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workdir\BBdata\GitHub\Climate.Change.Project2\Data\"/>
    </mc:Choice>
  </mc:AlternateContent>
  <xr:revisionPtr revIDLastSave="0" documentId="13_ncr:1_{C6B5688C-FC7E-47AE-8E86-61DBA08770DD}" xr6:coauthVersionLast="47" xr6:coauthVersionMax="47" xr10:uidLastSave="{00000000-0000-0000-0000-000000000000}"/>
  <bookViews>
    <workbookView xWindow="-120" yWindow="-120" windowWidth="29040" windowHeight="15990" xr2:uid="{48A4EF24-CC98-4047-BA6D-DF63F04CA31A}"/>
  </bookViews>
  <sheets>
    <sheet name="Sheet1" sheetId="1" r:id="rId1"/>
    <sheet name="Sheet2" sheetId="2" r:id="rId2"/>
  </sheets>
  <definedNames>
    <definedName name="_xlnm._FilterDatabase" localSheetId="0" hidden="1">Sheet1!$A$1:$K$8951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4" i="2"/>
</calcChain>
</file>

<file path=xl/sharedStrings.xml><?xml version="1.0" encoding="utf-8"?>
<sst xmlns="http://schemas.openxmlformats.org/spreadsheetml/2006/main" count="70336" uniqueCount="9472">
  <si>
    <t>Year</t>
  </si>
  <si>
    <t>Country</t>
  </si>
  <si>
    <t>ISO</t>
  </si>
  <si>
    <t>Region</t>
  </si>
  <si>
    <t>Continent</t>
  </si>
  <si>
    <t>2000-0372-CHN</t>
  </si>
  <si>
    <t>Hydrological</t>
  </si>
  <si>
    <t>Flood</t>
  </si>
  <si>
    <t>Riverine flood</t>
  </si>
  <si>
    <t>China</t>
  </si>
  <si>
    <t>CHN</t>
  </si>
  <si>
    <t>Eastern Asia</t>
  </si>
  <si>
    <t>Asia</t>
  </si>
  <si>
    <t>2000-9186-AFG</t>
  </si>
  <si>
    <t>Climatological</t>
  </si>
  <si>
    <t>Drought</t>
  </si>
  <si>
    <t>Afghanistan</t>
  </si>
  <si>
    <t>AFG</t>
  </si>
  <si>
    <t>Southern Asia</t>
  </si>
  <si>
    <t>2000-0373-BGD</t>
  </si>
  <si>
    <t>Flash flood</t>
  </si>
  <si>
    <t>Bangladesh</t>
  </si>
  <si>
    <t>BGD</t>
  </si>
  <si>
    <t>2000-0905-BOL</t>
  </si>
  <si>
    <t>Bolivia (Plurinational State of)</t>
  </si>
  <si>
    <t>BOL</t>
  </si>
  <si>
    <t>South America</t>
  </si>
  <si>
    <t>Americas</t>
  </si>
  <si>
    <t>2000-0019-BRA</t>
  </si>
  <si>
    <t>Brazil</t>
  </si>
  <si>
    <t>BRA</t>
  </si>
  <si>
    <t>2000-0809-BRA</t>
  </si>
  <si>
    <t>2000-0484-BTN</t>
  </si>
  <si>
    <t>Bhutan</t>
  </si>
  <si>
    <t>BTN</t>
  </si>
  <si>
    <t>2000-0677-CHN</t>
  </si>
  <si>
    <t>2000-0920-CHN</t>
  </si>
  <si>
    <t>2000-0311-AUT</t>
  </si>
  <si>
    <t>Meteorological</t>
  </si>
  <si>
    <t>Storm</t>
  </si>
  <si>
    <t>Austria</t>
  </si>
  <si>
    <t>AUT</t>
  </si>
  <si>
    <t>Western Europe</t>
  </si>
  <si>
    <t>Europe</t>
  </si>
  <si>
    <t>2000-0375-CHL</t>
  </si>
  <si>
    <t>Chile</t>
  </si>
  <si>
    <t>CHL</t>
  </si>
  <si>
    <t>2000-9495-ARM</t>
  </si>
  <si>
    <t>Armenia</t>
  </si>
  <si>
    <t>ARM</t>
  </si>
  <si>
    <t>Western Asia</t>
  </si>
  <si>
    <t>2000-9537-BIH</t>
  </si>
  <si>
    <t>Bosnia and Herzegovina</t>
  </si>
  <si>
    <t>BIH</t>
  </si>
  <si>
    <t>Southern Europe</t>
  </si>
  <si>
    <t>2000-0097-AUS</t>
  </si>
  <si>
    <t>Tropical cyclone</t>
  </si>
  <si>
    <t>Australia</t>
  </si>
  <si>
    <t>AUS</t>
  </si>
  <si>
    <t>Australia and New Zealand</t>
  </si>
  <si>
    <t>Oceania</t>
  </si>
  <si>
    <t>2000-0283-BGD</t>
  </si>
  <si>
    <t>2000-0557-CHN</t>
  </si>
  <si>
    <t>2000-0564-AFG</t>
  </si>
  <si>
    <t>Biological</t>
  </si>
  <si>
    <t>Epidemic</t>
  </si>
  <si>
    <t>Bacterial disease</t>
  </si>
  <si>
    <t>2000-0054-AFG</t>
  </si>
  <si>
    <t>Viral disease</t>
  </si>
  <si>
    <t>2000-0305-AFG</t>
  </si>
  <si>
    <t>2000-0623-AFG</t>
  </si>
  <si>
    <t>2000-0002-AGO</t>
  </si>
  <si>
    <t>Angola</t>
  </si>
  <si>
    <t>AGO</t>
  </si>
  <si>
    <t>Middle Africa</t>
  </si>
  <si>
    <t>Africa</t>
  </si>
  <si>
    <t>2000-0657-AGO</t>
  </si>
  <si>
    <t>Landslide</t>
  </si>
  <si>
    <t>2000-0571-AGO</t>
  </si>
  <si>
    <t>2000-0152-AGO</t>
  </si>
  <si>
    <t>2000-0193-AGO</t>
  </si>
  <si>
    <t>2000-0260-AGO</t>
  </si>
  <si>
    <t>2000-0839-ARG</t>
  </si>
  <si>
    <t>Convective storm</t>
  </si>
  <si>
    <t>Argentina</t>
  </si>
  <si>
    <t>ARG</t>
  </si>
  <si>
    <t>2000-0607-ARG</t>
  </si>
  <si>
    <t>2000-0116-ARG</t>
  </si>
  <si>
    <t>2000-0421-ARG</t>
  </si>
  <si>
    <t xml:space="preserve">Extreme temperature </t>
  </si>
  <si>
    <t>Cold wave</t>
  </si>
  <si>
    <t>2000-0853-ARG</t>
  </si>
  <si>
    <t>Wildfire</t>
  </si>
  <si>
    <t>Forest fire</t>
  </si>
  <si>
    <t>2000-0255-ARG</t>
  </si>
  <si>
    <t>2000-0733-ARG</t>
  </si>
  <si>
    <t>2000-0776-ARG</t>
  </si>
  <si>
    <t>2000-0750-AUS</t>
  </si>
  <si>
    <t>2000-0214-AUS</t>
  </si>
  <si>
    <t>2000-0843-AUS</t>
  </si>
  <si>
    <t>2000-0659-AUS</t>
  </si>
  <si>
    <t>Land fire (Brush, Bush, Pasture)</t>
  </si>
  <si>
    <t>2000-0249-AUS</t>
  </si>
  <si>
    <t>Insect infestation</t>
  </si>
  <si>
    <t>Locust</t>
  </si>
  <si>
    <t>2000-0155-AUT</t>
  </si>
  <si>
    <t>Avalanche</t>
  </si>
  <si>
    <t>2000-0769-AZE</t>
  </si>
  <si>
    <t>Geophysical</t>
  </si>
  <si>
    <t>Earthquake</t>
  </si>
  <si>
    <t>Ground movement</t>
  </si>
  <si>
    <t>Azerbaijan</t>
  </si>
  <si>
    <t>AZE</t>
  </si>
  <si>
    <t>2000-0834-AZE</t>
  </si>
  <si>
    <t>2000-9495-AZE</t>
  </si>
  <si>
    <t>2000-0393-BDI</t>
  </si>
  <si>
    <t>Burundi</t>
  </si>
  <si>
    <t>BDI</t>
  </si>
  <si>
    <t>Eastern Africa</t>
  </si>
  <si>
    <t>2000-0823-BDI</t>
  </si>
  <si>
    <t>Parasitic disease</t>
  </si>
  <si>
    <t>2000-0239-BDI</t>
  </si>
  <si>
    <t>2000-0835-BDI</t>
  </si>
  <si>
    <t>2000-0183-BEN</t>
  </si>
  <si>
    <t>Benin</t>
  </si>
  <si>
    <t>BEN</t>
  </si>
  <si>
    <t>Western Africa</t>
  </si>
  <si>
    <t>2000-0198-BEN</t>
  </si>
  <si>
    <t>2000-0878-BEN</t>
  </si>
  <si>
    <t>2000-0146-BGD</t>
  </si>
  <si>
    <t>2000-0631-BGD</t>
  </si>
  <si>
    <t>2000-0023-BGD</t>
  </si>
  <si>
    <t>2000-0555-BGD</t>
  </si>
  <si>
    <t>Coastal flood</t>
  </si>
  <si>
    <t>2000-0617-BGD</t>
  </si>
  <si>
    <t>2000-0211-BGD</t>
  </si>
  <si>
    <t>2000-0229-BGD</t>
  </si>
  <si>
    <t>2000-0713-BGD</t>
  </si>
  <si>
    <t>2000-0003-BGD</t>
  </si>
  <si>
    <t>2000-0467-BGD</t>
  </si>
  <si>
    <t>2000-0184-BGD</t>
  </si>
  <si>
    <t>2000-0294-BGD</t>
  </si>
  <si>
    <t>2000-0665-BGD</t>
  </si>
  <si>
    <t>2000-0029-BGR</t>
  </si>
  <si>
    <t>Bulgaria</t>
  </si>
  <si>
    <t>BGR</t>
  </si>
  <si>
    <t>Eastern Europe</t>
  </si>
  <si>
    <t>2000-0382-BGR</t>
  </si>
  <si>
    <t>Heat wave</t>
  </si>
  <si>
    <t>2000-0407-BGR</t>
  </si>
  <si>
    <t>2000-9788-BGR</t>
  </si>
  <si>
    <t>2000-0673-BIH</t>
  </si>
  <si>
    <t>2000-0072-BIH</t>
  </si>
  <si>
    <t>2000-0269-BLR</t>
  </si>
  <si>
    <t>Belarus</t>
  </si>
  <si>
    <t>BLR</t>
  </si>
  <si>
    <t>2000-0642-BLZ</t>
  </si>
  <si>
    <t>Belize</t>
  </si>
  <si>
    <t>BLZ</t>
  </si>
  <si>
    <t>Central America</t>
  </si>
  <si>
    <t>2000-0130-BOL</t>
  </si>
  <si>
    <t>2000-0416-BOL</t>
  </si>
  <si>
    <t>2000-9881-BOL</t>
  </si>
  <si>
    <t>2000-0590-BRA</t>
  </si>
  <si>
    <t>2000-0666-BRA</t>
  </si>
  <si>
    <t>2000-0456-BRA</t>
  </si>
  <si>
    <t>2000-0466-BRA</t>
  </si>
  <si>
    <t>Mudslide</t>
  </si>
  <si>
    <t>2000-0048-BWA</t>
  </si>
  <si>
    <t>Botswana</t>
  </si>
  <si>
    <t>BWA</t>
  </si>
  <si>
    <t>Southern Africa</t>
  </si>
  <si>
    <t>2000-0182-CAF</t>
  </si>
  <si>
    <t>Central African Republic</t>
  </si>
  <si>
    <t>CAF</t>
  </si>
  <si>
    <t>2000-0461-CAF</t>
  </si>
  <si>
    <t>2000-0341-CAF</t>
  </si>
  <si>
    <t>2000-0420-CAN</t>
  </si>
  <si>
    <t>Canada</t>
  </si>
  <si>
    <t>CAN</t>
  </si>
  <si>
    <t>Northern America</t>
  </si>
  <si>
    <t>2000-0672-CHE</t>
  </si>
  <si>
    <t>Switzerland</t>
  </si>
  <si>
    <t>CHE</t>
  </si>
  <si>
    <t>2000-0310-CHL</t>
  </si>
  <si>
    <t>2000-0423-CHL</t>
  </si>
  <si>
    <t>2000-0425-CHN</t>
  </si>
  <si>
    <t>2000-0033-CHN</t>
  </si>
  <si>
    <t>2000-0036-CHN</t>
  </si>
  <si>
    <t>2000-0041-CHN</t>
  </si>
  <si>
    <t>2000-0298-CHN</t>
  </si>
  <si>
    <t>2000-0527-CHN</t>
  </si>
  <si>
    <t>2000-0302-CHN</t>
  </si>
  <si>
    <t>2000-0330-CHN</t>
  </si>
  <si>
    <t>2000-0200-CHN</t>
  </si>
  <si>
    <t>2000-0376-CHN</t>
  </si>
  <si>
    <t>2000-0326-CHN</t>
  </si>
  <si>
    <t>2000-0559-CHN</t>
  </si>
  <si>
    <t>2000-0533-CHN</t>
  </si>
  <si>
    <t>2000-0556-CHN</t>
  </si>
  <si>
    <t>2000-0605-CHN</t>
  </si>
  <si>
    <t>2000-9222-IND</t>
  </si>
  <si>
    <t>India</t>
  </si>
  <si>
    <t>IND</t>
  </si>
  <si>
    <t>2000-0831-LKA</t>
  </si>
  <si>
    <t>Sri Lanka</t>
  </si>
  <si>
    <t>LKA</t>
  </si>
  <si>
    <t>2000-0265-COL</t>
  </si>
  <si>
    <t>Colombia</t>
  </si>
  <si>
    <t>COL</t>
  </si>
  <si>
    <t>2000-0009-IRN</t>
  </si>
  <si>
    <t>Iran (Islamic Republic of)</t>
  </si>
  <si>
    <t>IRN</t>
  </si>
  <si>
    <t>2000-0472-CHN</t>
  </si>
  <si>
    <t>2000-0609-GTM</t>
  </si>
  <si>
    <t>Guatemala</t>
  </si>
  <si>
    <t>GTM</t>
  </si>
  <si>
    <t>2000-0293-IDN</t>
  </si>
  <si>
    <t>Indonesia</t>
  </si>
  <si>
    <t>IDN</t>
  </si>
  <si>
    <t>South-Eastern Asia</t>
  </si>
  <si>
    <t>2000-0791-IDN</t>
  </si>
  <si>
    <t>2000-0656-JPN</t>
  </si>
  <si>
    <t>Japan</t>
  </si>
  <si>
    <t>JPN</t>
  </si>
  <si>
    <t>2000-0606-JPN</t>
  </si>
  <si>
    <t>2000-0333-MEX</t>
  </si>
  <si>
    <t>Mexico</t>
  </si>
  <si>
    <t>MEX</t>
  </si>
  <si>
    <t>2000-0230-IDN</t>
  </si>
  <si>
    <t>2000-0332-IND</t>
  </si>
  <si>
    <t>2000-0274-JPN</t>
  </si>
  <si>
    <t>2000-0178-MDG</t>
  </si>
  <si>
    <t>Madagascar</t>
  </si>
  <si>
    <t>MDG</t>
  </si>
  <si>
    <t>2000-0050-MNG</t>
  </si>
  <si>
    <t>Mongolia</t>
  </si>
  <si>
    <t>MNG</t>
  </si>
  <si>
    <t>2000-9604-MNG</t>
  </si>
  <si>
    <t>2000-0714-GBR</t>
  </si>
  <si>
    <t>United Kingdom of Great Britain and Northern Ireland (the)</t>
  </si>
  <si>
    <t>GBR</t>
  </si>
  <si>
    <t>Northern Europe</t>
  </si>
  <si>
    <t>2000-0107-MDG</t>
  </si>
  <si>
    <t>2000-9860-HND</t>
  </si>
  <si>
    <t>Honduras</t>
  </si>
  <si>
    <t>HND</t>
  </si>
  <si>
    <t>2000-9860-NIC</t>
  </si>
  <si>
    <t>Nicaragua</t>
  </si>
  <si>
    <t>NIC</t>
  </si>
  <si>
    <t>2000-9267-CHN</t>
  </si>
  <si>
    <t>2000-9531-CHN</t>
  </si>
  <si>
    <t>2000-9626-CHN</t>
  </si>
  <si>
    <t>2000-0156-CHN</t>
  </si>
  <si>
    <t>2000-0163-CHN</t>
  </si>
  <si>
    <t>2000-0270-CHN</t>
  </si>
  <si>
    <t>2000-0350-CHN</t>
  </si>
  <si>
    <t>2000-0426-CHN</t>
  </si>
  <si>
    <t>2000-0532-CHN</t>
  </si>
  <si>
    <t>2000-0475-CMR</t>
  </si>
  <si>
    <t>Cameroon</t>
  </si>
  <si>
    <t>CMR</t>
  </si>
  <si>
    <t>2000-0160-CMR</t>
  </si>
  <si>
    <t>2000-0053-COG</t>
  </si>
  <si>
    <t>Congo (the)</t>
  </si>
  <si>
    <t>COG</t>
  </si>
  <si>
    <t>2000-0081-COL</t>
  </si>
  <si>
    <t>2000-0648-COL</t>
  </si>
  <si>
    <t>2000-0098-COL</t>
  </si>
  <si>
    <t>2000-0374-CRI</t>
  </si>
  <si>
    <t>Costa Rica</t>
  </si>
  <si>
    <t>CRI</t>
  </si>
  <si>
    <t>2000-9496-CUB</t>
  </si>
  <si>
    <t>Cuba</t>
  </si>
  <si>
    <t>CUB</t>
  </si>
  <si>
    <t>Caribbean</t>
  </si>
  <si>
    <t>2000-0869-CUB</t>
  </si>
  <si>
    <t>2000-0398-CYP</t>
  </si>
  <si>
    <t>Cyprus</t>
  </si>
  <si>
    <t>CYP</t>
  </si>
  <si>
    <t>2000-0329-CYP</t>
  </si>
  <si>
    <t>2000-9173-CYP</t>
  </si>
  <si>
    <t>2000-0167-CZE</t>
  </si>
  <si>
    <t>Czech Republic (the)</t>
  </si>
  <si>
    <t>CZE</t>
  </si>
  <si>
    <t>2000-0432-DJI</t>
  </si>
  <si>
    <t>Djibouti</t>
  </si>
  <si>
    <t>DJI</t>
  </si>
  <si>
    <t>2000-0692-DZA</t>
  </si>
  <si>
    <t>Algeria</t>
  </si>
  <si>
    <t>DZA</t>
  </si>
  <si>
    <t>Northern Africa</t>
  </si>
  <si>
    <t>2000-0848-DZA</t>
  </si>
  <si>
    <t>2000-0485-DZA</t>
  </si>
  <si>
    <t>2000-0551-DZA</t>
  </si>
  <si>
    <t>2000-0847-DZA</t>
  </si>
  <si>
    <t>2000-0206-ECU</t>
  </si>
  <si>
    <t>Ecuador</t>
  </si>
  <si>
    <t>ECU</t>
  </si>
  <si>
    <t>2000-0204-ECU</t>
  </si>
  <si>
    <t>2000-0205-ECU</t>
  </si>
  <si>
    <t>2000-0724-ECU</t>
  </si>
  <si>
    <t>2000-0266-ECU</t>
  </si>
  <si>
    <t>2000-0092-EGY</t>
  </si>
  <si>
    <t>Egypt</t>
  </si>
  <si>
    <t>EGY</t>
  </si>
  <si>
    <t>2000-0699-ESP</t>
  </si>
  <si>
    <t>Spain</t>
  </si>
  <si>
    <t>ESP</t>
  </si>
  <si>
    <t>2000-0580-ESP</t>
  </si>
  <si>
    <t>2000-0359-ESP</t>
  </si>
  <si>
    <t>2000-0814-ESP</t>
  </si>
  <si>
    <t>2000-0837-ESP</t>
  </si>
  <si>
    <t>2000-0497-ETH</t>
  </si>
  <si>
    <t>Ethiopia</t>
  </si>
  <si>
    <t>ETH</t>
  </si>
  <si>
    <t>2000-0524-ETH</t>
  </si>
  <si>
    <t>2000-0104-ETH</t>
  </si>
  <si>
    <t>2000-0134-ETH</t>
  </si>
  <si>
    <t>2000-0489-ETH</t>
  </si>
  <si>
    <t>2000-0879-ETH</t>
  </si>
  <si>
    <t>2000-0055-ETH</t>
  </si>
  <si>
    <t>2000-0253-ETH</t>
  </si>
  <si>
    <t>2000-0399-ETH</t>
  </si>
  <si>
    <t>2000-0806-FJI</t>
  </si>
  <si>
    <t>Fiji</t>
  </si>
  <si>
    <t>FJI</t>
  </si>
  <si>
    <t>Melanesia</t>
  </si>
  <si>
    <t>2000-0636-FRA</t>
  </si>
  <si>
    <t>France</t>
  </si>
  <si>
    <t>FRA</t>
  </si>
  <si>
    <t>2000-0356-FRA</t>
  </si>
  <si>
    <t>2000-0357-FRA</t>
  </si>
  <si>
    <t>2000-0775-FRA</t>
  </si>
  <si>
    <t>2000-0792-FRA</t>
  </si>
  <si>
    <t>2000-0812-FRA</t>
  </si>
  <si>
    <t>2000-0870-FRA</t>
  </si>
  <si>
    <t>2000-0241-FSM</t>
  </si>
  <si>
    <t>Micronesia (Federated States of)</t>
  </si>
  <si>
    <t>FSM</t>
  </si>
  <si>
    <t>Micronesia</t>
  </si>
  <si>
    <t>2000-0331-GBR</t>
  </si>
  <si>
    <t>2000-0662-GBR</t>
  </si>
  <si>
    <t>2000-0248-GBR</t>
  </si>
  <si>
    <t>2000-0842-GBR</t>
  </si>
  <si>
    <t>2000-0856-GBR</t>
  </si>
  <si>
    <t>2000-9495-GEO</t>
  </si>
  <si>
    <t>Georgia</t>
  </si>
  <si>
    <t>GEO</t>
  </si>
  <si>
    <t>2000-0312-GIN</t>
  </si>
  <si>
    <t>Guinea</t>
  </si>
  <si>
    <t>GIN</t>
  </si>
  <si>
    <t>2000-0693-GIN</t>
  </si>
  <si>
    <t>2000-0880-GMB</t>
  </si>
  <si>
    <t>Gambia (the)</t>
  </si>
  <si>
    <t>GMB</t>
  </si>
  <si>
    <t>2000-0303-GRC</t>
  </si>
  <si>
    <t>Greece</t>
  </si>
  <si>
    <t>GRC</t>
  </si>
  <si>
    <t>2000-0379-GRC</t>
  </si>
  <si>
    <t>2000-0455-GRC</t>
  </si>
  <si>
    <t>2000-0529-GRC</t>
  </si>
  <si>
    <t>2000-0708-GRC</t>
  </si>
  <si>
    <t>2000-0742-GRC</t>
  </si>
  <si>
    <t>2000-0008-GTM</t>
  </si>
  <si>
    <t>Volcanic activity</t>
  </si>
  <si>
    <t>Ash fall</t>
  </si>
  <si>
    <t>2000-0299-GTM</t>
  </si>
  <si>
    <t>2000-0216-GUF</t>
  </si>
  <si>
    <t>French Guiana</t>
  </si>
  <si>
    <t>GUF</t>
  </si>
  <si>
    <t>2000-0215-HND</t>
  </si>
  <si>
    <t>2000-0868-HRV</t>
  </si>
  <si>
    <t>Croatia</t>
  </si>
  <si>
    <t>HRV</t>
  </si>
  <si>
    <t>2000-0324-HRV</t>
  </si>
  <si>
    <t>2000-0528-HRV</t>
  </si>
  <si>
    <t>2000-0722-HTI</t>
  </si>
  <si>
    <t>Haiti</t>
  </si>
  <si>
    <t>HTI</t>
  </si>
  <si>
    <t>2000-0797-HTI</t>
  </si>
  <si>
    <t>2000-0191-HUN</t>
  </si>
  <si>
    <t>Hungary</t>
  </si>
  <si>
    <t>HUN</t>
  </si>
  <si>
    <t>2000-0449-IDN</t>
  </si>
  <si>
    <t>2000-0761-IDN</t>
  </si>
  <si>
    <t>2000-0762-IDN</t>
  </si>
  <si>
    <t>2000-0258-IDN</t>
  </si>
  <si>
    <t>2000-0770-IDN</t>
  </si>
  <si>
    <t>2000-0469-IDN</t>
  </si>
  <si>
    <t>2000-0721-IDN</t>
  </si>
  <si>
    <t>2000-0117-IDN</t>
  </si>
  <si>
    <t>2000-0108-IDN</t>
  </si>
  <si>
    <t>2000-0320-IDN</t>
  </si>
  <si>
    <t>2000-0082-IDN</t>
  </si>
  <si>
    <t>2000-0701-IDN</t>
  </si>
  <si>
    <t>2000-0444-IND</t>
  </si>
  <si>
    <t>2000-0534-IND</t>
  </si>
  <si>
    <t>2000-0445-IND</t>
  </si>
  <si>
    <t>2000-0610-IND</t>
  </si>
  <si>
    <t>2000-0358-IND</t>
  </si>
  <si>
    <t>2000-0415-IND</t>
  </si>
  <si>
    <t>2000-0498-IND</t>
  </si>
  <si>
    <t>2000-0323-IND</t>
  </si>
  <si>
    <t>2000-0785-IND</t>
  </si>
  <si>
    <t>2000-0020-IND</t>
  </si>
  <si>
    <t>2000-0308-IND</t>
  </si>
  <si>
    <t>2000-0459-IND</t>
  </si>
  <si>
    <t>2000-0306-IND</t>
  </si>
  <si>
    <t>2000-0568-IND</t>
  </si>
  <si>
    <t>2000-0709-IND</t>
  </si>
  <si>
    <t>2000-0795-IND</t>
  </si>
  <si>
    <t>2000-0874-IND</t>
  </si>
  <si>
    <t>2000-0698-IND</t>
  </si>
  <si>
    <t>2000-0738-IND</t>
  </si>
  <si>
    <t>2000-0488-IRL</t>
  </si>
  <si>
    <t>Ireland</t>
  </si>
  <si>
    <t>IRL</t>
  </si>
  <si>
    <t>2000-0679-IRL</t>
  </si>
  <si>
    <t>2000-0051-IRN</t>
  </si>
  <si>
    <t>2000-0065-IRN</t>
  </si>
  <si>
    <t>2000-0499-IRN</t>
  </si>
  <si>
    <t>2000-0862-IRN</t>
  </si>
  <si>
    <t>2000-0285-IRN</t>
  </si>
  <si>
    <t>2000-0618-IRN</t>
  </si>
  <si>
    <t>2000-0076-ISL</t>
  </si>
  <si>
    <t>Iceland</t>
  </si>
  <si>
    <t>ISL</t>
  </si>
  <si>
    <t>2000-0335-ISL</t>
  </si>
  <si>
    <t>2000-0473-ISR</t>
  </si>
  <si>
    <t>Israel</t>
  </si>
  <si>
    <t>ISR</t>
  </si>
  <si>
    <t>2000-0593-ISR</t>
  </si>
  <si>
    <t>2000-0094-ISR</t>
  </si>
  <si>
    <t>2000-0671-ITA</t>
  </si>
  <si>
    <t>Italy</t>
  </si>
  <si>
    <t>ITA</t>
  </si>
  <si>
    <t>2000-0577-ITA</t>
  </si>
  <si>
    <t>2000-0632-ITA</t>
  </si>
  <si>
    <t>2000-0752-ITA</t>
  </si>
  <si>
    <t>2000-9138-JAM</t>
  </si>
  <si>
    <t>Jamaica</t>
  </si>
  <si>
    <t>JAM</t>
  </si>
  <si>
    <t>2000-0471-JOR</t>
  </si>
  <si>
    <t>Jordan</t>
  </si>
  <si>
    <t>JOR</t>
  </si>
  <si>
    <t>2000-9327-JOR</t>
  </si>
  <si>
    <t>2000-0095-JOR</t>
  </si>
  <si>
    <t>2000-0428-JPN</t>
  </si>
  <si>
    <t>2000-0176-JPN</t>
  </si>
  <si>
    <t>2000-0515-JPN</t>
  </si>
  <si>
    <t>2000-0447-JPN</t>
  </si>
  <si>
    <t>2000-0576-JPN</t>
  </si>
  <si>
    <t>2000-0370-KAZ</t>
  </si>
  <si>
    <t>Kazakhstan</t>
  </si>
  <si>
    <t>KAZ</t>
  </si>
  <si>
    <t>Central Asia</t>
  </si>
  <si>
    <t>2000-0235-KAZ</t>
  </si>
  <si>
    <t>2000-0062-KEN</t>
  </si>
  <si>
    <t>Kenya</t>
  </si>
  <si>
    <t>KEN</t>
  </si>
  <si>
    <t>2000-0197-KEN</t>
  </si>
  <si>
    <t>2000-0506-KEN</t>
  </si>
  <si>
    <t>2000-0061-KEN</t>
  </si>
  <si>
    <t>2000-0565-KEN</t>
  </si>
  <si>
    <t>2000-0676-KGZ</t>
  </si>
  <si>
    <t>Kyrgyzstan</t>
  </si>
  <si>
    <t>KGZ</t>
  </si>
  <si>
    <t>2000-0438-KHM</t>
  </si>
  <si>
    <t>Cambodia</t>
  </si>
  <si>
    <t>KHM</t>
  </si>
  <si>
    <t>2000-0535-KOR</t>
  </si>
  <si>
    <t>Korea (the Republic of)</t>
  </si>
  <si>
    <t>KOR</t>
  </si>
  <si>
    <t>2000-0550-KOR</t>
  </si>
  <si>
    <t>2000-0601-KOR</t>
  </si>
  <si>
    <t>2000-0194-KOR</t>
  </si>
  <si>
    <t>2000-0877-KOR</t>
  </si>
  <si>
    <t>2000-0441-KOR</t>
  </si>
  <si>
    <t>2000-0392-LAO</t>
  </si>
  <si>
    <t>Lao People's Democratic Republic (the)</t>
  </si>
  <si>
    <t>LAO</t>
  </si>
  <si>
    <t>2000-0583-LAO</t>
  </si>
  <si>
    <t>2000-0857-LAO</t>
  </si>
  <si>
    <t>2000-0322-LBR</t>
  </si>
  <si>
    <t>Liberia</t>
  </si>
  <si>
    <t>LBR</t>
  </si>
  <si>
    <t>2000-0365-LBR</t>
  </si>
  <si>
    <t>2000-0613-LKA</t>
  </si>
  <si>
    <t>2000-0741-LKA</t>
  </si>
  <si>
    <t>2000-0728-LKA</t>
  </si>
  <si>
    <t>2000-0060-LSO</t>
  </si>
  <si>
    <t>Lesotho</t>
  </si>
  <si>
    <t>LSO</t>
  </si>
  <si>
    <t>2000-0566-LVA</t>
  </si>
  <si>
    <t>Latvia</t>
  </si>
  <si>
    <t>LVA</t>
  </si>
  <si>
    <t>2000-0691-MAR</t>
  </si>
  <si>
    <t>Morocco</t>
  </si>
  <si>
    <t>MAR</t>
  </si>
  <si>
    <t>2000-0487-MAR</t>
  </si>
  <si>
    <t>2000-0841-MAR</t>
  </si>
  <si>
    <t>2000-0807-MDA</t>
  </si>
  <si>
    <t>Moldova (the Republic of)</t>
  </si>
  <si>
    <t>MDA</t>
  </si>
  <si>
    <t>2000-9318-MDA</t>
  </si>
  <si>
    <t>2000-9309-MDG</t>
  </si>
  <si>
    <t>2000-0611-MEX</t>
  </si>
  <si>
    <t>2000-0111-MEX</t>
  </si>
  <si>
    <t>2000-0804-MEX</t>
  </si>
  <si>
    <t>2000-0276-MEX</t>
  </si>
  <si>
    <t>2000-0643-MEX</t>
  </si>
  <si>
    <t>2000-0827-MEX</t>
  </si>
  <si>
    <t>2000-0317-MEX</t>
  </si>
  <si>
    <t>2000-0832-MHL</t>
  </si>
  <si>
    <t>Marshall Islands (the)</t>
  </si>
  <si>
    <t>MHL</t>
  </si>
  <si>
    <t>2000-0639-MKD</t>
  </si>
  <si>
    <t>Macedonia (the former Yugoslav Republic of)</t>
  </si>
  <si>
    <t>MKD</t>
  </si>
  <si>
    <t>2000-0530-MLI</t>
  </si>
  <si>
    <t>Mali</t>
  </si>
  <si>
    <t>MLI</t>
  </si>
  <si>
    <t>2000-0815-MNG</t>
  </si>
  <si>
    <t>2000-0012-MOZ</t>
  </si>
  <si>
    <t>Mozambique</t>
  </si>
  <si>
    <t>MOZ</t>
  </si>
  <si>
    <t>2000-0107-MOZ</t>
  </si>
  <si>
    <t>2000-0178-MOZ</t>
  </si>
  <si>
    <t>2000-0242-MOZ</t>
  </si>
  <si>
    <t>2000-0110-MOZ</t>
  </si>
  <si>
    <t>2000-0753-MOZ</t>
  </si>
  <si>
    <t>2000-0786-MOZ</t>
  </si>
  <si>
    <t>2000-0301-MWI</t>
  </si>
  <si>
    <t>Malawi</t>
  </si>
  <si>
    <t>MWI</t>
  </si>
  <si>
    <t>2000-0118-MWI</t>
  </si>
  <si>
    <t>2000-0774-MYS</t>
  </si>
  <si>
    <t>Malaysia</t>
  </si>
  <si>
    <t>MYS</t>
  </si>
  <si>
    <t>2000-0694-MYS</t>
  </si>
  <si>
    <t>2000-0159-MYS</t>
  </si>
  <si>
    <t>2000-0683-MYS</t>
  </si>
  <si>
    <t>2000-0758-NAM</t>
  </si>
  <si>
    <t>Namibia</t>
  </si>
  <si>
    <t>NAM</t>
  </si>
  <si>
    <t>2000-0079-NAM</t>
  </si>
  <si>
    <t>2000-0158-NER</t>
  </si>
  <si>
    <t>Niger (the)</t>
  </si>
  <si>
    <t>NER</t>
  </si>
  <si>
    <t>2000-0321-NER</t>
  </si>
  <si>
    <t>2000-0501-NER</t>
  </si>
  <si>
    <t>2000-0563-NER</t>
  </si>
  <si>
    <t>2000-0620-NGA</t>
  </si>
  <si>
    <t>Nigeria</t>
  </si>
  <si>
    <t>NGA</t>
  </si>
  <si>
    <t>2000-0634-NGA</t>
  </si>
  <si>
    <t>2000-0819-NGA</t>
  </si>
  <si>
    <t>2000-0431-NGA</t>
  </si>
  <si>
    <t>2000-0109-NGA</t>
  </si>
  <si>
    <t>2000-0273-NGA</t>
  </si>
  <si>
    <t>2000-0364-NGA</t>
  </si>
  <si>
    <t>2000-0464-NGA</t>
  </si>
  <si>
    <t>2000-0511-NGA</t>
  </si>
  <si>
    <t>2000-0547-NGA</t>
  </si>
  <si>
    <t>2000-0596-NGA</t>
  </si>
  <si>
    <t>2000-0628-NGA</t>
  </si>
  <si>
    <t>2000-0875-NIC</t>
  </si>
  <si>
    <t>2000-0387-NIC</t>
  </si>
  <si>
    <t>2000-0345-NIC</t>
  </si>
  <si>
    <t>2000-0644-NIC</t>
  </si>
  <si>
    <t>2000-0688-NOR</t>
  </si>
  <si>
    <t>Norway</t>
  </si>
  <si>
    <t>NOR</t>
  </si>
  <si>
    <t>2000-0567-NPL</t>
  </si>
  <si>
    <t>Nepal</t>
  </si>
  <si>
    <t>NPL</t>
  </si>
  <si>
    <t>2000-0858-NPL</t>
  </si>
  <si>
    <t>2000-0476-NPL</t>
  </si>
  <si>
    <t>2000-0706-TWN</t>
  </si>
  <si>
    <t>Taiwan (Province of China)</t>
  </si>
  <si>
    <t>TWN</t>
  </si>
  <si>
    <t>2000-0129-PER</t>
  </si>
  <si>
    <t>Peru</t>
  </si>
  <si>
    <t>PER</t>
  </si>
  <si>
    <t>2000-0038-PHL</t>
  </si>
  <si>
    <t>Philippines (the)</t>
  </si>
  <si>
    <t>PHL</t>
  </si>
  <si>
    <t>2000-0480-RUS</t>
  </si>
  <si>
    <t>Russian Federation (the)</t>
  </si>
  <si>
    <t>RUS</t>
  </si>
  <si>
    <t>2000-0080-USA</t>
  </si>
  <si>
    <t>United States of America (the)</t>
  </si>
  <si>
    <t>USA</t>
  </si>
  <si>
    <t>2000-0500-USA</t>
  </si>
  <si>
    <t>2000-0749-PNG</t>
  </si>
  <si>
    <t>Papua New Guinea</t>
  </si>
  <si>
    <t>PNG</t>
  </si>
  <si>
    <t>2000-0103-ZMB</t>
  </si>
  <si>
    <t>Zambia</t>
  </si>
  <si>
    <t>ZMB</t>
  </si>
  <si>
    <t>2000-0917-ZAF</t>
  </si>
  <si>
    <t>South Africa</t>
  </si>
  <si>
    <t>ZAF</t>
  </si>
  <si>
    <t>2000-0919-USA</t>
  </si>
  <si>
    <t>2000-0381-TUR</t>
  </si>
  <si>
    <t>Turkey</t>
  </si>
  <si>
    <t>TUR</t>
  </si>
  <si>
    <t>2000-9712-USA</t>
  </si>
  <si>
    <t>2000-0597-PHL</t>
  </si>
  <si>
    <t>2000-0257-PHL</t>
  </si>
  <si>
    <t>2000-0572-PRK</t>
  </si>
  <si>
    <t>Korea (the Democratic People's Republic of)</t>
  </si>
  <si>
    <t>PRK</t>
  </si>
  <si>
    <t>2000-0838-USA</t>
  </si>
  <si>
    <t>2000-0558-NZL</t>
  </si>
  <si>
    <t>New Zealand</t>
  </si>
  <si>
    <t>NZL</t>
  </si>
  <si>
    <t>2000-0687-NZL</t>
  </si>
  <si>
    <t>2000-0351-PAK</t>
  </si>
  <si>
    <t>Pakistan</t>
  </si>
  <si>
    <t>PAK</t>
  </si>
  <si>
    <t>2000-0675-PAK</t>
  </si>
  <si>
    <t>2000-0119-PAK</t>
  </si>
  <si>
    <t>2000-0307-PAK</t>
  </si>
  <si>
    <t>2000-0627-PAN</t>
  </si>
  <si>
    <t>Panama</t>
  </si>
  <si>
    <t>PAN</t>
  </si>
  <si>
    <t>2000-0586-PER</t>
  </si>
  <si>
    <t>2000-0403-PER</t>
  </si>
  <si>
    <t>2000-0414-PHL</t>
  </si>
  <si>
    <t>Subsidence</t>
  </si>
  <si>
    <t>2000-0763-PHL</t>
  </si>
  <si>
    <t>Mass movement (dry)</t>
  </si>
  <si>
    <t>2000-0089-PHL</t>
  </si>
  <si>
    <t>2000-0066-PHL</t>
  </si>
  <si>
    <t>2000-0396-PHL</t>
  </si>
  <si>
    <t>2000-0397-PHL</t>
  </si>
  <si>
    <t>2000-0706-PHL</t>
  </si>
  <si>
    <t>2000-0715-PHL</t>
  </si>
  <si>
    <t>2000-0788-PHL</t>
  </si>
  <si>
    <t>2000-0783-PHL</t>
  </si>
  <si>
    <t>2000-0830-POL</t>
  </si>
  <si>
    <t>Poland</t>
  </si>
  <si>
    <t>POL</t>
  </si>
  <si>
    <t>2000-0813-PRT</t>
  </si>
  <si>
    <t>Portugal</t>
  </si>
  <si>
    <t>PRT</t>
  </si>
  <si>
    <t>2000-0486-PRY</t>
  </si>
  <si>
    <t>Paraguay</t>
  </si>
  <si>
    <t>PRY</t>
  </si>
  <si>
    <t>2000-0037-REU</t>
  </si>
  <si>
    <t>RÃ©union</t>
  </si>
  <si>
    <t>REU</t>
  </si>
  <si>
    <t>2000-0028-ROU</t>
  </si>
  <si>
    <t>Romania</t>
  </si>
  <si>
    <t>ROU</t>
  </si>
  <si>
    <t>2000-0167-ROU</t>
  </si>
  <si>
    <t>2000-0187-ROU</t>
  </si>
  <si>
    <t>2000-0380-ROU</t>
  </si>
  <si>
    <t>2000-9328-ROU</t>
  </si>
  <si>
    <t>2000-0354-RUS</t>
  </si>
  <si>
    <t>2000-0549-RUS</t>
  </si>
  <si>
    <t>2000-0202-RUS</t>
  </si>
  <si>
    <t>2000-0478-RUS</t>
  </si>
  <si>
    <t>2000-0164-RUS</t>
  </si>
  <si>
    <t>2000-0576-RUS</t>
  </si>
  <si>
    <t>2000-0165-RUS</t>
  </si>
  <si>
    <t>2000-0277-RUS</t>
  </si>
  <si>
    <t>2000-0705-RUS</t>
  </si>
  <si>
    <t>2000-0218-RUS</t>
  </si>
  <si>
    <t>2000-0231-RUS</t>
  </si>
  <si>
    <t>2000-0295-RUS</t>
  </si>
  <si>
    <t>2000-0514-RUS</t>
  </si>
  <si>
    <t>2000-0553-RUS</t>
  </si>
  <si>
    <t>2000-0052-RUS</t>
  </si>
  <si>
    <t>2000-0284-RUS</t>
  </si>
  <si>
    <t>2000-0710-RUS</t>
  </si>
  <si>
    <t>2000-0864-RUS</t>
  </si>
  <si>
    <t>2000-0179-RUS</t>
  </si>
  <si>
    <t>2000-0278-RUS</t>
  </si>
  <si>
    <t>2000-0342-RUS</t>
  </si>
  <si>
    <t>2000-0394-RUS</t>
  </si>
  <si>
    <t>2000-0457-RUS</t>
  </si>
  <si>
    <t>2000-0612-RUS</t>
  </si>
  <si>
    <t>2000-0520-RWA</t>
  </si>
  <si>
    <t>Rwanda</t>
  </si>
  <si>
    <t>RWA</t>
  </si>
  <si>
    <t>2000-0213-SAU</t>
  </si>
  <si>
    <t>Saudi Arabia</t>
  </si>
  <si>
    <t>SAU</t>
  </si>
  <si>
    <t>2000-0592-SAU</t>
  </si>
  <si>
    <t>2000-0100-SDN</t>
  </si>
  <si>
    <t>Sudan (the)</t>
  </si>
  <si>
    <t>SDN</t>
  </si>
  <si>
    <t>2000-0507-SEN</t>
  </si>
  <si>
    <t>Senegal</t>
  </si>
  <si>
    <t>SEN</t>
  </si>
  <si>
    <t>2000-0674-SGP</t>
  </si>
  <si>
    <t>Singapore</t>
  </si>
  <si>
    <t>SGP</t>
  </si>
  <si>
    <t>2000-0369-SLE</t>
  </si>
  <si>
    <t>Sierra Leone</t>
  </si>
  <si>
    <t>SLE</t>
  </si>
  <si>
    <t>2000-0595-SLV</t>
  </si>
  <si>
    <t>El Salvador</t>
  </si>
  <si>
    <t>SLV</t>
  </si>
  <si>
    <t>2000-0645-SLV</t>
  </si>
  <si>
    <t>2000-0882-SLV</t>
  </si>
  <si>
    <t>2000-0259-SOM</t>
  </si>
  <si>
    <t>Somalia</t>
  </si>
  <si>
    <t>SOM</t>
  </si>
  <si>
    <t>2000-0778-SOM</t>
  </si>
  <si>
    <t>2000-0058-SOM</t>
  </si>
  <si>
    <t>2000-0757-SOM</t>
  </si>
  <si>
    <t>2000-0087-SOM</t>
  </si>
  <si>
    <t>2000-0221-SOM</t>
  </si>
  <si>
    <t>2000-0490-SOM</t>
  </si>
  <si>
    <t>2000-0196-SCG</t>
  </si>
  <si>
    <t>Serbia Montenegro</t>
  </si>
  <si>
    <t>SCG</t>
  </si>
  <si>
    <t>2000-0868-SCG</t>
  </si>
  <si>
    <t>2000-0383-SCG</t>
  </si>
  <si>
    <t>2000-0633-SCG</t>
  </si>
  <si>
    <t>2000-0523-SVK</t>
  </si>
  <si>
    <t>Slovakia</t>
  </si>
  <si>
    <t>SVK</t>
  </si>
  <si>
    <t>2000-0096-SWZ</t>
  </si>
  <si>
    <t>Swaziland</t>
  </si>
  <si>
    <t>SWZ</t>
  </si>
  <si>
    <t>2000-0852-SWZ</t>
  </si>
  <si>
    <t>2000-0131-TCD</t>
  </si>
  <si>
    <t>Chad</t>
  </si>
  <si>
    <t>TCD</t>
  </si>
  <si>
    <t>2000-0876-TCD</t>
  </si>
  <si>
    <t>2000-0755-THA</t>
  </si>
  <si>
    <t>Thailand</t>
  </si>
  <si>
    <t>THA</t>
  </si>
  <si>
    <t>2000-0777-THA</t>
  </si>
  <si>
    <t>2000-0539-THA</t>
  </si>
  <si>
    <t>2000-0460-THA</t>
  </si>
  <si>
    <t>2000-0401-THA</t>
  </si>
  <si>
    <t>2000-0446-THA</t>
  </si>
  <si>
    <t>2000-0743-TJK</t>
  </si>
  <si>
    <t>Tajikistan</t>
  </si>
  <si>
    <t>TJK</t>
  </si>
  <si>
    <t>2000-9186-TJK</t>
  </si>
  <si>
    <t>2000-0810-TKM</t>
  </si>
  <si>
    <t>Turkmenistan</t>
  </si>
  <si>
    <t>TKM</t>
  </si>
  <si>
    <t>2000-0272-TUR</t>
  </si>
  <si>
    <t>2000-0291-TUR</t>
  </si>
  <si>
    <t>2000-0281-TUR</t>
  </si>
  <si>
    <t>2000-0188-TUR</t>
  </si>
  <si>
    <t>2000-0552-TUR</t>
  </si>
  <si>
    <t>2000-0517-TWN</t>
  </si>
  <si>
    <t>2000-0653-TZA</t>
  </si>
  <si>
    <t>Tanzania, United Republic of</t>
  </si>
  <si>
    <t>TZA</t>
  </si>
  <si>
    <t>2000-0790-TZA</t>
  </si>
  <si>
    <t>2000-0056-TZA</t>
  </si>
  <si>
    <t>2000-0075-TZA</t>
  </si>
  <si>
    <t>2000-0135-TZA</t>
  </si>
  <si>
    <t>2000-0073-TZA</t>
  </si>
  <si>
    <t>2000-0366-UGA</t>
  </si>
  <si>
    <t>Uganda</t>
  </si>
  <si>
    <t>UGA</t>
  </si>
  <si>
    <t>2000-0660-UGA</t>
  </si>
  <si>
    <t>2000-0621-UGA</t>
  </si>
  <si>
    <t>2000-0624-UGA</t>
  </si>
  <si>
    <t>2000-0734-UGA</t>
  </si>
  <si>
    <t>2000-0337-UKR</t>
  </si>
  <si>
    <t>Ukraine</t>
  </si>
  <si>
    <t>UKR</t>
  </si>
  <si>
    <t>2000-0427-UKR</t>
  </si>
  <si>
    <t>2000-0603-UKR</t>
  </si>
  <si>
    <t>2000-0784-UKR</t>
  </si>
  <si>
    <t>2000-0422-URY</t>
  </si>
  <si>
    <t>Uruguay</t>
  </si>
  <si>
    <t>URY</t>
  </si>
  <si>
    <t>2000-0275-URY</t>
  </si>
  <si>
    <t>2000-0840-URY</t>
  </si>
  <si>
    <t>2000-0021-USA</t>
  </si>
  <si>
    <t>2000-0067-USA</t>
  </si>
  <si>
    <t>2000-0175-USA</t>
  </si>
  <si>
    <t>2000-0338-USA</t>
  </si>
  <si>
    <t>2000-0463-USA</t>
  </si>
  <si>
    <t>2000-0614-USA</t>
  </si>
  <si>
    <t>2000-0756-USA</t>
  </si>
  <si>
    <t>2000-0360-USA</t>
  </si>
  <si>
    <t>2000-0598-USA</t>
  </si>
  <si>
    <t>2000-0232-USA</t>
  </si>
  <si>
    <t>2000-0271-USA</t>
  </si>
  <si>
    <t>2000-0865-USA</t>
  </si>
  <si>
    <t>2000-0937-USA</t>
  </si>
  <si>
    <t>2000-0652-USA</t>
  </si>
  <si>
    <t>2000-0433-USA</t>
  </si>
  <si>
    <t>2000-0128-USA</t>
  </si>
  <si>
    <t>2000-0240-USA</t>
  </si>
  <si>
    <t>2000-0279-USA</t>
  </si>
  <si>
    <t>2000-0363-USA</t>
  </si>
  <si>
    <t>2000-0406-USA</t>
  </si>
  <si>
    <t>2000-0450-USA</t>
  </si>
  <si>
    <t>2000-0465-USA</t>
  </si>
  <si>
    <t>2000-9339-USA</t>
  </si>
  <si>
    <t>2000-0296-USA</t>
  </si>
  <si>
    <t>2000-0297-USA</t>
  </si>
  <si>
    <t>2000-0502-USA</t>
  </si>
  <si>
    <t>2000-9494-UZB</t>
  </si>
  <si>
    <t>Uzbekistan</t>
  </si>
  <si>
    <t>UZB</t>
  </si>
  <si>
    <t>2000-0735-VEN</t>
  </si>
  <si>
    <t>Venezuela (Bolivarian Republic of)</t>
  </si>
  <si>
    <t>VEN</t>
  </si>
  <si>
    <t>2000-0650-VEN</t>
  </si>
  <si>
    <t>2000-0542-VNM</t>
  </si>
  <si>
    <t>Viet Nam</t>
  </si>
  <si>
    <t>VNM</t>
  </si>
  <si>
    <t>2000-0408-VNM</t>
  </si>
  <si>
    <t>2000-0748-VNM</t>
  </si>
  <si>
    <t>2000-0439-VNM</t>
  </si>
  <si>
    <t>2000-0680-VNM</t>
  </si>
  <si>
    <t>2000-0518-VNM</t>
  </si>
  <si>
    <t>2000-0582-VNM</t>
  </si>
  <si>
    <t>2000-0361-VNM</t>
  </si>
  <si>
    <t>2000-0448-VNM</t>
  </si>
  <si>
    <t>2000-0540-VNM</t>
  </si>
  <si>
    <t>2000-0541-VNM</t>
  </si>
  <si>
    <t>2000-0622-YEM</t>
  </si>
  <si>
    <t>Yemen</t>
  </si>
  <si>
    <t>YEM</t>
  </si>
  <si>
    <t>2000-0754-ZAF</t>
  </si>
  <si>
    <t>2000-0043-ZAF</t>
  </si>
  <si>
    <t>2000-0861-ZAF</t>
  </si>
  <si>
    <t>2000-0017-ZAF</t>
  </si>
  <si>
    <t>2000-0649-ZAF</t>
  </si>
  <si>
    <t>2000-0133-COD</t>
  </si>
  <si>
    <t>Congo (the Democratic Republic of the)</t>
  </si>
  <si>
    <t>COD</t>
  </si>
  <si>
    <t>2000-0120-COD</t>
  </si>
  <si>
    <t>2000-0424-ZMB</t>
  </si>
  <si>
    <t>2000-0185-ZMB</t>
  </si>
  <si>
    <t>2000-0083-ZWE</t>
  </si>
  <si>
    <t>Zimbabwe</t>
  </si>
  <si>
    <t>ZWE</t>
  </si>
  <si>
    <t>2000-0300-ZWE</t>
  </si>
  <si>
    <t>2000-0822-ZWE</t>
  </si>
  <si>
    <t>2000-0863-ZWE</t>
  </si>
  <si>
    <t>2001-0027-AFG</t>
  </si>
  <si>
    <t>2001-0021-AGO</t>
  </si>
  <si>
    <t>2001-0012-ARG</t>
  </si>
  <si>
    <t>2001-0028-AUS</t>
  </si>
  <si>
    <t>2001-0030-AUS</t>
  </si>
  <si>
    <t>2001-0045-AUS</t>
  </si>
  <si>
    <t>2001-0063-BFA</t>
  </si>
  <si>
    <t>Burkina Faso</t>
  </si>
  <si>
    <t>BFA</t>
  </si>
  <si>
    <t>2001-0029-BOL</t>
  </si>
  <si>
    <t>2001-0052-CAN</t>
  </si>
  <si>
    <t>2001-0053-CHL</t>
  </si>
  <si>
    <t>2001-0008-CHN</t>
  </si>
  <si>
    <t>2001-0064-CHN</t>
  </si>
  <si>
    <t>2001-0051-IDN</t>
  </si>
  <si>
    <t>2001-0050-CMR</t>
  </si>
  <si>
    <t>2001-0066-FRA</t>
  </si>
  <si>
    <t>2001-0031-GRC</t>
  </si>
  <si>
    <t>2001-0023-GTM</t>
  </si>
  <si>
    <t>2001-0041-IDN</t>
  </si>
  <si>
    <t>2001-0046-IDN</t>
  </si>
  <si>
    <t>2001-0033-IND</t>
  </si>
  <si>
    <t>2001-0011-IND</t>
  </si>
  <si>
    <t>2001-0061-IND</t>
  </si>
  <si>
    <t>2001-0016-ITA</t>
  </si>
  <si>
    <t>2001-0017-KAZ</t>
  </si>
  <si>
    <t>2001-0032-KEN</t>
  </si>
  <si>
    <t>2001-0062-KEN</t>
  </si>
  <si>
    <t>2001-0010-KOR</t>
  </si>
  <si>
    <t>2001-0049-LKA</t>
  </si>
  <si>
    <t>2001-0019-MOZ</t>
  </si>
  <si>
    <t>2001-0025-MWI</t>
  </si>
  <si>
    <t>2001-0024-NPL</t>
  </si>
  <si>
    <t>2001-0040-PRT</t>
  </si>
  <si>
    <t>2001-0013-SLV</t>
  </si>
  <si>
    <t>2001-0042-SLV</t>
  </si>
  <si>
    <t>2001-0696-BRA</t>
  </si>
  <si>
    <t>2001-0723-BRA</t>
  </si>
  <si>
    <t>2001-9152-AGO</t>
  </si>
  <si>
    <t>2001-0033-PAK</t>
  </si>
  <si>
    <t>2001-0026-PAK</t>
  </si>
  <si>
    <t>2001-0059-PHL</t>
  </si>
  <si>
    <t>2001-0054-PHL</t>
  </si>
  <si>
    <t>2001-0079-ROU</t>
  </si>
  <si>
    <t>2001-0018-RUS</t>
  </si>
  <si>
    <t>2001-0005-TZA</t>
  </si>
  <si>
    <t>2001-0047-TZA</t>
  </si>
  <si>
    <t>2001-0037-ZAF</t>
  </si>
  <si>
    <t>2001-0086-AFG</t>
  </si>
  <si>
    <t>2001-0233-AFG</t>
  </si>
  <si>
    <t>2001-0668-AFG</t>
  </si>
  <si>
    <t>2001-0331-AFG</t>
  </si>
  <si>
    <t>2001-0777-AFG</t>
  </si>
  <si>
    <t>2001-0146-AGO</t>
  </si>
  <si>
    <t>2001-0427-AGO</t>
  </si>
  <si>
    <t>2001-0519-AGO</t>
  </si>
  <si>
    <t>2001-0582-ARG</t>
  </si>
  <si>
    <t>2001-0377-ARG</t>
  </si>
  <si>
    <t>2001-0442-ARG</t>
  </si>
  <si>
    <t>2001-0121-ARG</t>
  </si>
  <si>
    <t>2001-0147-ARG</t>
  </si>
  <si>
    <t>2001-0401-ARG</t>
  </si>
  <si>
    <t>2001-0301-AUS</t>
  </si>
  <si>
    <t>2001-0103-AUS</t>
  </si>
  <si>
    <t>2001-0087-AUS</t>
  </si>
  <si>
    <t>2001-0130-AUS</t>
  </si>
  <si>
    <t>2001-0655-AUS</t>
  </si>
  <si>
    <t>2001-0699-AUS</t>
  </si>
  <si>
    <t>2001-0509-BEN</t>
  </si>
  <si>
    <t>2001-0635-BEN</t>
  </si>
  <si>
    <t>2001-0667-BEN</t>
  </si>
  <si>
    <t>2001-0533-BFA</t>
  </si>
  <si>
    <t>2001-0791-BFA</t>
  </si>
  <si>
    <t>2001-9044-BFA</t>
  </si>
  <si>
    <t>2001-0563-BGD</t>
  </si>
  <si>
    <t>2001-0393-BGD</t>
  </si>
  <si>
    <t>2001-0198-BGD</t>
  </si>
  <si>
    <t>2001-0202-BGD</t>
  </si>
  <si>
    <t>2001-0734-BGD</t>
  </si>
  <si>
    <t>2001-0273-BGD</t>
  </si>
  <si>
    <t>2001-0459-BGD</t>
  </si>
  <si>
    <t>2001-0504-BGR</t>
  </si>
  <si>
    <t>2001-0701-BGR</t>
  </si>
  <si>
    <t>2001-0671-BHS</t>
  </si>
  <si>
    <t>Bahamas (the)</t>
  </si>
  <si>
    <t>BHS</t>
  </si>
  <si>
    <t>2001-0783-BIH</t>
  </si>
  <si>
    <t>2001-0553-BLZ</t>
  </si>
  <si>
    <t>2001-0736-BLZ</t>
  </si>
  <si>
    <t>2001-0482-BOL</t>
  </si>
  <si>
    <t>2001-0544-BRA</t>
  </si>
  <si>
    <t>2001-0213-BRA</t>
  </si>
  <si>
    <t>2001-9394-BRA</t>
  </si>
  <si>
    <t>2001-0120-CAF</t>
  </si>
  <si>
    <t>2001-0097-CAF</t>
  </si>
  <si>
    <t>2001-0340-CAN</t>
  </si>
  <si>
    <t>2001-0203-CAN</t>
  </si>
  <si>
    <t>2001-0673-CHE</t>
  </si>
  <si>
    <t>2001-0285-CHL</t>
  </si>
  <si>
    <t>2001-0365-CHL</t>
  </si>
  <si>
    <t>2001-0471-CHL</t>
  </si>
  <si>
    <t>2001-0795-CHN</t>
  </si>
  <si>
    <t>2001-0151-CHN</t>
  </si>
  <si>
    <t>2001-0534-CHN</t>
  </si>
  <si>
    <t>2001-0299-CMR</t>
  </si>
  <si>
    <t>2001-0620-DZA</t>
  </si>
  <si>
    <t>2001-0642-GRC</t>
  </si>
  <si>
    <t>2001-0407-IDN</t>
  </si>
  <si>
    <t>2001-0719-IDN</t>
  </si>
  <si>
    <t>2001-0421-CHN</t>
  </si>
  <si>
    <t>2001-9383-HND</t>
  </si>
  <si>
    <t>2001-9409-MRT</t>
  </si>
  <si>
    <t>Mauritania</t>
  </si>
  <si>
    <t>MRT</t>
  </si>
  <si>
    <t>2001-9383-GTM</t>
  </si>
  <si>
    <t>2001-9044-MLI</t>
  </si>
  <si>
    <t>2001-0214-CHN</t>
  </si>
  <si>
    <t>2001-0389-CHN</t>
  </si>
  <si>
    <t>2001-0598-CHN</t>
  </si>
  <si>
    <t>2001-0241-CHN</t>
  </si>
  <si>
    <t>2001-0360-CHN</t>
  </si>
  <si>
    <t>2001-0392-CHN</t>
  </si>
  <si>
    <t>2001-0716-CHN</t>
  </si>
  <si>
    <t>2001-0740-CHN</t>
  </si>
  <si>
    <t>2001-0741-CHN</t>
  </si>
  <si>
    <t>2001-0217-CHN</t>
  </si>
  <si>
    <t>2001-0385-CHN</t>
  </si>
  <si>
    <t>2001-0540-CHN</t>
  </si>
  <si>
    <t>2001-0573-CHN</t>
  </si>
  <si>
    <t>2001-0768-CHN</t>
  </si>
  <si>
    <t>2001-0292-CHN</t>
  </si>
  <si>
    <t>2001-0322-CHN</t>
  </si>
  <si>
    <t>2001-0405-CHN</t>
  </si>
  <si>
    <t>2001-0419-CHN</t>
  </si>
  <si>
    <t>2001-0475-CHN</t>
  </si>
  <si>
    <t>2001-0796-CHN</t>
  </si>
  <si>
    <t>2001-0353-CHN</t>
  </si>
  <si>
    <t>2001-9149-CHN</t>
  </si>
  <si>
    <t>2001-9218-CHN</t>
  </si>
  <si>
    <t>2001-0305-CHN</t>
  </si>
  <si>
    <t>2001-0356-CHN</t>
  </si>
  <si>
    <t>2001-0486-CHN</t>
  </si>
  <si>
    <t>2001-0526-CHN</t>
  </si>
  <si>
    <t>2001-0429-CIV</t>
  </si>
  <si>
    <t>CÃ´te dâ€™Ivoire</t>
  </si>
  <si>
    <t>CIV</t>
  </si>
  <si>
    <t>2001-0426-CIV</t>
  </si>
  <si>
    <t>2001-0428-CMR</t>
  </si>
  <si>
    <t>2001-9067-CMR</t>
  </si>
  <si>
    <t>2001-0731-COG</t>
  </si>
  <si>
    <t>2001-0659-COK</t>
  </si>
  <si>
    <t>Cook Islands (the)</t>
  </si>
  <si>
    <t>COK</t>
  </si>
  <si>
    <t>Polynesia</t>
  </si>
  <si>
    <t>2001-0343-COL</t>
  </si>
  <si>
    <t>2001-0156-COL</t>
  </si>
  <si>
    <t>2001-0712-COL</t>
  </si>
  <si>
    <t>2001-0395-COL</t>
  </si>
  <si>
    <t>2001-0637-COL</t>
  </si>
  <si>
    <t>2001-0499-COL</t>
  </si>
  <si>
    <t>2001-0738-CRI</t>
  </si>
  <si>
    <t>2001-0612-CUB</t>
  </si>
  <si>
    <t>2001-0611-CYM</t>
  </si>
  <si>
    <t>Cayman Islands (the)</t>
  </si>
  <si>
    <t>CYM</t>
  </si>
  <si>
    <t>2001-0386-DEU</t>
  </si>
  <si>
    <t>Germany</t>
  </si>
  <si>
    <t>DEU</t>
  </si>
  <si>
    <t>2001-0570-DOM</t>
  </si>
  <si>
    <t>Dominican Republic (the)</t>
  </si>
  <si>
    <t>DOM</t>
  </si>
  <si>
    <t>2001-0456-ECU</t>
  </si>
  <si>
    <t>2001-0186-ECU</t>
  </si>
  <si>
    <t>2001-0252-ECU</t>
  </si>
  <si>
    <t>2001-0329-ESP</t>
  </si>
  <si>
    <t>2001-0621-ESP</t>
  </si>
  <si>
    <t>2001-0448-ETH</t>
  </si>
  <si>
    <t>2001-0643-ETH</t>
  </si>
  <si>
    <t>2001-0790-ETH</t>
  </si>
  <si>
    <t>2001-0464-ETH</t>
  </si>
  <si>
    <t>2001-0769-ETH</t>
  </si>
  <si>
    <t>2001-0223-FJI</t>
  </si>
  <si>
    <t>2001-0324-FRA</t>
  </si>
  <si>
    <t>2001-0583-FRA</t>
  </si>
  <si>
    <t>2001-0193-FRA</t>
  </si>
  <si>
    <t>2001-0229-FRA</t>
  </si>
  <si>
    <t>2001-0323-FRA</t>
  </si>
  <si>
    <t>2001-0743-FRA</t>
  </si>
  <si>
    <t>2001-0662-GAB</t>
  </si>
  <si>
    <t>Gabon</t>
  </si>
  <si>
    <t>GAB</t>
  </si>
  <si>
    <t>2001-0645-GBR</t>
  </si>
  <si>
    <t>2001-0788-GBR</t>
  </si>
  <si>
    <t>2001-0131-GBR</t>
  </si>
  <si>
    <t>2001-0107-GEO</t>
  </si>
  <si>
    <t>2001-0314-GHA</t>
  </si>
  <si>
    <t>Ghana</t>
  </si>
  <si>
    <t>GHA</t>
  </si>
  <si>
    <t>2001-0272-GHA</t>
  </si>
  <si>
    <t>2001-0372-GHA</t>
  </si>
  <si>
    <t>2001-0549-GIN</t>
  </si>
  <si>
    <t>2001-0518-GIN</t>
  </si>
  <si>
    <t>2001-0489-GMB</t>
  </si>
  <si>
    <t>2001-0749-GRC</t>
  </si>
  <si>
    <t>2001-0570-GTM</t>
  </si>
  <si>
    <t>2001-0753-GTM</t>
  </si>
  <si>
    <t>2001-0603-HND</t>
  </si>
  <si>
    <t>2001-0739-HRV</t>
  </si>
  <si>
    <t>2001-0207-HTI</t>
  </si>
  <si>
    <t>2001-0611-HTI</t>
  </si>
  <si>
    <t>2001-0095-HUN</t>
  </si>
  <si>
    <t>2001-0686-HUN</t>
  </si>
  <si>
    <t>2001-0546-IDN</t>
  </si>
  <si>
    <t>2001-0669-IDN</t>
  </si>
  <si>
    <t>2001-0651-IDN</t>
  </si>
  <si>
    <t>2001-0652-IDN</t>
  </si>
  <si>
    <t>2001-0715-IDN</t>
  </si>
  <si>
    <t>2001-0337-IND</t>
  </si>
  <si>
    <t>2001-0527-IND</t>
  </si>
  <si>
    <t>2001-0243-IND</t>
  </si>
  <si>
    <t>2001-0332-IND</t>
  </si>
  <si>
    <t>2001-0387-IND</t>
  </si>
  <si>
    <t>2001-0465-IND</t>
  </si>
  <si>
    <t>2001-0414-IND</t>
  </si>
  <si>
    <t>2001-0501-IND</t>
  </si>
  <si>
    <t>2001-0618-IND</t>
  </si>
  <si>
    <t>2001-0584-IND</t>
  </si>
  <si>
    <t>2001-0729-IND</t>
  </si>
  <si>
    <t>2001-0681-IND</t>
  </si>
  <si>
    <t>2001-0330-IND</t>
  </si>
  <si>
    <t>2001-0409-IND</t>
  </si>
  <si>
    <t>2001-0438-IND</t>
  </si>
  <si>
    <t>2001-0349-IND</t>
  </si>
  <si>
    <t>2001-0502-IND</t>
  </si>
  <si>
    <t>2001-0515-IND</t>
  </si>
  <si>
    <t>2001-0794-IND</t>
  </si>
  <si>
    <t>2001-0750-IRN</t>
  </si>
  <si>
    <t>2001-0180-IRN</t>
  </si>
  <si>
    <t>2001-0453-IRN</t>
  </si>
  <si>
    <t>2001-0545-IRN</t>
  </si>
  <si>
    <t>2001-0375-IRN</t>
  </si>
  <si>
    <t>2001-0386-ITA</t>
  </si>
  <si>
    <t>2001-0378-ITA</t>
  </si>
  <si>
    <t>2001-0536-ITA</t>
  </si>
  <si>
    <t>2001-0615-JAM</t>
  </si>
  <si>
    <t>2001-0123-JPN</t>
  </si>
  <si>
    <t>2001-0454-JPN</t>
  </si>
  <si>
    <t>2001-0511-JPN</t>
  </si>
  <si>
    <t>2001-0085-JPN</t>
  </si>
  <si>
    <t>2001-0350-JPN</t>
  </si>
  <si>
    <t>2001-0476-JPN</t>
  </si>
  <si>
    <t>2001-0774-KAZ</t>
  </si>
  <si>
    <t>2001-0371-KEN</t>
  </si>
  <si>
    <t>2001-0721-KEN</t>
  </si>
  <si>
    <t>2001-0554-KEN</t>
  </si>
  <si>
    <t>2001-0485-KHM</t>
  </si>
  <si>
    <t>2001-9525-KHM</t>
  </si>
  <si>
    <t>2001-0335-KOR</t>
  </si>
  <si>
    <t>2001-0403-KOR</t>
  </si>
  <si>
    <t>2001-9398-KOR</t>
  </si>
  <si>
    <t>2001-0782-LAO</t>
  </si>
  <si>
    <t>2001-9498-LKA</t>
  </si>
  <si>
    <t>2001-0690-LSO</t>
  </si>
  <si>
    <t>2001-0691-LSO</t>
  </si>
  <si>
    <t>2001-0714-LTU</t>
  </si>
  <si>
    <t>Lithuania</t>
  </si>
  <si>
    <t>LTU</t>
  </si>
  <si>
    <t>2001-0713-LVA</t>
  </si>
  <si>
    <t>2001-0694-MAR</t>
  </si>
  <si>
    <t>2001-0559-MEX</t>
  </si>
  <si>
    <t>2001-0488-MEX</t>
  </si>
  <si>
    <t>2001-0562-MEX</t>
  </si>
  <si>
    <t>2001-0570-MEX</t>
  </si>
  <si>
    <t>2001-0572-MEX</t>
  </si>
  <si>
    <t>2001-0735-MEX</t>
  </si>
  <si>
    <t>2001-0692-MKD</t>
  </si>
  <si>
    <t>2001-0524-MLI</t>
  </si>
  <si>
    <t>2001-0746-MMR</t>
  </si>
  <si>
    <t>Myanmar</t>
  </si>
  <si>
    <t>MMR</t>
  </si>
  <si>
    <t>2001-0155-MNG</t>
  </si>
  <si>
    <t>2001-0551-MOZ</t>
  </si>
  <si>
    <t>2001-9048-MOZ</t>
  </si>
  <si>
    <t>2001-9122-MOZ</t>
  </si>
  <si>
    <t>2001-0767-MOZ</t>
  </si>
  <si>
    <t>2001-0483-MRT</t>
  </si>
  <si>
    <t>2001-0108-MWI</t>
  </si>
  <si>
    <t>2001-0778-MWI</t>
  </si>
  <si>
    <t>2001-0787-MWI</t>
  </si>
  <si>
    <t>2001-0614-PHL</t>
  </si>
  <si>
    <t>2001-0758-PHL</t>
  </si>
  <si>
    <t>2001-0522-TWN</t>
  </si>
  <si>
    <t>2001-0266-USA</t>
  </si>
  <si>
    <t>2001-0376-PAK</t>
  </si>
  <si>
    <t>2001-0345-PNG</t>
  </si>
  <si>
    <t>2001-0176-THA</t>
  </si>
  <si>
    <t>2001-0460-USA</t>
  </si>
  <si>
    <t>2001-0294-PER</t>
  </si>
  <si>
    <t>Tsunami</t>
  </si>
  <si>
    <t>2001-0494-NGA</t>
  </si>
  <si>
    <t>2001-0664-ZAF</t>
  </si>
  <si>
    <t>2001-0145-USA</t>
  </si>
  <si>
    <t>2001-0477-USA</t>
  </si>
  <si>
    <t>2001-0571-PRK</t>
  </si>
  <si>
    <t>2001-0779-NZL</t>
  </si>
  <si>
    <t>2001-0242-USA</t>
  </si>
  <si>
    <t>2001-9383-NIC</t>
  </si>
  <si>
    <t>2001-9044-TCD</t>
  </si>
  <si>
    <t>2001-9044-NER</t>
  </si>
  <si>
    <t>2001-0106-USA</t>
  </si>
  <si>
    <t>2001-0710-MWI</t>
  </si>
  <si>
    <t>2001-0505-MYS</t>
  </si>
  <si>
    <t>2001-0693-MYS</t>
  </si>
  <si>
    <t>2001-0600-MYS</t>
  </si>
  <si>
    <t>2001-0649-MYS</t>
  </si>
  <si>
    <t>2001-0183-NAM</t>
  </si>
  <si>
    <t>2001-9854-NAM</t>
  </si>
  <si>
    <t>2001-0644-NER</t>
  </si>
  <si>
    <t>2001-0126-NER</t>
  </si>
  <si>
    <t>2001-0550-NER</t>
  </si>
  <si>
    <t>2001-0364-NER</t>
  </si>
  <si>
    <t>2001-0408-NGA</t>
  </si>
  <si>
    <t>2001-0141-NGA</t>
  </si>
  <si>
    <t>2001-0626-NGA</t>
  </si>
  <si>
    <t>2001-0201-NGA</t>
  </si>
  <si>
    <t>2001-0092-NGA</t>
  </si>
  <si>
    <t>2001-0276-NGA</t>
  </si>
  <si>
    <t>2001-0609-NGA</t>
  </si>
  <si>
    <t>2001-0611-NIC</t>
  </si>
  <si>
    <t>2001-0759-NOR</t>
  </si>
  <si>
    <t>2001-0298-NPL</t>
  </si>
  <si>
    <t>2001-0283-NPL</t>
  </si>
  <si>
    <t>2001-0267-PAK</t>
  </si>
  <si>
    <t>2001-0328-PAK</t>
  </si>
  <si>
    <t>2001-0727-PAK</t>
  </si>
  <si>
    <t>2001-0766-PAK</t>
  </si>
  <si>
    <t>2001-0281-PAN</t>
  </si>
  <si>
    <t>2001-0751-PER</t>
  </si>
  <si>
    <t>2001-0754-PER</t>
  </si>
  <si>
    <t>2001-0271-PER</t>
  </si>
  <si>
    <t>2001-0117-PER</t>
  </si>
  <si>
    <t>2001-0703-PER</t>
  </si>
  <si>
    <t>2001-0604-PER</t>
  </si>
  <si>
    <t>2001-0297-PHL</t>
  </si>
  <si>
    <t>2001-0461-PHL</t>
  </si>
  <si>
    <t>2001-0445-PHL</t>
  </si>
  <si>
    <t>2001-0596-PHL</t>
  </si>
  <si>
    <t>2001-0319-PHL</t>
  </si>
  <si>
    <t>2001-0792-PHL</t>
  </si>
  <si>
    <t>2001-0793-PHL</t>
  </si>
  <si>
    <t>2001-0531-PNG</t>
  </si>
  <si>
    <t>2001-0390-POL</t>
  </si>
  <si>
    <t>2001-0661-POL</t>
  </si>
  <si>
    <t>2001-0307-PRI</t>
  </si>
  <si>
    <t>Puerto Rico</t>
  </si>
  <si>
    <t>PRI</t>
  </si>
  <si>
    <t>2001-0410-PRK</t>
  </si>
  <si>
    <t>2001-0558-PRT</t>
  </si>
  <si>
    <t>2001-0288-ROU</t>
  </si>
  <si>
    <t>2001-0663-ROU</t>
  </si>
  <si>
    <t>2001-0257-RUS</t>
  </si>
  <si>
    <t>2001-0264-RUS</t>
  </si>
  <si>
    <t>2001-0388-RUS</t>
  </si>
  <si>
    <t>2001-0227-RUS</t>
  </si>
  <si>
    <t>2001-0420-RUS</t>
  </si>
  <si>
    <t>2001-0579-RUS</t>
  </si>
  <si>
    <t>2001-0404-RUS</t>
  </si>
  <si>
    <t>2001-0575-RUS</t>
  </si>
  <si>
    <t>2001-0747-RUS</t>
  </si>
  <si>
    <t>2001-0352-RUS</t>
  </si>
  <si>
    <t>2001-0541-RWA</t>
  </si>
  <si>
    <t>2001-0672-RWA</t>
  </si>
  <si>
    <t>2001-0125-SAU</t>
  </si>
  <si>
    <t>2001-0417-SDN</t>
  </si>
  <si>
    <t>2001-0344-SHN</t>
  </si>
  <si>
    <t>Saint Helena, Ascension and Tristan da Cunha</t>
  </si>
  <si>
    <t>SHN</t>
  </si>
  <si>
    <t>2001-0720-SLE</t>
  </si>
  <si>
    <t>2001-0561-SLV</t>
  </si>
  <si>
    <t>2001-9383-SLV</t>
  </si>
  <si>
    <t>2001-0653-SOM</t>
  </si>
  <si>
    <t>2001-0728-SOM</t>
  </si>
  <si>
    <t>2001-0632-SPI</t>
  </si>
  <si>
    <t>Canary Is</t>
  </si>
  <si>
    <t>SPI</t>
  </si>
  <si>
    <t>2001-0730-SCG</t>
  </si>
  <si>
    <t>2001-0390-SVK</t>
  </si>
  <si>
    <t>2001-9122-SWZ</t>
  </si>
  <si>
    <t>2001-0104-SYR</t>
  </si>
  <si>
    <t>Syrian Arab Republic</t>
  </si>
  <si>
    <t>SYR</t>
  </si>
  <si>
    <t>2001-0521-TCD</t>
  </si>
  <si>
    <t>2001-0370-TCD</t>
  </si>
  <si>
    <t>2001-0163-TGO</t>
  </si>
  <si>
    <t>Togo</t>
  </si>
  <si>
    <t>TGO</t>
  </si>
  <si>
    <t>2001-0373-TGO</t>
  </si>
  <si>
    <t>2001-0308-THA</t>
  </si>
  <si>
    <t>2001-0450-THA</t>
  </si>
  <si>
    <t>2001-0479-THA</t>
  </si>
  <si>
    <t>2001-0187-THA</t>
  </si>
  <si>
    <t>2001-0357-THA</t>
  </si>
  <si>
    <t>2001-0528-THA</t>
  </si>
  <si>
    <t>2001-0717-TJK</t>
  </si>
  <si>
    <t>2001-0530-TJK</t>
  </si>
  <si>
    <t>2001-0756-TJK</t>
  </si>
  <si>
    <t>2001-0711-TON</t>
  </si>
  <si>
    <t>Tonga</t>
  </si>
  <si>
    <t>TON</t>
  </si>
  <si>
    <t>2001-0358-TUR</t>
  </si>
  <si>
    <t>2001-0748-TUR</t>
  </si>
  <si>
    <t>2001-0188-TUR</t>
  </si>
  <si>
    <t>2001-0309-TUR</t>
  </si>
  <si>
    <t>2001-0665-TUR</t>
  </si>
  <si>
    <t>2001-0616-TUR</t>
  </si>
  <si>
    <t>2001-0689-TUR</t>
  </si>
  <si>
    <t>2001-0293-TWN</t>
  </si>
  <si>
    <t>2001-0359-TWN</t>
  </si>
  <si>
    <t>2001-0405-TWN</t>
  </si>
  <si>
    <t>2001-0415-TWN</t>
  </si>
  <si>
    <t>2001-0109-TZA</t>
  </si>
  <si>
    <t>2001-0391-TZA</t>
  </si>
  <si>
    <t>2001-0733-TZA</t>
  </si>
  <si>
    <t>2001-0650-UGA</t>
  </si>
  <si>
    <t>2001-0581-UGA</t>
  </si>
  <si>
    <t>2001-0277-UGA</t>
  </si>
  <si>
    <t>2001-0682-UGA</t>
  </si>
  <si>
    <t>2001-0096-UKR</t>
  </si>
  <si>
    <t>2001-0236-URY</t>
  </si>
  <si>
    <t>2001-0102-USA</t>
  </si>
  <si>
    <t>2001-0194-USA</t>
  </si>
  <si>
    <t>2001-0270-USA</t>
  </si>
  <si>
    <t>2001-0351-USA</t>
  </si>
  <si>
    <t>2001-0473-USA</t>
  </si>
  <si>
    <t>2001-0474-USA</t>
  </si>
  <si>
    <t>2001-0564-USA</t>
  </si>
  <si>
    <t>2001-0566-USA</t>
  </si>
  <si>
    <t>2001-0601-USA</t>
  </si>
  <si>
    <t>2001-0602-USA</t>
  </si>
  <si>
    <t>2001-0773-USA</t>
  </si>
  <si>
    <t>2001-0099-USA</t>
  </si>
  <si>
    <t>2001-0262-USA</t>
  </si>
  <si>
    <t>2001-0268-USA</t>
  </si>
  <si>
    <t>2001-0724-USA</t>
  </si>
  <si>
    <t>2001-0770-USA</t>
  </si>
  <si>
    <t>2001-0303-USA</t>
  </si>
  <si>
    <t>2001-0451-USA</t>
  </si>
  <si>
    <t>2001-0722-USA</t>
  </si>
  <si>
    <t>2001-0771-USA</t>
  </si>
  <si>
    <t>2001-0772-USA</t>
  </si>
  <si>
    <t>2001-0654-VNM</t>
  </si>
  <si>
    <t>2001-0587-VNM</t>
  </si>
  <si>
    <t>2001-0492-VNM</t>
  </si>
  <si>
    <t>2001-0318-VNM</t>
  </si>
  <si>
    <t>2001-0436-VNM</t>
  </si>
  <si>
    <t>2001-0624-VNM</t>
  </si>
  <si>
    <t>2001-0361-VNM</t>
  </si>
  <si>
    <t>2001-0254-VUT</t>
  </si>
  <si>
    <t>Vanuatu</t>
  </si>
  <si>
    <t>VUT</t>
  </si>
  <si>
    <t>2001-0093-VUT</t>
  </si>
  <si>
    <t>2001-0143-VUT</t>
  </si>
  <si>
    <t>2001-0274-WSM</t>
  </si>
  <si>
    <t>Samoa</t>
  </si>
  <si>
    <t>WSM</t>
  </si>
  <si>
    <t>2001-0402-YEM</t>
  </si>
  <si>
    <t>2001-0246-YEM</t>
  </si>
  <si>
    <t>2001-0434-YEM</t>
  </si>
  <si>
    <t>2001-0560-ZAF</t>
  </si>
  <si>
    <t>2001-0500-ZAF</t>
  </si>
  <si>
    <t>2001-0508-ZAF</t>
  </si>
  <si>
    <t>2001-0481-ZAF</t>
  </si>
  <si>
    <t>2001-0732-COD</t>
  </si>
  <si>
    <t>2001-0209-COD</t>
  </si>
  <si>
    <t>2001-0683-COD</t>
  </si>
  <si>
    <t>2001-0709-COD</t>
  </si>
  <si>
    <t>2001-0127-COD</t>
  </si>
  <si>
    <t>2001-0555-COD</t>
  </si>
  <si>
    <t>2001-0556-COD</t>
  </si>
  <si>
    <t>2001-0610-COD</t>
  </si>
  <si>
    <t>2001-0775-COD</t>
  </si>
  <si>
    <t>2001-0658-COD</t>
  </si>
  <si>
    <t>2001-0776-COD</t>
  </si>
  <si>
    <t>2001-0231-COD</t>
  </si>
  <si>
    <t>2001-0789-ZMB</t>
  </si>
  <si>
    <t>2001-0091-ZMB</t>
  </si>
  <si>
    <t>2001-9122-ZWE</t>
  </si>
  <si>
    <t>2001-0082-ZWE</t>
  </si>
  <si>
    <t>2001-0320-TLS</t>
  </si>
  <si>
    <t>Timor-Leste</t>
  </si>
  <si>
    <t>TLS</t>
  </si>
  <si>
    <t>2002-0122-AFG</t>
  </si>
  <si>
    <t>2002-0175-AFG</t>
  </si>
  <si>
    <t>2002-0208-AFG</t>
  </si>
  <si>
    <t>2002-0368-ARG</t>
  </si>
  <si>
    <t>2002-0082-BRA</t>
  </si>
  <si>
    <t>2002-0743-CHE</t>
  </si>
  <si>
    <t>2002-0403-BRA</t>
  </si>
  <si>
    <t>2002-0157-AUS</t>
  </si>
  <si>
    <t>2002-0110-BOL</t>
  </si>
  <si>
    <t>2002-0010-ALB</t>
  </si>
  <si>
    <t>Albania</t>
  </si>
  <si>
    <t>ALB</t>
  </si>
  <si>
    <t>2002-0322-CHL</t>
  </si>
  <si>
    <t>2002-9611-AUS</t>
  </si>
  <si>
    <t>2002-0824-BRA</t>
  </si>
  <si>
    <t>2002-0196-AFG</t>
  </si>
  <si>
    <t>2002-0242-AFG</t>
  </si>
  <si>
    <t>2002-0088-AFG</t>
  </si>
  <si>
    <t>2002-0703-AFG</t>
  </si>
  <si>
    <t>2002-0295-AFG</t>
  </si>
  <si>
    <t>2002-0139-AFG</t>
  </si>
  <si>
    <t>2002-0185-AFG</t>
  </si>
  <si>
    <t>2002-0188-AFG</t>
  </si>
  <si>
    <t>2002-0206-AFG</t>
  </si>
  <si>
    <t>2002-0419-AFG</t>
  </si>
  <si>
    <t>2002-0436-AFG</t>
  </si>
  <si>
    <t>2002-0613-AFG</t>
  </si>
  <si>
    <t>2002-0666-AFG</t>
  </si>
  <si>
    <t>2002-0074-AGO</t>
  </si>
  <si>
    <t>2002-0607-ALB</t>
  </si>
  <si>
    <t>2002-0417-ALB</t>
  </si>
  <si>
    <t>2002-0727-ARG</t>
  </si>
  <si>
    <t>2002-0848-ARG</t>
  </si>
  <si>
    <t>2002-0494-ARG</t>
  </si>
  <si>
    <t>2002-0723-ARG</t>
  </si>
  <si>
    <t>2002-0637-AUS</t>
  </si>
  <si>
    <t>2002-0765-AUS</t>
  </si>
  <si>
    <t>2002-0858-AUS</t>
  </si>
  <si>
    <t>2002-0798-AUS</t>
  </si>
  <si>
    <t>2002-0489-AUT</t>
  </si>
  <si>
    <t>2002-0675-AUT</t>
  </si>
  <si>
    <t>Extra-tropical storm</t>
  </si>
  <si>
    <t>2002-0706-AUT</t>
  </si>
  <si>
    <t>2002-0275-BDI</t>
  </si>
  <si>
    <t>2002-0452-BDI</t>
  </si>
  <si>
    <t>2002-0504-BDI</t>
  </si>
  <si>
    <t>2002-0458-BDI</t>
  </si>
  <si>
    <t>2002-0842-BDI</t>
  </si>
  <si>
    <t>2002-0050-BEL</t>
  </si>
  <si>
    <t>Belgium</t>
  </si>
  <si>
    <t>BEL</t>
  </si>
  <si>
    <t>2002-0813-BEL</t>
  </si>
  <si>
    <t>2002-0672-BEL</t>
  </si>
  <si>
    <t>2002-0101-BEL</t>
  </si>
  <si>
    <t>2002-0550-BEL</t>
  </si>
  <si>
    <t>2002-0261-BEN</t>
  </si>
  <si>
    <t>2002-0402-BGD</t>
  </si>
  <si>
    <t>2002-0233-BGD</t>
  </si>
  <si>
    <t>2002-0705-BGD</t>
  </si>
  <si>
    <t>2002-0819-BGD</t>
  </si>
  <si>
    <t>2002-0383-BGD</t>
  </si>
  <si>
    <t>2002-0211-BGD</t>
  </si>
  <si>
    <t>2002-0425-BGD</t>
  </si>
  <si>
    <t>2002-0552-BGR</t>
  </si>
  <si>
    <t>2002-0422-BOL</t>
  </si>
  <si>
    <t>2002-0525-BOL</t>
  </si>
  <si>
    <t>2002-0154-BRA</t>
  </si>
  <si>
    <t>2002-9605-BRA</t>
  </si>
  <si>
    <t>2002-0830-BRA</t>
  </si>
  <si>
    <t>2002-0617-BRB</t>
  </si>
  <si>
    <t>Barbados</t>
  </si>
  <si>
    <t>BRB</t>
  </si>
  <si>
    <t>2002-0052-CAF</t>
  </si>
  <si>
    <t>2002-0658-CAF</t>
  </si>
  <si>
    <t>2002-0404-CAN</t>
  </si>
  <si>
    <t>2002-0409-CAN</t>
  </si>
  <si>
    <t>2002-0687-CAN</t>
  </si>
  <si>
    <t>2002-0858-CAN</t>
  </si>
  <si>
    <t>2002-0858-CHE</t>
  </si>
  <si>
    <t>2002-0558-CHE</t>
  </si>
  <si>
    <t>2002-0676-CHE</t>
  </si>
  <si>
    <t>2002-0546-CHL</t>
  </si>
  <si>
    <t>2002-0847-CHL</t>
  </si>
  <si>
    <t>2002-0495-CHL</t>
  </si>
  <si>
    <t>2002-0089-CHL</t>
  </si>
  <si>
    <t>2002-0448-CHN</t>
  </si>
  <si>
    <t>2002-0125-ECU</t>
  </si>
  <si>
    <t>2002-0643-IDN</t>
  </si>
  <si>
    <t>2002-9333-LSO</t>
  </si>
  <si>
    <t>2002-0350-CHN</t>
  </si>
  <si>
    <t>2002-0498-CHN</t>
  </si>
  <si>
    <t>2002-0339-COL</t>
  </si>
  <si>
    <t>2002-0879-ESP</t>
  </si>
  <si>
    <t>2002-0247-GEO</t>
  </si>
  <si>
    <t>2002-0321-HTI</t>
  </si>
  <si>
    <t>2002-0018-IDN</t>
  </si>
  <si>
    <t>2002-0690-ITA</t>
  </si>
  <si>
    <t>2002-0343-ITA</t>
  </si>
  <si>
    <t>2002-0740-ITA</t>
  </si>
  <si>
    <t>2002-0325-JAM</t>
  </si>
  <si>
    <t>2002-0265-KEN</t>
  </si>
  <si>
    <t>2002-0474-KOR</t>
  </si>
  <si>
    <t>2002-0557-KOR</t>
  </si>
  <si>
    <t>2002-0584-IND</t>
  </si>
  <si>
    <t>2002-0839-COL</t>
  </si>
  <si>
    <t>2002-0467-DEU</t>
  </si>
  <si>
    <t>2002-0146-MDG</t>
  </si>
  <si>
    <t>2002-0055-DEU</t>
  </si>
  <si>
    <t>2002-0657-HTI</t>
  </si>
  <si>
    <t>2002-0627-JAM</t>
  </si>
  <si>
    <t>2002-9398-CPV</t>
  </si>
  <si>
    <t>Cabo Verde</t>
  </si>
  <si>
    <t>CPV</t>
  </si>
  <si>
    <t>2002-9535-GMB</t>
  </si>
  <si>
    <t>2002-9707-MDG</t>
  </si>
  <si>
    <t>2002-0126-FSM</t>
  </si>
  <si>
    <t>2002-0803-CHN</t>
  </si>
  <si>
    <t>2002-0180-CHN</t>
  </si>
  <si>
    <t>2002-0655-CHN</t>
  </si>
  <si>
    <t>2002-0835-CHN</t>
  </si>
  <si>
    <t>2002-0481-CHN</t>
  </si>
  <si>
    <t>2002-0278-CHN</t>
  </si>
  <si>
    <t>2002-0305-CHN</t>
  </si>
  <si>
    <t>2002-0461-CHN</t>
  </si>
  <si>
    <t>2002-0659-CHN</t>
  </si>
  <si>
    <t>2002-0691-CHN</t>
  </si>
  <si>
    <t>2002-0361-CHN</t>
  </si>
  <si>
    <t>2002-0508-CHN</t>
  </si>
  <si>
    <t>2002-0640-CHN</t>
  </si>
  <si>
    <t>2002-0645-CHN</t>
  </si>
  <si>
    <t>2002-0599-CHN</t>
  </si>
  <si>
    <t>2002-0531-CHN</t>
  </si>
  <si>
    <t>2002-0871-CHN</t>
  </si>
  <si>
    <t>2002-0858-CHN</t>
  </si>
  <si>
    <t>2002-9203-CHN</t>
  </si>
  <si>
    <t>2002-9564-CHN</t>
  </si>
  <si>
    <t>2002-9854-CHN</t>
  </si>
  <si>
    <t>2002-0344-CHN</t>
  </si>
  <si>
    <t>2002-0406-CHN</t>
  </si>
  <si>
    <t>2002-0435-CHN</t>
  </si>
  <si>
    <t>2002-0483-CHN</t>
  </si>
  <si>
    <t>2002-0570-CHN</t>
  </si>
  <si>
    <t>2002-0256-CIV</t>
  </si>
  <si>
    <t>2002-0451-CIV</t>
  </si>
  <si>
    <t>2002-0832-CIV</t>
  </si>
  <si>
    <t>2002-0739-COG</t>
  </si>
  <si>
    <t>2002-0854-COG</t>
  </si>
  <si>
    <t>2002-0307-COL</t>
  </si>
  <si>
    <t>2002-0728-COL</t>
  </si>
  <si>
    <t>2002-0845-COL</t>
  </si>
  <si>
    <t>2002-0263-CRI</t>
  </si>
  <si>
    <t>2002-0755-CRI</t>
  </si>
  <si>
    <t>2002-0359-CUB</t>
  </si>
  <si>
    <t>2002-0604-CUB</t>
  </si>
  <si>
    <t>2002-0636-CUB</t>
  </si>
  <si>
    <t>2002-0626-CYM</t>
  </si>
  <si>
    <t>2002-0656-CYM</t>
  </si>
  <si>
    <t>2002-0479-CZE</t>
  </si>
  <si>
    <t>2002-0678-CZE</t>
  </si>
  <si>
    <t>2002-0011-CZE</t>
  </si>
  <si>
    <t>2002-0674-DEU</t>
  </si>
  <si>
    <t>2002-0168-DEU</t>
  </si>
  <si>
    <t>2002-0858-DEU</t>
  </si>
  <si>
    <t>2002-0420-DEU</t>
  </si>
  <si>
    <t>2002-0681-DNK</t>
  </si>
  <si>
    <t>Denmark</t>
  </si>
  <si>
    <t>DNK</t>
  </si>
  <si>
    <t>2002-0840-DOM</t>
  </si>
  <si>
    <t>2002-0540-DZA</t>
  </si>
  <si>
    <t>2002-0648-DZA</t>
  </si>
  <si>
    <t>2002-0752-DZA</t>
  </si>
  <si>
    <t>2002-0437-ECU</t>
  </si>
  <si>
    <t>2002-0693-ECU</t>
  </si>
  <si>
    <t>2002-0846-ECU</t>
  </si>
  <si>
    <t>2002-0503-ECU</t>
  </si>
  <si>
    <t>2002-0162-ECU</t>
  </si>
  <si>
    <t>2002-0545-EGY</t>
  </si>
  <si>
    <t>2002-0144-EGY</t>
  </si>
  <si>
    <t>2002-0789-EGY</t>
  </si>
  <si>
    <t>2002-0858-ESP</t>
  </si>
  <si>
    <t>2002-0225-ETH</t>
  </si>
  <si>
    <t>2002-0030-ETH</t>
  </si>
  <si>
    <t>2002-0553-FRA</t>
  </si>
  <si>
    <t>2002-0574-FRA</t>
  </si>
  <si>
    <t>2002-0673-FRA</t>
  </si>
  <si>
    <t>2002-0858-FRA</t>
  </si>
  <si>
    <t>2002-0012-FRA</t>
  </si>
  <si>
    <t>2002-0712-FRA</t>
  </si>
  <si>
    <t>2002-0397-FSM</t>
  </si>
  <si>
    <t>2002-0488-GBR</t>
  </si>
  <si>
    <t>2002-0774-GBR</t>
  </si>
  <si>
    <t>2002-0671-GBR</t>
  </si>
  <si>
    <t>2002-0858-GBR</t>
  </si>
  <si>
    <t>2002-0051-GBR</t>
  </si>
  <si>
    <t>2002-0463-GBR</t>
  </si>
  <si>
    <t>2002-0215-GHA</t>
  </si>
  <si>
    <t>2002-0373-GHA</t>
  </si>
  <si>
    <t>2002-0257-GIN</t>
  </si>
  <si>
    <t>2002-9332-GNB</t>
  </si>
  <si>
    <t>Guinea-Bissau</t>
  </si>
  <si>
    <t>GNB</t>
  </si>
  <si>
    <t>2002-0757-GRC</t>
  </si>
  <si>
    <t>2002-0694-GRC</t>
  </si>
  <si>
    <t>2002-0764-GRC</t>
  </si>
  <si>
    <t>2002-0806-GRC</t>
  </si>
  <si>
    <t>2002-0003-GRC</t>
  </si>
  <si>
    <t>2002-0777-GRC</t>
  </si>
  <si>
    <t>2002-0087-GTM</t>
  </si>
  <si>
    <t>2002-0103-GTM</t>
  </si>
  <si>
    <t>2002-0849-GTM</t>
  </si>
  <si>
    <t>2002-0516-GTM</t>
  </si>
  <si>
    <t>2002-0583-GTM</t>
  </si>
  <si>
    <t>2002-0432-GUM</t>
  </si>
  <si>
    <t>Guam</t>
  </si>
  <si>
    <t>GUM</t>
  </si>
  <si>
    <t>2002-0753-GUM</t>
  </si>
  <si>
    <t>2002-0858-HKG</t>
  </si>
  <si>
    <t>Hong Kong</t>
  </si>
  <si>
    <t>HKG</t>
  </si>
  <si>
    <t>2002-0598-HND</t>
  </si>
  <si>
    <t>2002-0329-HND</t>
  </si>
  <si>
    <t>2002-0418-HND</t>
  </si>
  <si>
    <t>2002-9838-HND</t>
  </si>
  <si>
    <t>2002-0013-HND</t>
  </si>
  <si>
    <t>2002-0506-HUN</t>
  </si>
  <si>
    <t>2002-0512-IDN</t>
  </si>
  <si>
    <t>2002-0820-IDN</t>
  </si>
  <si>
    <t>2002-0822-IDN</t>
  </si>
  <si>
    <t>2002-0701-IDN</t>
  </si>
  <si>
    <t>2002-0035-IDN</t>
  </si>
  <si>
    <t>2002-0054-IDN</t>
  </si>
  <si>
    <t>2002-0186-IDN</t>
  </si>
  <si>
    <t>2002-0236-IDN</t>
  </si>
  <si>
    <t>2002-0291-IDN</t>
  </si>
  <si>
    <t>2002-0732-IDN</t>
  </si>
  <si>
    <t>2002-0615-IDN</t>
  </si>
  <si>
    <t>2002-0031-IDN</t>
  </si>
  <si>
    <t>2002-0858-IDN</t>
  </si>
  <si>
    <t>2002-0769-IDN</t>
  </si>
  <si>
    <t>2002-0216-IND</t>
  </si>
  <si>
    <t>2002-0308-IND</t>
  </si>
  <si>
    <t>2002-0374-IND</t>
  </si>
  <si>
    <t>2002-0490-IND</t>
  </si>
  <si>
    <t>2002-0539-IND</t>
  </si>
  <si>
    <t>2002-0568-IND</t>
  </si>
  <si>
    <t>2002-0650-IND</t>
  </si>
  <si>
    <t>2002-0204-IND</t>
  </si>
  <si>
    <t>2002-0702-IND</t>
  </si>
  <si>
    <t>2002-0818-IND</t>
  </si>
  <si>
    <t>2002-0290-IND</t>
  </si>
  <si>
    <t>2002-0301-IND</t>
  </si>
  <si>
    <t>2002-0156-IND</t>
  </si>
  <si>
    <t>2002-0534-IND</t>
  </si>
  <si>
    <t>2002-0858-IND</t>
  </si>
  <si>
    <t>2002-9349-IND</t>
  </si>
  <si>
    <t>2002-0729-IND</t>
  </si>
  <si>
    <t>2002-0759-IND</t>
  </si>
  <si>
    <t>2002-0773-IRL</t>
  </si>
  <si>
    <t>2002-0858-IRL</t>
  </si>
  <si>
    <t>2002-0107-IRN</t>
  </si>
  <si>
    <t>2002-0246-IRN</t>
  </si>
  <si>
    <t>2002-0378-IRN</t>
  </si>
  <si>
    <t>2002-0804-IRN</t>
  </si>
  <si>
    <t>2002-0821-IRN</t>
  </si>
  <si>
    <t>2002-0020-IRN</t>
  </si>
  <si>
    <t>2002-0218-IRN</t>
  </si>
  <si>
    <t>2002-0500-IRN</t>
  </si>
  <si>
    <t>2002-0363-IRN</t>
  </si>
  <si>
    <t>2002-0680-ITA</t>
  </si>
  <si>
    <t>2002-0882-ITA</t>
  </si>
  <si>
    <t>2002-0357-ITA</t>
  </si>
  <si>
    <t>2002-0858-ITA</t>
  </si>
  <si>
    <t>2002-9298-ITA</t>
  </si>
  <si>
    <t>2002-0472-ITA</t>
  </si>
  <si>
    <t>2002-0656-JAM</t>
  </si>
  <si>
    <t>2002-0796-JOR</t>
  </si>
  <si>
    <t>2002-0430-JPN</t>
  </si>
  <si>
    <t>2002-0431-JPN</t>
  </si>
  <si>
    <t>2002-0181-JPN</t>
  </si>
  <si>
    <t>2002-0406-JPN</t>
  </si>
  <si>
    <t>2002-0570-JPN</t>
  </si>
  <si>
    <t>2002-0825-JPN</t>
  </si>
  <si>
    <t>2002-0711-KEN</t>
  </si>
  <si>
    <t>2002-0689-KEN</t>
  </si>
  <si>
    <t>2002-0800-KEN</t>
  </si>
  <si>
    <t>2002-0248-KEN</t>
  </si>
  <si>
    <t>2002-0309-KGZ</t>
  </si>
  <si>
    <t>2002-0522-KHM</t>
  </si>
  <si>
    <t>2002-9485-KHM</t>
  </si>
  <si>
    <t>2002-0858-KOR</t>
  </si>
  <si>
    <t>2002-0406-KOR</t>
  </si>
  <si>
    <t>2002-0424-KOR</t>
  </si>
  <si>
    <t>2002-0858-KWT</t>
  </si>
  <si>
    <t>Kuwait</t>
  </si>
  <si>
    <t>KWT</t>
  </si>
  <si>
    <t>2002-0614-LAO</t>
  </si>
  <si>
    <t>2002-0790-LBN</t>
  </si>
  <si>
    <t>Lebanon</t>
  </si>
  <si>
    <t>LBN</t>
  </si>
  <si>
    <t>2002-0581-LBR</t>
  </si>
  <si>
    <t>2002-0788-LKA</t>
  </si>
  <si>
    <t>2002-0858-MAC</t>
  </si>
  <si>
    <t>Macao</t>
  </si>
  <si>
    <t>MAC</t>
  </si>
  <si>
    <t>2002-0734-MAR</t>
  </si>
  <si>
    <t>2002-0381-MDA</t>
  </si>
  <si>
    <t>2002-0004-MDG</t>
  </si>
  <si>
    <t>2002-0281-MDG</t>
  </si>
  <si>
    <t>2002-0477-MDG</t>
  </si>
  <si>
    <t>2002-0072-MEX</t>
  </si>
  <si>
    <t>2002-0510-MEX</t>
  </si>
  <si>
    <t>2002-0638-MEX</t>
  </si>
  <si>
    <t>2002-0609-MEX</t>
  </si>
  <si>
    <t>2002-0647-MEX</t>
  </si>
  <si>
    <t>2002-0669-MEX</t>
  </si>
  <si>
    <t>2002-0805-MEX</t>
  </si>
  <si>
    <t>2002-9292-MEX</t>
  </si>
  <si>
    <t>2002-0782-MKD</t>
  </si>
  <si>
    <t>2002-0771-MKD</t>
  </si>
  <si>
    <t>2002-0468-MLI</t>
  </si>
  <si>
    <t>2002-0258-MLI</t>
  </si>
  <si>
    <t>2002-0536-MMR</t>
  </si>
  <si>
    <t>2002-0858-MNG</t>
  </si>
  <si>
    <t>2002-0091-MNG</t>
  </si>
  <si>
    <t>2002-0766-MNG</t>
  </si>
  <si>
    <t>2002-0163-MOZ</t>
  </si>
  <si>
    <t>2002-0385-MOZ</t>
  </si>
  <si>
    <t>2002-0670-MOZ</t>
  </si>
  <si>
    <t>2002-0056-MRT</t>
  </si>
  <si>
    <t>2002-0039-MUS</t>
  </si>
  <si>
    <t>Mauritius</t>
  </si>
  <si>
    <t>MUS</t>
  </si>
  <si>
    <t>2002-0083-MWI</t>
  </si>
  <si>
    <t>2002-0566-MWI</t>
  </si>
  <si>
    <t>2002-0172-TWN</t>
  </si>
  <si>
    <t>2002-0165-USA</t>
  </si>
  <si>
    <t>2002-0033-COD</t>
  </si>
  <si>
    <t>2002-0692-PAK</t>
  </si>
  <si>
    <t>2002-0721-PAK</t>
  </si>
  <si>
    <t>2002-0077-PER</t>
  </si>
  <si>
    <t>2002-0005-PHL</t>
  </si>
  <si>
    <t>2002-0376-RUS</t>
  </si>
  <si>
    <t>2002-0273-RWA</t>
  </si>
  <si>
    <t>2002-0171-SPI</t>
  </si>
  <si>
    <t>2002-0475-TJK</t>
  </si>
  <si>
    <t>2002-0375-TJK</t>
  </si>
  <si>
    <t>2002-0002-VUT</t>
  </si>
  <si>
    <t>2002-0770-VUT</t>
  </si>
  <si>
    <t>2002-0080-COD</t>
  </si>
  <si>
    <t>2002-0129-PHL</t>
  </si>
  <si>
    <t>2002-0577-PNG</t>
  </si>
  <si>
    <t>2002-0296-PRY</t>
  </si>
  <si>
    <t>2002-0069-THA</t>
  </si>
  <si>
    <t>2002-0026-SEN</t>
  </si>
  <si>
    <t>2002-0428-NPL</t>
  </si>
  <si>
    <t>2002-0724-USA</t>
  </si>
  <si>
    <t>2002-9852-UGA</t>
  </si>
  <si>
    <t>2002-9124-MWI</t>
  </si>
  <si>
    <t>2002-0811-SLB</t>
  </si>
  <si>
    <t>Solomon Islands</t>
  </si>
  <si>
    <t>SLB</t>
  </si>
  <si>
    <t>2002-0017-USA</t>
  </si>
  <si>
    <t>2002-0128-USA</t>
  </si>
  <si>
    <t>2002-0137-MWI</t>
  </si>
  <si>
    <t>2002-0808-MWI</t>
  </si>
  <si>
    <t>2002-0231-MYS</t>
  </si>
  <si>
    <t>2002-0064-MYS</t>
  </si>
  <si>
    <t>2002-0858-MYS</t>
  </si>
  <si>
    <t>2002-9022-NAM</t>
  </si>
  <si>
    <t>2002-0205-NER</t>
  </si>
  <si>
    <t>2002-0874-NER</t>
  </si>
  <si>
    <t>2002-0497-NER</t>
  </si>
  <si>
    <t>2002-0354-NGA</t>
  </si>
  <si>
    <t>2002-0138-NGA</t>
  </si>
  <si>
    <t>2002-0762-NGA</t>
  </si>
  <si>
    <t>2002-0760-NGA</t>
  </si>
  <si>
    <t>2002-0136-NGA</t>
  </si>
  <si>
    <t>2002-0238-NGA</t>
  </si>
  <si>
    <t>2002-0476-NGA</t>
  </si>
  <si>
    <t>2002-0761-NGA</t>
  </si>
  <si>
    <t>2002-0792-NGA</t>
  </si>
  <si>
    <t>2002-0328-NIC</t>
  </si>
  <si>
    <t>2002-0850-NIC</t>
  </si>
  <si>
    <t>2002-0237-NIC</t>
  </si>
  <si>
    <t>2002-0677-NLD</t>
  </si>
  <si>
    <t>Netherlands (the)</t>
  </si>
  <si>
    <t>NLD</t>
  </si>
  <si>
    <t>2002-0831-NPL</t>
  </si>
  <si>
    <t>2002-0634-NPL</t>
  </si>
  <si>
    <t>2002-0036-NZL</t>
  </si>
  <si>
    <t>2002-0858-NZL</t>
  </si>
  <si>
    <t>2002-0285-OMN</t>
  </si>
  <si>
    <t>Oman</t>
  </si>
  <si>
    <t>OMN</t>
  </si>
  <si>
    <t>2002-0330-PAK</t>
  </si>
  <si>
    <t>2002-0122-PAK</t>
  </si>
  <si>
    <t>2002-0509-PAK</t>
  </si>
  <si>
    <t>2002-0543-PAK</t>
  </si>
  <si>
    <t>2002-0834-PAK</t>
  </si>
  <si>
    <t>2002-0284-PAK</t>
  </si>
  <si>
    <t>2002-0302-PAK</t>
  </si>
  <si>
    <t>2002-0628-PAK</t>
  </si>
  <si>
    <t>2002-0264-PAN</t>
  </si>
  <si>
    <t>2002-0755-PAN</t>
  </si>
  <si>
    <t>2002-0399-PAN</t>
  </si>
  <si>
    <t>2002-0429-PER</t>
  </si>
  <si>
    <t>2002-0187-PER</t>
  </si>
  <si>
    <t>2002-0708-PER</t>
  </si>
  <si>
    <t>2002-9843-PER</t>
  </si>
  <si>
    <t>2002-0499-PHL</t>
  </si>
  <si>
    <t>2002-0532-PHL</t>
  </si>
  <si>
    <t>2002-0176-PHL</t>
  </si>
  <si>
    <t>2002-0408-PHL</t>
  </si>
  <si>
    <t>2002-0423-PHL</t>
  </si>
  <si>
    <t>2002-0528-PHL</t>
  </si>
  <si>
    <t>2002-0858-PHL</t>
  </si>
  <si>
    <t>2002-9164-PHL</t>
  </si>
  <si>
    <t>2002-0875-PHL</t>
  </si>
  <si>
    <t>2002-0877-PHL</t>
  </si>
  <si>
    <t>2002-0878-PHL</t>
  </si>
  <si>
    <t>2002-0070-PNG</t>
  </si>
  <si>
    <t>2002-0492-PNG</t>
  </si>
  <si>
    <t>2002-0190-PNG</t>
  </si>
  <si>
    <t>2002-0303-PNG</t>
  </si>
  <si>
    <t>2002-0815-PNG</t>
  </si>
  <si>
    <t>2002-0678-POL</t>
  </si>
  <si>
    <t>2002-0754-POL</t>
  </si>
  <si>
    <t>2002-0059-POL</t>
  </si>
  <si>
    <t>2002-0478-PRK</t>
  </si>
  <si>
    <t>2002-0561-PRK</t>
  </si>
  <si>
    <t>2002-0814-PRT</t>
  </si>
  <si>
    <t>2002-0493-PRY</t>
  </si>
  <si>
    <t>2002-0043-REU</t>
  </si>
  <si>
    <t>2002-0466-ROU</t>
  </si>
  <si>
    <t>2002-0447-ROU</t>
  </si>
  <si>
    <t>2002-0471-ROU</t>
  </si>
  <si>
    <t>2002-0767-ROU</t>
  </si>
  <si>
    <t>2002-0858-ROU</t>
  </si>
  <si>
    <t>2002-0024-RUS</t>
  </si>
  <si>
    <t>2002-0482-RUS</t>
  </si>
  <si>
    <t>2002-0533-RUS</t>
  </si>
  <si>
    <t>2002-0602-RUS</t>
  </si>
  <si>
    <t>2002-0635-RUS</t>
  </si>
  <si>
    <t>2002-0639-RUS</t>
  </si>
  <si>
    <t>2002-0279-RUS</t>
  </si>
  <si>
    <t>2002-0469-RUS</t>
  </si>
  <si>
    <t>2002-0565-RUS</t>
  </si>
  <si>
    <t>2002-0858-RUS</t>
  </si>
  <si>
    <t>2002-0048-RUS</t>
  </si>
  <si>
    <t>2002-0042-RWA</t>
  </si>
  <si>
    <t>2002-0505-RWA</t>
  </si>
  <si>
    <t>2002-0210-SAU</t>
  </si>
  <si>
    <t>2002-0623-SDN</t>
  </si>
  <si>
    <t>2002-0170-SDN</t>
  </si>
  <si>
    <t>2002-0717-SDN</t>
  </si>
  <si>
    <t>2002-0515-SDN</t>
  </si>
  <si>
    <t>2002-0259-SEN</t>
  </si>
  <si>
    <t>2002-0718-SEN</t>
  </si>
  <si>
    <t>2002-9487-SEN</t>
  </si>
  <si>
    <t>2002-0858-SGP</t>
  </si>
  <si>
    <t>2002-0337-SLV</t>
  </si>
  <si>
    <t>2002-0851-SLV</t>
  </si>
  <si>
    <t>2002-0371-SLV</t>
  </si>
  <si>
    <t>2002-0715-SOM</t>
  </si>
  <si>
    <t>2002-0221-SOM</t>
  </si>
  <si>
    <t>2002-0169-SOM</t>
  </si>
  <si>
    <t>2002-0234-SCG</t>
  </si>
  <si>
    <t>2002-0367-SCG</t>
  </si>
  <si>
    <t>2002-0513-SVK</t>
  </si>
  <si>
    <t>2002-0682-SWE</t>
  </si>
  <si>
    <t>Sweden</t>
  </si>
  <si>
    <t>SWE</t>
  </si>
  <si>
    <t>2002-0858-SWE</t>
  </si>
  <si>
    <t>2002-0235-SWE</t>
  </si>
  <si>
    <t>2002-0590-SYC</t>
  </si>
  <si>
    <t>Seychelles</t>
  </si>
  <si>
    <t>SYC</t>
  </si>
  <si>
    <t>2002-0632-SYR</t>
  </si>
  <si>
    <t>2002-0260-TGO</t>
  </si>
  <si>
    <t>2002-0286-THA</t>
  </si>
  <si>
    <t>2002-0629-THA</t>
  </si>
  <si>
    <t>2002-0641-THA</t>
  </si>
  <si>
    <t>2002-0562-THA</t>
  </si>
  <si>
    <t>2002-0858-THA</t>
  </si>
  <si>
    <t>2002-9158-THA</t>
  </si>
  <si>
    <t>2002-0015-TJK</t>
  </si>
  <si>
    <t>2002-0122-TJK</t>
  </si>
  <si>
    <t>2002-0193-TJK</t>
  </si>
  <si>
    <t>2002-0315-TJK</t>
  </si>
  <si>
    <t>2002-0065-TUR</t>
  </si>
  <si>
    <t>2002-0450-TUR</t>
  </si>
  <si>
    <t>2002-0791-TUR</t>
  </si>
  <si>
    <t>2002-0415-TWN</t>
  </si>
  <si>
    <t>2002-0858-TWN</t>
  </si>
  <si>
    <t>2002-0570-TWN</t>
  </si>
  <si>
    <t>2002-0654-TZA</t>
  </si>
  <si>
    <t>2002-0274-TZA</t>
  </si>
  <si>
    <t>2002-0567-TZA</t>
  </si>
  <si>
    <t>2002-0272-UGA</t>
  </si>
  <si>
    <t>2002-0016-UGA</t>
  </si>
  <si>
    <t>2002-0194-UGA</t>
  </si>
  <si>
    <t>2002-0160-URY</t>
  </si>
  <si>
    <t>2002-0240-URY</t>
  </si>
  <si>
    <t>2002-0283-USA</t>
  </si>
  <si>
    <t>2002-0287-USA</t>
  </si>
  <si>
    <t>2002-0310-USA</t>
  </si>
  <si>
    <t>2002-0569-USA</t>
  </si>
  <si>
    <t>2002-0700-USA</t>
  </si>
  <si>
    <t>2002-0751-USA</t>
  </si>
  <si>
    <t>2002-0802-USA</t>
  </si>
  <si>
    <t>2002-0183-USA</t>
  </si>
  <si>
    <t>2002-0266-USA</t>
  </si>
  <si>
    <t>2002-0411-USA</t>
  </si>
  <si>
    <t>2002-0600-USA</t>
  </si>
  <si>
    <t>2002-0652-USA</t>
  </si>
  <si>
    <t>2002-0355-USA</t>
  </si>
  <si>
    <t>2002-0092-USA</t>
  </si>
  <si>
    <t>2002-0184-USA</t>
  </si>
  <si>
    <t>2002-0331-USA</t>
  </si>
  <si>
    <t>2002-0351-USA</t>
  </si>
  <si>
    <t>2002-0379-USA</t>
  </si>
  <si>
    <t>2002-0618-USA</t>
  </si>
  <si>
    <t>2002-0625-USA</t>
  </si>
  <si>
    <t>2002-0312-USA</t>
  </si>
  <si>
    <t>2002-0502-USA</t>
  </si>
  <si>
    <t>2002-0858-USA</t>
  </si>
  <si>
    <t>2002-9853-USA</t>
  </si>
  <si>
    <t>2002-0119-USA</t>
  </si>
  <si>
    <t>2002-0667-USA</t>
  </si>
  <si>
    <t>2002-0793-USA</t>
  </si>
  <si>
    <t>2002-0880-USA</t>
  </si>
  <si>
    <t>2002-0653-VCT</t>
  </si>
  <si>
    <t>Saint Vincent and the Grenadines</t>
  </si>
  <si>
    <t>VCT</t>
  </si>
  <si>
    <t>2002-0445-VEN</t>
  </si>
  <si>
    <t>2002-0725-VNM</t>
  </si>
  <si>
    <t>2002-0470-VNM</t>
  </si>
  <si>
    <t>2002-0580-VNM</t>
  </si>
  <si>
    <t>2002-0610-VNM</t>
  </si>
  <si>
    <t>2002-0197-VNM</t>
  </si>
  <si>
    <t>2002-0858-VNM</t>
  </si>
  <si>
    <t>2002-9132-VNM</t>
  </si>
  <si>
    <t>2002-0829-VUT</t>
  </si>
  <si>
    <t>2002-0410-YEM</t>
  </si>
  <si>
    <t>2002-0454-YEM</t>
  </si>
  <si>
    <t>2002-0576-YEM</t>
  </si>
  <si>
    <t>2002-0213-YEM</t>
  </si>
  <si>
    <t>2002-0881-ZAF</t>
  </si>
  <si>
    <t>2002-0442-ZAF</t>
  </si>
  <si>
    <t>2002-0217-ZAF</t>
  </si>
  <si>
    <t>2002-0514-ZAF</t>
  </si>
  <si>
    <t>2002-0416-ZAF</t>
  </si>
  <si>
    <t>2002-0189-ZAF</t>
  </si>
  <si>
    <t>2002-0858-ZAF</t>
  </si>
  <si>
    <t>2002-0025-ZAF</t>
  </si>
  <si>
    <t>2002-0112-ZAF</t>
  </si>
  <si>
    <t>2002-0155-ZAF</t>
  </si>
  <si>
    <t>2002-0384-COD</t>
  </si>
  <si>
    <t>2002-0597-COD</t>
  </si>
  <si>
    <t>2002-0685-COD</t>
  </si>
  <si>
    <t>2002-0763-COD</t>
  </si>
  <si>
    <t>2002-0523-COD</t>
  </si>
  <si>
    <t>2002-0742-COD</t>
  </si>
  <si>
    <t>2002-0833-COD</t>
  </si>
  <si>
    <t>2002-0837-COD</t>
  </si>
  <si>
    <t>2002-0872-COD</t>
  </si>
  <si>
    <t>2002-0589-ZWE</t>
  </si>
  <si>
    <t>2002-0135-ZWE</t>
  </si>
  <si>
    <t>2002-0826-MNP</t>
  </si>
  <si>
    <t>Northern Mariana Islands (the)</t>
  </si>
  <si>
    <t>MNP</t>
  </si>
  <si>
    <t>2003-0047-BOL</t>
  </si>
  <si>
    <t>2003-0028-BRA</t>
  </si>
  <si>
    <t>2003-0104-AFG</t>
  </si>
  <si>
    <t>2003-0072-AGO</t>
  </si>
  <si>
    <t>2003-0080-ARG</t>
  </si>
  <si>
    <t>2003-0109-AUS</t>
  </si>
  <si>
    <t>2003-0079-AUS</t>
  </si>
  <si>
    <t>2003-0030-AUS</t>
  </si>
  <si>
    <t>2003-0066-AUS</t>
  </si>
  <si>
    <t>2003-0001-BEL</t>
  </si>
  <si>
    <t>2003-0040-BFA</t>
  </si>
  <si>
    <t>2003-0012-BOL</t>
  </si>
  <si>
    <t>2003-0087-CAN</t>
  </si>
  <si>
    <t>2003-0003-CHE</t>
  </si>
  <si>
    <t>2003-0042-CHL</t>
  </si>
  <si>
    <t>2003-0024-FJI</t>
  </si>
  <si>
    <t>2003-0097-GRC</t>
  </si>
  <si>
    <t>2003-0016-IDN</t>
  </si>
  <si>
    <t>2003-0043-ITA</t>
  </si>
  <si>
    <t>2003-0039-MEX</t>
  </si>
  <si>
    <t>2003-0033-MKD</t>
  </si>
  <si>
    <t>2003-0099-IND</t>
  </si>
  <si>
    <t>2003-0114-MOZ</t>
  </si>
  <si>
    <t>2003-0105-CHN</t>
  </si>
  <si>
    <t>2003-0049-CYP</t>
  </si>
  <si>
    <t>2003-0003-DEU</t>
  </si>
  <si>
    <t>2003-0059-DZA</t>
  </si>
  <si>
    <t>2003-0001-FRA</t>
  </si>
  <si>
    <t>2003-0003-FRA</t>
  </si>
  <si>
    <t>2003-0055-GIN</t>
  </si>
  <si>
    <t>2003-0044-GRC</t>
  </si>
  <si>
    <t>2003-0117-GRC</t>
  </si>
  <si>
    <t>2003-0075-HUN</t>
  </si>
  <si>
    <t>2003-0069-IDN</t>
  </si>
  <si>
    <t>2003-0074-IDN</t>
  </si>
  <si>
    <t>2003-0118-IDN</t>
  </si>
  <si>
    <t>2003-0053-IDN</t>
  </si>
  <si>
    <t>2003-0060-IDN</t>
  </si>
  <si>
    <t>2003-0021-IDN</t>
  </si>
  <si>
    <t>2003-0067-IDN</t>
  </si>
  <si>
    <t>2003-0100-IND</t>
  </si>
  <si>
    <t>2003-0089-IND</t>
  </si>
  <si>
    <t>2003-0068-IRN</t>
  </si>
  <si>
    <t>2003-0096-LBN</t>
  </si>
  <si>
    <t>2003-0022-LVA</t>
  </si>
  <si>
    <t>2003-0037-MDG</t>
  </si>
  <si>
    <t>2003-0065-MDG</t>
  </si>
  <si>
    <t>2003-0020-MOZ</t>
  </si>
  <si>
    <t>2003-0098-MOZ</t>
  </si>
  <si>
    <t>2003-0054-MOZ</t>
  </si>
  <si>
    <t>2003-0020-MWI</t>
  </si>
  <si>
    <t>2003-0392-AFG</t>
  </si>
  <si>
    <t>2003-0539-ARG</t>
  </si>
  <si>
    <t>2003-0391-AUT</t>
  </si>
  <si>
    <t>2003-0051-PER</t>
  </si>
  <si>
    <t>2003-0001-PRT</t>
  </si>
  <si>
    <t>2003-0236-AFG</t>
  </si>
  <si>
    <t>2003-0256-AFG</t>
  </si>
  <si>
    <t>2003-0302-AFG</t>
  </si>
  <si>
    <t>2003-0287-ASM</t>
  </si>
  <si>
    <t>American Samoa</t>
  </si>
  <si>
    <t>ASM</t>
  </si>
  <si>
    <t>2003-0212-AZE</t>
  </si>
  <si>
    <t>2003-0114-ZWE</t>
  </si>
  <si>
    <t>2003-0391-BEL</t>
  </si>
  <si>
    <t>2003-0560-AUS</t>
  </si>
  <si>
    <t>2003-0615-AUS</t>
  </si>
  <si>
    <t>2003-0086-PAK</t>
  </si>
  <si>
    <t>2003-0048-ROU</t>
  </si>
  <si>
    <t>2003-0001-ROU</t>
  </si>
  <si>
    <t>2003-0057-SLB</t>
  </si>
  <si>
    <t>2003-0115-TJK</t>
  </si>
  <si>
    <t>2003-0027-TUN</t>
  </si>
  <si>
    <t>Tunisia</t>
  </si>
  <si>
    <t>TUN</t>
  </si>
  <si>
    <t>2003-0050-TUR</t>
  </si>
  <si>
    <t>2003-0085-USA</t>
  </si>
  <si>
    <t>2003-0073-COD</t>
  </si>
  <si>
    <t>2003-0179-AFG</t>
  </si>
  <si>
    <t>2003-0337-AFG</t>
  </si>
  <si>
    <t>2003-0143-AFG</t>
  </si>
  <si>
    <t>2003-0778-AFG</t>
  </si>
  <si>
    <t>2003-0570-AGO</t>
  </si>
  <si>
    <t>2003-0196-ARG</t>
  </si>
  <si>
    <t>2003-9785-ARG</t>
  </si>
  <si>
    <t>2003-0616-AUS</t>
  </si>
  <si>
    <t>2003-0288-AUS</t>
  </si>
  <si>
    <t>2003-0292-AUS</t>
  </si>
  <si>
    <t>2003-0587-AUS</t>
  </si>
  <si>
    <t>2003-0725-BDI</t>
  </si>
  <si>
    <t>2003-9651-BDI</t>
  </si>
  <si>
    <t>2003-0554-BEN</t>
  </si>
  <si>
    <t>2003-0389-BFA</t>
  </si>
  <si>
    <t>2003-0249-JPN</t>
  </si>
  <si>
    <t>2003-0621-BOL</t>
  </si>
  <si>
    <t>2003-0571-DOM</t>
  </si>
  <si>
    <t>2003-0211-BGD</t>
  </si>
  <si>
    <t>2003-0459-KOR</t>
  </si>
  <si>
    <t>2003-0476-JPN</t>
  </si>
  <si>
    <t>2003-0204-KEN</t>
  </si>
  <si>
    <t>2003-0578-COL</t>
  </si>
  <si>
    <t>2003-0185-CHN</t>
  </si>
  <si>
    <t>2003-0395-FRA</t>
  </si>
  <si>
    <t>2003-0605-IND</t>
  </si>
  <si>
    <t>2003-0422-GMB</t>
  </si>
  <si>
    <t>2003-0433-ITA</t>
  </si>
  <si>
    <t>2003-0388-JPN</t>
  </si>
  <si>
    <t>2003-9360-CHN</t>
  </si>
  <si>
    <t>2003-0452-BGD</t>
  </si>
  <si>
    <t>2003-0303-BGD</t>
  </si>
  <si>
    <t>2003-0579-BRA</t>
  </si>
  <si>
    <t>2003-0673-BRA</t>
  </si>
  <si>
    <t>2003-0730-BRA</t>
  </si>
  <si>
    <t>2003-0348-CHN</t>
  </si>
  <si>
    <t>2003-0227-CHN</t>
  </si>
  <si>
    <t>2003-0274-CHN</t>
  </si>
  <si>
    <t>2003-0315-CHN</t>
  </si>
  <si>
    <t>2003-0440-CHN</t>
  </si>
  <si>
    <t>2003-0284-COL</t>
  </si>
  <si>
    <t>2003-0788-COL</t>
  </si>
  <si>
    <t>2003-0477-DOM</t>
  </si>
  <si>
    <t>2003-0503-DZA</t>
  </si>
  <si>
    <t>2003-0586-FRA</t>
  </si>
  <si>
    <t>2003-0400-GRC</t>
  </si>
  <si>
    <t>2003-0624-HTI</t>
  </si>
  <si>
    <t>2003-0495-HTI</t>
  </si>
  <si>
    <t>2003-0531-IDN</t>
  </si>
  <si>
    <t>2003-0593-IDN</t>
  </si>
  <si>
    <t>2003-0776-IDN</t>
  </si>
  <si>
    <t>2003-0720-IND</t>
  </si>
  <si>
    <t>2003-0184-ITA</t>
  </si>
  <si>
    <t>2003-0354-JPN</t>
  </si>
  <si>
    <t>2003-0343-JPN</t>
  </si>
  <si>
    <t>2003-0229-LKA</t>
  </si>
  <si>
    <t>2003-0245-DZA</t>
  </si>
  <si>
    <t>2003-0331-CHN</t>
  </si>
  <si>
    <t>2003-0326-ECU</t>
  </si>
  <si>
    <t>2003-0448-BMU</t>
  </si>
  <si>
    <t>Bermuda</t>
  </si>
  <si>
    <t>BMU</t>
  </si>
  <si>
    <t>2003-0394-CHN</t>
  </si>
  <si>
    <t>2003-0752-COM</t>
  </si>
  <si>
    <t>Comoros (the)</t>
  </si>
  <si>
    <t>COM</t>
  </si>
  <si>
    <t>2003-0443-HKG</t>
  </si>
  <si>
    <t>2003-0182-IND</t>
  </si>
  <si>
    <t>2003-0459-JPN</t>
  </si>
  <si>
    <t>2003-9784-HRV</t>
  </si>
  <si>
    <t>2003-0391-CHE</t>
  </si>
  <si>
    <t>2003-0391-DEU</t>
  </si>
  <si>
    <t>2003-0391-ESP</t>
  </si>
  <si>
    <t>2003-0391-FRA</t>
  </si>
  <si>
    <t>2003-0391-HRV</t>
  </si>
  <si>
    <t>2003-0250-IND</t>
  </si>
  <si>
    <t>2003-0391-ITA</t>
  </si>
  <si>
    <t>2003-0487-CAN</t>
  </si>
  <si>
    <t>2003-0441-CHN</t>
  </si>
  <si>
    <t>2003-0358-CMR</t>
  </si>
  <si>
    <t>2003-0599-DOM</t>
  </si>
  <si>
    <t>2003-0155-IDN</t>
  </si>
  <si>
    <t>2003-9758-HTI</t>
  </si>
  <si>
    <t>2003-0283-BGD</t>
  </si>
  <si>
    <t>2003-0779-BGD</t>
  </si>
  <si>
    <t>2003-0636-BGD</t>
  </si>
  <si>
    <t>2003-0250-BGD</t>
  </si>
  <si>
    <t>2003-0190-BGD</t>
  </si>
  <si>
    <t>2003-9784-BIH</t>
  </si>
  <si>
    <t>2003-0153-BOL</t>
  </si>
  <si>
    <t>2003-0521-BRA</t>
  </si>
  <si>
    <t>2003-0564-CAF</t>
  </si>
  <si>
    <t>2003-0491-CAF</t>
  </si>
  <si>
    <t>2003-0417-CAN</t>
  </si>
  <si>
    <t>2003-0231-CAN</t>
  </si>
  <si>
    <t>2003-0511-CAN</t>
  </si>
  <si>
    <t>2003-0468-CAN</t>
  </si>
  <si>
    <t>2003-0369-CAN</t>
  </si>
  <si>
    <t>2003-0183-CHN</t>
  </si>
  <si>
    <t>2003-0209-CHN</t>
  </si>
  <si>
    <t>2003-0402-CHN</t>
  </si>
  <si>
    <t>2003-0509-CHN</t>
  </si>
  <si>
    <t>2003-0519-CHN</t>
  </si>
  <si>
    <t>2003-0546-CHN</t>
  </si>
  <si>
    <t>2003-0547-CHN</t>
  </si>
  <si>
    <t>2003-0582-CHN</t>
  </si>
  <si>
    <t>2003-0596-CHN</t>
  </si>
  <si>
    <t>2003-0724-CHN</t>
  </si>
  <si>
    <t>2003-0219-CHN</t>
  </si>
  <si>
    <t>2003-0346-CHN</t>
  </si>
  <si>
    <t>2003-0443-CHN</t>
  </si>
  <si>
    <t>2003-0594-CHN</t>
  </si>
  <si>
    <t>2003-0202-CHN</t>
  </si>
  <si>
    <t>2003-9064-CHN</t>
  </si>
  <si>
    <t>2003-0553-COG</t>
  </si>
  <si>
    <t>2003-0138-COL</t>
  </si>
  <si>
    <t>2003-0628-CRI</t>
  </si>
  <si>
    <t>2003-0659-CRI</t>
  </si>
  <si>
    <t>2003-0766-CUB</t>
  </si>
  <si>
    <t>2003-0391-CZE</t>
  </si>
  <si>
    <t>2003-0781-DEU</t>
  </si>
  <si>
    <t>2003-0238-DOM</t>
  </si>
  <si>
    <t>2003-0255-DZA</t>
  </si>
  <si>
    <t>2003-0160-DZA</t>
  </si>
  <si>
    <t>2003-0396-DZA</t>
  </si>
  <si>
    <t>2003-0785-DZA</t>
  </si>
  <si>
    <t>2003-0767-ECU</t>
  </si>
  <si>
    <t>2003-0368-ERI</t>
  </si>
  <si>
    <t>Eritrea</t>
  </si>
  <si>
    <t>ERI</t>
  </si>
  <si>
    <t>2003-0372-ESP</t>
  </si>
  <si>
    <t>2003-0204-ETH</t>
  </si>
  <si>
    <t>2003-9772-ETH</t>
  </si>
  <si>
    <t>2003-0365-FRA</t>
  </si>
  <si>
    <t>2003-0577-FSM</t>
  </si>
  <si>
    <t>2003-0391-GBR</t>
  </si>
  <si>
    <t>2003-0523-GNB</t>
  </si>
  <si>
    <t>2003-0191-GTM</t>
  </si>
  <si>
    <t>2003-0764-GTM</t>
  </si>
  <si>
    <t>2003-0346-HKG</t>
  </si>
  <si>
    <t>2003-0661-HND</t>
  </si>
  <si>
    <t>2003-0481-HND</t>
  </si>
  <si>
    <t>2003-0347-HRV</t>
  </si>
  <si>
    <t>2003-0439-HTI</t>
  </si>
  <si>
    <t>2003-0759-HTI</t>
  </si>
  <si>
    <t>2003-0268-HTI</t>
  </si>
  <si>
    <t>2003-9784-HUN</t>
  </si>
  <si>
    <t>2003-0254-IDN</t>
  </si>
  <si>
    <t>2003-0414-IDN</t>
  </si>
  <si>
    <t>2003-0144-IDN</t>
  </si>
  <si>
    <t>2003-9760-IDN</t>
  </si>
  <si>
    <t>2003-0134-IND</t>
  </si>
  <si>
    <t>2003-0719-IND</t>
  </si>
  <si>
    <t>2003-0283-IND</t>
  </si>
  <si>
    <t>2003-0387-IND</t>
  </si>
  <si>
    <t>2003-0683-IND</t>
  </si>
  <si>
    <t>2003-0775-IND</t>
  </si>
  <si>
    <t>2003-0151-IND</t>
  </si>
  <si>
    <t>2003-0234-IND</t>
  </si>
  <si>
    <t>2003-0636-IND</t>
  </si>
  <si>
    <t>2003-0540-IND</t>
  </si>
  <si>
    <t>2003-0322-IRN</t>
  </si>
  <si>
    <t>2003-0438-IRN</t>
  </si>
  <si>
    <t>2003-0630-IRN</t>
  </si>
  <si>
    <t>2003-0649-IRN</t>
  </si>
  <si>
    <t>2003-0232-IRN</t>
  </si>
  <si>
    <t>2003-0787-IRN</t>
  </si>
  <si>
    <t>2003-0269-IRQ</t>
  </si>
  <si>
    <t>Iraq</t>
  </si>
  <si>
    <t>IRQ</t>
  </si>
  <si>
    <t>2003-0259-KAZ</t>
  </si>
  <si>
    <t>2003-0729-KEN</t>
  </si>
  <si>
    <t>2003-0177-KGZ</t>
  </si>
  <si>
    <t>2003-0309-LBR</t>
  </si>
  <si>
    <t>2003-0543-LBR</t>
  </si>
  <si>
    <t>2003-0644-PER</t>
  </si>
  <si>
    <t>2003-0712-MEX</t>
  </si>
  <si>
    <t>2003-0768-PAN</t>
  </si>
  <si>
    <t>2003-0391-SVN</t>
  </si>
  <si>
    <t>Slovenia</t>
  </si>
  <si>
    <t>SVN</t>
  </si>
  <si>
    <t>2003-0490-NZL</t>
  </si>
  <si>
    <t>2003-0258-PHL</t>
  </si>
  <si>
    <t>2003-0290-PHL</t>
  </si>
  <si>
    <t>2003-0595-USA</t>
  </si>
  <si>
    <t>2003-0139-USA</t>
  </si>
  <si>
    <t>2003-0474-MEX</t>
  </si>
  <si>
    <t>2003-0829-USA</t>
  </si>
  <si>
    <t>2003-0556-MAR</t>
  </si>
  <si>
    <t>2003-0728-MWI</t>
  </si>
  <si>
    <t>2003-0341-NPL</t>
  </si>
  <si>
    <t>2003-0289-PHL</t>
  </si>
  <si>
    <t>2003-0238-PRI</t>
  </si>
  <si>
    <t>2003-0497-RUS</t>
  </si>
  <si>
    <t>2003-0423-SAU</t>
  </si>
  <si>
    <t>2003-0314-SLB</t>
  </si>
  <si>
    <t>2003-0774-THA</t>
  </si>
  <si>
    <t>2003-0273-TJK</t>
  </si>
  <si>
    <t>2003-0469-TUN</t>
  </si>
  <si>
    <t>2003-0706-UGA</t>
  </si>
  <si>
    <t>2003-0713-VEN</t>
  </si>
  <si>
    <t>2003-0557-VNM</t>
  </si>
  <si>
    <t>2003-0293-TLS</t>
  </si>
  <si>
    <t>2003-0585-MKD</t>
  </si>
  <si>
    <t>2003-0368-SDN</t>
  </si>
  <si>
    <t>2003-0359-PAK</t>
  </si>
  <si>
    <t>2003-0218-MDG</t>
  </si>
  <si>
    <t>2003-0688-MEX</t>
  </si>
  <si>
    <t>2003-0388-RUS</t>
  </si>
  <si>
    <t>2003-0627-TUR</t>
  </si>
  <si>
    <t>2003-0443-TWN</t>
  </si>
  <si>
    <t>2003-0769-URY</t>
  </si>
  <si>
    <t>2003-0334-USA</t>
  </si>
  <si>
    <t>2003-0437-VNM</t>
  </si>
  <si>
    <t>2003-0408-ZAF</t>
  </si>
  <si>
    <t>2003-0391-SVK</t>
  </si>
  <si>
    <t>2003-0610-PHL</t>
  </si>
  <si>
    <t>2003-0346-PHL</t>
  </si>
  <si>
    <t>2003-0599-PRI</t>
  </si>
  <si>
    <t>2003-0468-USA</t>
  </si>
  <si>
    <t>2003-0782-USA</t>
  </si>
  <si>
    <t>2003-0741-USA</t>
  </si>
  <si>
    <t>2003-9777-RUS</t>
  </si>
  <si>
    <t>2003-0339-PER</t>
  </si>
  <si>
    <t>2003-0147-USA</t>
  </si>
  <si>
    <t>2003-0618-USA</t>
  </si>
  <si>
    <t>2003-0391-LUX</t>
  </si>
  <si>
    <t>Luxembourg</t>
  </si>
  <si>
    <t>LUX</t>
  </si>
  <si>
    <t>2003-0602-MDG</t>
  </si>
  <si>
    <t>2003-0482-MEX</t>
  </si>
  <si>
    <t>2003-0710-MEX</t>
  </si>
  <si>
    <t>2003-0436-MEX</t>
  </si>
  <si>
    <t>2003-0622-MEX</t>
  </si>
  <si>
    <t>2003-0518-MEX</t>
  </si>
  <si>
    <t>2003-0389-MLI</t>
  </si>
  <si>
    <t>2003-0562-MLI</t>
  </si>
  <si>
    <t>2003-0351-MNG</t>
  </si>
  <si>
    <t>2003-0233-MOZ</t>
  </si>
  <si>
    <t>2003-0589-MOZ</t>
  </si>
  <si>
    <t>2003-0674-MOZ</t>
  </si>
  <si>
    <t>2003-0679-MOZ</t>
  </si>
  <si>
    <t>2003-9035-MOZ</t>
  </si>
  <si>
    <t>2003-0389-MRT</t>
  </si>
  <si>
    <t>2003-0604-MYS</t>
  </si>
  <si>
    <t>2003-0655-MYS</t>
  </si>
  <si>
    <t>2003-0774-MYS</t>
  </si>
  <si>
    <t>2003-0220-NAM</t>
  </si>
  <si>
    <t>2003-0135-NCL</t>
  </si>
  <si>
    <t>New Caledonia</t>
  </si>
  <si>
    <t>NCL</t>
  </si>
  <si>
    <t>2003-0145-NCL</t>
  </si>
  <si>
    <t>2003-0389-NER</t>
  </si>
  <si>
    <t>2003-0130-NER</t>
  </si>
  <si>
    <t>2003-0455-NGA</t>
  </si>
  <si>
    <t>2003-0391-NLD</t>
  </si>
  <si>
    <t>2003-0636-NPL</t>
  </si>
  <si>
    <t>2003-0176-OMN</t>
  </si>
  <si>
    <t>2003-0681-PAK</t>
  </si>
  <si>
    <t>2003-0387-PAK</t>
  </si>
  <si>
    <t>2003-0240-PAK</t>
  </si>
  <si>
    <t>2003-0250-PAK</t>
  </si>
  <si>
    <t>2003-0411-PAN</t>
  </si>
  <si>
    <t>2003-0628-PAN</t>
  </si>
  <si>
    <t>2003-0822-PHL</t>
  </si>
  <si>
    <t>2003-0823-PHL</t>
  </si>
  <si>
    <t>2003-0824-PHL</t>
  </si>
  <si>
    <t>2003-0825-PHL</t>
  </si>
  <si>
    <t>2003-0826-PHL</t>
  </si>
  <si>
    <t>2003-0208-PNG</t>
  </si>
  <si>
    <t>2003-0386-PNG</t>
  </si>
  <si>
    <t>2003-0391-PRT</t>
  </si>
  <si>
    <t>2003-0376-PRT</t>
  </si>
  <si>
    <t>2003-0393-RUS</t>
  </si>
  <si>
    <t>2003-0198-RUS</t>
  </si>
  <si>
    <t>2003-0563-RWA</t>
  </si>
  <si>
    <t>2003-9651-RWA</t>
  </si>
  <si>
    <t>2003-0538-SAU</t>
  </si>
  <si>
    <t>2003-0272-SDN</t>
  </si>
  <si>
    <t>2003-0389-SEN</t>
  </si>
  <si>
    <t>2003-0565-SLE</t>
  </si>
  <si>
    <t>2003-0379-SLV</t>
  </si>
  <si>
    <t>2003-0204-SOM</t>
  </si>
  <si>
    <t>2003-0447-SOM</t>
  </si>
  <si>
    <t>2003-0675-TCD</t>
  </si>
  <si>
    <t>2003-0716-TGO</t>
  </si>
  <si>
    <t>2003-0235-THA</t>
  </si>
  <si>
    <t>2003-0617-THA</t>
  </si>
  <si>
    <t>2003-0561-THA</t>
  </si>
  <si>
    <t>2003-0715-THA</t>
  </si>
  <si>
    <t>2003-0573-TJK</t>
  </si>
  <si>
    <t>2003-0189-TJK</t>
  </si>
  <si>
    <t>2003-0197-TUR</t>
  </si>
  <si>
    <t>2003-0648-TUR</t>
  </si>
  <si>
    <t>2003-0783-TUR</t>
  </si>
  <si>
    <t>2003-0620-TZA</t>
  </si>
  <si>
    <t>2003-9651-TZA</t>
  </si>
  <si>
    <t>2003-0204-UGA</t>
  </si>
  <si>
    <t>2003-0270-UGA</t>
  </si>
  <si>
    <t>2003-0129-UKR</t>
  </si>
  <si>
    <t>2003-0210-USA</t>
  </si>
  <si>
    <t>2003-0413-USA</t>
  </si>
  <si>
    <t>2003-0780-USA</t>
  </si>
  <si>
    <t>2003-0623-USA</t>
  </si>
  <si>
    <t>2003-0663-USA</t>
  </si>
  <si>
    <t>2003-0511-USA</t>
  </si>
  <si>
    <t>2003-0756-USA</t>
  </si>
  <si>
    <t>2003-0827-USA</t>
  </si>
  <si>
    <t>2003-0299-USA</t>
  </si>
  <si>
    <t>2003-0518-USA</t>
  </si>
  <si>
    <t>2003-0786-USA</t>
  </si>
  <si>
    <t>2003-0633-USA</t>
  </si>
  <si>
    <t>2003-0773-VEN</t>
  </si>
  <si>
    <t>2003-0505-VNM</t>
  </si>
  <si>
    <t>2003-0672-VNM</t>
  </si>
  <si>
    <t>2003-0715-VNM</t>
  </si>
  <si>
    <t>2003-0301-YEM</t>
  </si>
  <si>
    <t>2003-0146-ZAF</t>
  </si>
  <si>
    <t>2003-0520-COD</t>
  </si>
  <si>
    <t>2003-0566-COD</t>
  </si>
  <si>
    <t>2003-0641-COD</t>
  </si>
  <si>
    <t>2003-0264-COD</t>
  </si>
  <si>
    <t>2003-0572-COD</t>
  </si>
  <si>
    <t>2003-0643-COD</t>
  </si>
  <si>
    <t>2003-0148-ZMB</t>
  </si>
  <si>
    <t>2003-0631-ZMB</t>
  </si>
  <si>
    <t>2003-0642-ZMB</t>
  </si>
  <si>
    <t>2003-0742-ZWE</t>
  </si>
  <si>
    <t>2003-0558-ZWE</t>
  </si>
  <si>
    <t>2003-0224-MNP</t>
  </si>
  <si>
    <t>2003-0647-TLS</t>
  </si>
  <si>
    <t>2003-0830-USA</t>
  </si>
  <si>
    <t>2004-0307-ARG</t>
  </si>
  <si>
    <t>2004-0674-AUS</t>
  </si>
  <si>
    <t>2004-0589-AUS</t>
  </si>
  <si>
    <t>2004-0349-AFG</t>
  </si>
  <si>
    <t>2004-0019-AGO</t>
  </si>
  <si>
    <t>2004-0633-ALB</t>
  </si>
  <si>
    <t>2004-9480-AGO</t>
  </si>
  <si>
    <t>2004-0331-ARG</t>
  </si>
  <si>
    <t>2004-0436-AFG</t>
  </si>
  <si>
    <t>2004-0022-AFG</t>
  </si>
  <si>
    <t>2004-0159-AGO</t>
  </si>
  <si>
    <t>2004-0661-AGO</t>
  </si>
  <si>
    <t>2004-0737-AGO</t>
  </si>
  <si>
    <t>2004-0333-ALB</t>
  </si>
  <si>
    <t>2004-0624-ARG</t>
  </si>
  <si>
    <t>2004-0102-ARM</t>
  </si>
  <si>
    <t>2004-0004-ASM</t>
  </si>
  <si>
    <t>2004-0091-AUS</t>
  </si>
  <si>
    <t>2004-0537-AUS</t>
  </si>
  <si>
    <t>2004-0662-AUS</t>
  </si>
  <si>
    <t>2004-0432-AUS</t>
  </si>
  <si>
    <t>2004-0400-AUS</t>
  </si>
  <si>
    <t>2004-0671-BDI</t>
  </si>
  <si>
    <t>2004-0111-BDI</t>
  </si>
  <si>
    <t>2004-0006-BDI</t>
  </si>
  <si>
    <t>2004-0105-BDI</t>
  </si>
  <si>
    <t>2004-0110-BFA</t>
  </si>
  <si>
    <t>2004-0392-BFA</t>
  </si>
  <si>
    <t>2004-0166-BGD</t>
  </si>
  <si>
    <t>2004-0532-JPN</t>
  </si>
  <si>
    <t>2004-0214-CRI</t>
  </si>
  <si>
    <t>2004-0306-CHN</t>
  </si>
  <si>
    <t>2004-0062-IDN</t>
  </si>
  <si>
    <t>2004-0509-IND</t>
  </si>
  <si>
    <t>2004-0153-FJI</t>
  </si>
  <si>
    <t>2004-0312-GUM</t>
  </si>
  <si>
    <t>2004-0473-HTI</t>
  </si>
  <si>
    <t>2004-0568-ITA</t>
  </si>
  <si>
    <t>2004-0428-KOR</t>
  </si>
  <si>
    <t>2004-0298-BGD</t>
  </si>
  <si>
    <t>2004-0158-DJI</t>
  </si>
  <si>
    <t>2004-0276-JPN</t>
  </si>
  <si>
    <t>2004-0492-JPN</t>
  </si>
  <si>
    <t>2004-0524-JPN</t>
  </si>
  <si>
    <t>2004-9288-KEN</t>
  </si>
  <si>
    <t>2004-0462-CUB</t>
  </si>
  <si>
    <t>2004-0462-JAM</t>
  </si>
  <si>
    <t>2004-0473-BHS</t>
  </si>
  <si>
    <t>2004-0473-DOM</t>
  </si>
  <si>
    <t>2004-0292-CHN</t>
  </si>
  <si>
    <t>2004-0040-IDN</t>
  </si>
  <si>
    <t>2004-0607-IDN</t>
  </si>
  <si>
    <t>2004-0163-BIH</t>
  </si>
  <si>
    <t>2004-0236-BRA</t>
  </si>
  <si>
    <t>2004-0284-CHN</t>
  </si>
  <si>
    <t>2004-0325-CHN</t>
  </si>
  <si>
    <t>2004-0457-CHN</t>
  </si>
  <si>
    <t>2004-0202-COL</t>
  </si>
  <si>
    <t>2004-0520-COL</t>
  </si>
  <si>
    <t>2004-0599-CRI</t>
  </si>
  <si>
    <t>2004-0556-CRI</t>
  </si>
  <si>
    <t>2004-0231-DOM</t>
  </si>
  <si>
    <t>2004-0294-FJI</t>
  </si>
  <si>
    <t>2004-0102-GEO</t>
  </si>
  <si>
    <t>2004-0401-GEO</t>
  </si>
  <si>
    <t>2004-0562-IDN</t>
  </si>
  <si>
    <t>2004-0033-IDN</t>
  </si>
  <si>
    <t>2004-0321-IND</t>
  </si>
  <si>
    <t>2004-0234-IRN</t>
  </si>
  <si>
    <t>2004-0339-JPN</t>
  </si>
  <si>
    <t>2004-0194-KEN</t>
  </si>
  <si>
    <t>2004-0381-KOR</t>
  </si>
  <si>
    <t>2004-0659-IDN</t>
  </si>
  <si>
    <t>2004-0659-KEN</t>
  </si>
  <si>
    <t>2004-0470-BGD</t>
  </si>
  <si>
    <t>2004-0247-CHN</t>
  </si>
  <si>
    <t>2004-0012-IRN</t>
  </si>
  <si>
    <t>2004-0182-CHN</t>
  </si>
  <si>
    <t>2004-0301-CHN</t>
  </si>
  <si>
    <t>2004-0509-BGD</t>
  </si>
  <si>
    <t>2004-0346-CAN</t>
  </si>
  <si>
    <t>2004-0372-CHN</t>
  </si>
  <si>
    <t>2004-0302-CHN</t>
  </si>
  <si>
    <t>2004-0026-CYP</t>
  </si>
  <si>
    <t>2004-0026-EGY</t>
  </si>
  <si>
    <t>2004-0394-ERI</t>
  </si>
  <si>
    <t>2004-0427-FRA</t>
  </si>
  <si>
    <t>2004-0300-GMB</t>
  </si>
  <si>
    <t>2004-0026-GRC</t>
  </si>
  <si>
    <t>2004-0462-HTI</t>
  </si>
  <si>
    <t>2004-0276-KOR</t>
  </si>
  <si>
    <t>2004-0031-CAN</t>
  </si>
  <si>
    <t>2004-0435-CHN</t>
  </si>
  <si>
    <t>2004-0415-CYM</t>
  </si>
  <si>
    <t>2004-0061-IDN</t>
  </si>
  <si>
    <t>2004-0596-IRL</t>
  </si>
  <si>
    <t>2004-0415-JAM</t>
  </si>
  <si>
    <t>2004-0445-JPN</t>
  </si>
  <si>
    <t>2004-0511-JPN</t>
  </si>
  <si>
    <t>2004-9363-HND</t>
  </si>
  <si>
    <t>2004-0286-BGD</t>
  </si>
  <si>
    <t>2004-0131-BRA</t>
  </si>
  <si>
    <t>2004-0462-BRB</t>
  </si>
  <si>
    <t>2004-0150-FSM</t>
  </si>
  <si>
    <t>2004-0177-IDN</t>
  </si>
  <si>
    <t>2004-0459-JPN</t>
  </si>
  <si>
    <t>2004-0678-BGD</t>
  </si>
  <si>
    <t>2004-0659-BGD</t>
  </si>
  <si>
    <t>2004-0049-BGD</t>
  </si>
  <si>
    <t>2004-0174-BGD</t>
  </si>
  <si>
    <t>2004-0679-BGD</t>
  </si>
  <si>
    <t>2004-0455-BHS</t>
  </si>
  <si>
    <t>2004-0462-BHS</t>
  </si>
  <si>
    <t>2004-0169-BIH</t>
  </si>
  <si>
    <t>2004-9576-BOL</t>
  </si>
  <si>
    <t>2004-0317-BRA</t>
  </si>
  <si>
    <t>2004-0331-BRA</t>
  </si>
  <si>
    <t>2004-9705-BRA</t>
  </si>
  <si>
    <t>2004-0298-BTN</t>
  </si>
  <si>
    <t>2004-0159-BWA</t>
  </si>
  <si>
    <t>2004-0541-CAF</t>
  </si>
  <si>
    <t>2004-0074-CAN</t>
  </si>
  <si>
    <t>2004-0146-CAN</t>
  </si>
  <si>
    <t>2004-0307-CHL</t>
  </si>
  <si>
    <t>2004-0331-CHL</t>
  </si>
  <si>
    <t>2004-0677-CHN</t>
  </si>
  <si>
    <t>2004-0126-CHN</t>
  </si>
  <si>
    <t>2004-0406-CHN</t>
  </si>
  <si>
    <t>2004-0522-CHN</t>
  </si>
  <si>
    <t>2004-0571-CHN</t>
  </si>
  <si>
    <t>2004-0680-CHN</t>
  </si>
  <si>
    <t>2004-0619-CHN</t>
  </si>
  <si>
    <t>2004-0303-CHN</t>
  </si>
  <si>
    <t>2004-0287-CHN</t>
  </si>
  <si>
    <t>2004-0299-CHN</t>
  </si>
  <si>
    <t>2004-0293-CHN</t>
  </si>
  <si>
    <t>2004-0412-CHN</t>
  </si>
  <si>
    <t>2004-0310-CHN</t>
  </si>
  <si>
    <t>2004-0515-CHN</t>
  </si>
  <si>
    <t>2004-0048-CMR</t>
  </si>
  <si>
    <t>2004-0426-COL</t>
  </si>
  <si>
    <t>2004-0575-COL</t>
  </si>
  <si>
    <t>2004-0392-CPV</t>
  </si>
  <si>
    <t>2004-0415-CUB</t>
  </si>
  <si>
    <t>2004-9332-CUB</t>
  </si>
  <si>
    <t>2004-0462-CYM</t>
  </si>
  <si>
    <t>2004-0669-DEU</t>
  </si>
  <si>
    <t>2004-0730-DEU</t>
  </si>
  <si>
    <t>2004-0582-DMA</t>
  </si>
  <si>
    <t>Dominica</t>
  </si>
  <si>
    <t>DMA</t>
  </si>
  <si>
    <t>2004-0455-DOM</t>
  </si>
  <si>
    <t>2004-0462-DOM</t>
  </si>
  <si>
    <t>2004-0011-DZA</t>
  </si>
  <si>
    <t>2004-0620-DZA</t>
  </si>
  <si>
    <t>2004-0201-DZA</t>
  </si>
  <si>
    <t>2004-0567-DZA</t>
  </si>
  <si>
    <t>2004-0515-EGY</t>
  </si>
  <si>
    <t>2004-0711-EGY</t>
  </si>
  <si>
    <t>2004-0145-ESP</t>
  </si>
  <si>
    <t>2004-0361-ESP</t>
  </si>
  <si>
    <t>2004-0373-ESP</t>
  </si>
  <si>
    <t>2004-0668-GAB</t>
  </si>
  <si>
    <t>2004-0423-GBR</t>
  </si>
  <si>
    <t>2004-0738-GIN</t>
  </si>
  <si>
    <t>2004-0437-GIN</t>
  </si>
  <si>
    <t>2004-0582-GLP</t>
  </si>
  <si>
    <t>Guadeloupe</t>
  </si>
  <si>
    <t>GLP</t>
  </si>
  <si>
    <t>2004-0392-GMB</t>
  </si>
  <si>
    <t>2004-0494-GNB</t>
  </si>
  <si>
    <t>2004-0736-GNB</t>
  </si>
  <si>
    <t>2004-0702-GNQ</t>
  </si>
  <si>
    <t>Equatorial Guinea</t>
  </si>
  <si>
    <t>GNQ</t>
  </si>
  <si>
    <t>2004-0741-GRC</t>
  </si>
  <si>
    <t>2004-0462-GRD</t>
  </si>
  <si>
    <t>Grenada</t>
  </si>
  <si>
    <t>GRD</t>
  </si>
  <si>
    <t>2004-0445-GUM</t>
  </si>
  <si>
    <t>2004-0231-HTI</t>
  </si>
  <si>
    <t>2004-0369-HUN</t>
  </si>
  <si>
    <t>2004-0001-IDN</t>
  </si>
  <si>
    <t>2004-0088-IDN</t>
  </si>
  <si>
    <t>2004-0251-IDN</t>
  </si>
  <si>
    <t>2004-0269-IDN</t>
  </si>
  <si>
    <t>2004-0463-IDN</t>
  </si>
  <si>
    <t>2004-0098-IDN</t>
  </si>
  <si>
    <t>2004-0129-IDN</t>
  </si>
  <si>
    <t>2004-0173-IDN</t>
  </si>
  <si>
    <t>2004-0144-IDN</t>
  </si>
  <si>
    <t>2004-0093-IDN</t>
  </si>
  <si>
    <t>2004-0515-IDN</t>
  </si>
  <si>
    <t>2004-0659-IND</t>
  </si>
  <si>
    <t>2004-0489-IND</t>
  </si>
  <si>
    <t>2004-0178-IND</t>
  </si>
  <si>
    <t>2004-0298-IND</t>
  </si>
  <si>
    <t>2004-0734-IND</t>
  </si>
  <si>
    <t>2004-0626-IRN</t>
  </si>
  <si>
    <t>2004-0084-IRN</t>
  </si>
  <si>
    <t>2004-0012-IRQ</t>
  </si>
  <si>
    <t>2004-0515-IRQ</t>
  </si>
  <si>
    <t>2004-0563-JPN</t>
  </si>
  <si>
    <t>2004-0428-JPN</t>
  </si>
  <si>
    <t>2004-0435-JPN</t>
  </si>
  <si>
    <t>2004-0352-JPN</t>
  </si>
  <si>
    <t>2004-0108-KAZ</t>
  </si>
  <si>
    <t>2004-0152-KEN</t>
  </si>
  <si>
    <t>2004-0271-KEN</t>
  </si>
  <si>
    <t>2004-0387-KGZ</t>
  </si>
  <si>
    <t>2004-0179-KGZ</t>
  </si>
  <si>
    <t>2004-0192-KGZ</t>
  </si>
  <si>
    <t>2004-0735-KHM</t>
  </si>
  <si>
    <t>2004-0515-KHM</t>
  </si>
  <si>
    <t>2004-0120-KOR</t>
  </si>
  <si>
    <t>2004-0500-KOR</t>
  </si>
  <si>
    <t>2004-0459-KOR</t>
  </si>
  <si>
    <t>2004-0123-KOR</t>
  </si>
  <si>
    <t>2004-0515-LAO</t>
  </si>
  <si>
    <t>2004-0462-LCA</t>
  </si>
  <si>
    <t>Saint Lucia</t>
  </si>
  <si>
    <t>LCA</t>
  </si>
  <si>
    <t>2004-0659-LKA</t>
  </si>
  <si>
    <t>2004-0652-LKA</t>
  </si>
  <si>
    <t>2004-0377-LKA</t>
  </si>
  <si>
    <t>2004-0218-PHL</t>
  </si>
  <si>
    <t>2004-0080-VUT</t>
  </si>
  <si>
    <t>2004-0590-MYS</t>
  </si>
  <si>
    <t>2004-0435-PHL</t>
  </si>
  <si>
    <t>2004-0602-PHL</t>
  </si>
  <si>
    <t>2004-0609-PHL</t>
  </si>
  <si>
    <t>2004-0244-THA</t>
  </si>
  <si>
    <t>2004-0309-TWN</t>
  </si>
  <si>
    <t>2004-0580-VNM</t>
  </si>
  <si>
    <t>2004-0342-TJK</t>
  </si>
  <si>
    <t>2004-0249-USA</t>
  </si>
  <si>
    <t>2004-0257-ROU</t>
  </si>
  <si>
    <t>2004-0468-TWN</t>
  </si>
  <si>
    <t>2004-0258-THA</t>
  </si>
  <si>
    <t>2004-0331-PER</t>
  </si>
  <si>
    <t>2004-0348-USA</t>
  </si>
  <si>
    <t>2004-0072-SYR</t>
  </si>
  <si>
    <t>2004-0435-TWN</t>
  </si>
  <si>
    <t>2004-0462-USA</t>
  </si>
  <si>
    <t>2004-0245-USA</t>
  </si>
  <si>
    <t>2004-0235-MMR</t>
  </si>
  <si>
    <t>2004-0004-WSM</t>
  </si>
  <si>
    <t>2004-0031-USA</t>
  </si>
  <si>
    <t>2004-0103-MDG</t>
  </si>
  <si>
    <t>2004-0121-USA</t>
  </si>
  <si>
    <t>2004-0298-NPL</t>
  </si>
  <si>
    <t>2004-0404-NZL</t>
  </si>
  <si>
    <t>2004-0054-PAK</t>
  </si>
  <si>
    <t>2004-0476-PAN</t>
  </si>
  <si>
    <t>2004-0200-PER</t>
  </si>
  <si>
    <t>2004-0087-PHL</t>
  </si>
  <si>
    <t>2004-0580-PHL</t>
  </si>
  <si>
    <t>2004-0104-PNG</t>
  </si>
  <si>
    <t>2004-0336-ROU</t>
  </si>
  <si>
    <t>2004-0365-ROU</t>
  </si>
  <si>
    <t>2004-0369-SVK</t>
  </si>
  <si>
    <t>2004-0670-SVN</t>
  </si>
  <si>
    <t>2004-0147-TJK</t>
  </si>
  <si>
    <t>2004-0132-TUR</t>
  </si>
  <si>
    <t>2004-0102-TUR</t>
  </si>
  <si>
    <t>2004-0676-VEN</t>
  </si>
  <si>
    <t>2004-0354-VNM</t>
  </si>
  <si>
    <t>2004-0659-MDV</t>
  </si>
  <si>
    <t>Maldives</t>
  </si>
  <si>
    <t>MDV</t>
  </si>
  <si>
    <t>2004-0659-MYS</t>
  </si>
  <si>
    <t>2004-0659-THA</t>
  </si>
  <si>
    <t>2004-0141-MEX</t>
  </si>
  <si>
    <t>2004-0454-RUS</t>
  </si>
  <si>
    <t>2004-0266-RUS</t>
  </si>
  <si>
    <t>2004-0731-USA</t>
  </si>
  <si>
    <t>2004-0473-PRI</t>
  </si>
  <si>
    <t>2004-0444-ROU</t>
  </si>
  <si>
    <t>2004-0455-USA</t>
  </si>
  <si>
    <t>2004-0735-VNM</t>
  </si>
  <si>
    <t>2004-9063-PER</t>
  </si>
  <si>
    <t>2004-0383-PRT</t>
  </si>
  <si>
    <t>2004-0196-USA</t>
  </si>
  <si>
    <t>2004-0029-MDG</t>
  </si>
  <si>
    <t>2004-0289-NIC</t>
  </si>
  <si>
    <t>2004-0156-PER</t>
  </si>
  <si>
    <t>2004-0309-PHL</t>
  </si>
  <si>
    <t>2004-0600-TUR</t>
  </si>
  <si>
    <t>2004-0535-TWN</t>
  </si>
  <si>
    <t>2004-0338-USA</t>
  </si>
  <si>
    <t>2004-0448-USA</t>
  </si>
  <si>
    <t>2004-9085-SOM</t>
  </si>
  <si>
    <t>2004-9577-TZA</t>
  </si>
  <si>
    <t>2004-0010-TUR</t>
  </si>
  <si>
    <t>2004-0459-RUS</t>
  </si>
  <si>
    <t>2004-0415-USA</t>
  </si>
  <si>
    <t>2004-0073-MAR</t>
  </si>
  <si>
    <t>2004-0392-MAR</t>
  </si>
  <si>
    <t>2004-0259-MEX</t>
  </si>
  <si>
    <t>2004-0601-MEX</t>
  </si>
  <si>
    <t>2004-0252-MKD</t>
  </si>
  <si>
    <t>2004-0333-MKD</t>
  </si>
  <si>
    <t>2004-0392-MLI</t>
  </si>
  <si>
    <t>2004-0659-MMR</t>
  </si>
  <si>
    <t>2004-0392-MRT</t>
  </si>
  <si>
    <t>2004-0050-MYS</t>
  </si>
  <si>
    <t>2004-0119-MYS</t>
  </si>
  <si>
    <t>2004-0635-MYS</t>
  </si>
  <si>
    <t>2004-0403-MYS</t>
  </si>
  <si>
    <t>2004-0149-NAM</t>
  </si>
  <si>
    <t>2004-0159-NAM</t>
  </si>
  <si>
    <t>2004-0229-NER</t>
  </si>
  <si>
    <t>2004-0161-NER</t>
  </si>
  <si>
    <t>2004-0392-NER</t>
  </si>
  <si>
    <t>2004-0413-NGA</t>
  </si>
  <si>
    <t>2004-0434-NGA</t>
  </si>
  <si>
    <t>2004-0268-NGA</t>
  </si>
  <si>
    <t>2004-0315-NGA</t>
  </si>
  <si>
    <t>2004-0402-NGA</t>
  </si>
  <si>
    <t>2004-0162-NGA</t>
  </si>
  <si>
    <t>2004-0578-NGA</t>
  </si>
  <si>
    <t>2004-0617-NGA</t>
  </si>
  <si>
    <t>2004-0392-NGA</t>
  </si>
  <si>
    <t>2004-0280-NIC</t>
  </si>
  <si>
    <t>2004-0004-NIU</t>
  </si>
  <si>
    <t>Niue</t>
  </si>
  <si>
    <t>NIU</t>
  </si>
  <si>
    <t>2004-0067-NZL</t>
  </si>
  <si>
    <t>2004-0298-PAK</t>
  </si>
  <si>
    <t>2004-0734-PAK</t>
  </si>
  <si>
    <t>2004-0725-PAK</t>
  </si>
  <si>
    <t>2004-0534-PAN</t>
  </si>
  <si>
    <t>2004-0615-PAN</t>
  </si>
  <si>
    <t>2004-0267-PHL</t>
  </si>
  <si>
    <t>2004-0311-PHL</t>
  </si>
  <si>
    <t>2004-0028-PHL</t>
  </si>
  <si>
    <t>2004-0634-PHL</t>
  </si>
  <si>
    <t>2004-0618-PHL</t>
  </si>
  <si>
    <t>2004-0673-PHL</t>
  </si>
  <si>
    <t>2004-0610-PNG</t>
  </si>
  <si>
    <t>2004-0369-POL</t>
  </si>
  <si>
    <t>2004-0231-PRI</t>
  </si>
  <si>
    <t>2004-0455-PRI</t>
  </si>
  <si>
    <t>2004-0381-PRK</t>
  </si>
  <si>
    <t>2004-0500-PRK</t>
  </si>
  <si>
    <t>2004-9704-PRT</t>
  </si>
  <si>
    <t>2004-0331-PRY</t>
  </si>
  <si>
    <t>2004-0333-ROU</t>
  </si>
  <si>
    <t>2004-0356-ROU</t>
  </si>
  <si>
    <t>2004-0250-RUS</t>
  </si>
  <si>
    <t>2004-0164-RUS</t>
  </si>
  <si>
    <t>2004-0172-RUS</t>
  </si>
  <si>
    <t>2004-0388-RUS</t>
  </si>
  <si>
    <t>2004-0208-RUS</t>
  </si>
  <si>
    <t>2004-0341-RWA</t>
  </si>
  <si>
    <t>2004-0180-SAU</t>
  </si>
  <si>
    <t>2004-0329-SDN</t>
  </si>
  <si>
    <t>2004-0410-SDN</t>
  </si>
  <si>
    <t>2004-0392-SDN</t>
  </si>
  <si>
    <t>2004-0546-SEN</t>
  </si>
  <si>
    <t>2004-0392-SEN</t>
  </si>
  <si>
    <t>2004-0233-SEN</t>
  </si>
  <si>
    <t>2004-0447-SLE</t>
  </si>
  <si>
    <t>2004-0437-SLE</t>
  </si>
  <si>
    <t>2004-0659-SOM</t>
  </si>
  <si>
    <t>2004-0499-SOM</t>
  </si>
  <si>
    <t>2004-0361-SPI</t>
  </si>
  <si>
    <t>2004-0584-SVK</t>
  </si>
  <si>
    <t>2004-0659-SYC</t>
  </si>
  <si>
    <t>2004-0455-TCA</t>
  </si>
  <si>
    <t>Turks and Caicos Islands (the)</t>
  </si>
  <si>
    <t>TCA</t>
  </si>
  <si>
    <t>2004-0395-TCD</t>
  </si>
  <si>
    <t>2004-0411-TCD</t>
  </si>
  <si>
    <t>2004-0392-TCD</t>
  </si>
  <si>
    <t>2004-0501-THA</t>
  </si>
  <si>
    <t>2004-0441-THA</t>
  </si>
  <si>
    <t>2004-0635-THA</t>
  </si>
  <si>
    <t>2004-0547-THA</t>
  </si>
  <si>
    <t>2004-0515-THA</t>
  </si>
  <si>
    <t>2004-0004-TON</t>
  </si>
  <si>
    <t>2004-0462-TTO</t>
  </si>
  <si>
    <t>Trinidad and Tobago</t>
  </si>
  <si>
    <t>TTO</t>
  </si>
  <si>
    <t>2004-0588-TTO</t>
  </si>
  <si>
    <t>2004-0274-TUR</t>
  </si>
  <si>
    <t>2004-0127-TUR</t>
  </si>
  <si>
    <t>2004-0308-TUR</t>
  </si>
  <si>
    <t>2004-0424-TUR</t>
  </si>
  <si>
    <t>2004-0209-TUR</t>
  </si>
  <si>
    <t>2004-0515-TUR</t>
  </si>
  <si>
    <t>2004-0026-TUR</t>
  </si>
  <si>
    <t>2004-0618-TWN</t>
  </si>
  <si>
    <t>2004-0659-TZA</t>
  </si>
  <si>
    <t>2004-0591-UGA</t>
  </si>
  <si>
    <t>2004-0570-UGA</t>
  </si>
  <si>
    <t>2004-0540-UGA</t>
  </si>
  <si>
    <t>2004-0331-URY</t>
  </si>
  <si>
    <t>2004-0502-USA</t>
  </si>
  <si>
    <t>2004-0146-USA</t>
  </si>
  <si>
    <t>2004-0248-USA</t>
  </si>
  <si>
    <t>2004-0572-USA</t>
  </si>
  <si>
    <t>2004-0675-USA</t>
  </si>
  <si>
    <t>2004-0473-USA</t>
  </si>
  <si>
    <t>2004-0740-USA</t>
  </si>
  <si>
    <t>2004-0446-USA</t>
  </si>
  <si>
    <t>2004-0462-VCT</t>
  </si>
  <si>
    <t>2004-0462-VEN</t>
  </si>
  <si>
    <t>2004-0473-VIR</t>
  </si>
  <si>
    <t>Virgin Island (U.S.)</t>
  </si>
  <si>
    <t>VIR</t>
  </si>
  <si>
    <t>2004-0328-VNM</t>
  </si>
  <si>
    <t>2004-0472-VNM</t>
  </si>
  <si>
    <t>2004-0258-VNM</t>
  </si>
  <si>
    <t>2004-0515-VNM</t>
  </si>
  <si>
    <t>2004-0398-ZAF</t>
  </si>
  <si>
    <t>2004-0077-ZAF</t>
  </si>
  <si>
    <t>2004-9017-ZAF</t>
  </si>
  <si>
    <t>2004-0396-COD</t>
  </si>
  <si>
    <t>2004-0604-COD</t>
  </si>
  <si>
    <t>2004-0703-COD</t>
  </si>
  <si>
    <t>2004-0060-COD</t>
  </si>
  <si>
    <t>2004-0376-COD</t>
  </si>
  <si>
    <t>2004-0159-ZMB</t>
  </si>
  <si>
    <t>2004-0312-MNP</t>
  </si>
  <si>
    <t>2005-0045-ALB</t>
  </si>
  <si>
    <t>2005-0044-AFG</t>
  </si>
  <si>
    <t>2005-0101-AFG</t>
  </si>
  <si>
    <t>2005-0169-AFG</t>
  </si>
  <si>
    <t>2005-0137-AGO</t>
  </si>
  <si>
    <t>2005-0055-ARG</t>
  </si>
  <si>
    <t>2005-0151-ASM</t>
  </si>
  <si>
    <t>2005-0014-AUS</t>
  </si>
  <si>
    <t>2005-0068-AUS</t>
  </si>
  <si>
    <t>2005-0057-BDI</t>
  </si>
  <si>
    <t>2005-0083-COL</t>
  </si>
  <si>
    <t>2005-0188-CHN</t>
  </si>
  <si>
    <t>2005-0191-IND</t>
  </si>
  <si>
    <t>2005-0054-BRA</t>
  </si>
  <si>
    <t>2005-0196-COL</t>
  </si>
  <si>
    <t>2005-0021-CRI</t>
  </si>
  <si>
    <t>2005-0225-GEO</t>
  </si>
  <si>
    <t>2005-0223-IDN</t>
  </si>
  <si>
    <t>2005-0113-IRN</t>
  </si>
  <si>
    <t>2005-0129-JPN</t>
  </si>
  <si>
    <t>2005-0211-JPN</t>
  </si>
  <si>
    <t>2005-0160-IDN</t>
  </si>
  <si>
    <t>2005-0215-ETH</t>
  </si>
  <si>
    <t>2005-0205-COM</t>
  </si>
  <si>
    <t>2005-0130-BGD</t>
  </si>
  <si>
    <t>2005-0011-EST</t>
  </si>
  <si>
    <t>Estonia</t>
  </si>
  <si>
    <t>EST</t>
  </si>
  <si>
    <t>2005-0045-BGR</t>
  </si>
  <si>
    <t>2005-0045-BIH</t>
  </si>
  <si>
    <t>2005-0123-CHN</t>
  </si>
  <si>
    <t>2005-0045-CZE</t>
  </si>
  <si>
    <t>2005-0045-HRV</t>
  </si>
  <si>
    <t>2005-0045-HUN</t>
  </si>
  <si>
    <t>2005-0011-DNK</t>
  </si>
  <si>
    <t>2005-0011-GBR</t>
  </si>
  <si>
    <t>2005-0190-BGD</t>
  </si>
  <si>
    <t>2005-0003-BRA</t>
  </si>
  <si>
    <t>2005-0145-CHN</t>
  </si>
  <si>
    <t>2005-0138-CIV</t>
  </si>
  <si>
    <t>2005-0050-CMR</t>
  </si>
  <si>
    <t>2005-0102-COK</t>
  </si>
  <si>
    <t>2005-0139-COM</t>
  </si>
  <si>
    <t>2005-0131-CZE</t>
  </si>
  <si>
    <t>2005-0011-DEU</t>
  </si>
  <si>
    <t>2005-0095-DZA</t>
  </si>
  <si>
    <t>2005-0078-DZA</t>
  </si>
  <si>
    <t>2005-0195-ETH</t>
  </si>
  <si>
    <t>2005-0042-GUY</t>
  </si>
  <si>
    <t>Guyana</t>
  </si>
  <si>
    <t>GUY</t>
  </si>
  <si>
    <t>2005-0131-HUN</t>
  </si>
  <si>
    <t>2005-0031-IDN</t>
  </si>
  <si>
    <t>2005-0202-IDN</t>
  </si>
  <si>
    <t>2005-0089-IDN</t>
  </si>
  <si>
    <t>2005-0090-IND</t>
  </si>
  <si>
    <t>2005-0011-IRL</t>
  </si>
  <si>
    <t>2005-0016-IRN</t>
  </si>
  <si>
    <t>2005-0092-IRN</t>
  </si>
  <si>
    <t>2005-0084-IRN</t>
  </si>
  <si>
    <t>2005-0116-KAZ</t>
  </si>
  <si>
    <t>2005-0215-KEN</t>
  </si>
  <si>
    <t>2005-0180-KOR</t>
  </si>
  <si>
    <t>2005-0214-ROU</t>
  </si>
  <si>
    <t>2005-0079-PAK</t>
  </si>
  <si>
    <t>2005-0103-USA</t>
  </si>
  <si>
    <t>2005-0028-SAU</t>
  </si>
  <si>
    <t>2005-0021-PAN</t>
  </si>
  <si>
    <t>2005-0131-ROU</t>
  </si>
  <si>
    <t>2005-0015-USA</t>
  </si>
  <si>
    <t>2005-0073-VEN</t>
  </si>
  <si>
    <t>2005-0170-PAK</t>
  </si>
  <si>
    <t>2005-0229-RUS</t>
  </si>
  <si>
    <t>2005-0214-SCG</t>
  </si>
  <si>
    <t>2005-0011-RUS</t>
  </si>
  <si>
    <t>2005-0228-SAU</t>
  </si>
  <si>
    <t>2005-0156-SWZ</t>
  </si>
  <si>
    <t>2005-0045-MKD</t>
  </si>
  <si>
    <t>2005-0044-PAK</t>
  </si>
  <si>
    <t>2005-0045-POL</t>
  </si>
  <si>
    <t>2005-0045-ROU</t>
  </si>
  <si>
    <t>2005-0045-RUS</t>
  </si>
  <si>
    <t>2005-0045-SCG</t>
  </si>
  <si>
    <t>2005-0029-USA</t>
  </si>
  <si>
    <t>2005-0219-USA</t>
  </si>
  <si>
    <t>2005-0143-COD</t>
  </si>
  <si>
    <t>2005-0045-TUR</t>
  </si>
  <si>
    <t>2005-0011-LTU</t>
  </si>
  <si>
    <t>2005-0011-LVA</t>
  </si>
  <si>
    <t>2005-0069-LVA</t>
  </si>
  <si>
    <t>2005-0097-MDG</t>
  </si>
  <si>
    <t>2005-0165-MDG</t>
  </si>
  <si>
    <t>2005-0048-MDG</t>
  </si>
  <si>
    <t>2005-0075-MOZ</t>
  </si>
  <si>
    <t>2005-0065-NGA</t>
  </si>
  <si>
    <t>2005-0134-NGA</t>
  </si>
  <si>
    <t>2005-0105-NGA</t>
  </si>
  <si>
    <t>2005-0221-NGA</t>
  </si>
  <si>
    <t>2005-0011-NLD</t>
  </si>
  <si>
    <t>2005-0011-NOR</t>
  </si>
  <si>
    <t>2005-0144-NZL</t>
  </si>
  <si>
    <t>2005-0192-PAK</t>
  </si>
  <si>
    <t>2005-0120-PHL</t>
  </si>
  <si>
    <t>2005-0131-POL</t>
  </si>
  <si>
    <t>2005-0011-POL</t>
  </si>
  <si>
    <t>2005-0025-RUS</t>
  </si>
  <si>
    <t>2005-0233-RUS</t>
  </si>
  <si>
    <t>2005-0082-SDN</t>
  </si>
  <si>
    <t>2005-0176-SEN</t>
  </si>
  <si>
    <t>2005-0215-SOM</t>
  </si>
  <si>
    <t>2005-0131-SVK</t>
  </si>
  <si>
    <t>2005-0011-SWE</t>
  </si>
  <si>
    <t>2005-0220-TCD</t>
  </si>
  <si>
    <t>2005-0063-TJK</t>
  </si>
  <si>
    <t>2005-0102-TKL</t>
  </si>
  <si>
    <t>Tokelau</t>
  </si>
  <si>
    <t>TKL</t>
  </si>
  <si>
    <t>2005-0070-TUR</t>
  </si>
  <si>
    <t>2005-0126-TUR</t>
  </si>
  <si>
    <t>2005-0119-TUR</t>
  </si>
  <si>
    <t>2005-0212-TZA</t>
  </si>
  <si>
    <t>2005-0146-UKR</t>
  </si>
  <si>
    <t>2005-0203-USA</t>
  </si>
  <si>
    <t>2005-0116-UZB</t>
  </si>
  <si>
    <t>2005-0021-VEN</t>
  </si>
  <si>
    <t>2005-0151-WSM</t>
  </si>
  <si>
    <t>2005-0222-YEM</t>
  </si>
  <si>
    <t>2005-0132-ZAF</t>
  </si>
  <si>
    <t>2005-0058-COD</t>
  </si>
  <si>
    <t>2005-0186-COD</t>
  </si>
  <si>
    <t>2005-0061-TLS</t>
  </si>
  <si>
    <t>2005-0575-AFG</t>
  </si>
  <si>
    <t>2005-0686-AFG</t>
  </si>
  <si>
    <t>2005-0281-AFG</t>
  </si>
  <si>
    <t>2005-0322-AFG</t>
  </si>
  <si>
    <t>2005-0360-AFG</t>
  </si>
  <si>
    <t>2005-0511-AFG</t>
  </si>
  <si>
    <t>2005-0521-AFG</t>
  </si>
  <si>
    <t>2005-0725-AFG</t>
  </si>
  <si>
    <t>2005-0736-AFG</t>
  </si>
  <si>
    <t>2005-0419-CHN</t>
  </si>
  <si>
    <t>2005-0275-DOM</t>
  </si>
  <si>
    <t>2005-0510-CHN</t>
  </si>
  <si>
    <t>2005-0585-CUB</t>
  </si>
  <si>
    <t>2005-0597-DOM</t>
  </si>
  <si>
    <t>2005-0640-HND</t>
  </si>
  <si>
    <t>2005-0597-HTI</t>
  </si>
  <si>
    <t>2005-0338-BGR</t>
  </si>
  <si>
    <t>2005-0409-IND</t>
  </si>
  <si>
    <t>2005-0492-CHN</t>
  </si>
  <si>
    <t>2005-0565-CHN</t>
  </si>
  <si>
    <t>2005-0351-CUB</t>
  </si>
  <si>
    <t>2005-0567-GTM</t>
  </si>
  <si>
    <t>2005-0351-HTI</t>
  </si>
  <si>
    <t>2005-9067-BDI</t>
  </si>
  <si>
    <t>2005-9745-CHN</t>
  </si>
  <si>
    <t>2005-0575-IND</t>
  </si>
  <si>
    <t>2005-0512-BEL</t>
  </si>
  <si>
    <t>2005-0727-BGR</t>
  </si>
  <si>
    <t>2005-0296-BRA</t>
  </si>
  <si>
    <t>2005-0321-CHL</t>
  </si>
  <si>
    <t>2005-0393-CHL</t>
  </si>
  <si>
    <t>2005-0334-CHN</t>
  </si>
  <si>
    <t>2005-0344-CHN</t>
  </si>
  <si>
    <t>2005-0474-CHN</t>
  </si>
  <si>
    <t>2005-0730-CHN</t>
  </si>
  <si>
    <t>2005-0711-COG</t>
  </si>
  <si>
    <t>2005-0550-CRI</t>
  </si>
  <si>
    <t>2005-0516-FRA</t>
  </si>
  <si>
    <t>2005-0346-HKG</t>
  </si>
  <si>
    <t>2005-0348-HND</t>
  </si>
  <si>
    <t>2005-0567-HND</t>
  </si>
  <si>
    <t>2005-0586-HTI</t>
  </si>
  <si>
    <t>2005-0733-HTI</t>
  </si>
  <si>
    <t>2005-0589-IDN</t>
  </si>
  <si>
    <t>2005-0718-IDN</t>
  </si>
  <si>
    <t>2005-0471-IND</t>
  </si>
  <si>
    <t>2005-0314-IND</t>
  </si>
  <si>
    <t>2005-0375-IND</t>
  </si>
  <si>
    <t>2005-0539-IND</t>
  </si>
  <si>
    <t>2005-0261-BGD</t>
  </si>
  <si>
    <t>2005-0505-CHN</t>
  </si>
  <si>
    <t>2005-0354-IND</t>
  </si>
  <si>
    <t>2005-0361-IND</t>
  </si>
  <si>
    <t>2005-0504-IND</t>
  </si>
  <si>
    <t>2005-0541-IND</t>
  </si>
  <si>
    <t>2005-0603-IND</t>
  </si>
  <si>
    <t>2005-0657-COM</t>
  </si>
  <si>
    <t>2005-0311-CHN</t>
  </si>
  <si>
    <t>2005-0312-CHN</t>
  </si>
  <si>
    <t>2005-0395-CHN</t>
  </si>
  <si>
    <t>2005-0523-AUS</t>
  </si>
  <si>
    <t>2005-0265-BGR</t>
  </si>
  <si>
    <t>2005-0695-BIH</t>
  </si>
  <si>
    <t>2005-0540-CHN</t>
  </si>
  <si>
    <t>2005-0485-ETH</t>
  </si>
  <si>
    <t>2005-0577-FJI</t>
  </si>
  <si>
    <t>2005-0625-HND</t>
  </si>
  <si>
    <t>2005-0381-CHN</t>
  </si>
  <si>
    <t>2005-0382-HTI</t>
  </si>
  <si>
    <t>2005-0567-HTI</t>
  </si>
  <si>
    <t>2005-0585-HTI</t>
  </si>
  <si>
    <t>2005-9747-ETH</t>
  </si>
  <si>
    <t>2005-9238-CMR</t>
  </si>
  <si>
    <t>2005-9213-DJI</t>
  </si>
  <si>
    <t>2005-0757-AFG</t>
  </si>
  <si>
    <t>2005-0713-AUT</t>
  </si>
  <si>
    <t>Severe winter conditions</t>
  </si>
  <si>
    <t>2005-0655-BEL</t>
  </si>
  <si>
    <t>2005-0713-BEL</t>
  </si>
  <si>
    <t>2005-0713-BLR</t>
  </si>
  <si>
    <t>2005-0655-DEU</t>
  </si>
  <si>
    <t>2005-0713-ESP</t>
  </si>
  <si>
    <t>2005-0655-FRA</t>
  </si>
  <si>
    <t>2005-0713-FRA</t>
  </si>
  <si>
    <t>2005-0713-GBR</t>
  </si>
  <si>
    <t>2005-0713-HRV</t>
  </si>
  <si>
    <t>2005-0713-HUN</t>
  </si>
  <si>
    <t>2005-0326-AFG</t>
  </si>
  <si>
    <t>2005-0696-ALB</t>
  </si>
  <si>
    <t>2005-0697-AUS</t>
  </si>
  <si>
    <t>2005-0364-AUT</t>
  </si>
  <si>
    <t>2005-0451-AUT</t>
  </si>
  <si>
    <t>2005-0596-BEN</t>
  </si>
  <si>
    <t>2005-0480-BFA</t>
  </si>
  <si>
    <t>2005-0590-BGD</t>
  </si>
  <si>
    <t>2005-0375-BGD</t>
  </si>
  <si>
    <t>2005-0323-BGD</t>
  </si>
  <si>
    <t>2005-0701-BGD</t>
  </si>
  <si>
    <t>2005-0259-BGD</t>
  </si>
  <si>
    <t>2005-0273-BGD</t>
  </si>
  <si>
    <t>2005-0282-BGD</t>
  </si>
  <si>
    <t>2005-0391-BGD</t>
  </si>
  <si>
    <t>2005-0537-BGD</t>
  </si>
  <si>
    <t>2005-0473-BGR</t>
  </si>
  <si>
    <t>2005-0545-BGR</t>
  </si>
  <si>
    <t>2005-0713-BGR</t>
  </si>
  <si>
    <t>2005-0585-BHS</t>
  </si>
  <si>
    <t>2005-0585-BLZ</t>
  </si>
  <si>
    <t>2005-0640-BLZ</t>
  </si>
  <si>
    <t>2005-0538-BOL</t>
  </si>
  <si>
    <t>2005-9569-BRA</t>
  </si>
  <si>
    <t>2005-0425-CAF</t>
  </si>
  <si>
    <t>2005-0591-CAN</t>
  </si>
  <si>
    <t>2005-0728-CAN</t>
  </si>
  <si>
    <t>2005-0383-CAN</t>
  </si>
  <si>
    <t>2005-0460-CAN</t>
  </si>
  <si>
    <t>2005-0553-CAN</t>
  </si>
  <si>
    <t>2005-0451-CHE</t>
  </si>
  <si>
    <t>2005-0713-CHE</t>
  </si>
  <si>
    <t>2005-0256-CHL</t>
  </si>
  <si>
    <t>2005-0468-CHL</t>
  </si>
  <si>
    <t>2005-0413-CHN</t>
  </si>
  <si>
    <t>2005-0651-CHN</t>
  </si>
  <si>
    <t>2005-0740-CHN</t>
  </si>
  <si>
    <t>2005-0307-CHN</t>
  </si>
  <si>
    <t>2005-0729-CHN</t>
  </si>
  <si>
    <t>2005-0475-CHN</t>
  </si>
  <si>
    <t>2005-0592-CHN</t>
  </si>
  <si>
    <t>2005-0600-CHN</t>
  </si>
  <si>
    <t>2005-0751-CHN</t>
  </si>
  <si>
    <t>2005-0339-CHN</t>
  </si>
  <si>
    <t>2005-0411-CHN</t>
  </si>
  <si>
    <t>2005-9746-CHN</t>
  </si>
  <si>
    <t>2005-0274-CHN</t>
  </si>
  <si>
    <t>2005-0444-CMR</t>
  </si>
  <si>
    <t>2005-0288-COG</t>
  </si>
  <si>
    <t>2005-0731-COL</t>
  </si>
  <si>
    <t>2005-0572-COL</t>
  </si>
  <si>
    <t>2005-0625-COL</t>
  </si>
  <si>
    <t>2005-0754-COM</t>
  </si>
  <si>
    <t>2005-0567-CRI</t>
  </si>
  <si>
    <t>2005-0713-CZE</t>
  </si>
  <si>
    <t>2005-0364-DEU</t>
  </si>
  <si>
    <t>2005-0451-DEU</t>
  </si>
  <si>
    <t>2005-0713-DEU</t>
  </si>
  <si>
    <t>2005-0739-DOM</t>
  </si>
  <si>
    <t>2005-0324-DZA</t>
  </si>
  <si>
    <t>2005-0380-ESP</t>
  </si>
  <si>
    <t>2005-0713-EST</t>
  </si>
  <si>
    <t>2005-0818-ETH</t>
  </si>
  <si>
    <t>2005-0258-ETH</t>
  </si>
  <si>
    <t>2005-0472-ETH</t>
  </si>
  <si>
    <t>2005-0735-ETH</t>
  </si>
  <si>
    <t>2005-0313-FIN</t>
  </si>
  <si>
    <t>Finland</t>
  </si>
  <si>
    <t>FIN</t>
  </si>
  <si>
    <t>2005-0647-FRA</t>
  </si>
  <si>
    <t>2005-0367-FRA</t>
  </si>
  <si>
    <t>2005-0655-GBR</t>
  </si>
  <si>
    <t>2005-0819-GBR</t>
  </si>
  <si>
    <t>2005-0663-GHA</t>
  </si>
  <si>
    <t>2005-0484-GIN</t>
  </si>
  <si>
    <t>2005-0373-GNB</t>
  </si>
  <si>
    <t>2005-0593-GTM</t>
  </si>
  <si>
    <t>2005-0319-GTM</t>
  </si>
  <si>
    <t>2005-0368-GTM</t>
  </si>
  <si>
    <t>2005-0585-HND</t>
  </si>
  <si>
    <t>2005-0747-HRV</t>
  </si>
  <si>
    <t>2005-0378-HTI</t>
  </si>
  <si>
    <t>2005-0473-HUN</t>
  </si>
  <si>
    <t>2005-0487-IDN</t>
  </si>
  <si>
    <t>2005-0430-IDN</t>
  </si>
  <si>
    <t>2005-0374-IDN</t>
  </si>
  <si>
    <t>2005-0335-IND</t>
  </si>
  <si>
    <t>2005-0398-IND</t>
  </si>
  <si>
    <t>2005-0399-IND</t>
  </si>
  <si>
    <t>2005-0599-IND</t>
  </si>
  <si>
    <t>2005-0627-IND</t>
  </si>
  <si>
    <t>2005-0677-IND</t>
  </si>
  <si>
    <t>2005-0746-IND</t>
  </si>
  <si>
    <t>2005-0457-IND</t>
  </si>
  <si>
    <t>2005-0323-IND</t>
  </si>
  <si>
    <t>2005-0701-IND</t>
  </si>
  <si>
    <t>2005-0268-IND</t>
  </si>
  <si>
    <t>2005-0481-IND</t>
  </si>
  <si>
    <t>2005-0479-IND</t>
  </si>
  <si>
    <t>2005-0631-IND</t>
  </si>
  <si>
    <t>2005-0754-IND</t>
  </si>
  <si>
    <t>2005-0290-IND</t>
  </si>
  <si>
    <t>2005-0291-IND</t>
  </si>
  <si>
    <t>2005-0537-IND</t>
  </si>
  <si>
    <t>2005-0654-IRN</t>
  </si>
  <si>
    <t>2005-0738-IRN</t>
  </si>
  <si>
    <t>2005-0414-IRN</t>
  </si>
  <si>
    <t>2005-0426-IRN</t>
  </si>
  <si>
    <t>2005-0436-IRN</t>
  </si>
  <si>
    <t>2005-0556-NPL</t>
  </si>
  <si>
    <t>2005-0497-JPN</t>
  </si>
  <si>
    <t>2005-0585-JAM</t>
  </si>
  <si>
    <t>2005-0540-VNM</t>
  </si>
  <si>
    <t>2005-0669-PHL</t>
  </si>
  <si>
    <t>2005-0276-RUS</t>
  </si>
  <si>
    <t>2005-0337-ROU</t>
  </si>
  <si>
    <t>2005-0467-USA</t>
  </si>
  <si>
    <t>2005-0351-JAM</t>
  </si>
  <si>
    <t>2005-0716-USA</t>
  </si>
  <si>
    <t>2005-9206-KHM</t>
  </si>
  <si>
    <t>2005-0464-JPN</t>
  </si>
  <si>
    <t>2005-0540-PHL</t>
  </si>
  <si>
    <t>2005-0585-USA</t>
  </si>
  <si>
    <t>2005-9637-MDG</t>
  </si>
  <si>
    <t>2005-9578-MWI</t>
  </si>
  <si>
    <t>2005-9362-NER</t>
  </si>
  <si>
    <t>2005-9262-MOZ</t>
  </si>
  <si>
    <t>2005-0723-JPN</t>
  </si>
  <si>
    <t>2005-0359-KGZ</t>
  </si>
  <si>
    <t>2005-0392-KOR</t>
  </si>
  <si>
    <t>2005-0646-LKA</t>
  </si>
  <si>
    <t>2005-0470-MEX</t>
  </si>
  <si>
    <t>2005-0506-MYS</t>
  </si>
  <si>
    <t>2005-0302-NZL</t>
  </si>
  <si>
    <t>2005-0371-PRK</t>
  </si>
  <si>
    <t>2005-0240-SLV</t>
  </si>
  <si>
    <t>2005-0348-SLV</t>
  </si>
  <si>
    <t>2005-0593-SLV</t>
  </si>
  <si>
    <t>2005-0567-SLV</t>
  </si>
  <si>
    <t>2005-0690-THA</t>
  </si>
  <si>
    <t>2005-0370-TJK</t>
  </si>
  <si>
    <t>2005-0304-TJK</t>
  </si>
  <si>
    <t>2005-0382-TTO</t>
  </si>
  <si>
    <t>2005-0415-TUR</t>
  </si>
  <si>
    <t>2005-0396-TWN</t>
  </si>
  <si>
    <t>2005-0694-VNM</t>
  </si>
  <si>
    <t>2005-0559-MRT</t>
  </si>
  <si>
    <t>2005-0746-PAK</t>
  </si>
  <si>
    <t>2005-0285-RUS</t>
  </si>
  <si>
    <t>2005-0540-THA</t>
  </si>
  <si>
    <t>2005-0430-MYS</t>
  </si>
  <si>
    <t>2005-0430-THA</t>
  </si>
  <si>
    <t>2005-0303-THA</t>
  </si>
  <si>
    <t>2005-0567-MEX</t>
  </si>
  <si>
    <t>2005-0585-MEX</t>
  </si>
  <si>
    <t>2005-0283-MEX</t>
  </si>
  <si>
    <t>2005-0715-MOZ</t>
  </si>
  <si>
    <t>2005-0625-NIC</t>
  </si>
  <si>
    <t>2005-0576-SDN</t>
  </si>
  <si>
    <t>2005-0286-USA</t>
  </si>
  <si>
    <t>2005-0583-USA</t>
  </si>
  <si>
    <t>2005-0315-VNM</t>
  </si>
  <si>
    <t>2005-0536-VNM</t>
  </si>
  <si>
    <t>2005-0524-MEX</t>
  </si>
  <si>
    <t>2005-0533-MMR</t>
  </si>
  <si>
    <t>2005-0567-NIC</t>
  </si>
  <si>
    <t>2005-0381-TWN</t>
  </si>
  <si>
    <t>2005-0419-TWN</t>
  </si>
  <si>
    <t>2005-0547-USA</t>
  </si>
  <si>
    <t>2005-0476-VNM</t>
  </si>
  <si>
    <t>2005-9142-MLI</t>
  </si>
  <si>
    <t>2005-9722-SOM</t>
  </si>
  <si>
    <t>2005-9719-KEN</t>
  </si>
  <si>
    <t>2005-0713-ITA</t>
  </si>
  <si>
    <t>2005-0713-MDA</t>
  </si>
  <si>
    <t>2005-0713-NLD</t>
  </si>
  <si>
    <t>2005-0713-POL</t>
  </si>
  <si>
    <t>2005-0713-RUS</t>
  </si>
  <si>
    <t>2005-0713-TUR</t>
  </si>
  <si>
    <t>2005-0713-UKR</t>
  </si>
  <si>
    <t>2005-0382-JAM</t>
  </si>
  <si>
    <t>2005-0394-JPN</t>
  </si>
  <si>
    <t>2005-0260-KEN</t>
  </si>
  <si>
    <t>2005-0526-KEN</t>
  </si>
  <si>
    <t>2005-0755-KEN</t>
  </si>
  <si>
    <t>2005-0813-KEN</t>
  </si>
  <si>
    <t>2005-0822-KHM</t>
  </si>
  <si>
    <t>2005-0419-KOR</t>
  </si>
  <si>
    <t>2005-0497-KOR</t>
  </si>
  <si>
    <t>2005-0723-KOR</t>
  </si>
  <si>
    <t>2005-0507-LBR</t>
  </si>
  <si>
    <t>2005-0429-LTU</t>
  </si>
  <si>
    <t>2005-0713-LVA</t>
  </si>
  <si>
    <t>2005-0662-MAR</t>
  </si>
  <si>
    <t>2005-0519-MDA</t>
  </si>
  <si>
    <t>2005-0601-MEX</t>
  </si>
  <si>
    <t>2005-0382-MEX</t>
  </si>
  <si>
    <t>2005-0450-MKD</t>
  </si>
  <si>
    <t>2005-0297-MLI</t>
  </si>
  <si>
    <t>2005-0372-MLI</t>
  </si>
  <si>
    <t>2005-0621-MLI</t>
  </si>
  <si>
    <t>2005-0552-MLI</t>
  </si>
  <si>
    <t>2005-0491-MRT</t>
  </si>
  <si>
    <t>2005-0754-MUS</t>
  </si>
  <si>
    <t>2005-0715-MWI</t>
  </si>
  <si>
    <t>2005-0693-MWI</t>
  </si>
  <si>
    <t>2005-0690-MYS</t>
  </si>
  <si>
    <t>2005-0483-NER</t>
  </si>
  <si>
    <t>2005-0423-NGA</t>
  </si>
  <si>
    <t>2005-0306-NGA</t>
  </si>
  <si>
    <t>2005-0655-NLD</t>
  </si>
  <si>
    <t>2005-0375-NPL</t>
  </si>
  <si>
    <t>2005-0575-PAK</t>
  </si>
  <si>
    <t>2005-0360-PAK</t>
  </si>
  <si>
    <t>2005-0714-PAK</t>
  </si>
  <si>
    <t>2005-0347-PAK</t>
  </si>
  <si>
    <t>2005-0634-PAK</t>
  </si>
  <si>
    <t>2005-0722-PAK</t>
  </si>
  <si>
    <t>2005-0321-PER</t>
  </si>
  <si>
    <t>2005-0558-PER</t>
  </si>
  <si>
    <t>2005-0284-PHL</t>
  </si>
  <si>
    <t>2005-0328-PNG</t>
  </si>
  <si>
    <t>2005-0308-PNG</t>
  </si>
  <si>
    <t>2005-0518-PNG</t>
  </si>
  <si>
    <t>2005-0820-PRT</t>
  </si>
  <si>
    <t>2005-0367-PRT</t>
  </si>
  <si>
    <t>2005-9734-PRY</t>
  </si>
  <si>
    <t>2005-0754-REU</t>
  </si>
  <si>
    <t>2005-0365-ROU</t>
  </si>
  <si>
    <t>2005-0473-ROU</t>
  </si>
  <si>
    <t>2005-0545-ROU</t>
  </si>
  <si>
    <t>2005-0756-ROU</t>
  </si>
  <si>
    <t>2005-0713-ROU</t>
  </si>
  <si>
    <t>2005-0458-RUS</t>
  </si>
  <si>
    <t>2005-0748-SDN</t>
  </si>
  <si>
    <t>2005-0762-SDN</t>
  </si>
  <si>
    <t>2005-0616-SDN</t>
  </si>
  <si>
    <t>2005-0448-SEN</t>
  </si>
  <si>
    <t>2005-0443-SLE</t>
  </si>
  <si>
    <t>2005-0570-SLV</t>
  </si>
  <si>
    <t>2005-0732-SLV</t>
  </si>
  <si>
    <t>2005-0309-SOM</t>
  </si>
  <si>
    <t>2005-0632-SOM</t>
  </si>
  <si>
    <t>2005-0710-SOM</t>
  </si>
  <si>
    <t>2005-0662-SPI</t>
  </si>
  <si>
    <t>2005-0713-SCG</t>
  </si>
  <si>
    <t>2005-0630-STP</t>
  </si>
  <si>
    <t>Sao Tome and Principe</t>
  </si>
  <si>
    <t>STP</t>
  </si>
  <si>
    <t>2005-0713-SVK</t>
  </si>
  <si>
    <t>2005-0473-SVN</t>
  </si>
  <si>
    <t>2005-0713-SWE</t>
  </si>
  <si>
    <t>2005-0754-SYC</t>
  </si>
  <si>
    <t>2005-0435-THA</t>
  </si>
  <si>
    <t>2005-9153-THA</t>
  </si>
  <si>
    <t>2005-0329-TUR</t>
  </si>
  <si>
    <t>2005-0340-TUR</t>
  </si>
  <si>
    <t>2005-0492-TWN</t>
  </si>
  <si>
    <t>2005-0565-TWN</t>
  </si>
  <si>
    <t>2005-0671-TZA</t>
  </si>
  <si>
    <t>2005-0814-TZA</t>
  </si>
  <si>
    <t>2005-0325-UGA</t>
  </si>
  <si>
    <t>2005-0755-UGA</t>
  </si>
  <si>
    <t>2005-9163-UGA</t>
  </si>
  <si>
    <t>2005-0456-URY</t>
  </si>
  <si>
    <t>2005-0530-USA</t>
  </si>
  <si>
    <t>2005-0682-USA</t>
  </si>
  <si>
    <t>2005-0351-USA</t>
  </si>
  <si>
    <t>2005-0687-USA</t>
  </si>
  <si>
    <t>2005-0724-USA</t>
  </si>
  <si>
    <t>2005-0382-VCT</t>
  </si>
  <si>
    <t>2005-0305-VEN</t>
  </si>
  <si>
    <t>2005-0397-VEN</t>
  </si>
  <si>
    <t>2005-0628-VNM</t>
  </si>
  <si>
    <t>2005-0822-VNM</t>
  </si>
  <si>
    <t>2005-0584-VNM</t>
  </si>
  <si>
    <t>2005-0611-VNM</t>
  </si>
  <si>
    <t>2005-9277-VNM</t>
  </si>
  <si>
    <t>2005-0761-VNM</t>
  </si>
  <si>
    <t>2005-0664-VUT</t>
  </si>
  <si>
    <t>2005-0737-YEM</t>
  </si>
  <si>
    <t>2005-0709-YEM</t>
  </si>
  <si>
    <t>2005-0289-YEM</t>
  </si>
  <si>
    <t>2005-0671-COD</t>
  </si>
  <si>
    <t>2005-9403-ZMB</t>
  </si>
  <si>
    <t>2005-0508-COD</t>
  </si>
  <si>
    <t>2005-0815-ZMB</t>
  </si>
  <si>
    <t>2005-0712-ZMB</t>
  </si>
  <si>
    <t>2005-0404-ZWE</t>
  </si>
  <si>
    <t>2005-0726-ZWE</t>
  </si>
  <si>
    <t>2005-0821-NPL</t>
  </si>
  <si>
    <t>2006-0068-AFG</t>
  </si>
  <si>
    <t>2006-0405-AFG</t>
  </si>
  <si>
    <t>2006-0221-AFG</t>
  </si>
  <si>
    <t>2006-0424-AFG</t>
  </si>
  <si>
    <t>2006-0596-AFG</t>
  </si>
  <si>
    <t>2006-0271-AFG</t>
  </si>
  <si>
    <t>2006-0015-BOL</t>
  </si>
  <si>
    <t>2006-0336-CHN</t>
  </si>
  <si>
    <t>2006-0680-IDN</t>
  </si>
  <si>
    <t>2006-0251-CHN</t>
  </si>
  <si>
    <t>2006-0388-CHN</t>
  </si>
  <si>
    <t>2006-0363-CHL</t>
  </si>
  <si>
    <t>2006-0337-CHN</t>
  </si>
  <si>
    <t>2006-0140-COL</t>
  </si>
  <si>
    <t>2006-0541-GRC</t>
  </si>
  <si>
    <t>2006-0029-AFG</t>
  </si>
  <si>
    <t>2006-0362-CHN</t>
  </si>
  <si>
    <t>2006-0242-ARG</t>
  </si>
  <si>
    <t>2006-0039-BOL</t>
  </si>
  <si>
    <t>2006-0475-CHN</t>
  </si>
  <si>
    <t>2006-0300-CHN</t>
  </si>
  <si>
    <t>2006-0340-CHN</t>
  </si>
  <si>
    <t>2006-0371-CHN</t>
  </si>
  <si>
    <t>2006-0567-CHN</t>
  </si>
  <si>
    <t>2006-0732-CHN</t>
  </si>
  <si>
    <t>2006-0410-CHN</t>
  </si>
  <si>
    <t>2006-0597-COG</t>
  </si>
  <si>
    <t>2006-0093-ECU</t>
  </si>
  <si>
    <t>2006-0071-FJI</t>
  </si>
  <si>
    <t>2006-0568-GRC</t>
  </si>
  <si>
    <t>2006-0560-GRC</t>
  </si>
  <si>
    <t>2006-0678-IDN</t>
  </si>
  <si>
    <t>2006-0099-IDN</t>
  </si>
  <si>
    <t>2006-0311-IDN</t>
  </si>
  <si>
    <t>2006-0332-IDN</t>
  </si>
  <si>
    <t>2006-0074-IDN</t>
  </si>
  <si>
    <t>2006-0192-IDN</t>
  </si>
  <si>
    <t>2006-0328-IDN</t>
  </si>
  <si>
    <t>2006-0548-IND</t>
  </si>
  <si>
    <t>2006-0370-IND</t>
  </si>
  <si>
    <t>2006-0417-IND</t>
  </si>
  <si>
    <t>2006-0231-IDN</t>
  </si>
  <si>
    <t>2006-0156-AUT</t>
  </si>
  <si>
    <t>2006-0445-BFA</t>
  </si>
  <si>
    <t>2006-0224-CAN</t>
  </si>
  <si>
    <t>2006-0264-CHN</t>
  </si>
  <si>
    <t>2006-0156-CZE</t>
  </si>
  <si>
    <t>2006-0156-DEU</t>
  </si>
  <si>
    <t>2006-0208-GEO</t>
  </si>
  <si>
    <t>2006-0739-BGD</t>
  </si>
  <si>
    <t>2006-0745-CHN</t>
  </si>
  <si>
    <t>2006-0352-DEU</t>
  </si>
  <si>
    <t>2006-0155-AUS</t>
  </si>
  <si>
    <t>2006-0230-BDI</t>
  </si>
  <si>
    <t>2006-0298-CHN</t>
  </si>
  <si>
    <t>2006-0199-CHN</t>
  </si>
  <si>
    <t>2006-0454-HUN</t>
  </si>
  <si>
    <t>2006-0740-IND</t>
  </si>
  <si>
    <t>2006-0008-CHN</t>
  </si>
  <si>
    <t>2006-0124-FRA</t>
  </si>
  <si>
    <t>2006-9741-CHN</t>
  </si>
  <si>
    <t>2006-0043-AUS</t>
  </si>
  <si>
    <t>2006-0139-AUS</t>
  </si>
  <si>
    <t>2006-0510-BGD</t>
  </si>
  <si>
    <t>2006-0738-BGD</t>
  </si>
  <si>
    <t>2006-0437-CHN</t>
  </si>
  <si>
    <t>2006-0272-CUB</t>
  </si>
  <si>
    <t>2006-0356-DEU</t>
  </si>
  <si>
    <t>2006-0073-FJI</t>
  </si>
  <si>
    <t>2006-0573-FRA</t>
  </si>
  <si>
    <t>2006-0466-HTI</t>
  </si>
  <si>
    <t>2006-0510-IND</t>
  </si>
  <si>
    <t>2006-9233-GNB</t>
  </si>
  <si>
    <t>2006-0291-AFG</t>
  </si>
  <si>
    <t>2006-0365-AFG</t>
  </si>
  <si>
    <t>2006-0416-AFG</t>
  </si>
  <si>
    <t>2006-0045-AFG</t>
  </si>
  <si>
    <t>2006-0021-AFG</t>
  </si>
  <si>
    <t>2006-9570-AFG</t>
  </si>
  <si>
    <t>2006-0023-AGO</t>
  </si>
  <si>
    <t>2006-0187-AGO</t>
  </si>
  <si>
    <t>2006-0636-AGO</t>
  </si>
  <si>
    <t>2006-0179-AUS</t>
  </si>
  <si>
    <t>2006-0057-AUS</t>
  </si>
  <si>
    <t>2006-0666-AUS</t>
  </si>
  <si>
    <t>2006-9554-AUS</t>
  </si>
  <si>
    <t>2006-0660-AUS</t>
  </si>
  <si>
    <t>2006-0259-BDI</t>
  </si>
  <si>
    <t>2006-0268-BDI</t>
  </si>
  <si>
    <t>2006-0480-BDI</t>
  </si>
  <si>
    <t>2006-0701-BDI</t>
  </si>
  <si>
    <t>2006-0051-BDI</t>
  </si>
  <si>
    <t>2006-0318-BDI</t>
  </si>
  <si>
    <t>2006-0383-BEL</t>
  </si>
  <si>
    <t>2006-0507-BFA</t>
  </si>
  <si>
    <t>2006-0133-BFA</t>
  </si>
  <si>
    <t>2006-0146-BGD</t>
  </si>
  <si>
    <t>2006-0262-BGD</t>
  </si>
  <si>
    <t>2006-0502-BGD</t>
  </si>
  <si>
    <t>2006-0737-BGD</t>
  </si>
  <si>
    <t>2006-0148-BGR</t>
  </si>
  <si>
    <t>2006-0156-BGR</t>
  </si>
  <si>
    <t>2006-0209-BGR</t>
  </si>
  <si>
    <t>2006-0038-BRA</t>
  </si>
  <si>
    <t>2006-0201-BRA</t>
  </si>
  <si>
    <t>2006-0134-BWA</t>
  </si>
  <si>
    <t>2006-0203-CAN</t>
  </si>
  <si>
    <t>2006-0206-CAN</t>
  </si>
  <si>
    <t>2006-0261-CAN</t>
  </si>
  <si>
    <t>2006-0269-CAN</t>
  </si>
  <si>
    <t>2006-0419-CHE</t>
  </si>
  <si>
    <t>2006-0124-CHE</t>
  </si>
  <si>
    <t>2006-0061-CHN</t>
  </si>
  <si>
    <t>2006-0397-CHN</t>
  </si>
  <si>
    <t>2006-0464-CHN</t>
  </si>
  <si>
    <t>2006-0586-CHN</t>
  </si>
  <si>
    <t>2006-0620-CHN</t>
  </si>
  <si>
    <t>2006-0304-CHN</t>
  </si>
  <si>
    <t>2006-0392-CHN</t>
  </si>
  <si>
    <t>2006-0481-CHN</t>
  </si>
  <si>
    <t>2006-0250-CHN</t>
  </si>
  <si>
    <t>2006-0266-CHN</t>
  </si>
  <si>
    <t>2006-0297-CHN</t>
  </si>
  <si>
    <t>2006-0323-CHN</t>
  </si>
  <si>
    <t>2006-0339-CHN</t>
  </si>
  <si>
    <t>2006-0364-CHN</t>
  </si>
  <si>
    <t>2006-0367-CHN</t>
  </si>
  <si>
    <t>2006-0394-CHN</t>
  </si>
  <si>
    <t>2006-0357-CHN</t>
  </si>
  <si>
    <t>2006-0517-CHN</t>
  </si>
  <si>
    <t>2006-0135-CIV</t>
  </si>
  <si>
    <t>2006-0488-CIV</t>
  </si>
  <si>
    <t>2006-0381-CMR</t>
  </si>
  <si>
    <t>2006-0719-COG</t>
  </si>
  <si>
    <t>2006-0154-COL</t>
  </si>
  <si>
    <t>2006-0380-COL</t>
  </si>
  <si>
    <t>2006-0282-COM</t>
  </si>
  <si>
    <t>2006-0319-CUB</t>
  </si>
  <si>
    <t>2006-0349-CZE</t>
  </si>
  <si>
    <t>2006-0383-DEU</t>
  </si>
  <si>
    <t>2006-0124-DEU</t>
  </si>
  <si>
    <t>2006-0149-DZA</t>
  </si>
  <si>
    <t>2006-0088-DZA</t>
  </si>
  <si>
    <t>2006-0283-ECU</t>
  </si>
  <si>
    <t>2006-0373-ECU</t>
  </si>
  <si>
    <t>2006-0617-ESP</t>
  </si>
  <si>
    <t>2006-0383-ESP</t>
  </si>
  <si>
    <t>2006-0444-ESP</t>
  </si>
  <si>
    <t>2006-0422-ETH</t>
  </si>
  <si>
    <t>2006-0204-ETH</t>
  </si>
  <si>
    <t>2006-0436-ETH</t>
  </si>
  <si>
    <t>2006-0438-ETH</t>
  </si>
  <si>
    <t>2006-0442-ETH</t>
  </si>
  <si>
    <t>2006-0489-ETH</t>
  </si>
  <si>
    <t>2006-0578-ETH</t>
  </si>
  <si>
    <t>2006-0433-ETH</t>
  </si>
  <si>
    <t>2006-0552-ETH</t>
  </si>
  <si>
    <t>2006-0383-FRA</t>
  </si>
  <si>
    <t>2006-0531-GIN</t>
  </si>
  <si>
    <t>2006-0185-GIN</t>
  </si>
  <si>
    <t>2006-0324-GIN</t>
  </si>
  <si>
    <t>2006-0709-GTM</t>
  </si>
  <si>
    <t>2006-0041-GUY</t>
  </si>
  <si>
    <t>2006-0338-HND</t>
  </si>
  <si>
    <t>2006-0156-HRV</t>
  </si>
  <si>
    <t>2006-0716-HTI</t>
  </si>
  <si>
    <t>2006-0651-HTI</t>
  </si>
  <si>
    <t>2006-0156-HUN</t>
  </si>
  <si>
    <t>2006-0279-IDN</t>
  </si>
  <si>
    <t>2006-0705-IDN</t>
  </si>
  <si>
    <t>2006-0372-IDN</t>
  </si>
  <si>
    <t>2006-0196-IDN</t>
  </si>
  <si>
    <t>2006-0343-IDN</t>
  </si>
  <si>
    <t>2006-0007-IDN</t>
  </si>
  <si>
    <t>2006-0069-IDN</t>
  </si>
  <si>
    <t>2006-0668-IDN</t>
  </si>
  <si>
    <t>2006-0471-IDN</t>
  </si>
  <si>
    <t>2006-0207-IND</t>
  </si>
  <si>
    <t>2006-0734-IND</t>
  </si>
  <si>
    <t>2006-0262-IND</t>
  </si>
  <si>
    <t>2006-0263-IND</t>
  </si>
  <si>
    <t>2006-0265-IND</t>
  </si>
  <si>
    <t>2006-0342-IND</t>
  </si>
  <si>
    <t>2006-0369-IND</t>
  </si>
  <si>
    <t>2006-0389-IND</t>
  </si>
  <si>
    <t>2006-0443-IND</t>
  </si>
  <si>
    <t>2006-0469-IND</t>
  </si>
  <si>
    <t>2006-0549-IND</t>
  </si>
  <si>
    <t>2006-0601-IND</t>
  </si>
  <si>
    <t>2006-0712-IND</t>
  </si>
  <si>
    <t>2006-0731-IND</t>
  </si>
  <si>
    <t>2006-0237-IND</t>
  </si>
  <si>
    <t>2006-0123-IRN</t>
  </si>
  <si>
    <t>2006-0153-IRN</t>
  </si>
  <si>
    <t>2006-0239-IRN</t>
  </si>
  <si>
    <t>2006-0245-IRN</t>
  </si>
  <si>
    <t>2006-0599-IRQ</t>
  </si>
  <si>
    <t>2006-0065-IRQ</t>
  </si>
  <si>
    <t>2006-0180-USA</t>
  </si>
  <si>
    <t>2006-0182-USA</t>
  </si>
  <si>
    <t>2006-0504-JPN</t>
  </si>
  <si>
    <t>2006-0483-MEX</t>
  </si>
  <si>
    <t>2006-0505-MEX</t>
  </si>
  <si>
    <t>2006-0251-PHL</t>
  </si>
  <si>
    <t>2006-0362-PHL</t>
  </si>
  <si>
    <t>2006-0517-PHL</t>
  </si>
  <si>
    <t>2006-0600-PHL</t>
  </si>
  <si>
    <t>2006-0362-VNM</t>
  </si>
  <si>
    <t>2006-0704-USA</t>
  </si>
  <si>
    <t>2006-0647-PAN</t>
  </si>
  <si>
    <t>2006-0663-PAK</t>
  </si>
  <si>
    <t>2006-0648-PHL</t>
  </si>
  <si>
    <t>2006-9756-TZA</t>
  </si>
  <si>
    <t>2006-0656-JAM</t>
  </si>
  <si>
    <t>2006-0378-JPN</t>
  </si>
  <si>
    <t>2006-0390-JPN</t>
  </si>
  <si>
    <t>2006-0361-KOR</t>
  </si>
  <si>
    <t>2006-0602-LKA</t>
  </si>
  <si>
    <t>2006-0460-MKD</t>
  </si>
  <si>
    <t>2006-0680-MYS</t>
  </si>
  <si>
    <t>2006-0389-PAK</t>
  </si>
  <si>
    <t>2006-0733-PAK</t>
  </si>
  <si>
    <t>2006-0640-PAN</t>
  </si>
  <si>
    <t>2006-0702-PHL</t>
  </si>
  <si>
    <t>2006-0610-PHL</t>
  </si>
  <si>
    <t>2006-0448-PHL</t>
  </si>
  <si>
    <t>2006-0205-PNG</t>
  </si>
  <si>
    <t>2006-0222-PNG</t>
  </si>
  <si>
    <t>2006-0361-PRK</t>
  </si>
  <si>
    <t>2006-0617-PRT</t>
  </si>
  <si>
    <t>2006-0312-ROU</t>
  </si>
  <si>
    <t>2006-0156-SCG</t>
  </si>
  <si>
    <t>2006-0270-THA</t>
  </si>
  <si>
    <t>2006-0530-THA</t>
  </si>
  <si>
    <t>2006-0256-TJK</t>
  </si>
  <si>
    <t>2006-0341-USA</t>
  </si>
  <si>
    <t>2006-0429-VNM</t>
  </si>
  <si>
    <t>2006-0446-VNM</t>
  </si>
  <si>
    <t>2006-0623-PRK</t>
  </si>
  <si>
    <t>2006-0108-NAM</t>
  </si>
  <si>
    <t>2006-0556-NGA</t>
  </si>
  <si>
    <t>2006-0605-PHL</t>
  </si>
  <si>
    <t>2006-0209-ROU</t>
  </si>
  <si>
    <t>2006-0306-RUS</t>
  </si>
  <si>
    <t>2006-0447-SDN</t>
  </si>
  <si>
    <t>2006-0109-SCG</t>
  </si>
  <si>
    <t>2006-0209-UKR</t>
  </si>
  <si>
    <t>2006-0333-UKR</t>
  </si>
  <si>
    <t>2006-0161-USA</t>
  </si>
  <si>
    <t>2006-0171-USA</t>
  </si>
  <si>
    <t>2006-0257-USA</t>
  </si>
  <si>
    <t>2006-0659-VNM</t>
  </si>
  <si>
    <t>2006-0211-VNM</t>
  </si>
  <si>
    <t>2006-0451-KHM</t>
  </si>
  <si>
    <t>2006-0687-MDG</t>
  </si>
  <si>
    <t>2006-0147-PER</t>
  </si>
  <si>
    <t>2006-0388-PHL</t>
  </si>
  <si>
    <t>2006-0415-PHL</t>
  </si>
  <si>
    <t>2006-0156-ROU</t>
  </si>
  <si>
    <t>2006-0320-ROU</t>
  </si>
  <si>
    <t>2006-0260-USA</t>
  </si>
  <si>
    <t>2006-0546-USA</t>
  </si>
  <si>
    <t>2006-0743-USA</t>
  </si>
  <si>
    <t>2006-0165-YEM</t>
  </si>
  <si>
    <t>2006-0742-JPN</t>
  </si>
  <si>
    <t>2006-9411-LTU</t>
  </si>
  <si>
    <t>2006-0604-MEX</t>
  </si>
  <si>
    <t>2006-0241-MMR</t>
  </si>
  <si>
    <t>2006-0473-NPL</t>
  </si>
  <si>
    <t>2006-0128-USA</t>
  </si>
  <si>
    <t>2006-0595-USA</t>
  </si>
  <si>
    <t>2006-0642-USA</t>
  </si>
  <si>
    <t>2006-0466-USA</t>
  </si>
  <si>
    <t>2006-0648-VNM</t>
  </si>
  <si>
    <t>2006-0141-COD</t>
  </si>
  <si>
    <t>2006-9425-MLI</t>
  </si>
  <si>
    <t>2006-0142-KGZ</t>
  </si>
  <si>
    <t>2006-0124-ITA</t>
  </si>
  <si>
    <t>2006-0219-ITA</t>
  </si>
  <si>
    <t>2006-0721-JAM</t>
  </si>
  <si>
    <t>2006-0616-JPN</t>
  </si>
  <si>
    <t>2006-0178-KEN</t>
  </si>
  <si>
    <t>2006-0234-KEN</t>
  </si>
  <si>
    <t>2006-0587-KEN</t>
  </si>
  <si>
    <t>2006-0624-KEN</t>
  </si>
  <si>
    <t>2006-0136-KEN</t>
  </si>
  <si>
    <t>2006-0322-KEN</t>
  </si>
  <si>
    <t>2006-0750-KEN</t>
  </si>
  <si>
    <t>2006-0694-KGZ</t>
  </si>
  <si>
    <t>2006-0368-KHM</t>
  </si>
  <si>
    <t>2006-0749-KHM</t>
  </si>
  <si>
    <t>2006-0267-MAR</t>
  </si>
  <si>
    <t>2006-0575-MAR</t>
  </si>
  <si>
    <t>2006-0585-MAR</t>
  </si>
  <si>
    <t>2006-0089-MDG</t>
  </si>
  <si>
    <t>2006-0413-MEX</t>
  </si>
  <si>
    <t>2006-0407-MEX</t>
  </si>
  <si>
    <t>2006-0498-MEX</t>
  </si>
  <si>
    <t>2006-0709-MEX</t>
  </si>
  <si>
    <t>2006-0445-MLI</t>
  </si>
  <si>
    <t>2006-0131-MLI</t>
  </si>
  <si>
    <t>2006-0544-MMR</t>
  </si>
  <si>
    <t>2006-0100-MOZ</t>
  </si>
  <si>
    <t>2006-0080-MOZ</t>
  </si>
  <si>
    <t>2006-0445-MRT</t>
  </si>
  <si>
    <t>2006-0391-MRT</t>
  </si>
  <si>
    <t>2006-0729-MSR</t>
  </si>
  <si>
    <t>Montserrat</t>
  </si>
  <si>
    <t>MSR</t>
  </si>
  <si>
    <t>2006-0649-MWI</t>
  </si>
  <si>
    <t>2006-0115-MWI</t>
  </si>
  <si>
    <t>2006-0054-MWI</t>
  </si>
  <si>
    <t>2006-0037-MYS</t>
  </si>
  <si>
    <t>2006-0113-MYS</t>
  </si>
  <si>
    <t>2006-0226-MYS</t>
  </si>
  <si>
    <t>2006-0024-NAM</t>
  </si>
  <si>
    <t>2006-0321-NAM</t>
  </si>
  <si>
    <t>2006-0445-NER</t>
  </si>
  <si>
    <t>2006-0132-NER</t>
  </si>
  <si>
    <t>2006-0512-NER</t>
  </si>
  <si>
    <t>2006-0445-NGA</t>
  </si>
  <si>
    <t>2006-0393-NGA</t>
  </si>
  <si>
    <t>2006-0383-NLD</t>
  </si>
  <si>
    <t>2006-0342-NPL</t>
  </si>
  <si>
    <t>2006-0409-NPL</t>
  </si>
  <si>
    <t>2006-9723-NPL</t>
  </si>
  <si>
    <t>2006-0223-NZL</t>
  </si>
  <si>
    <t>2006-0548-PAK</t>
  </si>
  <si>
    <t>2006-0365-PAK</t>
  </si>
  <si>
    <t>2006-0414-PAK</t>
  </si>
  <si>
    <t>2006-0417-PAK</t>
  </si>
  <si>
    <t>2006-0345-PAK</t>
  </si>
  <si>
    <t>2006-0254-PAK</t>
  </si>
  <si>
    <t>2006-0728-PAN</t>
  </si>
  <si>
    <t>2006-0213-PER</t>
  </si>
  <si>
    <t>2006-9016-PER</t>
  </si>
  <si>
    <t>2006-0450-PHL</t>
  </si>
  <si>
    <t>2006-0040-PHL</t>
  </si>
  <si>
    <t>2006-0137-PHL</t>
  </si>
  <si>
    <t>2006-0563-PHL</t>
  </si>
  <si>
    <t>2006-0439-PHL</t>
  </si>
  <si>
    <t>2006-0087-PHL</t>
  </si>
  <si>
    <t>2006-0096-PHL</t>
  </si>
  <si>
    <t>2006-0410-PHL</t>
  </si>
  <si>
    <t>2006-0667-PHL</t>
  </si>
  <si>
    <t>2006-0540-PNG</t>
  </si>
  <si>
    <t>2006-0715-PNG</t>
  </si>
  <si>
    <t>2006-0082-PNG</t>
  </si>
  <si>
    <t>2006-0059-PNG</t>
  </si>
  <si>
    <t>2006-0302-POL</t>
  </si>
  <si>
    <t>2006-0726-PRK</t>
  </si>
  <si>
    <t>2006-0383-PRT</t>
  </si>
  <si>
    <t>2006-0727-PRY</t>
  </si>
  <si>
    <t>2006-0127-ROU</t>
  </si>
  <si>
    <t>2006-0335-ROU</t>
  </si>
  <si>
    <t>2006-0348-ROU</t>
  </si>
  <si>
    <t>2006-0214-RUS</t>
  </si>
  <si>
    <t>2006-0225-RUS</t>
  </si>
  <si>
    <t>2006-0360-RUS</t>
  </si>
  <si>
    <t>2006-0646-RWA</t>
  </si>
  <si>
    <t>2006-0022-RWA</t>
  </si>
  <si>
    <t>2006-0422-SDN</t>
  </si>
  <si>
    <t>2006-0442-SDN</t>
  </si>
  <si>
    <t>2006-0076-SDN</t>
  </si>
  <si>
    <t>2006-0077-SDN</t>
  </si>
  <si>
    <t>2006-0289-SDN</t>
  </si>
  <si>
    <t>2006-0611-SDN</t>
  </si>
  <si>
    <t>2006-0725-SDN</t>
  </si>
  <si>
    <t>2006-0699-SLV</t>
  </si>
  <si>
    <t>2006-0709-SLV</t>
  </si>
  <si>
    <t>2006-0229-SOM</t>
  </si>
  <si>
    <t>2006-0422-SOM</t>
  </si>
  <si>
    <t>2006-0550-SOM</t>
  </si>
  <si>
    <t>2006-0618-SOM</t>
  </si>
  <si>
    <t>2006-0624-SOM</t>
  </si>
  <si>
    <t>2006-0665-SOM</t>
  </si>
  <si>
    <t>2006-0750-SOM</t>
  </si>
  <si>
    <t>2006-0243-SOM</t>
  </si>
  <si>
    <t>2006-0317-SOM</t>
  </si>
  <si>
    <t>2006-0670-SOM</t>
  </si>
  <si>
    <t>2006-0247-SUR</t>
  </si>
  <si>
    <t>Suriname</t>
  </si>
  <si>
    <t>SUR</t>
  </si>
  <si>
    <t>2006-0156-SVK</t>
  </si>
  <si>
    <t>2006-0302-SVK</t>
  </si>
  <si>
    <t>2006-0434-SWZ</t>
  </si>
  <si>
    <t>2006-0584-SYR</t>
  </si>
  <si>
    <t>2006-0711-TCD</t>
  </si>
  <si>
    <t>2006-0639-TCD</t>
  </si>
  <si>
    <t>2006-0351-TGO</t>
  </si>
  <si>
    <t>2006-0113-THA</t>
  </si>
  <si>
    <t>2006-0405-TJK</t>
  </si>
  <si>
    <t>2006-0053-TJK</t>
  </si>
  <si>
    <t>2006-0619-TUR</t>
  </si>
  <si>
    <t>2006-0334-TUR</t>
  </si>
  <si>
    <t>2006-0428-TUR</t>
  </si>
  <si>
    <t>2006-0688-TWN</t>
  </si>
  <si>
    <t>2006-0299-TWN</t>
  </si>
  <si>
    <t>2006-0362-TWN</t>
  </si>
  <si>
    <t>2006-0388-TWN</t>
  </si>
  <si>
    <t>2006-0255-TZA</t>
  </si>
  <si>
    <t>2006-0624-TZA</t>
  </si>
  <si>
    <t>2006-0235-TZA</t>
  </si>
  <si>
    <t>2006-0440-TZA</t>
  </si>
  <si>
    <t>2006-0635-TZA</t>
  </si>
  <si>
    <t>2006-0717-TZA</t>
  </si>
  <si>
    <t>2006-0722-TZA</t>
  </si>
  <si>
    <t>2006-0462-UGA</t>
  </si>
  <si>
    <t>2006-0624-UGA</t>
  </si>
  <si>
    <t>2006-0679-UGA</t>
  </si>
  <si>
    <t>2006-0720-UGA</t>
  </si>
  <si>
    <t>2006-0724-UGA</t>
  </si>
  <si>
    <t>2006-0753-UGA</t>
  </si>
  <si>
    <t>2006-0706-USA</t>
  </si>
  <si>
    <t>2006-0707-USA</t>
  </si>
  <si>
    <t>2006-0718-USA</t>
  </si>
  <si>
    <t>2006-0344-USA</t>
  </si>
  <si>
    <t>2006-0413-USA</t>
  </si>
  <si>
    <t>2006-0418-USA</t>
  </si>
  <si>
    <t>2006-0461-USA</t>
  </si>
  <si>
    <t>2006-0566-USA</t>
  </si>
  <si>
    <t>2006-0598-USA</t>
  </si>
  <si>
    <t>2006-0387-USA</t>
  </si>
  <si>
    <t>2006-0427-USA</t>
  </si>
  <si>
    <t>2006-0576-USA</t>
  </si>
  <si>
    <t>2006-0662-USA</t>
  </si>
  <si>
    <t>2006-0374-USA</t>
  </si>
  <si>
    <t>2006-0744-USA</t>
  </si>
  <si>
    <t>2006-0643-VEN</t>
  </si>
  <si>
    <t>2006-0366-VNM</t>
  </si>
  <si>
    <t>2006-0451-VNM</t>
  </si>
  <si>
    <t>2006-0736-VNM</t>
  </si>
  <si>
    <t>2006-0251-VNM</t>
  </si>
  <si>
    <t>2006-0517-VNM</t>
  </si>
  <si>
    <t>2006-0281-VUT</t>
  </si>
  <si>
    <t>2006-0095-YEM</t>
  </si>
  <si>
    <t>2006-0181-ZAF</t>
  </si>
  <si>
    <t>2006-0431-ZAF</t>
  </si>
  <si>
    <t>2006-0145-COD</t>
  </si>
  <si>
    <t>2006-0172-COD</t>
  </si>
  <si>
    <t>2006-0126-TLS</t>
  </si>
  <si>
    <t>2006-0673-COD</t>
  </si>
  <si>
    <t>2006-0060-COD</t>
  </si>
  <si>
    <t>2006-0144-COD</t>
  </si>
  <si>
    <t>2006-0186-COD</t>
  </si>
  <si>
    <t>2006-0290-COD</t>
  </si>
  <si>
    <t>2006-0551-COD</t>
  </si>
  <si>
    <t>2006-0730-COD</t>
  </si>
  <si>
    <t>2006-0558-COD</t>
  </si>
  <si>
    <t>2006-0634-ZMB</t>
  </si>
  <si>
    <t>2007-0134-HTI</t>
  </si>
  <si>
    <t>2007-0060-ARG</t>
  </si>
  <si>
    <t>2007-0105-AFG</t>
  </si>
  <si>
    <t>2007-0042-BOL</t>
  </si>
  <si>
    <t>2007-0003-BRA</t>
  </si>
  <si>
    <t>2007-0150-COL</t>
  </si>
  <si>
    <t>2007-0134-DOM</t>
  </si>
  <si>
    <t>2007-0151-FJI</t>
  </si>
  <si>
    <t>2007-0086-IDN</t>
  </si>
  <si>
    <t>2007-0137-CHN</t>
  </si>
  <si>
    <t>2007-0116-DZA</t>
  </si>
  <si>
    <t>2007-0066-CAN</t>
  </si>
  <si>
    <t>2007-0016-IDN</t>
  </si>
  <si>
    <t>2007-0010-AGO</t>
  </si>
  <si>
    <t>2007-0027-AGO</t>
  </si>
  <si>
    <t>2007-0056-AGO</t>
  </si>
  <si>
    <t>2007-0135-ARG</t>
  </si>
  <si>
    <t>2007-0019-AUT</t>
  </si>
  <si>
    <t>2007-0028-BDI</t>
  </si>
  <si>
    <t>2007-0019-BEL</t>
  </si>
  <si>
    <t>2007-0062-BFA</t>
  </si>
  <si>
    <t>2007-0033-BGD</t>
  </si>
  <si>
    <t>2007-0019-BLR</t>
  </si>
  <si>
    <t>2007-0065-BOL</t>
  </si>
  <si>
    <t>2007-0015-BRA</t>
  </si>
  <si>
    <t>2007-0037-CHE</t>
  </si>
  <si>
    <t>2007-0019-CHE</t>
  </si>
  <si>
    <t>2007-0062-CIV</t>
  </si>
  <si>
    <t>2007-0019-CZE</t>
  </si>
  <si>
    <t>2007-0037-DEU</t>
  </si>
  <si>
    <t>2007-0019-DEU</t>
  </si>
  <si>
    <t>2007-0019-DNK</t>
  </si>
  <si>
    <t>2007-0141-DZA</t>
  </si>
  <si>
    <t>2007-0037-ESP</t>
  </si>
  <si>
    <t>2007-0132-ESP</t>
  </si>
  <si>
    <t>2007-0108-FJI</t>
  </si>
  <si>
    <t>2007-0037-FRA</t>
  </si>
  <si>
    <t>2007-0019-FRA</t>
  </si>
  <si>
    <t>2007-0019-GBR</t>
  </si>
  <si>
    <t>2007-0087-IDN</t>
  </si>
  <si>
    <t>2007-0050-IDN</t>
  </si>
  <si>
    <t>2007-0011-IDN</t>
  </si>
  <si>
    <t>2007-0067-IDN</t>
  </si>
  <si>
    <t>2007-0101-JPN</t>
  </si>
  <si>
    <t>2007-0095-MDG</t>
  </si>
  <si>
    <t>2007-0133-NZL</t>
  </si>
  <si>
    <t>2007-0127-SLB</t>
  </si>
  <si>
    <t>2007-0026-USA</t>
  </si>
  <si>
    <t>2007-0012-LKA</t>
  </si>
  <si>
    <t>2007-0039-PER</t>
  </si>
  <si>
    <t>2007-0022-PHL</t>
  </si>
  <si>
    <t>2007-0085-REU</t>
  </si>
  <si>
    <t>2007-0068-ROU</t>
  </si>
  <si>
    <t>2007-0142-THA</t>
  </si>
  <si>
    <t>2007-0024-YEM</t>
  </si>
  <si>
    <t>2007-0020-MOZ</t>
  </si>
  <si>
    <t>2007-0066-USA</t>
  </si>
  <si>
    <t>2007-0032-MDG</t>
  </si>
  <si>
    <t>2007-0069-MDG</t>
  </si>
  <si>
    <t>2007-0136-MDG</t>
  </si>
  <si>
    <t>2007-0034-MOZ</t>
  </si>
  <si>
    <t>2007-0080-MOZ</t>
  </si>
  <si>
    <t>2007-0085-MUS</t>
  </si>
  <si>
    <t>2007-0008-MWI</t>
  </si>
  <si>
    <t>2007-0040-MWI</t>
  </si>
  <si>
    <t>2007-0021-MYS</t>
  </si>
  <si>
    <t>2007-0075-NAM</t>
  </si>
  <si>
    <t>2007-0076-NAM</t>
  </si>
  <si>
    <t>2007-0019-NLD</t>
  </si>
  <si>
    <t>2007-0128-PAK</t>
  </si>
  <si>
    <t>2007-0007-PAK</t>
  </si>
  <si>
    <t>2007-0093-PAK</t>
  </si>
  <si>
    <t>2007-0019-POL</t>
  </si>
  <si>
    <t>2007-0037-RUS</t>
  </si>
  <si>
    <t>2007-0059-RWA</t>
  </si>
  <si>
    <t>2007-0019-SVN</t>
  </si>
  <si>
    <t>2007-0113-TZA</t>
  </si>
  <si>
    <t>2007-0019-UKR</t>
  </si>
  <si>
    <t>2007-0135-URY</t>
  </si>
  <si>
    <t>2007-0048-USA</t>
  </si>
  <si>
    <t>2007-0083-USA</t>
  </si>
  <si>
    <t>2007-0041-USA</t>
  </si>
  <si>
    <t>2007-0103-YEM</t>
  </si>
  <si>
    <t>2007-0314-CHN</t>
  </si>
  <si>
    <t>2007-0457-CHN</t>
  </si>
  <si>
    <t>2007-0523-DOM</t>
  </si>
  <si>
    <t>2007-0612-DOM</t>
  </si>
  <si>
    <t>2007-0360-GLP</t>
  </si>
  <si>
    <t>2007-0439-GTM</t>
  </si>
  <si>
    <t>2007-0439-HND</t>
  </si>
  <si>
    <t>2007-0523-CUB</t>
  </si>
  <si>
    <t>2007-0170-FRA</t>
  </si>
  <si>
    <t>2007-0160-AUS</t>
  </si>
  <si>
    <t>2007-0172-CHN</t>
  </si>
  <si>
    <t>2007-0687-IND</t>
  </si>
  <si>
    <t>2007-0235-BGR</t>
  </si>
  <si>
    <t>2007-0360-CUB</t>
  </si>
  <si>
    <t>2007-0161-BGD</t>
  </si>
  <si>
    <t>2007-0311-BGD</t>
  </si>
  <si>
    <t>2007-0528-BRA</t>
  </si>
  <si>
    <t>2007-0572-BRB</t>
  </si>
  <si>
    <t>2007-0268-CHN</t>
  </si>
  <si>
    <t>2007-0313-CHN</t>
  </si>
  <si>
    <t>2007-0315-CHN</t>
  </si>
  <si>
    <t>2007-0333-CHN</t>
  </si>
  <si>
    <t>2007-0401-CHN</t>
  </si>
  <si>
    <t>2007-0405-CHN</t>
  </si>
  <si>
    <t>2007-0590-COG</t>
  </si>
  <si>
    <t>2007-0162-COL</t>
  </si>
  <si>
    <t>2007-0176-COL</t>
  </si>
  <si>
    <t>2007-0191-COL</t>
  </si>
  <si>
    <t>2007-0503-CRI</t>
  </si>
  <si>
    <t>2007-0468-GTM</t>
  </si>
  <si>
    <t>2007-0167-HTI</t>
  </si>
  <si>
    <t>2007-0283-IDN</t>
  </si>
  <si>
    <t>2007-0312-IDN</t>
  </si>
  <si>
    <t>2007-0610-IDN</t>
  </si>
  <si>
    <t>2007-0447-IDN</t>
  </si>
  <si>
    <t>2007-0250-IND</t>
  </si>
  <si>
    <t>2007-0364-IND</t>
  </si>
  <si>
    <t>2007-0158-CHL</t>
  </si>
  <si>
    <t>2007-0440-IDN</t>
  </si>
  <si>
    <t>2007-0652-BOL</t>
  </si>
  <si>
    <t>2007-0201-GBR</t>
  </si>
  <si>
    <t>2007-0297-CHN</t>
  </si>
  <si>
    <t>2007-0449-DZA</t>
  </si>
  <si>
    <t>2007-0278-GBR</t>
  </si>
  <si>
    <t>2007-0235-GRC</t>
  </si>
  <si>
    <t>2007-0591-AUS</t>
  </si>
  <si>
    <t>2007-0539-BDI</t>
  </si>
  <si>
    <t>2007-0556-BGD</t>
  </si>
  <si>
    <t>2007-0523-BHS</t>
  </si>
  <si>
    <t>2007-0380-CHN</t>
  </si>
  <si>
    <t>2007-0552-CHN</t>
  </si>
  <si>
    <t>2007-0360-DMA</t>
  </si>
  <si>
    <t>2007-0360-DOM</t>
  </si>
  <si>
    <t>2007-0360-HTI</t>
  </si>
  <si>
    <t>2007-0523-HTI</t>
  </si>
  <si>
    <t>2007-0612-HTI</t>
  </si>
  <si>
    <t>2007-0263-ARG</t>
  </si>
  <si>
    <t>2007-0263-BOL</t>
  </si>
  <si>
    <t>2007-0580-CHN</t>
  </si>
  <si>
    <t>2007-0114-COD</t>
  </si>
  <si>
    <t>2007-0010-ZMB</t>
  </si>
  <si>
    <t>2007-0040-ZMB</t>
  </si>
  <si>
    <t>2007-0057-ZMB</t>
  </si>
  <si>
    <t>2007-0080-ZWE</t>
  </si>
  <si>
    <t>2007-0178-AFG</t>
  </si>
  <si>
    <t>2007-0192-AFG</t>
  </si>
  <si>
    <t>2007-0316-AFG</t>
  </si>
  <si>
    <t>2007-0672-AFG</t>
  </si>
  <si>
    <t>2007-0185-AFG</t>
  </si>
  <si>
    <t>2007-0248-AFG</t>
  </si>
  <si>
    <t>2007-0659-AGO</t>
  </si>
  <si>
    <t>2007-0235-ALB</t>
  </si>
  <si>
    <t>2007-0365-ALB</t>
  </si>
  <si>
    <t>2007-0235-AUT</t>
  </si>
  <si>
    <t>2007-0477-BEN</t>
  </si>
  <si>
    <t>2007-0305-BFA</t>
  </si>
  <si>
    <t>2007-0227-BGD</t>
  </si>
  <si>
    <t>2007-0509-BGD</t>
  </si>
  <si>
    <t>2007-0510-BGD</t>
  </si>
  <si>
    <t>2007-0171-BGR</t>
  </si>
  <si>
    <t>2007-0322-BGR</t>
  </si>
  <si>
    <t>2007-0554-BGR</t>
  </si>
  <si>
    <t>2007-0366-BGR</t>
  </si>
  <si>
    <t>2007-0395-BGR</t>
  </si>
  <si>
    <t>2007-0235-BIH</t>
  </si>
  <si>
    <t>2007-0360-BLZ</t>
  </si>
  <si>
    <t>2007-0653-BRA</t>
  </si>
  <si>
    <t>2007-9514-BRA</t>
  </si>
  <si>
    <t>2007-0465-BRA</t>
  </si>
  <si>
    <t>2007-0455-CAF</t>
  </si>
  <si>
    <t>2007-0165-CAN</t>
  </si>
  <si>
    <t>2007-0621-CAN</t>
  </si>
  <si>
    <t>2007-0349-CHE</t>
  </si>
  <si>
    <t>2007-0587-CHL</t>
  </si>
  <si>
    <t>2007-0263-CHL</t>
  </si>
  <si>
    <t>2007-0387-CHN</t>
  </si>
  <si>
    <t>2007-0217-CHN</t>
  </si>
  <si>
    <t>2007-0296-CHN</t>
  </si>
  <si>
    <t>2007-0166-CHN</t>
  </si>
  <si>
    <t>2007-0414-CHN</t>
  </si>
  <si>
    <t>2007-0448-CHN</t>
  </si>
  <si>
    <t>2007-0428-CIV</t>
  </si>
  <si>
    <t>2007-0400-CMR</t>
  </si>
  <si>
    <t>2007-0433-COL</t>
  </si>
  <si>
    <t>2007-0529-COL</t>
  </si>
  <si>
    <t>2007-0437-COM</t>
  </si>
  <si>
    <t>2007-0466-CRI</t>
  </si>
  <si>
    <t>2007-0498-CUB</t>
  </si>
  <si>
    <t>2007-0235-CYP</t>
  </si>
  <si>
    <t>2007-0349-DEU</t>
  </si>
  <si>
    <t>2007-0724-DJI</t>
  </si>
  <si>
    <t>2007-9676-DJI</t>
  </si>
  <si>
    <t>2007-0167-DOM</t>
  </si>
  <si>
    <t>2007-0344-DZA</t>
  </si>
  <si>
    <t>2007-0353-DZA</t>
  </si>
  <si>
    <t>2007-0568-DZA</t>
  </si>
  <si>
    <t>2007-0670-DZA</t>
  </si>
  <si>
    <t>2007-0174-ESP</t>
  </si>
  <si>
    <t>2007-0551-ESP</t>
  </si>
  <si>
    <t>2007-0363-ETH</t>
  </si>
  <si>
    <t>2007-0273-ETH</t>
  </si>
  <si>
    <t>2007-0304-ETH</t>
  </si>
  <si>
    <t>2007-0592-FJI</t>
  </si>
  <si>
    <t>2007-0655-FJI</t>
  </si>
  <si>
    <t>2007-0453-GAB</t>
  </si>
  <si>
    <t>2007-0692-GBR</t>
  </si>
  <si>
    <t>2007-0247-GBR</t>
  </si>
  <si>
    <t>2007-0441-GHA</t>
  </si>
  <si>
    <t>2007-0515-GIN</t>
  </si>
  <si>
    <t>2007-0423-GIN</t>
  </si>
  <si>
    <t>2007-0399-GMB</t>
  </si>
  <si>
    <t>2007-0554-GRC</t>
  </si>
  <si>
    <t>2007-0301-GRC</t>
  </si>
  <si>
    <t>2007-0392-GRC</t>
  </si>
  <si>
    <t>2007-0503-GTM</t>
  </si>
  <si>
    <t>2007-0461-HND</t>
  </si>
  <si>
    <t>2007-0503-HND</t>
  </si>
  <si>
    <t>2007-0543-HND</t>
  </si>
  <si>
    <t>2007-0325-HRV</t>
  </si>
  <si>
    <t>2007-0444-HRV</t>
  </si>
  <si>
    <t>2007-0281-HTI</t>
  </si>
  <si>
    <t>2007-0496-HTI</t>
  </si>
  <si>
    <t>2007-0235-HUN</t>
  </si>
  <si>
    <t>2007-0485-IDN</t>
  </si>
  <si>
    <t>2007-0565-IDN</t>
  </si>
  <si>
    <t>2007-0259-IDN</t>
  </si>
  <si>
    <t>2007-0511-IDN</t>
  </si>
  <si>
    <t>2007-0175-IDN</t>
  </si>
  <si>
    <t>2007-0309-IDN</t>
  </si>
  <si>
    <t>2007-0274-IDN</t>
  </si>
  <si>
    <t>2007-0651-IDN</t>
  </si>
  <si>
    <t>2007-0467-IND</t>
  </si>
  <si>
    <t>2007-0225-IND</t>
  </si>
  <si>
    <t>2007-0238-IND</t>
  </si>
  <si>
    <t>2007-0239-IND</t>
  </si>
  <si>
    <t>2007-0240-IND</t>
  </si>
  <si>
    <t>2007-0311-IND</t>
  </si>
  <si>
    <t>2007-0320-IND</t>
  </si>
  <si>
    <t>2007-0415-IND</t>
  </si>
  <si>
    <t>2007-0469-IND</t>
  </si>
  <si>
    <t>2007-0524-IND</t>
  </si>
  <si>
    <t>2007-0596-IND</t>
  </si>
  <si>
    <t>2007-0602-IND</t>
  </si>
  <si>
    <t>2007-0603-IND</t>
  </si>
  <si>
    <t>2007-0556-IND</t>
  </si>
  <si>
    <t>2007-0674-IND</t>
  </si>
  <si>
    <t>2007-0258-JPN</t>
  </si>
  <si>
    <t>2007-0362-PER</t>
  </si>
  <si>
    <t>2007-0334-RUS</t>
  </si>
  <si>
    <t>2007-0521-MEX</t>
  </si>
  <si>
    <t>2007-0383-USA</t>
  </si>
  <si>
    <t>2007-0464-MEX</t>
  </si>
  <si>
    <t>2007-0360-MTQ</t>
  </si>
  <si>
    <t>Martinique</t>
  </si>
  <si>
    <t>MTQ</t>
  </si>
  <si>
    <t>2007-0439-NIC</t>
  </si>
  <si>
    <t>2007-0164-OMN</t>
  </si>
  <si>
    <t>2007-0346-PHL</t>
  </si>
  <si>
    <t>2007-0463-PHL</t>
  </si>
  <si>
    <t>2007-0576-PHL</t>
  </si>
  <si>
    <t>2007-0578-PHL</t>
  </si>
  <si>
    <t>2007-0667-PHL</t>
  </si>
  <si>
    <t>2007-0287-TJK</t>
  </si>
  <si>
    <t>2007-0552-TWN</t>
  </si>
  <si>
    <t>2007-0581-USA</t>
  </si>
  <si>
    <t>2007-0245-PAK</t>
  </si>
  <si>
    <t>2007-0662-USA</t>
  </si>
  <si>
    <t>2007-0663-USA</t>
  </si>
  <si>
    <t>2007-0262-JPN</t>
  </si>
  <si>
    <t>2007-0352-PRK</t>
  </si>
  <si>
    <t>2007-0244-USA</t>
  </si>
  <si>
    <t>2007-0458-SVN</t>
  </si>
  <si>
    <t>2007-0360-JAM</t>
  </si>
  <si>
    <t>2007-0319-JPN</t>
  </si>
  <si>
    <t>2007-0613-KEN</t>
  </si>
  <si>
    <t>2007-0195-KGZ</t>
  </si>
  <si>
    <t>2007-0187-LKA</t>
  </si>
  <si>
    <t>2007-0161-MMR</t>
  </si>
  <si>
    <t>2007-0503-NIC</t>
  </si>
  <si>
    <t>2007-0307-NPL</t>
  </si>
  <si>
    <t>2007-0412-PAK</t>
  </si>
  <si>
    <t>2007-0553-PHL</t>
  </si>
  <si>
    <t>2007-0525-PHL</t>
  </si>
  <si>
    <t>2007-0442-RWA</t>
  </si>
  <si>
    <t>2007-0196-TJK</t>
  </si>
  <si>
    <t>2007-0408-UGA</t>
  </si>
  <si>
    <t>2007-0537-MEX</t>
  </si>
  <si>
    <t>2007-0408-KEN</t>
  </si>
  <si>
    <t>2007-0409-MMR</t>
  </si>
  <si>
    <t>2007-0425-SOM</t>
  </si>
  <si>
    <t>2007-0611-THA</t>
  </si>
  <si>
    <t>2007-0690-USA</t>
  </si>
  <si>
    <t>2007-0683-IND</t>
  </si>
  <si>
    <t>2007-0293-MLI</t>
  </si>
  <si>
    <t>2007-0585-MWI</t>
  </si>
  <si>
    <t>2007-0249-PAK</t>
  </si>
  <si>
    <t>2007-0393-ROU</t>
  </si>
  <si>
    <t>2007-0340-ROU</t>
  </si>
  <si>
    <t>2007-0396-UKR</t>
  </si>
  <si>
    <t>2007-0251-USA</t>
  </si>
  <si>
    <t>2007-0337-SWZ</t>
  </si>
  <si>
    <t>2007-0519-USA</t>
  </si>
  <si>
    <t>2007-0689-USA</t>
  </si>
  <si>
    <t>2007-0235-ROU</t>
  </si>
  <si>
    <t>2007-0235-ITA</t>
  </si>
  <si>
    <t>2007-0235-MKD</t>
  </si>
  <si>
    <t>2007-0235-TUR</t>
  </si>
  <si>
    <t>2007-0164-IRN</t>
  </si>
  <si>
    <t>2007-0457-JPN</t>
  </si>
  <si>
    <t>2007-0479-JPN</t>
  </si>
  <si>
    <t>2007-0470-KOR</t>
  </si>
  <si>
    <t>2007-0360-LCA</t>
  </si>
  <si>
    <t>2007-0360-MEX</t>
  </si>
  <si>
    <t>2007-0439-MEX</t>
  </si>
  <si>
    <t>2007-0380-PHL</t>
  </si>
  <si>
    <t>2007-0457-PHL</t>
  </si>
  <si>
    <t>2007-0668-PHL</t>
  </si>
  <si>
    <t>2007-0557-PNG</t>
  </si>
  <si>
    <t>2007-0612-PRI</t>
  </si>
  <si>
    <t>2007-0457-PRK</t>
  </si>
  <si>
    <t>2007-0439-SLV</t>
  </si>
  <si>
    <t>2007-0156-USA</t>
  </si>
  <si>
    <t>2007-0359-USA</t>
  </si>
  <si>
    <t>2007-0463-VNM</t>
  </si>
  <si>
    <t>2007-9494-LSO</t>
  </si>
  <si>
    <t>2007-9677-MDA</t>
  </si>
  <si>
    <t>2007-9343-MOZ</t>
  </si>
  <si>
    <t>2007-9288-SWZ</t>
  </si>
  <si>
    <t>2007-0621-USA</t>
  </si>
  <si>
    <t>2007-0641-USA</t>
  </si>
  <si>
    <t>2007-0207-IND</t>
  </si>
  <si>
    <t>2007-0242-IRN</t>
  </si>
  <si>
    <t>2007-0495-IRQ</t>
  </si>
  <si>
    <t>2007-0294-ITA</t>
  </si>
  <si>
    <t>2007-0523-JAM</t>
  </si>
  <si>
    <t>2007-0654-JPN</t>
  </si>
  <si>
    <t>2007-0358-JPN</t>
  </si>
  <si>
    <t>2007-0177-KEN</t>
  </si>
  <si>
    <t>2007-0356-KEN</t>
  </si>
  <si>
    <t>2007-0410-KHM</t>
  </si>
  <si>
    <t>2007-0274-KHM</t>
  </si>
  <si>
    <t>2007-0598-KOR</t>
  </si>
  <si>
    <t>2007-0471-LBN</t>
  </si>
  <si>
    <t>2007-0369-LBR</t>
  </si>
  <si>
    <t>2007-0404-LBR</t>
  </si>
  <si>
    <t>2007-0572-LCA</t>
  </si>
  <si>
    <t>2007-0609-LKA</t>
  </si>
  <si>
    <t>2007-0367-MDV</t>
  </si>
  <si>
    <t>2007-0435-MEX</t>
  </si>
  <si>
    <t>2007-0671-MEX</t>
  </si>
  <si>
    <t>2007-0368-MKD</t>
  </si>
  <si>
    <t>2007-0275-MLI</t>
  </si>
  <si>
    <t>2007-0186-MMR</t>
  </si>
  <si>
    <t>2007-0318-MMR</t>
  </si>
  <si>
    <t>2007-0274-MMR</t>
  </si>
  <si>
    <t>2007-0616-MOZ</t>
  </si>
  <si>
    <t>2007-0721-MOZ</t>
  </si>
  <si>
    <t>2007-0614-MOZ</t>
  </si>
  <si>
    <t>2007-0339-MRT</t>
  </si>
  <si>
    <t>2007-0402-MRT</t>
  </si>
  <si>
    <t>2007-0572-MTQ</t>
  </si>
  <si>
    <t>2007-9499-MWI</t>
  </si>
  <si>
    <t>2007-0614-MWI</t>
  </si>
  <si>
    <t>2007-0611-MYS</t>
  </si>
  <si>
    <t>2007-0274-MYS</t>
  </si>
  <si>
    <t>2007-0389-NER</t>
  </si>
  <si>
    <t>2007-0419-NGA</t>
  </si>
  <si>
    <t>2007-0656-NGA</t>
  </si>
  <si>
    <t>2007-0541-NGA</t>
  </si>
  <si>
    <t>2007-0595-NGA</t>
  </si>
  <si>
    <t>2007-0255-PAK</t>
  </si>
  <si>
    <t>2007-0348-PAK</t>
  </si>
  <si>
    <t>2007-0241-PAK</t>
  </si>
  <si>
    <t>2007-0284-PAK</t>
  </si>
  <si>
    <t>2007-0503-PAN</t>
  </si>
  <si>
    <t>2007-0263-PER</t>
  </si>
  <si>
    <t>2007-0669-PHL</t>
  </si>
  <si>
    <t>2007-0577-PHL</t>
  </si>
  <si>
    <t>2007-0665-PHL</t>
  </si>
  <si>
    <t>2007-0560-PHL</t>
  </si>
  <si>
    <t>2007-9347-PHL</t>
  </si>
  <si>
    <t>2007-0391-POL</t>
  </si>
  <si>
    <t>2007-0454-PRY</t>
  </si>
  <si>
    <t>2007-0421-ROU</t>
  </si>
  <si>
    <t>2007-0673-ROU</t>
  </si>
  <si>
    <t>2007-0180-RUS</t>
  </si>
  <si>
    <t>2007-0261-SDN</t>
  </si>
  <si>
    <t>2007-0657-SDN</t>
  </si>
  <si>
    <t>2007-0658-SDN</t>
  </si>
  <si>
    <t>2007-0324-SDN</t>
  </si>
  <si>
    <t>2007-0427-SEN</t>
  </si>
  <si>
    <t>2007-0660-SEN</t>
  </si>
  <si>
    <t>2007-0487-SLE</t>
  </si>
  <si>
    <t>2007-0503-SLV</t>
  </si>
  <si>
    <t>2007-0559-SOM</t>
  </si>
  <si>
    <t>2007-0508-SOM</t>
  </si>
  <si>
    <t>2007-0329-SPI</t>
  </si>
  <si>
    <t>2007-0235-SVK</t>
  </si>
  <si>
    <t>2007-0403-TCD</t>
  </si>
  <si>
    <t>2007-0411-TCD</t>
  </si>
  <si>
    <t>2007-0375-TCD</t>
  </si>
  <si>
    <t>2007-0438-TGO</t>
  </si>
  <si>
    <t>2007-0181-THA</t>
  </si>
  <si>
    <t>2007-0446-THA</t>
  </si>
  <si>
    <t>2007-0530-THA</t>
  </si>
  <si>
    <t>2007-0617-TJK</t>
  </si>
  <si>
    <t>2007-0661-TJK</t>
  </si>
  <si>
    <t>2007-0501-TUN</t>
  </si>
  <si>
    <t>2007-0664-TUN</t>
  </si>
  <si>
    <t>2007-0168-TUR</t>
  </si>
  <si>
    <t>2007-0330-TUR</t>
  </si>
  <si>
    <t>2007-0554-TUR</t>
  </si>
  <si>
    <t>2007-0380-TWN</t>
  </si>
  <si>
    <t>2007-0429-TZA</t>
  </si>
  <si>
    <t>2007-0555-UGA</t>
  </si>
  <si>
    <t>2007-0561-UGA</t>
  </si>
  <si>
    <t>2007-0682-UGA</t>
  </si>
  <si>
    <t>2007-0183-URY</t>
  </si>
  <si>
    <t>2007-0263-URY</t>
  </si>
  <si>
    <t>2007-0173-USA</t>
  </si>
  <si>
    <t>2007-0254-USA</t>
  </si>
  <si>
    <t>2007-0351-USA</t>
  </si>
  <si>
    <t>2007-0579-USA</t>
  </si>
  <si>
    <t>2007-9548-USA</t>
  </si>
  <si>
    <t>2007-0323-VNM</t>
  </si>
  <si>
    <t>2007-0558-VNM</t>
  </si>
  <si>
    <t>2007-0512-VNM</t>
  </si>
  <si>
    <t>2007-0522-VNM</t>
  </si>
  <si>
    <t>2007-0274-VNM</t>
  </si>
  <si>
    <t>2007-0531-VNM</t>
  </si>
  <si>
    <t>2007-0473-YEM</t>
  </si>
  <si>
    <t>2007-0406-YEM</t>
  </si>
  <si>
    <t>2007-0676-TLS</t>
  </si>
  <si>
    <t>2007-0527-COD</t>
  </si>
  <si>
    <t>2007-0398-TLS</t>
  </si>
  <si>
    <t>2007-0562-MNE</t>
  </si>
  <si>
    <t>Montenegro</t>
  </si>
  <si>
    <t>MNE</t>
  </si>
  <si>
    <t>2007-0604-ZWE</t>
  </si>
  <si>
    <t>2007-0235-SRB</t>
  </si>
  <si>
    <t>Serbia</t>
  </si>
  <si>
    <t>SRB</t>
  </si>
  <si>
    <t>2007-9675-ZWE</t>
  </si>
  <si>
    <t>2007-0213-ZAF</t>
  </si>
  <si>
    <t>2007-0306-ZAF</t>
  </si>
  <si>
    <t>2007-0337-ZAF</t>
  </si>
  <si>
    <t>2007-0456-COD</t>
  </si>
  <si>
    <t>2007-0633-ZMB</t>
  </si>
  <si>
    <t>2007-0616-ZWE</t>
  </si>
  <si>
    <t>2007-0432-ZWE</t>
  </si>
  <si>
    <t>2007-0562-SRB</t>
  </si>
  <si>
    <t>2007-9650-TLS</t>
  </si>
  <si>
    <t>2008-0229-CHL</t>
  </si>
  <si>
    <t>2008-0268-GTM</t>
  </si>
  <si>
    <t>2008-0155-CHN</t>
  </si>
  <si>
    <t>2008-0338-DOM</t>
  </si>
  <si>
    <t>2008-0304-GTM</t>
  </si>
  <si>
    <t>2008-0525-AUS</t>
  </si>
  <si>
    <t>2008-0007-BGR</t>
  </si>
  <si>
    <t>2008-0234-CRI</t>
  </si>
  <si>
    <t>2008-0237-FRA</t>
  </si>
  <si>
    <t>2008-0514-CYM</t>
  </si>
  <si>
    <t>2008-9200-ETH</t>
  </si>
  <si>
    <t>2008-0384-CUB</t>
  </si>
  <si>
    <t>2008-0006-AFG</t>
  </si>
  <si>
    <t>2008-0142-BDI</t>
  </si>
  <si>
    <t>2008-0285-BGD</t>
  </si>
  <si>
    <t>2008-0016-BRA</t>
  </si>
  <si>
    <t>2008-0041-BRA</t>
  </si>
  <si>
    <t>2008-0125-BRA</t>
  </si>
  <si>
    <t>2008-0549-BRA</t>
  </si>
  <si>
    <t>2008-0389-CHL</t>
  </si>
  <si>
    <t>2008-0192-CHN</t>
  </si>
  <si>
    <t>2008-0212-CHN</t>
  </si>
  <si>
    <t>2008-0243-CHN</t>
  </si>
  <si>
    <t>2008-0507-CHN</t>
  </si>
  <si>
    <t>2008-0363-CMR</t>
  </si>
  <si>
    <t>2008-0649-COL</t>
  </si>
  <si>
    <t>2008-0546-COL</t>
  </si>
  <si>
    <t>2008-0121-COL</t>
  </si>
  <si>
    <t>2008-0427-CRI</t>
  </si>
  <si>
    <t>2008-0484-CRI</t>
  </si>
  <si>
    <t>2008-0551-CRI</t>
  </si>
  <si>
    <t>2008-0352-DOM</t>
  </si>
  <si>
    <t>2008-0444-DZA</t>
  </si>
  <si>
    <t>2008-0048-ECU</t>
  </si>
  <si>
    <t>2008-0226-GRC</t>
  </si>
  <si>
    <t>2008-0484-GTM</t>
  </si>
  <si>
    <t>2008-0484-HND</t>
  </si>
  <si>
    <t>2008-0092-IDN</t>
  </si>
  <si>
    <t>2008-0526-IDN</t>
  </si>
  <si>
    <t>2008-0246-IND</t>
  </si>
  <si>
    <t>2008-0423-IND</t>
  </si>
  <si>
    <t>2008-0581-AUS</t>
  </si>
  <si>
    <t>2008-0108-IDN</t>
  </si>
  <si>
    <t>2008-0486-IND</t>
  </si>
  <si>
    <t>2008-0533-BOL</t>
  </si>
  <si>
    <t>2008-0653-DEU</t>
  </si>
  <si>
    <t>2008-0369-CHN</t>
  </si>
  <si>
    <t>2008-0378-DOM</t>
  </si>
  <si>
    <t>2008-0381-GBR</t>
  </si>
  <si>
    <t>2008-0651-CHN</t>
  </si>
  <si>
    <t>2008-0020-CHN</t>
  </si>
  <si>
    <t>2008-0604-ATG</t>
  </si>
  <si>
    <t>Antigua and Barbuda</t>
  </si>
  <si>
    <t>ATG</t>
  </si>
  <si>
    <t>2008-0082-AUT</t>
  </si>
  <si>
    <t>2008-0648-BGD</t>
  </si>
  <si>
    <t>2008-0352-BHS</t>
  </si>
  <si>
    <t>2008-0233-BLZ</t>
  </si>
  <si>
    <t>2008-0249-CHN</t>
  </si>
  <si>
    <t>2008-0292-CHN</t>
  </si>
  <si>
    <t>2008-0329-CHN</t>
  </si>
  <si>
    <t>2008-0352-CUB</t>
  </si>
  <si>
    <t>2008-0082-DEU</t>
  </si>
  <si>
    <t>2008-0051-FJI</t>
  </si>
  <si>
    <t>2008-0165-FRA</t>
  </si>
  <si>
    <t>2008-0165-GBR</t>
  </si>
  <si>
    <t>2008-0426-HKG</t>
  </si>
  <si>
    <t>2008-0352-HTI</t>
  </si>
  <si>
    <t>2008-0378-HTI</t>
  </si>
  <si>
    <t>2008-0384-HTI</t>
  </si>
  <si>
    <t>2008-0646-IND</t>
  </si>
  <si>
    <t>2008-9475-AFG</t>
  </si>
  <si>
    <t>2008-9640-BDI</t>
  </si>
  <si>
    <t>2008-9303-DJI</t>
  </si>
  <si>
    <t>2008-0514-CUB</t>
  </si>
  <si>
    <t>2008-0264-CAN</t>
  </si>
  <si>
    <t>2008-0073-CHN</t>
  </si>
  <si>
    <t>2008-0338-HTI</t>
  </si>
  <si>
    <t>2008-0488-AFG</t>
  </si>
  <si>
    <t>2008-0602-AFG</t>
  </si>
  <si>
    <t>2008-0060-AGO</t>
  </si>
  <si>
    <t>2008-0105-AGO</t>
  </si>
  <si>
    <t>2008-0511-AGO</t>
  </si>
  <si>
    <t>2008-0182-ARG</t>
  </si>
  <si>
    <t>2008-0053-ARG</t>
  </si>
  <si>
    <t>2008-0014-AUS</t>
  </si>
  <si>
    <t>2008-0017-AUS</t>
  </si>
  <si>
    <t>2008-0098-AUS</t>
  </si>
  <si>
    <t>2008-0459-BDI</t>
  </si>
  <si>
    <t>2008-0082-BEL</t>
  </si>
  <si>
    <t>2008-0633-BEL</t>
  </si>
  <si>
    <t>2008-0362-BEN</t>
  </si>
  <si>
    <t>2008-0230-BEN</t>
  </si>
  <si>
    <t>2008-0449-BEN</t>
  </si>
  <si>
    <t>2008-0605-BEN</t>
  </si>
  <si>
    <t>2008-0360-BFA</t>
  </si>
  <si>
    <t>2008-0379-BFA</t>
  </si>
  <si>
    <t>2008-0076-BFA</t>
  </si>
  <si>
    <t>2008-0663-BFA</t>
  </si>
  <si>
    <t>2008-0385-BGD</t>
  </si>
  <si>
    <t>2008-0568-BGD</t>
  </si>
  <si>
    <t>2008-0644-BGD</t>
  </si>
  <si>
    <t>2008-0384-BHS</t>
  </si>
  <si>
    <t>2008-0484-BLZ</t>
  </si>
  <si>
    <t>2008-0049-BOL</t>
  </si>
  <si>
    <t>2008-0660-BOL</t>
  </si>
  <si>
    <t>2008-9661-BOL</t>
  </si>
  <si>
    <t>2008-0346-BRA</t>
  </si>
  <si>
    <t>2008-0065-BRA</t>
  </si>
  <si>
    <t>2008-0511-BWA</t>
  </si>
  <si>
    <t>2008-0439-CAF</t>
  </si>
  <si>
    <t>2008-0170-CAN</t>
  </si>
  <si>
    <t>2008-0182-CHL</t>
  </si>
  <si>
    <t>2008-0652-CHN</t>
  </si>
  <si>
    <t>2008-0325-CHN</t>
  </si>
  <si>
    <t>2008-0355-CHN</t>
  </si>
  <si>
    <t>2008-0374-CHN</t>
  </si>
  <si>
    <t>2008-0455-CHN</t>
  </si>
  <si>
    <t>2008-0588-CHN</t>
  </si>
  <si>
    <t>2008-0650-CHN</t>
  </si>
  <si>
    <t>2008-0263-CHN</t>
  </si>
  <si>
    <t>2008-0416-CHN</t>
  </si>
  <si>
    <t>2008-0519-CHN</t>
  </si>
  <si>
    <t>2008-0598-CHN</t>
  </si>
  <si>
    <t>2008-0140-CHN</t>
  </si>
  <si>
    <t>2008-0241-CHN</t>
  </si>
  <si>
    <t>2008-0398-CHN</t>
  </si>
  <si>
    <t>2008-0596-CHN</t>
  </si>
  <si>
    <t>2008-0426-CHN</t>
  </si>
  <si>
    <t>2008-0441-CHN</t>
  </si>
  <si>
    <t>2008-9662-CHN</t>
  </si>
  <si>
    <t>2008-0349-CIV</t>
  </si>
  <si>
    <t>2008-0076-CIV</t>
  </si>
  <si>
    <t>2008-0300-COG</t>
  </si>
  <si>
    <t>2008-0301-COG</t>
  </si>
  <si>
    <t>2008-0538-COL</t>
  </si>
  <si>
    <t>2008-0027-COL</t>
  </si>
  <si>
    <t>2008-0164-COL</t>
  </si>
  <si>
    <t>2008-0559-COL</t>
  </si>
  <si>
    <t>2008-0218-COL</t>
  </si>
  <si>
    <t>2008-0532-CUB</t>
  </si>
  <si>
    <t>2008-0338-CUB</t>
  </si>
  <si>
    <t>2008-0352-CYM</t>
  </si>
  <si>
    <t>2008-0082-CZE</t>
  </si>
  <si>
    <t>2008-0633-DEU</t>
  </si>
  <si>
    <t>2008-0394-EGY</t>
  </si>
  <si>
    <t>Rockfall</t>
  </si>
  <si>
    <t>2008-9200-ERI</t>
  </si>
  <si>
    <t>2008-0386-ETH</t>
  </si>
  <si>
    <t>2008-0219-ETH</t>
  </si>
  <si>
    <t>2008-0517-ETH</t>
  </si>
  <si>
    <t>2008-0471-ETH</t>
  </si>
  <si>
    <t>2008-0321-FRA</t>
  </si>
  <si>
    <t>2008-0633-FRA</t>
  </si>
  <si>
    <t>2008-0583-FSM</t>
  </si>
  <si>
    <t>2008-0055-GBR</t>
  </si>
  <si>
    <t>2008-0630-GHA</t>
  </si>
  <si>
    <t>2008-0364-GIN</t>
  </si>
  <si>
    <t>2008-0231-GMB</t>
  </si>
  <si>
    <t>2008-0439-GMB</t>
  </si>
  <si>
    <t>2008-0366-GNB</t>
  </si>
  <si>
    <t>2008-0446-GNB</t>
  </si>
  <si>
    <t>2008-0247-GTM</t>
  </si>
  <si>
    <t>2008-0589-GUY</t>
  </si>
  <si>
    <t>2008-0329-HKG</t>
  </si>
  <si>
    <t>2008-0369-HKG</t>
  </si>
  <si>
    <t>2008-0234-HND</t>
  </si>
  <si>
    <t>2008-0007-HUN</t>
  </si>
  <si>
    <t>2008-0071-IDN</t>
  </si>
  <si>
    <t>2008-0403-IDN</t>
  </si>
  <si>
    <t>2008-0536-IDN</t>
  </si>
  <si>
    <t>2008-0162-IDN</t>
  </si>
  <si>
    <t>2008-0067-IDN</t>
  </si>
  <si>
    <t>2008-0176-IDN</t>
  </si>
  <si>
    <t>2008-0013-IDN</t>
  </si>
  <si>
    <t>2008-0042-IDN</t>
  </si>
  <si>
    <t>2008-0052-IDN</t>
  </si>
  <si>
    <t>2008-0128-IDN</t>
  </si>
  <si>
    <t>2008-0383-IDN</t>
  </si>
  <si>
    <t>2008-0618-IDN</t>
  </si>
  <si>
    <t>2008-0635-IDN</t>
  </si>
  <si>
    <t>2008-0189-IDN</t>
  </si>
  <si>
    <t>2008-0560-IND</t>
  </si>
  <si>
    <t>2008-0285-IND</t>
  </si>
  <si>
    <t>2008-0415-IND</t>
  </si>
  <si>
    <t>2008-0615-IND</t>
  </si>
  <si>
    <t>2008-0062-IND</t>
  </si>
  <si>
    <t>2008-0616-IND</t>
  </si>
  <si>
    <t>2008-0184-LKA</t>
  </si>
  <si>
    <t>2008-0304-MEX</t>
  </si>
  <si>
    <t>2008-0249-PHL</t>
  </si>
  <si>
    <t>2008-0295-TWN</t>
  </si>
  <si>
    <t>2008-0329-VNM</t>
  </si>
  <si>
    <t>2008-0426-VNM</t>
  </si>
  <si>
    <t>2008-0271-NPL</t>
  </si>
  <si>
    <t>2008-0010-USA</t>
  </si>
  <si>
    <t>2008-0210-USA</t>
  </si>
  <si>
    <t>2008-0194-USA</t>
  </si>
  <si>
    <t>2008-0037-LSO</t>
  </si>
  <si>
    <t>2008-0197-PHL</t>
  </si>
  <si>
    <t>2008-0442-TWN</t>
  </si>
  <si>
    <t>2008-0039-USA</t>
  </si>
  <si>
    <t>2008-0115-USA</t>
  </si>
  <si>
    <t>2008-0352-JAM</t>
  </si>
  <si>
    <t>2008-0008-IRN</t>
  </si>
  <si>
    <t>2008-0304-USA</t>
  </si>
  <si>
    <t>2008-0216-ITA</t>
  </si>
  <si>
    <t>2008-0420-ITA</t>
  </si>
  <si>
    <t>2008-0242-JPN</t>
  </si>
  <si>
    <t>2008-0275-JPN</t>
  </si>
  <si>
    <t>2008-0518-KEN</t>
  </si>
  <si>
    <t>2008-0452-LAO</t>
  </si>
  <si>
    <t>2008-0224-LKA</t>
  </si>
  <si>
    <t>2008-0132-LKA</t>
  </si>
  <si>
    <t>2008-0570-MYS</t>
  </si>
  <si>
    <t>2008-0457-NIC</t>
  </si>
  <si>
    <t>2008-0431-NPL</t>
  </si>
  <si>
    <t>2008-0500-PAK</t>
  </si>
  <si>
    <t>2008-0551-PAN</t>
  </si>
  <si>
    <t>2008-0064-PER</t>
  </si>
  <si>
    <t>2008-0077-PHL</t>
  </si>
  <si>
    <t>2008-0426-PHL</t>
  </si>
  <si>
    <t>2008-0074-PRT</t>
  </si>
  <si>
    <t>2008-0580-VEN</t>
  </si>
  <si>
    <t>2008-0481-VNM</t>
  </si>
  <si>
    <t>2008-0373-VNM</t>
  </si>
  <si>
    <t>2008-0501-VNM</t>
  </si>
  <si>
    <t>2008-0131-USA</t>
  </si>
  <si>
    <t>2008-0627-USA</t>
  </si>
  <si>
    <t>2008-0503-PRY</t>
  </si>
  <si>
    <t>2008-0579-ITA</t>
  </si>
  <si>
    <t>2008-0306-MDA</t>
  </si>
  <si>
    <t>2008-0485-RWA</t>
  </si>
  <si>
    <t>2008-0104-SWZ</t>
  </si>
  <si>
    <t>2008-0306-UKR</t>
  </si>
  <si>
    <t>2008-0043-MDG</t>
  </si>
  <si>
    <t>2008-0070-MDG</t>
  </si>
  <si>
    <t>2008-0184-MMR</t>
  </si>
  <si>
    <t>2008-0292-PHL</t>
  </si>
  <si>
    <t>2008-0329-PHL</t>
  </si>
  <si>
    <t>2008-0540-PHL</t>
  </si>
  <si>
    <t>2008-0609-PHL</t>
  </si>
  <si>
    <t>2008-0621-PHL</t>
  </si>
  <si>
    <t>2008-0082-ROU</t>
  </si>
  <si>
    <t>2008-0352-TCA</t>
  </si>
  <si>
    <t>2008-0378-TCA</t>
  </si>
  <si>
    <t>2008-0184-THA</t>
  </si>
  <si>
    <t>2008-0329-THA</t>
  </si>
  <si>
    <t>2008-0292-TWN</t>
  </si>
  <si>
    <t>2008-0441-TWN</t>
  </si>
  <si>
    <t>2008-0338-USA</t>
  </si>
  <si>
    <t>2008-0384-USA</t>
  </si>
  <si>
    <t>2008-0437-VNM</t>
  </si>
  <si>
    <t>2008-0540-VNM</t>
  </si>
  <si>
    <t>2008-0552-VNM</t>
  </si>
  <si>
    <t>2008-9644-MDG</t>
  </si>
  <si>
    <t>2008-9590-MOZ</t>
  </si>
  <si>
    <t>2008-9468-SOM</t>
  </si>
  <si>
    <t>2008-9456-TJK</t>
  </si>
  <si>
    <t>2008-9307-UGA</t>
  </si>
  <si>
    <t>2008-0050-TJK</t>
  </si>
  <si>
    <t>2008-0282-SLV</t>
  </si>
  <si>
    <t>2008-0499-YEM</t>
  </si>
  <si>
    <t>2008-0130-IND</t>
  </si>
  <si>
    <t>2008-0178-IRN</t>
  </si>
  <si>
    <t>2008-0401-IRN</t>
  </si>
  <si>
    <t>2008-0380-IRN</t>
  </si>
  <si>
    <t>2008-0417-IRN</t>
  </si>
  <si>
    <t>2008-0523-IRQ</t>
  </si>
  <si>
    <t>2008-0411-IRQ</t>
  </si>
  <si>
    <t>2008-0338-JAM</t>
  </si>
  <si>
    <t>2008-0293-JPN</t>
  </si>
  <si>
    <t>2008-0662-JPN</t>
  </si>
  <si>
    <t>2008-0095-KAZ</t>
  </si>
  <si>
    <t>2008-0482-KEN</t>
  </si>
  <si>
    <t>2008-0127-KEN</t>
  </si>
  <si>
    <t>2008-0260-KEN</t>
  </si>
  <si>
    <t>2008-0483-KEN</t>
  </si>
  <si>
    <t>2008-0513-KEN</t>
  </si>
  <si>
    <t>2008-0100-KEN</t>
  </si>
  <si>
    <t>2008-9302-KEN</t>
  </si>
  <si>
    <t>2008-0129-KEN</t>
  </si>
  <si>
    <t>2008-0001-KGZ</t>
  </si>
  <si>
    <t>2008-0454-KGZ</t>
  </si>
  <si>
    <t>2008-0583-KIR</t>
  </si>
  <si>
    <t>Kiribati</t>
  </si>
  <si>
    <t>KIR</t>
  </si>
  <si>
    <t>2008-0185-KOR</t>
  </si>
  <si>
    <t>2008-0361-LBR</t>
  </si>
  <si>
    <t>2008-0560-LKA</t>
  </si>
  <si>
    <t>2008-0498-MAR</t>
  </si>
  <si>
    <t>2008-0093-MAR</t>
  </si>
  <si>
    <t>2008-0111-MDG</t>
  </si>
  <si>
    <t>2008-0345-MDG</t>
  </si>
  <si>
    <t>2008-0288-MEX</t>
  </si>
  <si>
    <t>2008-0433-MEX</t>
  </si>
  <si>
    <t>2008-0583-MHL</t>
  </si>
  <si>
    <t>2008-0631-MLI</t>
  </si>
  <si>
    <t>2008-0223-MNG</t>
  </si>
  <si>
    <t>2008-0272-MNG</t>
  </si>
  <si>
    <t>2008-0628-MOZ</t>
  </si>
  <si>
    <t>2008-0111-MOZ</t>
  </si>
  <si>
    <t>2008-0543-MOZ</t>
  </si>
  <si>
    <t>2008-0392-MOZ</t>
  </si>
  <si>
    <t>2008-0639-MWI</t>
  </si>
  <si>
    <t>2008-0511-MWI</t>
  </si>
  <si>
    <t>2008-0634-MYS</t>
  </si>
  <si>
    <t>2008-0060-NAM</t>
  </si>
  <si>
    <t>2008-0543-NAM</t>
  </si>
  <si>
    <t>2008-0296-NER</t>
  </si>
  <si>
    <t>2008-0235-NER</t>
  </si>
  <si>
    <t>2008-0447-NER</t>
  </si>
  <si>
    <t>2008-0424-NGA</t>
  </si>
  <si>
    <t>2008-0425-NGA</t>
  </si>
  <si>
    <t>2008-0572-NGA</t>
  </si>
  <si>
    <t>2008-0484-NIC</t>
  </si>
  <si>
    <t>2008-0234-NIC</t>
  </si>
  <si>
    <t>2008-0082-NLD</t>
  </si>
  <si>
    <t>2008-0320-NOR</t>
  </si>
  <si>
    <t>2008-0208-PAK</t>
  </si>
  <si>
    <t>2008-0350-PAK</t>
  </si>
  <si>
    <t>2008-0591-PAK</t>
  </si>
  <si>
    <t>2008-0409-PAN</t>
  </si>
  <si>
    <t>2008-0347-PHL</t>
  </si>
  <si>
    <t>2008-0545-PHL</t>
  </si>
  <si>
    <t>2008-0571-PHL</t>
  </si>
  <si>
    <t>2008-0608-PHL</t>
  </si>
  <si>
    <t>2008-0611-PHL</t>
  </si>
  <si>
    <t>2008-0620-PHL</t>
  </si>
  <si>
    <t>2008-0622-PHL</t>
  </si>
  <si>
    <t>2008-0393-PHL</t>
  </si>
  <si>
    <t>2008-0155-PHL</t>
  </si>
  <si>
    <t>2008-0369-PHL</t>
  </si>
  <si>
    <t>2008-0623-PHL</t>
  </si>
  <si>
    <t>2008-0575-PNG</t>
  </si>
  <si>
    <t>2008-0583-PNG</t>
  </si>
  <si>
    <t>2008-0625-PNG</t>
  </si>
  <si>
    <t>2008-0082-POL</t>
  </si>
  <si>
    <t>2008-0633-POL</t>
  </si>
  <si>
    <t>2008-0633-PRT</t>
  </si>
  <si>
    <t>2008-0065-PRY</t>
  </si>
  <si>
    <t>2008-0137-PRY</t>
  </si>
  <si>
    <t>2008-0661-PRY</t>
  </si>
  <si>
    <t>2008-9550-PRY</t>
  </si>
  <si>
    <t>2008-0508-PSE</t>
  </si>
  <si>
    <t>Palestine, State of</t>
  </si>
  <si>
    <t>PSE</t>
  </si>
  <si>
    <t>2008-0306-ROU</t>
  </si>
  <si>
    <t>2008-0633-ROU</t>
  </si>
  <si>
    <t>2008-0476-RUS</t>
  </si>
  <si>
    <t>2008-0040-RWA</t>
  </si>
  <si>
    <t>2008-0469-SDN</t>
  </si>
  <si>
    <t>2008-0470-SDN</t>
  </si>
  <si>
    <t>2008-0410-SEN</t>
  </si>
  <si>
    <t>2008-0258-SLE</t>
  </si>
  <si>
    <t>2008-0484-SLV</t>
  </si>
  <si>
    <t>2008-0506-SOM</t>
  </si>
  <si>
    <t>2008-0100-SOM</t>
  </si>
  <si>
    <t>2008-0257-SUR</t>
  </si>
  <si>
    <t>2008-9755-SYR</t>
  </si>
  <si>
    <t>2008-0384-TCA</t>
  </si>
  <si>
    <t>2008-0367-TCD</t>
  </si>
  <si>
    <t>2008-0445-TCD</t>
  </si>
  <si>
    <t>2008-0448-TCD</t>
  </si>
  <si>
    <t>2008-0291-TGO</t>
  </si>
  <si>
    <t>2008-0658-TGO</t>
  </si>
  <si>
    <t>2008-0547-THA</t>
  </si>
  <si>
    <t>2008-0634-THA</t>
  </si>
  <si>
    <t>2008-0430-THA</t>
  </si>
  <si>
    <t>2008-9154-THA</t>
  </si>
  <si>
    <t>2008-0318-TUR</t>
  </si>
  <si>
    <t>2008-0426-TWN</t>
  </si>
  <si>
    <t>2008-0127-TZA</t>
  </si>
  <si>
    <t>2008-0641-TZA</t>
  </si>
  <si>
    <t>2008-0642-TZA</t>
  </si>
  <si>
    <t>2008-0066-TZA</t>
  </si>
  <si>
    <t>2008-0527-UGA</t>
  </si>
  <si>
    <t>2008-0274-UGA</t>
  </si>
  <si>
    <t>2008-0633-UKR</t>
  </si>
  <si>
    <t>2008-0599-USA</t>
  </si>
  <si>
    <t>2008-0601-USA</t>
  </si>
  <si>
    <t>2008-0645-USA</t>
  </si>
  <si>
    <t>2008-0654-USA</t>
  </si>
  <si>
    <t>2008-0563-USA</t>
  </si>
  <si>
    <t>2008-0099-USA</t>
  </si>
  <si>
    <t>2008-0638-USA</t>
  </si>
  <si>
    <t>2008-0600-USA</t>
  </si>
  <si>
    <t>2008-0352-USA</t>
  </si>
  <si>
    <t>2008-0378-USA</t>
  </si>
  <si>
    <t>2008-0253-USA</t>
  </si>
  <si>
    <t>2008-0524-USA</t>
  </si>
  <si>
    <t>2008-0262-VNM</t>
  </si>
  <si>
    <t>2008-0607-VNM</t>
  </si>
  <si>
    <t>2008-0659-VUT</t>
  </si>
  <si>
    <t>2008-0528-ZAF</t>
  </si>
  <si>
    <t>2008-0139-COD</t>
  </si>
  <si>
    <t>2008-0245-ZAF</t>
  </si>
  <si>
    <t>2008-0647-ZAF</t>
  </si>
  <si>
    <t>2008-0511-ZAF</t>
  </si>
  <si>
    <t>2008-0004-COD</t>
  </si>
  <si>
    <t>2008-0040-COD</t>
  </si>
  <si>
    <t>2008-0629-ZMB</t>
  </si>
  <si>
    <t>2008-0511-ZMB</t>
  </si>
  <si>
    <t>2008-0511-ZWE</t>
  </si>
  <si>
    <t>2008-0331-SSD</t>
  </si>
  <si>
    <t>South Sudan</t>
  </si>
  <si>
    <t>SSD</t>
  </si>
  <si>
    <t>2008-0520-SSD</t>
  </si>
  <si>
    <t>2008-0554-SSD</t>
  </si>
  <si>
    <t>2009-0014-FRA</t>
  </si>
  <si>
    <t>2009-0204-IND</t>
  </si>
  <si>
    <t>2009-0204-BGD</t>
  </si>
  <si>
    <t>2009-0163-BRA</t>
  </si>
  <si>
    <t>2009-0224-CHN</t>
  </si>
  <si>
    <t>2009-0222-CHN</t>
  </si>
  <si>
    <t>2009-0139-AFG</t>
  </si>
  <si>
    <t>2009-0168-AFG</t>
  </si>
  <si>
    <t>2009-0228-AUT</t>
  </si>
  <si>
    <t>2009-0017-BRA</t>
  </si>
  <si>
    <t>2009-0035-COL</t>
  </si>
  <si>
    <t>2009-0002-CRI</t>
  </si>
  <si>
    <t>2009-0205-HND</t>
  </si>
  <si>
    <t>2009-0063-IDN</t>
  </si>
  <si>
    <t>2009-0013-FJI</t>
  </si>
  <si>
    <t>2009-0207-BRA</t>
  </si>
  <si>
    <t>2009-0121-IDN</t>
  </si>
  <si>
    <t>2009-0130-IND</t>
  </si>
  <si>
    <t>2009-0067-AUS</t>
  </si>
  <si>
    <t>2009-0230-AUS</t>
  </si>
  <si>
    <t>2009-0048-AUS</t>
  </si>
  <si>
    <t>2009-0064-CAF</t>
  </si>
  <si>
    <t>2009-0170-GAB</t>
  </si>
  <si>
    <t>2009-0156-AFG</t>
  </si>
  <si>
    <t>2009-0033-AFG</t>
  </si>
  <si>
    <t>2009-0037-AGO</t>
  </si>
  <si>
    <t>2009-0092-AGO</t>
  </si>
  <si>
    <t>2009-0093-AGO</t>
  </si>
  <si>
    <t>2009-0041-ARG</t>
  </si>
  <si>
    <t>2009-0128-ARG</t>
  </si>
  <si>
    <t>2009-0147-BDI</t>
  </si>
  <si>
    <t>2009-0159-BEN</t>
  </si>
  <si>
    <t>2009-0082-BFA</t>
  </si>
  <si>
    <t>2009-0157-BGD</t>
  </si>
  <si>
    <t>2009-0030-BIH</t>
  </si>
  <si>
    <t>2009-0081-BIH</t>
  </si>
  <si>
    <t>2009-0110-BOL</t>
  </si>
  <si>
    <t>2009-0128-BRA</t>
  </si>
  <si>
    <t>2009-0204-BTN</t>
  </si>
  <si>
    <t>2009-0092-BWA</t>
  </si>
  <si>
    <t>2009-0233-BWA</t>
  </si>
  <si>
    <t>2009-0160-CAF</t>
  </si>
  <si>
    <t>2009-0189-CAN</t>
  </si>
  <si>
    <t>2009-0059-CHN</t>
  </si>
  <si>
    <t>2009-0219-CHN</t>
  </si>
  <si>
    <t>2009-0227-CHN</t>
  </si>
  <si>
    <t>2009-0218-CHN</t>
  </si>
  <si>
    <t>2009-0223-CIV</t>
  </si>
  <si>
    <t>2009-0200-COK</t>
  </si>
  <si>
    <t>2009-0096-COL</t>
  </si>
  <si>
    <t>2009-0092-COM</t>
  </si>
  <si>
    <t>2009-0228-CZE</t>
  </si>
  <si>
    <t>2009-0228-DEU</t>
  </si>
  <si>
    <t>2009-0016-DOM</t>
  </si>
  <si>
    <t>2009-0042-DOM</t>
  </si>
  <si>
    <t>2009-0019-DZA</t>
  </si>
  <si>
    <t>2009-0088-ECU</t>
  </si>
  <si>
    <t>2009-0014-ESP</t>
  </si>
  <si>
    <t>2009-0029-FRA</t>
  </si>
  <si>
    <t>2009-0003-GTM</t>
  </si>
  <si>
    <t>2009-0234-GTM</t>
  </si>
  <si>
    <t>2009-0198-HTI</t>
  </si>
  <si>
    <t>2009-0001-IDN</t>
  </si>
  <si>
    <t>2009-0112-IDN</t>
  </si>
  <si>
    <t>2009-0049-IDN</t>
  </si>
  <si>
    <t>2009-0174-PHL</t>
  </si>
  <si>
    <t>2009-0165-PHL</t>
  </si>
  <si>
    <t>2009-0140-USA</t>
  </si>
  <si>
    <t>2009-0136-ITA</t>
  </si>
  <si>
    <t>2009-0014-ITA</t>
  </si>
  <si>
    <t>2009-0023-PHL</t>
  </si>
  <si>
    <t>2009-0039-SLB</t>
  </si>
  <si>
    <t>2009-0176-TJK</t>
  </si>
  <si>
    <t>2009-0184-USA</t>
  </si>
  <si>
    <t>2009-0171-VUT</t>
  </si>
  <si>
    <t>2009-0043-MAR</t>
  </si>
  <si>
    <t>2009-0047-MDG</t>
  </si>
  <si>
    <t>2009-0123-MDG</t>
  </si>
  <si>
    <t>2009-0123-MOZ</t>
  </si>
  <si>
    <t>2009-0228-ROU</t>
  </si>
  <si>
    <t>2009-0175-IND</t>
  </si>
  <si>
    <t>2009-0202-KEN</t>
  </si>
  <si>
    <t>2009-0057-LBR</t>
  </si>
  <si>
    <t>2009-0137-MDG</t>
  </si>
  <si>
    <t>2009-0087-MLI</t>
  </si>
  <si>
    <t>2009-0092-MOZ</t>
  </si>
  <si>
    <t>2009-0092-NAM</t>
  </si>
  <si>
    <t>2009-0087-NER</t>
  </si>
  <si>
    <t>2009-0087-NGA</t>
  </si>
  <si>
    <t>2009-0149-PAK</t>
  </si>
  <si>
    <t>2009-0143-PER</t>
  </si>
  <si>
    <t>2009-0152-PER</t>
  </si>
  <si>
    <t>2009-0086-PER</t>
  </si>
  <si>
    <t>2009-0193-PHL</t>
  </si>
  <si>
    <t>2009-0027-PHL</t>
  </si>
  <si>
    <t>2009-0194-PHL</t>
  </si>
  <si>
    <t>2009-0026-PHL</t>
  </si>
  <si>
    <t>2009-0195-PHL</t>
  </si>
  <si>
    <t>2009-0192-PHL</t>
  </si>
  <si>
    <t>2009-0211-PNG</t>
  </si>
  <si>
    <t>2009-0228-POL</t>
  </si>
  <si>
    <t>2009-0015-ROU</t>
  </si>
  <si>
    <t>2009-0150-TCD</t>
  </si>
  <si>
    <t>2009-0054-TUR</t>
  </si>
  <si>
    <t>2009-0052-TZA</t>
  </si>
  <si>
    <t>2009-0106-USA</t>
  </si>
  <si>
    <t>2009-0190-USA</t>
  </si>
  <si>
    <t>2009-0056-USA</t>
  </si>
  <si>
    <t>2009-0178-USA</t>
  </si>
  <si>
    <t>2009-0007-ZAF</t>
  </si>
  <si>
    <t>2009-0642-CHN</t>
  </si>
  <si>
    <t>2009-0321-CHN</t>
  </si>
  <si>
    <t>2009-0421-IDN</t>
  </si>
  <si>
    <t>2009-0600-BRA</t>
  </si>
  <si>
    <t>2009-0271-ESP</t>
  </si>
  <si>
    <t>2009-0273-AUT</t>
  </si>
  <si>
    <t>2009-0294-BGD</t>
  </si>
  <si>
    <t>2009-0356-BRA</t>
  </si>
  <si>
    <t>2009-0512-BRA</t>
  </si>
  <si>
    <t>2009-0292-CHN</t>
  </si>
  <si>
    <t>2009-0378-CHN</t>
  </si>
  <si>
    <t>2009-0613-CHN</t>
  </si>
  <si>
    <t>2009-0628-CPV</t>
  </si>
  <si>
    <t>2009-0418-HTI</t>
  </si>
  <si>
    <t>2009-0469-HTI</t>
  </si>
  <si>
    <t>2009-0354-IDN</t>
  </si>
  <si>
    <t>2009-0483-IND</t>
  </si>
  <si>
    <t>2009-0489-IRQ</t>
  </si>
  <si>
    <t>2009-0420-ASM</t>
  </si>
  <si>
    <t>2009-0443-IND</t>
  </si>
  <si>
    <t>2009-0273-CHE</t>
  </si>
  <si>
    <t>2009-0640-IND</t>
  </si>
  <si>
    <t>2009-0633-BWA</t>
  </si>
  <si>
    <t>2009-0236-GHA</t>
  </si>
  <si>
    <t>2009-9055-ARG</t>
  </si>
  <si>
    <t>2009-0399-CHN</t>
  </si>
  <si>
    <t>2009-0621-CHN</t>
  </si>
  <si>
    <t>2009-0554-FJI</t>
  </si>
  <si>
    <t>2009-0506-GBR</t>
  </si>
  <si>
    <t>2009-0641-IND</t>
  </si>
  <si>
    <t>2009-9655-CHN</t>
  </si>
  <si>
    <t>2009-9634-BDI</t>
  </si>
  <si>
    <t>2009-9615-ETH</t>
  </si>
  <si>
    <t>2009-9415-GTM</t>
  </si>
  <si>
    <t>2009-9559-HND</t>
  </si>
  <si>
    <t>2009-0108-ZAF</t>
  </si>
  <si>
    <t>2009-0103-ZMB</t>
  </si>
  <si>
    <t>2009-0030-SRB</t>
  </si>
  <si>
    <t>2009-0385-AFG</t>
  </si>
  <si>
    <t>2009-0550-AGO</t>
  </si>
  <si>
    <t>2009-0657-AGO</t>
  </si>
  <si>
    <t>2009-0366-ALB</t>
  </si>
  <si>
    <t>2009-0631-ALB</t>
  </si>
  <si>
    <t>2009-0356-ARG</t>
  </si>
  <si>
    <t>2009-0509-ARG</t>
  </si>
  <si>
    <t>2009-0586-ARG</t>
  </si>
  <si>
    <t>2009-0589-AUS</t>
  </si>
  <si>
    <t>2009-0615-AUS</t>
  </si>
  <si>
    <t>2009-0616-AUS</t>
  </si>
  <si>
    <t>2009-0279-AUT</t>
  </si>
  <si>
    <t>2009-0571-AUT</t>
  </si>
  <si>
    <t>2009-0425-AZE</t>
  </si>
  <si>
    <t>2009-0243-BEN</t>
  </si>
  <si>
    <t>2009-0468-BEN</t>
  </si>
  <si>
    <t>2009-0243-BFA</t>
  </si>
  <si>
    <t>2009-0444-BFA</t>
  </si>
  <si>
    <t>2009-0304-BGD</t>
  </si>
  <si>
    <t>2009-0595-BGD</t>
  </si>
  <si>
    <t>2009-9323-BGD</t>
  </si>
  <si>
    <t>2009-0268-BIH</t>
  </si>
  <si>
    <t>2009-0238-BRA</t>
  </si>
  <si>
    <t>2009-0531-BRA</t>
  </si>
  <si>
    <t>2009-0560-BRA</t>
  </si>
  <si>
    <t>2009-0406-BTN</t>
  </si>
  <si>
    <t>2009-0254-CAF</t>
  </si>
  <si>
    <t>2009-0619-CAN</t>
  </si>
  <si>
    <t>2009-0342-CAN</t>
  </si>
  <si>
    <t>2009-0299-CHN</t>
  </si>
  <si>
    <t>2009-0487-CHN</t>
  </si>
  <si>
    <t>2009-0499-CHN</t>
  </si>
  <si>
    <t>2009-0249-CHN</t>
  </si>
  <si>
    <t>2009-0235-CHN</t>
  </si>
  <si>
    <t>2009-0636-CHN</t>
  </si>
  <si>
    <t>2009-0284-CHN</t>
  </si>
  <si>
    <t>2009-0285-CHN</t>
  </si>
  <si>
    <t>2009-0313-CHN</t>
  </si>
  <si>
    <t>2009-0500-CHN</t>
  </si>
  <si>
    <t>2009-0422-CHN</t>
  </si>
  <si>
    <t>2009-9283-CHN</t>
  </si>
  <si>
    <t>2009-0491-CMR</t>
  </si>
  <si>
    <t>2009-0637-COL</t>
  </si>
  <si>
    <t>2009-0495-CPV</t>
  </si>
  <si>
    <t>2009-0273-CZE</t>
  </si>
  <si>
    <t>2009-0273-DEU</t>
  </si>
  <si>
    <t>2009-0571-DEU</t>
  </si>
  <si>
    <t>2009-0565-DOM</t>
  </si>
  <si>
    <t>2009-0394-DZA</t>
  </si>
  <si>
    <t>2009-9415-ECU</t>
  </si>
  <si>
    <t>2009-0368-ETH</t>
  </si>
  <si>
    <t>2009-0571-FRA</t>
  </si>
  <si>
    <t>2009-0271-FRA</t>
  </si>
  <si>
    <t>2009-0497-GBR</t>
  </si>
  <si>
    <t>2009-0571-GBR</t>
  </si>
  <si>
    <t>2009-0388-GEO</t>
  </si>
  <si>
    <t>2009-0376-GHA</t>
  </si>
  <si>
    <t>2009-0308-GIN</t>
  </si>
  <si>
    <t>2009-0252-GMB</t>
  </si>
  <si>
    <t>2009-0445-GMB</t>
  </si>
  <si>
    <t>2009-0271-GRC</t>
  </si>
  <si>
    <t>2009-0345-GRC</t>
  </si>
  <si>
    <t>2009-0399-HKG</t>
  </si>
  <si>
    <t>2009-0557-HND</t>
  </si>
  <si>
    <t>2009-0479-IDN</t>
  </si>
  <si>
    <t>2009-0352-IDN</t>
  </si>
  <si>
    <t>2009-0436-IDN</t>
  </si>
  <si>
    <t>2009-0540-IDN</t>
  </si>
  <si>
    <t>2009-0480-IDN</t>
  </si>
  <si>
    <t>2009-0240-IND</t>
  </si>
  <si>
    <t>2009-0303-IND</t>
  </si>
  <si>
    <t>2009-0409-IND</t>
  </si>
  <si>
    <t>2009-0429-IND</t>
  </si>
  <si>
    <t>2009-0638-IND</t>
  </si>
  <si>
    <t>2009-0315-IND</t>
  </si>
  <si>
    <t>2009-0383-IND</t>
  </si>
  <si>
    <t>2009-0609-IND</t>
  </si>
  <si>
    <t>2009-0595-IND</t>
  </si>
  <si>
    <t>2009-0403-IND</t>
  </si>
  <si>
    <t>2009-9323-IND</t>
  </si>
  <si>
    <t>2009-0497-IRL</t>
  </si>
  <si>
    <t>2009-0493-IRN</t>
  </si>
  <si>
    <t>2009-0320-JPN</t>
  </si>
  <si>
    <t>2009-0373-PHL</t>
  </si>
  <si>
    <t>2009-0374-PHL</t>
  </si>
  <si>
    <t>2009-0422-PHL</t>
  </si>
  <si>
    <t>2009-0477-SLV</t>
  </si>
  <si>
    <t>2009-0321-TWN</t>
  </si>
  <si>
    <t>2009-0384-MEX</t>
  </si>
  <si>
    <t>2009-0321-PHL</t>
  </si>
  <si>
    <t>2009-0601-USA</t>
  </si>
  <si>
    <t>2009-0244-USA</t>
  </si>
  <si>
    <t>2009-0239-PHL</t>
  </si>
  <si>
    <t>2009-0428-ITA</t>
  </si>
  <si>
    <t>2009-0494-KEN</t>
  </si>
  <si>
    <t>2009-0597-KEN</t>
  </si>
  <si>
    <t>2009-0377-MEX</t>
  </si>
  <si>
    <t>2009-0269-MNG</t>
  </si>
  <si>
    <t>2009-0234-NIC</t>
  </si>
  <si>
    <t>2009-0434-NPL</t>
  </si>
  <si>
    <t>2009-0608-NPL</t>
  </si>
  <si>
    <t>2009-0555-PAN</t>
  </si>
  <si>
    <t>2009-0660-PER</t>
  </si>
  <si>
    <t>2009-0289-PHL</t>
  </si>
  <si>
    <t>2009-0360-PHL</t>
  </si>
  <si>
    <t>2009-0478-PHL</t>
  </si>
  <si>
    <t>2009-0521-PHL</t>
  </si>
  <si>
    <t>2009-0332-SLE</t>
  </si>
  <si>
    <t>2009-0262-TUR</t>
  </si>
  <si>
    <t>2009-0507-TUR</t>
  </si>
  <si>
    <t>2009-0484-TZA</t>
  </si>
  <si>
    <t>2009-0420-TON</t>
  </si>
  <si>
    <t>2009-0574-PHL</t>
  </si>
  <si>
    <t>2009-0386-NER</t>
  </si>
  <si>
    <t>2009-0498-TCD</t>
  </si>
  <si>
    <t>2009-0644-USA</t>
  </si>
  <si>
    <t>2009-0603-USA</t>
  </si>
  <si>
    <t>2009-0287-USA</t>
  </si>
  <si>
    <t>2009-0316-JPN</t>
  </si>
  <si>
    <t>2009-0414-LAO</t>
  </si>
  <si>
    <t>2009-0477-NIC</t>
  </si>
  <si>
    <t>2009-0414-PHL</t>
  </si>
  <si>
    <t>2009-0606-PHL</t>
  </si>
  <si>
    <t>2009-0477-USA</t>
  </si>
  <si>
    <t>2009-0414-VNM</t>
  </si>
  <si>
    <t>2009-9661-KGZ</t>
  </si>
  <si>
    <t>2009-9651-NER</t>
  </si>
  <si>
    <t>2009-9660-NPL</t>
  </si>
  <si>
    <t>2009-9654-TCD</t>
  </si>
  <si>
    <t>2009-0423-JPN</t>
  </si>
  <si>
    <t>2009-0342-USA</t>
  </si>
  <si>
    <t>2009-0571-ITA</t>
  </si>
  <si>
    <t>2009-0271-ITA</t>
  </si>
  <si>
    <t>2009-0275-JPN</t>
  </si>
  <si>
    <t>2009-0276-JPN</t>
  </si>
  <si>
    <t>2009-0658-JPN</t>
  </si>
  <si>
    <t>2009-0549-KEN</t>
  </si>
  <si>
    <t>2009-0576-KEN</t>
  </si>
  <si>
    <t>2009-0414-KHM</t>
  </si>
  <si>
    <t>2009-0478-KHM</t>
  </si>
  <si>
    <t>2009-0612-LAO</t>
  </si>
  <si>
    <t>2009-0243-LBR</t>
  </si>
  <si>
    <t>2009-0336-LKA</t>
  </si>
  <si>
    <t>2009-0501-LKA</t>
  </si>
  <si>
    <t>2009-0551-LKA</t>
  </si>
  <si>
    <t>2009-0250-LKA</t>
  </si>
  <si>
    <t>2009-0590-MAR</t>
  </si>
  <si>
    <t>2009-0634-MDG</t>
  </si>
  <si>
    <t>2009-0367-MEX</t>
  </si>
  <si>
    <t>2009-0515-MEX</t>
  </si>
  <si>
    <t>2009-0561-MEX</t>
  </si>
  <si>
    <t>2009-0614-MEX</t>
  </si>
  <si>
    <t>2009-0477-MEX</t>
  </si>
  <si>
    <t>2009-0594-MEX</t>
  </si>
  <si>
    <t>2009-0523-MLI</t>
  </si>
  <si>
    <t>2009-0251-MMR</t>
  </si>
  <si>
    <t>2009-0632-MNG</t>
  </si>
  <si>
    <t>2009-0661-MOZ</t>
  </si>
  <si>
    <t>2009-0543-MOZ</t>
  </si>
  <si>
    <t>2009-0350-MRT</t>
  </si>
  <si>
    <t>2009-0547-MWI</t>
  </si>
  <si>
    <t>2009-0573-MWI</t>
  </si>
  <si>
    <t>2009-0656-MWI</t>
  </si>
  <si>
    <t>2009-0511-MYS</t>
  </si>
  <si>
    <t>2009-0610-MYS</t>
  </si>
  <si>
    <t>2009-0375-NGA</t>
  </si>
  <si>
    <t>2009-0622-NGA</t>
  </si>
  <si>
    <t>2009-0338-NGA</t>
  </si>
  <si>
    <t>2009-0322-NIC</t>
  </si>
  <si>
    <t>2009-0563-NIC</t>
  </si>
  <si>
    <t>2009-0305-NPL</t>
  </si>
  <si>
    <t>2009-0595-NPL</t>
  </si>
  <si>
    <t>2009-0259-NPL</t>
  </si>
  <si>
    <t>2009-0335-PAK</t>
  </si>
  <si>
    <t>2009-0266-PAK</t>
  </si>
  <si>
    <t>2009-0569-PER</t>
  </si>
  <si>
    <t>2009-0301-PER</t>
  </si>
  <si>
    <t>2009-0564-PER</t>
  </si>
  <si>
    <t>2009-0404-PHL</t>
  </si>
  <si>
    <t>2009-0267-PHL</t>
  </si>
  <si>
    <t>2009-0311-PHL</t>
  </si>
  <si>
    <t>2009-0265-PHL</t>
  </si>
  <si>
    <t>2009-0357-PNG</t>
  </si>
  <si>
    <t>2009-0358-PNG</t>
  </si>
  <si>
    <t>2009-0369-PNG</t>
  </si>
  <si>
    <t>2009-0273-POL</t>
  </si>
  <si>
    <t>2009-0571-POL</t>
  </si>
  <si>
    <t>2009-0356-PRY</t>
  </si>
  <si>
    <t>2009-0450-PRY</t>
  </si>
  <si>
    <t>2009-0564-PRY</t>
  </si>
  <si>
    <t>2009-9210-PRY</t>
  </si>
  <si>
    <t>2009-0571-ROU</t>
  </si>
  <si>
    <t>2009-0522-SAU</t>
  </si>
  <si>
    <t>2009-0379-SDN</t>
  </si>
  <si>
    <t>2009-0344-SEN</t>
  </si>
  <si>
    <t>2009-0562-SLV</t>
  </si>
  <si>
    <t>2009-9415-SLV</t>
  </si>
  <si>
    <t>2009-0532-SOM</t>
  </si>
  <si>
    <t>2009-0433-TCD</t>
  </si>
  <si>
    <t>2009-0243-TGO</t>
  </si>
  <si>
    <t>2009-0513-THA</t>
  </si>
  <si>
    <t>2009-0412-TUN</t>
  </si>
  <si>
    <t>2009-0355-TUR</t>
  </si>
  <si>
    <t>2009-0591-TZA</t>
  </si>
  <si>
    <t>2009-0437-TZA</t>
  </si>
  <si>
    <t>2009-0255-UGA</t>
  </si>
  <si>
    <t>2009-0545-UGA</t>
  </si>
  <si>
    <t>2009-0571-UKR</t>
  </si>
  <si>
    <t>2009-0531-URY</t>
  </si>
  <si>
    <t>2009-0604-USA</t>
  </si>
  <si>
    <t>2009-0599-USA</t>
  </si>
  <si>
    <t>2009-0405-USA</t>
  </si>
  <si>
    <t>2009-0349-USA</t>
  </si>
  <si>
    <t>2009-9415-VEN</t>
  </si>
  <si>
    <t>2009-0247-VNM</t>
  </si>
  <si>
    <t>2009-0611-VNM</t>
  </si>
  <si>
    <t>2009-0476-VNM</t>
  </si>
  <si>
    <t>2009-0530-SRB</t>
  </si>
  <si>
    <t>2009-0420-WSM</t>
  </si>
  <si>
    <t>2009-0478-VNM</t>
  </si>
  <si>
    <t>2009-9633-SSD</t>
  </si>
  <si>
    <t>2009-0422-VNM</t>
  </si>
  <si>
    <t>2009-0553-VUT</t>
  </si>
  <si>
    <t>2009-0346-YEM</t>
  </si>
  <si>
    <t>2009-0605-ZAF</t>
  </si>
  <si>
    <t>2009-0261-ZAF</t>
  </si>
  <si>
    <t>2009-0544-COD</t>
  </si>
  <si>
    <t>2009-0264-COD</t>
  </si>
  <si>
    <t>2009-0541-COD</t>
  </si>
  <si>
    <t>2009-0542-COD</t>
  </si>
  <si>
    <t>2009-0538-COD</t>
  </si>
  <si>
    <t>2009-0546-COD</t>
  </si>
  <si>
    <t>2009-0655-ZMB</t>
  </si>
  <si>
    <t>2009-0502-ZWE</t>
  </si>
  <si>
    <t>2009-0645-ZWE</t>
  </si>
  <si>
    <t>2009-0607-MNE</t>
  </si>
  <si>
    <t>2010-0179-CHN</t>
  </si>
  <si>
    <t>2010-0484-CHN</t>
  </si>
  <si>
    <t>2010-0503-GTM</t>
  </si>
  <si>
    <t>2010-0036-CHN</t>
  </si>
  <si>
    <t>2010-0102-AUS</t>
  </si>
  <si>
    <t>2010-0562-IDN</t>
  </si>
  <si>
    <t>2010-0669-AFG</t>
  </si>
  <si>
    <t>2010-0367-AFG</t>
  </si>
  <si>
    <t>2010-0465-AUS</t>
  </si>
  <si>
    <t>2010-0204-AZE</t>
  </si>
  <si>
    <t>2010-0601-BEL</t>
  </si>
  <si>
    <t>2010-0619-BIH</t>
  </si>
  <si>
    <t>2010-0147-BRA</t>
  </si>
  <si>
    <t>2010-0248-BRA</t>
  </si>
  <si>
    <t>2010-0667-CHN</t>
  </si>
  <si>
    <t>2010-0239-CHN</t>
  </si>
  <si>
    <t>2010-0255-CIV</t>
  </si>
  <si>
    <t>2010-0470-CRI</t>
  </si>
  <si>
    <t>2010-0575-CRI</t>
  </si>
  <si>
    <t>2010-0193-CZE</t>
  </si>
  <si>
    <t>2010-0571-DOM</t>
  </si>
  <si>
    <t>2010-0056-ECU</t>
  </si>
  <si>
    <t>2010-0233-FRA</t>
  </si>
  <si>
    <t>2010-0442-GTM</t>
  </si>
  <si>
    <t>2010-0211-GTM</t>
  </si>
  <si>
    <t>2010-0443-HND</t>
  </si>
  <si>
    <t>2010-0067-HTI</t>
  </si>
  <si>
    <t>2010-0092-HTI</t>
  </si>
  <si>
    <t>2010-0238-IDN</t>
  </si>
  <si>
    <t>2010-0512-IDN</t>
  </si>
  <si>
    <t>2010-0075-IDN</t>
  </si>
  <si>
    <t>2010-0301-IDN</t>
  </si>
  <si>
    <t>2010-0373-IND</t>
  </si>
  <si>
    <t>2010-0492-IND</t>
  </si>
  <si>
    <t>2010-0091-CHL</t>
  </si>
  <si>
    <t>2010-0563-IDN</t>
  </si>
  <si>
    <t>2010-0300-BFA</t>
  </si>
  <si>
    <t>2010-0674-BRA</t>
  </si>
  <si>
    <t>2010-0125-AUS</t>
  </si>
  <si>
    <t>2010-0686-BGD</t>
  </si>
  <si>
    <t>2010-0688-IND</t>
  </si>
  <si>
    <t>2010-0351-CMR</t>
  </si>
  <si>
    <t>2010-0647-ESP</t>
  </si>
  <si>
    <t>2010-0198-IND</t>
  </si>
  <si>
    <t>2010-9077-GRD</t>
  </si>
  <si>
    <t>2010-0468-ATG</t>
  </si>
  <si>
    <t>2010-0380-CZE</t>
  </si>
  <si>
    <t>2010-0380-DEU</t>
  </si>
  <si>
    <t>2010-0106-FJI</t>
  </si>
  <si>
    <t>2010-0088-FRA</t>
  </si>
  <si>
    <t>2010-0698-GAB</t>
  </si>
  <si>
    <t>2010-0503-HND</t>
  </si>
  <si>
    <t>2010-0508-HTI</t>
  </si>
  <si>
    <t>2010-0571-HTI</t>
  </si>
  <si>
    <t>2010-0177-IND</t>
  </si>
  <si>
    <t>2010-0693-IND</t>
  </si>
  <si>
    <t>2010-0170-ISL</t>
  </si>
  <si>
    <t>2010-9701-CHN</t>
  </si>
  <si>
    <t>2010-0660-EGY</t>
  </si>
  <si>
    <t>2010-0639-EGY</t>
  </si>
  <si>
    <t>2010-0021-ISR</t>
  </si>
  <si>
    <t>2010-0176-AFG</t>
  </si>
  <si>
    <t>2010-0048-AFG</t>
  </si>
  <si>
    <t>2010-0129-AFG</t>
  </si>
  <si>
    <t>2010-0105-AGO</t>
  </si>
  <si>
    <t>2010-0126-AGO</t>
  </si>
  <si>
    <t>2010-0553-AGO</t>
  </si>
  <si>
    <t>2010-0619-ALB</t>
  </si>
  <si>
    <t>2010-0294-ARG</t>
  </si>
  <si>
    <t>2010-0066-AUS</t>
  </si>
  <si>
    <t>2010-0103-AUS</t>
  </si>
  <si>
    <t>2010-0624-AUS</t>
  </si>
  <si>
    <t>2010-0656-AUS</t>
  </si>
  <si>
    <t>2010-0120-AUS</t>
  </si>
  <si>
    <t>2010-0567-BDI</t>
  </si>
  <si>
    <t>2010-0009-BDI</t>
  </si>
  <si>
    <t>2010-0122-BDI</t>
  </si>
  <si>
    <t>2010-9082-BDI</t>
  </si>
  <si>
    <t>2010-0652-BEL</t>
  </si>
  <si>
    <t>2010-0088-BEL</t>
  </si>
  <si>
    <t>2010-0527-BEN</t>
  </si>
  <si>
    <t>2010-0145-BEN</t>
  </si>
  <si>
    <t>2010-0541-BEN</t>
  </si>
  <si>
    <t>2010-0131-BEN</t>
  </si>
  <si>
    <t>2010-0131-BFA</t>
  </si>
  <si>
    <t>2010-0269-BGD</t>
  </si>
  <si>
    <t>2010-0676-BGD</t>
  </si>
  <si>
    <t>2010-0231-BGD</t>
  </si>
  <si>
    <t>2010-0171-BGD</t>
  </si>
  <si>
    <t>2010-0205-BGD</t>
  </si>
  <si>
    <t>2010-0619-BGR</t>
  </si>
  <si>
    <t>2010-0050-BGR</t>
  </si>
  <si>
    <t>2010-0252-BIH</t>
  </si>
  <si>
    <t>2010-0633-BIH</t>
  </si>
  <si>
    <t>2010-0503-BLZ</t>
  </si>
  <si>
    <t>2010-0023-BOL</t>
  </si>
  <si>
    <t>2010-0294-BOL</t>
  </si>
  <si>
    <t>2010-0421-BOL</t>
  </si>
  <si>
    <t>2010-0680-BOL</t>
  </si>
  <si>
    <t>2010-9253-BOL</t>
  </si>
  <si>
    <t>2010-0057-BRA</t>
  </si>
  <si>
    <t>2010-0680-BRA</t>
  </si>
  <si>
    <t>2010-9556-BRA</t>
  </si>
  <si>
    <t>2010-0571-BRB</t>
  </si>
  <si>
    <t>2010-9077-BRB</t>
  </si>
  <si>
    <t>2010-0381-CAF</t>
  </si>
  <si>
    <t>2010-0655-CAN</t>
  </si>
  <si>
    <t>2010-0088-CHE</t>
  </si>
  <si>
    <t>2010-0615-CHE</t>
  </si>
  <si>
    <t>2010-0294-CHL</t>
  </si>
  <si>
    <t>2010-0064-CHN</t>
  </si>
  <si>
    <t>2010-0087-CHN</t>
  </si>
  <si>
    <t>2010-0169-CHN</t>
  </si>
  <si>
    <t>2010-0673-CHN</t>
  </si>
  <si>
    <t>2010-0344-CHN</t>
  </si>
  <si>
    <t>2010-0405-CHN</t>
  </si>
  <si>
    <t>2010-0415-CHN</t>
  </si>
  <si>
    <t>2010-0530-CHN</t>
  </si>
  <si>
    <t>2010-0216-CHN</t>
  </si>
  <si>
    <t>2010-0262-CHN</t>
  </si>
  <si>
    <t>2010-0354-CHN</t>
  </si>
  <si>
    <t>2010-0377-CHN</t>
  </si>
  <si>
    <t>2010-0394-CHN</t>
  </si>
  <si>
    <t>2010-0411-CHN</t>
  </si>
  <si>
    <t>2010-0464-CHN</t>
  </si>
  <si>
    <t>2010-0682-CHN</t>
  </si>
  <si>
    <t>2010-0308-CHN</t>
  </si>
  <si>
    <t>2010-0543-CHN</t>
  </si>
  <si>
    <t>2010-0691-CHN</t>
  </si>
  <si>
    <t>2010-0623-CHN</t>
  </si>
  <si>
    <t>2010-0453-CIV</t>
  </si>
  <si>
    <t>2010-0418-CMR</t>
  </si>
  <si>
    <t>2010-0593-COG</t>
  </si>
  <si>
    <t>2010-0078-COK</t>
  </si>
  <si>
    <t>2010-0168-COL</t>
  </si>
  <si>
    <t>2010-0401-COL</t>
  </si>
  <si>
    <t>2010-0430-COL</t>
  </si>
  <si>
    <t>2010-0502-COL</t>
  </si>
  <si>
    <t>2010-0625-COL</t>
  </si>
  <si>
    <t>2010-0289-COL</t>
  </si>
  <si>
    <t>2010-0217-CZE</t>
  </si>
  <si>
    <t>2010-0615-CZE</t>
  </si>
  <si>
    <t>2010-0652-DEU</t>
  </si>
  <si>
    <t>2010-0088-DEU</t>
  </si>
  <si>
    <t>2010-0615-DEU</t>
  </si>
  <si>
    <t>2010-9082-DJI</t>
  </si>
  <si>
    <t>2010-0652-DNK</t>
  </si>
  <si>
    <t>2010-0067-DOM</t>
  </si>
  <si>
    <t>2010-0279-DOM</t>
  </si>
  <si>
    <t>2010-0557-DOM</t>
  </si>
  <si>
    <t>2010-0274-ECU</t>
  </si>
  <si>
    <t>2010-0270-ECU</t>
  </si>
  <si>
    <t>2010-0702-ECU</t>
  </si>
  <si>
    <t>2010-0021-EGY</t>
  </si>
  <si>
    <t>2010-0088-ESP</t>
  </si>
  <si>
    <t>2010-0115-ETH</t>
  </si>
  <si>
    <t>2010-0450-ETH</t>
  </si>
  <si>
    <t>2010-0140-ETH</t>
  </si>
  <si>
    <t>2010-9082-ETH</t>
  </si>
  <si>
    <t>2010-0652-FRA</t>
  </si>
  <si>
    <t>2010-0615-FRA</t>
  </si>
  <si>
    <t>2010-0166-GAB</t>
  </si>
  <si>
    <t>2010-0271-GAB</t>
  </si>
  <si>
    <t>2010-0529-GAB</t>
  </si>
  <si>
    <t>2010-0088-GBR</t>
  </si>
  <si>
    <t>2010-0615-GBR</t>
  </si>
  <si>
    <t>2010-0246-GHA</t>
  </si>
  <si>
    <t>2010-0483-GHA</t>
  </si>
  <si>
    <t>2010-0131-GHA</t>
  </si>
  <si>
    <t>2010-0346-GIN</t>
  </si>
  <si>
    <t>2010-0526-GIN</t>
  </si>
  <si>
    <t>2010-0436-GLP</t>
  </si>
  <si>
    <t>2010-0454-GMB</t>
  </si>
  <si>
    <t>2010-0516-GMB</t>
  </si>
  <si>
    <t>2010-0455-GNB</t>
  </si>
  <si>
    <t>2010-0619-GRC</t>
  </si>
  <si>
    <t>2010-0220-GTM</t>
  </si>
  <si>
    <t>2010-0459-GTM</t>
  </si>
  <si>
    <t>2010-0260-GTM</t>
  </si>
  <si>
    <t>2010-9077-GUY</t>
  </si>
  <si>
    <t>2010-0332-HKG</t>
  </si>
  <si>
    <t>2010-0447-HND</t>
  </si>
  <si>
    <t>2010-0211-HND</t>
  </si>
  <si>
    <t>2010-0268-HND</t>
  </si>
  <si>
    <t>2010-0193-HRV</t>
  </si>
  <si>
    <t>2010-0619-HRV</t>
  </si>
  <si>
    <t>2010-0633-HRV</t>
  </si>
  <si>
    <t>2010-0017-HTI</t>
  </si>
  <si>
    <t>2010-0542-HTI</t>
  </si>
  <si>
    <t>2010-0557-HTI</t>
  </si>
  <si>
    <t>2010-0193-HUN</t>
  </si>
  <si>
    <t>2010-0446-IDN</t>
  </si>
  <si>
    <t>2010-0034-IDN</t>
  </si>
  <si>
    <t>2010-0576-IDN</t>
  </si>
  <si>
    <t>2010-0026-IDN</t>
  </si>
  <si>
    <t>2010-0684-IDN</t>
  </si>
  <si>
    <t>2010-0533-IDN</t>
  </si>
  <si>
    <t>2010-0694-IND</t>
  </si>
  <si>
    <t>2010-0428-IND</t>
  </si>
  <si>
    <t>2010-0276-IND</t>
  </si>
  <si>
    <t>2010-0283-IND</t>
  </si>
  <si>
    <t>2010-0321-IND</t>
  </si>
  <si>
    <t>2010-0416-IND</t>
  </si>
  <si>
    <t>2010-0493-IND</t>
  </si>
  <si>
    <t>2010-0629-IND</t>
  </si>
  <si>
    <t>2010-0052-IND</t>
  </si>
  <si>
    <t>2010-0171-IND</t>
  </si>
  <si>
    <t>2010-0206-IND</t>
  </si>
  <si>
    <t>2010-0018-IRN</t>
  </si>
  <si>
    <t>2010-0361-IRN</t>
  </si>
  <si>
    <t>2010-0363-IRN</t>
  </si>
  <si>
    <t>2010-0591-IRN</t>
  </si>
  <si>
    <t>2010-0645-IRN</t>
  </si>
  <si>
    <t>2010-0672-IRN</t>
  </si>
  <si>
    <t>2010-0627-ISR</t>
  </si>
  <si>
    <t>2010-0692-ITA</t>
  </si>
  <si>
    <t>2010-0501-JAM</t>
  </si>
  <si>
    <t>2010-0571-LCA</t>
  </si>
  <si>
    <t>2010-0104-MDG</t>
  </si>
  <si>
    <t>2010-0503-MEX</t>
  </si>
  <si>
    <t>2010-0479-PRK</t>
  </si>
  <si>
    <t>2010-0211-SLV</t>
  </si>
  <si>
    <t>2010-0503-VEN</t>
  </si>
  <si>
    <t>2010-0003-SLB</t>
  </si>
  <si>
    <t>2010-0452-NPL</t>
  </si>
  <si>
    <t>2010-0690-USA</t>
  </si>
  <si>
    <t>2010-0068-PRT</t>
  </si>
  <si>
    <t>2010-0058-MEX</t>
  </si>
  <si>
    <t>2010-9318-RUS</t>
  </si>
  <si>
    <t>2010-0426-MEX</t>
  </si>
  <si>
    <t>2010-0554-MMR</t>
  </si>
  <si>
    <t>2010-9077-TTO</t>
  </si>
  <si>
    <t>2010-0044-PYF</t>
  </si>
  <si>
    <t>French Polynesia</t>
  </si>
  <si>
    <t>PYF</t>
  </si>
  <si>
    <t>2010-0120-SLB</t>
  </si>
  <si>
    <t>2010-0094-KEN</t>
  </si>
  <si>
    <t>2010-0112-MAR</t>
  </si>
  <si>
    <t>2010-0467-MEX</t>
  </si>
  <si>
    <t>2010-0231-MMR</t>
  </si>
  <si>
    <t>2010-0333-NPL</t>
  </si>
  <si>
    <t>2010-0053-PAK</t>
  </si>
  <si>
    <t>2010-0267-PAN</t>
  </si>
  <si>
    <t>2010-0592-PAN</t>
  </si>
  <si>
    <t>2010-0666-PAN</t>
  </si>
  <si>
    <t>2010-0020-PHL</t>
  </si>
  <si>
    <t>2010-0488-PHL</t>
  </si>
  <si>
    <t>2010-0659-PHL</t>
  </si>
  <si>
    <t>2010-0585-PHL</t>
  </si>
  <si>
    <t>2010-0175-TJK</t>
  </si>
  <si>
    <t>2010-0543-TWN</t>
  </si>
  <si>
    <t>2010-0616-VEN</t>
  </si>
  <si>
    <t>2010-0109-KAZ</t>
  </si>
  <si>
    <t>2010-0509-NGA</t>
  </si>
  <si>
    <t>2010-0380-POL</t>
  </si>
  <si>
    <t>2010-0193-POL</t>
  </si>
  <si>
    <t>2010-0196-USA</t>
  </si>
  <si>
    <t>2010-0260-SLV</t>
  </si>
  <si>
    <t>2010-0468-USA</t>
  </si>
  <si>
    <t>2010-0352-RUS</t>
  </si>
  <si>
    <t>2010-0260-MEX</t>
  </si>
  <si>
    <t>2010-0494-MEX</t>
  </si>
  <si>
    <t>2010-0210-PAK</t>
  </si>
  <si>
    <t>2010-0308-PHL</t>
  </si>
  <si>
    <t>2010-0484-TWN</t>
  </si>
  <si>
    <t>2010-0689-USA</t>
  </si>
  <si>
    <t>2010-0187-USA</t>
  </si>
  <si>
    <t>2010-0612-USA</t>
  </si>
  <si>
    <t>2010-0522-USA</t>
  </si>
  <si>
    <t>2010-9077-LCA</t>
  </si>
  <si>
    <t>2010-9290-MOZ</t>
  </si>
  <si>
    <t>2010-9292-MRT</t>
  </si>
  <si>
    <t>2010-9082-KEN</t>
  </si>
  <si>
    <t>2010-9082-SOM</t>
  </si>
  <si>
    <t>2010-0613-MAR</t>
  </si>
  <si>
    <t>2010-0383-PHL</t>
  </si>
  <si>
    <t>2010-0380-LTU</t>
  </si>
  <si>
    <t>2010-0582-ITA</t>
  </si>
  <si>
    <t>2010-0615-ITA</t>
  </si>
  <si>
    <t>2010-0311-JPN</t>
  </si>
  <si>
    <t>2010-0331-JPN</t>
  </si>
  <si>
    <t>2010-0291-KAZ</t>
  </si>
  <si>
    <t>2010-0285-KEN</t>
  </si>
  <si>
    <t>2010-0186-KEN</t>
  </si>
  <si>
    <t>2010-0141-KEN</t>
  </si>
  <si>
    <t>2010-0700-KEN</t>
  </si>
  <si>
    <t>2010-0272-KGZ</t>
  </si>
  <si>
    <t>2010-0392-KGZ</t>
  </si>
  <si>
    <t>2010-0552-KHM</t>
  </si>
  <si>
    <t>2010-0479-KOR</t>
  </si>
  <si>
    <t>2010-0280-LBR</t>
  </si>
  <si>
    <t>2010-0551-LCA</t>
  </si>
  <si>
    <t>2010-0583-LKA</t>
  </si>
  <si>
    <t>2010-0191-LKA</t>
  </si>
  <si>
    <t>2010-0615-LTU</t>
  </si>
  <si>
    <t>2010-0088-LUX</t>
  </si>
  <si>
    <t>2010-0278-MDA</t>
  </si>
  <si>
    <t>2010-0704-MDG</t>
  </si>
  <si>
    <t>2010-0158-MEX</t>
  </si>
  <si>
    <t>2010-0496-MEX</t>
  </si>
  <si>
    <t>2010-0510-MEX</t>
  </si>
  <si>
    <t>2010-0456-MLI</t>
  </si>
  <si>
    <t>2010-0536-MLI</t>
  </si>
  <si>
    <t>2010-9249-MLI</t>
  </si>
  <si>
    <t>2010-0097-MOZ</t>
  </si>
  <si>
    <t>2010-0142-MOZ</t>
  </si>
  <si>
    <t>2010-0523-MRT</t>
  </si>
  <si>
    <t>2010-0436-MTQ</t>
  </si>
  <si>
    <t>2010-0127-MWI</t>
  </si>
  <si>
    <t>2010-0128-NAM</t>
  </si>
  <si>
    <t>2010-0295-NER</t>
  </si>
  <si>
    <t>2010-0379-NER</t>
  </si>
  <si>
    <t>2010-0400-NER</t>
  </si>
  <si>
    <t>2010-0131-NER</t>
  </si>
  <si>
    <t>2010-0400-NGA</t>
  </si>
  <si>
    <t>2010-0131-NGA</t>
  </si>
  <si>
    <t>2010-0273-NIC</t>
  </si>
  <si>
    <t>2010-0491-NIC</t>
  </si>
  <si>
    <t>2010-0260-NIC</t>
  </si>
  <si>
    <t>2010-0503-NIC</t>
  </si>
  <si>
    <t>2010-0595-NIC</t>
  </si>
  <si>
    <t>2010-0088-NLD</t>
  </si>
  <si>
    <t>2010-0207-NPL</t>
  </si>
  <si>
    <t>2010-0434-NPL</t>
  </si>
  <si>
    <t>2010-0463-NZL</t>
  </si>
  <si>
    <t>2010-0210-OMN</t>
  </si>
  <si>
    <t>2010-0293-PAK</t>
  </si>
  <si>
    <t>2010-0341-PAK</t>
  </si>
  <si>
    <t>2010-0282-PAK</t>
  </si>
  <si>
    <t>2010-0073-PAK</t>
  </si>
  <si>
    <t>2010-0012-PAK</t>
  </si>
  <si>
    <t>2010-0028-PAN</t>
  </si>
  <si>
    <t>2010-0065-PER</t>
  </si>
  <si>
    <t>2010-0156-PER</t>
  </si>
  <si>
    <t>2010-0343-PER</t>
  </si>
  <si>
    <t>2010-0680-PER</t>
  </si>
  <si>
    <t>2010-0606-PHL</t>
  </si>
  <si>
    <t>2010-0398-PHL</t>
  </si>
  <si>
    <t>2010-0033-PHL</t>
  </si>
  <si>
    <t>2010-0232-PHL</t>
  </si>
  <si>
    <t>2010-0281-PHL</t>
  </si>
  <si>
    <t>2010-0371-PHL</t>
  </si>
  <si>
    <t>2010-0031-PHL</t>
  </si>
  <si>
    <t>2010-0543-PHL</t>
  </si>
  <si>
    <t>2010-0391-PHL</t>
  </si>
  <si>
    <t>2010-0615-POL</t>
  </si>
  <si>
    <t>2010-0369-PRK</t>
  </si>
  <si>
    <t>2010-0415-PRK</t>
  </si>
  <si>
    <t>2010-0088-PRT</t>
  </si>
  <si>
    <t>2010-0615-PRT</t>
  </si>
  <si>
    <t>2010-0294-PRY</t>
  </si>
  <si>
    <t>2010-0680-PRY</t>
  </si>
  <si>
    <t>2010-0021-PSE</t>
  </si>
  <si>
    <t>2010-0251-ROU</t>
  </si>
  <si>
    <t>2010-0050-ROU</t>
  </si>
  <si>
    <t>2010-0153-RUS</t>
  </si>
  <si>
    <t>2010-0547-RUS</t>
  </si>
  <si>
    <t>2010-0050-RUS</t>
  </si>
  <si>
    <t>2010-0615-RUS</t>
  </si>
  <si>
    <t>2010-0372-RUS</t>
  </si>
  <si>
    <t>2010-0466-RUS</t>
  </si>
  <si>
    <t>2010-0146-RWA</t>
  </si>
  <si>
    <t>2010-0199-RWA</t>
  </si>
  <si>
    <t>2010-0297-SAU</t>
  </si>
  <si>
    <t>2010-0338-SAU</t>
  </si>
  <si>
    <t>2010-0319-SDN</t>
  </si>
  <si>
    <t>2010-0579-SDN</t>
  </si>
  <si>
    <t>2010-0420-SEN</t>
  </si>
  <si>
    <t>2010-0580-SEN</t>
  </si>
  <si>
    <t>2010-0054-SLB</t>
  </si>
  <si>
    <t>2010-0457-SLE</t>
  </si>
  <si>
    <t>2010-0389-SLE</t>
  </si>
  <si>
    <t>2010-0503-SLV</t>
  </si>
  <si>
    <t>2010-0115-SOM</t>
  </si>
  <si>
    <t>2010-0164-SOM</t>
  </si>
  <si>
    <t>2010-0193-SVK</t>
  </si>
  <si>
    <t>2010-0217-SVK</t>
  </si>
  <si>
    <t>2010-0615-SVK</t>
  </si>
  <si>
    <t>2010-0300-TCD</t>
  </si>
  <si>
    <t>2010-0400-TCD</t>
  </si>
  <si>
    <t>2010-0131-TCD</t>
  </si>
  <si>
    <t>2010-0137-TCD</t>
  </si>
  <si>
    <t>2010-0255-TGO</t>
  </si>
  <si>
    <t>2010-0550-TGO</t>
  </si>
  <si>
    <t>2010-0131-TGO</t>
  </si>
  <si>
    <t>2010-0552-THA</t>
  </si>
  <si>
    <t>2010-0386-THA</t>
  </si>
  <si>
    <t>2010-9132-THA</t>
  </si>
  <si>
    <t>2010-0002-TJK</t>
  </si>
  <si>
    <t>2010-0174-TJK</t>
  </si>
  <si>
    <t>2010-0393-TJK</t>
  </si>
  <si>
    <t>2010-0093-TUR</t>
  </si>
  <si>
    <t>2010-0438-TUR</t>
  </si>
  <si>
    <t>2010-0668-TWN</t>
  </si>
  <si>
    <t>2010-0084-UGA</t>
  </si>
  <si>
    <t>2010-0670-UGA</t>
  </si>
  <si>
    <t>2010-9082-UGA</t>
  </si>
  <si>
    <t>2010-0275-UKR</t>
  </si>
  <si>
    <t>2010-0294-URY</t>
  </si>
  <si>
    <t>2010-0163-USA</t>
  </si>
  <si>
    <t>2010-0663-USA</t>
  </si>
  <si>
    <t>2010-0045-USA</t>
  </si>
  <si>
    <t>2010-0089-USA</t>
  </si>
  <si>
    <t>2010-0655-USA</t>
  </si>
  <si>
    <t>2010-0027-USA</t>
  </si>
  <si>
    <t>2010-0162-USA</t>
  </si>
  <si>
    <t>2010-0225-USA</t>
  </si>
  <si>
    <t>2010-0651-USA</t>
  </si>
  <si>
    <t>2010-0571-VCT</t>
  </si>
  <si>
    <t>2010-9077-VCT</t>
  </si>
  <si>
    <t>2010-0557-VEN</t>
  </si>
  <si>
    <t>2010-0515-VNM</t>
  </si>
  <si>
    <t>2010-0539-VNM</t>
  </si>
  <si>
    <t>2010-0573-VNM</t>
  </si>
  <si>
    <t>2010-0597-VNM</t>
  </si>
  <si>
    <t>2010-0320-YEM</t>
  </si>
  <si>
    <t>2010-0332-VNM</t>
  </si>
  <si>
    <t>2010-0678-ZAF</t>
  </si>
  <si>
    <t>2010-9181-ZWE</t>
  </si>
  <si>
    <t>2010-0308-VNM</t>
  </si>
  <si>
    <t>2010-0432-VNM</t>
  </si>
  <si>
    <t>2010-0183-YEM</t>
  </si>
  <si>
    <t>2010-0133-COD</t>
  </si>
  <si>
    <t>2010-0357-COD</t>
  </si>
  <si>
    <t>2010-0199-COD</t>
  </si>
  <si>
    <t>2010-0414-COD</t>
  </si>
  <si>
    <t>2010-0138-COD</t>
  </si>
  <si>
    <t>2010-0139-COD</t>
  </si>
  <si>
    <t>2010-0116-ZMB</t>
  </si>
  <si>
    <t>2010-0070-ZMB</t>
  </si>
  <si>
    <t>2010-0119-ZWE</t>
  </si>
  <si>
    <t>2010-0143-ZWE</t>
  </si>
  <si>
    <t>2010-0144-ZWE</t>
  </si>
  <si>
    <t>2010-0574-SRB</t>
  </si>
  <si>
    <t>2010-0101-SRB</t>
  </si>
  <si>
    <t>2010-0193-SRB</t>
  </si>
  <si>
    <t>2010-0619-SRB</t>
  </si>
  <si>
    <t>2010-0050-SRB</t>
  </si>
  <si>
    <t>2010-0633-SRB</t>
  </si>
  <si>
    <t>2010-0594-MNE</t>
  </si>
  <si>
    <t>2010-0619-MNE</t>
  </si>
  <si>
    <t>2010-0579-SSD</t>
  </si>
  <si>
    <t>2010-0703-SSD</t>
  </si>
  <si>
    <t>2011-0040-BOL</t>
  </si>
  <si>
    <t>2011-0014-BRA</t>
  </si>
  <si>
    <t>2011-0086-BRA</t>
  </si>
  <si>
    <t>2011-0142-BRA</t>
  </si>
  <si>
    <t>2011-0187-BRA</t>
  </si>
  <si>
    <t>2011-0213-BRA</t>
  </si>
  <si>
    <t>2011-0212-CHN</t>
  </si>
  <si>
    <t>2011-0227-CHN</t>
  </si>
  <si>
    <t>2011-0132-COL</t>
  </si>
  <si>
    <t>2011-0095-ECU</t>
  </si>
  <si>
    <t>2011-0295-GEO</t>
  </si>
  <si>
    <t>2011-0199-HTI</t>
  </si>
  <si>
    <t>2011-0328-HTI</t>
  </si>
  <si>
    <t>2011-0351-IND</t>
  </si>
  <si>
    <t>2011-0082-IDN</t>
  </si>
  <si>
    <t>2011-0070-AUS</t>
  </si>
  <si>
    <t>2011-0293-CAF</t>
  </si>
  <si>
    <t>2011-0328-CAN</t>
  </si>
  <si>
    <t>2011-0279-CHN</t>
  </si>
  <si>
    <t>2011-0328-DOM</t>
  </si>
  <si>
    <t>2011-0042-AFG</t>
  </si>
  <si>
    <t>2011-0003-AGO</t>
  </si>
  <si>
    <t>2011-0092-AGO</t>
  </si>
  <si>
    <t>2011-0209-ARG</t>
  </si>
  <si>
    <t>2011-0080-AUS</t>
  </si>
  <si>
    <t>2011-0065-BDI</t>
  </si>
  <si>
    <t>2011-0180-BDI</t>
  </si>
  <si>
    <t>2011-0357-BDI</t>
  </si>
  <si>
    <t>2011-0320-BEL</t>
  </si>
  <si>
    <t>2011-0012-BEL</t>
  </si>
  <si>
    <t>2011-0283-BEN</t>
  </si>
  <si>
    <t>2011-0262-BGD</t>
  </si>
  <si>
    <t>2011-0018-BGD</t>
  </si>
  <si>
    <t>2011-0328-BHS</t>
  </si>
  <si>
    <t>2011-0107-BOL</t>
  </si>
  <si>
    <t>2011-0351-BTN</t>
  </si>
  <si>
    <t>2011-0092-BWA</t>
  </si>
  <si>
    <t>2011-0290-CAF</t>
  </si>
  <si>
    <t>2011-0323-CAN</t>
  </si>
  <si>
    <t>2011-0131-CAN</t>
  </si>
  <si>
    <t>2011-0209-CHL</t>
  </si>
  <si>
    <t>2011-0316-CHL</t>
  </si>
  <si>
    <t>2011-0097-CHL</t>
  </si>
  <si>
    <t>2011-0135-CHN</t>
  </si>
  <si>
    <t>2011-0030-CHN</t>
  </si>
  <si>
    <t>2011-0079-CHN</t>
  </si>
  <si>
    <t>2011-0090-CHN</t>
  </si>
  <si>
    <t>2011-0351-CHN</t>
  </si>
  <si>
    <t>2011-0202-CHN</t>
  </si>
  <si>
    <t>2011-0156-CHN</t>
  </si>
  <si>
    <t>2011-0268-CHN</t>
  </si>
  <si>
    <t>2011-0203-CHN</t>
  </si>
  <si>
    <t>2011-0002-CHN</t>
  </si>
  <si>
    <t>2011-0299-CMR</t>
  </si>
  <si>
    <t>2011-0290-COG</t>
  </si>
  <si>
    <t>2011-0292-COG</t>
  </si>
  <si>
    <t>2011-0294-COG</t>
  </si>
  <si>
    <t>2011-0012-DEU</t>
  </si>
  <si>
    <t>2011-0199-DOM</t>
  </si>
  <si>
    <t>2011-0303-DOM</t>
  </si>
  <si>
    <t>2011-0278-ECU</t>
  </si>
  <si>
    <t>2011-0159-ESP</t>
  </si>
  <si>
    <t>2011-0270-GHA</t>
  </si>
  <si>
    <t>2011-0333-GHA</t>
  </si>
  <si>
    <t>2011-0338-GTM</t>
  </si>
  <si>
    <t>2011-0267-GTM</t>
  </si>
  <si>
    <t>2011-0303-HTI</t>
  </si>
  <si>
    <t>2011-0094-IDN</t>
  </si>
  <si>
    <t>2011-0023-IDN</t>
  </si>
  <si>
    <t>2011-0088-IDN</t>
  </si>
  <si>
    <t>2011-0153-IDN</t>
  </si>
  <si>
    <t>2011-0176-IND</t>
  </si>
  <si>
    <t>2011-0327-IND</t>
  </si>
  <si>
    <t>2011-0007-IND</t>
  </si>
  <si>
    <t>2011-0184-IRQ</t>
  </si>
  <si>
    <t>2011-0228-MEX</t>
  </si>
  <si>
    <t>2011-0157-PHL</t>
  </si>
  <si>
    <t>2011-0203-PHL</t>
  </si>
  <si>
    <t>2011-0231-PHL</t>
  </si>
  <si>
    <t>2011-0272-PHL</t>
  </si>
  <si>
    <t>2011-0279-PHL</t>
  </si>
  <si>
    <t>2011-0195-USA</t>
  </si>
  <si>
    <t>2011-0087-PHL</t>
  </si>
  <si>
    <t>2011-0183-RWA</t>
  </si>
  <si>
    <t>2011-0241-MEX</t>
  </si>
  <si>
    <t>2011-0082-JPN</t>
  </si>
  <si>
    <t>2011-0250-KOR</t>
  </si>
  <si>
    <t>2011-0324-LAO</t>
  </si>
  <si>
    <t>2011-0024-LKA</t>
  </si>
  <si>
    <t>2011-0317-NPL</t>
  </si>
  <si>
    <t>2011-0064-PER</t>
  </si>
  <si>
    <t>2011-0021-PHL</t>
  </si>
  <si>
    <t>2011-0204-PHL</t>
  </si>
  <si>
    <t>2011-0284-PRK</t>
  </si>
  <si>
    <t>2011-0083-THA</t>
  </si>
  <si>
    <t>2011-0326-THA</t>
  </si>
  <si>
    <t>2011-0179-VCT</t>
  </si>
  <si>
    <t>2011-0274-KOR</t>
  </si>
  <si>
    <t>2011-0102-MWI</t>
  </si>
  <si>
    <t>2011-0340-RUS</t>
  </si>
  <si>
    <t>2011-0029-USA</t>
  </si>
  <si>
    <t>2011-0161-MEX</t>
  </si>
  <si>
    <t>2011-0352-JPN</t>
  </si>
  <si>
    <t>2011-0057-MDG</t>
  </si>
  <si>
    <t>2011-0267-MEX</t>
  </si>
  <si>
    <t>2011-0328-PRI</t>
  </si>
  <si>
    <t>2011-0279-PRK</t>
  </si>
  <si>
    <t>2011-0070-SLB</t>
  </si>
  <si>
    <t>2011-0272-THA</t>
  </si>
  <si>
    <t>2011-0145-USA</t>
  </si>
  <si>
    <t>2011-0328-USA</t>
  </si>
  <si>
    <t>2011-0232-VNM</t>
  </si>
  <si>
    <t>2011-0329-ITA</t>
  </si>
  <si>
    <t>2011-0130-JPN</t>
  </si>
  <si>
    <t>2011-0178-KAZ</t>
  </si>
  <si>
    <t>2011-0243-KGZ</t>
  </si>
  <si>
    <t>2011-0218-LAO</t>
  </si>
  <si>
    <t>2011-0049-LKA</t>
  </si>
  <si>
    <t>2011-0043-LSO</t>
  </si>
  <si>
    <t>2011-0092-LSO</t>
  </si>
  <si>
    <t>2011-0291-MDV</t>
  </si>
  <si>
    <t>2011-0105-MEX</t>
  </si>
  <si>
    <t>2011-0333-MLI</t>
  </si>
  <si>
    <t>2011-0090-MMR</t>
  </si>
  <si>
    <t>2011-0072-MOZ</t>
  </si>
  <si>
    <t>2011-0092-MOZ</t>
  </si>
  <si>
    <t>2011-0015-MOZ</t>
  </si>
  <si>
    <t>2011-0182-MOZ</t>
  </si>
  <si>
    <t>2011-0303-MTQ</t>
  </si>
  <si>
    <t>2011-0092-MWI</t>
  </si>
  <si>
    <t>2011-0020-MYS</t>
  </si>
  <si>
    <t>2011-0175-MYS</t>
  </si>
  <si>
    <t>2011-0081-NAM</t>
  </si>
  <si>
    <t>2011-0333-NER</t>
  </si>
  <si>
    <t>2011-0239-NGA</t>
  </si>
  <si>
    <t>2011-0214-NGA</t>
  </si>
  <si>
    <t>2011-0230-NGA</t>
  </si>
  <si>
    <t>2011-0343-NGA</t>
  </si>
  <si>
    <t>2011-0315-NGA</t>
  </si>
  <si>
    <t>2011-0351-NPL</t>
  </si>
  <si>
    <t>2011-0215-NPL</t>
  </si>
  <si>
    <t>2011-0068-NZL</t>
  </si>
  <si>
    <t>2011-0104-PAK</t>
  </si>
  <si>
    <t>2011-0347-PAK</t>
  </si>
  <si>
    <t>2011-0201-PER</t>
  </si>
  <si>
    <t>2011-0101-PHL</t>
  </si>
  <si>
    <t>2011-0221-PHL</t>
  </si>
  <si>
    <t>2011-0044-PHL</t>
  </si>
  <si>
    <t>2011-0301-PHL</t>
  </si>
  <si>
    <t>2011-0141-PHL</t>
  </si>
  <si>
    <t>2011-0244-PHL</t>
  </si>
  <si>
    <t>2011-0305-PHL</t>
  </si>
  <si>
    <t>2011-0341-PHL</t>
  </si>
  <si>
    <t>2011-0070-PNG</t>
  </si>
  <si>
    <t>2011-0303-PRI</t>
  </si>
  <si>
    <t>2011-0331-PRK</t>
  </si>
  <si>
    <t>2011-0112-PRY</t>
  </si>
  <si>
    <t>2011-0306-RUS</t>
  </si>
  <si>
    <t>2011-0200-RUS</t>
  </si>
  <si>
    <t>2011-0022-SAU</t>
  </si>
  <si>
    <t>2011-0333-TCD</t>
  </si>
  <si>
    <t>2011-0181-TCD</t>
  </si>
  <si>
    <t>2011-0090-THA</t>
  </si>
  <si>
    <t>2011-0243-TJK</t>
  </si>
  <si>
    <t>2011-0296-TJK</t>
  </si>
  <si>
    <t>2011-0091-TON</t>
  </si>
  <si>
    <t>2011-0170-TUR</t>
  </si>
  <si>
    <t>2011-0238-UGA</t>
  </si>
  <si>
    <t>2011-0134-USA</t>
  </si>
  <si>
    <t>2011-0172-USA</t>
  </si>
  <si>
    <t>2011-0189-USA</t>
  </si>
  <si>
    <t>2011-0166-USA</t>
  </si>
  <si>
    <t>2011-0264-USA</t>
  </si>
  <si>
    <t>2011-0349-USA</t>
  </si>
  <si>
    <t>2011-0140-USA</t>
  </si>
  <si>
    <t>2011-0243-UZB</t>
  </si>
  <si>
    <t>2011-0359-VNM</t>
  </si>
  <si>
    <t>2011-0070-VUT</t>
  </si>
  <si>
    <t>2011-0626-BRA</t>
  </si>
  <si>
    <t>2011-0387-CHN</t>
  </si>
  <si>
    <t>2011-0370-CHN</t>
  </si>
  <si>
    <t>2011-0386-COL</t>
  </si>
  <si>
    <t>2011-0386-CRI</t>
  </si>
  <si>
    <t>2011-0386-GTM</t>
  </si>
  <si>
    <t>2011-0386-HND</t>
  </si>
  <si>
    <t>2011-0591-BGD</t>
  </si>
  <si>
    <t>2011-0379-CHN</t>
  </si>
  <si>
    <t>2011-0432-DMA</t>
  </si>
  <si>
    <t>2011-0568-IDN</t>
  </si>
  <si>
    <t>2011-9312-AFG</t>
  </si>
  <si>
    <t>2011-9524-BFA</t>
  </si>
  <si>
    <t>2011-9663-ETH</t>
  </si>
  <si>
    <t>2011-0642-AFG</t>
  </si>
  <si>
    <t>2011-0518-CHE</t>
  </si>
  <si>
    <t>2011-0518-FRA</t>
  </si>
  <si>
    <t>2011-0071-VUT</t>
  </si>
  <si>
    <t>2011-0100-ZAF</t>
  </si>
  <si>
    <t>2011-0290-COD</t>
  </si>
  <si>
    <t>2011-0089-COD</t>
  </si>
  <si>
    <t>2011-0092-ZMB</t>
  </si>
  <si>
    <t>2011-0092-ZWE</t>
  </si>
  <si>
    <t>2011-0289-ZWE</t>
  </si>
  <si>
    <t>2011-0632-AFG</t>
  </si>
  <si>
    <t>2011-0523-AGO</t>
  </si>
  <si>
    <t>2011-0526-AGO</t>
  </si>
  <si>
    <t>2011-0640-AUS</t>
  </si>
  <si>
    <t>2011-0586-BGD</t>
  </si>
  <si>
    <t>2011-0525-BGD</t>
  </si>
  <si>
    <t>2011-0361-BRA</t>
  </si>
  <si>
    <t>2011-0427-BRA</t>
  </si>
  <si>
    <t>2011-0487-CAF</t>
  </si>
  <si>
    <t>2011-0630-CAN</t>
  </si>
  <si>
    <t>2011-0661-CHL</t>
  </si>
  <si>
    <t>2011-0584-CHL</t>
  </si>
  <si>
    <t>2011-0411-CHN</t>
  </si>
  <si>
    <t>2011-0601-CHN</t>
  </si>
  <si>
    <t>2011-0421-CHN</t>
  </si>
  <si>
    <t>2011-0576-CHN</t>
  </si>
  <si>
    <t>2011-0431-COL</t>
  </si>
  <si>
    <t>2011-0528-DOM</t>
  </si>
  <si>
    <t>2011-0408-DZA</t>
  </si>
  <si>
    <t>2011-0475-ESP</t>
  </si>
  <si>
    <t>2011-0631-ETH</t>
  </si>
  <si>
    <t>2011-0439-FRA</t>
  </si>
  <si>
    <t>2011-0413-GHA</t>
  </si>
  <si>
    <t>2011-0463-GIN</t>
  </si>
  <si>
    <t>2011-0373-GTM</t>
  </si>
  <si>
    <t>2011-0589-GTM</t>
  </si>
  <si>
    <t>2011-0366-GTM</t>
  </si>
  <si>
    <t>2011-0513-GTM</t>
  </si>
  <si>
    <t>2011-0383-HTI</t>
  </si>
  <si>
    <t>2011-0389-IDN</t>
  </si>
  <si>
    <t>2011-0506-IDN</t>
  </si>
  <si>
    <t>2011-0575-IDN</t>
  </si>
  <si>
    <t>2011-0603-IDN</t>
  </si>
  <si>
    <t>2011-0645-IDN</t>
  </si>
  <si>
    <t>2011-0493-IDN</t>
  </si>
  <si>
    <t>2011-0593-IND</t>
  </si>
  <si>
    <t>2011-0371-IND</t>
  </si>
  <si>
    <t>2011-0422-IND</t>
  </si>
  <si>
    <t>2011-0424-IND</t>
  </si>
  <si>
    <t>2011-0428-IND</t>
  </si>
  <si>
    <t>2011-0473-IND</t>
  </si>
  <si>
    <t>2011-0647-IND</t>
  </si>
  <si>
    <t>2011-0454-JPN</t>
  </si>
  <si>
    <t>2011-0484-LKA</t>
  </si>
  <si>
    <t>2011-0385-MEX</t>
  </si>
  <si>
    <t>2011-0519-PHL</t>
  </si>
  <si>
    <t>2011-0416-ITA</t>
  </si>
  <si>
    <t>2011-0426-KOR</t>
  </si>
  <si>
    <t>2011-0400-MMR</t>
  </si>
  <si>
    <t>2011-0386-NIC</t>
  </si>
  <si>
    <t>2011-0388-NZL</t>
  </si>
  <si>
    <t>2011-0386-PAN</t>
  </si>
  <si>
    <t>2011-0570-PAN</t>
  </si>
  <si>
    <t>2011-0660-PER</t>
  </si>
  <si>
    <t>2011-0592-PHL</t>
  </si>
  <si>
    <t>2011-0468-PHL</t>
  </si>
  <si>
    <t>2011-0378-PHL</t>
  </si>
  <si>
    <t>2011-0386-SLV</t>
  </si>
  <si>
    <t>2011-0377-TUR</t>
  </si>
  <si>
    <t>2011-0634-TZA</t>
  </si>
  <si>
    <t>2011-0376-UGA</t>
  </si>
  <si>
    <t>2011-0574-JPN</t>
  </si>
  <si>
    <t>2011-0555-PHL</t>
  </si>
  <si>
    <t>2011-9663-KEN</t>
  </si>
  <si>
    <t>2011-9629-LSO</t>
  </si>
  <si>
    <t>2011-9661-MLI</t>
  </si>
  <si>
    <t>2011-9662-MRT</t>
  </si>
  <si>
    <t>2011-9529-NER</t>
  </si>
  <si>
    <t>2011-9663-SDN</t>
  </si>
  <si>
    <t>2011-9560-SEN</t>
  </si>
  <si>
    <t>2011-9663-SOM</t>
  </si>
  <si>
    <t>2011-9415-TZA</t>
  </si>
  <si>
    <t>2011-0460-MEX</t>
  </si>
  <si>
    <t>2011-0600-SLE</t>
  </si>
  <si>
    <t>2011-0566-IND</t>
  </si>
  <si>
    <t>2011-0643-IND</t>
  </si>
  <si>
    <t>2011-0453-IRL</t>
  </si>
  <si>
    <t>2011-0436-ITA</t>
  </si>
  <si>
    <t>2011-0495-ITA</t>
  </si>
  <si>
    <t>2011-0573-JPN</t>
  </si>
  <si>
    <t>2011-0423-KEN</t>
  </si>
  <si>
    <t>2011-0476-KEN</t>
  </si>
  <si>
    <t>2011-0504-KEN</t>
  </si>
  <si>
    <t>2011-0364-KHM</t>
  </si>
  <si>
    <t>2011-0590-LKA</t>
  </si>
  <si>
    <t>2011-0497-LKA</t>
  </si>
  <si>
    <t>2011-0512-MEX</t>
  </si>
  <si>
    <t>2011-0392-MEX</t>
  </si>
  <si>
    <t>2011-0589-MEX</t>
  </si>
  <si>
    <t>2011-0633-MEX</t>
  </si>
  <si>
    <t>2011-9363-MEX</t>
  </si>
  <si>
    <t>2011-0462-MLI</t>
  </si>
  <si>
    <t>2011-0629-MWI</t>
  </si>
  <si>
    <t>2011-0419-NER</t>
  </si>
  <si>
    <t>2011-0598-NER</t>
  </si>
  <si>
    <t>2011-0582-NGA</t>
  </si>
  <si>
    <t>2011-0486-NOR</t>
  </si>
  <si>
    <t>2011-0510-NPL</t>
  </si>
  <si>
    <t>2011-0543-NPL</t>
  </si>
  <si>
    <t>2011-0627-NPL</t>
  </si>
  <si>
    <t>2011-0641-NPL</t>
  </si>
  <si>
    <t>2011-0414-OMN</t>
  </si>
  <si>
    <t>2011-0583-PER</t>
  </si>
  <si>
    <t>2011-0443-PER</t>
  </si>
  <si>
    <t>2011-0556-PER</t>
  </si>
  <si>
    <t>2011-0445-PHL</t>
  </si>
  <si>
    <t>2011-0564-PHL</t>
  </si>
  <si>
    <t>2011-0367-PHL</t>
  </si>
  <si>
    <t>2011-0380-PHL</t>
  </si>
  <si>
    <t>2011-0469-PHL</t>
  </si>
  <si>
    <t>2011-0562-PHL</t>
  </si>
  <si>
    <t>2011-0588-PHL</t>
  </si>
  <si>
    <t>2011-0540-PHL</t>
  </si>
  <si>
    <t>2011-0542-PHL</t>
  </si>
  <si>
    <t>2011-0379-PHL</t>
  </si>
  <si>
    <t>2011-0384-PHL</t>
  </si>
  <si>
    <t>2011-0576-PHL</t>
  </si>
  <si>
    <t>2011-0393-PHL</t>
  </si>
  <si>
    <t>2011-0563-PHL</t>
  </si>
  <si>
    <t>2011-0545-PHL</t>
  </si>
  <si>
    <t>2011-0628-POL</t>
  </si>
  <si>
    <t>2011-0644-PRY</t>
  </si>
  <si>
    <t>2011-0637-SDN</t>
  </si>
  <si>
    <t>2011-0546-SEN</t>
  </si>
  <si>
    <t>2011-0476-SOM</t>
  </si>
  <si>
    <t>2011-0457-THA</t>
  </si>
  <si>
    <t>2011-9207-THA</t>
  </si>
  <si>
    <t>2011-0397-TUR</t>
  </si>
  <si>
    <t>2011-0467-TUR</t>
  </si>
  <si>
    <t>2011-9390-TUV</t>
  </si>
  <si>
    <t>Tuvalu</t>
  </si>
  <si>
    <t>TUV</t>
  </si>
  <si>
    <t>2011-0535-TZA</t>
  </si>
  <si>
    <t>2011-0617-TZA</t>
  </si>
  <si>
    <t>2011-0610-USA</t>
  </si>
  <si>
    <t>2011-0456-USA</t>
  </si>
  <si>
    <t>2011-0638-ZAF</t>
  </si>
  <si>
    <t>2011-0444-USA</t>
  </si>
  <si>
    <t>2011-0527-USA</t>
  </si>
  <si>
    <t>2011-0607-USA</t>
  </si>
  <si>
    <t>2011-0608-USA</t>
  </si>
  <si>
    <t>2011-0425-USA</t>
  </si>
  <si>
    <t>2011-0646-USA</t>
  </si>
  <si>
    <t>2011-0609-USA</t>
  </si>
  <si>
    <t>2011-0611-USA</t>
  </si>
  <si>
    <t>2011-0639-USA</t>
  </si>
  <si>
    <t>2011-9363-USA</t>
  </si>
  <si>
    <t>2011-0619-VEN</t>
  </si>
  <si>
    <t>2011-0569-VEN</t>
  </si>
  <si>
    <t>2011-0635-VEN</t>
  </si>
  <si>
    <t>2011-0394-VNM</t>
  </si>
  <si>
    <t>2011-0396-VNM</t>
  </si>
  <si>
    <t>2011-0576-VNM</t>
  </si>
  <si>
    <t>2011-0409-ZAF</t>
  </si>
  <si>
    <t>2011-0516-COD</t>
  </si>
  <si>
    <t>2011-0517-COD</t>
  </si>
  <si>
    <t>2011-0663-JPN</t>
  </si>
  <si>
    <t>2012-0260-CHN</t>
  </si>
  <si>
    <t>2012-0034-DZA</t>
  </si>
  <si>
    <t>2012-0410-HTI</t>
  </si>
  <si>
    <t>2012-0550-GEO</t>
  </si>
  <si>
    <t>2012-9245-GMB</t>
  </si>
  <si>
    <t>2012-0558-IDN</t>
  </si>
  <si>
    <t>2012-0441-DZA</t>
  </si>
  <si>
    <t>2012-0164-AFG</t>
  </si>
  <si>
    <t>2012-0102-AFG</t>
  </si>
  <si>
    <t>2012-0226-AFG</t>
  </si>
  <si>
    <t>2012-0175-BGD</t>
  </si>
  <si>
    <t>2012-0173-CHN</t>
  </si>
  <si>
    <t>2012-0197-CHN</t>
  </si>
  <si>
    <t>2012-0199-CHN</t>
  </si>
  <si>
    <t>2012-0479-COG</t>
  </si>
  <si>
    <t>2012-0113-COM</t>
  </si>
  <si>
    <t>2012-0281-CRI</t>
  </si>
  <si>
    <t>2012-0071-ECU</t>
  </si>
  <si>
    <t>2012-0024-FJI</t>
  </si>
  <si>
    <t>2012-0165-GEO</t>
  </si>
  <si>
    <t>2012-0114-HTI</t>
  </si>
  <si>
    <t>2012-0582-IDN</t>
  </si>
  <si>
    <t>2012-0266-IDN</t>
  </si>
  <si>
    <t>2012-0539-IDN</t>
  </si>
  <si>
    <t>2012-0179-IND</t>
  </si>
  <si>
    <t>2012-0334-IND</t>
  </si>
  <si>
    <t>2012-0354-IND</t>
  </si>
  <si>
    <t>2012-0382-IND</t>
  </si>
  <si>
    <t>2012-0584-IND</t>
  </si>
  <si>
    <t>2012-0033-BGR</t>
  </si>
  <si>
    <t>2012-0436-CMR</t>
  </si>
  <si>
    <t>2012-0082-BGD</t>
  </si>
  <si>
    <t>2012-0058-CAF</t>
  </si>
  <si>
    <t>2012-9355-GTM</t>
  </si>
  <si>
    <t>2012-0420-ARG</t>
  </si>
  <si>
    <t>2012-0259-CHN</t>
  </si>
  <si>
    <t>2012-0283-CHN</t>
  </si>
  <si>
    <t>2012-0410-CUB</t>
  </si>
  <si>
    <t>2012-9065-AGO</t>
  </si>
  <si>
    <t>2012-0154-AFG</t>
  </si>
  <si>
    <t>2012-0143-AFG</t>
  </si>
  <si>
    <t>2012-0183-AFG</t>
  </si>
  <si>
    <t>2012-0573-AFG</t>
  </si>
  <si>
    <t>2012-0013-AFG</t>
  </si>
  <si>
    <t>2012-0067-AFG</t>
  </si>
  <si>
    <t>2012-0563-AFG</t>
  </si>
  <si>
    <t>2012-0050-AFG</t>
  </si>
  <si>
    <t>2012-0012-ALB</t>
  </si>
  <si>
    <t>2012-0593-ARG</t>
  </si>
  <si>
    <t>2012-0087-ARG</t>
  </si>
  <si>
    <t>2012-0029-AUS</t>
  </si>
  <si>
    <t>2012-0037-AUS</t>
  </si>
  <si>
    <t>2012-0019-AUT</t>
  </si>
  <si>
    <t>2012-0191-AZE</t>
  </si>
  <si>
    <t>2012-0545-AZE</t>
  </si>
  <si>
    <t>2012-0019-AZE</t>
  </si>
  <si>
    <t>2012-0019-BEL</t>
  </si>
  <si>
    <t>2012-0320-BEN</t>
  </si>
  <si>
    <t>2012-0337-BFA</t>
  </si>
  <si>
    <t>2012-0382-BGD</t>
  </si>
  <si>
    <t>2012-0385-BGD</t>
  </si>
  <si>
    <t>2012-0509-BGD</t>
  </si>
  <si>
    <t>2012-0152-BGR</t>
  </si>
  <si>
    <t>2012-0019-BGR</t>
  </si>
  <si>
    <t>2012-0485-BGR</t>
  </si>
  <si>
    <t>2012-0410-BHS</t>
  </si>
  <si>
    <t>2012-0019-BIH</t>
  </si>
  <si>
    <t>2012-0019-BLR</t>
  </si>
  <si>
    <t>2012-0051-BOL</t>
  </si>
  <si>
    <t>2012-0075-BRA</t>
  </si>
  <si>
    <t>2012-0185-BRA</t>
  </si>
  <si>
    <t>2012-9607-BRA</t>
  </si>
  <si>
    <t>2012-0161-CAF</t>
  </si>
  <si>
    <t>2012-0493-CAN</t>
  </si>
  <si>
    <t>2012-0626-CAN</t>
  </si>
  <si>
    <t>2012-0068-CAN</t>
  </si>
  <si>
    <t>2012-0019-CHE</t>
  </si>
  <si>
    <t>2012-0485-CHE</t>
  </si>
  <si>
    <t>2012-0126-CHL</t>
  </si>
  <si>
    <t>2012-0070-CHL</t>
  </si>
  <si>
    <t>2012-0605-CHL</t>
  </si>
  <si>
    <t>2012-0570-CHN</t>
  </si>
  <si>
    <t>2012-0571-CHN</t>
  </si>
  <si>
    <t>2012-0190-CHN</t>
  </si>
  <si>
    <t>2012-0338-CHN</t>
  </si>
  <si>
    <t>2012-0350-CHN</t>
  </si>
  <si>
    <t>2012-0397-CHN</t>
  </si>
  <si>
    <t>2012-0536-CHN</t>
  </si>
  <si>
    <t>2012-0604-CHN</t>
  </si>
  <si>
    <t>2012-0136-CHN</t>
  </si>
  <si>
    <t>2012-0200-CHN</t>
  </si>
  <si>
    <t>2012-0292-CHN</t>
  </si>
  <si>
    <t>2012-0477-CHN</t>
  </si>
  <si>
    <t>2012-0505-CHN</t>
  </si>
  <si>
    <t>2012-0576-CHN</t>
  </si>
  <si>
    <t>2012-0581-CHN</t>
  </si>
  <si>
    <t>2012-0603-CHN</t>
  </si>
  <si>
    <t>2012-0610-CHN</t>
  </si>
  <si>
    <t>2012-0455-CHN</t>
  </si>
  <si>
    <t>2012-0282-CHN</t>
  </si>
  <si>
    <t>2012-0294-CHN</t>
  </si>
  <si>
    <t>2012-0406-CHN</t>
  </si>
  <si>
    <t>2012-0559-CHN</t>
  </si>
  <si>
    <t>2012-0362-CMR</t>
  </si>
  <si>
    <t>2012-9628-CMR</t>
  </si>
  <si>
    <t>2012-0497-COG</t>
  </si>
  <si>
    <t>2012-0047-COG</t>
  </si>
  <si>
    <t>2012-0187-COL</t>
  </si>
  <si>
    <t>2012-0238-COL</t>
  </si>
  <si>
    <t>2012-0457-COL</t>
  </si>
  <si>
    <t>2012-0094-COL</t>
  </si>
  <si>
    <t>2012-0343-CRI</t>
  </si>
  <si>
    <t>2012-0251-CUB</t>
  </si>
  <si>
    <t>2012-0313-CUB</t>
  </si>
  <si>
    <t>2012-0019-CZE</t>
  </si>
  <si>
    <t>2012-0485-CZE</t>
  </si>
  <si>
    <t>2012-0019-DEU</t>
  </si>
  <si>
    <t>2012-0485-DEU</t>
  </si>
  <si>
    <t>2012-0114-DOM</t>
  </si>
  <si>
    <t>2012-0236-DOM</t>
  </si>
  <si>
    <t>2012-0313-DOM</t>
  </si>
  <si>
    <t>2012-0410-DOM</t>
  </si>
  <si>
    <t>2012-0167-DOM</t>
  </si>
  <si>
    <t>2012-0608-ECU</t>
  </si>
  <si>
    <t>2012-0095-ECU</t>
  </si>
  <si>
    <t>2012-0449-ESP</t>
  </si>
  <si>
    <t>2012-0279-ESP</t>
  </si>
  <si>
    <t>2012-0019-EST</t>
  </si>
  <si>
    <t>2012-0069-FJI</t>
  </si>
  <si>
    <t>2012-0498-FJI</t>
  </si>
  <si>
    <t>2012-0019-FRA</t>
  </si>
  <si>
    <t>2012-0219-GAB</t>
  </si>
  <si>
    <t>2012-0549-GBR</t>
  </si>
  <si>
    <t>2012-0446-GBR</t>
  </si>
  <si>
    <t>2012-0488-GBR</t>
  </si>
  <si>
    <t>2012-0548-GBR</t>
  </si>
  <si>
    <t>2012-0552-GBR</t>
  </si>
  <si>
    <t>2012-0358-GHA</t>
  </si>
  <si>
    <t>2012-0415-GHA</t>
  </si>
  <si>
    <t>2012-0287-GIN</t>
  </si>
  <si>
    <t>2012-0080-GRC</t>
  </si>
  <si>
    <t>2012-0019-GRC</t>
  </si>
  <si>
    <t>2012-0407-GTM</t>
  </si>
  <si>
    <t>2012-0356-GTM</t>
  </si>
  <si>
    <t>2012-9379-HND</t>
  </si>
  <si>
    <t>2012-0551-HRV</t>
  </si>
  <si>
    <t>2012-0019-HRV</t>
  </si>
  <si>
    <t>2012-0485-HRV</t>
  </si>
  <si>
    <t>2012-0237-HTI</t>
  </si>
  <si>
    <t>2012-0596-HTI</t>
  </si>
  <si>
    <t>2012-0313-HTI</t>
  </si>
  <si>
    <t>2012-0411-HTI</t>
  </si>
  <si>
    <t>2012-0501-HTI</t>
  </si>
  <si>
    <t>2012-0019-HUN</t>
  </si>
  <si>
    <t>2012-0561-IDN</t>
  </si>
  <si>
    <t>2012-0097-IDN</t>
  </si>
  <si>
    <t>2012-0398-IDN</t>
  </si>
  <si>
    <t>2012-0378-IDN</t>
  </si>
  <si>
    <t>2012-0432-IDN</t>
  </si>
  <si>
    <t>2012-0426-IDN</t>
  </si>
  <si>
    <t>2012-0575-IDN</t>
  </si>
  <si>
    <t>2012-0249-IDN</t>
  </si>
  <si>
    <t>2012-0250-IDN</t>
  </si>
  <si>
    <t>2012-0049-IND</t>
  </si>
  <si>
    <t>2012-0322-IND</t>
  </si>
  <si>
    <t>2012-0585-KOR</t>
  </si>
  <si>
    <t>2012-0056-MDG</t>
  </si>
  <si>
    <t>2012-0402-PER</t>
  </si>
  <si>
    <t>2012-0462-PRY</t>
  </si>
  <si>
    <t>2012-0406-PHL</t>
  </si>
  <si>
    <t>2012-0425-IND</t>
  </si>
  <si>
    <t>2012-0540-PHL</t>
  </si>
  <si>
    <t>2012-0195-JPN</t>
  </si>
  <si>
    <t>2012-0416-KGZ</t>
  </si>
  <si>
    <t>2012-0537-LKA</t>
  </si>
  <si>
    <t>2012-0417-MMR</t>
  </si>
  <si>
    <t>2012-0480-PAN</t>
  </si>
  <si>
    <t>2012-0031-PHL</t>
  </si>
  <si>
    <t>2012-0349-PNG</t>
  </si>
  <si>
    <t>2012-0258-PRK</t>
  </si>
  <si>
    <t>2012-0089-PRY</t>
  </si>
  <si>
    <t>2012-0242-SLB</t>
  </si>
  <si>
    <t>2012-0112-TJK</t>
  </si>
  <si>
    <t>2012-0260-TWN</t>
  </si>
  <si>
    <t>2012-0056-MOZ</t>
  </si>
  <si>
    <t>2012-0598-MWI</t>
  </si>
  <si>
    <t>2012-0499-PAN</t>
  </si>
  <si>
    <t>2012-0066-PSE</t>
  </si>
  <si>
    <t>2012-9290-ITA</t>
  </si>
  <si>
    <t>2012-0005-MDG</t>
  </si>
  <si>
    <t>2012-0043-MDG</t>
  </si>
  <si>
    <t>2012-0005-MOZ</t>
  </si>
  <si>
    <t>2012-0006-MOZ</t>
  </si>
  <si>
    <t>2012-0005-MWI</t>
  </si>
  <si>
    <t>2012-0553-NGA</t>
  </si>
  <si>
    <t>2012-0260-PHL</t>
  </si>
  <si>
    <t>2012-0296-PHL</t>
  </si>
  <si>
    <t>2012-0374-PHL</t>
  </si>
  <si>
    <t>2012-0414-PRK</t>
  </si>
  <si>
    <t>2012-9304-MWI</t>
  </si>
  <si>
    <t>2012-9222-PRK</t>
  </si>
  <si>
    <t>2012-9021-PRY</t>
  </si>
  <si>
    <t>2012-9160-TCD</t>
  </si>
  <si>
    <t>2012-0027-JPN</t>
  </si>
  <si>
    <t>2012-0015-IND</t>
  </si>
  <si>
    <t>2012-0538-IND</t>
  </si>
  <si>
    <t>2012-0275-IRN</t>
  </si>
  <si>
    <t>2012-0502-IRN</t>
  </si>
  <si>
    <t>2012-0597-IRN</t>
  </si>
  <si>
    <t>2012-0471-IRN</t>
  </si>
  <si>
    <t>2012-0491-IRQ</t>
  </si>
  <si>
    <t>2012-0142-ITA</t>
  </si>
  <si>
    <t>2012-0162-ITA</t>
  </si>
  <si>
    <t>2012-0466-ITA</t>
  </si>
  <si>
    <t>2012-0019-ITA</t>
  </si>
  <si>
    <t>2012-0410-JAM</t>
  </si>
  <si>
    <t>2012-0574-JPN</t>
  </si>
  <si>
    <t>2012-0120-JPN</t>
  </si>
  <si>
    <t>2012-0414-JPN</t>
  </si>
  <si>
    <t>2012-0451-JPN</t>
  </si>
  <si>
    <t>2012-0588-JPN</t>
  </si>
  <si>
    <t>2012-0059-KAZ</t>
  </si>
  <si>
    <t>2012-0532-KAZ</t>
  </si>
  <si>
    <t>2012-0166-KEN</t>
  </si>
  <si>
    <t>2012-0609-KGZ</t>
  </si>
  <si>
    <t>2012-0504-KHM</t>
  </si>
  <si>
    <t>2012-0414-KOR</t>
  </si>
  <si>
    <t>2012-0588-KOR</t>
  </si>
  <si>
    <t>2012-0425-LKA</t>
  </si>
  <si>
    <t>2012-9405-LKA</t>
  </si>
  <si>
    <t>2012-0019-LTU</t>
  </si>
  <si>
    <t>2012-0485-LTU</t>
  </si>
  <si>
    <t>2012-0019-LVA</t>
  </si>
  <si>
    <t>2012-0045-MAR</t>
  </si>
  <si>
    <t>2012-0019-MDA</t>
  </si>
  <si>
    <t>2012-9478-MDA</t>
  </si>
  <si>
    <t>2012-0124-MEX</t>
  </si>
  <si>
    <t>2012-0276-MEX</t>
  </si>
  <si>
    <t>2012-0401-MEX</t>
  </si>
  <si>
    <t>2012-0019-MKD</t>
  </si>
  <si>
    <t>2012-0319-MMR</t>
  </si>
  <si>
    <t>2012-0148-MWI</t>
  </si>
  <si>
    <t>2012-0023-NAM</t>
  </si>
  <si>
    <t>2012-0302-NER</t>
  </si>
  <si>
    <t>2012-0359-NER</t>
  </si>
  <si>
    <t>2012-0389-NER</t>
  </si>
  <si>
    <t>2012-0366-NGA</t>
  </si>
  <si>
    <t>2012-0032-NGA</t>
  </si>
  <si>
    <t>2012-0400-NIC</t>
  </si>
  <si>
    <t>2012-0019-NLD</t>
  </si>
  <si>
    <t>2012-0186-NPL</t>
  </si>
  <si>
    <t>2012-0589-NPL</t>
  </si>
  <si>
    <t>2012-0509-NPL</t>
  </si>
  <si>
    <t>2012-0533-NZL</t>
  </si>
  <si>
    <t>2012-0325-PAK</t>
  </si>
  <si>
    <t>2012-0363-PAK</t>
  </si>
  <si>
    <t>2012-0475-PAK</t>
  </si>
  <si>
    <t>2012-0084-PAK</t>
  </si>
  <si>
    <t>2012-0511-PAK</t>
  </si>
  <si>
    <t>2012-0020-PER</t>
  </si>
  <si>
    <t>2012-0386-PER</t>
  </si>
  <si>
    <t>2012-0256-PER</t>
  </si>
  <si>
    <t>2012-0599-PER</t>
  </si>
  <si>
    <t>2012-0321-PHL</t>
  </si>
  <si>
    <t>2012-0431-PHL</t>
  </si>
  <si>
    <t>2012-0171-PHL</t>
  </si>
  <si>
    <t>2012-0172-PHL</t>
  </si>
  <si>
    <t>2012-0009-PHL</t>
  </si>
  <si>
    <t>2012-0042-PHL</t>
  </si>
  <si>
    <t>2012-0078-PHL</t>
  </si>
  <si>
    <t>2012-0272-PHL</t>
  </si>
  <si>
    <t>2012-0396-PHL</t>
  </si>
  <si>
    <t>2012-0602-PHL</t>
  </si>
  <si>
    <t>2012-0002-PHL</t>
  </si>
  <si>
    <t>2012-0294-PHL</t>
  </si>
  <si>
    <t>2012-0434-PHL</t>
  </si>
  <si>
    <t>2012-0463-PHL</t>
  </si>
  <si>
    <t>2012-0500-PHL</t>
  </si>
  <si>
    <t>2012-0201-PHL</t>
  </si>
  <si>
    <t>2012-0500-PLW</t>
  </si>
  <si>
    <t>Palau</t>
  </si>
  <si>
    <t>PLW</t>
  </si>
  <si>
    <t>2012-0052-PNG</t>
  </si>
  <si>
    <t>2012-0206-POL</t>
  </si>
  <si>
    <t>2012-0019-POL</t>
  </si>
  <si>
    <t>2012-0413-POL</t>
  </si>
  <si>
    <t>2012-0485-POL</t>
  </si>
  <si>
    <t>2012-0313-PRI</t>
  </si>
  <si>
    <t>2012-0019-ROU</t>
  </si>
  <si>
    <t>2012-0213-RUS</t>
  </si>
  <si>
    <t>2012-0111-RUS</t>
  </si>
  <si>
    <t>2012-0243-RUS</t>
  </si>
  <si>
    <t>2012-0444-RUS</t>
  </si>
  <si>
    <t>2012-0019-RUS</t>
  </si>
  <si>
    <t>2012-0485-RUS</t>
  </si>
  <si>
    <t>2012-0098-RUS</t>
  </si>
  <si>
    <t>2012-9395-RUS</t>
  </si>
  <si>
    <t>2012-0130-RWA</t>
  </si>
  <si>
    <t>2012-0188-SAU</t>
  </si>
  <si>
    <t>2012-0280-SDN</t>
  </si>
  <si>
    <t>2012-0494-SDN</t>
  </si>
  <si>
    <t>2012-0318-SEN</t>
  </si>
  <si>
    <t>2012-0295-SLE</t>
  </si>
  <si>
    <t>2012-0472-SOM</t>
  </si>
  <si>
    <t>2012-0508-SOM</t>
  </si>
  <si>
    <t>2012-0019-SVK</t>
  </si>
  <si>
    <t>2012-0551-SVN</t>
  </si>
  <si>
    <t>2012-0347-TCD</t>
  </si>
  <si>
    <t>2012-0384-TCD</t>
  </si>
  <si>
    <t>2012-0108-TCD</t>
  </si>
  <si>
    <t>2012-0375-THA</t>
  </si>
  <si>
    <t>2012-9109-THA</t>
  </si>
  <si>
    <t>2012-0151-TJK</t>
  </si>
  <si>
    <t>2012-0050-TJK</t>
  </si>
  <si>
    <t>2012-0194-TUR</t>
  </si>
  <si>
    <t>2012-0178-TWN</t>
  </si>
  <si>
    <t>2012-0585-TWN</t>
  </si>
  <si>
    <t>2012-0072-TZA</t>
  </si>
  <si>
    <t>2012-0380-UGA</t>
  </si>
  <si>
    <t>2012-0215-UGA</t>
  </si>
  <si>
    <t>2012-0110-UGA</t>
  </si>
  <si>
    <t>2012-0261-UGA</t>
  </si>
  <si>
    <t>2012-0495-UGA</t>
  </si>
  <si>
    <t>2012-0019-UKR</t>
  </si>
  <si>
    <t>2012-0485-UKR</t>
  </si>
  <si>
    <t>2012-9606-UKR</t>
  </si>
  <si>
    <t>2012-0234-USA</t>
  </si>
  <si>
    <t>2012-0612-USA</t>
  </si>
  <si>
    <t>2012-0613-USA</t>
  </si>
  <si>
    <t>2012-0614-USA</t>
  </si>
  <si>
    <t>2012-0615-USA</t>
  </si>
  <si>
    <t>2012-0616-USA</t>
  </si>
  <si>
    <t>2012-0010-USA</t>
  </si>
  <si>
    <t>2012-0410-USA</t>
  </si>
  <si>
    <t>2012-0259-VNM</t>
  </si>
  <si>
    <t>2012-0060-USA</t>
  </si>
  <si>
    <t>2012-0294-VNM</t>
  </si>
  <si>
    <t>2012-9235-USA</t>
  </si>
  <si>
    <t>2012-9489-USA</t>
  </si>
  <si>
    <t>2012-0313-USA</t>
  </si>
  <si>
    <t>2012-0406-VNM</t>
  </si>
  <si>
    <t>2012-0498-WSM</t>
  </si>
  <si>
    <t>2012-0006-ZAF</t>
  </si>
  <si>
    <t>2012-0055-USA</t>
  </si>
  <si>
    <t>2012-0122-USA</t>
  </si>
  <si>
    <t>2012-0156-USA</t>
  </si>
  <si>
    <t>2012-0486-USA</t>
  </si>
  <si>
    <t>2012-0493-USA</t>
  </si>
  <si>
    <t>2012-0611-USA</t>
  </si>
  <si>
    <t>2012-0503-USA</t>
  </si>
  <si>
    <t>2012-0601-USA</t>
  </si>
  <si>
    <t>2012-0177-USA</t>
  </si>
  <si>
    <t>2012-0176-USA</t>
  </si>
  <si>
    <t>2012-0214-USA</t>
  </si>
  <si>
    <t>2012-0232-USA</t>
  </si>
  <si>
    <t>2012-0542-USA</t>
  </si>
  <si>
    <t>2012-0241-VEN</t>
  </si>
  <si>
    <t>2012-0351-VNM</t>
  </si>
  <si>
    <t>2012-0498-WLF</t>
  </si>
  <si>
    <t>Wallis and Futuna</t>
  </si>
  <si>
    <t>WLF</t>
  </si>
  <si>
    <t>2012-0469-ZAF</t>
  </si>
  <si>
    <t>2012-0046-COD</t>
  </si>
  <si>
    <t>2012-0081-COD</t>
  </si>
  <si>
    <t>2012-0357-COD</t>
  </si>
  <si>
    <t>2012-0217-COD</t>
  </si>
  <si>
    <t>2012-0324-COD</t>
  </si>
  <si>
    <t>2012-0360-ZMB</t>
  </si>
  <si>
    <t>2012-0019-SRB</t>
  </si>
  <si>
    <t>2012-0485-SRB</t>
  </si>
  <si>
    <t>2012-0012-SRB</t>
  </si>
  <si>
    <t>2012-0019-MNE</t>
  </si>
  <si>
    <t>2012-0473-SSD</t>
  </si>
  <si>
    <t>2012-0476-SSD</t>
  </si>
  <si>
    <t>2013-0544-BOL</t>
  </si>
  <si>
    <t>2013-0200-CHN</t>
  </si>
  <si>
    <t>2013-0531-DOM</t>
  </si>
  <si>
    <t>2013-0084-CHN</t>
  </si>
  <si>
    <t>2013-0222-CHN</t>
  </si>
  <si>
    <t>2013-0530-FRA</t>
  </si>
  <si>
    <t>2013-0530-GBR</t>
  </si>
  <si>
    <t>2013-0513-COL</t>
  </si>
  <si>
    <t>2013-0517-DEU</t>
  </si>
  <si>
    <t>2013-0429-CHN</t>
  </si>
  <si>
    <t>2013-0221-CHN</t>
  </si>
  <si>
    <t>2013-0148-AFG</t>
  </si>
  <si>
    <t>2013-0205-AUT</t>
  </si>
  <si>
    <t>2013-0003-BRA</t>
  </si>
  <si>
    <t>2013-0077-BRA</t>
  </si>
  <si>
    <t>2013-0521-BRA</t>
  </si>
  <si>
    <t>2013-0552-BRA</t>
  </si>
  <si>
    <t>2013-0242-CHN</t>
  </si>
  <si>
    <t>2013-0314-CHN</t>
  </si>
  <si>
    <t>2013-0257-CHN</t>
  </si>
  <si>
    <t>2013-0317-CHN</t>
  </si>
  <si>
    <t>2013-0205-CZE</t>
  </si>
  <si>
    <t>2013-0372-ECU</t>
  </si>
  <si>
    <t>2013-0122-GHA</t>
  </si>
  <si>
    <t>2013-0235-IDN</t>
  </si>
  <si>
    <t>2013-0063-IDN</t>
  </si>
  <si>
    <t>2013-0267-IDN</t>
  </si>
  <si>
    <t>2013-0192-IND</t>
  </si>
  <si>
    <t>2013-0488-CMR</t>
  </si>
  <si>
    <t>2013-0309-GEO</t>
  </si>
  <si>
    <t>2013-0194-ARM</t>
  </si>
  <si>
    <t>2013-0216-CHE</t>
  </si>
  <si>
    <t>2013-0089-CHN</t>
  </si>
  <si>
    <t>2013-0530-ESP</t>
  </si>
  <si>
    <t>2013-0008-AUS</t>
  </si>
  <si>
    <t>2013-0078-CAF</t>
  </si>
  <si>
    <t>2013-0580-CAN</t>
  </si>
  <si>
    <t>2013-0272-CHN</t>
  </si>
  <si>
    <t>2013-0306-CHN</t>
  </si>
  <si>
    <t>2013-0341-CHN</t>
  </si>
  <si>
    <t>2013-0517-GBR</t>
  </si>
  <si>
    <t>2013-0187-BHS</t>
  </si>
  <si>
    <t>2013-0057-BOL</t>
  </si>
  <si>
    <t>2013-0202-CHN</t>
  </si>
  <si>
    <t>2013-0219-CHN</t>
  </si>
  <si>
    <t>2013-0151-AFG</t>
  </si>
  <si>
    <t>2013-0178-AFG</t>
  </si>
  <si>
    <t>2013-0279-AFG</t>
  </si>
  <si>
    <t>2013-0343-AFG</t>
  </si>
  <si>
    <t>2013-0414-AFG</t>
  </si>
  <si>
    <t>2013-0124-AGO</t>
  </si>
  <si>
    <t>2013-0551-ARG</t>
  </si>
  <si>
    <t>2013-0119-ARG</t>
  </si>
  <si>
    <t>2013-0568-ARM</t>
  </si>
  <si>
    <t>2013-0024-AUS</t>
  </si>
  <si>
    <t>2013-0402-AUS</t>
  </si>
  <si>
    <t>2013-0517-BEL</t>
  </si>
  <si>
    <t>2013-0530-BEL</t>
  </si>
  <si>
    <t>2013-0375-BEN</t>
  </si>
  <si>
    <t>2013-0487-BEN</t>
  </si>
  <si>
    <t>2013-0376-BEN</t>
  </si>
  <si>
    <t>2013-0330-BFA</t>
  </si>
  <si>
    <t>2013-0090-BGD</t>
  </si>
  <si>
    <t>2013-0085-BGD</t>
  </si>
  <si>
    <t>2013-0138-BGD</t>
  </si>
  <si>
    <t>2013-0009-BLR</t>
  </si>
  <si>
    <t>2013-0365-BOL</t>
  </si>
  <si>
    <t>2013-9369-BOL</t>
  </si>
  <si>
    <t>2013-0383-BOL</t>
  </si>
  <si>
    <t>2013-0519-BRA</t>
  </si>
  <si>
    <t>2013-0408-BRA</t>
  </si>
  <si>
    <t>2013-0031-BWA</t>
  </si>
  <si>
    <t>2013-0489-CAF</t>
  </si>
  <si>
    <t>2013-0141-CAF</t>
  </si>
  <si>
    <t>2013-0528-CAN</t>
  </si>
  <si>
    <t>2013-0190-CAN</t>
  </si>
  <si>
    <t>2013-0530-CHE</t>
  </si>
  <si>
    <t>2013-0407-CHL</t>
  </si>
  <si>
    <t>2013-0567-CHN</t>
  </si>
  <si>
    <t>2013-0065-CHN</t>
  </si>
  <si>
    <t>2013-0081-CHN</t>
  </si>
  <si>
    <t>2013-0116-CHN</t>
  </si>
  <si>
    <t>2013-0470-CHN</t>
  </si>
  <si>
    <t>2013-0555-CHN</t>
  </si>
  <si>
    <t>2013-0563-CHN</t>
  </si>
  <si>
    <t>2013-0581-CHN</t>
  </si>
  <si>
    <t>2013-0018-CHN</t>
  </si>
  <si>
    <t>2013-0199-CHN</t>
  </si>
  <si>
    <t>2013-0201-CHN</t>
  </si>
  <si>
    <t>2013-0259-CHN</t>
  </si>
  <si>
    <t>2013-0262-CHN</t>
  </si>
  <si>
    <t>2013-0264-CHN</t>
  </si>
  <si>
    <t>2013-0273-CHN</t>
  </si>
  <si>
    <t>2013-0416-CHN</t>
  </si>
  <si>
    <t>2013-0554-CHN</t>
  </si>
  <si>
    <t>2013-0167-CHN</t>
  </si>
  <si>
    <t>2013-0245-CHN</t>
  </si>
  <si>
    <t>2013-0565-CHN</t>
  </si>
  <si>
    <t>2013-0249-CHN</t>
  </si>
  <si>
    <t>2013-0258-CHN</t>
  </si>
  <si>
    <t>2013-0261-CHN</t>
  </si>
  <si>
    <t>2013-0373-CHN</t>
  </si>
  <si>
    <t>2013-0419-CHN</t>
  </si>
  <si>
    <t>2013-0433-CHN</t>
  </si>
  <si>
    <t>2013-0582-CHN</t>
  </si>
  <si>
    <t>2013-9062-CHN</t>
  </si>
  <si>
    <t>2013-0508-COG</t>
  </si>
  <si>
    <t>2013-0058-COL</t>
  </si>
  <si>
    <t>2013-0500-COL</t>
  </si>
  <si>
    <t>2013-0493-CRI</t>
  </si>
  <si>
    <t>2013-0511-CUB</t>
  </si>
  <si>
    <t>2013-0547-DEU</t>
  </si>
  <si>
    <t>2013-0205-DEU</t>
  </si>
  <si>
    <t>2013-0398-DEU</t>
  </si>
  <si>
    <t>2013-0398-DNK</t>
  </si>
  <si>
    <t>2013-0517-DNK</t>
  </si>
  <si>
    <t>2013-0014-ECU</t>
  </si>
  <si>
    <t>2013-0120-ECU</t>
  </si>
  <si>
    <t>2013-9308-ECU</t>
  </si>
  <si>
    <t>2013-0215-ESP</t>
  </si>
  <si>
    <t>2013-0125-ETH</t>
  </si>
  <si>
    <t>2013-0329-ETH</t>
  </si>
  <si>
    <t>2013-0371-ETH</t>
  </si>
  <si>
    <t>2013-0399-ETH</t>
  </si>
  <si>
    <t>2013-0215-FRA</t>
  </si>
  <si>
    <t>2013-0398-FRA</t>
  </si>
  <si>
    <t>2013-0572-GBR</t>
  </si>
  <si>
    <t>2013-0398-GBR</t>
  </si>
  <si>
    <t>2013-0549-GBR</t>
  </si>
  <si>
    <t>2013-0502-GEO</t>
  </si>
  <si>
    <t>2013-0256-GEO</t>
  </si>
  <si>
    <t>2013-0010-GHA</t>
  </si>
  <si>
    <t>2013-0385-GIN</t>
  </si>
  <si>
    <t>2013-0570-GIN</t>
  </si>
  <si>
    <t>2013-0384-GMB</t>
  </si>
  <si>
    <t>2013-0405-GTM</t>
  </si>
  <si>
    <t>2013-0307-GTM</t>
  </si>
  <si>
    <t>2013-0493-HND</t>
  </si>
  <si>
    <t>2013-0213-HTI</t>
  </si>
  <si>
    <t>2013-0501-HUN</t>
  </si>
  <si>
    <t>2013-0121-HUN</t>
  </si>
  <si>
    <t>2013-0205-HUN</t>
  </si>
  <si>
    <t>2013-0020-IDN</t>
  </si>
  <si>
    <t>2013-0436-IDN</t>
  </si>
  <si>
    <t>2013-0542-IDN</t>
  </si>
  <si>
    <t>2013-0007-IDN</t>
  </si>
  <si>
    <t>2013-0034-IDN</t>
  </si>
  <si>
    <t>2013-0126-IDN</t>
  </si>
  <si>
    <t>2013-0364-IDN</t>
  </si>
  <si>
    <t>2013-0428-IDN</t>
  </si>
  <si>
    <t>2013-0541-IDN</t>
  </si>
  <si>
    <t>2013-0553-IDN</t>
  </si>
  <si>
    <t>2013-0560-IDN</t>
  </si>
  <si>
    <t>2013-0022-IDN</t>
  </si>
  <si>
    <t>2013-0086-IDN</t>
  </si>
  <si>
    <t>2013-0482-IND</t>
  </si>
  <si>
    <t>2013-0090-IND</t>
  </si>
  <si>
    <t>2013-0140-IND</t>
  </si>
  <si>
    <t>2013-0335-MEX</t>
  </si>
  <si>
    <t>2013-0358-MEX</t>
  </si>
  <si>
    <t>2013-0406-MEX</t>
  </si>
  <si>
    <t>2013-0357-PER</t>
  </si>
  <si>
    <t>2013-0396-JPN</t>
  </si>
  <si>
    <t>2013-0531-LCA</t>
  </si>
  <si>
    <t>2013-0373-PHL</t>
  </si>
  <si>
    <t>2013-0334-USA</t>
  </si>
  <si>
    <t>2013-0401-IND</t>
  </si>
  <si>
    <t>2013-0438-SOM</t>
  </si>
  <si>
    <t>2013-0265-JPN</t>
  </si>
  <si>
    <t>2013-0123-KEN</t>
  </si>
  <si>
    <t>2013-0348-MEX</t>
  </si>
  <si>
    <t>2013-0456-NPL</t>
  </si>
  <si>
    <t>2013-0019-PHL</t>
  </si>
  <si>
    <t>2013-0274-PHL</t>
  </si>
  <si>
    <t>2013-0340-PHL</t>
  </si>
  <si>
    <t>2013-0028-PNG</t>
  </si>
  <si>
    <t>2013-0243-PRK</t>
  </si>
  <si>
    <t>2013-0155-PRT</t>
  </si>
  <si>
    <t>2013-0029-SLB</t>
  </si>
  <si>
    <t>2013-0578-PER</t>
  </si>
  <si>
    <t>2013-0159-SAU</t>
  </si>
  <si>
    <t>2013-0408-PRY</t>
  </si>
  <si>
    <t>2013-0515-IND</t>
  </si>
  <si>
    <t>2013-0415-JPN</t>
  </si>
  <si>
    <t>2013-0032-MDG</t>
  </si>
  <si>
    <t>2013-0517-NLD</t>
  </si>
  <si>
    <t>2013-0036-PHL</t>
  </si>
  <si>
    <t>2013-0430-PHL</t>
  </si>
  <si>
    <t>2013-0437-PHL</t>
  </si>
  <si>
    <t>2013-0524-PSE</t>
  </si>
  <si>
    <t>2013-0026-SYC</t>
  </si>
  <si>
    <t>2013-9146-NAM</t>
  </si>
  <si>
    <t>2013-0433-PHL</t>
  </si>
  <si>
    <t>2013-0434-PHL</t>
  </si>
  <si>
    <t>2013-0260-IND</t>
  </si>
  <si>
    <t>2013-0345-IND</t>
  </si>
  <si>
    <t>2013-0400-IND</t>
  </si>
  <si>
    <t>2013-0138-IND</t>
  </si>
  <si>
    <t>2013-0208-IND</t>
  </si>
  <si>
    <t>2013-0282-IND</t>
  </si>
  <si>
    <t>2013-0098-IRN</t>
  </si>
  <si>
    <t>2013-0099-IRN</t>
  </si>
  <si>
    <t>2013-0516-IRN</t>
  </si>
  <si>
    <t>2013-0504-IRQ</t>
  </si>
  <si>
    <t>2013-0524-ISR</t>
  </si>
  <si>
    <t>2013-0441-ITA</t>
  </si>
  <si>
    <t>2013-0326-JPN</t>
  </si>
  <si>
    <t>2013-0046-JPN</t>
  </si>
  <si>
    <t>2013-0080-JPN</t>
  </si>
  <si>
    <t>2013-0127-JPN</t>
  </si>
  <si>
    <t>2013-0413-JPN</t>
  </si>
  <si>
    <t>2013-0429-JPN</t>
  </si>
  <si>
    <t>2013-0316-JPN</t>
  </si>
  <si>
    <t>2013-0281-KEN</t>
  </si>
  <si>
    <t>2013-0305-KEN</t>
  </si>
  <si>
    <t>2013-0545-KEN</t>
  </si>
  <si>
    <t>2013-0380-KHM</t>
  </si>
  <si>
    <t>2013-0338-LAO</t>
  </si>
  <si>
    <t>2013-0417-LAO</t>
  </si>
  <si>
    <t>2013-0367-LAO</t>
  </si>
  <si>
    <t>2013-0546-LBY</t>
  </si>
  <si>
    <t>Libya</t>
  </si>
  <si>
    <t>LBY</t>
  </si>
  <si>
    <t>2013-0039-LKA</t>
  </si>
  <si>
    <t>2013-0220-LKA</t>
  </si>
  <si>
    <t>2013-0138-LKA</t>
  </si>
  <si>
    <t>2013-0026-MDG</t>
  </si>
  <si>
    <t>2013-0559-MDG</t>
  </si>
  <si>
    <t>2013-0188-MEX</t>
  </si>
  <si>
    <t>2013-9150-MHL</t>
  </si>
  <si>
    <t>2013-0061-MKD</t>
  </si>
  <si>
    <t>2013-0310-MLI</t>
  </si>
  <si>
    <t>2013-0366-MLI</t>
  </si>
  <si>
    <t>2013-0263-MMR</t>
  </si>
  <si>
    <t>2013-0160-MMR</t>
  </si>
  <si>
    <t>2013-0011-MOZ</t>
  </si>
  <si>
    <t>2013-0053-MOZ</t>
  </si>
  <si>
    <t>2013-0374-MRT</t>
  </si>
  <si>
    <t>2013-0079-MUS</t>
  </si>
  <si>
    <t>2013-0011-MWI</t>
  </si>
  <si>
    <t>2013-0535-MYS</t>
  </si>
  <si>
    <t>2013-0011-NAM</t>
  </si>
  <si>
    <t>2013-0573-NAM</t>
  </si>
  <si>
    <t>2013-0336-NER</t>
  </si>
  <si>
    <t>2013-0534-NER</t>
  </si>
  <si>
    <t>2013-0386-NGA</t>
  </si>
  <si>
    <t>2013-0370-NIC</t>
  </si>
  <si>
    <t>2013-0493-NIC</t>
  </si>
  <si>
    <t>2013-0398-NLD</t>
  </si>
  <si>
    <t>2013-0530-NLD</t>
  </si>
  <si>
    <t>2013-0576-NPL</t>
  </si>
  <si>
    <t>2013-0268-NZL</t>
  </si>
  <si>
    <t>2013-0421-NZL</t>
  </si>
  <si>
    <t>2013-9203-NZL</t>
  </si>
  <si>
    <t>2013-0099-PAK</t>
  </si>
  <si>
    <t>2013-0381-PAK</t>
  </si>
  <si>
    <t>2013-0484-PAK</t>
  </si>
  <si>
    <t>2013-0068-PAK</t>
  </si>
  <si>
    <t>2013-0276-PAK</t>
  </si>
  <si>
    <t>2013-9185-PAN</t>
  </si>
  <si>
    <t>2013-0409-PER</t>
  </si>
  <si>
    <t>2013-0355-PER</t>
  </si>
  <si>
    <t>2013-0056-PER</t>
  </si>
  <si>
    <t>2013-0395-PHL</t>
  </si>
  <si>
    <t>2013-0418-PHL</t>
  </si>
  <si>
    <t>2013-0258-PHL</t>
  </si>
  <si>
    <t>2013-0272-PHL</t>
  </si>
  <si>
    <t>2013-0378-PHL</t>
  </si>
  <si>
    <t>2013-0433-PLW</t>
  </si>
  <si>
    <t>2013-0517-POL</t>
  </si>
  <si>
    <t>2013-0165-POL</t>
  </si>
  <si>
    <t>2013-0530-PRT</t>
  </si>
  <si>
    <t>2013-0331-PRT</t>
  </si>
  <si>
    <t>2013-0214-PRY</t>
  </si>
  <si>
    <t>2013-9496-PRY</t>
  </si>
  <si>
    <t>2013-0040-PSE</t>
  </si>
  <si>
    <t>2013-0347-ROU</t>
  </si>
  <si>
    <t>2013-0278-RUS</t>
  </si>
  <si>
    <t>2013-0303-RUS</t>
  </si>
  <si>
    <t>2013-0060-RUS</t>
  </si>
  <si>
    <t>Extra-terrestrial</t>
  </si>
  <si>
    <t>Impact</t>
  </si>
  <si>
    <t>2013-0445-SAU</t>
  </si>
  <si>
    <t>2013-0280-SDN</t>
  </si>
  <si>
    <t>2013-0368-SEN</t>
  </si>
  <si>
    <t>2013-0420-SLB</t>
  </si>
  <si>
    <t>2013-0509-SLB</t>
  </si>
  <si>
    <t>2013-0030-SLE</t>
  </si>
  <si>
    <t>2013-0543-SLV</t>
  </si>
  <si>
    <t>2013-0288-SOM</t>
  </si>
  <si>
    <t>2013-0473-SOM</t>
  </si>
  <si>
    <t>2013-0205-SVK</t>
  </si>
  <si>
    <t>2013-0517-SWE</t>
  </si>
  <si>
    <t>2013-0457-TGO</t>
  </si>
  <si>
    <t>2013-0263-THA</t>
  </si>
  <si>
    <t>2013-0431-THA</t>
  </si>
  <si>
    <t>2013-0533-THA</t>
  </si>
  <si>
    <t>2013-0027-TJK</t>
  </si>
  <si>
    <t>2013-0016-TUR</t>
  </si>
  <si>
    <t>2013-0206-TWN</t>
  </si>
  <si>
    <t>2013-0561-TWN</t>
  </si>
  <si>
    <t>2013-0249-TWN</t>
  </si>
  <si>
    <t>2013-0306-TWN</t>
  </si>
  <si>
    <t>2013-0373-TWN</t>
  </si>
  <si>
    <t>2013-0197-UGA</t>
  </si>
  <si>
    <t>2013-0139-UGA</t>
  </si>
  <si>
    <t>2013-0458-UGA</t>
  </si>
  <si>
    <t>2013-0571-UGA</t>
  </si>
  <si>
    <t>2013-0410-UKR</t>
  </si>
  <si>
    <t>2013-0211-USA</t>
  </si>
  <si>
    <t>2013-0217-ZAF</t>
  </si>
  <si>
    <t>2013-0531-VCT</t>
  </si>
  <si>
    <t>2013-0354-USA</t>
  </si>
  <si>
    <t>2013-0333-VNM</t>
  </si>
  <si>
    <t>2013-0412-VNM</t>
  </si>
  <si>
    <t>2013-0142-USA</t>
  </si>
  <si>
    <t>2013-0183-USA</t>
  </si>
  <si>
    <t>2013-0439-USA</t>
  </si>
  <si>
    <t>2013-0579-USA</t>
  </si>
  <si>
    <t>2013-0025-ZWE</t>
  </si>
  <si>
    <t>2013-0054-USA</t>
  </si>
  <si>
    <t>2013-0472-USA</t>
  </si>
  <si>
    <t>2013-0118-USA</t>
  </si>
  <si>
    <t>2013-0319-YEM</t>
  </si>
  <si>
    <t>2013-0013-USA</t>
  </si>
  <si>
    <t>2013-0184-USA</t>
  </si>
  <si>
    <t>2013-0055-USA</t>
  </si>
  <si>
    <t>2013-0550-USA</t>
  </si>
  <si>
    <t>2013-0528-USA</t>
  </si>
  <si>
    <t>2013-0117-USA</t>
  </si>
  <si>
    <t>2013-0548-USA</t>
  </si>
  <si>
    <t>2013-0254-USA</t>
  </si>
  <si>
    <t>2013-0277-USA</t>
  </si>
  <si>
    <t>2013-0286-USA</t>
  </si>
  <si>
    <t>2013-0291-USA</t>
  </si>
  <si>
    <t>2013-0510-USA</t>
  </si>
  <si>
    <t>2013-0558-USA</t>
  </si>
  <si>
    <t>2013-0209-USA</t>
  </si>
  <si>
    <t>2013-0210-USA</t>
  </si>
  <si>
    <t>2013-0212-USA</t>
  </si>
  <si>
    <t>2013-0315-USA</t>
  </si>
  <si>
    <t>2013-0404-USA</t>
  </si>
  <si>
    <t>2013-0266-VNM</t>
  </si>
  <si>
    <t>2013-0380-VNM</t>
  </si>
  <si>
    <t>2013-0417-VNM</t>
  </si>
  <si>
    <t>2013-0443-VNM</t>
  </si>
  <si>
    <t>2013-0341-VNM</t>
  </si>
  <si>
    <t>2013-0419-VNM</t>
  </si>
  <si>
    <t>2013-0430-VNM</t>
  </si>
  <si>
    <t>2013-0433-VNM</t>
  </si>
  <si>
    <t>2013-0377-ZMB</t>
  </si>
  <si>
    <t>2013-0379-SRB</t>
  </si>
  <si>
    <t>2013-0061-SRB</t>
  </si>
  <si>
    <t>2013-0425-SSD</t>
  </si>
  <si>
    <t>2013-0453-SSD</t>
  </si>
  <si>
    <t>2013-0399-SSD</t>
  </si>
  <si>
    <t>2013-9478-ZWE</t>
  </si>
  <si>
    <t>2014-0018-IDN</t>
  </si>
  <si>
    <t>2014-0038-IDN</t>
  </si>
  <si>
    <t>2014-0019-COL</t>
  </si>
  <si>
    <t>2014-0021-ARG</t>
  </si>
  <si>
    <t>2014-0010-AUS</t>
  </si>
  <si>
    <t>2014-0004-AUS</t>
  </si>
  <si>
    <t>2014-0029-BLR</t>
  </si>
  <si>
    <t>2014-0035-BOL</t>
  </si>
  <si>
    <t>2014-0002-BRA</t>
  </si>
  <si>
    <t>2014-0009-CAN</t>
  </si>
  <si>
    <t>2014-0008-ESP</t>
  </si>
  <si>
    <t>2014-0027-FRA</t>
  </si>
  <si>
    <t>2014-0008-FRA</t>
  </si>
  <si>
    <t>2014-0039-GBR</t>
  </si>
  <si>
    <t>2014-0049-GRC</t>
  </si>
  <si>
    <t>2014-0007-HND</t>
  </si>
  <si>
    <t>2014-0044-IDN</t>
  </si>
  <si>
    <t>2014-0056-IDN</t>
  </si>
  <si>
    <t>2014-0034-IDN</t>
  </si>
  <si>
    <t>2014-0020-PHL</t>
  </si>
  <si>
    <t>2014-0055-PHL</t>
  </si>
  <si>
    <t>2014-0026-ITA</t>
  </si>
  <si>
    <t>2014-0045-ITA</t>
  </si>
  <si>
    <t>2014-0040-PER</t>
  </si>
  <si>
    <t>2014-0047-IND</t>
  </si>
  <si>
    <t>2014-0054-IRN</t>
  </si>
  <si>
    <t>2014-0008-MAR</t>
  </si>
  <si>
    <t>2014-0030-POL</t>
  </si>
  <si>
    <t>2014-0008-PRT</t>
  </si>
  <si>
    <t>2014-0016-REU</t>
  </si>
  <si>
    <t>2014-0030-ROU</t>
  </si>
  <si>
    <t>2014-0046-SVN</t>
  </si>
  <si>
    <t>2014-0001-TON</t>
  </si>
  <si>
    <t>2014-0042-TZA</t>
  </si>
  <si>
    <t>2014-0532-BOL</t>
  </si>
  <si>
    <t>2014-0292-CHN</t>
  </si>
  <si>
    <t>2014-0227-CHN</t>
  </si>
  <si>
    <t>2014-0388-FRA</t>
  </si>
  <si>
    <t>2014-0183-GTM</t>
  </si>
  <si>
    <t>2014-0094-CHL</t>
  </si>
  <si>
    <t>2014-0062-AUS</t>
  </si>
  <si>
    <t>2014-0210-BGR</t>
  </si>
  <si>
    <t>2014-0110-CHN</t>
  </si>
  <si>
    <t>2014-0133-CHN</t>
  </si>
  <si>
    <t>2014-0185-AFG</t>
  </si>
  <si>
    <t>2014-0214-CHN</t>
  </si>
  <si>
    <t>2014-0269-CHN</t>
  </si>
  <si>
    <t>2014-0267-CHN</t>
  </si>
  <si>
    <t>2014-0063-BDI</t>
  </si>
  <si>
    <t>2014-0164-BIH</t>
  </si>
  <si>
    <t>2014-0281-CHN</t>
  </si>
  <si>
    <t>2014-0321-CHN</t>
  </si>
  <si>
    <t>2014-0266-CHN</t>
  </si>
  <si>
    <t>2014-0389-CHN</t>
  </si>
  <si>
    <t>2014-0406-CHN</t>
  </si>
  <si>
    <t>2014-0237-CIV</t>
  </si>
  <si>
    <t>2014-0536-CIV</t>
  </si>
  <si>
    <t>2014-0258-COM</t>
  </si>
  <si>
    <t>2014-0288-ECU</t>
  </si>
  <si>
    <t>2014-0365-GEO</t>
  </si>
  <si>
    <t>2014-0447-GTM</t>
  </si>
  <si>
    <t>2014-0447-HND</t>
  </si>
  <si>
    <t>2014-0290-BGD</t>
  </si>
  <si>
    <t>2014-0280-BGR</t>
  </si>
  <si>
    <t>2014-0323-CHN</t>
  </si>
  <si>
    <t>2014-0419-GRC</t>
  </si>
  <si>
    <t>2014-0048-USA</t>
  </si>
  <si>
    <t>2014-0084-AFG</t>
  </si>
  <si>
    <t>2014-0085-CHN</t>
  </si>
  <si>
    <t>2014-0552-CHN</t>
  </si>
  <si>
    <t>2014-0213-CHN</t>
  </si>
  <si>
    <t>2014-0390-CHN</t>
  </si>
  <si>
    <t>2014-0092-COM</t>
  </si>
  <si>
    <t>2014-0067-GBR</t>
  </si>
  <si>
    <t>2014-9196-BFA</t>
  </si>
  <si>
    <t>2014-9332-HND</t>
  </si>
  <si>
    <t>2014-0319-CAN</t>
  </si>
  <si>
    <t>2014-0488-FRA</t>
  </si>
  <si>
    <t>2014-0052-USA</t>
  </si>
  <si>
    <t>2014-0053-USA</t>
  </si>
  <si>
    <t>2014-0009-USA</t>
  </si>
  <si>
    <t>2014-0028-COD</t>
  </si>
  <si>
    <t>2014-0139-ARG</t>
  </si>
  <si>
    <t>2014-0188-ARG</t>
  </si>
  <si>
    <t>2014-0442-ARG</t>
  </si>
  <si>
    <t>2014-0475-AUS</t>
  </si>
  <si>
    <t>2014-0209-BEL</t>
  </si>
  <si>
    <t>2014-0135-BGD</t>
  </si>
  <si>
    <t>2014-0244-BGD</t>
  </si>
  <si>
    <t>2014-0581-BGD</t>
  </si>
  <si>
    <t>2014-0404-BGR</t>
  </si>
  <si>
    <t>2014-0128-BGR</t>
  </si>
  <si>
    <t>2014-0368-BGR</t>
  </si>
  <si>
    <t>2014-0329-BIH</t>
  </si>
  <si>
    <t>2014-0128-BIH</t>
  </si>
  <si>
    <t>2014-0306-BIH</t>
  </si>
  <si>
    <t>2014-0529-BOL</t>
  </si>
  <si>
    <t>2014-9457-BOL</t>
  </si>
  <si>
    <t>2014-0245-BRA</t>
  </si>
  <si>
    <t>2014-0103-BRA</t>
  </si>
  <si>
    <t>2014-0188-BRA</t>
  </si>
  <si>
    <t>2014-9025-BRA</t>
  </si>
  <si>
    <t>2014-0458-CHE</t>
  </si>
  <si>
    <t>2014-0525-CHL</t>
  </si>
  <si>
    <t>2014-0118-CHL</t>
  </si>
  <si>
    <t>2014-0132-CHN</t>
  </si>
  <si>
    <t>2014-0555-CHN</t>
  </si>
  <si>
    <t>2014-0107-CHN</t>
  </si>
  <si>
    <t>2014-0519-CHN</t>
  </si>
  <si>
    <t>2014-0086-CHN</t>
  </si>
  <si>
    <t>2014-0129-CHN</t>
  </si>
  <si>
    <t>2014-0173-CHN</t>
  </si>
  <si>
    <t>2014-0177-CHN</t>
  </si>
  <si>
    <t>2014-0449-CHN</t>
  </si>
  <si>
    <t>2014-0464-CHN</t>
  </si>
  <si>
    <t>2014-0544-CHN</t>
  </si>
  <si>
    <t>2014-0180-CHN</t>
  </si>
  <si>
    <t>2014-0212-CHN</t>
  </si>
  <si>
    <t>2014-0215-CHN</t>
  </si>
  <si>
    <t>2014-0344-CHN</t>
  </si>
  <si>
    <t>2014-0549-CHN</t>
  </si>
  <si>
    <t>2014-0550-CHN</t>
  </si>
  <si>
    <t>2014-0337-CHN</t>
  </si>
  <si>
    <t>2014-0240-CHN</t>
  </si>
  <si>
    <t>2014-0330-CHN</t>
  </si>
  <si>
    <t>2014-9265-CHN</t>
  </si>
  <si>
    <t>2014-9408-CHN</t>
  </si>
  <si>
    <t>2014-0217-CHN</t>
  </si>
  <si>
    <t>2014-0572-CHN</t>
  </si>
  <si>
    <t>2014-0400-CMR</t>
  </si>
  <si>
    <t>2014-0371-CMR</t>
  </si>
  <si>
    <t>2014-0401-CMR</t>
  </si>
  <si>
    <t>2014-0378-COL</t>
  </si>
  <si>
    <t>2014-0430-COL</t>
  </si>
  <si>
    <t>2014-0431-COL</t>
  </si>
  <si>
    <t>2014-0505-COL</t>
  </si>
  <si>
    <t>2014-0478-CPV</t>
  </si>
  <si>
    <t>Lava flow</t>
  </si>
  <si>
    <t>2014-9580-CRI</t>
  </si>
  <si>
    <t>2014-0209-DEU</t>
  </si>
  <si>
    <t>2014-0381-DEU</t>
  </si>
  <si>
    <t>2014-0453-DOM</t>
  </si>
  <si>
    <t>2014-0298-DZA</t>
  </si>
  <si>
    <t>2014-0209-FRA</t>
  </si>
  <si>
    <t>2014-0462-FRA</t>
  </si>
  <si>
    <t>2014-0067-FRA</t>
  </si>
  <si>
    <t>2014-0282-GHA</t>
  </si>
  <si>
    <t>2014-0090-GIN</t>
  </si>
  <si>
    <t>2014-0090-GMB</t>
  </si>
  <si>
    <t>2014-0174-GRC</t>
  </si>
  <si>
    <t>2014-0234-GTM</t>
  </si>
  <si>
    <t>2014-0528-GTM</t>
  </si>
  <si>
    <t>2014-9277-GTM</t>
  </si>
  <si>
    <t>2014-0329-HRV</t>
  </si>
  <si>
    <t>2014-0106-IND</t>
  </si>
  <si>
    <t>2014-0240-PHL</t>
  </si>
  <si>
    <t>2014-0236-JPN</t>
  </si>
  <si>
    <t>2014-0397-JPN</t>
  </si>
  <si>
    <t>2014-0181-LKA</t>
  </si>
  <si>
    <t>2014-0183-MEX</t>
  </si>
  <si>
    <t>2014-0227-PHL</t>
  </si>
  <si>
    <t>2014-0551-IND</t>
  </si>
  <si>
    <t>2014-0333-MEX</t>
  </si>
  <si>
    <t>2014-0523-IND</t>
  </si>
  <si>
    <t>2014-0272-NPL</t>
  </si>
  <si>
    <t>2014-0458-ITA</t>
  </si>
  <si>
    <t>2014-0314-JPN</t>
  </si>
  <si>
    <t>2014-0417-MEX</t>
  </si>
  <si>
    <t>2014-0479-PHL</t>
  </si>
  <si>
    <t>2014-0390-PHL</t>
  </si>
  <si>
    <t>2014-9231-SOM</t>
  </si>
  <si>
    <t>2014-0416-NPL</t>
  </si>
  <si>
    <t>2014-0408-IND</t>
  </si>
  <si>
    <t>2014-0330-PHL</t>
  </si>
  <si>
    <t>2014-0453-HTI</t>
  </si>
  <si>
    <t>2014-0057-IDN</t>
  </si>
  <si>
    <t>2014-0218-IND</t>
  </si>
  <si>
    <t>2014-0343-IND</t>
  </si>
  <si>
    <t>2014-0391-IND</t>
  </si>
  <si>
    <t>2014-0171-IRN</t>
  </si>
  <si>
    <t>2014-0448-ITA</t>
  </si>
  <si>
    <t>2014-0495-LKA</t>
  </si>
  <si>
    <t>2014-0447-NIC</t>
  </si>
  <si>
    <t>2014-0268-NPL</t>
  </si>
  <si>
    <t>2014-0278-PAN</t>
  </si>
  <si>
    <t>2014-0414-PHL</t>
  </si>
  <si>
    <t>2014-0497-PHL</t>
  </si>
  <si>
    <t>2014-0571-PHL</t>
  </si>
  <si>
    <t>2014-0359-SVN</t>
  </si>
  <si>
    <t>2014-0058-SYC</t>
  </si>
  <si>
    <t>2014-0091-SLB</t>
  </si>
  <si>
    <t>2014-0537-THA</t>
  </si>
  <si>
    <t>2014-0385-MEX</t>
  </si>
  <si>
    <t>2014-0425-MOZ</t>
  </si>
  <si>
    <t>2014-0546-PAK</t>
  </si>
  <si>
    <t>2014-0289-NER</t>
  </si>
  <si>
    <t>2014-0463-MAR</t>
  </si>
  <si>
    <t>2014-0325-MEX</t>
  </si>
  <si>
    <t>2014-0386-MEX</t>
  </si>
  <si>
    <t>2014-0322-PAK</t>
  </si>
  <si>
    <t>2014-0474-PHL</t>
  </si>
  <si>
    <t>2014-9102-HTI</t>
  </si>
  <si>
    <t>2014-9469-JAM</t>
  </si>
  <si>
    <t>2014-9573-SEN</t>
  </si>
  <si>
    <t>2014-9533-MDG</t>
  </si>
  <si>
    <t>2014-0392-IND</t>
  </si>
  <si>
    <t>2014-0097-MHL</t>
  </si>
  <si>
    <t>2014-0164-HRV</t>
  </si>
  <si>
    <t>2014-0200-HTI</t>
  </si>
  <si>
    <t>2014-0326-HUN</t>
  </si>
  <si>
    <t>2014-0064-IDN</t>
  </si>
  <si>
    <t>2014-0081-IDN</t>
  </si>
  <si>
    <t>2014-0473-IDN</t>
  </si>
  <si>
    <t>2014-0483-IDN</t>
  </si>
  <si>
    <t>2014-0182-IND</t>
  </si>
  <si>
    <t>2014-0268-IND</t>
  </si>
  <si>
    <t>2014-0313-IND</t>
  </si>
  <si>
    <t>2014-0409-IND</t>
  </si>
  <si>
    <t>2014-0270-IND</t>
  </si>
  <si>
    <t>2014-0538-IND</t>
  </si>
  <si>
    <t>2014-0520-IND</t>
  </si>
  <si>
    <t>2014-0067-IRL</t>
  </si>
  <si>
    <t>2014-0287-IRN</t>
  </si>
  <si>
    <t>2014-0252-ITA</t>
  </si>
  <si>
    <t>2014-0061-JPN</t>
  </si>
  <si>
    <t>2014-0068-JPN</t>
  </si>
  <si>
    <t>2014-0487-JPN</t>
  </si>
  <si>
    <t>2014-0519-JPN</t>
  </si>
  <si>
    <t>2014-0465-JPN</t>
  </si>
  <si>
    <t>2014-0271-JPN</t>
  </si>
  <si>
    <t>2014-0316-JPN</t>
  </si>
  <si>
    <t>2014-0396-JPN</t>
  </si>
  <si>
    <t>2014-0578-JPN</t>
  </si>
  <si>
    <t>2014-0336-JPN</t>
  </si>
  <si>
    <t>2014-0123-KAZ</t>
  </si>
  <si>
    <t>2014-0582-KEN</t>
  </si>
  <si>
    <t>2014-9404-KEN</t>
  </si>
  <si>
    <t>2014-0084-KGZ</t>
  </si>
  <si>
    <t>2014-0260-KHM</t>
  </si>
  <si>
    <t>2014-0097-KIR</t>
  </si>
  <si>
    <t>2014-0077-KOR</t>
  </si>
  <si>
    <t>2014-0324-KOR</t>
  </si>
  <si>
    <t>2014-0314-KOR</t>
  </si>
  <si>
    <t>2014-0411-LAO</t>
  </si>
  <si>
    <t>2014-0090-LBR</t>
  </si>
  <si>
    <t>2014-0535-LKA</t>
  </si>
  <si>
    <t>2014-0402-LKA</t>
  </si>
  <si>
    <t>2014-0548-LKA</t>
  </si>
  <si>
    <t>2014-9393-LKA</t>
  </si>
  <si>
    <t>2014-0434-LKA</t>
  </si>
  <si>
    <t>2014-0438-LSO</t>
  </si>
  <si>
    <t>2014-0490-MAR</t>
  </si>
  <si>
    <t>2014-0092-MDG</t>
  </si>
  <si>
    <t>2014-0127-MEX</t>
  </si>
  <si>
    <t>2014-0234-MEX</t>
  </si>
  <si>
    <t>2014-0496-MKD</t>
  </si>
  <si>
    <t>2014-0090-MLI</t>
  </si>
  <si>
    <t>2014-0412-MMR</t>
  </si>
  <si>
    <t>2014-0413-MMR</t>
  </si>
  <si>
    <t>2014-0518-MOZ</t>
  </si>
  <si>
    <t>2014-0530-MOZ</t>
  </si>
  <si>
    <t>2014-0530-MWI</t>
  </si>
  <si>
    <t>2014-0494-MYS</t>
  </si>
  <si>
    <t>2014-9429-MYS</t>
  </si>
  <si>
    <t>2014-0515-NER</t>
  </si>
  <si>
    <t>2014-0573-NER</t>
  </si>
  <si>
    <t>2014-0461-NER</t>
  </si>
  <si>
    <t>Animal accident</t>
  </si>
  <si>
    <t>2014-0211-NGA</t>
  </si>
  <si>
    <t>2014-0439-NGA</t>
  </si>
  <si>
    <t>2014-0090-NGA</t>
  </si>
  <si>
    <t>2014-0111-NIC</t>
  </si>
  <si>
    <t>2014-9580-NIC</t>
  </si>
  <si>
    <t>2014-0124-NPL</t>
  </si>
  <si>
    <t>2014-0246-NPL</t>
  </si>
  <si>
    <t>2014-0296-NPL</t>
  </si>
  <si>
    <t>2014-0343-PAK</t>
  </si>
  <si>
    <t>2014-0334-PER</t>
  </si>
  <si>
    <t>2014-0529-PER</t>
  </si>
  <si>
    <t>2014-0534-PER</t>
  </si>
  <si>
    <t>2014-0547-PER</t>
  </si>
  <si>
    <t>2014-0250-PHL</t>
  </si>
  <si>
    <t>2014-0331-PHL</t>
  </si>
  <si>
    <t>2014-0410-PNG</t>
  </si>
  <si>
    <t>2014-0405-PNG</t>
  </si>
  <si>
    <t>2014-0423-PNG</t>
  </si>
  <si>
    <t>2014-0453-PRI</t>
  </si>
  <si>
    <t>2014-0067-PRT</t>
  </si>
  <si>
    <t>2014-0142-PRY</t>
  </si>
  <si>
    <t>2014-0188-PRY</t>
  </si>
  <si>
    <t>2014-0128-ROU</t>
  </si>
  <si>
    <t>2014-0280-ROU</t>
  </si>
  <si>
    <t>2014-0193-RUS</t>
  </si>
  <si>
    <t>2014-0264-SDN</t>
  </si>
  <si>
    <t>2014-0090-SEN</t>
  </si>
  <si>
    <t>2014-0090-SLE</t>
  </si>
  <si>
    <t>2014-0422-SLV</t>
  </si>
  <si>
    <t>2014-9580-SLV</t>
  </si>
  <si>
    <t>2014-0456-SOM</t>
  </si>
  <si>
    <t>2014-0518-SWZ</t>
  </si>
  <si>
    <t>2014-0159-THA</t>
  </si>
  <si>
    <t>2014-0471-THA</t>
  </si>
  <si>
    <t>2014-0345-THA</t>
  </si>
  <si>
    <t>2014-0493-THA</t>
  </si>
  <si>
    <t>2014-0522-THA</t>
  </si>
  <si>
    <t>2014-0089-THA</t>
  </si>
  <si>
    <t>2014-0482-USA</t>
  </si>
  <si>
    <t>2014-0227-VNM</t>
  </si>
  <si>
    <t>2014-0263-USA</t>
  </si>
  <si>
    <t>2014-0126-USA</t>
  </si>
  <si>
    <t>2014-0432-COD</t>
  </si>
  <si>
    <t>2014-0444-USA</t>
  </si>
  <si>
    <t>2014-0318-USA</t>
  </si>
  <si>
    <t>2014-0122-TJK</t>
  </si>
  <si>
    <t>2014-0491-USA</t>
  </si>
  <si>
    <t>2014-0099-ZAF</t>
  </si>
  <si>
    <t>2014-0066-ZWE</t>
  </si>
  <si>
    <t>2014-0329-SRB</t>
  </si>
  <si>
    <t>2014-0128-SRB</t>
  </si>
  <si>
    <t>2014-0164-SRB</t>
  </si>
  <si>
    <t>2014-0192-USA</t>
  </si>
  <si>
    <t>2014-0540-USA</t>
  </si>
  <si>
    <t>2014-0072-USA</t>
  </si>
  <si>
    <t>2014-0240-TWN</t>
  </si>
  <si>
    <t>2014-0330-TWN</t>
  </si>
  <si>
    <t>2014-0096-VUT</t>
  </si>
  <si>
    <t>2014-9428-THA</t>
  </si>
  <si>
    <t>2014-0204-TJK</t>
  </si>
  <si>
    <t>2014-0174-TUR</t>
  </si>
  <si>
    <t>2014-0119-TZA</t>
  </si>
  <si>
    <t>2014-0100-USA</t>
  </si>
  <si>
    <t>2014-0459-USA</t>
  </si>
  <si>
    <t>2014-0317-USA</t>
  </si>
  <si>
    <t>2014-0095-USA</t>
  </si>
  <si>
    <t>2014-0310-USA</t>
  </si>
  <si>
    <t>2014-0165-USA</t>
  </si>
  <si>
    <t>2014-9023-USA</t>
  </si>
  <si>
    <t>2014-0390-VNM</t>
  </si>
  <si>
    <t>2014-0474-VNM</t>
  </si>
  <si>
    <t>2014-0311-ZAF</t>
  </si>
  <si>
    <t>2014-0526-COD</t>
  </si>
  <si>
    <t>2014-0426-ZMB</t>
  </si>
  <si>
    <t>2014-0514-ZWE</t>
  </si>
  <si>
    <t>2014-0530-ZWE</t>
  </si>
  <si>
    <t>2014-0306-SRB</t>
  </si>
  <si>
    <t>2014-0080-SRB</t>
  </si>
  <si>
    <t>2014-0065-TLS</t>
  </si>
  <si>
    <t>2014-0191-SSD</t>
  </si>
  <si>
    <t>2014-0235-SSD</t>
  </si>
  <si>
    <t>2015-0248-CHN</t>
  </si>
  <si>
    <t>2015-0457-CHN</t>
  </si>
  <si>
    <t>2015-0375-DMA</t>
  </si>
  <si>
    <t>2015-0214-CHN</t>
  </si>
  <si>
    <t>2015-0251-CHN</t>
  </si>
  <si>
    <t>2015-0118-BGD</t>
  </si>
  <si>
    <t>2015-0054-AFG</t>
  </si>
  <si>
    <t>2015-0338-CHL</t>
  </si>
  <si>
    <t>2015-0163-CHN</t>
  </si>
  <si>
    <t>2015-0605-EGY</t>
  </si>
  <si>
    <t>2015-0148-AUS</t>
  </si>
  <si>
    <t>2015-0479-BHS</t>
  </si>
  <si>
    <t>2015-0131-CHN</t>
  </si>
  <si>
    <t>2015-0090-AGO</t>
  </si>
  <si>
    <t>2015-0023-ALB</t>
  </si>
  <si>
    <t>2015-0253-BGD</t>
  </si>
  <si>
    <t>2015-0293-BGD</t>
  </si>
  <si>
    <t>2015-0106-CHL</t>
  </si>
  <si>
    <t>2015-0185-CHN</t>
  </si>
  <si>
    <t>2015-0397-CHN</t>
  </si>
  <si>
    <t>2015-0231-CIV</t>
  </si>
  <si>
    <t>2015-0086-COL</t>
  </si>
  <si>
    <t>2015-0237-CRI</t>
  </si>
  <si>
    <t>2015-0114-ECU</t>
  </si>
  <si>
    <t>2015-0227-GEO</t>
  </si>
  <si>
    <t>2015-0435-CHL</t>
  </si>
  <si>
    <t>2015-0162-CHN</t>
  </si>
  <si>
    <t>2015-0346-BFA</t>
  </si>
  <si>
    <t>2015-0285-BRA</t>
  </si>
  <si>
    <t>2015-0168-CUB</t>
  </si>
  <si>
    <t>2015-0132-CHN</t>
  </si>
  <si>
    <t>2015-9372-COL</t>
  </si>
  <si>
    <t>2015-0151-AFG</t>
  </si>
  <si>
    <t>2015-0044-ARG</t>
  </si>
  <si>
    <t>2015-0309-BGD</t>
  </si>
  <si>
    <t>2015-0352-CAF</t>
  </si>
  <si>
    <t>2015-0105-CHN</t>
  </si>
  <si>
    <t>2015-0252-CHN</t>
  </si>
  <si>
    <t>2015-0339-CHN</t>
  </si>
  <si>
    <t>2015-0171-COL</t>
  </si>
  <si>
    <t>2015-0606-EGY</t>
  </si>
  <si>
    <t>2015-0525-GBR</t>
  </si>
  <si>
    <t>2015-9575-GMB</t>
  </si>
  <si>
    <t>2015-9545-ETH</t>
  </si>
  <si>
    <t>2015-0334-CHN</t>
  </si>
  <si>
    <t>2015-0476-AFG</t>
  </si>
  <si>
    <t>2015-0571-AFG</t>
  </si>
  <si>
    <t>2015-0581-AFG</t>
  </si>
  <si>
    <t>2015-0058-AFG</t>
  </si>
  <si>
    <t>2015-0059-AFG</t>
  </si>
  <si>
    <t>2015-0075-AGO</t>
  </si>
  <si>
    <t>2015-0091-AGO</t>
  </si>
  <si>
    <t>2015-0579-AGO</t>
  </si>
  <si>
    <t>2015-0038-ALB</t>
  </si>
  <si>
    <t>2015-0542-ALB</t>
  </si>
  <si>
    <t>2015-0142-ARG</t>
  </si>
  <si>
    <t>2015-0070-ARG</t>
  </si>
  <si>
    <t>2015-0349-ARG</t>
  </si>
  <si>
    <t>2015-0576-AUS</t>
  </si>
  <si>
    <t>2015-0053-AUS</t>
  </si>
  <si>
    <t>2015-0079-AUS</t>
  </si>
  <si>
    <t>2015-0135-AUS</t>
  </si>
  <si>
    <t>2015-0560-AUS</t>
  </si>
  <si>
    <t>2015-0010-AUS</t>
  </si>
  <si>
    <t>2015-0514-AUS</t>
  </si>
  <si>
    <t>2015-0109-BDI</t>
  </si>
  <si>
    <t>2015-0578-BDI</t>
  </si>
  <si>
    <t>2015-0410-BEL</t>
  </si>
  <si>
    <t>2015-0213-BGD</t>
  </si>
  <si>
    <t>2015-0601-BGD</t>
  </si>
  <si>
    <t>2015-0144-BGD</t>
  </si>
  <si>
    <t>2015-0411-BGD</t>
  </si>
  <si>
    <t>2015-0038-BGR</t>
  </si>
  <si>
    <t>2015-0465-BIH</t>
  </si>
  <si>
    <t>2015-0511-BLZ</t>
  </si>
  <si>
    <t>2015-0383-BOL</t>
  </si>
  <si>
    <t>2015-0156-BRA</t>
  </si>
  <si>
    <t>2015-0489-BRA</t>
  </si>
  <si>
    <t>2015-0157-BRA</t>
  </si>
  <si>
    <t>2015-0208-BRA</t>
  </si>
  <si>
    <t>2015-9307-BWA</t>
  </si>
  <si>
    <t>2015-0275-CAN</t>
  </si>
  <si>
    <t>2015-0142-CHL</t>
  </si>
  <si>
    <t>2015-0143-CHL</t>
  </si>
  <si>
    <t>2015-0092-CHL</t>
  </si>
  <si>
    <t>2015-0204-CHL</t>
  </si>
  <si>
    <t>2015-0534-CHN</t>
  </si>
  <si>
    <t>2015-0160-CHN</t>
  </si>
  <si>
    <t>2015-0491-CHN</t>
  </si>
  <si>
    <t>2015-0078-CHN</t>
  </si>
  <si>
    <t>2015-0125-CHN</t>
  </si>
  <si>
    <t>2015-0144-CHN</t>
  </si>
  <si>
    <t>2015-0175-CHN</t>
  </si>
  <si>
    <t>2015-0271-CHN</t>
  </si>
  <si>
    <t>2015-0247-CHN</t>
  </si>
  <si>
    <t>2015-0255-CHN</t>
  </si>
  <si>
    <t>2015-0533-CHN</t>
  </si>
  <si>
    <t>2015-0510-CHN</t>
  </si>
  <si>
    <t>2015-0244-CHN</t>
  </si>
  <si>
    <t>2015-0278-CHN</t>
  </si>
  <si>
    <t>2015-0458-CHN</t>
  </si>
  <si>
    <t>2015-0490-CHN</t>
  </si>
  <si>
    <t>2015-9328-CHN</t>
  </si>
  <si>
    <t>2015-0240-CHN</t>
  </si>
  <si>
    <t>2015-0303-CHN</t>
  </si>
  <si>
    <t>2015-0395-CHN</t>
  </si>
  <si>
    <t>2015-0219-CHN</t>
  </si>
  <si>
    <t>2015-0220-CHN</t>
  </si>
  <si>
    <t>2015-0509-CMR</t>
  </si>
  <si>
    <t>2015-0287-CMR</t>
  </si>
  <si>
    <t>2015-0325-COL</t>
  </si>
  <si>
    <t>2015-0473-CPV</t>
  </si>
  <si>
    <t>2015-0104-CRI</t>
  </si>
  <si>
    <t>2015-9372-CUB</t>
  </si>
  <si>
    <t>2015-0060-DOM</t>
  </si>
  <si>
    <t>2015-0446-DOM</t>
  </si>
  <si>
    <t>2015-0375-DOM</t>
  </si>
  <si>
    <t>2015-0437-DZA</t>
  </si>
  <si>
    <t>2015-0482-DZA</t>
  </si>
  <si>
    <t>2015-0361-ECU</t>
  </si>
  <si>
    <t>2015-0550-ECU</t>
  </si>
  <si>
    <t>2015-0342-EGY</t>
  </si>
  <si>
    <t>2015-0447-ESP</t>
  </si>
  <si>
    <t>2015-0532-ESP</t>
  </si>
  <si>
    <t>2015-0548-ETH</t>
  </si>
  <si>
    <t>2015-9483-FJI</t>
  </si>
  <si>
    <t>2015-0451-FRA</t>
  </si>
  <si>
    <t>2015-0434-FRA</t>
  </si>
  <si>
    <t>2015-0410-FRA</t>
  </si>
  <si>
    <t>2015-0105-FSM</t>
  </si>
  <si>
    <t>2015-0561-GBR</t>
  </si>
  <si>
    <t>2015-0580-GHA</t>
  </si>
  <si>
    <t>2015-0217-GHA</t>
  </si>
  <si>
    <t>2015-0428-GIN</t>
  </si>
  <si>
    <t>2015-0480-GIN</t>
  </si>
  <si>
    <t>2015-0038-GRC</t>
  </si>
  <si>
    <t>2015-0384-GRC</t>
  </si>
  <si>
    <t>2015-0446-GTM</t>
  </si>
  <si>
    <t>2015-0444-GTM</t>
  </si>
  <si>
    <t>2015-0355-GTM</t>
  </si>
  <si>
    <t>2015-0353-GTM</t>
  </si>
  <si>
    <t>2015-0313-GUY</t>
  </si>
  <si>
    <t>2015-0318-MKD</t>
  </si>
  <si>
    <t>2015-0126-IND</t>
  </si>
  <si>
    <t>2015-0261-JPN</t>
  </si>
  <si>
    <t>2015-0016-MDG</t>
  </si>
  <si>
    <t>2015-0017-PHL</t>
  </si>
  <si>
    <t>2015-0371-PHL</t>
  </si>
  <si>
    <t>2015-0462-PHL</t>
  </si>
  <si>
    <t>2015-0543-PHL</t>
  </si>
  <si>
    <t>2015-0121-MEX</t>
  </si>
  <si>
    <t>2015-0011-MWI</t>
  </si>
  <si>
    <t>2015-0226-NPL</t>
  </si>
  <si>
    <t>2015-0145-PAK</t>
  </si>
  <si>
    <t>2015-0081-ITA</t>
  </si>
  <si>
    <t>2015-9411-IDN</t>
  </si>
  <si>
    <t>2015-0529-MNG</t>
  </si>
  <si>
    <t>2015-0107-IND</t>
  </si>
  <si>
    <t>2015-0253-IND</t>
  </si>
  <si>
    <t>2015-0317-IND</t>
  </si>
  <si>
    <t>2015-0333-IND</t>
  </si>
  <si>
    <t>2015-0413-IND</t>
  </si>
  <si>
    <t>2015-0465-ITA</t>
  </si>
  <si>
    <t>2015-0418-JPN</t>
  </si>
  <si>
    <t>2015-0460-LAO</t>
  </si>
  <si>
    <t>2015-0547-LKA</t>
  </si>
  <si>
    <t>2015-0253-MMR</t>
  </si>
  <si>
    <t>2015-0308-MMR</t>
  </si>
  <si>
    <t>2015-0216-MYS</t>
  </si>
  <si>
    <t>2015-0021-MYS</t>
  </si>
  <si>
    <t>2015-0144-NPL</t>
  </si>
  <si>
    <t>2015-0175-NPL</t>
  </si>
  <si>
    <t>2015-0522-PER</t>
  </si>
  <si>
    <t>2015-0278-PHL</t>
  </si>
  <si>
    <t>2015-0283-PHL</t>
  </si>
  <si>
    <t>2015-0359-PHL</t>
  </si>
  <si>
    <t>2015-0153-RWA</t>
  </si>
  <si>
    <t>2015-0129-IDN</t>
  </si>
  <si>
    <t>2015-0164-IND</t>
  </si>
  <si>
    <t>2015-0279-PHL</t>
  </si>
  <si>
    <t>2015-9410-PNG</t>
  </si>
  <si>
    <t>2015-0113-PSE</t>
  </si>
  <si>
    <t>2015-0002-SYR</t>
  </si>
  <si>
    <t>2015-0375-HTI</t>
  </si>
  <si>
    <t>2015-0525-IRL</t>
  </si>
  <si>
    <t>2015-0244-JPN</t>
  </si>
  <si>
    <t>2015-0456-JPN</t>
  </si>
  <si>
    <t>2015-0093-KIR</t>
  </si>
  <si>
    <t>2015-0470-MEX</t>
  </si>
  <si>
    <t>2015-0030-MWI</t>
  </si>
  <si>
    <t>2015-0035-OMN</t>
  </si>
  <si>
    <t>2015-0002-PSE</t>
  </si>
  <si>
    <t>2015-0093-SLB</t>
  </si>
  <si>
    <t>2015-0494-SOM</t>
  </si>
  <si>
    <t>2015-9444-MWI</t>
  </si>
  <si>
    <t>2015-9505-NAM</t>
  </si>
  <si>
    <t>2015-9166-NER</t>
  </si>
  <si>
    <t>2015-9373-SDN</t>
  </si>
  <si>
    <t>2015-9616-SOM</t>
  </si>
  <si>
    <t>2015-0127-IRN</t>
  </si>
  <si>
    <t>2015-0465-HRV</t>
  </si>
  <si>
    <t>2015-0116-HTI</t>
  </si>
  <si>
    <t>2015-0366-HTI</t>
  </si>
  <si>
    <t>2015-0415-IDN</t>
  </si>
  <si>
    <t>2015-0036-IDN</t>
  </si>
  <si>
    <t>2015-0056-IDN</t>
  </si>
  <si>
    <t>2015-0076-IDN</t>
  </si>
  <si>
    <t>2015-0077-IDN</t>
  </si>
  <si>
    <t>2015-0181-IDN</t>
  </si>
  <si>
    <t>2015-0524-IDN</t>
  </si>
  <si>
    <t>2015-0112-IDN</t>
  </si>
  <si>
    <t>2015-0429-IDN</t>
  </si>
  <si>
    <t>2015-0412-IDN</t>
  </si>
  <si>
    <t>2015-0118-IND</t>
  </si>
  <si>
    <t>2015-0450-IND</t>
  </si>
  <si>
    <t>2015-0600-IND</t>
  </si>
  <si>
    <t>2015-0604-IND</t>
  </si>
  <si>
    <t>2015-0144-IND</t>
  </si>
  <si>
    <t>2015-0175-IND</t>
  </si>
  <si>
    <t>2015-0476-IND</t>
  </si>
  <si>
    <t>2015-0207-IND</t>
  </si>
  <si>
    <t>2015-0249-IND</t>
  </si>
  <si>
    <t>2015-0226-IND</t>
  </si>
  <si>
    <t>2015-0189-IND</t>
  </si>
  <si>
    <t>2015-9618-IND</t>
  </si>
  <si>
    <t>2015-0374-IND</t>
  </si>
  <si>
    <t>2015-0406-IND</t>
  </si>
  <si>
    <t>2015-0504-IND</t>
  </si>
  <si>
    <t>2015-0088-IRN</t>
  </si>
  <si>
    <t>2015-0258-IRN</t>
  </si>
  <si>
    <t>2015-0499-IRN</t>
  </si>
  <si>
    <t>2015-0438-IRN</t>
  </si>
  <si>
    <t>2015-0485-IRQ</t>
  </si>
  <si>
    <t>2015-0481-IRQ</t>
  </si>
  <si>
    <t>2015-0427-ISR</t>
  </si>
  <si>
    <t>2015-0532-ITA</t>
  </si>
  <si>
    <t>2015-0598-ITA</t>
  </si>
  <si>
    <t>2015-0176-JPN</t>
  </si>
  <si>
    <t>2015-0371-JPN</t>
  </si>
  <si>
    <t>2015-0458-JPN</t>
  </si>
  <si>
    <t>2015-0575-JPN</t>
  </si>
  <si>
    <t>2015-0610-JPN</t>
  </si>
  <si>
    <t>2015-0611-JPN</t>
  </si>
  <si>
    <t>2015-0154-KAZ</t>
  </si>
  <si>
    <t>2015-0158-KEN</t>
  </si>
  <si>
    <t>2015-0159-KEN</t>
  </si>
  <si>
    <t>2015-0564-KEN</t>
  </si>
  <si>
    <t>2015-0512-KGZ</t>
  </si>
  <si>
    <t>2015-0409-KOR</t>
  </si>
  <si>
    <t>2015-0324-LAO</t>
  </si>
  <si>
    <t>2015-0427-LBN</t>
  </si>
  <si>
    <t>2015-0002-LBN</t>
  </si>
  <si>
    <t>2015-0391-LBN</t>
  </si>
  <si>
    <t>2015-0530-LKA</t>
  </si>
  <si>
    <t>2015-0057-MDG</t>
  </si>
  <si>
    <t>2015-0074-MDG</t>
  </si>
  <si>
    <t>2015-0187-MEX</t>
  </si>
  <si>
    <t>2015-0382-MEX</t>
  </si>
  <si>
    <t>2015-0023-MKD</t>
  </si>
  <si>
    <t>2015-0337-MLI</t>
  </si>
  <si>
    <t>2015-0118-MMR</t>
  </si>
  <si>
    <t>2015-0492-MMR</t>
  </si>
  <si>
    <t>2015-0449-MMR</t>
  </si>
  <si>
    <t>2015-0455-MMR</t>
  </si>
  <si>
    <t>2015-0011-MOZ</t>
  </si>
  <si>
    <t>2015-0368-NER</t>
  </si>
  <si>
    <t>2015-0200-NER</t>
  </si>
  <si>
    <t>2015-0448-NGA</t>
  </si>
  <si>
    <t>2015-0225-NGA</t>
  </si>
  <si>
    <t>2015-0446-NIC</t>
  </si>
  <si>
    <t>2015-0306-NPL</t>
  </si>
  <si>
    <t>2015-0256-NZL</t>
  </si>
  <si>
    <t>2015-0206-NZL</t>
  </si>
  <si>
    <t>2015-0476-PAK</t>
  </si>
  <si>
    <t>2015-0571-PAK</t>
  </si>
  <si>
    <t>2015-0454-PAK</t>
  </si>
  <si>
    <t>2015-0215-PAK</t>
  </si>
  <si>
    <t>2015-0124-PAK</t>
  </si>
  <si>
    <t>2015-0333-PAK</t>
  </si>
  <si>
    <t>2015-0232-PAK</t>
  </si>
  <si>
    <t>2015-0288-PAK</t>
  </si>
  <si>
    <t>2015-0291-PAK</t>
  </si>
  <si>
    <t>2015-0446-PAN</t>
  </si>
  <si>
    <t>2015-9353-PAN</t>
  </si>
  <si>
    <t>2015-0199-PER</t>
  </si>
  <si>
    <t>2015-0315-PER</t>
  </si>
  <si>
    <t>2015-0323-PHL</t>
  </si>
  <si>
    <t>2015-0105-PHL</t>
  </si>
  <si>
    <t>2015-0176-PHL</t>
  </si>
  <si>
    <t>2015-0244-PHL</t>
  </si>
  <si>
    <t>2015-0339-PHL</t>
  </si>
  <si>
    <t>2015-0490-PHL</t>
  </si>
  <si>
    <t>2015-9364-PHL</t>
  </si>
  <si>
    <t>2015-0284-PHL</t>
  </si>
  <si>
    <t>2015-0093-PNG</t>
  </si>
  <si>
    <t>2015-0097-PNG</t>
  </si>
  <si>
    <t>2015-0263-POL</t>
  </si>
  <si>
    <t>2015-0577-POL</t>
  </si>
  <si>
    <t>2015-0345-PRK</t>
  </si>
  <si>
    <t>2015-9257-PRK</t>
  </si>
  <si>
    <t>2015-0532-PRT</t>
  </si>
  <si>
    <t>2015-0184-PRY</t>
  </si>
  <si>
    <t>2015-0310-PRY</t>
  </si>
  <si>
    <t>2015-0203-ROU</t>
  </si>
  <si>
    <t>2015-0235-RUS</t>
  </si>
  <si>
    <t>2015-0137-RUS</t>
  </si>
  <si>
    <t>2015-0130-SAU</t>
  </si>
  <si>
    <t>2015-0507-SAU</t>
  </si>
  <si>
    <t>2015-0392-SDN</t>
  </si>
  <si>
    <t>2015-0393-SDN</t>
  </si>
  <si>
    <t>2015-0281-SLB</t>
  </si>
  <si>
    <t>2015-9483-SLB</t>
  </si>
  <si>
    <t>2015-0436-SLE</t>
  </si>
  <si>
    <t>2015-0198-SLV</t>
  </si>
  <si>
    <t>2015-0446-SLV</t>
  </si>
  <si>
    <t>2015-0484-SOM</t>
  </si>
  <si>
    <t>2015-0477-SOM</t>
  </si>
  <si>
    <t>2015-0544-SOM</t>
  </si>
  <si>
    <t>2015-0427-SYR</t>
  </si>
  <si>
    <t>2015-0580-TGO</t>
  </si>
  <si>
    <t>2015-0211-USA</t>
  </si>
  <si>
    <t>2015-0488-USA</t>
  </si>
  <si>
    <t>2015-0155-USA</t>
  </si>
  <si>
    <t>2015-0180-USA</t>
  </si>
  <si>
    <t>2015-0245-USA</t>
  </si>
  <si>
    <t>2015-0138-USA</t>
  </si>
  <si>
    <t>2015-0326-USA</t>
  </si>
  <si>
    <t>2015-0194-TJK</t>
  </si>
  <si>
    <t>2015-0286-TJK</t>
  </si>
  <si>
    <t>2015-0292-VNM</t>
  </si>
  <si>
    <t>2015-0535-COD</t>
  </si>
  <si>
    <t>2015-0401-USA</t>
  </si>
  <si>
    <t>2015-0123-USA</t>
  </si>
  <si>
    <t>2015-0400-USA</t>
  </si>
  <si>
    <t>2015-0565-USA</t>
  </si>
  <si>
    <t>2015-0046-USA</t>
  </si>
  <si>
    <t>2015-0072-USA</t>
  </si>
  <si>
    <t>2015-9500-ZAF</t>
  </si>
  <si>
    <t>2015-0038-TUR</t>
  </si>
  <si>
    <t>2015-0339-TWN</t>
  </si>
  <si>
    <t>2015-0069-TZA</t>
  </si>
  <si>
    <t>2015-0558-USA</t>
  </si>
  <si>
    <t>2015-0531-USA</t>
  </si>
  <si>
    <t>2015-0459-USA</t>
  </si>
  <si>
    <t>2015-0093-VUT</t>
  </si>
  <si>
    <t>2015-0494-YEM</t>
  </si>
  <si>
    <t>2015-0030-ZWE</t>
  </si>
  <si>
    <t>2015-0093-TUV</t>
  </si>
  <si>
    <t>2015-0026-USA</t>
  </si>
  <si>
    <t>2015-0212-USA</t>
  </si>
  <si>
    <t>2015-9574-THA</t>
  </si>
  <si>
    <t>2015-0528-TJK</t>
  </si>
  <si>
    <t>2015-0119-TJK</t>
  </si>
  <si>
    <t>2015-9483-TON</t>
  </si>
  <si>
    <t>2015-0390-TUR</t>
  </si>
  <si>
    <t>2015-0244-TWN</t>
  </si>
  <si>
    <t>2015-0458-TWN</t>
  </si>
  <si>
    <t>2015-0540-TZA</t>
  </si>
  <si>
    <t>2015-0541-TZA</t>
  </si>
  <si>
    <t>2015-0205-TZA</t>
  </si>
  <si>
    <t>2015-0363-URY</t>
  </si>
  <si>
    <t>2015-0498-URY</t>
  </si>
  <si>
    <t>2015-0177-USA</t>
  </si>
  <si>
    <t>2015-0025-USA</t>
  </si>
  <si>
    <t>2015-0073-USA</t>
  </si>
  <si>
    <t>2015-0122-USA</t>
  </si>
  <si>
    <t>2015-0186-USA</t>
  </si>
  <si>
    <t>2015-0431-USA</t>
  </si>
  <si>
    <t>2015-0421-USA</t>
  </si>
  <si>
    <t>2015-0613-USA</t>
  </si>
  <si>
    <t>2015-9210-USA</t>
  </si>
  <si>
    <t>2015-0312-USA</t>
  </si>
  <si>
    <t>2015-0399-USA</t>
  </si>
  <si>
    <t>2015-0296-VEN</t>
  </si>
  <si>
    <t>2015-0252-VNM</t>
  </si>
  <si>
    <t>2015-9617-VNM</t>
  </si>
  <si>
    <t>2015-0460-VNM</t>
  </si>
  <si>
    <t>2015-9483-WSM</t>
  </si>
  <si>
    <t>2015-0484-YEM</t>
  </si>
  <si>
    <t>2015-0302-YEM</t>
  </si>
  <si>
    <t>2015-0336-COD</t>
  </si>
  <si>
    <t>2015-0385-COD</t>
  </si>
  <si>
    <t>2015-0536-COD</t>
  </si>
  <si>
    <t>2015-0549-COD</t>
  </si>
  <si>
    <t>2015-0339-MNP</t>
  </si>
  <si>
    <t>2015-0608-TLS</t>
  </si>
  <si>
    <t>2015-0301-SSD</t>
  </si>
  <si>
    <t>2015-0620-KHM</t>
  </si>
  <si>
    <t>2015-0619-KHM</t>
  </si>
  <si>
    <t>2015-9496-MHL</t>
  </si>
  <si>
    <t>2015-0620-THA</t>
  </si>
  <si>
    <t>2015-0620-VNM</t>
  </si>
  <si>
    <t>2015-0621-COL</t>
  </si>
  <si>
    <t>2015-9621-PLW</t>
  </si>
  <si>
    <t>2016-0175-BGD</t>
  </si>
  <si>
    <t>2016-0117-ECU</t>
  </si>
  <si>
    <t>2016-0095-CHN</t>
  </si>
  <si>
    <t>2016-0340-CHN</t>
  </si>
  <si>
    <t>2016-0137-CHN</t>
  </si>
  <si>
    <t>2016-0041-FJI</t>
  </si>
  <si>
    <t>2016-0112-AFG</t>
  </si>
  <si>
    <t>2016-0191-AFG</t>
  </si>
  <si>
    <t>2016-0246-BOL</t>
  </si>
  <si>
    <t>2016-0077-BRA</t>
  </si>
  <si>
    <t>2016-0350-CHN</t>
  </si>
  <si>
    <t>2016-0241-CHN</t>
  </si>
  <si>
    <t>2016-0039-ECU</t>
  </si>
  <si>
    <t>2016-0101-ETH</t>
  </si>
  <si>
    <t>2016-0186-ETH</t>
  </si>
  <si>
    <t>2016-0172-CAN</t>
  </si>
  <si>
    <t>2016-0140-CHN</t>
  </si>
  <si>
    <t>2016-0230-CHN</t>
  </si>
  <si>
    <t>2016-0201-AUS</t>
  </si>
  <si>
    <t>2016-0211-BEL</t>
  </si>
  <si>
    <t>2016-0355-BHS</t>
  </si>
  <si>
    <t>2016-0256-CHN</t>
  </si>
  <si>
    <t>2016-0342-CHN</t>
  </si>
  <si>
    <t>2016-0162-CHN</t>
  </si>
  <si>
    <t>2016-0141-FJI</t>
  </si>
  <si>
    <t>2016-0154-BGD</t>
  </si>
  <si>
    <t>2016-0179-FRA</t>
  </si>
  <si>
    <t>2016-0135-AFG</t>
  </si>
  <si>
    <t>2016-0309-AFG</t>
  </si>
  <si>
    <t>2016-0056-AGO</t>
  </si>
  <si>
    <t>2016-0088-AGO</t>
  </si>
  <si>
    <t>2016-0131-AGO</t>
  </si>
  <si>
    <t>2016-0247-AGO</t>
  </si>
  <si>
    <t>2016-0127-ARG</t>
  </si>
  <si>
    <t>2016-0014-AUS</t>
  </si>
  <si>
    <t>2016-0179-AUT</t>
  </si>
  <si>
    <t>2016-0179-BEL</t>
  </si>
  <si>
    <t>2016-0287-BFA</t>
  </si>
  <si>
    <t>2016-0002-BGD</t>
  </si>
  <si>
    <t>2016-0288-BGD</t>
  </si>
  <si>
    <t>2016-0284-BLZ</t>
  </si>
  <si>
    <t>2016-0033-BRA</t>
  </si>
  <si>
    <t>2016-0300-CAF</t>
  </si>
  <si>
    <t>2016-0243-CAN</t>
  </si>
  <si>
    <t>2016-0118-CHL</t>
  </si>
  <si>
    <t>2016-0209-CHN</t>
  </si>
  <si>
    <t>2016-0038-CHN</t>
  </si>
  <si>
    <t>2016-0194-CHN</t>
  </si>
  <si>
    <t>2016-0250-CHN</t>
  </si>
  <si>
    <t>2016-0255-CHN</t>
  </si>
  <si>
    <t>2016-0235-CHN</t>
  </si>
  <si>
    <t>2016-0023-CHN</t>
  </si>
  <si>
    <t>2016-0198-CHN</t>
  </si>
  <si>
    <t>2016-0233-CHN</t>
  </si>
  <si>
    <t>2016-0236-CHN</t>
  </si>
  <si>
    <t>2016-0238-CHN</t>
  </si>
  <si>
    <t>2016-0257-CHN</t>
  </si>
  <si>
    <t>2016-0352-CIV</t>
  </si>
  <si>
    <t>2016-0355-CUB</t>
  </si>
  <si>
    <t>2016-0179-DEU</t>
  </si>
  <si>
    <t>2016-0355-DOM</t>
  </si>
  <si>
    <t>2016-0184-DOM</t>
  </si>
  <si>
    <t>2016-0151-ECU</t>
  </si>
  <si>
    <t>2016-0032-ECU</t>
  </si>
  <si>
    <t>2016-0212-GHA</t>
  </si>
  <si>
    <t>2016-0334-GRC</t>
  </si>
  <si>
    <t>2016-0318-GTM</t>
  </si>
  <si>
    <t>2016-0284-GTM</t>
  </si>
  <si>
    <t>2016-0284-HND</t>
  </si>
  <si>
    <t>2016-0336-NGA</t>
  </si>
  <si>
    <t>2016-0138-MMR</t>
  </si>
  <si>
    <t>2016-0282-MKD</t>
  </si>
  <si>
    <t>2016-0227-RUS</t>
  </si>
  <si>
    <t>2016-0284-MEX</t>
  </si>
  <si>
    <t>2016-0211-NLD</t>
  </si>
  <si>
    <t>2016-0061-MAR</t>
  </si>
  <si>
    <t>2016-0126-HTI</t>
  </si>
  <si>
    <t>2016-0185-HTI</t>
  </si>
  <si>
    <t>2016-0094-IDN</t>
  </si>
  <si>
    <t>2016-0040-IDN</t>
  </si>
  <si>
    <t>2016-0092-IDN</t>
  </si>
  <si>
    <t>2016-0345-IDN</t>
  </si>
  <si>
    <t>2016-0139-IND</t>
  </si>
  <si>
    <t>2016-0221-JPN</t>
  </si>
  <si>
    <t>2016-0153-LKA</t>
  </si>
  <si>
    <t>2016-0325-MEX</t>
  </si>
  <si>
    <t>2016-0267-NPL</t>
  </si>
  <si>
    <t>2016-0112-PAK</t>
  </si>
  <si>
    <t>2016-0054-PER</t>
  </si>
  <si>
    <t>2016-0149-RWA</t>
  </si>
  <si>
    <t>2016-0161-KEN</t>
  </si>
  <si>
    <t>2016-0216-IDN</t>
  </si>
  <si>
    <t>2016-0324-JPN</t>
  </si>
  <si>
    <t>2016-0355-LCA</t>
  </si>
  <si>
    <t>2016-0319-MEX</t>
  </si>
  <si>
    <t>2016-9225-KHM</t>
  </si>
  <si>
    <t>2016-9052-HTI</t>
  </si>
  <si>
    <t>2016-9050-LSO</t>
  </si>
  <si>
    <t>2016-9020-MDG</t>
  </si>
  <si>
    <t>2016-9122-MOZ</t>
  </si>
  <si>
    <t>2016-0165-HTI</t>
  </si>
  <si>
    <t>2016-0270-PAK</t>
  </si>
  <si>
    <t>2016-0053-HTI</t>
  </si>
  <si>
    <t>2016-0179-POL</t>
  </si>
  <si>
    <t>2016-0295-RUS</t>
  </si>
  <si>
    <t>2016-0355-HTI</t>
  </si>
  <si>
    <t>2016-0184-HTI</t>
  </si>
  <si>
    <t>2016-0019-IDN</t>
  </si>
  <si>
    <t>2016-0156-IDN</t>
  </si>
  <si>
    <t>2016-0057-IDN</t>
  </si>
  <si>
    <t>2016-0306-IDN</t>
  </si>
  <si>
    <t>2016-0234-IND</t>
  </si>
  <si>
    <t>2016-0237-IND</t>
  </si>
  <si>
    <t>2016-0002-IND</t>
  </si>
  <si>
    <t>2016-0239-IND</t>
  </si>
  <si>
    <t>2016-0267-IND</t>
  </si>
  <si>
    <t>2016-0049-IND</t>
  </si>
  <si>
    <t>2016-0195-IND</t>
  </si>
  <si>
    <t>2016-0133-IND</t>
  </si>
  <si>
    <t>2016-0187-IND</t>
  </si>
  <si>
    <t>2016-0271-IND</t>
  </si>
  <si>
    <t>2016-0276-IND</t>
  </si>
  <si>
    <t>2016-0304-IND</t>
  </si>
  <si>
    <t>2016-0313-ITA</t>
  </si>
  <si>
    <t>2016-0355-JAM</t>
  </si>
  <si>
    <t>2016-0107-JPN</t>
  </si>
  <si>
    <t>2016-0121-JPN</t>
  </si>
  <si>
    <t>2016-0023-JPN</t>
  </si>
  <si>
    <t>2016-0089-KEN</t>
  </si>
  <si>
    <t>2016-0341-KOR</t>
  </si>
  <si>
    <t>2016-0023-KOR</t>
  </si>
  <si>
    <t>2016-0316-LAO</t>
  </si>
  <si>
    <t>2016-0301-LBR</t>
  </si>
  <si>
    <t>2016-0333-MEX</t>
  </si>
  <si>
    <t>2016-0332-MEX</t>
  </si>
  <si>
    <t>2016-0335-MKD</t>
  </si>
  <si>
    <t>2016-0272-MLI</t>
  </si>
  <si>
    <t>2016-0189-MMR</t>
  </si>
  <si>
    <t>2016-0224-MMR</t>
  </si>
  <si>
    <t>2016-0232-MMR</t>
  </si>
  <si>
    <t>2016-0248-MOZ</t>
  </si>
  <si>
    <t>2016-0129-MWI</t>
  </si>
  <si>
    <t>2016-0057-MYS</t>
  </si>
  <si>
    <t>2016-0307-MYS</t>
  </si>
  <si>
    <t>2016-0269-NER</t>
  </si>
  <si>
    <t>2016-0219-NER</t>
  </si>
  <si>
    <t>2016-0337-NGA</t>
  </si>
  <si>
    <t>2016-0187-NPL</t>
  </si>
  <si>
    <t>2016-0275-NPL</t>
  </si>
  <si>
    <t>2016-0096-NZL</t>
  </si>
  <si>
    <t>2016-0120-OMN</t>
  </si>
  <si>
    <t>2016-0229-PAK</t>
  </si>
  <si>
    <t>2016-0100-PAK</t>
  </si>
  <si>
    <t>2016-0240-PAK</t>
  </si>
  <si>
    <t>2016-0298-PER</t>
  </si>
  <si>
    <t>2016-0256-PHL</t>
  </si>
  <si>
    <t>2016-0342-PHL</t>
  </si>
  <si>
    <t>2016-0001-POL</t>
  </si>
  <si>
    <t>2016-0321-PRK</t>
  </si>
  <si>
    <t>2016-0285-PRT</t>
  </si>
  <si>
    <t>2016-9249-PRY</t>
  </si>
  <si>
    <t>2016-0179-ROU</t>
  </si>
  <si>
    <t>2016-0128-RUS</t>
  </si>
  <si>
    <t>2016-0164-RWA</t>
  </si>
  <si>
    <t>2016-0120-SAU</t>
  </si>
  <si>
    <t>2016-0105-SAU</t>
  </si>
  <si>
    <t>2016-0274-SDN</t>
  </si>
  <si>
    <t>2016-0344-SDN</t>
  </si>
  <si>
    <t>2016-0129-SOM</t>
  </si>
  <si>
    <t>2016-9291-SWZ</t>
  </si>
  <si>
    <t>2016-0302-SYC</t>
  </si>
  <si>
    <t>2016-0023-THA</t>
  </si>
  <si>
    <t>2016-0012-USA</t>
  </si>
  <si>
    <t>2016-0203-USA</t>
  </si>
  <si>
    <t>2016-0519-ARG</t>
  </si>
  <si>
    <t>2016-9369-CHN</t>
  </si>
  <si>
    <t>2016-0125-USA</t>
  </si>
  <si>
    <t>2016-0322-USA</t>
  </si>
  <si>
    <t>2016-0115-URY</t>
  </si>
  <si>
    <t>2016-0191-TJK</t>
  </si>
  <si>
    <t>2016-0350-TWN</t>
  </si>
  <si>
    <t>2016-0331-USA</t>
  </si>
  <si>
    <t>2016-0522-BOL</t>
  </si>
  <si>
    <t>2016-0522-COL</t>
  </si>
  <si>
    <t>2016-0423-DOM</t>
  </si>
  <si>
    <t>2016-0043-TWN</t>
  </si>
  <si>
    <t>2016-0123-USA</t>
  </si>
  <si>
    <t>2016-0150-USA</t>
  </si>
  <si>
    <t>2016-0086-USA</t>
  </si>
  <si>
    <t>2016-0087-USA</t>
  </si>
  <si>
    <t>2016-0124-USA</t>
  </si>
  <si>
    <t>2016-0183-USA</t>
  </si>
  <si>
    <t>2016-0342-TWN</t>
  </si>
  <si>
    <t>2016-0181-USA</t>
  </si>
  <si>
    <t>2016-0085-USA</t>
  </si>
  <si>
    <t>2016-0355-USA</t>
  </si>
  <si>
    <t>2016-0433-CRI</t>
  </si>
  <si>
    <t>2016-0359-EGY</t>
  </si>
  <si>
    <t>2016-9435-BOL</t>
  </si>
  <si>
    <t>2016-9065-SSD</t>
  </si>
  <si>
    <t>2016-0010-USA</t>
  </si>
  <si>
    <t>2016-0051-USA</t>
  </si>
  <si>
    <t>2016-0251-TJK</t>
  </si>
  <si>
    <t>2016-0004-TON</t>
  </si>
  <si>
    <t>2016-0041-TON</t>
  </si>
  <si>
    <t>2016-0141-TON</t>
  </si>
  <si>
    <t>2016-0256-TWN</t>
  </si>
  <si>
    <t>2016-0023-TWN</t>
  </si>
  <si>
    <t>2016-0329-TZA</t>
  </si>
  <si>
    <t>2016-0060-TZA</t>
  </si>
  <si>
    <t>2016-0028-TZA</t>
  </si>
  <si>
    <t>2016-0244-TZA</t>
  </si>
  <si>
    <t>2016-0329-UGA</t>
  </si>
  <si>
    <t>2016-0130-UGA</t>
  </si>
  <si>
    <t>2016-0148-UGA</t>
  </si>
  <si>
    <t>2016-0001-UKR</t>
  </si>
  <si>
    <t>2016-0206-USA</t>
  </si>
  <si>
    <t>2016-0264-USA</t>
  </si>
  <si>
    <t>2016-0297-USA</t>
  </si>
  <si>
    <t>2016-0170-USA</t>
  </si>
  <si>
    <t>2016-0292-USA</t>
  </si>
  <si>
    <t>2016-0355-VCT</t>
  </si>
  <si>
    <t>2016-0268-VNM</t>
  </si>
  <si>
    <t>2016-0120-YEM</t>
  </si>
  <si>
    <t>2016-0196-YEM</t>
  </si>
  <si>
    <t>2016-0036-ZAF</t>
  </si>
  <si>
    <t>2016-0305-ZAF</t>
  </si>
  <si>
    <t>2016-0076-SRB</t>
  </si>
  <si>
    <t>2016-9119-TLS</t>
  </si>
  <si>
    <t>2016-0289-SSD</t>
  </si>
  <si>
    <t>2016-0327-SSD</t>
  </si>
  <si>
    <t>2016-0420-ALB</t>
  </si>
  <si>
    <t>2016-0482-ARM</t>
  </si>
  <si>
    <t>2016-0515-AUS</t>
  </si>
  <si>
    <t>2016-0428-AUS</t>
  </si>
  <si>
    <t>2016-0460-BDI</t>
  </si>
  <si>
    <t>2016-0448-BEN</t>
  </si>
  <si>
    <t>2016-0518-BRA</t>
  </si>
  <si>
    <t>2016-0373-CHN</t>
  </si>
  <si>
    <t>2016-0480-CHN</t>
  </si>
  <si>
    <t>2016-0526-CHN</t>
  </si>
  <si>
    <t>2016-0536-CHN</t>
  </si>
  <si>
    <t>2016-0363-CHN</t>
  </si>
  <si>
    <t>2016-0364-CHN</t>
  </si>
  <si>
    <t>2016-0379-CHN</t>
  </si>
  <si>
    <t>2016-0371-CHN</t>
  </si>
  <si>
    <t>2016-0376-CHN</t>
  </si>
  <si>
    <t>2016-0389-CHN</t>
  </si>
  <si>
    <t>2016-0533-COL</t>
  </si>
  <si>
    <t>2016-0518-COL</t>
  </si>
  <si>
    <t>2016-0496-ESP</t>
  </si>
  <si>
    <t>2016-9495-FSM</t>
  </si>
  <si>
    <t>2016-0394-GHA</t>
  </si>
  <si>
    <t>2016-0395-NZL</t>
  </si>
  <si>
    <t>2016-0361-KOR</t>
  </si>
  <si>
    <t>2016-0433-PAN</t>
  </si>
  <si>
    <t>2016-0424-MEX</t>
  </si>
  <si>
    <t>2016-0407-HND</t>
  </si>
  <si>
    <t>2016-0356-HND</t>
  </si>
  <si>
    <t>2016-0418-HTI</t>
  </si>
  <si>
    <t>2016-0425-IDN</t>
  </si>
  <si>
    <t>2016-0525-IDN</t>
  </si>
  <si>
    <t>2016-0527-IDN</t>
  </si>
  <si>
    <t>2016-0382-JPN</t>
  </si>
  <si>
    <t>2016-0529-MOZ</t>
  </si>
  <si>
    <t>2016-0375-PAK</t>
  </si>
  <si>
    <t>2016-0553-PAK</t>
  </si>
  <si>
    <t>2016-0554-PAK</t>
  </si>
  <si>
    <t>2016-0456-PHL</t>
  </si>
  <si>
    <t>2016-0371-PHL</t>
  </si>
  <si>
    <t>2016-0461-HUN</t>
  </si>
  <si>
    <t>2016-0546-MOZ</t>
  </si>
  <si>
    <t>2016-0485-IND</t>
  </si>
  <si>
    <t>2016-0544-IRN</t>
  </si>
  <si>
    <t>2016-0390-JPN</t>
  </si>
  <si>
    <t>2016-0490-PHL</t>
  </si>
  <si>
    <t>2016-9452-KEN</t>
  </si>
  <si>
    <t>2016-0404-HTI</t>
  </si>
  <si>
    <t>2016-0458-IDN</t>
  </si>
  <si>
    <t>2016-0475-IDN</t>
  </si>
  <si>
    <t>2016-0479-IDN</t>
  </si>
  <si>
    <t>2016-0391-IND</t>
  </si>
  <si>
    <t>2016-0554-IND</t>
  </si>
  <si>
    <t>2016-0442-ISR</t>
  </si>
  <si>
    <t>2016-0357-ITA</t>
  </si>
  <si>
    <t>2016-0358-ITA</t>
  </si>
  <si>
    <t>2016-0453-ITA</t>
  </si>
  <si>
    <t>2016-0492-JPN</t>
  </si>
  <si>
    <t>2016-0361-JPN</t>
  </si>
  <si>
    <t>2016-0538-JPN</t>
  </si>
  <si>
    <t>2016-9529-LKA</t>
  </si>
  <si>
    <t>2016-0532-MEX</t>
  </si>
  <si>
    <t>2016-0383-MMR</t>
  </si>
  <si>
    <t>2016-0444-MMR</t>
  </si>
  <si>
    <t>2016-0369-MMR</t>
  </si>
  <si>
    <t>2016-0509-MNG</t>
  </si>
  <si>
    <t>2016-0489-MYS</t>
  </si>
  <si>
    <t>2016-0516-MYS</t>
  </si>
  <si>
    <t>2016-0447-NER</t>
  </si>
  <si>
    <t>2016-0547-NGA</t>
  </si>
  <si>
    <t>2016-0576-NGA</t>
  </si>
  <si>
    <t>2016-0433-NIC</t>
  </si>
  <si>
    <t>2016-0387-PAK</t>
  </si>
  <si>
    <t>2016-0464-PER</t>
  </si>
  <si>
    <t>2016-0518-PER</t>
  </si>
  <si>
    <t>2016-0537-PHL</t>
  </si>
  <si>
    <t>2016-0363-PHL</t>
  </si>
  <si>
    <t>2016-0364-PHL</t>
  </si>
  <si>
    <t>2016-0503-PHL</t>
  </si>
  <si>
    <t>2016-0377-PHL</t>
  </si>
  <si>
    <t>2016-0445-PHL</t>
  </si>
  <si>
    <t>2016-0531-PRK</t>
  </si>
  <si>
    <t>2016-0379-VNM</t>
  </si>
  <si>
    <t>2016-0494-VCT</t>
  </si>
  <si>
    <t>2016-0573-VNM</t>
  </si>
  <si>
    <t>2016-0483-SLB</t>
  </si>
  <si>
    <t>2016-0477-USA</t>
  </si>
  <si>
    <t>2016-0427-UKR</t>
  </si>
  <si>
    <t>2016-0451-COD</t>
  </si>
  <si>
    <t>2016-0521-USA</t>
  </si>
  <si>
    <t>2016-0481-SAU</t>
  </si>
  <si>
    <t>2016-0362-VNM</t>
  </si>
  <si>
    <t>2016-0371-VNM</t>
  </si>
  <si>
    <t>2016-0523-ZWE</t>
  </si>
  <si>
    <t>2016-0426-ROU</t>
  </si>
  <si>
    <t>2016-0449-SEN</t>
  </si>
  <si>
    <t>2016-0513-SGP</t>
  </si>
  <si>
    <t>2016-0392-SLB</t>
  </si>
  <si>
    <t>2016-0548-SOM</t>
  </si>
  <si>
    <t>2016-0378-THA</t>
  </si>
  <si>
    <t>2016-0360-THA</t>
  </si>
  <si>
    <t>2016-0472-THA</t>
  </si>
  <si>
    <t>2016-0550-USA</t>
  </si>
  <si>
    <t>2016-0493-USA</t>
  </si>
  <si>
    <t>2016-0463-USA</t>
  </si>
  <si>
    <t>2016-0552-USA</t>
  </si>
  <si>
    <t>2016-0522-VEN</t>
  </si>
  <si>
    <t>2016-0400-VNM</t>
  </si>
  <si>
    <t>2016-0514-VNM</t>
  </si>
  <si>
    <t>2016-0497-VNM</t>
  </si>
  <si>
    <t>2016-0517-VNM</t>
  </si>
  <si>
    <t>2016-0528-VUT</t>
  </si>
  <si>
    <t>2016-0440-YEM</t>
  </si>
  <si>
    <t>2016-0478-ZAF</t>
  </si>
  <si>
    <t>2016-0507-COD</t>
  </si>
  <si>
    <t>2016-0419-COD</t>
  </si>
  <si>
    <t>2016-0439-COD</t>
  </si>
  <si>
    <t>2016-0446-SRB</t>
  </si>
  <si>
    <t>2016-0575-SSD</t>
  </si>
  <si>
    <t>2016-0579-PNG</t>
  </si>
  <si>
    <t>2017-0184-CIV</t>
  </si>
  <si>
    <t>2017-0328-AUT</t>
  </si>
  <si>
    <t>2017-0410-CRI</t>
  </si>
  <si>
    <t>2017-0383-DMA</t>
  </si>
  <si>
    <t>2017-0383-DOM</t>
  </si>
  <si>
    <t>2017-0286-CHN</t>
  </si>
  <si>
    <t>2017-0187-CHN</t>
  </si>
  <si>
    <t>2017-0215-COL</t>
  </si>
  <si>
    <t>2017-0038-AFG</t>
  </si>
  <si>
    <t>2017-0071-AFG</t>
  </si>
  <si>
    <t>2017-0261-CHN</t>
  </si>
  <si>
    <t>2017-0504-ALB</t>
  </si>
  <si>
    <t>2017-0174-BGD</t>
  </si>
  <si>
    <t>2017-0202-BRA</t>
  </si>
  <si>
    <t>2017-0185-CHL</t>
  </si>
  <si>
    <t>2017-0055-CHL</t>
  </si>
  <si>
    <t>2017-0331-CHN</t>
  </si>
  <si>
    <t>2017-0169-CHN</t>
  </si>
  <si>
    <t>2017-0245-CHN</t>
  </si>
  <si>
    <t>2017-0264-CHN</t>
  </si>
  <si>
    <t>2017-0478-COL</t>
  </si>
  <si>
    <t>2017-0182-GRC</t>
  </si>
  <si>
    <t>2017-0444-GRC</t>
  </si>
  <si>
    <t>2017-0280-GRC</t>
  </si>
  <si>
    <t>2017-0284-CHN</t>
  </si>
  <si>
    <t>2017-0360-DEU</t>
  </si>
  <si>
    <t>2017-0463-CHN</t>
  </si>
  <si>
    <t>2017-0072-AUS</t>
  </si>
  <si>
    <t>2017-0271-CAN</t>
  </si>
  <si>
    <t>2017-0002-CHL</t>
  </si>
  <si>
    <t>2017-0228-ESP</t>
  </si>
  <si>
    <t>2017-0105-AUS</t>
  </si>
  <si>
    <t>2017-0080-BDI</t>
  </si>
  <si>
    <t>2017-0529-CHL</t>
  </si>
  <si>
    <t>2017-0352-CHN</t>
  </si>
  <si>
    <t>2017-0410-COL</t>
  </si>
  <si>
    <t>2017-0381-CUB</t>
  </si>
  <si>
    <t>2017-0381-DOM</t>
  </si>
  <si>
    <t>2017-0383-GLP</t>
  </si>
  <si>
    <t>2017-9207-AGO</t>
  </si>
  <si>
    <t>2017-0026-AFG</t>
  </si>
  <si>
    <t>2017-0027-AFG</t>
  </si>
  <si>
    <t>2017-0010-ALB</t>
  </si>
  <si>
    <t>2017-0010-BLR</t>
  </si>
  <si>
    <t>2017-0033-DZA</t>
  </si>
  <si>
    <t>2017-0010-GRC</t>
  </si>
  <si>
    <t>2017-0288-AFG</t>
  </si>
  <si>
    <t>2017-0109-AGO</t>
  </si>
  <si>
    <t>2017-0381-AIA</t>
  </si>
  <si>
    <t>Anguilla</t>
  </si>
  <si>
    <t>AIA</t>
  </si>
  <si>
    <t>2017-0548-ARE</t>
  </si>
  <si>
    <t>United Arab Emirates (the)</t>
  </si>
  <si>
    <t>ARE</t>
  </si>
  <si>
    <t>2017-0195-ARG</t>
  </si>
  <si>
    <t>2017-0031-ARG</t>
  </si>
  <si>
    <t>2017-0104-ARG</t>
  </si>
  <si>
    <t>2017-0221-ARG</t>
  </si>
  <si>
    <t>2017-0381-ATG</t>
  </si>
  <si>
    <t>2017-0562-AUS</t>
  </si>
  <si>
    <t>2017-0360-AUT</t>
  </si>
  <si>
    <t>2017-0480-BFA</t>
  </si>
  <si>
    <t>2017-0368-BFA</t>
  </si>
  <si>
    <t>2017-0139-BGD</t>
  </si>
  <si>
    <t>2017-0138-BGD</t>
  </si>
  <si>
    <t>2017-0152-BGD</t>
  </si>
  <si>
    <t>2017-0556-BGD</t>
  </si>
  <si>
    <t>2017-0342-BGD</t>
  </si>
  <si>
    <t>2017-0381-BHS</t>
  </si>
  <si>
    <t>2017-0551-BRA</t>
  </si>
  <si>
    <t>2017-0381-BRB</t>
  </si>
  <si>
    <t>2017-0079-BWA</t>
  </si>
  <si>
    <t>2017-0094-CAF</t>
  </si>
  <si>
    <t>2017-0384-CAF</t>
  </si>
  <si>
    <t>2017-0126-CAN</t>
  </si>
  <si>
    <t>2017-0471-CAN</t>
  </si>
  <si>
    <t>2017-0350-CHE</t>
  </si>
  <si>
    <t>2017-0218-CHL</t>
  </si>
  <si>
    <t>2017-0143-CHN</t>
  </si>
  <si>
    <t>2017-0214-CHN</t>
  </si>
  <si>
    <t>2017-0110-CHN</t>
  </si>
  <si>
    <t>2017-0113-CHN</t>
  </si>
  <si>
    <t>2017-0124-CHN</t>
  </si>
  <si>
    <t>2017-0513-CHN</t>
  </si>
  <si>
    <t>2017-0044-CHN</t>
  </si>
  <si>
    <t>2017-0332-CHN</t>
  </si>
  <si>
    <t>2017-0363-CHN</t>
  </si>
  <si>
    <t>2017-0201-CHN</t>
  </si>
  <si>
    <t>2017-0281-CHN</t>
  </si>
  <si>
    <t>2017-0326-CHN</t>
  </si>
  <si>
    <t>2017-0485-CHN</t>
  </si>
  <si>
    <t>2017-9206-CHN</t>
  </si>
  <si>
    <t>2017-0254-CHN</t>
  </si>
  <si>
    <t>2017-0287-CHN</t>
  </si>
  <si>
    <t>2017-0372-CHN</t>
  </si>
  <si>
    <t>2017-0398-CHN</t>
  </si>
  <si>
    <t>2017-0476-CHN</t>
  </si>
  <si>
    <t>2017-0568-CHN</t>
  </si>
  <si>
    <t>2017-0560-CIV</t>
  </si>
  <si>
    <t>2017-0367-CMR</t>
  </si>
  <si>
    <t>2017-0119-COL</t>
  </si>
  <si>
    <t>2017-0090-COL</t>
  </si>
  <si>
    <t>2017-0223-COL</t>
  </si>
  <si>
    <t>2017-0225-COL</t>
  </si>
  <si>
    <t>2017-0341-CZE</t>
  </si>
  <si>
    <t>2017-0565-DEU</t>
  </si>
  <si>
    <t>2017-0310-DEU</t>
  </si>
  <si>
    <t>2017-0137-DOM</t>
  </si>
  <si>
    <t>2017-0417-ESP</t>
  </si>
  <si>
    <t>2017-0320-FRA</t>
  </si>
  <si>
    <t>2017-0086-FRA</t>
  </si>
  <si>
    <t>2017-0292-FRA</t>
  </si>
  <si>
    <t>2017-0490-GBR</t>
  </si>
  <si>
    <t>2017-0083-GHA</t>
  </si>
  <si>
    <t>2017-0306-GHA</t>
  </si>
  <si>
    <t>2017-0053-GIN</t>
  </si>
  <si>
    <t>2017-0304-GIN</t>
  </si>
  <si>
    <t>2017-0382-MEX</t>
  </si>
  <si>
    <t>2017-0410-GTM</t>
  </si>
  <si>
    <t>2017-0410-HND</t>
  </si>
  <si>
    <t>2017-0152-IND</t>
  </si>
  <si>
    <t>2017-0408-ITA</t>
  </si>
  <si>
    <t>2017-0432-JPN</t>
  </si>
  <si>
    <t>2017-0468-JPN</t>
  </si>
  <si>
    <t>2017-0508-LKA</t>
  </si>
  <si>
    <t>2017-0485-MAC</t>
  </si>
  <si>
    <t>2017-0168-MEX</t>
  </si>
  <si>
    <t>2017-0334-MEX</t>
  </si>
  <si>
    <t>2017-0145-PAK</t>
  </si>
  <si>
    <t>2017-0326-PHL</t>
  </si>
  <si>
    <t>2017-0422-PHL</t>
  </si>
  <si>
    <t>2017-0524-PHL</t>
  </si>
  <si>
    <t>2017-0525-PHL</t>
  </si>
  <si>
    <t>2017-0383-PRI</t>
  </si>
  <si>
    <t>2017-0328-ITA</t>
  </si>
  <si>
    <t>2017-0432-PHL</t>
  </si>
  <si>
    <t>2017-0176-PRT</t>
  </si>
  <si>
    <t>2017-0515-IDN</t>
  </si>
  <si>
    <t>2017-0392-MEX</t>
  </si>
  <si>
    <t>2017-0406-PHL</t>
  </si>
  <si>
    <t>2017-0319-NZL</t>
  </si>
  <si>
    <t>2017-0383-HTI</t>
  </si>
  <si>
    <t>2017-0525-MYS</t>
  </si>
  <si>
    <t>2017-0025-PAK</t>
  </si>
  <si>
    <t>2017-0548-OMN</t>
  </si>
  <si>
    <t>2017-0387-MEX</t>
  </si>
  <si>
    <t>2017-0196-HND</t>
  </si>
  <si>
    <t>2017-0452-HTI</t>
  </si>
  <si>
    <t>2017-0206-IDN</t>
  </si>
  <si>
    <t>2017-0111-IDN</t>
  </si>
  <si>
    <t>2017-0068-IDN</t>
  </si>
  <si>
    <t>2017-0494-IDN</t>
  </si>
  <si>
    <t>2017-0096-IRN</t>
  </si>
  <si>
    <t>2017-0246-JPN</t>
  </si>
  <si>
    <t>2017-0153-LKA</t>
  </si>
  <si>
    <t>2017-0311-MMR</t>
  </si>
  <si>
    <t>2017-0383-MTQ</t>
  </si>
  <si>
    <t>2017-0321-NPL</t>
  </si>
  <si>
    <t>2017-0342-NPL</t>
  </si>
  <si>
    <t>2017-0222-NZL</t>
  </si>
  <si>
    <t>2017-0243-PAK</t>
  </si>
  <si>
    <t>2017-0410-PAN</t>
  </si>
  <si>
    <t>2017-0036-PER</t>
  </si>
  <si>
    <t>2017-0084-PER</t>
  </si>
  <si>
    <t>2017-0140-PHL</t>
  </si>
  <si>
    <t>2017-0028-PHL</t>
  </si>
  <si>
    <t>2017-0449-HND</t>
  </si>
  <si>
    <t>2017-0352-HKG</t>
  </si>
  <si>
    <t>2017-0408-HRV</t>
  </si>
  <si>
    <t>2017-0381-HTI</t>
  </si>
  <si>
    <t>2017-0230-HUN</t>
  </si>
  <si>
    <t>2017-0508-IND</t>
  </si>
  <si>
    <t>2017-0352-MAC</t>
  </si>
  <si>
    <t>2017-0075-MDG</t>
  </si>
  <si>
    <t>2017-0376-MEX</t>
  </si>
  <si>
    <t>2017-0051-MOZ</t>
  </si>
  <si>
    <t>2017-0380-MRT</t>
  </si>
  <si>
    <t>2017-0256-NPL</t>
  </si>
  <si>
    <t>2017-0381-PRI</t>
  </si>
  <si>
    <t>2017-9468-MDG</t>
  </si>
  <si>
    <t>2017-9343-MRT</t>
  </si>
  <si>
    <t>2017-9208-NER</t>
  </si>
  <si>
    <t>2017-0015-ITA</t>
  </si>
  <si>
    <t>2017-0010-MKD</t>
  </si>
  <si>
    <t>2017-0382-GTM</t>
  </si>
  <si>
    <t>2017-0196-GTM</t>
  </si>
  <si>
    <t>2017-0190-GTM</t>
  </si>
  <si>
    <t>2017-0416-GTM</t>
  </si>
  <si>
    <t>2017-0449-GTM</t>
  </si>
  <si>
    <t>2017-0450-GTM</t>
  </si>
  <si>
    <t>2017-0216-GUY</t>
  </si>
  <si>
    <t>2017-0485-HKG</t>
  </si>
  <si>
    <t>2017-0227-HND</t>
  </si>
  <si>
    <t>2017-0297-HRV</t>
  </si>
  <si>
    <t>2017-0137-HTI</t>
  </si>
  <si>
    <t>2017-0209-HTI</t>
  </si>
  <si>
    <t>2017-0530-IDN</t>
  </si>
  <si>
    <t>2017-0147-IDN</t>
  </si>
  <si>
    <t>2017-0576-IDN</t>
  </si>
  <si>
    <t>2017-0177-IDN</t>
  </si>
  <si>
    <t>2017-0102-IDN</t>
  </si>
  <si>
    <t>2017-0059-IDN</t>
  </si>
  <si>
    <t>2017-0393-IDN</t>
  </si>
  <si>
    <t>2017-0265-IND</t>
  </si>
  <si>
    <t>2017-0569-IND</t>
  </si>
  <si>
    <t>2017-0570-IND</t>
  </si>
  <si>
    <t>2017-0364-IND</t>
  </si>
  <si>
    <t>2017-0495-IND</t>
  </si>
  <si>
    <t>2017-0289-IND</t>
  </si>
  <si>
    <t>2017-0046-IND</t>
  </si>
  <si>
    <t>2017-0266-IND</t>
  </si>
  <si>
    <t>2017-0483-IND</t>
  </si>
  <si>
    <t>2017-0144-IND</t>
  </si>
  <si>
    <t>2017-0180-IND</t>
  </si>
  <si>
    <t>2017-0257-IND</t>
  </si>
  <si>
    <t>2017-0290-IND</t>
  </si>
  <si>
    <t>2017-0294-IND</t>
  </si>
  <si>
    <t>2017-0342-IND</t>
  </si>
  <si>
    <t>2017-0517-IND</t>
  </si>
  <si>
    <t>2017-0490-IRL</t>
  </si>
  <si>
    <t>2017-0204-IRN</t>
  </si>
  <si>
    <t>2017-0446-IRN</t>
  </si>
  <si>
    <t>2017-0521-IRN</t>
  </si>
  <si>
    <t>2017-0472-IRN</t>
  </si>
  <si>
    <t>2017-0446-IRQ</t>
  </si>
  <si>
    <t>2017-0349-ITA</t>
  </si>
  <si>
    <t>2017-0544-ITA</t>
  </si>
  <si>
    <t>2017-9296-ITA</t>
  </si>
  <si>
    <t>2017-0137-JAM</t>
  </si>
  <si>
    <t>2017-0327-JPN</t>
  </si>
  <si>
    <t>2017-0220-KAZ</t>
  </si>
  <si>
    <t>2017-0205-KEN</t>
  </si>
  <si>
    <t>2017-0557-KEN</t>
  </si>
  <si>
    <t>2017-0447-KEN</t>
  </si>
  <si>
    <t>2017-0552-KEN</t>
  </si>
  <si>
    <t>2017-0451-KGZ</t>
  </si>
  <si>
    <t>2017-0146-KGZ</t>
  </si>
  <si>
    <t>2017-0381-KNA</t>
  </si>
  <si>
    <t>Saint Kitts and Nevis</t>
  </si>
  <si>
    <t>KNA</t>
  </si>
  <si>
    <t>2017-0443-KOR</t>
  </si>
  <si>
    <t>2017-0281-LAO</t>
  </si>
  <si>
    <t>2017-0307-LKA</t>
  </si>
  <si>
    <t>2017-0493-LKA</t>
  </si>
  <si>
    <t>2017-0032-MAR</t>
  </si>
  <si>
    <t>2017-0054-MAR</t>
  </si>
  <si>
    <t>2017-0411-MDG</t>
  </si>
  <si>
    <t>2017-0498-MEX</t>
  </si>
  <si>
    <t>2017-0152-MMR</t>
  </si>
  <si>
    <t>2017-0466-MNG</t>
  </si>
  <si>
    <t>2017-0553-MOZ</t>
  </si>
  <si>
    <t>2017-0549-MWI</t>
  </si>
  <si>
    <t>2017-0123-MWI</t>
  </si>
  <si>
    <t>2017-0516-MYS</t>
  </si>
  <si>
    <t>2017-0224-MYS</t>
  </si>
  <si>
    <t>2017-0477-MYS</t>
  </si>
  <si>
    <t>2017-0106-NAM</t>
  </si>
  <si>
    <t>2017-0186-NER</t>
  </si>
  <si>
    <t>2017-0118-NER</t>
  </si>
  <si>
    <t>2017-0305-NER</t>
  </si>
  <si>
    <t>2017-0370-NER</t>
  </si>
  <si>
    <t>2017-0318-NGA</t>
  </si>
  <si>
    <t>2017-0315-NGA</t>
  </si>
  <si>
    <t>2017-0272-NGA</t>
  </si>
  <si>
    <t>2017-0378-NGA</t>
  </si>
  <si>
    <t>2017-0410-NIC</t>
  </si>
  <si>
    <t>2017-0449-NIC</t>
  </si>
  <si>
    <t>2017-0181-PAK</t>
  </si>
  <si>
    <t>2017-0385-PAK</t>
  </si>
  <si>
    <t>2017-0045-PAK</t>
  </si>
  <si>
    <t>2017-0052-PER</t>
  </si>
  <si>
    <t>2017-0050-PHL</t>
  </si>
  <si>
    <t>2017-0247-PHL</t>
  </si>
  <si>
    <t>2017-0497-PHL</t>
  </si>
  <si>
    <t>2017-0142-PHL</t>
  </si>
  <si>
    <t>2017-0485-PHL</t>
  </si>
  <si>
    <t>2017-0226-PHL</t>
  </si>
  <si>
    <t>2017-0341-POL</t>
  </si>
  <si>
    <t>2017-0546-PRK</t>
  </si>
  <si>
    <t>2017-9273-PRK</t>
  </si>
  <si>
    <t>2017-0417-PRT</t>
  </si>
  <si>
    <t>2017-0049-PYF</t>
  </si>
  <si>
    <t>2017-0407-ROU</t>
  </si>
  <si>
    <t>2017-0251-TJK</t>
  </si>
  <si>
    <t>2017-0039-USA</t>
  </si>
  <si>
    <t>2017-0383-VIR</t>
  </si>
  <si>
    <t>2017-0136-USA</t>
  </si>
  <si>
    <t>2017-0336-USA</t>
  </si>
  <si>
    <t>2017-0010-UKR</t>
  </si>
  <si>
    <t>2017-0542-USA</t>
  </si>
  <si>
    <t>2017-0178-ZAF</t>
  </si>
  <si>
    <t>2017-0062-USA</t>
  </si>
  <si>
    <t>2017-0091-ZWE</t>
  </si>
  <si>
    <t>2017-0566-TUR</t>
  </si>
  <si>
    <t>2017-0234-USA</t>
  </si>
  <si>
    <t>2017-0564-USA</t>
  </si>
  <si>
    <t>2017-0362-USA</t>
  </si>
  <si>
    <t>2017-0070-USA</t>
  </si>
  <si>
    <t>2017-0343-SLE</t>
  </si>
  <si>
    <t>2017-0410-SLV</t>
  </si>
  <si>
    <t>2017-0316-THA</t>
  </si>
  <si>
    <t>2017-0169-TWN</t>
  </si>
  <si>
    <t>2017-0337-VNM</t>
  </si>
  <si>
    <t>2017-0259-VNM</t>
  </si>
  <si>
    <t>2017-0270-VNM</t>
  </si>
  <si>
    <t>2017-0428-VNM</t>
  </si>
  <si>
    <t>2017-0280-TUR</t>
  </si>
  <si>
    <t>2017-0481-TGO</t>
  </si>
  <si>
    <t>2017-0465-THA</t>
  </si>
  <si>
    <t>2017-0151-RUS</t>
  </si>
  <si>
    <t>2017-0203-USA</t>
  </si>
  <si>
    <t>2017-0563-USA</t>
  </si>
  <si>
    <t>2017-0253-USA</t>
  </si>
  <si>
    <t>2017-0512-USA</t>
  </si>
  <si>
    <t>2017-0329-TUN</t>
  </si>
  <si>
    <t>2017-0415-RWA</t>
  </si>
  <si>
    <t>2017-0381-TCA</t>
  </si>
  <si>
    <t>2017-0406-THA</t>
  </si>
  <si>
    <t>2017-0326-TWN</t>
  </si>
  <si>
    <t>2017-0381-USA</t>
  </si>
  <si>
    <t>2017-0381-VIR</t>
  </si>
  <si>
    <t>2017-0422-VNM</t>
  </si>
  <si>
    <t>2017-0462-ZAF</t>
  </si>
  <si>
    <t>2017-0381-BLM</t>
  </si>
  <si>
    <t>Saint BarthÃ©lemy</t>
  </si>
  <si>
    <t>BLM</t>
  </si>
  <si>
    <t>2017-9342-TCD</t>
  </si>
  <si>
    <t>2017-9580-CPV</t>
  </si>
  <si>
    <t>2017-9088-ZWE</t>
  </si>
  <si>
    <t>2017-0010-SRB</t>
  </si>
  <si>
    <t>2017-0232-RUS</t>
  </si>
  <si>
    <t>2017-0087-RWA</t>
  </si>
  <si>
    <t>2017-0491-SAU</t>
  </si>
  <si>
    <t>2017-0573-SDN</t>
  </si>
  <si>
    <t>2017-0379-SDN</t>
  </si>
  <si>
    <t>2017-0093-SOM</t>
  </si>
  <si>
    <t>2017-0341-SVK</t>
  </si>
  <si>
    <t>2017-0421-TCD</t>
  </si>
  <si>
    <t>2017-0006-THA</t>
  </si>
  <si>
    <t>2017-0516-THA</t>
  </si>
  <si>
    <t>2017-0281-THA</t>
  </si>
  <si>
    <t>2017-0034-TJK</t>
  </si>
  <si>
    <t>2017-0448-TJK</t>
  </si>
  <si>
    <t>2017-0205-TZA</t>
  </si>
  <si>
    <t>2017-0395-UGA</t>
  </si>
  <si>
    <t>2017-0447-UGA</t>
  </si>
  <si>
    <t>2017-0195-URY</t>
  </si>
  <si>
    <t>2017-0108-USA</t>
  </si>
  <si>
    <t>2017-0022-USA</t>
  </si>
  <si>
    <t>2017-0282-USA</t>
  </si>
  <si>
    <t>2017-0058-USA</t>
  </si>
  <si>
    <t>2017-0383-USA</t>
  </si>
  <si>
    <t>2017-0410-USA</t>
  </si>
  <si>
    <t>2017-0252-USA</t>
  </si>
  <si>
    <t>2017-0434-USA</t>
  </si>
  <si>
    <t>2017-9550-USA</t>
  </si>
  <si>
    <t>2017-0511-USA</t>
  </si>
  <si>
    <t>2017-0381-VGB</t>
  </si>
  <si>
    <t>Virgin Island (British)</t>
  </si>
  <si>
    <t>VGB</t>
  </si>
  <si>
    <t>2017-0383-VGB</t>
  </si>
  <si>
    <t>2017-0281-VNM</t>
  </si>
  <si>
    <t>2017-0352-VNM</t>
  </si>
  <si>
    <t>2017-0406-VNM</t>
  </si>
  <si>
    <t>2017-0492-VNM</t>
  </si>
  <si>
    <t>2017-0394-VUT</t>
  </si>
  <si>
    <t>2017-0231-VUT</t>
  </si>
  <si>
    <t>2017-0279-YEM</t>
  </si>
  <si>
    <t>2017-0555-YEM</t>
  </si>
  <si>
    <t>2017-0365-YEM</t>
  </si>
  <si>
    <t>2017-9211-ZAF</t>
  </si>
  <si>
    <t>2017-0217-ZAF</t>
  </si>
  <si>
    <t>2017-0547-ZAF</t>
  </si>
  <si>
    <t>2017-0340-COD</t>
  </si>
  <si>
    <t>2017-0543-COD</t>
  </si>
  <si>
    <t>2017-0391-COD</t>
  </si>
  <si>
    <t>2017-0558-ZMB</t>
  </si>
  <si>
    <t>2017-0297-MNE</t>
  </si>
  <si>
    <t>2017-0381-MAF</t>
  </si>
  <si>
    <t>Saint Martin (French Part)</t>
  </si>
  <si>
    <t>MAF</t>
  </si>
  <si>
    <t>2017-0381-SXM</t>
  </si>
  <si>
    <t>Sint Maarten (Dutch part)</t>
  </si>
  <si>
    <t>SXM</t>
  </si>
  <si>
    <t>2017-0581-GMB</t>
  </si>
  <si>
    <t>2018-0002-FRA</t>
  </si>
  <si>
    <t>2018-0082-ALB</t>
  </si>
  <si>
    <t>2018-0040-BRA</t>
  </si>
  <si>
    <t>2018-0170-CUB</t>
  </si>
  <si>
    <t>2018-0203-BGD</t>
  </si>
  <si>
    <t>2018-0062-BOL</t>
  </si>
  <si>
    <t>2018-0396-COL</t>
  </si>
  <si>
    <t>2018-0374-CRI</t>
  </si>
  <si>
    <t>2018-0368-GHA</t>
  </si>
  <si>
    <t>2018-0299-CAN</t>
  </si>
  <si>
    <t>2018-0439-ARG</t>
  </si>
  <si>
    <t>2018-0282-CHN</t>
  </si>
  <si>
    <t>2018-0198-CHN</t>
  </si>
  <si>
    <t>2018-0131-COL</t>
  </si>
  <si>
    <t>2018-0053-CHN</t>
  </si>
  <si>
    <t>2018-0223-GRC</t>
  </si>
  <si>
    <t>2018-0161-ARG</t>
  </si>
  <si>
    <t>2018-0285-CHN</t>
  </si>
  <si>
    <t>2018-0305-CHN</t>
  </si>
  <si>
    <t>2018-0347-CHN</t>
  </si>
  <si>
    <t>2018-0348-CHN</t>
  </si>
  <si>
    <t>2018-0145-DJI</t>
  </si>
  <si>
    <t>2018-0101-FJI</t>
  </si>
  <si>
    <t>2018-9278-AFG</t>
  </si>
  <si>
    <t>2018-0002-ESP</t>
  </si>
  <si>
    <t>2018-0002-GBR</t>
  </si>
  <si>
    <t>2018-0002-CHE</t>
  </si>
  <si>
    <t>2018-0025-DEU</t>
  </si>
  <si>
    <t>2018-0350-AFG</t>
  </si>
  <si>
    <t>2018-0189-AFG</t>
  </si>
  <si>
    <t>2018-0242-AFG</t>
  </si>
  <si>
    <t>2018-0156-AFG</t>
  </si>
  <si>
    <t>2018-0212-AFG</t>
  </si>
  <si>
    <t>2018-0104-AGO</t>
  </si>
  <si>
    <t>2018-0436-AGO</t>
  </si>
  <si>
    <t>2018-9075-ARG</t>
  </si>
  <si>
    <t>2018-0038-ARG</t>
  </si>
  <si>
    <t>2018-0074-ARG</t>
  </si>
  <si>
    <t>2018-0480-ARM</t>
  </si>
  <si>
    <t>2018-0459-AUS</t>
  </si>
  <si>
    <t>2018-9258-AUS</t>
  </si>
  <si>
    <t>2018-0123-AUS</t>
  </si>
  <si>
    <t>2018-0065-BDI</t>
  </si>
  <si>
    <t>2018-0163-BDI</t>
  </si>
  <si>
    <t>2018-0479-BDI</t>
  </si>
  <si>
    <t>2018-0025-BEL</t>
  </si>
  <si>
    <t>2018-0235-BEL</t>
  </si>
  <si>
    <t>2018-0140-BGD</t>
  </si>
  <si>
    <t>2018-0018-BGD</t>
  </si>
  <si>
    <t>2018-0158-BGD</t>
  </si>
  <si>
    <t>2018-0220-BGR</t>
  </si>
  <si>
    <t>2018-0097-BLR</t>
  </si>
  <si>
    <t>2018-0478-BOL</t>
  </si>
  <si>
    <t>2018-0415-BRA</t>
  </si>
  <si>
    <t>2018-0112-BRA</t>
  </si>
  <si>
    <t>2018-0103-BWA</t>
  </si>
  <si>
    <t>2018-0437-CAF</t>
  </si>
  <si>
    <t>2018-0366-CAN</t>
  </si>
  <si>
    <t>2018-0195-CAN</t>
  </si>
  <si>
    <t>2018-0160-CAN</t>
  </si>
  <si>
    <t>2018-0118-CHN</t>
  </si>
  <si>
    <t>2018-0050-CHN</t>
  </si>
  <si>
    <t>2018-0474-CHN</t>
  </si>
  <si>
    <t>2018-0215-CHN</t>
  </si>
  <si>
    <t>2018-0323-CHN</t>
  </si>
  <si>
    <t>2018-0201-CHN</t>
  </si>
  <si>
    <t>2018-0287-CHN</t>
  </si>
  <si>
    <t>2018-0309-CHN</t>
  </si>
  <si>
    <t>2018-0341-CHN</t>
  </si>
  <si>
    <t>2018-0159-CHN</t>
  </si>
  <si>
    <t>2018-0210-CHN</t>
  </si>
  <si>
    <t>2018-0211-CHN</t>
  </si>
  <si>
    <t>2018-0250-CHN</t>
  </si>
  <si>
    <t>2018-0252-CHN</t>
  </si>
  <si>
    <t>2018-0369-CHN</t>
  </si>
  <si>
    <t>2018-0185-CIV</t>
  </si>
  <si>
    <t>2018-0435-CMR</t>
  </si>
  <si>
    <t>2018-9277-CRI</t>
  </si>
  <si>
    <t>2018-0373-CUB</t>
  </si>
  <si>
    <t>2018-0061-CZE</t>
  </si>
  <si>
    <t>2018-0235-DEU</t>
  </si>
  <si>
    <t>2018-0280-DOM</t>
  </si>
  <si>
    <t>2018-0218-DOM</t>
  </si>
  <si>
    <t>2018-0162-DZA</t>
  </si>
  <si>
    <t>2018-0235-ESP</t>
  </si>
  <si>
    <t>2018-0259-ESP</t>
  </si>
  <si>
    <t>2018-0361-ESP</t>
  </si>
  <si>
    <t>2018-0061-EST</t>
  </si>
  <si>
    <t>2018-0180-ETH</t>
  </si>
  <si>
    <t>2018-0328-ETH</t>
  </si>
  <si>
    <t>2018-0487-ETH</t>
  </si>
  <si>
    <t>2018-0194-FJI</t>
  </si>
  <si>
    <t>2018-0025-FRA</t>
  </si>
  <si>
    <t>2018-0397-FRA</t>
  </si>
  <si>
    <t>2018-0061-FRA</t>
  </si>
  <si>
    <t>2018-0235-FRA</t>
  </si>
  <si>
    <t>2018-0037-FRA</t>
  </si>
  <si>
    <t>2018-0375-FRA</t>
  </si>
  <si>
    <t>2018-0235-GBR</t>
  </si>
  <si>
    <t>2018-0244-GEO</t>
  </si>
  <si>
    <t>2018-0191-GNB</t>
  </si>
  <si>
    <t>2018-0397-ITA</t>
  </si>
  <si>
    <t>2018-0008-MDG</t>
  </si>
  <si>
    <t>2018-0044-PHL</t>
  </si>
  <si>
    <t>2018-0225-PHL</t>
  </si>
  <si>
    <t>2018-0455-PHL</t>
  </si>
  <si>
    <t>2018-0280-PRI</t>
  </si>
  <si>
    <t>2018-0352-IDN</t>
  </si>
  <si>
    <t>2018-0295-IND</t>
  </si>
  <si>
    <t>2018-0202-IND</t>
  </si>
  <si>
    <t>2018-0385-IND</t>
  </si>
  <si>
    <t>2018-0374-GTM</t>
  </si>
  <si>
    <t>2018-0374-HND</t>
  </si>
  <si>
    <t>2018-0087-HRV</t>
  </si>
  <si>
    <t>2018-0425-IDN</t>
  </si>
  <si>
    <t>2018-0471-IDN</t>
  </si>
  <si>
    <t>2018-0121-IDN</t>
  </si>
  <si>
    <t>2018-0472-IDN</t>
  </si>
  <si>
    <t>2018-0483-IDN</t>
  </si>
  <si>
    <t>2018-0199-IND</t>
  </si>
  <si>
    <t>2018-0372-IND</t>
  </si>
  <si>
    <t>2018-0383-IRN</t>
  </si>
  <si>
    <t>2018-0330-JPN</t>
  </si>
  <si>
    <t>2018-0190-JPN</t>
  </si>
  <si>
    <t>2018-0278-LKA</t>
  </si>
  <si>
    <t>2018-0384-LKA</t>
  </si>
  <si>
    <t>2018-0203-MMR</t>
  </si>
  <si>
    <t>2018-0374-NIC</t>
  </si>
  <si>
    <t>2018-0341-PHL</t>
  </si>
  <si>
    <t>2018-0399-PHL</t>
  </si>
  <si>
    <t>2018-0055-PNG</t>
  </si>
  <si>
    <t>2018-0257-IDN</t>
  </si>
  <si>
    <t>2018-0458-IDN</t>
  </si>
  <si>
    <t>2018-0461-ITA</t>
  </si>
  <si>
    <t>2018-0148-KEN</t>
  </si>
  <si>
    <t>2018-0222-LAO</t>
  </si>
  <si>
    <t>2018-0314-MMR</t>
  </si>
  <si>
    <t>2018-0168-GTM</t>
  </si>
  <si>
    <t xml:space="preserve">Pyroclastic flow </t>
  </si>
  <si>
    <t>2018-0224-LVA</t>
  </si>
  <si>
    <t>2018-0259-PRT</t>
  </si>
  <si>
    <t>2018-0049-IND</t>
  </si>
  <si>
    <t>2018-0256-PRK</t>
  </si>
  <si>
    <t>2018-0056-IDN</t>
  </si>
  <si>
    <t>2018-0002-IRL</t>
  </si>
  <si>
    <t>2018-0326-JPN</t>
  </si>
  <si>
    <t>2018-0353-JPN</t>
  </si>
  <si>
    <t>2018-0227-LAO</t>
  </si>
  <si>
    <t>2018-0305-LAO</t>
  </si>
  <si>
    <t>2018-0086-MDG</t>
  </si>
  <si>
    <t>2018-0421-MEX</t>
  </si>
  <si>
    <t>2018-0029-MUS</t>
  </si>
  <si>
    <t>2018-0177-OMN</t>
  </si>
  <si>
    <t>2018-0394-OMN</t>
  </si>
  <si>
    <t>2018-0227-PHL</t>
  </si>
  <si>
    <t>2018-0309-PRK</t>
  </si>
  <si>
    <t>2018-0029-REU</t>
  </si>
  <si>
    <t>2018-9191-NAM</t>
  </si>
  <si>
    <t>2018-0030-MAR</t>
  </si>
  <si>
    <t>2018-0157-GTM</t>
  </si>
  <si>
    <t>2018-9277-GTM</t>
  </si>
  <si>
    <t>2018-0341-HKG</t>
  </si>
  <si>
    <t>2018-9277-HND</t>
  </si>
  <si>
    <t>2018-0360-HTI</t>
  </si>
  <si>
    <t>2018-0031-IDN</t>
  </si>
  <si>
    <t>2018-0254-IDN</t>
  </si>
  <si>
    <t>2018-0302-IDN</t>
  </si>
  <si>
    <t>2018-0016-IDN</t>
  </si>
  <si>
    <t>2018-0454-IDN</t>
  </si>
  <si>
    <t>2018-0166-IDN</t>
  </si>
  <si>
    <t>2018-0137-IND</t>
  </si>
  <si>
    <t>2018-0138-IND</t>
  </si>
  <si>
    <t>2018-0149-IND</t>
  </si>
  <si>
    <t>2018-0209-IND</t>
  </si>
  <si>
    <t>2018-0214-IND</t>
  </si>
  <si>
    <t>2018-0150-IND</t>
  </si>
  <si>
    <t>2018-0213-IND</t>
  </si>
  <si>
    <t>2018-0431-IND</t>
  </si>
  <si>
    <t>2018-0473-IND</t>
  </si>
  <si>
    <t>2018-0119-IND</t>
  </si>
  <si>
    <t>2018-9372-IND</t>
  </si>
  <si>
    <t>2018-0205-IND</t>
  </si>
  <si>
    <t>2018-0216-IND</t>
  </si>
  <si>
    <t>2018-0267-IND</t>
  </si>
  <si>
    <t>2018-0286-IND</t>
  </si>
  <si>
    <t>2018-0345-IND</t>
  </si>
  <si>
    <t>2018-0370-IND</t>
  </si>
  <si>
    <t>2018-0281-IRN</t>
  </si>
  <si>
    <t>2018-0310-IRN</t>
  </si>
  <si>
    <t>2018-0426-IRN</t>
  </si>
  <si>
    <t>2018-0427-IRQ</t>
  </si>
  <si>
    <t>2018-0128-ISR</t>
  </si>
  <si>
    <t>2018-0308-ITA</t>
  </si>
  <si>
    <t>2018-0061-ITA</t>
  </si>
  <si>
    <t>2018-0235-ITA</t>
  </si>
  <si>
    <t>2018-0403-JOR</t>
  </si>
  <si>
    <t>2018-0414-JOR</t>
  </si>
  <si>
    <t>2018-0183-JPN</t>
  </si>
  <si>
    <t>2018-0424-JPN</t>
  </si>
  <si>
    <t>2018-0226-JPN</t>
  </si>
  <si>
    <t>2018-0167-KAZ</t>
  </si>
  <si>
    <t>2018-0116-KEN</t>
  </si>
  <si>
    <t>2018-0132-KEN</t>
  </si>
  <si>
    <t>2018-0222-KHM</t>
  </si>
  <si>
    <t>2018-0226-KOR</t>
  </si>
  <si>
    <t>2018-0414-KWT</t>
  </si>
  <si>
    <t>2018-0047-LBN</t>
  </si>
  <si>
    <t>2018-0467-LKA</t>
  </si>
  <si>
    <t>2018-0061-LTU</t>
  </si>
  <si>
    <t>2018-9187-LTU</t>
  </si>
  <si>
    <t>2018-0433-MDG</t>
  </si>
  <si>
    <t>2018-0315-MEX</t>
  </si>
  <si>
    <t>2018-0367-MEX</t>
  </si>
  <si>
    <t>2018-0406-MEX</t>
  </si>
  <si>
    <t>2018-0469-MHL</t>
  </si>
  <si>
    <t>2018-0441-MLI</t>
  </si>
  <si>
    <t>2018-0154-MMR</t>
  </si>
  <si>
    <t>2018-0240-MMR</t>
  </si>
  <si>
    <t>2018-0255-MMR</t>
  </si>
  <si>
    <t>2018-0443-MNG</t>
  </si>
  <si>
    <t>2018-0249-MNG</t>
  </si>
  <si>
    <t>2018-0073-MNG</t>
  </si>
  <si>
    <t>2018-0039-MOZ</t>
  </si>
  <si>
    <t>2018-0048-MOZ</t>
  </si>
  <si>
    <t>2018-9469-MRT</t>
  </si>
  <si>
    <t>2018-0104-MWI</t>
  </si>
  <si>
    <t>2018-0064-MWI</t>
  </si>
  <si>
    <t>2018-0164-MWI</t>
  </si>
  <si>
    <t>2018-0063-MYS</t>
  </si>
  <si>
    <t>2018-0068-MYS</t>
  </si>
  <si>
    <t>2018-0298-NER</t>
  </si>
  <si>
    <t>2018-0232-NER</t>
  </si>
  <si>
    <t>2018-0077-NGA</t>
  </si>
  <si>
    <t>2018-0238-NGA</t>
  </si>
  <si>
    <t>2018-0365-NGA</t>
  </si>
  <si>
    <t>2018-9277-NIC</t>
  </si>
  <si>
    <t>2018-0025-NLD</t>
  </si>
  <si>
    <t>2018-0235-NLD</t>
  </si>
  <si>
    <t>2018-0219-NPL</t>
  </si>
  <si>
    <t>2018-0049-NPL</t>
  </si>
  <si>
    <t>2018-0485-NZL</t>
  </si>
  <si>
    <t>2018-0143-PAK</t>
  </si>
  <si>
    <t>2018-0212-PAK</t>
  </si>
  <si>
    <t>2018-9277-PAN</t>
  </si>
  <si>
    <t>2018-0011-PER</t>
  </si>
  <si>
    <t>2018-0014-PHL</t>
  </si>
  <si>
    <t>2018-0004-PHL</t>
  </si>
  <si>
    <t>2018-0347-PHL</t>
  </si>
  <si>
    <t>2018-0486-PHL</t>
  </si>
  <si>
    <t>2018-0489-PHL</t>
  </si>
  <si>
    <t>2018-0051-PHL</t>
  </si>
  <si>
    <t>2018-0481-PLW</t>
  </si>
  <si>
    <t>2018-0316-PNG</t>
  </si>
  <si>
    <t>2018-0317-PNG</t>
  </si>
  <si>
    <t>2018-0017-PNG</t>
  </si>
  <si>
    <t>2018-0061-POL</t>
  </si>
  <si>
    <t>2018-9187-POL</t>
  </si>
  <si>
    <t>2018-0218-PRI</t>
  </si>
  <si>
    <t>2018-0329-PRK</t>
  </si>
  <si>
    <t>2018-0376-PRT</t>
  </si>
  <si>
    <t>2018-0235-PRT</t>
  </si>
  <si>
    <t>2018-0066-PRY</t>
  </si>
  <si>
    <t>2018-0442-PRY</t>
  </si>
  <si>
    <t>2018-0390-QAT</t>
  </si>
  <si>
    <t>Qatar</t>
  </si>
  <si>
    <t>QAT</t>
  </si>
  <si>
    <t>2018-0227-VNM</t>
  </si>
  <si>
    <t>2018-0305-VNM</t>
  </si>
  <si>
    <t>2018-0005-COD</t>
  </si>
  <si>
    <t>2018-0111-USA</t>
  </si>
  <si>
    <t>2018-0165-ROU</t>
  </si>
  <si>
    <t>2018-0104-RWA</t>
  </si>
  <si>
    <t>2018-0208-RWA</t>
  </si>
  <si>
    <t>2018-0135-RWA</t>
  </si>
  <si>
    <t>2018-0374-SLV</t>
  </si>
  <si>
    <t>2018-0395-TTO</t>
  </si>
  <si>
    <t>2018-0130-USA</t>
  </si>
  <si>
    <t>2018-0204-VNM</t>
  </si>
  <si>
    <t>2018-0369-VNM</t>
  </si>
  <si>
    <t>2018-0146-USA</t>
  </si>
  <si>
    <t>2018-0456-VUT</t>
  </si>
  <si>
    <t>2018-0258-USA</t>
  </si>
  <si>
    <t>2018-0344-USA</t>
  </si>
  <si>
    <t>2018-0129-USA</t>
  </si>
  <si>
    <t>2018-0407-RUS</t>
  </si>
  <si>
    <t>2018-0419-USA</t>
  </si>
  <si>
    <t>2018-0045-USA</t>
  </si>
  <si>
    <t>2018-9277-SLV</t>
  </si>
  <si>
    <t>2018-0224-SWE</t>
  </si>
  <si>
    <t>2018-0469-SLB</t>
  </si>
  <si>
    <t>2018-0145-SOM</t>
  </si>
  <si>
    <t>2018-0042-TON</t>
  </si>
  <si>
    <t>2018-0313-TWN</t>
  </si>
  <si>
    <t>2018-0423-UGA</t>
  </si>
  <si>
    <t>2018-0457-USA</t>
  </si>
  <si>
    <t>2018-0342-USA</t>
  </si>
  <si>
    <t>2018-0010-USA</t>
  </si>
  <si>
    <t>2018-0201-VNM</t>
  </si>
  <si>
    <t>2018-0042-WSM</t>
  </si>
  <si>
    <t>2018-0177-YEM</t>
  </si>
  <si>
    <t>2018-0394-YEM</t>
  </si>
  <si>
    <t>2018-0373-USA</t>
  </si>
  <si>
    <t>2018-0272-TUR</t>
  </si>
  <si>
    <t>2018-0279-USA</t>
  </si>
  <si>
    <t>2018-0246-SRB</t>
  </si>
  <si>
    <t>2018-0247-ROU</t>
  </si>
  <si>
    <t>2018-0061-ROU</t>
  </si>
  <si>
    <t>2018-0113-RUS</t>
  </si>
  <si>
    <t>2018-0477-RWA</t>
  </si>
  <si>
    <t>2018-0387-SDN</t>
  </si>
  <si>
    <t>2018-0221-SDN</t>
  </si>
  <si>
    <t>2018-0292-SDN</t>
  </si>
  <si>
    <t>2018-0321-SLV</t>
  </si>
  <si>
    <t>2018-0133-SOM</t>
  </si>
  <si>
    <t>2018-0438-TCD</t>
  </si>
  <si>
    <t>2018-0207-TJK</t>
  </si>
  <si>
    <t>2018-0364-TUN</t>
  </si>
  <si>
    <t>2018-0388-TUN</t>
  </si>
  <si>
    <t>2018-0059-TWN</t>
  </si>
  <si>
    <t>2018-0125-TZA</t>
  </si>
  <si>
    <t>2018-0076-UGA</t>
  </si>
  <si>
    <t>2018-0248-UKR</t>
  </si>
  <si>
    <t>2018-9103-URY</t>
  </si>
  <si>
    <t>2018-0046-USA</t>
  </si>
  <si>
    <t>2018-0331-USA</t>
  </si>
  <si>
    <t>2018-0206-USA</t>
  </si>
  <si>
    <t>2018-0170-USA</t>
  </si>
  <si>
    <t>2018-0409-USA</t>
  </si>
  <si>
    <t>2018-9476-USA</t>
  </si>
  <si>
    <t>2018-0468-USA</t>
  </si>
  <si>
    <t>2018-0386-VEN</t>
  </si>
  <si>
    <t>2018-0290-VEN</t>
  </si>
  <si>
    <t>2018-0448-VNM</t>
  </si>
  <si>
    <t>2018-0484-VNM</t>
  </si>
  <si>
    <t>2018-0147-VUT</t>
  </si>
  <si>
    <t>2018-0253-COD</t>
  </si>
  <si>
    <t>2018-0363-COD</t>
  </si>
  <si>
    <t>2018-0434-ZWE</t>
  </si>
  <si>
    <t>2018-0399-MNP</t>
  </si>
  <si>
    <t>2018-9491-SEN</t>
  </si>
  <si>
    <t>2018-0490-HUN</t>
  </si>
  <si>
    <t>2019-0073-BOL</t>
  </si>
  <si>
    <t>2019-0050-AFG</t>
  </si>
  <si>
    <t>2019-0337-BGD</t>
  </si>
  <si>
    <t>2019-0216-AFG</t>
  </si>
  <si>
    <t>2019-0082-AFG</t>
  </si>
  <si>
    <t>2019-0287-BIH</t>
  </si>
  <si>
    <t>2019-0100-BRA</t>
  </si>
  <si>
    <t>2019-0146-BRA</t>
  </si>
  <si>
    <t>2019-0368-BRA</t>
  </si>
  <si>
    <t>2019-0159-COL</t>
  </si>
  <si>
    <t>2019-0015-ESP</t>
  </si>
  <si>
    <t>2019-0171-CAN</t>
  </si>
  <si>
    <t>2019-0008-ARG</t>
  </si>
  <si>
    <t>2019-0008-BRA</t>
  </si>
  <si>
    <t>2019-0301-ESP</t>
  </si>
  <si>
    <t>2019-0084-AUS</t>
  </si>
  <si>
    <t>2019-0165-COM</t>
  </si>
  <si>
    <t>2019-0283-ECU</t>
  </si>
  <si>
    <t>2019-0186-ESP</t>
  </si>
  <si>
    <t>2019-0001-AUT</t>
  </si>
  <si>
    <t>2019-0001-CHE</t>
  </si>
  <si>
    <t>2019-0044-DZA</t>
  </si>
  <si>
    <t>2019-0255-AFG</t>
  </si>
  <si>
    <t>2019-0125-AFG</t>
  </si>
  <si>
    <t>2019-0143-AFG</t>
  </si>
  <si>
    <t>2019-0070-AGO</t>
  </si>
  <si>
    <t>2019-0123-AGO</t>
  </si>
  <si>
    <t>2019-0232-ALB</t>
  </si>
  <si>
    <t>2019-0185-ARG</t>
  </si>
  <si>
    <t>2019-0206-ARG</t>
  </si>
  <si>
    <t>2019-0319-ARM</t>
  </si>
  <si>
    <t>2019-0028-AUS</t>
  </si>
  <si>
    <t>2019-0366-AUT</t>
  </si>
  <si>
    <t>2019-0049-BDI</t>
  </si>
  <si>
    <t>2019-0296-BEL</t>
  </si>
  <si>
    <t>2019-0366-BEL</t>
  </si>
  <si>
    <t>2019-0144-BGD</t>
  </si>
  <si>
    <t>2019-0304-BGD</t>
  </si>
  <si>
    <t>2019-0164-BGD</t>
  </si>
  <si>
    <t>2019-0194-BIH</t>
  </si>
  <si>
    <t>2019-0358-BOL</t>
  </si>
  <si>
    <t>2019-0092-BOL</t>
  </si>
  <si>
    <t>2019-0037-BOL</t>
  </si>
  <si>
    <t>2019-0309-BRA</t>
  </si>
  <si>
    <t>2019-0023-CHL</t>
  </si>
  <si>
    <t>2019-0091-CHL</t>
  </si>
  <si>
    <t>2019-0291-CHN</t>
  </si>
  <si>
    <t>2019-0096-CHN</t>
  </si>
  <si>
    <t>2019-0259-CHN</t>
  </si>
  <si>
    <t>2019-0381-CHN</t>
  </si>
  <si>
    <t>2019-0367-CHN</t>
  </si>
  <si>
    <t>2019-0134-CHN</t>
  </si>
  <si>
    <t>2019-0161-CHN</t>
  </si>
  <si>
    <t>2019-0209-CHN</t>
  </si>
  <si>
    <t>2019-0333-CHN</t>
  </si>
  <si>
    <t>2019-0211-COG</t>
  </si>
  <si>
    <t>2019-0079-COG</t>
  </si>
  <si>
    <t>2019-0212-COG</t>
  </si>
  <si>
    <t>2019-0075-COL</t>
  </si>
  <si>
    <t>2019-0175-COL</t>
  </si>
  <si>
    <t>2019-0338-CRI</t>
  </si>
  <si>
    <t>2019-0025-CUB</t>
  </si>
  <si>
    <t>2019-0001-DEU</t>
  </si>
  <si>
    <t>2019-0296-DEU</t>
  </si>
  <si>
    <t>2019-0366-DEU</t>
  </si>
  <si>
    <t>2019-0243-ECU</t>
  </si>
  <si>
    <t>2019-0078-ECU</t>
  </si>
  <si>
    <t>2019-0296-ESP</t>
  </si>
  <si>
    <t>2019-0352-ETH</t>
  </si>
  <si>
    <t>2019-0296-FRA</t>
  </si>
  <si>
    <t>2019-0366-FRA</t>
  </si>
  <si>
    <t>2019-0124-FSM</t>
  </si>
  <si>
    <t>2019-0296-GBR</t>
  </si>
  <si>
    <t>2019-0286-GEO</t>
  </si>
  <si>
    <t>2019-0228-GHA</t>
  </si>
  <si>
    <t>2019-0315-GRC</t>
  </si>
  <si>
    <t>2019-0020-MDG</t>
  </si>
  <si>
    <t>2019-0072-PER</t>
  </si>
  <si>
    <t>2019-0370-MAR</t>
  </si>
  <si>
    <t>2019-0321-IND</t>
  </si>
  <si>
    <t>2019-0225-MEX</t>
  </si>
  <si>
    <t>2019-0141-IRQ</t>
  </si>
  <si>
    <t>2019-0056-MNG</t>
  </si>
  <si>
    <t>2019-0005-LBN</t>
  </si>
  <si>
    <t>2019-0022-IDN</t>
  </si>
  <si>
    <t>2019-0107-IDN</t>
  </si>
  <si>
    <t>2019-0168-IDN</t>
  </si>
  <si>
    <t>2019-0331-IND</t>
  </si>
  <si>
    <t>2019-0125-IRN</t>
  </si>
  <si>
    <t>2019-0322-JPN</t>
  </si>
  <si>
    <t>2019-0110-MOZ</t>
  </si>
  <si>
    <t>2019-0332-NPL</t>
  </si>
  <si>
    <t>2019-0346-PAK</t>
  </si>
  <si>
    <t>2019-0082-PAK</t>
  </si>
  <si>
    <t>2019-0093-PER</t>
  </si>
  <si>
    <t>2019-0098-PNG</t>
  </si>
  <si>
    <t>2019-0334-IDN</t>
  </si>
  <si>
    <t>2019-0288-IND</t>
  </si>
  <si>
    <t>2019-0055-MDA</t>
  </si>
  <si>
    <t>2019-0013-IDN</t>
  </si>
  <si>
    <t>2019-0155-IND</t>
  </si>
  <si>
    <t>2019-9145-KEN</t>
  </si>
  <si>
    <t>2019-9023-PAK</t>
  </si>
  <si>
    <t>2019-9076-PRK</t>
  </si>
  <si>
    <t>2019-0369-MMR</t>
  </si>
  <si>
    <t>2019-0360-GTM</t>
  </si>
  <si>
    <t>2019-0338-HND</t>
  </si>
  <si>
    <t>2019-0194-HRV</t>
  </si>
  <si>
    <t>2019-0215-HTI</t>
  </si>
  <si>
    <t>2019-0318-HUN</t>
  </si>
  <si>
    <t>2019-0085-IDN</t>
  </si>
  <si>
    <t>2019-0109-IDN</t>
  </si>
  <si>
    <t>2019-0377-IDN</t>
  </si>
  <si>
    <t>2019-0111-IDN</t>
  </si>
  <si>
    <t>2019-0117-IDN</t>
  </si>
  <si>
    <t>2019-0167-IDN</t>
  </si>
  <si>
    <t>2019-0210-IDN</t>
  </si>
  <si>
    <t>2019-0281-IDN</t>
  </si>
  <si>
    <t>2019-0311-IND</t>
  </si>
  <si>
    <t>2019-0164-IND</t>
  </si>
  <si>
    <t>2019-0217-IND</t>
  </si>
  <si>
    <t>2019-0223-IND</t>
  </si>
  <si>
    <t>2019-0218-IND</t>
  </si>
  <si>
    <t>2019-0299-IRN</t>
  </si>
  <si>
    <t>2019-0082-IRN</t>
  </si>
  <si>
    <t>2019-0296-ITA</t>
  </si>
  <si>
    <t>2019-0195-ITA</t>
  </si>
  <si>
    <t>2019-0289-JPN</t>
  </si>
  <si>
    <t>2019-0192-KEN</t>
  </si>
  <si>
    <t>2019-0149-KOR</t>
  </si>
  <si>
    <t>2019-9359-LAO</t>
  </si>
  <si>
    <t>2019-0224-LBY</t>
  </si>
  <si>
    <t>2019-0221-LKA</t>
  </si>
  <si>
    <t>2019-0110-MDG</t>
  </si>
  <si>
    <t>2019-0220-MDV</t>
  </si>
  <si>
    <t>2019-0297-MEX</t>
  </si>
  <si>
    <t>2019-0200-MLI</t>
  </si>
  <si>
    <t>2019-0347-MMR</t>
  </si>
  <si>
    <t>2019-0199-MNG</t>
  </si>
  <si>
    <t>2019-0219-MNG</t>
  </si>
  <si>
    <t>2019-0165-MOZ</t>
  </si>
  <si>
    <t>2019-0131-MOZ</t>
  </si>
  <si>
    <t>2019-0048-MOZ</t>
  </si>
  <si>
    <t>2019-0099-MOZ</t>
  </si>
  <si>
    <t>2019-0187-MWI</t>
  </si>
  <si>
    <t>2019-0048-MWI</t>
  </si>
  <si>
    <t>2019-0101-MWI</t>
  </si>
  <si>
    <t>2019-0226-MYS</t>
  </si>
  <si>
    <t>2019-0115-NGA</t>
  </si>
  <si>
    <t>2019-0338-NIC</t>
  </si>
  <si>
    <t>2019-0366-NLD</t>
  </si>
  <si>
    <t>2019-0375-NOR</t>
  </si>
  <si>
    <t>2019-0135-NPL</t>
  </si>
  <si>
    <t>2019-0252-OMN</t>
  </si>
  <si>
    <t>2019-0201-PAK</t>
  </si>
  <si>
    <t>2019-0155-PAK</t>
  </si>
  <si>
    <t>2019-0372-PAK</t>
  </si>
  <si>
    <t>2019-0243-PER</t>
  </si>
  <si>
    <t>2019-0358-PER</t>
  </si>
  <si>
    <t>2019-0027-PER</t>
  </si>
  <si>
    <t>2019-0162-PHL</t>
  </si>
  <si>
    <t>2019-0356-PHL</t>
  </si>
  <si>
    <t>2019-0362-PHL</t>
  </si>
  <si>
    <t>2019-0021-PHL</t>
  </si>
  <si>
    <t>2019-0349-PHL</t>
  </si>
  <si>
    <t>2019-0080-PHL</t>
  </si>
  <si>
    <t>2019-0355-PHL</t>
  </si>
  <si>
    <t>2019-9137-PHL</t>
  </si>
  <si>
    <t>2019-0264-PHL</t>
  </si>
  <si>
    <t>2019-0271-PNG</t>
  </si>
  <si>
    <t>2019-0298-PNG</t>
  </si>
  <si>
    <t>2019-0158-PNG</t>
  </si>
  <si>
    <t>2019-0150-PRY</t>
  </si>
  <si>
    <t>2019-0245-PRY</t>
  </si>
  <si>
    <t>2019-0197-PRY</t>
  </si>
  <si>
    <t>2019-0086-USA</t>
  </si>
  <si>
    <t>2019-0222-ROU</t>
  </si>
  <si>
    <t>2019-0545-AUS</t>
  </si>
  <si>
    <t>2019-0387-CHN</t>
  </si>
  <si>
    <t>2019-0533-FRA</t>
  </si>
  <si>
    <t>2019-0089-USA</t>
  </si>
  <si>
    <t>2019-0227-UGA</t>
  </si>
  <si>
    <t>2019-0045-USA</t>
  </si>
  <si>
    <t>2019-0382-SLE</t>
  </si>
  <si>
    <t>2019-0233-SLV</t>
  </si>
  <si>
    <t>2019-0216-TJK</t>
  </si>
  <si>
    <t>2019-0357-TUR</t>
  </si>
  <si>
    <t>2019-0090-USA</t>
  </si>
  <si>
    <t>2019-0380-VNM</t>
  </si>
  <si>
    <t>2019-0265-VNM</t>
  </si>
  <si>
    <t>2019-0176-ZAF</t>
  </si>
  <si>
    <t>2019-0645-BDI</t>
  </si>
  <si>
    <t>2019-0542-BRA</t>
  </si>
  <si>
    <t>2019-0580-BRA</t>
  </si>
  <si>
    <t>2019-0611-CHN</t>
  </si>
  <si>
    <t>2019-0579-DJI</t>
  </si>
  <si>
    <t>2019-0497-ESP</t>
  </si>
  <si>
    <t>2019-0576-FRA</t>
  </si>
  <si>
    <t>2019-0160-USA</t>
  </si>
  <si>
    <t>2019-0250-USA</t>
  </si>
  <si>
    <t>2019-0116-USA</t>
  </si>
  <si>
    <t>2019-0106-ZAF</t>
  </si>
  <si>
    <t>2019-0514-CIV</t>
  </si>
  <si>
    <t>2019-0413-ESP</t>
  </si>
  <si>
    <t>2019-0046-USA</t>
  </si>
  <si>
    <t>2019-0184-USA</t>
  </si>
  <si>
    <t>2019-0110-ZWE</t>
  </si>
  <si>
    <t>2019-0532-CAN</t>
  </si>
  <si>
    <t>2019-0558-FRA</t>
  </si>
  <si>
    <t>2019-0621-FRA</t>
  </si>
  <si>
    <t>2019-9109-SOM</t>
  </si>
  <si>
    <t>2019-9619-BWA</t>
  </si>
  <si>
    <t>2019-0630-ETH</t>
  </si>
  <si>
    <t>2019-0007-USA</t>
  </si>
  <si>
    <t>2019-0378-RUS</t>
  </si>
  <si>
    <t>2019-0294-RUS</t>
  </si>
  <si>
    <t>2019-0033-SAU</t>
  </si>
  <si>
    <t>2019-0252-SAU</t>
  </si>
  <si>
    <t>2019-0280-SDN</t>
  </si>
  <si>
    <t>2019-0338-SLV</t>
  </si>
  <si>
    <t>2019-0137-SYR</t>
  </si>
  <si>
    <t>2019-0009-THA</t>
  </si>
  <si>
    <t>2019-9359-THA</t>
  </si>
  <si>
    <t>2019-0274-TUR</t>
  </si>
  <si>
    <t>2019-0165-TZA</t>
  </si>
  <si>
    <t>2019-0193-TZA</t>
  </si>
  <si>
    <t>2019-0203-TZA</t>
  </si>
  <si>
    <t>2019-0179-UGA</t>
  </si>
  <si>
    <t>2019-0254-UGA</t>
  </si>
  <si>
    <t>2019-0040-URY</t>
  </si>
  <si>
    <t>2019-0273-URY</t>
  </si>
  <si>
    <t>2019-0081-USA</t>
  </si>
  <si>
    <t>2019-0306-USA</t>
  </si>
  <si>
    <t>2019-0335-USA</t>
  </si>
  <si>
    <t>2019-0307-USA</t>
  </si>
  <si>
    <t>2019-9359-VNM</t>
  </si>
  <si>
    <t>2019-0213-YEM</t>
  </si>
  <si>
    <t>2019-0122-YEM</t>
  </si>
  <si>
    <t>2019-0252-YEM</t>
  </si>
  <si>
    <t>2019-0182-ZAF</t>
  </si>
  <si>
    <t>2019-0170-COD</t>
  </si>
  <si>
    <t>2019-0048-ZMB</t>
  </si>
  <si>
    <t>2019-0094-ZWE</t>
  </si>
  <si>
    <t>2019-0275-SRB</t>
  </si>
  <si>
    <t>2019-0285-SSD</t>
  </si>
  <si>
    <t>2019-0188-SSD</t>
  </si>
  <si>
    <t>2019-0189-SSD</t>
  </si>
  <si>
    <t>2019-0613-AFG</t>
  </si>
  <si>
    <t>2019-0666-AGO</t>
  </si>
  <si>
    <t>2019-0444-ALB</t>
  </si>
  <si>
    <t>2019-0572-ALB</t>
  </si>
  <si>
    <t>2019-9666-ARG</t>
  </si>
  <si>
    <t>2019-0585-BDI</t>
  </si>
  <si>
    <t>2019-0650-BEL</t>
  </si>
  <si>
    <t>2019-0663-BEN</t>
  </si>
  <si>
    <t>2019-0550-BGD</t>
  </si>
  <si>
    <t>2019-0655-BGD</t>
  </si>
  <si>
    <t>2019-0412-BHS</t>
  </si>
  <si>
    <t>2019-0428-BOL</t>
  </si>
  <si>
    <t>2019-0428-BRA</t>
  </si>
  <si>
    <t>2019-0660-CAF</t>
  </si>
  <si>
    <t>2019-0425-CHN</t>
  </si>
  <si>
    <t>2019-0520-CHN</t>
  </si>
  <si>
    <t>2019-0469-CHN</t>
  </si>
  <si>
    <t>2019-0424-CHN</t>
  </si>
  <si>
    <t>2019-0472-CHN</t>
  </si>
  <si>
    <t>2019-0400-CHN</t>
  </si>
  <si>
    <t>2019-0527-CMR</t>
  </si>
  <si>
    <t>2019-0561-COG</t>
  </si>
  <si>
    <t>2019-0664-COG</t>
  </si>
  <si>
    <t>2019-0455-COL</t>
  </si>
  <si>
    <t>2019-0595-COL</t>
  </si>
  <si>
    <t>2019-0606-COL</t>
  </si>
  <si>
    <t>2019-0653-COL</t>
  </si>
  <si>
    <t>2019-0601-COM</t>
  </si>
  <si>
    <t>2019-0630-DJI</t>
  </si>
  <si>
    <t>2019-0456-DOM</t>
  </si>
  <si>
    <t>2019-0475-ECU</t>
  </si>
  <si>
    <t>2019-0630-ERI</t>
  </si>
  <si>
    <t>2019-0533-ESP</t>
  </si>
  <si>
    <t>2019-0626-ESP</t>
  </si>
  <si>
    <t>2019-0500-ETH</t>
  </si>
  <si>
    <t>2019-0494-ETH</t>
  </si>
  <si>
    <t>2019-0658-ETH</t>
  </si>
  <si>
    <t>2019-0642-FJI</t>
  </si>
  <si>
    <t>2019-0531-FJI</t>
  </si>
  <si>
    <t>2019-0388-FRA</t>
  </si>
  <si>
    <t>2019-0551-FRA</t>
  </si>
  <si>
    <t>2019-0626-FRA</t>
  </si>
  <si>
    <t>2019-0505-FRA</t>
  </si>
  <si>
    <t>2019-0650-GBR</t>
  </si>
  <si>
    <t>2019-0568-GBR</t>
  </si>
  <si>
    <t>2019-0533-ITA</t>
  </si>
  <si>
    <t>2019-0541-PHL</t>
  </si>
  <si>
    <t>2019-0634-PHL</t>
  </si>
  <si>
    <t>2019-0600-SOM</t>
  </si>
  <si>
    <t>2019-0558-ITA</t>
  </si>
  <si>
    <t>2019-0487-RUS</t>
  </si>
  <si>
    <t>2019-0490-GTM</t>
  </si>
  <si>
    <t>2019-0543-ITA</t>
  </si>
  <si>
    <t>2019-0601-MDG</t>
  </si>
  <si>
    <t>2019-0395-GTM</t>
  </si>
  <si>
    <t>2019-0632-IDN</t>
  </si>
  <si>
    <t>2019-0657-IDN</t>
  </si>
  <si>
    <t>2019-0499-IND</t>
  </si>
  <si>
    <t>2019-0409-JPN</t>
  </si>
  <si>
    <t>2019-0516-JPN</t>
  </si>
  <si>
    <t>2019-0500-KEN</t>
  </si>
  <si>
    <t>2019-0452-LKA</t>
  </si>
  <si>
    <t>2019-0499-LKA</t>
  </si>
  <si>
    <t>2019-0577-LKA</t>
  </si>
  <si>
    <t>2019-0385-MMR</t>
  </si>
  <si>
    <t>2019-0470-PAK</t>
  </si>
  <si>
    <t>2019-0386-PAK</t>
  </si>
  <si>
    <t>2019-0464-PAK</t>
  </si>
  <si>
    <t>2019-0647-PER</t>
  </si>
  <si>
    <t>2019-0599-UGA</t>
  </si>
  <si>
    <t>2019-0453-TCD</t>
  </si>
  <si>
    <t>2019-0646-IDN</t>
  </si>
  <si>
    <t>2019-0633-MOZ</t>
  </si>
  <si>
    <t>2019-0492-JPN</t>
  </si>
  <si>
    <t>2019-0557-KEN</t>
  </si>
  <si>
    <t>2019-0418-MEX</t>
  </si>
  <si>
    <t>2019-0519-MEX</t>
  </si>
  <si>
    <t>2019-0630-KEN</t>
  </si>
  <si>
    <t>2019-0630-SDN</t>
  </si>
  <si>
    <t>2019-0630-SOM</t>
  </si>
  <si>
    <t>2019-0426-MAR</t>
  </si>
  <si>
    <t>2019-0396-POL</t>
  </si>
  <si>
    <t>2019-0488-GHA</t>
  </si>
  <si>
    <t>2019-0665-GMB</t>
  </si>
  <si>
    <t>2019-0445-HTI</t>
  </si>
  <si>
    <t>2019-0451-IDN</t>
  </si>
  <si>
    <t>2019-0620-IDN</t>
  </si>
  <si>
    <t>2019-0523-IDN</t>
  </si>
  <si>
    <t>2019-0550-IND</t>
  </si>
  <si>
    <t>2019-0480-IND</t>
  </si>
  <si>
    <t>2019-0383-IND</t>
  </si>
  <si>
    <t>2019-0574-IND</t>
  </si>
  <si>
    <t>2019-0553-IRN</t>
  </si>
  <si>
    <t>2019-0495-IRN</t>
  </si>
  <si>
    <t>2019-0424-JPN</t>
  </si>
  <si>
    <t>2019-0443-JPN</t>
  </si>
  <si>
    <t>2019-0521-JPN</t>
  </si>
  <si>
    <t>2019-0463-JPN</t>
  </si>
  <si>
    <t>2019-0467-JPN</t>
  </si>
  <si>
    <t>2019-0419-KHM</t>
  </si>
  <si>
    <t>2019-0424-KOR</t>
  </si>
  <si>
    <t>2019-0443-KOR</t>
  </si>
  <si>
    <t>2019-0472-KOR</t>
  </si>
  <si>
    <t>2019-0419-LAO</t>
  </si>
  <si>
    <t>2019-9389-LKA</t>
  </si>
  <si>
    <t>2019-0629-LKA</t>
  </si>
  <si>
    <t>2019-0656-LKA</t>
  </si>
  <si>
    <t>2019-9619-LSO</t>
  </si>
  <si>
    <t>2019-0388-LUX</t>
  </si>
  <si>
    <t>2019-0427-MAR</t>
  </si>
  <si>
    <t>2019-0450-MEX</t>
  </si>
  <si>
    <t>2019-0596-MEX</t>
  </si>
  <si>
    <t>2019-0420-MLI</t>
  </si>
  <si>
    <t>2019-0433-MRT</t>
  </si>
  <si>
    <t>2019-0523-MYS</t>
  </si>
  <si>
    <t>2019-0578-MYS</t>
  </si>
  <si>
    <t>2019-0631-MYS</t>
  </si>
  <si>
    <t>2019-0415-NER</t>
  </si>
  <si>
    <t>2019-0504-NER</t>
  </si>
  <si>
    <t>2019-0397-NGA</t>
  </si>
  <si>
    <t>2019-0454-NGA</t>
  </si>
  <si>
    <t>2019-0394-NGA</t>
  </si>
  <si>
    <t>2019-0415-NGA</t>
  </si>
  <si>
    <t>2019-0435-NGA</t>
  </si>
  <si>
    <t>2019-0598-NZL</t>
  </si>
  <si>
    <t>2019-0460-PAK</t>
  </si>
  <si>
    <t>2019-0659-PAK</t>
  </si>
  <si>
    <t>2019-0471-PAK</t>
  </si>
  <si>
    <t>2019-0428-PER</t>
  </si>
  <si>
    <t>2019-0489-PHL</t>
  </si>
  <si>
    <t>2019-0522-PHL</t>
  </si>
  <si>
    <t>2019-0529-PHL</t>
  </si>
  <si>
    <t>2019-0619-PHL</t>
  </si>
  <si>
    <t>2019-0434-PHL</t>
  </si>
  <si>
    <t>2019-0549-PHL</t>
  </si>
  <si>
    <t>2019-0573-PHL</t>
  </si>
  <si>
    <t>2019-0424-PRK</t>
  </si>
  <si>
    <t>2019-0626-PRT</t>
  </si>
  <si>
    <t>2019-0428-PRY</t>
  </si>
  <si>
    <t>2019-0432-RUS</t>
  </si>
  <si>
    <t>2019-0468-RUS</t>
  </si>
  <si>
    <t>2019-0643-RWA</t>
  </si>
  <si>
    <t>2019-0654-RWA</t>
  </si>
  <si>
    <t>2019-0518-SAU</t>
  </si>
  <si>
    <t>2019-0392-SDN</t>
  </si>
  <si>
    <t>2019-0525-SDN</t>
  </si>
  <si>
    <t>2019-0526-SEN</t>
  </si>
  <si>
    <t>2019-0389-SLE</t>
  </si>
  <si>
    <t>2019-0500-SOM</t>
  </si>
  <si>
    <t>2019-0396-SVK</t>
  </si>
  <si>
    <t>2019-9619-SWZ</t>
  </si>
  <si>
    <t>2019-0415-TCD</t>
  </si>
  <si>
    <t>2019-0419-THA</t>
  </si>
  <si>
    <t>2019-0528-TON</t>
  </si>
  <si>
    <t>2019-0531-TON</t>
  </si>
  <si>
    <t>2019-0479-TUR</t>
  </si>
  <si>
    <t>2019-0462-TUR</t>
  </si>
  <si>
    <t>2019-0387-TWN</t>
  </si>
  <si>
    <t>2019-0562-TZA</t>
  </si>
  <si>
    <t>2019-0630-TZA</t>
  </si>
  <si>
    <t>2019-0496-TZA</t>
  </si>
  <si>
    <t>2019-0515-TZA</t>
  </si>
  <si>
    <t>2019-0534-VNM</t>
  </si>
  <si>
    <t>2019-0625-UGA</t>
  </si>
  <si>
    <t>2019-0482-VNM</t>
  </si>
  <si>
    <t>2019-0461-YEM</t>
  </si>
  <si>
    <t>2019-0624-USA</t>
  </si>
  <si>
    <t>2019-0593-USA</t>
  </si>
  <si>
    <t>2019-0430-UGA</t>
  </si>
  <si>
    <t>2019-0412-USA</t>
  </si>
  <si>
    <t>2019-0417-USA</t>
  </si>
  <si>
    <t>2019-0549-VNM</t>
  </si>
  <si>
    <t>2019-0630-UGA</t>
  </si>
  <si>
    <t>2019-9667-ZMB</t>
  </si>
  <si>
    <t>2019-0623-UGA</t>
  </si>
  <si>
    <t>2019-0540-UGA</t>
  </si>
  <si>
    <t>2019-0608-URY</t>
  </si>
  <si>
    <t>2019-0484-USA</t>
  </si>
  <si>
    <t>2019-0513-USA</t>
  </si>
  <si>
    <t>2019-0517-USA</t>
  </si>
  <si>
    <t>2019-0609-VEN</t>
  </si>
  <si>
    <t>2019-0393-VNM</t>
  </si>
  <si>
    <t>2019-0419-VNM</t>
  </si>
  <si>
    <t>2019-0531-WSM</t>
  </si>
  <si>
    <t>2019-0644-YEM</t>
  </si>
  <si>
    <t>2019-0548-ZAF</t>
  </si>
  <si>
    <t>2019-9598-ZAF</t>
  </si>
  <si>
    <t>2019-0607-ZAF</t>
  </si>
  <si>
    <t>2019-0561-COD</t>
  </si>
  <si>
    <t>2019-0623-COD</t>
  </si>
  <si>
    <t>2019-0615-COD</t>
  </si>
  <si>
    <t>2019-0614-COD</t>
  </si>
  <si>
    <t>2019-0486-SSD</t>
  </si>
  <si>
    <t>2020-0270-BRA</t>
  </si>
  <si>
    <t>2020-0418-CHE</t>
  </si>
  <si>
    <t>2020-0495-COL</t>
  </si>
  <si>
    <t>2020-0554-FJI</t>
  </si>
  <si>
    <t>2020-0022-BRA</t>
  </si>
  <si>
    <t>2020-0019-AUS</t>
  </si>
  <si>
    <t>2020-0009-AFG</t>
  </si>
  <si>
    <t>2020-0323-BGD</t>
  </si>
  <si>
    <t>2020-0285-BIH</t>
  </si>
  <si>
    <t>2020-0058-BOL</t>
  </si>
  <si>
    <t>2020-0056-BRA</t>
  </si>
  <si>
    <t>2020-0077-BRA</t>
  </si>
  <si>
    <t>2020-0083-BRA</t>
  </si>
  <si>
    <t>2020-0560-BRA</t>
  </si>
  <si>
    <t>2020-0259-CIV</t>
  </si>
  <si>
    <t>2020-0071-COL</t>
  </si>
  <si>
    <t>2020-0477-COL</t>
  </si>
  <si>
    <t>2020-0266-CAN</t>
  </si>
  <si>
    <t>2020-0053-AUS</t>
  </si>
  <si>
    <t>2020-0060-ARG</t>
  </si>
  <si>
    <t>2020-0306-ARM</t>
  </si>
  <si>
    <t>2020-0109-BDI</t>
  </si>
  <si>
    <t>2020-0260-CHN</t>
  </si>
  <si>
    <t>2020-0488-COL</t>
  </si>
  <si>
    <t>2020-0207-CUB</t>
  </si>
  <si>
    <t>2020-9235-BFA</t>
  </si>
  <si>
    <t>2020-0496-CHN</t>
  </si>
  <si>
    <t>2020-0425-CHN</t>
  </si>
  <si>
    <t>2020-0102-EGY</t>
  </si>
  <si>
    <t>2020-0125-COG</t>
  </si>
  <si>
    <t>2020-0124-AFG</t>
  </si>
  <si>
    <t>2020-0153-AFG</t>
  </si>
  <si>
    <t>2020-0311-AFG</t>
  </si>
  <si>
    <t>2020-0377-AFG</t>
  </si>
  <si>
    <t>2020-0063-AFG</t>
  </si>
  <si>
    <t>2020-0142-AFG</t>
  </si>
  <si>
    <t>2020-0173-AGO</t>
  </si>
  <si>
    <t>2020-0104-AGO</t>
  </si>
  <si>
    <t>2020-0092-ARG</t>
  </si>
  <si>
    <t>2020-0595-AUS</t>
  </si>
  <si>
    <t>2020-0055-BDI</t>
  </si>
  <si>
    <t>2020-0172-BDI</t>
  </si>
  <si>
    <t>2020-0051-BEL</t>
  </si>
  <si>
    <t>2020-0530-BEL</t>
  </si>
  <si>
    <t>2020-0421-BEN</t>
  </si>
  <si>
    <t>2020-0169-BFA</t>
  </si>
  <si>
    <t>2020-0248-BFA</t>
  </si>
  <si>
    <t>2020-0399-BFA</t>
  </si>
  <si>
    <t>2020-0211-BGD</t>
  </si>
  <si>
    <t>2020-0474-BLZ</t>
  </si>
  <si>
    <t>2020-0091-BOL</t>
  </si>
  <si>
    <t>2020-9582-BRA</t>
  </si>
  <si>
    <t>2020-0191-CAN</t>
  </si>
  <si>
    <t>2020-0241-CHN</t>
  </si>
  <si>
    <t>2020-0244-CHN</t>
  </si>
  <si>
    <t>2020-0308-CHN</t>
  </si>
  <si>
    <t>2020-0355-CHN</t>
  </si>
  <si>
    <t>2020-0119-CHN</t>
  </si>
  <si>
    <t>2020-0276-CHN</t>
  </si>
  <si>
    <t>2020-0282-CHN</t>
  </si>
  <si>
    <t>2020-0322-CHN</t>
  </si>
  <si>
    <t>2020-0581-CHN</t>
  </si>
  <si>
    <t>2020-0592-CMR</t>
  </si>
  <si>
    <t>2020-0509-COG</t>
  </si>
  <si>
    <t>2020-0474-COL</t>
  </si>
  <si>
    <t>2020-0317-COL</t>
  </si>
  <si>
    <t>2020-0474-CRI</t>
  </si>
  <si>
    <t>2020-0312-CUB</t>
  </si>
  <si>
    <t>2020-0051-CZE</t>
  </si>
  <si>
    <t>2020-0051-DEU</t>
  </si>
  <si>
    <t>2020-0150-DJI</t>
  </si>
  <si>
    <t>2020-0312-DOM</t>
  </si>
  <si>
    <t>2020-0376-DOM</t>
  </si>
  <si>
    <t>2020-0579-DZA</t>
  </si>
  <si>
    <t>2020-0479-ECU</t>
  </si>
  <si>
    <t>2020-0072-ECU</t>
  </si>
  <si>
    <t>2020-0020-ESP</t>
  </si>
  <si>
    <t>2020-0240-ETH</t>
  </si>
  <si>
    <t>2020-0159-ETH</t>
  </si>
  <si>
    <t>2020-0222-ETH</t>
  </si>
  <si>
    <t>2020-0564-ETH</t>
  </si>
  <si>
    <t>2020-0015-FJI</t>
  </si>
  <si>
    <t>2020-0132-FJI</t>
  </si>
  <si>
    <t>2020-0254-FRA</t>
  </si>
  <si>
    <t>2020-0459-FRA</t>
  </si>
  <si>
    <t>2020-0418-FRA</t>
  </si>
  <si>
    <t>2020-0020-FRA</t>
  </si>
  <si>
    <t>2020-0051-FRA</t>
  </si>
  <si>
    <t>2020-0530-FRA</t>
  </si>
  <si>
    <t>2020-0202-FRA</t>
  </si>
  <si>
    <t>2020-0069-GBR</t>
  </si>
  <si>
    <t>2020-0051-GBR</t>
  </si>
  <si>
    <t>2020-0530-GBR</t>
  </si>
  <si>
    <t>2020-0372-GEO</t>
  </si>
  <si>
    <t>2020-0474-GTM</t>
  </si>
  <si>
    <t>2020-0463-PHL</t>
  </si>
  <si>
    <t>2020-0501-PHL</t>
  </si>
  <si>
    <t>2020-0218-SLV</t>
  </si>
  <si>
    <t>2020-0010-PAK</t>
  </si>
  <si>
    <t>2020-0183-GTM</t>
  </si>
  <si>
    <t>2020-0157-KAZ</t>
  </si>
  <si>
    <t>2020-0045-PSE</t>
  </si>
  <si>
    <t>2020-0533-ITA</t>
  </si>
  <si>
    <t>2020-0095-PAK</t>
  </si>
  <si>
    <t>2020-0474-NIC</t>
  </si>
  <si>
    <t>2020-0406-ITA</t>
  </si>
  <si>
    <t>2020-0388-UGA</t>
  </si>
  <si>
    <t>2020-0487-SOM</t>
  </si>
  <si>
    <t>2020-0307-THA</t>
  </si>
  <si>
    <t>2020-0218-GTM</t>
  </si>
  <si>
    <t>2020-0264-GTM</t>
  </si>
  <si>
    <t>2020-0218-HND</t>
  </si>
  <si>
    <t>2020-0134-IDN</t>
  </si>
  <si>
    <t>2020-0250-IDN</t>
  </si>
  <si>
    <t>2020-0544-IDN</t>
  </si>
  <si>
    <t>2020-0059-IDN</t>
  </si>
  <si>
    <t>2020-0161-IDN</t>
  </si>
  <si>
    <t>2020-0185-IDN</t>
  </si>
  <si>
    <t>2020-0325-IDN</t>
  </si>
  <si>
    <t>2020-0486-IDN</t>
  </si>
  <si>
    <t>2020-0206-IND</t>
  </si>
  <si>
    <t>2020-0304-IND</t>
  </si>
  <si>
    <t>2020-0521-ITA</t>
  </si>
  <si>
    <t>2020-0418-ITA</t>
  </si>
  <si>
    <t>2020-0296-JPN</t>
  </si>
  <si>
    <t>2020-0164-KEN</t>
  </si>
  <si>
    <t>2020-0308-KOR</t>
  </si>
  <si>
    <t>2020-0333-KOR</t>
  </si>
  <si>
    <t>2020-0016-MDG</t>
  </si>
  <si>
    <t>2020-0219-MEX</t>
  </si>
  <si>
    <t>2020-0353-MEX</t>
  </si>
  <si>
    <t>2020-0506-MEX</t>
  </si>
  <si>
    <t>2020-0160-MYS</t>
  </si>
  <si>
    <t>2020-0297-NPL</t>
  </si>
  <si>
    <t>2020-0357-PAK</t>
  </si>
  <si>
    <t>2020-0032-PER</t>
  </si>
  <si>
    <t>2020-0094-PER</t>
  </si>
  <si>
    <t>2020-0122-PER</t>
  </si>
  <si>
    <t>2020-0111-PNG</t>
  </si>
  <si>
    <t>2020-0158-PRI</t>
  </si>
  <si>
    <t>2020-0188-RWA</t>
  </si>
  <si>
    <t>2020-0041-RWA</t>
  </si>
  <si>
    <t>2020-0171-RWA</t>
  </si>
  <si>
    <t>2020-0384-THA</t>
  </si>
  <si>
    <t>2020-0561-THA</t>
  </si>
  <si>
    <t>2020-0166-TZA</t>
  </si>
  <si>
    <t>2020-0182-UGA</t>
  </si>
  <si>
    <t>2020-0213-UGA</t>
  </si>
  <si>
    <t>2020-0018-IDN</t>
  </si>
  <si>
    <t>2020-0269-MMR</t>
  </si>
  <si>
    <t>2020-0257-NGA</t>
  </si>
  <si>
    <t>2020-0007-PRI</t>
  </si>
  <si>
    <t>2020-0329-MMR</t>
  </si>
  <si>
    <t>2020-0075-HND</t>
  </si>
  <si>
    <t>2020-0001-ISR</t>
  </si>
  <si>
    <t>2020-0305-SDN</t>
  </si>
  <si>
    <t>2020-0555-JPN</t>
  </si>
  <si>
    <t>2020-0030-MNG</t>
  </si>
  <si>
    <t>2020-0524-IND</t>
  </si>
  <si>
    <t>2020-0411-KHM</t>
  </si>
  <si>
    <t>2020-0403-KOR</t>
  </si>
  <si>
    <t>2020-0411-LAO</t>
  </si>
  <si>
    <t>2020-0103-MDG</t>
  </si>
  <si>
    <t>2020-0316-MEX</t>
  </si>
  <si>
    <t>2020-0070-PER</t>
  </si>
  <si>
    <t>2020-0558-PHL</t>
  </si>
  <si>
    <t>2020-0462-THA</t>
  </si>
  <si>
    <t>2020-9396-LSO</t>
  </si>
  <si>
    <t>2020-9424-MDG</t>
  </si>
  <si>
    <t>2020-9569-MLI</t>
  </si>
  <si>
    <t>2020-9586-MOZ</t>
  </si>
  <si>
    <t>2020-9538-MRT</t>
  </si>
  <si>
    <t>2020-9570-NER</t>
  </si>
  <si>
    <t>2020-0057-IND</t>
  </si>
  <si>
    <t>2020-0519-IRN</t>
  </si>
  <si>
    <t>2020-0005-TUR</t>
  </si>
  <si>
    <t>2020-0132-SLB</t>
  </si>
  <si>
    <t>2020-0098-RWA</t>
  </si>
  <si>
    <t>2020-0228-GHA</t>
  </si>
  <si>
    <t>2020-0399-GHA</t>
  </si>
  <si>
    <t>2020-0480-GIN</t>
  </si>
  <si>
    <t>2020-0466-GRC</t>
  </si>
  <si>
    <t>2020-0503-GRC</t>
  </si>
  <si>
    <t>2020-0331-GRC</t>
  </si>
  <si>
    <t>2020-0495-GTM</t>
  </si>
  <si>
    <t>2020-0155-GUF</t>
  </si>
  <si>
    <t>2020-0474-HND</t>
  </si>
  <si>
    <t>2020-0495-HND</t>
  </si>
  <si>
    <t>2020-0106-HRV</t>
  </si>
  <si>
    <t>2020-0572-HRV</t>
  </si>
  <si>
    <t>2020-0376-HTI</t>
  </si>
  <si>
    <t>2020-0225-IDN</t>
  </si>
  <si>
    <t>2020-0517-IDN</t>
  </si>
  <si>
    <t>2020-0518-IDN</t>
  </si>
  <si>
    <t>2020-0086-IDN</t>
  </si>
  <si>
    <t>2020-0144-IDN</t>
  </si>
  <si>
    <t>2020-0245-IDN</t>
  </si>
  <si>
    <t>2020-0310-IDN</t>
  </si>
  <si>
    <t>2020-0551-IDN</t>
  </si>
  <si>
    <t>2020-0052-IDN</t>
  </si>
  <si>
    <t>2020-0429-IDN</t>
  </si>
  <si>
    <t>2020-0014-IDN</t>
  </si>
  <si>
    <t>2020-0033-IDN</t>
  </si>
  <si>
    <t>2020-0036-IDN</t>
  </si>
  <si>
    <t>2020-0068-IDN</t>
  </si>
  <si>
    <t>2020-0115-IDN</t>
  </si>
  <si>
    <t>2020-0121-IDN</t>
  </si>
  <si>
    <t>2020-0151-IDN</t>
  </si>
  <si>
    <t>2020-0224-IDN</t>
  </si>
  <si>
    <t>2020-0265-IDN</t>
  </si>
  <si>
    <t>2020-0532-IDN</t>
  </si>
  <si>
    <t>2020-0220-IND</t>
  </si>
  <si>
    <t>2020-0332-IND</t>
  </si>
  <si>
    <t>2020-0211-IND</t>
  </si>
  <si>
    <t>2020-0217-IND</t>
  </si>
  <si>
    <t>2020-0198-IND</t>
  </si>
  <si>
    <t>2020-0249-IND</t>
  </si>
  <si>
    <t>2020-0446-IND</t>
  </si>
  <si>
    <t>2020-0051-IRL</t>
  </si>
  <si>
    <t>2020-0073-IRN</t>
  </si>
  <si>
    <t>2020-0574-IRN</t>
  </si>
  <si>
    <t>2020-0126-IRN</t>
  </si>
  <si>
    <t>2020-0017-IRN</t>
  </si>
  <si>
    <t>2020-0076-IRN</t>
  </si>
  <si>
    <t>2020-0118-IRN</t>
  </si>
  <si>
    <t>2020-0142-IRN</t>
  </si>
  <si>
    <t>2020-0535-IRN</t>
  </si>
  <si>
    <t>2020-0116-IRQ</t>
  </si>
  <si>
    <t>2020-0447-ISR</t>
  </si>
  <si>
    <t>2020-0365-ITA</t>
  </si>
  <si>
    <t>2020-0051-ITA</t>
  </si>
  <si>
    <t>2020-0540-ITA</t>
  </si>
  <si>
    <t>2020-0400-JPN</t>
  </si>
  <si>
    <t>2020-0403-JPN</t>
  </si>
  <si>
    <t>2020-0462-KHM</t>
  </si>
  <si>
    <t>2020-0400-KOR</t>
  </si>
  <si>
    <t>2020-0327-KOR</t>
  </si>
  <si>
    <t>2020-0307-LAO</t>
  </si>
  <si>
    <t>2020-0447-LBN</t>
  </si>
  <si>
    <t>2020-0482-LCA</t>
  </si>
  <si>
    <t>2020-0211-LKA</t>
  </si>
  <si>
    <t>2020-0461-LKA</t>
  </si>
  <si>
    <t>2020-0548-LKA</t>
  </si>
  <si>
    <t>2020-0051-IMN</t>
  </si>
  <si>
    <t>Isle of Man</t>
  </si>
  <si>
    <t>IMN</t>
  </si>
  <si>
    <t>2020-0281-MEX</t>
  </si>
  <si>
    <t>2020-0416-MEX</t>
  </si>
  <si>
    <t>2020-0474-MEX</t>
  </si>
  <si>
    <t>2020-0483-MEX</t>
  </si>
  <si>
    <t>2020-0324-MNG</t>
  </si>
  <si>
    <t>2020-0602-MNG</t>
  </si>
  <si>
    <t>2020-0284-MNG</t>
  </si>
  <si>
    <t>2020-0062-MOZ</t>
  </si>
  <si>
    <t>2020-0484-MOZ</t>
  </si>
  <si>
    <t>2020-0436-MRT</t>
  </si>
  <si>
    <t>2020-0481-MRT</t>
  </si>
  <si>
    <t>2020-0046-MWI</t>
  </si>
  <si>
    <t>2020-0559-MYS</t>
  </si>
  <si>
    <t>2020-0272-MYS</t>
  </si>
  <si>
    <t>2020-0289-MYS</t>
  </si>
  <si>
    <t>2020-0414-MYS</t>
  </si>
  <si>
    <t>2020-0085-NAM</t>
  </si>
  <si>
    <t>2020-0336-NER</t>
  </si>
  <si>
    <t>2020-0387-NER</t>
  </si>
  <si>
    <t>2020-0039-NGA</t>
  </si>
  <si>
    <t>2020-0528-NGA</t>
  </si>
  <si>
    <t>2020-0321-NGA</t>
  </si>
  <si>
    <t>2020-0455-NGA</t>
  </si>
  <si>
    <t>2020-0495-NIC</t>
  </si>
  <si>
    <t>2020-0530-NLD</t>
  </si>
  <si>
    <t>2020-0569-NOR</t>
  </si>
  <si>
    <t>2020-0428-NZL</t>
  </si>
  <si>
    <t>2020-0043-NZL</t>
  </si>
  <si>
    <t>2020-0543-NZL</t>
  </si>
  <si>
    <t>2020-0221-OMN</t>
  </si>
  <si>
    <t>2020-0457-PAK</t>
  </si>
  <si>
    <t>2020-0130-PAK</t>
  </si>
  <si>
    <t>2020-0133-PAK</t>
  </si>
  <si>
    <t>2020-0249-PAK</t>
  </si>
  <si>
    <t>2020-0330-PAN</t>
  </si>
  <si>
    <t>2020-0474-PAN</t>
  </si>
  <si>
    <t>2020-0495-PAN</t>
  </si>
  <si>
    <t>2020-0370-PHL</t>
  </si>
  <si>
    <t>2020-0008-PHL</t>
  </si>
  <si>
    <t>2020-0568-PHL</t>
  </si>
  <si>
    <t>2020-0203-PHL</t>
  </si>
  <si>
    <t>2020-0452-PHL</t>
  </si>
  <si>
    <t>2020-0470-PHL</t>
  </si>
  <si>
    <t>2020-0047-PNG</t>
  </si>
  <si>
    <t>2020-0138-PNG</t>
  </si>
  <si>
    <t>2020-0146-PNG</t>
  </si>
  <si>
    <t>2020-0571-PNG</t>
  </si>
  <si>
    <t>2020-0051-POL</t>
  </si>
  <si>
    <t>2020-0273-POL</t>
  </si>
  <si>
    <t>2020-0312-PRI</t>
  </si>
  <si>
    <t>2020-0363-PRK</t>
  </si>
  <si>
    <t>2020-0080-PRY</t>
  </si>
  <si>
    <t>2020-0286-ROU</t>
  </si>
  <si>
    <t>2020-0156-RWA</t>
  </si>
  <si>
    <t>2020-0369-SAU</t>
  </si>
  <si>
    <t>2020-0397-SEN</t>
  </si>
  <si>
    <t>2020-0474-SLV</t>
  </si>
  <si>
    <t>2020-0495-SLV</t>
  </si>
  <si>
    <t>2020-0464-SLV</t>
  </si>
  <si>
    <t>2020-0320-SOM</t>
  </si>
  <si>
    <t>2020-0159-SOM</t>
  </si>
  <si>
    <t>2020-0454-SVK</t>
  </si>
  <si>
    <t>2020-0051-SVN</t>
  </si>
  <si>
    <t>2020-0051-SWE</t>
  </si>
  <si>
    <t>2020-0447-SYR</t>
  </si>
  <si>
    <t>2020-0302-TCD</t>
  </si>
  <si>
    <t>2020-0382-TCD</t>
  </si>
  <si>
    <t>2020-0426-TGO</t>
  </si>
  <si>
    <t>2020-0199-THA</t>
  </si>
  <si>
    <t>2020-0529-THA</t>
  </si>
  <si>
    <t>2020-0411-THA</t>
  </si>
  <si>
    <t>2020-0527-TJK</t>
  </si>
  <si>
    <t>2020-0132-TON</t>
  </si>
  <si>
    <t>2020-0440-TUN</t>
  </si>
  <si>
    <t>2020-0034-TUR</t>
  </si>
  <si>
    <t>2020-0073-TUR</t>
  </si>
  <si>
    <t>2020-0251-TUR</t>
  </si>
  <si>
    <t>2020-0279-TUR</t>
  </si>
  <si>
    <t>2020-0466-TUR</t>
  </si>
  <si>
    <t>2020-0253-TUR</t>
  </si>
  <si>
    <t>2020-0287-TUR</t>
  </si>
  <si>
    <t>2020-0044-TUR</t>
  </si>
  <si>
    <t>2020-0597-TUR</t>
  </si>
  <si>
    <t>2020-0015-TUV</t>
  </si>
  <si>
    <t>2020-0308-TWN</t>
  </si>
  <si>
    <t>2020-0037-TZA</t>
  </si>
  <si>
    <t>2020-0458-TZA</t>
  </si>
  <si>
    <t>2020-0194-TZA</t>
  </si>
  <si>
    <t>2020-0583-USA</t>
  </si>
  <si>
    <t>2020-0157-UZB</t>
  </si>
  <si>
    <t>2020-0538-USA</t>
  </si>
  <si>
    <t>2020-0088-VNM</t>
  </si>
  <si>
    <t>2020-0474-USA</t>
  </si>
  <si>
    <t>2020-0489-ZAF</t>
  </si>
  <si>
    <t>2020-0522-UGA</t>
  </si>
  <si>
    <t>2020-0328-VNM</t>
  </si>
  <si>
    <t>2020-0470-VNM</t>
  </si>
  <si>
    <t>2020-0531-COD</t>
  </si>
  <si>
    <t>2020-0285-SRB</t>
  </si>
  <si>
    <t>2020-0212-USA</t>
  </si>
  <si>
    <t>2020-0604-ZMB</t>
  </si>
  <si>
    <t>2020-0190-USA</t>
  </si>
  <si>
    <t>2020-0238-USA</t>
  </si>
  <si>
    <t>2020-0301-URY</t>
  </si>
  <si>
    <t>2020-0108-YEM</t>
  </si>
  <si>
    <t>2020-9585-USA</t>
  </si>
  <si>
    <t>2020-0280-URY</t>
  </si>
  <si>
    <t>2020-0148-USA</t>
  </si>
  <si>
    <t>2020-0167-USA</t>
  </si>
  <si>
    <t>2020-0011-USA</t>
  </si>
  <si>
    <t>2020-0316-USA</t>
  </si>
  <si>
    <t>2020-0412-USA</t>
  </si>
  <si>
    <t>2020-0438-USA</t>
  </si>
  <si>
    <t>2020-0165-VNM</t>
  </si>
  <si>
    <t>2020-0411-VNM</t>
  </si>
  <si>
    <t>2020-0501-VNM</t>
  </si>
  <si>
    <t>2020-0542-VNM</t>
  </si>
  <si>
    <t>2020-0483-USA</t>
  </si>
  <si>
    <t>2020-0376-USA</t>
  </si>
  <si>
    <t>2020-0164-UGA</t>
  </si>
  <si>
    <t>2020-0385-UGA</t>
  </si>
  <si>
    <t>2020-0318-UKR</t>
  </si>
  <si>
    <t>2020-0349-UKR</t>
  </si>
  <si>
    <t>2020-0283-UKR</t>
  </si>
  <si>
    <t>2020-0580-USA</t>
  </si>
  <si>
    <t>2020-0584-USA</t>
  </si>
  <si>
    <t>2020-0082-USA</t>
  </si>
  <si>
    <t>2020-0582-USA</t>
  </si>
  <si>
    <t>2020-0089-USA</t>
  </si>
  <si>
    <t>2020-0219-USA</t>
  </si>
  <si>
    <t>2020-0312-USA</t>
  </si>
  <si>
    <t>2020-0441-USA</t>
  </si>
  <si>
    <t>2020-0478-VCT</t>
  </si>
  <si>
    <t>2020-0498-VEN</t>
  </si>
  <si>
    <t>2020-0307-VNM</t>
  </si>
  <si>
    <t>2020-0425-VNM</t>
  </si>
  <si>
    <t>2020-0462-VNM</t>
  </si>
  <si>
    <t>2020-0558-VNM</t>
  </si>
  <si>
    <t>2020-0132-VUT</t>
  </si>
  <si>
    <t>2020-0168-YEM</t>
  </si>
  <si>
    <t>2020-0216-YEM</t>
  </si>
  <si>
    <t>2020-0314-YEM</t>
  </si>
  <si>
    <t>2020-0319-YEM</t>
  </si>
  <si>
    <t>2020-0050-ZAF</t>
  </si>
  <si>
    <t>2020-0419-COD</t>
  </si>
  <si>
    <t>2020-0497-COD</t>
  </si>
  <si>
    <t>2020-0123-COD</t>
  </si>
  <si>
    <t>2020-0128-COD</t>
  </si>
  <si>
    <t>2020-0152-COD</t>
  </si>
  <si>
    <t>2020-0175-COD</t>
  </si>
  <si>
    <t>2020-0031-ZMB</t>
  </si>
  <si>
    <t>2020-0110-ZMB</t>
  </si>
  <si>
    <t>2020-0131-TLS</t>
  </si>
  <si>
    <t>2020-0362-SSD</t>
  </si>
  <si>
    <t>2021-0069-CHL</t>
  </si>
  <si>
    <t>2021-0351-CZE</t>
  </si>
  <si>
    <t>2021-0436-FRA</t>
  </si>
  <si>
    <t>2021-0016-ESP</t>
  </si>
  <si>
    <t>2021-0248-CHN</t>
  </si>
  <si>
    <t>2021-0411-AUT</t>
  </si>
  <si>
    <t>2021-0455-BGD</t>
  </si>
  <si>
    <t>2021-0332-BRA</t>
  </si>
  <si>
    <t>2021-0040-BRA</t>
  </si>
  <si>
    <t>2021-0087-BRA</t>
  </si>
  <si>
    <t>2021-0308-BTN</t>
  </si>
  <si>
    <t>2021-0392-CHL</t>
  </si>
  <si>
    <t>2021-0507-CHN</t>
  </si>
  <si>
    <t>2021-0182-COL</t>
  </si>
  <si>
    <t>2021-0214-COL</t>
  </si>
  <si>
    <t>2021-0638-COL</t>
  </si>
  <si>
    <t>2021-0373-CUB</t>
  </si>
  <si>
    <t>2021-0411-DEU</t>
  </si>
  <si>
    <t>2021-0092-ECU</t>
  </si>
  <si>
    <t>2021-0411-FRA</t>
  </si>
  <si>
    <t>2021-0027-BOL</t>
  </si>
  <si>
    <t>2021-0363-CHE</t>
  </si>
  <si>
    <t>2021-0411-CZE</t>
  </si>
  <si>
    <t>2021-0202-BRA</t>
  </si>
  <si>
    <t>2021-0505-BGR</t>
  </si>
  <si>
    <t>2021-0367-CAN</t>
  </si>
  <si>
    <t>2021-0370-CYP</t>
  </si>
  <si>
    <t>2021-0480-DZA</t>
  </si>
  <si>
    <t>2021-0369-CAN</t>
  </si>
  <si>
    <t>2021-0125-AUS</t>
  </si>
  <si>
    <t>2021-0363-DEU</t>
  </si>
  <si>
    <t>2021-9116-AFG</t>
  </si>
  <si>
    <t>2021-9546-ETH</t>
  </si>
  <si>
    <t>2021-0158-CHN</t>
  </si>
  <si>
    <t>2021-0436-BEL</t>
  </si>
  <si>
    <t>2021-0561-ESP</t>
  </si>
  <si>
    <t>2021-0263-AFG</t>
  </si>
  <si>
    <t>2021-0453-AFG</t>
  </si>
  <si>
    <t>2021-0144-AFG</t>
  </si>
  <si>
    <t>2021-0164-AGO</t>
  </si>
  <si>
    <t>2021-0238-AGO</t>
  </si>
  <si>
    <t>2021-0020-ALB</t>
  </si>
  <si>
    <t>2021-0002-ARG</t>
  </si>
  <si>
    <t>2021-0140-ARG</t>
  </si>
  <si>
    <t>2021-0129-ARG</t>
  </si>
  <si>
    <t>2021-0173-AUS</t>
  </si>
  <si>
    <t>2021-0058-AUS</t>
  </si>
  <si>
    <t>2021-0103-AUS</t>
  </si>
  <si>
    <t>2021-0169-AUS</t>
  </si>
  <si>
    <t>2021-0228-BDI</t>
  </si>
  <si>
    <t>2021-0411-BEL</t>
  </si>
  <si>
    <t>2021-0295-BGD</t>
  </si>
  <si>
    <t>2021-0020-BGR</t>
  </si>
  <si>
    <t>2021-0001-BOL</t>
  </si>
  <si>
    <t>2021-0035-BOL</t>
  </si>
  <si>
    <t>2021-0109-BOL</t>
  </si>
  <si>
    <t>2021-0233-BOL</t>
  </si>
  <si>
    <t>2021-0142-BRA</t>
  </si>
  <si>
    <t>2021-0232-BRA</t>
  </si>
  <si>
    <t>2021-0303-BRA</t>
  </si>
  <si>
    <t>2021-0373-BRB</t>
  </si>
  <si>
    <t>2021-0225-BTN</t>
  </si>
  <si>
    <t>2021-0556-CAF</t>
  </si>
  <si>
    <t>2021-0356-CAN</t>
  </si>
  <si>
    <t>2021-0411-CHE</t>
  </si>
  <si>
    <t>2021-0255-CHN</t>
  </si>
  <si>
    <t>2021-0292-CHN</t>
  </si>
  <si>
    <t>2021-0201-CHN</t>
  </si>
  <si>
    <t>2021-0293-CHN</t>
  </si>
  <si>
    <t>2021-0329-CHN</t>
  </si>
  <si>
    <t>2021-0587-CHN</t>
  </si>
  <si>
    <t>2021-0380-CHN</t>
  </si>
  <si>
    <t>2021-0428-CHN</t>
  </si>
  <si>
    <t>2021-0219-COL</t>
  </si>
  <si>
    <t>2021-0229-COL</t>
  </si>
  <si>
    <t>2021-0446-CRI</t>
  </si>
  <si>
    <t>2021-0551-CUB</t>
  </si>
  <si>
    <t>2021-0373-DOM</t>
  </si>
  <si>
    <t>2021-0132-DZA</t>
  </si>
  <si>
    <t>2021-0126-ECU</t>
  </si>
  <si>
    <t>2021-0280-ECU</t>
  </si>
  <si>
    <t>2021-0070-FJI</t>
  </si>
  <si>
    <t>2021-0063-FRA</t>
  </si>
  <si>
    <t>2021-0282-RWA</t>
  </si>
  <si>
    <t>2021-0359-MEX</t>
  </si>
  <si>
    <t>2021-0528-MEX</t>
  </si>
  <si>
    <t>2021-0552-MEX</t>
  </si>
  <si>
    <t>2021-0645-OMN</t>
  </si>
  <si>
    <t>2021-0339-PHL</t>
  </si>
  <si>
    <t>2021-0595-PHL</t>
  </si>
  <si>
    <t>2021-0325-MEX</t>
  </si>
  <si>
    <t>2021-0596-PAK</t>
  </si>
  <si>
    <t>2021-0419-IND</t>
  </si>
  <si>
    <t>2021-0411-ITA</t>
  </si>
  <si>
    <t>2021-0274-MEX</t>
  </si>
  <si>
    <t>2021-0430-IRN</t>
  </si>
  <si>
    <t>2021-0026-LKA</t>
  </si>
  <si>
    <t>2021-0342-PAK</t>
  </si>
  <si>
    <t>2021-0230-GTM</t>
  </si>
  <si>
    <t>2021-0588-GTM</t>
  </si>
  <si>
    <t>2021-0003-IDN</t>
  </si>
  <si>
    <t>2021-0005-IDN</t>
  </si>
  <si>
    <t>2021-0165-IDN</t>
  </si>
  <si>
    <t>2021-0185-IDN</t>
  </si>
  <si>
    <t>2021-0379-IDN</t>
  </si>
  <si>
    <t>2021-0234-IND</t>
  </si>
  <si>
    <t>Glacial lake outburst</t>
  </si>
  <si>
    <t>2021-0435-IND</t>
  </si>
  <si>
    <t>2021-0405-JPN</t>
  </si>
  <si>
    <t>2021-0508-JPN</t>
  </si>
  <si>
    <t>2021-0253-LKA</t>
  </si>
  <si>
    <t>2021-0314-LKA</t>
  </si>
  <si>
    <t>2021-0411-LUX</t>
  </si>
  <si>
    <t>2021-0090-MDG</t>
  </si>
  <si>
    <t>2021-0524-MYS</t>
  </si>
  <si>
    <t>2021-0591-MYS</t>
  </si>
  <si>
    <t>2021-0308-NPL</t>
  </si>
  <si>
    <t>2021-0381-NPL</t>
  </si>
  <si>
    <t>2021-0499-NZL</t>
  </si>
  <si>
    <t>2021-0328-PAN</t>
  </si>
  <si>
    <t>2021-0445-PAN</t>
  </si>
  <si>
    <t>2021-0101-PER</t>
  </si>
  <si>
    <t>2021-0098-PER</t>
  </si>
  <si>
    <t>2021-0145-PER</t>
  </si>
  <si>
    <t>2021-0212-PER</t>
  </si>
  <si>
    <t>2021-0235-PER</t>
  </si>
  <si>
    <t>2021-0006-PHL</t>
  </si>
  <si>
    <t>2021-0108-PHL</t>
  </si>
  <si>
    <t>2021-0067-PRY</t>
  </si>
  <si>
    <t>2021-0590-SLV</t>
  </si>
  <si>
    <t>2021-0612-THA</t>
  </si>
  <si>
    <t>2021-0272-TJK</t>
  </si>
  <si>
    <t>2021-0501-TUR</t>
  </si>
  <si>
    <t>2021-0500-IND</t>
  </si>
  <si>
    <t>2021-0323-IDN</t>
  </si>
  <si>
    <t>2021-0284-RWA</t>
  </si>
  <si>
    <t>2021-0585-IND</t>
  </si>
  <si>
    <t>2021-0278-SVK</t>
  </si>
  <si>
    <t>2021-0355-POL</t>
  </si>
  <si>
    <t>2021-0521-NGA</t>
  </si>
  <si>
    <t>2021-0205-PAK</t>
  </si>
  <si>
    <t>2021-0411-POL</t>
  </si>
  <si>
    <t>2021-0397-RUS</t>
  </si>
  <si>
    <t>2021-0018-JPN</t>
  </si>
  <si>
    <t>2021-0017-TWN</t>
  </si>
  <si>
    <t>2021-0459-GRC</t>
  </si>
  <si>
    <t>2021-9459-KAZ</t>
  </si>
  <si>
    <t>2021-0506-MKD</t>
  </si>
  <si>
    <t>2021-0454-TUR</t>
  </si>
  <si>
    <t>2021-0502-RUS</t>
  </si>
  <si>
    <t>2021-0416-GMB</t>
  </si>
  <si>
    <t>2021-0267-IDN</t>
  </si>
  <si>
    <t>2021-0173-IDN</t>
  </si>
  <si>
    <t>2021-0072-IND</t>
  </si>
  <si>
    <t>2021-0327-LAO</t>
  </si>
  <si>
    <t>2021-0036-MOZ</t>
  </si>
  <si>
    <t>2021-0079-PHL</t>
  </si>
  <si>
    <t>2021-0283-TZA</t>
  </si>
  <si>
    <t>2021-9152-KEN</t>
  </si>
  <si>
    <t>2021-9152-SOM</t>
  </si>
  <si>
    <t>2021-0236-PLW</t>
  </si>
  <si>
    <t>2021-0158-MNG</t>
  </si>
  <si>
    <t>2021-0028-MYS</t>
  </si>
  <si>
    <t>2021-0171-THA</t>
  </si>
  <si>
    <t>2021-0610-GHA</t>
  </si>
  <si>
    <t>2021-0518-GIN</t>
  </si>
  <si>
    <t>2021-0616-GIN</t>
  </si>
  <si>
    <t>2021-0134-GRC</t>
  </si>
  <si>
    <t>2021-0141-GTM</t>
  </si>
  <si>
    <t>2021-0300-GTM</t>
  </si>
  <si>
    <t>2021-0326-GUY</t>
  </si>
  <si>
    <t>2021-0511-HTI</t>
  </si>
  <si>
    <t>2021-0184-HTI</t>
  </si>
  <si>
    <t>2021-0373-HTI</t>
  </si>
  <si>
    <t>2021-0200-IDN</t>
  </si>
  <si>
    <t>2021-0004-IDN</t>
  </si>
  <si>
    <t>2021-0023-IDN</t>
  </si>
  <si>
    <t>2021-0086-IDN</t>
  </si>
  <si>
    <t>2021-0062-IDN</t>
  </si>
  <si>
    <t>2021-0088-IDN</t>
  </si>
  <si>
    <t>2021-0104-IDN</t>
  </si>
  <si>
    <t>2021-0302-IDN</t>
  </si>
  <si>
    <t>2021-0225-IND</t>
  </si>
  <si>
    <t>2021-0458-IND</t>
  </si>
  <si>
    <t>2021-0252-IND</t>
  </si>
  <si>
    <t>2021-0295-IND</t>
  </si>
  <si>
    <t>2021-0630-IND</t>
  </si>
  <si>
    <t>2021-0316-IND</t>
  </si>
  <si>
    <t>2021-0366-IND</t>
  </si>
  <si>
    <t>2021-0095-IRN</t>
  </si>
  <si>
    <t>2021-0215-IRN</t>
  </si>
  <si>
    <t>2021-0259-IRN</t>
  </si>
  <si>
    <t>2021-0645-IRN</t>
  </si>
  <si>
    <t>2021-9510-IRN</t>
  </si>
  <si>
    <t>2021-9548-IRQ</t>
  </si>
  <si>
    <t>2021-0434-ITA</t>
  </si>
  <si>
    <t>2021-0105-JPN</t>
  </si>
  <si>
    <t>2021-0194-JPN</t>
  </si>
  <si>
    <t>2021-0372-JPN</t>
  </si>
  <si>
    <t>2021-0281-KEN</t>
  </si>
  <si>
    <t>2021-0227-KEN</t>
  </si>
  <si>
    <t>2021-0256-KEN</t>
  </si>
  <si>
    <t>2021-0413-KGZ</t>
  </si>
  <si>
    <t>2021-0373-LCA</t>
  </si>
  <si>
    <t>2021-0252-LKA</t>
  </si>
  <si>
    <t>2021-0615-LSO</t>
  </si>
  <si>
    <t>2021-0118-MAR</t>
  </si>
  <si>
    <t>2021-0071-MAR</t>
  </si>
  <si>
    <t>2021-0036-MDG</t>
  </si>
  <si>
    <t>2021-0252-MDV</t>
  </si>
  <si>
    <t>2021-0122-MEX</t>
  </si>
  <si>
    <t>2021-0600-MEX</t>
  </si>
  <si>
    <t>2021-0607-MEX</t>
  </si>
  <si>
    <t>2021-0647-MEX</t>
  </si>
  <si>
    <t>2021-0451-MMR</t>
  </si>
  <si>
    <t>2021-0509-MNG</t>
  </si>
  <si>
    <t>2021-0083-MOZ</t>
  </si>
  <si>
    <t>2021-0008-MYS</t>
  </si>
  <si>
    <t>2021-0015-MYS</t>
  </si>
  <si>
    <t>2021-0400-MYS</t>
  </si>
  <si>
    <t>2021-0013-NAM</t>
  </si>
  <si>
    <t>2021-0125-NCL</t>
  </si>
  <si>
    <t>2021-0617-NER</t>
  </si>
  <si>
    <t>2021-0461-NER</t>
  </si>
  <si>
    <t>2021-0589-NGA</t>
  </si>
  <si>
    <t>2021-0536-NGA</t>
  </si>
  <si>
    <t>2021-0411-NLD</t>
  </si>
  <si>
    <t>2021-0317-NZL</t>
  </si>
  <si>
    <t>2021-0298-NZL</t>
  </si>
  <si>
    <t>2021-0611-NZL</t>
  </si>
  <si>
    <t>2021-0654-PAK</t>
  </si>
  <si>
    <t>2021-0462-PER</t>
  </si>
  <si>
    <t>2021-0094-PER</t>
  </si>
  <si>
    <t>2021-0170-PER</t>
  </si>
  <si>
    <t>2021-0022-PHL</t>
  </si>
  <si>
    <t>2021-0091-PHL</t>
  </si>
  <si>
    <t>2021-0236-PHL</t>
  </si>
  <si>
    <t>2021-0226-PHL</t>
  </si>
  <si>
    <t>2021-0376-PHL</t>
  </si>
  <si>
    <t>2021-0474-PRK</t>
  </si>
  <si>
    <t>2021-0001-PRY</t>
  </si>
  <si>
    <t>2021-0349-ROU</t>
  </si>
  <si>
    <t>2021-0542-RUS</t>
  </si>
  <si>
    <t>2021-0483-RUS</t>
  </si>
  <si>
    <t>2021-0571-RUS</t>
  </si>
  <si>
    <t>2021-0362-SDN</t>
  </si>
  <si>
    <t>2021-0473-SDN</t>
  </si>
  <si>
    <t>2021-0239-SOM</t>
  </si>
  <si>
    <t>2021-0613-SPI</t>
  </si>
  <si>
    <t>2021-0398-SUR</t>
  </si>
  <si>
    <t>2021-0572-SWE</t>
  </si>
  <si>
    <t>2021-0036-SWZ</t>
  </si>
  <si>
    <t>2021-9548-SYR</t>
  </si>
  <si>
    <t>2021-0039-SYR</t>
  </si>
  <si>
    <t>2021-0382-TCD</t>
  </si>
  <si>
    <t>2021-0021-THA</t>
  </si>
  <si>
    <t>2021-0609-THA</t>
  </si>
  <si>
    <t>2021-0403-TJK</t>
  </si>
  <si>
    <t>2021-0432-TJK</t>
  </si>
  <si>
    <t>2021-0504-TUN</t>
  </si>
  <si>
    <t>2021-9547-TUV</t>
  </si>
  <si>
    <t>2021-0339-TWN</t>
  </si>
  <si>
    <t>2021-0010-TZA</t>
  </si>
  <si>
    <t>2021-0011-USA</t>
  </si>
  <si>
    <t>2021-0043-USA</t>
  </si>
  <si>
    <t>2021-0266-USA</t>
  </si>
  <si>
    <t>2021-0251-USA</t>
  </si>
  <si>
    <t>2021-0173-TLS</t>
  </si>
  <si>
    <t>2021-0037-USA</t>
  </si>
  <si>
    <t>2021-0305-USA</t>
  </si>
  <si>
    <t>2021-0286-UGA</t>
  </si>
  <si>
    <t>2021-0637-UGA</t>
  </si>
  <si>
    <t>2021-0117-USA</t>
  </si>
  <si>
    <t>2021-0538-VEN</t>
  </si>
  <si>
    <t>2021-0284-COD</t>
  </si>
  <si>
    <t>2021-0199-USA</t>
  </si>
  <si>
    <t>2021-0488-USA</t>
  </si>
  <si>
    <t>2021-0096-USA</t>
  </si>
  <si>
    <t>2021-0320-UKR</t>
  </si>
  <si>
    <t>2021-0178-USA</t>
  </si>
  <si>
    <t>2021-0273-USA</t>
  </si>
  <si>
    <t>2021-0373-USA</t>
  </si>
  <si>
    <t>2021-0531-USA</t>
  </si>
  <si>
    <t>2021-0551-USA</t>
  </si>
  <si>
    <t>2021-0327-VNM</t>
  </si>
  <si>
    <t>2021-0036-ZAF</t>
  </si>
  <si>
    <t>2021-0036-ZWE</t>
  </si>
  <si>
    <t>2021-9639-SSD</t>
  </si>
  <si>
    <t>2021-0211-USA</t>
  </si>
  <si>
    <t>2021-0566-USA</t>
  </si>
  <si>
    <t>2021-0240-UGA</t>
  </si>
  <si>
    <t>2021-0166-USA</t>
  </si>
  <si>
    <t>2021-0335-USA</t>
  </si>
  <si>
    <t>2021-0533-USA</t>
  </si>
  <si>
    <t>2021-0562-USA</t>
  </si>
  <si>
    <t>2021-0390-USA</t>
  </si>
  <si>
    <t>2021-0433-USA</t>
  </si>
  <si>
    <t>2021-0526-USA</t>
  </si>
  <si>
    <t>2021-0150-USA</t>
  </si>
  <si>
    <t>2021-0193-USA</t>
  </si>
  <si>
    <t>2021-0357-USA</t>
  </si>
  <si>
    <t>2021-0410-USA</t>
  </si>
  <si>
    <t>2021-0532-USA</t>
  </si>
  <si>
    <t>2021-0413-UZB</t>
  </si>
  <si>
    <t>2021-0195-VCT</t>
  </si>
  <si>
    <t>2021-0373-VCT</t>
  </si>
  <si>
    <t>2021-0269-VEN</t>
  </si>
  <si>
    <t>2021-0171-VNM</t>
  </si>
  <si>
    <t>2021-0217-VNM</t>
  </si>
  <si>
    <t>2021-0595-VNM</t>
  </si>
  <si>
    <t>2021-0270-YEM</t>
  </si>
  <si>
    <t>2021-0449-YEM</t>
  </si>
  <si>
    <t>2021-0075-ZAF</t>
  </si>
  <si>
    <t>2021-0599-COD</t>
  </si>
  <si>
    <t>2021-0020-SRB</t>
  </si>
  <si>
    <t>2021-0481-SSD</t>
  </si>
  <si>
    <t>DisNo</t>
  </si>
  <si>
    <t>DisasterSubgroup</t>
  </si>
  <si>
    <t>DisasterType</t>
  </si>
  <si>
    <t>DisasterSubtype</t>
  </si>
  <si>
    <t>TotalDamages</t>
  </si>
  <si>
    <t>LineNo</t>
  </si>
  <si>
    <t>Row Labels</t>
  </si>
  <si>
    <t>Grand Total</t>
  </si>
  <si>
    <t>Sum of TotalDamages</t>
  </si>
  <si>
    <t>Count of DisNo</t>
  </si>
  <si>
    <t>TotalDamages.New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</si>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</sst>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NOMOS Antonis" refreshedDate="45444.53569340278" createdVersion="8" refreshedVersion="8" minRefreshableVersion="3" recordCount="8950" xr:uid="{F00D9080-3727-4430-A735-8BA49B366692}">
  <cacheSource type="worksheet">
    <worksheetSource ref="A1:K8951" sheet="Sheet1"/>
  </cacheSource>
  <cacheFields count="11">
    <cacheField name="LineNo" numFmtId="0">
      <sharedItems containsSemiMixedTypes="0" containsString="0" containsNumber="1" containsInteger="1" minValue="1" maxValue="8955"/>
    </cacheField>
    <cacheField name="DisNo" numFmtId="0">
      <sharedItems/>
    </cacheField>
    <cacheField name="Year" numFmtId="0">
      <sharedItems containsSemiMixedTypes="0" containsString="0" containsNumber="1" containsInteger="1" minValue="2000" maxValue="2021"/>
    </cacheField>
    <cacheField name="DisasterSubgroup" numFmtId="0">
      <sharedItems/>
    </cacheField>
    <cacheField name="DisasterType" numFmtId="0">
      <sharedItems count="14">
        <s v="Flood"/>
        <s v="Drought"/>
        <s v="Storm"/>
        <s v="Epidemic"/>
        <s v="Landslide"/>
        <s v="Extreme temperature "/>
        <s v="Wildfire"/>
        <s v="Insect infestation"/>
        <s v="Earthquake"/>
        <s v="Volcanic activity"/>
        <s v="Mass movement (dry)"/>
        <s v="Impact"/>
        <s v="Animal accident"/>
        <s v="Glacial lake outburst"/>
      </sharedItems>
    </cacheField>
    <cacheField name="DisasterSubtype" numFmtId="0">
      <sharedItems containsBlank="1"/>
    </cacheField>
    <cacheField name="Country" numFmtId="0">
      <sharedItems/>
    </cacheField>
    <cacheField name="ISO" numFmtId="0">
      <sharedItems/>
    </cacheField>
    <cacheField name="Region" numFmtId="0">
      <sharedItems/>
    </cacheField>
    <cacheField name="Continent" numFmtId="0">
      <sharedItems/>
    </cacheField>
    <cacheField name="TotalDamages" numFmtId="0">
      <sharedItems containsString="0" containsBlank="1" containsNumber="1" containsInteger="1" minValue="2" maxValue="21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50">
  <r>
    <n v="1"/>
    <s v="2000-0372-CHN"/>
    <n v="2000"/>
    <s v="Hydrological"/>
    <x v="0"/>
    <s v="Riverine flood"/>
    <s v="China"/>
    <s v="CHN"/>
    <s v="Eastern Asia"/>
    <s v="Asia"/>
    <n v="19000"/>
  </r>
  <r>
    <n v="2"/>
    <s v="2000-9186-AFG"/>
    <n v="2000"/>
    <s v="Climatological"/>
    <x v="1"/>
    <s v="Drought"/>
    <s v="Afghanistan"/>
    <s v="AFG"/>
    <s v="Southern Asia"/>
    <s v="Asia"/>
    <n v="50"/>
  </r>
  <r>
    <n v="3"/>
    <s v="2000-0373-BGD"/>
    <n v="2000"/>
    <s v="Hydrological"/>
    <x v="0"/>
    <s v="Flash flood"/>
    <s v="Bangladesh"/>
    <s v="BGD"/>
    <s v="Southern Asia"/>
    <s v="Asia"/>
    <m/>
  </r>
  <r>
    <n v="4"/>
    <s v="2000-0905-BOL"/>
    <n v="2000"/>
    <s v="Hydrological"/>
    <x v="0"/>
    <m/>
    <s v="Bolivia (Plurinational State of)"/>
    <s v="BOL"/>
    <s v="South America"/>
    <s v="Americas"/>
    <m/>
  </r>
  <r>
    <n v="5"/>
    <s v="2000-0019-BRA"/>
    <n v="2000"/>
    <s v="Hydrological"/>
    <x v="0"/>
    <s v="Riverine flood"/>
    <s v="Brazil"/>
    <s v="BRA"/>
    <s v="South America"/>
    <s v="Americas"/>
    <m/>
  </r>
  <r>
    <n v="6"/>
    <s v="2000-0809-BRA"/>
    <n v="2000"/>
    <s v="Hydrological"/>
    <x v="0"/>
    <s v="Riverine flood"/>
    <s v="Brazil"/>
    <s v="BRA"/>
    <s v="South America"/>
    <s v="Americas"/>
    <m/>
  </r>
  <r>
    <n v="7"/>
    <s v="2000-0484-BTN"/>
    <n v="2000"/>
    <s v="Hydrological"/>
    <x v="0"/>
    <s v="Riverine flood"/>
    <s v="Bhutan"/>
    <s v="BTN"/>
    <s v="Southern Asia"/>
    <s v="Asia"/>
    <m/>
  </r>
  <r>
    <n v="8"/>
    <s v="2000-0677-CHN"/>
    <n v="2000"/>
    <s v="Hydrological"/>
    <x v="0"/>
    <s v="Flash flood"/>
    <s v="China"/>
    <s v="CHN"/>
    <s v="Eastern Asia"/>
    <s v="Asia"/>
    <n v="25366"/>
  </r>
  <r>
    <n v="9"/>
    <s v="2000-0920-CHN"/>
    <n v="2000"/>
    <s v="Hydrological"/>
    <x v="0"/>
    <s v="Riverine flood"/>
    <s v="China"/>
    <s v="CHN"/>
    <s v="Eastern Asia"/>
    <s v="Asia"/>
    <n v="5000"/>
  </r>
  <r>
    <n v="10"/>
    <s v="2000-0311-AUT"/>
    <n v="2000"/>
    <s v="Meteorological"/>
    <x v="2"/>
    <m/>
    <s v="Austria"/>
    <s v="AUT"/>
    <s v="Western Europe"/>
    <s v="Europe"/>
    <n v="20000"/>
  </r>
  <r>
    <n v="11"/>
    <s v="2000-0375-CHL"/>
    <n v="2000"/>
    <s v="Hydrological"/>
    <x v="0"/>
    <s v="Flash flood"/>
    <s v="Chile"/>
    <s v="CHL"/>
    <s v="South America"/>
    <s v="Americas"/>
    <n v="30000"/>
  </r>
  <r>
    <n v="12"/>
    <s v="2000-9495-ARM"/>
    <n v="2000"/>
    <s v="Climatological"/>
    <x v="1"/>
    <s v="Drought"/>
    <s v="Armenia"/>
    <s v="ARM"/>
    <s v="Western Asia"/>
    <s v="Asia"/>
    <n v="100000"/>
  </r>
  <r>
    <n v="13"/>
    <s v="2000-9537-BIH"/>
    <n v="2000"/>
    <s v="Climatological"/>
    <x v="1"/>
    <s v="Drought"/>
    <s v="Bosnia and Herzegovina"/>
    <s v="BIH"/>
    <s v="Southern Europe"/>
    <s v="Europe"/>
    <n v="158000"/>
  </r>
  <r>
    <n v="14"/>
    <s v="2000-0097-AUS"/>
    <n v="2000"/>
    <s v="Meteorological"/>
    <x v="2"/>
    <s v="Tropical cyclone"/>
    <s v="Australia"/>
    <s v="AUS"/>
    <s v="Australia and New Zealand"/>
    <s v="Oceania"/>
    <n v="90000"/>
  </r>
  <r>
    <n v="15"/>
    <s v="2000-0283-BGD"/>
    <n v="2000"/>
    <s v="Meteorological"/>
    <x v="2"/>
    <m/>
    <s v="Bangladesh"/>
    <s v="BGD"/>
    <s v="Southern Asia"/>
    <s v="Asia"/>
    <m/>
  </r>
  <r>
    <n v="16"/>
    <s v="2000-0557-CHN"/>
    <n v="2000"/>
    <s v="Meteorological"/>
    <x v="2"/>
    <s v="Tropical cyclone"/>
    <s v="China"/>
    <s v="CHN"/>
    <s v="Eastern Asia"/>
    <s v="Asia"/>
    <n v="169000"/>
  </r>
  <r>
    <n v="17"/>
    <s v="2000-0564-AFG"/>
    <n v="2000"/>
    <s v="Biological"/>
    <x v="3"/>
    <s v="Bacterial disease"/>
    <s v="Afghanistan"/>
    <s v="AFG"/>
    <s v="Southern Asia"/>
    <s v="Asia"/>
    <m/>
  </r>
  <r>
    <n v="18"/>
    <s v="2000-0054-AFG"/>
    <n v="2000"/>
    <s v="Biological"/>
    <x v="3"/>
    <s v="Viral disease"/>
    <s v="Afghanistan"/>
    <s v="AFG"/>
    <s v="Southern Asia"/>
    <s v="Asia"/>
    <m/>
  </r>
  <r>
    <n v="19"/>
    <s v="2000-0305-AFG"/>
    <n v="2000"/>
    <s v="Biological"/>
    <x v="3"/>
    <s v="Viral disease"/>
    <s v="Afghanistan"/>
    <s v="AFG"/>
    <s v="Southern Asia"/>
    <s v="Asia"/>
    <m/>
  </r>
  <r>
    <n v="20"/>
    <s v="2000-0623-AFG"/>
    <n v="2000"/>
    <s v="Biological"/>
    <x v="3"/>
    <m/>
    <s v="Afghanistan"/>
    <s v="AFG"/>
    <s v="Southern Asia"/>
    <s v="Asia"/>
    <m/>
  </r>
  <r>
    <n v="21"/>
    <s v="2000-0002-AGO"/>
    <n v="2000"/>
    <s v="Hydrological"/>
    <x v="0"/>
    <s v="Riverine flood"/>
    <s v="Angola"/>
    <s v="AGO"/>
    <s v="Middle Africa"/>
    <s v="Africa"/>
    <n v="10000"/>
  </r>
  <r>
    <n v="22"/>
    <s v="2000-0657-AGO"/>
    <n v="2000"/>
    <s v="Hydrological"/>
    <x v="4"/>
    <s v="Landslide"/>
    <s v="Angola"/>
    <s v="AGO"/>
    <s v="Middle Africa"/>
    <s v="Africa"/>
    <m/>
  </r>
  <r>
    <n v="23"/>
    <s v="2000-0571-AGO"/>
    <n v="2000"/>
    <s v="Biological"/>
    <x v="3"/>
    <s v="Bacterial disease"/>
    <s v="Angola"/>
    <s v="AGO"/>
    <s v="Middle Africa"/>
    <s v="Africa"/>
    <m/>
  </r>
  <r>
    <n v="24"/>
    <s v="2000-0152-AGO"/>
    <n v="2000"/>
    <s v="Hydrological"/>
    <x v="0"/>
    <m/>
    <s v="Angola"/>
    <s v="AGO"/>
    <s v="Middle Africa"/>
    <s v="Africa"/>
    <m/>
  </r>
  <r>
    <n v="25"/>
    <s v="2000-0193-AGO"/>
    <n v="2000"/>
    <s v="Hydrological"/>
    <x v="0"/>
    <m/>
    <s v="Angola"/>
    <s v="AGO"/>
    <s v="Middle Africa"/>
    <s v="Africa"/>
    <m/>
  </r>
  <r>
    <n v="26"/>
    <s v="2000-0260-AGO"/>
    <n v="2000"/>
    <s v="Hydrological"/>
    <x v="0"/>
    <m/>
    <s v="Angola"/>
    <s v="AGO"/>
    <s v="Middle Africa"/>
    <s v="Africa"/>
    <m/>
  </r>
  <r>
    <n v="27"/>
    <s v="2000-0839-ARG"/>
    <n v="2000"/>
    <s v="Meteorological"/>
    <x v="2"/>
    <s v="Convective storm"/>
    <s v="Argentina"/>
    <s v="ARG"/>
    <s v="South America"/>
    <s v="Americas"/>
    <m/>
  </r>
  <r>
    <n v="28"/>
    <s v="2000-0607-ARG"/>
    <n v="2000"/>
    <s v="Meteorological"/>
    <x v="2"/>
    <s v="Convective storm"/>
    <s v="Argentina"/>
    <s v="ARG"/>
    <s v="South America"/>
    <s v="Americas"/>
    <m/>
  </r>
  <r>
    <n v="29"/>
    <s v="2000-0116-ARG"/>
    <n v="2000"/>
    <s v="Hydrological"/>
    <x v="0"/>
    <s v="Riverine flood"/>
    <s v="Argentina"/>
    <s v="ARG"/>
    <s v="South America"/>
    <s v="Americas"/>
    <m/>
  </r>
  <r>
    <n v="30"/>
    <s v="2000-0421-ARG"/>
    <n v="2000"/>
    <s v="Meteorological"/>
    <x v="5"/>
    <s v="Cold wave"/>
    <s v="Argentina"/>
    <s v="ARG"/>
    <s v="South America"/>
    <s v="Americas"/>
    <m/>
  </r>
  <r>
    <n v="31"/>
    <s v="2000-0853-ARG"/>
    <n v="2000"/>
    <s v="Climatological"/>
    <x v="6"/>
    <s v="Forest fire"/>
    <s v="Argentina"/>
    <s v="ARG"/>
    <s v="South America"/>
    <s v="Americas"/>
    <m/>
  </r>
  <r>
    <n v="32"/>
    <s v="2000-0255-ARG"/>
    <n v="2000"/>
    <s v="Hydrological"/>
    <x v="0"/>
    <m/>
    <s v="Argentina"/>
    <s v="ARG"/>
    <s v="South America"/>
    <s v="Americas"/>
    <m/>
  </r>
  <r>
    <n v="33"/>
    <s v="2000-0733-ARG"/>
    <n v="2000"/>
    <s v="Hydrological"/>
    <x v="0"/>
    <m/>
    <s v="Argentina"/>
    <s v="ARG"/>
    <s v="South America"/>
    <s v="Americas"/>
    <n v="300000"/>
  </r>
  <r>
    <n v="34"/>
    <s v="2000-0776-ARG"/>
    <n v="2000"/>
    <s v="Hydrological"/>
    <x v="0"/>
    <m/>
    <s v="Argentina"/>
    <s v="ARG"/>
    <s v="South America"/>
    <s v="Americas"/>
    <m/>
  </r>
  <r>
    <n v="35"/>
    <s v="2000-0750-AUS"/>
    <n v="2000"/>
    <s v="Hydrological"/>
    <x v="0"/>
    <s v="Riverine flood"/>
    <s v="Australia"/>
    <s v="AUS"/>
    <s v="Australia and New Zealand"/>
    <s v="Oceania"/>
    <n v="265000"/>
  </r>
  <r>
    <n v="36"/>
    <s v="2000-0214-AUS"/>
    <n v="2000"/>
    <s v="Meteorological"/>
    <x v="2"/>
    <s v="Tropical cyclone"/>
    <s v="Australia"/>
    <s v="AUS"/>
    <s v="Australia and New Zealand"/>
    <s v="Oceania"/>
    <n v="60000"/>
  </r>
  <r>
    <n v="37"/>
    <s v="2000-0843-AUS"/>
    <n v="2000"/>
    <s v="Meteorological"/>
    <x v="2"/>
    <s v="Tropical cyclone"/>
    <s v="Australia"/>
    <s v="AUS"/>
    <s v="Australia and New Zealand"/>
    <s v="Oceania"/>
    <m/>
  </r>
  <r>
    <n v="38"/>
    <s v="2000-0659-AUS"/>
    <n v="2000"/>
    <s v="Climatological"/>
    <x v="6"/>
    <s v="Land fire (Brush, Bush, Pasture)"/>
    <s v="Australia"/>
    <s v="AUS"/>
    <s v="Australia and New Zealand"/>
    <s v="Oceania"/>
    <m/>
  </r>
  <r>
    <n v="39"/>
    <s v="2000-0249-AUS"/>
    <n v="2000"/>
    <s v="Biological"/>
    <x v="7"/>
    <s v="Locust"/>
    <s v="Australia"/>
    <s v="AUS"/>
    <s v="Australia and New Zealand"/>
    <s v="Oceania"/>
    <n v="120000"/>
  </r>
  <r>
    <n v="40"/>
    <s v="2000-0155-AUT"/>
    <n v="2000"/>
    <s v="Hydrological"/>
    <x v="4"/>
    <s v="Avalanche"/>
    <s v="Austria"/>
    <s v="AUT"/>
    <s v="Western Europe"/>
    <s v="Europe"/>
    <m/>
  </r>
  <r>
    <n v="41"/>
    <s v="2000-0769-AZE"/>
    <n v="2000"/>
    <s v="Geophysical"/>
    <x v="8"/>
    <s v="Ground movement"/>
    <s v="Azerbaijan"/>
    <s v="AZE"/>
    <s v="Western Asia"/>
    <s v="Asia"/>
    <n v="10000"/>
  </r>
  <r>
    <n v="42"/>
    <s v="2000-0834-AZE"/>
    <n v="2000"/>
    <s v="Hydrological"/>
    <x v="4"/>
    <s v="Avalanche"/>
    <s v="Azerbaijan"/>
    <s v="AZE"/>
    <s v="Western Asia"/>
    <s v="Asia"/>
    <m/>
  </r>
  <r>
    <n v="43"/>
    <s v="2000-9495-AZE"/>
    <n v="2000"/>
    <s v="Climatological"/>
    <x v="1"/>
    <s v="Drought"/>
    <s v="Azerbaijan"/>
    <s v="AZE"/>
    <s v="Western Asia"/>
    <s v="Asia"/>
    <n v="100000"/>
  </r>
  <r>
    <n v="44"/>
    <s v="2000-0393-BDI"/>
    <n v="2000"/>
    <s v="Biological"/>
    <x v="3"/>
    <s v="Bacterial disease"/>
    <s v="Burundi"/>
    <s v="BDI"/>
    <s v="Eastern Africa"/>
    <s v="Africa"/>
    <m/>
  </r>
  <r>
    <n v="45"/>
    <s v="2000-0823-BDI"/>
    <n v="2000"/>
    <s v="Biological"/>
    <x v="3"/>
    <s v="Parasitic disease"/>
    <s v="Burundi"/>
    <s v="BDI"/>
    <s v="Eastern Africa"/>
    <s v="Africa"/>
    <m/>
  </r>
  <r>
    <n v="46"/>
    <s v="2000-0239-BDI"/>
    <n v="2000"/>
    <s v="Biological"/>
    <x v="3"/>
    <s v="Viral disease"/>
    <s v="Burundi"/>
    <s v="BDI"/>
    <s v="Eastern Africa"/>
    <s v="Africa"/>
    <m/>
  </r>
  <r>
    <n v="47"/>
    <s v="2000-0835-BDI"/>
    <n v="2000"/>
    <s v="Hydrological"/>
    <x v="0"/>
    <m/>
    <s v="Burundi"/>
    <s v="BDI"/>
    <s v="Eastern Africa"/>
    <s v="Africa"/>
    <m/>
  </r>
  <r>
    <n v="48"/>
    <s v="2000-0183-BEN"/>
    <n v="2000"/>
    <s v="Biological"/>
    <x v="3"/>
    <s v="Bacterial disease"/>
    <s v="Benin"/>
    <s v="BEN"/>
    <s v="Western Africa"/>
    <s v="Africa"/>
    <m/>
  </r>
  <r>
    <n v="49"/>
    <s v="2000-0198-BEN"/>
    <n v="2000"/>
    <s v="Biological"/>
    <x v="3"/>
    <s v="Bacterial disease"/>
    <s v="Benin"/>
    <s v="BEN"/>
    <s v="Western Africa"/>
    <s v="Africa"/>
    <m/>
  </r>
  <r>
    <n v="50"/>
    <s v="2000-0878-BEN"/>
    <n v="2000"/>
    <s v="Biological"/>
    <x v="3"/>
    <s v="Bacterial disease"/>
    <s v="Benin"/>
    <s v="BEN"/>
    <s v="Western Africa"/>
    <s v="Africa"/>
    <m/>
  </r>
  <r>
    <n v="51"/>
    <s v="2000-0146-BGD"/>
    <n v="2000"/>
    <s v="Meteorological"/>
    <x v="2"/>
    <s v="Convective storm"/>
    <s v="Bangladesh"/>
    <s v="BGD"/>
    <s v="Southern Asia"/>
    <s v="Asia"/>
    <m/>
  </r>
  <r>
    <n v="52"/>
    <s v="2000-0631-BGD"/>
    <n v="2000"/>
    <s v="Meteorological"/>
    <x v="2"/>
    <s v="Convective storm"/>
    <s v="Bangladesh"/>
    <s v="BGD"/>
    <s v="Southern Asia"/>
    <s v="Asia"/>
    <m/>
  </r>
  <r>
    <n v="53"/>
    <s v="2000-0023-BGD"/>
    <n v="2000"/>
    <s v="Geophysical"/>
    <x v="8"/>
    <s v="Ground movement"/>
    <s v="Bangladesh"/>
    <s v="BGD"/>
    <s v="Southern Asia"/>
    <s v="Asia"/>
    <m/>
  </r>
  <r>
    <n v="54"/>
    <s v="2000-0555-BGD"/>
    <n v="2000"/>
    <s v="Hydrological"/>
    <x v="0"/>
    <s v="Coastal flood"/>
    <s v="Bangladesh"/>
    <s v="BGD"/>
    <s v="Southern Asia"/>
    <s v="Asia"/>
    <m/>
  </r>
  <r>
    <n v="55"/>
    <s v="2000-0617-BGD"/>
    <n v="2000"/>
    <s v="Hydrological"/>
    <x v="0"/>
    <s v="Flash flood"/>
    <s v="Bangladesh"/>
    <s v="BGD"/>
    <s v="Southern Asia"/>
    <s v="Asia"/>
    <n v="500000"/>
  </r>
  <r>
    <n v="56"/>
    <s v="2000-0211-BGD"/>
    <n v="2000"/>
    <s v="Meteorological"/>
    <x v="2"/>
    <s v="Tropical cyclone"/>
    <s v="Bangladesh"/>
    <s v="BGD"/>
    <s v="Southern Asia"/>
    <s v="Asia"/>
    <m/>
  </r>
  <r>
    <n v="57"/>
    <s v="2000-0229-BGD"/>
    <n v="2000"/>
    <s v="Meteorological"/>
    <x v="2"/>
    <s v="Tropical cyclone"/>
    <s v="Bangladesh"/>
    <s v="BGD"/>
    <s v="Southern Asia"/>
    <s v="Asia"/>
    <m/>
  </r>
  <r>
    <n v="58"/>
    <s v="2000-0713-BGD"/>
    <n v="2000"/>
    <s v="Meteorological"/>
    <x v="2"/>
    <s v="Tropical cyclone"/>
    <s v="Bangladesh"/>
    <s v="BGD"/>
    <s v="Southern Asia"/>
    <s v="Asia"/>
    <m/>
  </r>
  <r>
    <n v="59"/>
    <s v="2000-0003-BGD"/>
    <n v="2000"/>
    <s v="Meteorological"/>
    <x v="5"/>
    <s v="Cold wave"/>
    <s v="Bangladesh"/>
    <s v="BGD"/>
    <s v="Southern Asia"/>
    <s v="Asia"/>
    <m/>
  </r>
  <r>
    <n v="60"/>
    <s v="2000-0467-BGD"/>
    <n v="2000"/>
    <s v="Biological"/>
    <x v="3"/>
    <s v="Viral disease"/>
    <s v="Bangladesh"/>
    <s v="BGD"/>
    <s v="Southern Asia"/>
    <s v="Asia"/>
    <m/>
  </r>
  <r>
    <n v="61"/>
    <s v="2000-0184-BGD"/>
    <n v="2000"/>
    <s v="Biological"/>
    <x v="3"/>
    <m/>
    <s v="Bangladesh"/>
    <s v="BGD"/>
    <s v="Southern Asia"/>
    <s v="Asia"/>
    <m/>
  </r>
  <r>
    <n v="62"/>
    <s v="2000-0294-BGD"/>
    <n v="2000"/>
    <s v="Meteorological"/>
    <x v="2"/>
    <m/>
    <s v="Bangladesh"/>
    <s v="BGD"/>
    <s v="Southern Asia"/>
    <s v="Asia"/>
    <m/>
  </r>
  <r>
    <n v="63"/>
    <s v="2000-0665-BGD"/>
    <n v="2000"/>
    <s v="Biological"/>
    <x v="3"/>
    <m/>
    <s v="Bangladesh"/>
    <s v="BGD"/>
    <s v="Southern Asia"/>
    <s v="Asia"/>
    <m/>
  </r>
  <r>
    <n v="64"/>
    <s v="2000-0029-BGR"/>
    <n v="2000"/>
    <s v="Meteorological"/>
    <x v="5"/>
    <s v="Cold wave"/>
    <s v="Bulgaria"/>
    <s v="BGR"/>
    <s v="Eastern Europe"/>
    <s v="Europe"/>
    <m/>
  </r>
  <r>
    <n v="65"/>
    <s v="2000-0382-BGR"/>
    <n v="2000"/>
    <s v="Meteorological"/>
    <x v="5"/>
    <s v="Heat wave"/>
    <s v="Bulgaria"/>
    <s v="BGR"/>
    <s v="Eastern Europe"/>
    <s v="Europe"/>
    <n v="50"/>
  </r>
  <r>
    <n v="66"/>
    <s v="2000-0407-BGR"/>
    <n v="2000"/>
    <s v="Climatological"/>
    <x v="6"/>
    <s v="Forest fire"/>
    <s v="Bulgaria"/>
    <s v="BGR"/>
    <s v="Eastern Europe"/>
    <s v="Europe"/>
    <n v="17600"/>
  </r>
  <r>
    <n v="67"/>
    <s v="2000-9788-BGR"/>
    <n v="2000"/>
    <s v="Climatological"/>
    <x v="1"/>
    <s v="Drought"/>
    <s v="Bulgaria"/>
    <s v="BGR"/>
    <s v="Eastern Europe"/>
    <s v="Europe"/>
    <m/>
  </r>
  <r>
    <n v="68"/>
    <s v="2000-0673-BIH"/>
    <n v="2000"/>
    <s v="Biological"/>
    <x v="3"/>
    <s v="Viral disease"/>
    <s v="Bosnia and Herzegovina"/>
    <s v="BIH"/>
    <s v="Southern Europe"/>
    <s v="Europe"/>
    <m/>
  </r>
  <r>
    <n v="69"/>
    <s v="2000-0072-BIH"/>
    <n v="2000"/>
    <s v="Hydrological"/>
    <x v="4"/>
    <m/>
    <s v="Bosnia and Herzegovina"/>
    <s v="BIH"/>
    <s v="Southern Europe"/>
    <s v="Europe"/>
    <m/>
  </r>
  <r>
    <n v="70"/>
    <s v="2000-0269-BLR"/>
    <n v="2000"/>
    <s v="Meteorological"/>
    <x v="5"/>
    <s v="Cold wave"/>
    <s v="Belarus"/>
    <s v="BLR"/>
    <s v="Eastern Europe"/>
    <s v="Europe"/>
    <n v="30300"/>
  </r>
  <r>
    <n v="71"/>
    <s v="2000-0642-BLZ"/>
    <n v="2000"/>
    <s v="Meteorological"/>
    <x v="2"/>
    <s v="Tropical cyclone"/>
    <s v="Belize"/>
    <s v="BLZ"/>
    <s v="Central America"/>
    <s v="Americas"/>
    <n v="277460"/>
  </r>
  <r>
    <n v="72"/>
    <s v="2000-0130-BOL"/>
    <n v="2000"/>
    <s v="Hydrological"/>
    <x v="0"/>
    <s v="Riverine flood"/>
    <s v="Bolivia (Plurinational State of)"/>
    <s v="BOL"/>
    <s v="South America"/>
    <s v="Americas"/>
    <m/>
  </r>
  <r>
    <n v="73"/>
    <s v="2000-0416-BOL"/>
    <n v="2000"/>
    <s v="Meteorological"/>
    <x v="5"/>
    <s v="Cold wave"/>
    <s v="Bolivia (Plurinational State of)"/>
    <s v="BOL"/>
    <s v="South America"/>
    <s v="Americas"/>
    <m/>
  </r>
  <r>
    <n v="74"/>
    <s v="2000-9881-BOL"/>
    <n v="2000"/>
    <s v="Climatological"/>
    <x v="1"/>
    <s v="Drought"/>
    <s v="Bolivia (Plurinational State of)"/>
    <s v="BOL"/>
    <s v="South America"/>
    <s v="Americas"/>
    <m/>
  </r>
  <r>
    <n v="75"/>
    <s v="2000-0590-BRA"/>
    <n v="2000"/>
    <s v="Hydrological"/>
    <x v="0"/>
    <s v="Riverine flood"/>
    <s v="Brazil"/>
    <s v="BRA"/>
    <s v="South America"/>
    <s v="Americas"/>
    <m/>
  </r>
  <r>
    <n v="76"/>
    <s v="2000-0666-BRA"/>
    <n v="2000"/>
    <s v="Hydrological"/>
    <x v="0"/>
    <s v="Riverine flood"/>
    <s v="Brazil"/>
    <s v="BRA"/>
    <s v="South America"/>
    <s v="Americas"/>
    <m/>
  </r>
  <r>
    <n v="77"/>
    <s v="2000-0456-BRA"/>
    <n v="2000"/>
    <s v="Meteorological"/>
    <x v="5"/>
    <s v="Cold wave"/>
    <s v="Brazil"/>
    <s v="BRA"/>
    <s v="South America"/>
    <s v="Americas"/>
    <m/>
  </r>
  <r>
    <n v="78"/>
    <s v="2000-0466-BRA"/>
    <n v="2000"/>
    <s v="Hydrological"/>
    <x v="4"/>
    <s v="Mudslide"/>
    <s v="Brazil"/>
    <s v="BRA"/>
    <s v="South America"/>
    <s v="Americas"/>
    <n v="75000"/>
  </r>
  <r>
    <n v="79"/>
    <s v="2000-0048-BWA"/>
    <n v="2000"/>
    <s v="Hydrological"/>
    <x v="0"/>
    <s v="Riverine flood"/>
    <s v="Botswana"/>
    <s v="BWA"/>
    <s v="Southern Africa"/>
    <s v="Africa"/>
    <n v="5000"/>
  </r>
  <r>
    <n v="80"/>
    <s v="2000-0182-CAF"/>
    <n v="2000"/>
    <s v="Biological"/>
    <x v="3"/>
    <s v="Bacterial disease"/>
    <s v="Central African Republic"/>
    <s v="CAF"/>
    <s v="Middle Africa"/>
    <s v="Africa"/>
    <m/>
  </r>
  <r>
    <n v="81"/>
    <s v="2000-0461-CAF"/>
    <n v="2000"/>
    <s v="Biological"/>
    <x v="3"/>
    <s v="Bacterial disease"/>
    <s v="Central African Republic"/>
    <s v="CAF"/>
    <s v="Middle Africa"/>
    <s v="Africa"/>
    <m/>
  </r>
  <r>
    <n v="82"/>
    <s v="2000-0341-CAF"/>
    <n v="2000"/>
    <s v="Biological"/>
    <x v="3"/>
    <s v="Viral disease"/>
    <s v="Central African Republic"/>
    <s v="CAF"/>
    <s v="Middle Africa"/>
    <s v="Africa"/>
    <m/>
  </r>
  <r>
    <n v="83"/>
    <s v="2000-0420-CAN"/>
    <n v="2000"/>
    <s v="Meteorological"/>
    <x v="2"/>
    <s v="Convective storm"/>
    <s v="Canada"/>
    <s v="CAN"/>
    <s v="Northern America"/>
    <s v="Americas"/>
    <n v="13000"/>
  </r>
  <r>
    <n v="84"/>
    <s v="2000-0672-CHE"/>
    <n v="2000"/>
    <s v="Hydrological"/>
    <x v="4"/>
    <m/>
    <s v="Switzerland"/>
    <s v="CHE"/>
    <s v="Western Europe"/>
    <s v="Europe"/>
    <n v="330000"/>
  </r>
  <r>
    <n v="85"/>
    <s v="2000-0310-CHL"/>
    <n v="2000"/>
    <s v="Hydrological"/>
    <x v="0"/>
    <s v="Riverine flood"/>
    <s v="Chile"/>
    <s v="CHL"/>
    <s v="South America"/>
    <s v="Americas"/>
    <m/>
  </r>
  <r>
    <n v="86"/>
    <s v="2000-0423-CHL"/>
    <n v="2000"/>
    <s v="Meteorological"/>
    <x v="5"/>
    <s v="Cold wave"/>
    <s v="Chile"/>
    <s v="CHL"/>
    <s v="South America"/>
    <s v="Americas"/>
    <n v="10000"/>
  </r>
  <r>
    <n v="87"/>
    <s v="2000-0425-CHN"/>
    <n v="2000"/>
    <s v="Meteorological"/>
    <x v="2"/>
    <s v="Convective storm"/>
    <s v="China"/>
    <s v="CHN"/>
    <s v="Eastern Asia"/>
    <s v="Asia"/>
    <n v="480"/>
  </r>
  <r>
    <n v="88"/>
    <s v="2000-0033-CHN"/>
    <n v="2000"/>
    <s v="Geophysical"/>
    <x v="8"/>
    <s v="Ground movement"/>
    <s v="China"/>
    <s v="CHN"/>
    <s v="Eastern Asia"/>
    <s v="Asia"/>
    <n v="73500"/>
  </r>
  <r>
    <n v="89"/>
    <s v="2000-0036-CHN"/>
    <n v="2000"/>
    <s v="Geophysical"/>
    <x v="8"/>
    <s v="Ground movement"/>
    <s v="China"/>
    <s v="CHN"/>
    <s v="Eastern Asia"/>
    <s v="Asia"/>
    <n v="483"/>
  </r>
  <r>
    <n v="90"/>
    <s v="2000-0041-CHN"/>
    <n v="2000"/>
    <s v="Geophysical"/>
    <x v="8"/>
    <s v="Ground movement"/>
    <s v="China"/>
    <s v="CHN"/>
    <s v="Eastern Asia"/>
    <s v="Asia"/>
    <m/>
  </r>
  <r>
    <n v="91"/>
    <s v="2000-0298-CHN"/>
    <n v="2000"/>
    <s v="Geophysical"/>
    <x v="8"/>
    <s v="Ground movement"/>
    <s v="China"/>
    <s v="CHN"/>
    <s v="Eastern Asia"/>
    <s v="Asia"/>
    <m/>
  </r>
  <r>
    <n v="92"/>
    <s v="2000-0527-CHN"/>
    <n v="2000"/>
    <s v="Geophysical"/>
    <x v="8"/>
    <s v="Ground movement"/>
    <s v="China"/>
    <s v="CHN"/>
    <s v="Eastern Asia"/>
    <s v="Asia"/>
    <n v="43000"/>
  </r>
  <r>
    <n v="93"/>
    <s v="2000-0302-CHN"/>
    <n v="2000"/>
    <s v="Hydrological"/>
    <x v="0"/>
    <s v="Flash flood"/>
    <s v="China"/>
    <s v="CHN"/>
    <s v="Eastern Asia"/>
    <s v="Asia"/>
    <n v="22000"/>
  </r>
  <r>
    <n v="94"/>
    <s v="2000-0330-CHN"/>
    <n v="2000"/>
    <s v="Hydrological"/>
    <x v="0"/>
    <s v="Flash flood"/>
    <s v="China"/>
    <s v="CHN"/>
    <s v="Eastern Asia"/>
    <s v="Asia"/>
    <m/>
  </r>
  <r>
    <n v="95"/>
    <s v="2000-0200-CHN"/>
    <n v="2000"/>
    <s v="Hydrological"/>
    <x v="0"/>
    <s v="Riverine flood"/>
    <s v="China"/>
    <s v="CHN"/>
    <s v="Eastern Asia"/>
    <s v="Asia"/>
    <n v="12000"/>
  </r>
  <r>
    <n v="96"/>
    <s v="2000-0376-CHN"/>
    <n v="2000"/>
    <s v="Hydrological"/>
    <x v="0"/>
    <s v="Riverine flood"/>
    <s v="China"/>
    <s v="CHN"/>
    <s v="Eastern Asia"/>
    <s v="Asia"/>
    <n v="60000"/>
  </r>
  <r>
    <n v="97"/>
    <s v="2000-0326-CHN"/>
    <n v="2000"/>
    <s v="Hydrological"/>
    <x v="4"/>
    <s v="Landslide"/>
    <s v="China"/>
    <s v="CHN"/>
    <s v="Eastern Asia"/>
    <s v="Asia"/>
    <m/>
  </r>
  <r>
    <n v="98"/>
    <s v="2000-0559-CHN"/>
    <n v="2000"/>
    <s v="Hydrological"/>
    <x v="4"/>
    <s v="Landslide"/>
    <s v="China"/>
    <s v="CHN"/>
    <s v="Eastern Asia"/>
    <s v="Asia"/>
    <n v="2400"/>
  </r>
  <r>
    <n v="99"/>
    <s v="2000-0533-CHN"/>
    <n v="2000"/>
    <s v="Meteorological"/>
    <x v="2"/>
    <s v="Tropical cyclone"/>
    <s v="China"/>
    <s v="CHN"/>
    <s v="Eastern Asia"/>
    <s v="Asia"/>
    <n v="69443"/>
  </r>
  <r>
    <n v="100"/>
    <s v="2000-0556-CHN"/>
    <n v="2000"/>
    <s v="Meteorological"/>
    <x v="2"/>
    <s v="Tropical cyclone"/>
    <s v="China"/>
    <s v="CHN"/>
    <s v="Eastern Asia"/>
    <s v="Asia"/>
    <n v="10"/>
  </r>
  <r>
    <n v="101"/>
    <s v="2000-0605-CHN"/>
    <n v="2000"/>
    <s v="Meteorological"/>
    <x v="2"/>
    <s v="Tropical cyclone"/>
    <s v="China"/>
    <s v="CHN"/>
    <s v="Eastern Asia"/>
    <s v="Asia"/>
    <m/>
  </r>
  <r>
    <n v="102"/>
    <s v="2000-9222-IND"/>
    <n v="2000"/>
    <s v="Climatological"/>
    <x v="1"/>
    <s v="Drought"/>
    <s v="India"/>
    <s v="IND"/>
    <s v="Southern Asia"/>
    <s v="Asia"/>
    <n v="588000"/>
  </r>
  <r>
    <n v="103"/>
    <s v="2000-0831-LKA"/>
    <n v="2000"/>
    <s v="Meteorological"/>
    <x v="2"/>
    <s v="Tropical cyclone"/>
    <s v="Sri Lanka"/>
    <s v="LKA"/>
    <s v="Southern Asia"/>
    <s v="Asia"/>
    <m/>
  </r>
  <r>
    <n v="104"/>
    <s v="2000-0265-COL"/>
    <n v="2000"/>
    <s v="Hydrological"/>
    <x v="0"/>
    <s v="Riverine flood"/>
    <s v="Colombia"/>
    <s v="COL"/>
    <s v="South America"/>
    <s v="Americas"/>
    <m/>
  </r>
  <r>
    <n v="105"/>
    <s v="2000-0009-IRN"/>
    <n v="2000"/>
    <s v="Meteorological"/>
    <x v="2"/>
    <m/>
    <s v="Iran (Islamic Republic of)"/>
    <s v="IRN"/>
    <s v="Southern Asia"/>
    <s v="Asia"/>
    <m/>
  </r>
  <r>
    <n v="106"/>
    <s v="2000-0472-CHN"/>
    <n v="2000"/>
    <s v="Hydrological"/>
    <x v="0"/>
    <m/>
    <s v="China"/>
    <s v="CHN"/>
    <s v="Eastern Asia"/>
    <s v="Asia"/>
    <n v="172000"/>
  </r>
  <r>
    <n v="107"/>
    <s v="2000-0609-GTM"/>
    <n v="2000"/>
    <s v="Hydrological"/>
    <x v="0"/>
    <s v="Riverine flood"/>
    <s v="Guatemala"/>
    <s v="GTM"/>
    <s v="Central America"/>
    <s v="Americas"/>
    <m/>
  </r>
  <r>
    <n v="108"/>
    <s v="2000-0293-IDN"/>
    <n v="2000"/>
    <s v="Geophysical"/>
    <x v="8"/>
    <s v="Ground movement"/>
    <s v="Indonesia"/>
    <s v="IDN"/>
    <s v="South-Eastern Asia"/>
    <s v="Asia"/>
    <n v="41000"/>
  </r>
  <r>
    <n v="109"/>
    <s v="2000-0791-IDN"/>
    <n v="2000"/>
    <s v="Hydrological"/>
    <x v="0"/>
    <s v="Flash flood"/>
    <s v="Indonesia"/>
    <s v="IDN"/>
    <s v="South-Eastern Asia"/>
    <s v="Asia"/>
    <m/>
  </r>
  <r>
    <n v="110"/>
    <s v="2000-0656-JPN"/>
    <n v="2000"/>
    <s v="Geophysical"/>
    <x v="8"/>
    <s v="Ground movement"/>
    <s v="Japan"/>
    <s v="JPN"/>
    <s v="Eastern Asia"/>
    <s v="Asia"/>
    <n v="500000"/>
  </r>
  <r>
    <n v="111"/>
    <s v="2000-0606-JPN"/>
    <n v="2000"/>
    <s v="Hydrological"/>
    <x v="0"/>
    <s v="Coastal flood"/>
    <s v="Japan"/>
    <s v="JPN"/>
    <s v="Eastern Asia"/>
    <s v="Asia"/>
    <n v="7440000"/>
  </r>
  <r>
    <n v="112"/>
    <s v="2000-0333-MEX"/>
    <n v="2000"/>
    <s v="Hydrological"/>
    <x v="0"/>
    <m/>
    <s v="Mexico"/>
    <s v="MEX"/>
    <s v="Central America"/>
    <s v="Americas"/>
    <m/>
  </r>
  <r>
    <n v="113"/>
    <s v="2000-0230-IDN"/>
    <n v="2000"/>
    <s v="Geophysical"/>
    <x v="8"/>
    <s v="Ground movement"/>
    <s v="Indonesia"/>
    <s v="IDN"/>
    <s v="South-Eastern Asia"/>
    <s v="Asia"/>
    <n v="30000"/>
  </r>
  <r>
    <n v="114"/>
    <s v="2000-0332-IND"/>
    <n v="2000"/>
    <s v="Hydrological"/>
    <x v="0"/>
    <s v="Flash flood"/>
    <s v="India"/>
    <s v="IND"/>
    <s v="Southern Asia"/>
    <s v="Asia"/>
    <m/>
  </r>
  <r>
    <n v="115"/>
    <s v="2000-0274-JPN"/>
    <n v="2000"/>
    <s v="Meteorological"/>
    <x v="2"/>
    <s v="Convective storm"/>
    <s v="Japan"/>
    <s v="JPN"/>
    <s v="Eastern Asia"/>
    <s v="Asia"/>
    <n v="350000"/>
  </r>
  <r>
    <n v="116"/>
    <s v="2000-0178-MDG"/>
    <n v="2000"/>
    <s v="Meteorological"/>
    <x v="2"/>
    <s v="Tropical cyclone"/>
    <s v="Madagascar"/>
    <s v="MDG"/>
    <s v="Eastern Africa"/>
    <s v="Africa"/>
    <m/>
  </r>
  <r>
    <n v="117"/>
    <s v="2000-0050-MNG"/>
    <n v="2000"/>
    <s v="Meteorological"/>
    <x v="2"/>
    <m/>
    <s v="Mongolia"/>
    <s v="MNG"/>
    <s v="Eastern Asia"/>
    <s v="Asia"/>
    <n v="80000"/>
  </r>
  <r>
    <n v="118"/>
    <s v="2000-9604-MNG"/>
    <n v="2000"/>
    <s v="Climatological"/>
    <x v="1"/>
    <s v="Drought"/>
    <s v="Mongolia"/>
    <s v="MNG"/>
    <s v="Eastern Asia"/>
    <s v="Asia"/>
    <m/>
  </r>
  <r>
    <n v="119"/>
    <s v="2000-0714-GBR"/>
    <n v="2000"/>
    <s v="Meteorological"/>
    <x v="2"/>
    <s v="Convective storm"/>
    <s v="United Kingdom of Great Britain and Northern Ireland (the)"/>
    <s v="GBR"/>
    <s v="Northern Europe"/>
    <s v="Europe"/>
    <m/>
  </r>
  <r>
    <n v="120"/>
    <s v="2000-0107-MDG"/>
    <n v="2000"/>
    <s v="Meteorological"/>
    <x v="2"/>
    <s v="Tropical cyclone"/>
    <s v="Madagascar"/>
    <s v="MDG"/>
    <s v="Eastern Africa"/>
    <s v="Africa"/>
    <n v="9000"/>
  </r>
  <r>
    <n v="121"/>
    <s v="2000-9860-HND"/>
    <n v="2000"/>
    <s v="Climatological"/>
    <x v="1"/>
    <s v="Drought"/>
    <s v="Honduras"/>
    <s v="HND"/>
    <s v="Central America"/>
    <s v="Americas"/>
    <m/>
  </r>
  <r>
    <n v="122"/>
    <s v="2000-9860-NIC"/>
    <n v="2000"/>
    <s v="Climatological"/>
    <x v="1"/>
    <s v="Drought"/>
    <s v="Nicaragua"/>
    <s v="NIC"/>
    <s v="Central America"/>
    <s v="Americas"/>
    <m/>
  </r>
  <r>
    <n v="123"/>
    <s v="2000-9267-CHN"/>
    <n v="2000"/>
    <s v="Climatological"/>
    <x v="1"/>
    <s v="Drought"/>
    <s v="China"/>
    <s v="CHN"/>
    <s v="Eastern Asia"/>
    <s v="Asia"/>
    <n v="796115"/>
  </r>
  <r>
    <n v="124"/>
    <s v="2000-9531-CHN"/>
    <n v="2000"/>
    <s v="Climatological"/>
    <x v="1"/>
    <s v="Drought"/>
    <s v="China"/>
    <s v="CHN"/>
    <s v="Eastern Asia"/>
    <s v="Asia"/>
    <m/>
  </r>
  <r>
    <n v="125"/>
    <s v="2000-9626-CHN"/>
    <n v="2000"/>
    <s v="Climatological"/>
    <x v="1"/>
    <s v="Drought"/>
    <s v="China"/>
    <s v="CHN"/>
    <s v="Eastern Asia"/>
    <s v="Asia"/>
    <m/>
  </r>
  <r>
    <n v="126"/>
    <s v="2000-0156-CHN"/>
    <n v="2000"/>
    <s v="Meteorological"/>
    <x v="2"/>
    <m/>
    <s v="China"/>
    <s v="CHN"/>
    <s v="Eastern Asia"/>
    <s v="Asia"/>
    <m/>
  </r>
  <r>
    <n v="127"/>
    <s v="2000-0163-CHN"/>
    <n v="2000"/>
    <s v="Meteorological"/>
    <x v="2"/>
    <m/>
    <s v="China"/>
    <s v="CHN"/>
    <s v="Eastern Asia"/>
    <s v="Asia"/>
    <n v="3100"/>
  </r>
  <r>
    <n v="128"/>
    <s v="2000-0270-CHN"/>
    <n v="2000"/>
    <s v="Meteorological"/>
    <x v="2"/>
    <m/>
    <s v="China"/>
    <s v="CHN"/>
    <s v="Eastern Asia"/>
    <s v="Asia"/>
    <n v="5000"/>
  </r>
  <r>
    <n v="129"/>
    <s v="2000-0350-CHN"/>
    <n v="2000"/>
    <s v="Meteorological"/>
    <x v="2"/>
    <m/>
    <s v="China"/>
    <s v="CHN"/>
    <s v="Eastern Asia"/>
    <s v="Asia"/>
    <m/>
  </r>
  <r>
    <n v="130"/>
    <s v="2000-0426-CHN"/>
    <n v="2000"/>
    <s v="Hydrological"/>
    <x v="0"/>
    <m/>
    <s v="China"/>
    <s v="CHN"/>
    <s v="Eastern Asia"/>
    <s v="Asia"/>
    <m/>
  </r>
  <r>
    <n v="131"/>
    <s v="2000-0532-CHN"/>
    <n v="2000"/>
    <s v="Meteorological"/>
    <x v="2"/>
    <m/>
    <s v="China"/>
    <s v="CHN"/>
    <s v="Eastern Asia"/>
    <s v="Asia"/>
    <n v="13288"/>
  </r>
  <r>
    <n v="132"/>
    <s v="2000-0475-CMR"/>
    <n v="2000"/>
    <s v="Hydrological"/>
    <x v="0"/>
    <s v="Riverine flood"/>
    <s v="Cameroon"/>
    <s v="CMR"/>
    <s v="Middle Africa"/>
    <s v="Africa"/>
    <m/>
  </r>
  <r>
    <n v="133"/>
    <s v="2000-0160-CMR"/>
    <n v="2000"/>
    <s v="Biological"/>
    <x v="3"/>
    <s v="Bacterial disease"/>
    <s v="Cameroon"/>
    <s v="CMR"/>
    <s v="Middle Africa"/>
    <s v="Africa"/>
    <m/>
  </r>
  <r>
    <n v="134"/>
    <s v="2000-0053-COG"/>
    <n v="2000"/>
    <s v="Biological"/>
    <x v="3"/>
    <s v="Viral disease"/>
    <s v="Congo (the)"/>
    <s v="COG"/>
    <s v="Middle Africa"/>
    <s v="Africa"/>
    <m/>
  </r>
  <r>
    <n v="135"/>
    <s v="2000-0081-COL"/>
    <n v="2000"/>
    <s v="Geophysical"/>
    <x v="8"/>
    <s v="Ground movement"/>
    <s v="Colombia"/>
    <s v="COL"/>
    <s v="South America"/>
    <s v="Americas"/>
    <m/>
  </r>
  <r>
    <n v="136"/>
    <s v="2000-0648-COL"/>
    <n v="2000"/>
    <s v="Hydrological"/>
    <x v="0"/>
    <s v="Riverine flood"/>
    <s v="Colombia"/>
    <s v="COL"/>
    <s v="South America"/>
    <s v="Americas"/>
    <m/>
  </r>
  <r>
    <n v="137"/>
    <s v="2000-0098-COL"/>
    <n v="2000"/>
    <s v="Hydrological"/>
    <x v="0"/>
    <m/>
    <s v="Colombia"/>
    <s v="COL"/>
    <s v="South America"/>
    <s v="Americas"/>
    <m/>
  </r>
  <r>
    <n v="138"/>
    <s v="2000-0374-CRI"/>
    <n v="2000"/>
    <s v="Hydrological"/>
    <x v="4"/>
    <s v="Landslide"/>
    <s v="Costa Rica"/>
    <s v="CRI"/>
    <s v="Central America"/>
    <s v="Americas"/>
    <m/>
  </r>
  <r>
    <n v="139"/>
    <s v="2000-9496-CUB"/>
    <n v="2000"/>
    <s v="Climatological"/>
    <x v="1"/>
    <s v="Drought"/>
    <s v="Cuba"/>
    <s v="CUB"/>
    <s v="Caribbean"/>
    <s v="Americas"/>
    <m/>
  </r>
  <r>
    <n v="140"/>
    <s v="2000-0869-CUB"/>
    <n v="2000"/>
    <s v="Hydrological"/>
    <x v="0"/>
    <m/>
    <s v="Cuba"/>
    <s v="CUB"/>
    <s v="Caribbean"/>
    <s v="Americas"/>
    <m/>
  </r>
  <r>
    <n v="141"/>
    <s v="2000-0398-CYP"/>
    <n v="2000"/>
    <s v="Meteorological"/>
    <x v="5"/>
    <s v="Heat wave"/>
    <s v="Cyprus"/>
    <s v="CYP"/>
    <s v="Western Asia"/>
    <s v="Asia"/>
    <m/>
  </r>
  <r>
    <n v="142"/>
    <s v="2000-0329-CYP"/>
    <n v="2000"/>
    <s v="Climatological"/>
    <x v="6"/>
    <s v="Forest fire"/>
    <s v="Cyprus"/>
    <s v="CYP"/>
    <s v="Western Asia"/>
    <s v="Asia"/>
    <m/>
  </r>
  <r>
    <n v="143"/>
    <s v="2000-9173-CYP"/>
    <n v="2000"/>
    <s v="Climatological"/>
    <x v="1"/>
    <s v="Drought"/>
    <s v="Cyprus"/>
    <s v="CYP"/>
    <s v="Western Asia"/>
    <s v="Asia"/>
    <m/>
  </r>
  <r>
    <n v="144"/>
    <s v="2000-0167-CZE"/>
    <n v="2000"/>
    <s v="Hydrological"/>
    <x v="0"/>
    <s v="Riverine flood"/>
    <s v="Czech Republic (the)"/>
    <s v="CZE"/>
    <s v="Eastern Europe"/>
    <s v="Europe"/>
    <n v="80000"/>
  </r>
  <r>
    <n v="145"/>
    <s v="2000-0432-DJI"/>
    <n v="2000"/>
    <s v="Biological"/>
    <x v="3"/>
    <s v="Bacterial disease"/>
    <s v="Djibouti"/>
    <s v="DJI"/>
    <s v="Eastern Africa"/>
    <s v="Africa"/>
    <m/>
  </r>
  <r>
    <n v="146"/>
    <s v="2000-0692-DZA"/>
    <n v="2000"/>
    <s v="Hydrological"/>
    <x v="0"/>
    <s v="Flash flood"/>
    <s v="Algeria"/>
    <s v="DZA"/>
    <s v="Northern Africa"/>
    <s v="Africa"/>
    <m/>
  </r>
  <r>
    <n v="147"/>
    <s v="2000-0848-DZA"/>
    <n v="2000"/>
    <s v="Hydrological"/>
    <x v="0"/>
    <s v="Flash flood"/>
    <s v="Algeria"/>
    <s v="DZA"/>
    <s v="Northern Africa"/>
    <s v="Africa"/>
    <m/>
  </r>
  <r>
    <n v="148"/>
    <s v="2000-0485-DZA"/>
    <n v="2000"/>
    <s v="Hydrological"/>
    <x v="0"/>
    <m/>
    <s v="Algeria"/>
    <s v="DZA"/>
    <s v="Northern Africa"/>
    <s v="Africa"/>
    <m/>
  </r>
  <r>
    <n v="149"/>
    <s v="2000-0551-DZA"/>
    <n v="2000"/>
    <s v="Hydrological"/>
    <x v="0"/>
    <m/>
    <s v="Algeria"/>
    <s v="DZA"/>
    <s v="Northern Africa"/>
    <s v="Africa"/>
    <m/>
  </r>
  <r>
    <n v="150"/>
    <s v="2000-0847-DZA"/>
    <n v="2000"/>
    <s v="Meteorological"/>
    <x v="2"/>
    <m/>
    <s v="Algeria"/>
    <s v="DZA"/>
    <s v="Northern Africa"/>
    <s v="Africa"/>
    <m/>
  </r>
  <r>
    <n v="151"/>
    <s v="2000-0206-ECU"/>
    <n v="2000"/>
    <s v="Hydrological"/>
    <x v="4"/>
    <s v="Landslide"/>
    <s v="Ecuador"/>
    <s v="ECU"/>
    <s v="South America"/>
    <s v="Americas"/>
    <m/>
  </r>
  <r>
    <n v="152"/>
    <s v="2000-0204-ECU"/>
    <n v="2000"/>
    <s v="Biological"/>
    <x v="3"/>
    <s v="Parasitic disease"/>
    <s v="Ecuador"/>
    <s v="ECU"/>
    <s v="South America"/>
    <s v="Americas"/>
    <m/>
  </r>
  <r>
    <n v="153"/>
    <s v="2000-0205-ECU"/>
    <n v="2000"/>
    <s v="Biological"/>
    <x v="3"/>
    <s v="Viral disease"/>
    <s v="Ecuador"/>
    <s v="ECU"/>
    <s v="South America"/>
    <s v="Americas"/>
    <m/>
  </r>
  <r>
    <n v="154"/>
    <s v="2000-0724-ECU"/>
    <n v="2000"/>
    <s v="Hydrological"/>
    <x v="4"/>
    <s v="Mudslide"/>
    <s v="Ecuador"/>
    <s v="ECU"/>
    <s v="South America"/>
    <s v="Americas"/>
    <m/>
  </r>
  <r>
    <n v="155"/>
    <s v="2000-0266-ECU"/>
    <n v="2000"/>
    <s v="Hydrological"/>
    <x v="0"/>
    <m/>
    <s v="Ecuador"/>
    <s v="ECU"/>
    <s v="South America"/>
    <s v="Americas"/>
    <m/>
  </r>
  <r>
    <n v="156"/>
    <s v="2000-0092-EGY"/>
    <n v="2000"/>
    <s v="Meteorological"/>
    <x v="5"/>
    <s v="Cold wave"/>
    <s v="Egypt"/>
    <s v="EGY"/>
    <s v="Northern Africa"/>
    <s v="Africa"/>
    <m/>
  </r>
  <r>
    <n v="157"/>
    <s v="2000-0699-ESP"/>
    <n v="2000"/>
    <s v="Hydrological"/>
    <x v="0"/>
    <s v="Flash flood"/>
    <s v="Spain"/>
    <s v="ESP"/>
    <s v="Southern Europe"/>
    <s v="Europe"/>
    <m/>
  </r>
  <r>
    <n v="158"/>
    <s v="2000-0580-ESP"/>
    <n v="2000"/>
    <s v="Climatological"/>
    <x v="6"/>
    <s v="Forest fire"/>
    <s v="Spain"/>
    <s v="ESP"/>
    <s v="Southern Europe"/>
    <s v="Europe"/>
    <m/>
  </r>
  <r>
    <n v="159"/>
    <s v="2000-0359-ESP"/>
    <n v="2000"/>
    <s v="Hydrological"/>
    <x v="0"/>
    <m/>
    <s v="Spain"/>
    <s v="ESP"/>
    <s v="Southern Europe"/>
    <s v="Europe"/>
    <m/>
  </r>
  <r>
    <n v="160"/>
    <s v="2000-0814-ESP"/>
    <n v="2000"/>
    <s v="Meteorological"/>
    <x v="2"/>
    <m/>
    <s v="Spain"/>
    <s v="ESP"/>
    <s v="Southern Europe"/>
    <s v="Europe"/>
    <m/>
  </r>
  <r>
    <n v="161"/>
    <s v="2000-0837-ESP"/>
    <n v="2000"/>
    <s v="Meteorological"/>
    <x v="2"/>
    <m/>
    <s v="Spain"/>
    <s v="ESP"/>
    <s v="Southern Europe"/>
    <s v="Europe"/>
    <m/>
  </r>
  <r>
    <n v="162"/>
    <s v="2000-0497-ETH"/>
    <n v="2000"/>
    <s v="Hydrological"/>
    <x v="0"/>
    <s v="Riverine flood"/>
    <s v="Ethiopia"/>
    <s v="ETH"/>
    <s v="Eastern Africa"/>
    <s v="Africa"/>
    <m/>
  </r>
  <r>
    <n v="163"/>
    <s v="2000-0524-ETH"/>
    <n v="2000"/>
    <s v="Hydrological"/>
    <x v="4"/>
    <s v="Landslide"/>
    <s v="Ethiopia"/>
    <s v="ETH"/>
    <s v="Eastern Africa"/>
    <s v="Africa"/>
    <m/>
  </r>
  <r>
    <n v="164"/>
    <s v="2000-0104-ETH"/>
    <n v="2000"/>
    <s v="Climatological"/>
    <x v="6"/>
    <s v="Forest fire"/>
    <s v="Ethiopia"/>
    <s v="ETH"/>
    <s v="Eastern Africa"/>
    <s v="Africa"/>
    <m/>
  </r>
  <r>
    <n v="165"/>
    <s v="2000-0134-ETH"/>
    <n v="2000"/>
    <s v="Biological"/>
    <x v="3"/>
    <s v="Bacterial disease"/>
    <s v="Ethiopia"/>
    <s v="ETH"/>
    <s v="Eastern Africa"/>
    <s v="Africa"/>
    <m/>
  </r>
  <r>
    <n v="166"/>
    <s v="2000-0489-ETH"/>
    <n v="2000"/>
    <s v="Biological"/>
    <x v="3"/>
    <s v="Bacterial disease"/>
    <s v="Ethiopia"/>
    <s v="ETH"/>
    <s v="Eastern Africa"/>
    <s v="Africa"/>
    <m/>
  </r>
  <r>
    <n v="167"/>
    <s v="2000-0879-ETH"/>
    <n v="2000"/>
    <s v="Biological"/>
    <x v="3"/>
    <s v="Bacterial disease"/>
    <s v="Ethiopia"/>
    <s v="ETH"/>
    <s v="Eastern Africa"/>
    <s v="Africa"/>
    <m/>
  </r>
  <r>
    <n v="168"/>
    <s v="2000-0055-ETH"/>
    <n v="2000"/>
    <s v="Biological"/>
    <x v="3"/>
    <m/>
    <s v="Ethiopia"/>
    <s v="ETH"/>
    <s v="Eastern Africa"/>
    <s v="Africa"/>
    <m/>
  </r>
  <r>
    <n v="169"/>
    <s v="2000-0253-ETH"/>
    <n v="2000"/>
    <s v="Biological"/>
    <x v="3"/>
    <m/>
    <s v="Ethiopia"/>
    <s v="ETH"/>
    <s v="Eastern Africa"/>
    <s v="Africa"/>
    <m/>
  </r>
  <r>
    <n v="170"/>
    <s v="2000-0399-ETH"/>
    <n v="2000"/>
    <s v="Hydrological"/>
    <x v="0"/>
    <m/>
    <s v="Ethiopia"/>
    <s v="ETH"/>
    <s v="Eastern Africa"/>
    <s v="Africa"/>
    <m/>
  </r>
  <r>
    <n v="171"/>
    <s v="2000-0806-FJI"/>
    <n v="2000"/>
    <s v="Hydrological"/>
    <x v="0"/>
    <s v="Coastal flood"/>
    <s v="Fiji"/>
    <s v="FJI"/>
    <s v="Melanesia"/>
    <s v="Oceania"/>
    <m/>
  </r>
  <r>
    <n v="172"/>
    <s v="2000-0636-FRA"/>
    <n v="2000"/>
    <s v="Meteorological"/>
    <x v="2"/>
    <s v="Convective storm"/>
    <s v="France"/>
    <s v="FRA"/>
    <s v="Western Europe"/>
    <s v="Europe"/>
    <m/>
  </r>
  <r>
    <n v="173"/>
    <s v="2000-0356-FRA"/>
    <n v="2000"/>
    <s v="Hydrological"/>
    <x v="0"/>
    <m/>
    <s v="France"/>
    <s v="FRA"/>
    <s v="Western Europe"/>
    <s v="Europe"/>
    <m/>
  </r>
  <r>
    <n v="174"/>
    <s v="2000-0357-FRA"/>
    <n v="2000"/>
    <s v="Hydrological"/>
    <x v="0"/>
    <m/>
    <s v="France"/>
    <s v="FRA"/>
    <s v="Western Europe"/>
    <s v="Europe"/>
    <m/>
  </r>
  <r>
    <n v="175"/>
    <s v="2000-0775-FRA"/>
    <n v="2000"/>
    <s v="Hydrological"/>
    <x v="0"/>
    <m/>
    <s v="France"/>
    <s v="FRA"/>
    <s v="Western Europe"/>
    <s v="Europe"/>
    <m/>
  </r>
  <r>
    <n v="176"/>
    <s v="2000-0792-FRA"/>
    <n v="2000"/>
    <s v="Hydrological"/>
    <x v="0"/>
    <m/>
    <s v="France"/>
    <s v="FRA"/>
    <s v="Western Europe"/>
    <s v="Europe"/>
    <m/>
  </r>
  <r>
    <n v="177"/>
    <s v="2000-0812-FRA"/>
    <n v="2000"/>
    <s v="Hydrological"/>
    <x v="0"/>
    <m/>
    <s v="France"/>
    <s v="FRA"/>
    <s v="Western Europe"/>
    <s v="Europe"/>
    <m/>
  </r>
  <r>
    <n v="178"/>
    <s v="2000-0870-FRA"/>
    <n v="2000"/>
    <s v="Hydrological"/>
    <x v="0"/>
    <m/>
    <s v="France"/>
    <s v="FRA"/>
    <s v="Western Europe"/>
    <s v="Europe"/>
    <m/>
  </r>
  <r>
    <n v="179"/>
    <s v="2000-0241-FSM"/>
    <n v="2000"/>
    <s v="Biological"/>
    <x v="3"/>
    <s v="Bacterial disease"/>
    <s v="Micronesia (Federated States of)"/>
    <s v="FSM"/>
    <s v="Micronesia"/>
    <s v="Oceania"/>
    <m/>
  </r>
  <r>
    <n v="180"/>
    <s v="2000-0331-GBR"/>
    <n v="2000"/>
    <s v="Hydrological"/>
    <x v="0"/>
    <s v="Flash flood"/>
    <s v="United Kingdom of Great Britain and Northern Ireland (the)"/>
    <s v="GBR"/>
    <s v="Northern Europe"/>
    <s v="Europe"/>
    <n v="18150"/>
  </r>
  <r>
    <n v="181"/>
    <s v="2000-0662-GBR"/>
    <n v="2000"/>
    <s v="Hydrological"/>
    <x v="0"/>
    <s v="Riverine flood"/>
    <s v="United Kingdom of Great Britain and Northern Ireland (the)"/>
    <s v="GBR"/>
    <s v="Northern Europe"/>
    <s v="Europe"/>
    <n v="5900000"/>
  </r>
  <r>
    <n v="182"/>
    <s v="2000-0248-GBR"/>
    <n v="2000"/>
    <s v="Hydrological"/>
    <x v="0"/>
    <m/>
    <s v="United Kingdom of Great Britain and Northern Ireland (the)"/>
    <s v="GBR"/>
    <s v="Northern Europe"/>
    <s v="Europe"/>
    <m/>
  </r>
  <r>
    <n v="183"/>
    <s v="2000-0842-GBR"/>
    <n v="2000"/>
    <s v="Meteorological"/>
    <x v="2"/>
    <m/>
    <s v="United Kingdom of Great Britain and Northern Ireland (the)"/>
    <s v="GBR"/>
    <s v="Northern Europe"/>
    <s v="Europe"/>
    <m/>
  </r>
  <r>
    <n v="184"/>
    <s v="2000-0856-GBR"/>
    <n v="2000"/>
    <s v="Meteorological"/>
    <x v="2"/>
    <m/>
    <s v="United Kingdom of Great Britain and Northern Ireland (the)"/>
    <s v="GBR"/>
    <s v="Northern Europe"/>
    <s v="Europe"/>
    <m/>
  </r>
  <r>
    <n v="185"/>
    <s v="2000-9495-GEO"/>
    <n v="2000"/>
    <s v="Climatological"/>
    <x v="1"/>
    <s v="Drought"/>
    <s v="Georgia"/>
    <s v="GEO"/>
    <s v="Western Asia"/>
    <s v="Asia"/>
    <n v="200000"/>
  </r>
  <r>
    <n v="186"/>
    <s v="2000-0312-GIN"/>
    <n v="2000"/>
    <s v="Meteorological"/>
    <x v="2"/>
    <s v="Convective storm"/>
    <s v="Guinea"/>
    <s v="GIN"/>
    <s v="Western Africa"/>
    <s v="Africa"/>
    <m/>
  </r>
  <r>
    <n v="187"/>
    <s v="2000-0693-GIN"/>
    <n v="2000"/>
    <s v="Biological"/>
    <x v="3"/>
    <s v="Viral disease"/>
    <s v="Guinea"/>
    <s v="GIN"/>
    <s v="Western Africa"/>
    <s v="Africa"/>
    <m/>
  </r>
  <r>
    <n v="188"/>
    <s v="2000-0880-GMB"/>
    <n v="2000"/>
    <s v="Biological"/>
    <x v="3"/>
    <s v="Bacterial disease"/>
    <s v="Gambia (the)"/>
    <s v="GMB"/>
    <s v="Western Africa"/>
    <s v="Africa"/>
    <m/>
  </r>
  <r>
    <n v="189"/>
    <s v="2000-0303-GRC"/>
    <n v="2000"/>
    <s v="Geophysical"/>
    <x v="8"/>
    <s v="Ground movement"/>
    <s v="Greece"/>
    <s v="GRC"/>
    <s v="Southern Europe"/>
    <s v="Europe"/>
    <m/>
  </r>
  <r>
    <n v="190"/>
    <s v="2000-0379-GRC"/>
    <n v="2000"/>
    <s v="Meteorological"/>
    <x v="5"/>
    <s v="Heat wave"/>
    <s v="Greece"/>
    <s v="GRC"/>
    <s v="Southern Europe"/>
    <s v="Europe"/>
    <n v="3000"/>
  </r>
  <r>
    <n v="191"/>
    <s v="2000-0455-GRC"/>
    <n v="2000"/>
    <s v="Climatological"/>
    <x v="6"/>
    <s v="Forest fire"/>
    <s v="Greece"/>
    <s v="GRC"/>
    <s v="Southern Europe"/>
    <s v="Europe"/>
    <m/>
  </r>
  <r>
    <n v="192"/>
    <s v="2000-0529-GRC"/>
    <n v="2000"/>
    <s v="Climatological"/>
    <x v="6"/>
    <s v="Forest fire"/>
    <s v="Greece"/>
    <s v="GRC"/>
    <s v="Southern Europe"/>
    <s v="Europe"/>
    <m/>
  </r>
  <r>
    <n v="193"/>
    <s v="2000-0708-GRC"/>
    <n v="2000"/>
    <s v="Hydrological"/>
    <x v="0"/>
    <m/>
    <s v="Greece"/>
    <s v="GRC"/>
    <s v="Southern Europe"/>
    <s v="Europe"/>
    <m/>
  </r>
  <r>
    <n v="194"/>
    <s v="2000-0742-GRC"/>
    <n v="2000"/>
    <s v="Hydrological"/>
    <x v="0"/>
    <m/>
    <s v="Greece"/>
    <s v="GRC"/>
    <s v="Southern Europe"/>
    <s v="Europe"/>
    <m/>
  </r>
  <r>
    <n v="195"/>
    <s v="2000-0008-GTM"/>
    <n v="2000"/>
    <s v="Geophysical"/>
    <x v="9"/>
    <s v="Ash fall"/>
    <s v="Guatemala"/>
    <s v="GTM"/>
    <s v="Central America"/>
    <s v="Americas"/>
    <m/>
  </r>
  <r>
    <n v="196"/>
    <s v="2000-0299-GTM"/>
    <n v="2000"/>
    <s v="Hydrological"/>
    <x v="0"/>
    <s v="Riverine flood"/>
    <s v="Guatemala"/>
    <s v="GTM"/>
    <s v="Central America"/>
    <s v="Americas"/>
    <m/>
  </r>
  <r>
    <n v="197"/>
    <s v="2000-0216-GUF"/>
    <n v="2000"/>
    <s v="Hydrological"/>
    <x v="4"/>
    <s v="Landslide"/>
    <s v="French Guiana"/>
    <s v="GUF"/>
    <s v="South America"/>
    <s v="Americas"/>
    <m/>
  </r>
  <r>
    <n v="198"/>
    <s v="2000-0215-HND"/>
    <n v="2000"/>
    <s v="Climatological"/>
    <x v="6"/>
    <s v="Forest fire"/>
    <s v="Honduras"/>
    <s v="HND"/>
    <s v="Central America"/>
    <s v="Americas"/>
    <m/>
  </r>
  <r>
    <n v="199"/>
    <s v="2000-0868-HRV"/>
    <n v="2000"/>
    <s v="Hydrological"/>
    <x v="0"/>
    <s v="Riverine flood"/>
    <s v="Croatia"/>
    <s v="HRV"/>
    <s v="Southern Europe"/>
    <s v="Europe"/>
    <m/>
  </r>
  <r>
    <n v="200"/>
    <s v="2000-0324-HRV"/>
    <n v="2000"/>
    <s v="Meteorological"/>
    <x v="5"/>
    <s v="Heat wave"/>
    <s v="Croatia"/>
    <s v="HRV"/>
    <s v="Southern Europe"/>
    <s v="Europe"/>
    <n v="240000"/>
  </r>
  <r>
    <n v="201"/>
    <s v="2000-0528-HRV"/>
    <n v="2000"/>
    <s v="Climatological"/>
    <x v="6"/>
    <s v="Forest fire"/>
    <s v="Croatia"/>
    <s v="HRV"/>
    <s v="Southern Europe"/>
    <s v="Europe"/>
    <n v="17750"/>
  </r>
  <r>
    <n v="202"/>
    <s v="2000-0722-HTI"/>
    <n v="2000"/>
    <s v="Hydrological"/>
    <x v="0"/>
    <m/>
    <s v="Haiti"/>
    <s v="HTI"/>
    <s v="Caribbean"/>
    <s v="Americas"/>
    <m/>
  </r>
  <r>
    <n v="203"/>
    <s v="2000-0797-HTI"/>
    <n v="2000"/>
    <s v="Hydrological"/>
    <x v="0"/>
    <m/>
    <s v="Haiti"/>
    <s v="HTI"/>
    <s v="Caribbean"/>
    <s v="Americas"/>
    <m/>
  </r>
  <r>
    <n v="204"/>
    <s v="2000-0191-HUN"/>
    <n v="2000"/>
    <s v="Hydrological"/>
    <x v="0"/>
    <s v="Riverine flood"/>
    <s v="Hungary"/>
    <s v="HUN"/>
    <s v="Eastern Europe"/>
    <s v="Europe"/>
    <n v="55000"/>
  </r>
  <r>
    <n v="205"/>
    <s v="2000-0449-IDN"/>
    <n v="2000"/>
    <s v="Geophysical"/>
    <x v="8"/>
    <s v="Ground movement"/>
    <s v="Indonesia"/>
    <s v="IDN"/>
    <s v="South-Eastern Asia"/>
    <s v="Asia"/>
    <n v="2000"/>
  </r>
  <r>
    <n v="206"/>
    <s v="2000-0761-IDN"/>
    <n v="2000"/>
    <s v="Geophysical"/>
    <x v="8"/>
    <s v="Ground movement"/>
    <s v="Indonesia"/>
    <s v="IDN"/>
    <s v="South-Eastern Asia"/>
    <s v="Asia"/>
    <m/>
  </r>
  <r>
    <n v="207"/>
    <s v="2000-0762-IDN"/>
    <n v="2000"/>
    <s v="Geophysical"/>
    <x v="8"/>
    <s v="Ground movement"/>
    <s v="Indonesia"/>
    <s v="IDN"/>
    <s v="South-Eastern Asia"/>
    <s v="Asia"/>
    <m/>
  </r>
  <r>
    <n v="208"/>
    <s v="2000-0258-IDN"/>
    <n v="2000"/>
    <s v="Hydrological"/>
    <x v="0"/>
    <s v="Flash flood"/>
    <s v="Indonesia"/>
    <s v="IDN"/>
    <s v="South-Eastern Asia"/>
    <s v="Asia"/>
    <n v="79000"/>
  </r>
  <r>
    <n v="209"/>
    <s v="2000-0770-IDN"/>
    <n v="2000"/>
    <s v="Hydrological"/>
    <x v="0"/>
    <s v="Riverine flood"/>
    <s v="Indonesia"/>
    <s v="IDN"/>
    <s v="South-Eastern Asia"/>
    <s v="Asia"/>
    <n v="34000"/>
  </r>
  <r>
    <n v="210"/>
    <s v="2000-0469-IDN"/>
    <n v="2000"/>
    <s v="Hydrological"/>
    <x v="4"/>
    <s v="Landslide"/>
    <s v="Indonesia"/>
    <s v="IDN"/>
    <s v="South-Eastern Asia"/>
    <s v="Asia"/>
    <m/>
  </r>
  <r>
    <n v="211"/>
    <s v="2000-0721-IDN"/>
    <n v="2000"/>
    <s v="Hydrological"/>
    <x v="4"/>
    <s v="Landslide"/>
    <s v="Indonesia"/>
    <s v="IDN"/>
    <s v="South-Eastern Asia"/>
    <s v="Asia"/>
    <m/>
  </r>
  <r>
    <n v="212"/>
    <s v="2000-0117-IDN"/>
    <n v="2000"/>
    <s v="Climatological"/>
    <x v="6"/>
    <s v="Forest fire"/>
    <s v="Indonesia"/>
    <s v="IDN"/>
    <s v="South-Eastern Asia"/>
    <s v="Asia"/>
    <m/>
  </r>
  <r>
    <n v="213"/>
    <s v="2000-0108-IDN"/>
    <n v="2000"/>
    <s v="Biological"/>
    <x v="3"/>
    <s v="Viral disease"/>
    <s v="Indonesia"/>
    <s v="IDN"/>
    <s v="South-Eastern Asia"/>
    <s v="Asia"/>
    <m/>
  </r>
  <r>
    <n v="214"/>
    <s v="2000-0320-IDN"/>
    <n v="2000"/>
    <s v="Biological"/>
    <x v="3"/>
    <s v="Viral disease"/>
    <s v="Indonesia"/>
    <s v="IDN"/>
    <s v="South-Eastern Asia"/>
    <s v="Asia"/>
    <m/>
  </r>
  <r>
    <n v="215"/>
    <s v="2000-0082-IDN"/>
    <n v="2000"/>
    <s v="Hydrological"/>
    <x v="4"/>
    <s v="Mudslide"/>
    <s v="Indonesia"/>
    <s v="IDN"/>
    <s v="South-Eastern Asia"/>
    <s v="Asia"/>
    <n v="11600"/>
  </r>
  <r>
    <n v="216"/>
    <s v="2000-0701-IDN"/>
    <n v="2000"/>
    <s v="Hydrological"/>
    <x v="4"/>
    <s v="Mudslide"/>
    <s v="Indonesia"/>
    <s v="IDN"/>
    <s v="South-Eastern Asia"/>
    <s v="Asia"/>
    <n v="43000"/>
  </r>
  <r>
    <n v="217"/>
    <s v="2000-0444-IND"/>
    <n v="2000"/>
    <s v="Hydrological"/>
    <x v="0"/>
    <s v="Flash flood"/>
    <s v="India"/>
    <s v="IND"/>
    <s v="Southern Asia"/>
    <s v="Asia"/>
    <m/>
  </r>
  <r>
    <n v="218"/>
    <s v="2000-0534-IND"/>
    <n v="2000"/>
    <s v="Hydrological"/>
    <x v="0"/>
    <s v="Flash flood"/>
    <s v="India"/>
    <s v="IND"/>
    <s v="Southern Asia"/>
    <s v="Asia"/>
    <n v="173000"/>
  </r>
  <r>
    <n v="219"/>
    <s v="2000-0445-IND"/>
    <n v="2000"/>
    <s v="Hydrological"/>
    <x v="0"/>
    <s v="Riverine flood"/>
    <s v="India"/>
    <s v="IND"/>
    <s v="Southern Asia"/>
    <s v="Asia"/>
    <n v="43000"/>
  </r>
  <r>
    <n v="220"/>
    <s v="2000-0610-IND"/>
    <n v="2000"/>
    <s v="Hydrological"/>
    <x v="0"/>
    <s v="Riverine flood"/>
    <s v="India"/>
    <s v="IND"/>
    <s v="Southern Asia"/>
    <s v="Asia"/>
    <n v="691500"/>
  </r>
  <r>
    <n v="221"/>
    <s v="2000-0358-IND"/>
    <n v="2000"/>
    <s v="Hydrological"/>
    <x v="4"/>
    <s v="Landslide"/>
    <s v="India"/>
    <s v="IND"/>
    <s v="Southern Asia"/>
    <s v="Asia"/>
    <m/>
  </r>
  <r>
    <n v="222"/>
    <s v="2000-0415-IND"/>
    <n v="2000"/>
    <s v="Hydrological"/>
    <x v="4"/>
    <s v="Landslide"/>
    <s v="India"/>
    <s v="IND"/>
    <s v="Southern Asia"/>
    <s v="Asia"/>
    <m/>
  </r>
  <r>
    <n v="223"/>
    <s v="2000-0498-IND"/>
    <n v="2000"/>
    <s v="Hydrological"/>
    <x v="4"/>
    <s v="Landslide"/>
    <s v="India"/>
    <s v="IND"/>
    <s v="Southern Asia"/>
    <s v="Asia"/>
    <m/>
  </r>
  <r>
    <n v="224"/>
    <s v="2000-0323-IND"/>
    <n v="2000"/>
    <s v="Meteorological"/>
    <x v="2"/>
    <s v="Tropical cyclone"/>
    <s v="India"/>
    <s v="IND"/>
    <s v="Southern Asia"/>
    <s v="Asia"/>
    <m/>
  </r>
  <r>
    <n v="225"/>
    <s v="2000-0785-IND"/>
    <n v="2000"/>
    <s v="Meteorological"/>
    <x v="2"/>
    <s v="Tropical cyclone"/>
    <s v="India"/>
    <s v="IND"/>
    <s v="Southern Asia"/>
    <s v="Asia"/>
    <m/>
  </r>
  <r>
    <n v="226"/>
    <s v="2000-0020-IND"/>
    <n v="2000"/>
    <s v="Meteorological"/>
    <x v="5"/>
    <s v="Cold wave"/>
    <s v="India"/>
    <s v="IND"/>
    <s v="Southern Asia"/>
    <s v="Asia"/>
    <m/>
  </r>
  <r>
    <n v="227"/>
    <s v="2000-0308-IND"/>
    <n v="2000"/>
    <s v="Biological"/>
    <x v="3"/>
    <s v="Bacterial disease"/>
    <s v="India"/>
    <s v="IND"/>
    <s v="Southern Asia"/>
    <s v="Asia"/>
    <m/>
  </r>
  <r>
    <n v="228"/>
    <s v="2000-0459-IND"/>
    <n v="2000"/>
    <s v="Biological"/>
    <x v="3"/>
    <s v="Bacterial disease"/>
    <s v="India"/>
    <s v="IND"/>
    <s v="Southern Asia"/>
    <s v="Asia"/>
    <m/>
  </r>
  <r>
    <n v="229"/>
    <s v="2000-0306-IND"/>
    <n v="2000"/>
    <s v="Biological"/>
    <x v="3"/>
    <s v="Viral disease"/>
    <s v="India"/>
    <s v="IND"/>
    <s v="Southern Asia"/>
    <s v="Asia"/>
    <m/>
  </r>
  <r>
    <n v="230"/>
    <s v="2000-0568-IND"/>
    <n v="2000"/>
    <s v="Biological"/>
    <x v="3"/>
    <s v="Viral disease"/>
    <s v="India"/>
    <s v="IND"/>
    <s v="Southern Asia"/>
    <s v="Asia"/>
    <m/>
  </r>
  <r>
    <n v="231"/>
    <s v="2000-0709-IND"/>
    <n v="2000"/>
    <s v="Biological"/>
    <x v="3"/>
    <s v="Viral disease"/>
    <s v="India"/>
    <s v="IND"/>
    <s v="Southern Asia"/>
    <s v="Asia"/>
    <m/>
  </r>
  <r>
    <n v="232"/>
    <s v="2000-0795-IND"/>
    <n v="2000"/>
    <s v="Biological"/>
    <x v="3"/>
    <s v="Viral disease"/>
    <s v="India"/>
    <s v="IND"/>
    <s v="Southern Asia"/>
    <s v="Asia"/>
    <m/>
  </r>
  <r>
    <n v="233"/>
    <s v="2000-0874-IND"/>
    <n v="2000"/>
    <s v="Biological"/>
    <x v="3"/>
    <s v="Viral disease"/>
    <s v="India"/>
    <s v="IND"/>
    <s v="Southern Asia"/>
    <s v="Asia"/>
    <m/>
  </r>
  <r>
    <n v="234"/>
    <s v="2000-0698-IND"/>
    <n v="2000"/>
    <s v="Biological"/>
    <x v="3"/>
    <m/>
    <s v="India"/>
    <s v="IND"/>
    <s v="Southern Asia"/>
    <s v="Asia"/>
    <m/>
  </r>
  <r>
    <n v="235"/>
    <s v="2000-0738-IND"/>
    <n v="2000"/>
    <s v="Hydrological"/>
    <x v="0"/>
    <m/>
    <s v="India"/>
    <s v="IND"/>
    <s v="Southern Asia"/>
    <s v="Asia"/>
    <m/>
  </r>
  <r>
    <n v="236"/>
    <s v="2000-0488-IRL"/>
    <n v="2000"/>
    <s v="Biological"/>
    <x v="3"/>
    <s v="Viral disease"/>
    <s v="Ireland"/>
    <s v="IRL"/>
    <s v="Northern Europe"/>
    <s v="Europe"/>
    <m/>
  </r>
  <r>
    <n v="237"/>
    <s v="2000-0679-IRL"/>
    <n v="2000"/>
    <s v="Meteorological"/>
    <x v="2"/>
    <m/>
    <s v="Ireland"/>
    <s v="IRL"/>
    <s v="Northern Europe"/>
    <s v="Europe"/>
    <n v="100000"/>
  </r>
  <r>
    <n v="238"/>
    <s v="2000-0051-IRN"/>
    <n v="2000"/>
    <s v="Geophysical"/>
    <x v="8"/>
    <s v="Ground movement"/>
    <s v="Iran (Islamic Republic of)"/>
    <s v="IRN"/>
    <s v="Southern Asia"/>
    <s v="Asia"/>
    <m/>
  </r>
  <r>
    <n v="239"/>
    <s v="2000-0065-IRN"/>
    <n v="2000"/>
    <s v="Geophysical"/>
    <x v="8"/>
    <s v="Ground movement"/>
    <s v="Iran (Islamic Republic of)"/>
    <s v="IRN"/>
    <s v="Southern Asia"/>
    <s v="Asia"/>
    <m/>
  </r>
  <r>
    <n v="240"/>
    <s v="2000-0499-IRN"/>
    <n v="2000"/>
    <s v="Hydrological"/>
    <x v="0"/>
    <s v="Flash flood"/>
    <s v="Iran (Islamic Republic of)"/>
    <s v="IRN"/>
    <s v="Southern Asia"/>
    <s v="Asia"/>
    <n v="6000"/>
  </r>
  <r>
    <n v="241"/>
    <s v="2000-0862-IRN"/>
    <n v="2000"/>
    <s v="Hydrological"/>
    <x v="0"/>
    <s v="Flash flood"/>
    <s v="Iran (Islamic Republic of)"/>
    <s v="IRN"/>
    <s v="Southern Asia"/>
    <s v="Asia"/>
    <m/>
  </r>
  <r>
    <n v="242"/>
    <s v="2000-0285-IRN"/>
    <n v="2000"/>
    <s v="Biological"/>
    <x v="3"/>
    <m/>
    <s v="Iran (Islamic Republic of)"/>
    <s v="IRN"/>
    <s v="Southern Asia"/>
    <s v="Asia"/>
    <m/>
  </r>
  <r>
    <n v="243"/>
    <s v="2000-0618-IRN"/>
    <n v="2000"/>
    <s v="Hydrological"/>
    <x v="0"/>
    <m/>
    <s v="Iran (Islamic Republic of)"/>
    <s v="IRN"/>
    <s v="Southern Asia"/>
    <s v="Asia"/>
    <m/>
  </r>
  <r>
    <n v="244"/>
    <s v="2000-0076-ISL"/>
    <n v="2000"/>
    <s v="Geophysical"/>
    <x v="8"/>
    <s v="Ground movement"/>
    <s v="Iceland"/>
    <s v="ISL"/>
    <s v="Northern Europe"/>
    <s v="Europe"/>
    <n v="12000"/>
  </r>
  <r>
    <n v="245"/>
    <s v="2000-0335-ISL"/>
    <n v="2000"/>
    <s v="Geophysical"/>
    <x v="8"/>
    <s v="Ground movement"/>
    <s v="Iceland"/>
    <s v="ISL"/>
    <s v="Northern Europe"/>
    <s v="Europe"/>
    <n v="12000"/>
  </r>
  <r>
    <n v="246"/>
    <s v="2000-0473-ISR"/>
    <n v="2000"/>
    <s v="Meteorological"/>
    <x v="5"/>
    <s v="Heat wave"/>
    <s v="Israel"/>
    <s v="ISR"/>
    <s v="Western Asia"/>
    <s v="Asia"/>
    <m/>
  </r>
  <r>
    <n v="247"/>
    <s v="2000-0593-ISR"/>
    <n v="2000"/>
    <s v="Biological"/>
    <x v="3"/>
    <s v="Viral disease"/>
    <s v="Israel"/>
    <s v="ISR"/>
    <s v="Western Asia"/>
    <s v="Asia"/>
    <m/>
  </r>
  <r>
    <n v="248"/>
    <s v="2000-0094-ISR"/>
    <n v="2000"/>
    <s v="Meteorological"/>
    <x v="2"/>
    <m/>
    <s v="Israel"/>
    <s v="ISR"/>
    <s v="Western Asia"/>
    <s v="Asia"/>
    <n v="2750"/>
  </r>
  <r>
    <n v="249"/>
    <s v="2000-0671-ITA"/>
    <n v="2000"/>
    <s v="Hydrological"/>
    <x v="0"/>
    <s v="Flash flood"/>
    <s v="Italy"/>
    <s v="ITA"/>
    <s v="Southern Europe"/>
    <s v="Europe"/>
    <n v="8000000"/>
  </r>
  <r>
    <n v="250"/>
    <s v="2000-0577-ITA"/>
    <n v="2000"/>
    <s v="Hydrological"/>
    <x v="0"/>
    <s v="Riverine flood"/>
    <s v="Italy"/>
    <s v="ITA"/>
    <s v="Southern Europe"/>
    <s v="Europe"/>
    <m/>
  </r>
  <r>
    <n v="251"/>
    <s v="2000-0632-ITA"/>
    <n v="2000"/>
    <s v="Hydrological"/>
    <x v="0"/>
    <m/>
    <s v="Italy"/>
    <s v="ITA"/>
    <s v="Southern Europe"/>
    <s v="Europe"/>
    <m/>
  </r>
  <r>
    <n v="252"/>
    <s v="2000-0752-ITA"/>
    <n v="2000"/>
    <s v="Hydrological"/>
    <x v="0"/>
    <m/>
    <s v="Italy"/>
    <s v="ITA"/>
    <s v="Southern Europe"/>
    <s v="Europe"/>
    <n v="50000"/>
  </r>
  <r>
    <n v="253"/>
    <s v="2000-9138-JAM"/>
    <n v="2000"/>
    <s v="Climatological"/>
    <x v="1"/>
    <s v="Drought"/>
    <s v="Jamaica"/>
    <s v="JAM"/>
    <s v="Caribbean"/>
    <s v="Americas"/>
    <n v="6000"/>
  </r>
  <r>
    <n v="254"/>
    <s v="2000-0471-JOR"/>
    <n v="2000"/>
    <s v="Meteorological"/>
    <x v="5"/>
    <s v="Heat wave"/>
    <s v="Jordan"/>
    <s v="JOR"/>
    <s v="Western Asia"/>
    <s v="Asia"/>
    <m/>
  </r>
  <r>
    <n v="255"/>
    <s v="2000-9327-JOR"/>
    <n v="2000"/>
    <s v="Climatological"/>
    <x v="1"/>
    <s v="Drought"/>
    <s v="Jordan"/>
    <s v="JOR"/>
    <s v="Western Asia"/>
    <s v="Asia"/>
    <m/>
  </r>
  <r>
    <n v="256"/>
    <s v="2000-0095-JOR"/>
    <n v="2000"/>
    <s v="Meteorological"/>
    <x v="2"/>
    <m/>
    <s v="Jordan"/>
    <s v="JOR"/>
    <s v="Western Asia"/>
    <s v="Asia"/>
    <m/>
  </r>
  <r>
    <n v="257"/>
    <s v="2000-0428-JPN"/>
    <n v="2000"/>
    <s v="Geophysical"/>
    <x v="8"/>
    <s v="Ground movement"/>
    <s v="Japan"/>
    <s v="JPN"/>
    <s v="Eastern Asia"/>
    <s v="Asia"/>
    <m/>
  </r>
  <r>
    <n v="258"/>
    <s v="2000-0176-JPN"/>
    <n v="2000"/>
    <s v="Geophysical"/>
    <x v="9"/>
    <s v="Ash fall"/>
    <s v="Japan"/>
    <s v="JPN"/>
    <s v="Eastern Asia"/>
    <s v="Asia"/>
    <m/>
  </r>
  <r>
    <n v="259"/>
    <s v="2000-0515-JPN"/>
    <n v="2000"/>
    <s v="Geophysical"/>
    <x v="9"/>
    <s v="Ash fall"/>
    <s v="Japan"/>
    <s v="JPN"/>
    <s v="Eastern Asia"/>
    <s v="Asia"/>
    <m/>
  </r>
  <r>
    <n v="260"/>
    <s v="2000-0447-JPN"/>
    <n v="2000"/>
    <s v="Meteorological"/>
    <x v="2"/>
    <s v="Tropical cyclone"/>
    <s v="Japan"/>
    <s v="JPN"/>
    <s v="Eastern Asia"/>
    <s v="Asia"/>
    <n v="300000"/>
  </r>
  <r>
    <n v="261"/>
    <s v="2000-0576-JPN"/>
    <n v="2000"/>
    <s v="Meteorological"/>
    <x v="2"/>
    <s v="Tropical cyclone"/>
    <s v="Japan"/>
    <s v="JPN"/>
    <s v="Eastern Asia"/>
    <s v="Asia"/>
    <n v="1400000"/>
  </r>
  <r>
    <n v="262"/>
    <s v="2000-0370-KAZ"/>
    <n v="2000"/>
    <s v="Biological"/>
    <x v="3"/>
    <s v="Viral disease"/>
    <s v="Kazakhstan"/>
    <s v="KAZ"/>
    <s v="Central Asia"/>
    <s v="Asia"/>
    <m/>
  </r>
  <r>
    <n v="263"/>
    <s v="2000-0235-KAZ"/>
    <n v="2000"/>
    <s v="Hydrological"/>
    <x v="0"/>
    <m/>
    <s v="Kazakhstan"/>
    <s v="KAZ"/>
    <s v="Central Asia"/>
    <s v="Asia"/>
    <n v="1500"/>
  </r>
  <r>
    <n v="264"/>
    <s v="2000-0062-KEN"/>
    <n v="2000"/>
    <s v="Biological"/>
    <x v="3"/>
    <s v="Bacterial disease"/>
    <s v="Kenya"/>
    <s v="KEN"/>
    <s v="Eastern Africa"/>
    <s v="Africa"/>
    <m/>
  </r>
  <r>
    <n v="265"/>
    <s v="2000-0197-KEN"/>
    <n v="2000"/>
    <s v="Biological"/>
    <x v="3"/>
    <s v="Bacterial disease"/>
    <s v="Kenya"/>
    <s v="KEN"/>
    <s v="Eastern Africa"/>
    <s v="Africa"/>
    <m/>
  </r>
  <r>
    <n v="266"/>
    <s v="2000-0506-KEN"/>
    <n v="2000"/>
    <s v="Biological"/>
    <x v="3"/>
    <s v="Viral disease"/>
    <s v="Kenya"/>
    <s v="KEN"/>
    <s v="Eastern Africa"/>
    <s v="Africa"/>
    <m/>
  </r>
  <r>
    <n v="267"/>
    <s v="2000-0061-KEN"/>
    <n v="2000"/>
    <s v="Biological"/>
    <x v="3"/>
    <m/>
    <s v="Kenya"/>
    <s v="KEN"/>
    <s v="Eastern Africa"/>
    <s v="Africa"/>
    <m/>
  </r>
  <r>
    <n v="268"/>
    <s v="2000-0565-KEN"/>
    <n v="2000"/>
    <s v="Biological"/>
    <x v="3"/>
    <m/>
    <s v="Kenya"/>
    <s v="KEN"/>
    <s v="Eastern Africa"/>
    <s v="Africa"/>
    <m/>
  </r>
  <r>
    <n v="269"/>
    <s v="2000-0676-KGZ"/>
    <n v="2000"/>
    <s v="Meteorological"/>
    <x v="5"/>
    <s v="Cold wave"/>
    <s v="Kyrgyzstan"/>
    <s v="KGZ"/>
    <s v="Central Asia"/>
    <s v="Asia"/>
    <m/>
  </r>
  <r>
    <n v="270"/>
    <s v="2000-0438-KHM"/>
    <n v="2000"/>
    <s v="Hydrological"/>
    <x v="0"/>
    <s v="Riverine flood"/>
    <s v="Cambodia"/>
    <s v="KHM"/>
    <s v="South-Eastern Asia"/>
    <s v="Asia"/>
    <n v="160000"/>
  </r>
  <r>
    <n v="271"/>
    <s v="2000-0535-KOR"/>
    <n v="2000"/>
    <s v="Hydrological"/>
    <x v="0"/>
    <s v="Flash flood"/>
    <s v="Korea (the Republic of)"/>
    <s v="KOR"/>
    <s v="Eastern Asia"/>
    <s v="Asia"/>
    <n v="27000"/>
  </r>
  <r>
    <n v="272"/>
    <s v="2000-0550-KOR"/>
    <n v="2000"/>
    <s v="Meteorological"/>
    <x v="2"/>
    <s v="Tropical cyclone"/>
    <s v="Korea (the Republic of)"/>
    <s v="KOR"/>
    <s v="Eastern Asia"/>
    <s v="Asia"/>
    <n v="11300"/>
  </r>
  <r>
    <n v="273"/>
    <s v="2000-0601-KOR"/>
    <n v="2000"/>
    <s v="Meteorological"/>
    <x v="2"/>
    <s v="Tropical cyclone"/>
    <s v="Korea (the Republic of)"/>
    <s v="KOR"/>
    <s v="Eastern Asia"/>
    <s v="Asia"/>
    <n v="71000"/>
  </r>
  <r>
    <n v="274"/>
    <s v="2000-0194-KOR"/>
    <n v="2000"/>
    <s v="Climatological"/>
    <x v="6"/>
    <s v="Forest fire"/>
    <s v="Korea (the Republic of)"/>
    <s v="KOR"/>
    <s v="Eastern Asia"/>
    <s v="Asia"/>
    <m/>
  </r>
  <r>
    <n v="275"/>
    <s v="2000-0877-KOR"/>
    <n v="2000"/>
    <s v="Biological"/>
    <x v="3"/>
    <s v="Viral disease"/>
    <s v="Korea (the Republic of)"/>
    <s v="KOR"/>
    <s v="Eastern Asia"/>
    <s v="Asia"/>
    <m/>
  </r>
  <r>
    <n v="276"/>
    <s v="2000-0441-KOR"/>
    <n v="2000"/>
    <s v="Hydrological"/>
    <x v="0"/>
    <m/>
    <s v="Korea (the Republic of)"/>
    <s v="KOR"/>
    <s v="Eastern Asia"/>
    <s v="Asia"/>
    <n v="23000"/>
  </r>
  <r>
    <n v="277"/>
    <s v="2000-0392-LAO"/>
    <n v="2000"/>
    <s v="Biological"/>
    <x v="3"/>
    <m/>
    <s v="Lao People's Democratic Republic (the)"/>
    <s v="LAO"/>
    <s v="South-Eastern Asia"/>
    <s v="Asia"/>
    <m/>
  </r>
  <r>
    <n v="278"/>
    <s v="2000-0583-LAO"/>
    <n v="2000"/>
    <s v="Hydrological"/>
    <x v="0"/>
    <m/>
    <s v="Lao People's Democratic Republic (the)"/>
    <s v="LAO"/>
    <s v="South-Eastern Asia"/>
    <s v="Asia"/>
    <n v="1000"/>
  </r>
  <r>
    <n v="279"/>
    <s v="2000-0857-LAO"/>
    <n v="2000"/>
    <s v="Biological"/>
    <x v="3"/>
    <m/>
    <s v="Lao People's Democratic Republic (the)"/>
    <s v="LAO"/>
    <s v="South-Eastern Asia"/>
    <s v="Asia"/>
    <m/>
  </r>
  <r>
    <n v="280"/>
    <s v="2000-0322-LBR"/>
    <n v="2000"/>
    <s v="Biological"/>
    <x v="3"/>
    <s v="Bacterial disease"/>
    <s v="Liberia"/>
    <s v="LBR"/>
    <s v="Western Africa"/>
    <s v="Africa"/>
    <m/>
  </r>
  <r>
    <n v="281"/>
    <s v="2000-0365-LBR"/>
    <n v="2000"/>
    <s v="Biological"/>
    <x v="3"/>
    <s v="Viral disease"/>
    <s v="Liberia"/>
    <s v="LBR"/>
    <s v="Western Africa"/>
    <s v="Africa"/>
    <m/>
  </r>
  <r>
    <n v="282"/>
    <s v="2000-0613-LKA"/>
    <n v="2000"/>
    <s v="Hydrological"/>
    <x v="0"/>
    <s v="Riverine flood"/>
    <s v="Sri Lanka"/>
    <s v="LKA"/>
    <s v="Southern Asia"/>
    <s v="Asia"/>
    <m/>
  </r>
  <r>
    <n v="283"/>
    <s v="2000-0741-LKA"/>
    <n v="2000"/>
    <s v="Hydrological"/>
    <x v="0"/>
    <s v="Riverine flood"/>
    <s v="Sri Lanka"/>
    <s v="LKA"/>
    <s v="Southern Asia"/>
    <s v="Asia"/>
    <n v="3000"/>
  </r>
  <r>
    <n v="284"/>
    <s v="2000-0728-LKA"/>
    <n v="2000"/>
    <s v="Biological"/>
    <x v="3"/>
    <s v="Viral disease"/>
    <s v="Sri Lanka"/>
    <s v="LKA"/>
    <s v="Southern Asia"/>
    <s v="Asia"/>
    <m/>
  </r>
  <r>
    <n v="285"/>
    <s v="2000-0060-LSO"/>
    <n v="2000"/>
    <s v="Biological"/>
    <x v="3"/>
    <s v="Bacterial disease"/>
    <s v="Lesotho"/>
    <s v="LSO"/>
    <s v="Southern Africa"/>
    <s v="Africa"/>
    <m/>
  </r>
  <r>
    <n v="286"/>
    <s v="2000-0566-LVA"/>
    <n v="2000"/>
    <s v="Biological"/>
    <x v="3"/>
    <s v="Bacterial disease"/>
    <s v="Latvia"/>
    <s v="LVA"/>
    <s v="Northern Europe"/>
    <s v="Europe"/>
    <m/>
  </r>
  <r>
    <n v="287"/>
    <s v="2000-0691-MAR"/>
    <n v="2000"/>
    <s v="Hydrological"/>
    <x v="0"/>
    <s v="Flash flood"/>
    <s v="Morocco"/>
    <s v="MAR"/>
    <s v="Northern Africa"/>
    <s v="Africa"/>
    <m/>
  </r>
  <r>
    <n v="288"/>
    <s v="2000-0487-MAR"/>
    <n v="2000"/>
    <s v="Meteorological"/>
    <x v="5"/>
    <s v="Heat wave"/>
    <s v="Morocco"/>
    <s v="MAR"/>
    <s v="Northern Africa"/>
    <s v="Africa"/>
    <n v="809"/>
  </r>
  <r>
    <n v="289"/>
    <s v="2000-0841-MAR"/>
    <n v="2000"/>
    <s v="Hydrological"/>
    <x v="0"/>
    <m/>
    <s v="Morocco"/>
    <s v="MAR"/>
    <s v="Northern Africa"/>
    <s v="Africa"/>
    <m/>
  </r>
  <r>
    <n v="290"/>
    <s v="2000-0807-MDA"/>
    <n v="2000"/>
    <s v="Meteorological"/>
    <x v="2"/>
    <s v="Convective storm"/>
    <s v="Moldova (the Republic of)"/>
    <s v="MDA"/>
    <s v="Eastern Europe"/>
    <s v="Europe"/>
    <n v="31600"/>
  </r>
  <r>
    <n v="291"/>
    <s v="2000-9318-MDA"/>
    <n v="2000"/>
    <s v="Climatological"/>
    <x v="1"/>
    <s v="Drought"/>
    <s v="Moldova (the Republic of)"/>
    <s v="MDA"/>
    <s v="Eastern Europe"/>
    <s v="Europe"/>
    <m/>
  </r>
  <r>
    <n v="292"/>
    <s v="2000-9309-MDG"/>
    <n v="2000"/>
    <s v="Climatological"/>
    <x v="1"/>
    <s v="Drought"/>
    <s v="Madagascar"/>
    <s v="MDG"/>
    <s v="Eastern Africa"/>
    <s v="Africa"/>
    <m/>
  </r>
  <r>
    <n v="293"/>
    <s v="2000-0611-MEX"/>
    <n v="2000"/>
    <s v="Meteorological"/>
    <x v="2"/>
    <s v="Convective storm"/>
    <s v="Mexico"/>
    <s v="MEX"/>
    <s v="Central America"/>
    <s v="Americas"/>
    <m/>
  </r>
  <r>
    <n v="294"/>
    <s v="2000-0111-MEX"/>
    <n v="2000"/>
    <s v="Geophysical"/>
    <x v="8"/>
    <s v="Ground movement"/>
    <s v="Mexico"/>
    <s v="MEX"/>
    <s v="Central America"/>
    <s v="Americas"/>
    <m/>
  </r>
  <r>
    <n v="295"/>
    <s v="2000-0804-MEX"/>
    <n v="2000"/>
    <s v="Geophysical"/>
    <x v="9"/>
    <s v="Ash fall"/>
    <s v="Mexico"/>
    <s v="MEX"/>
    <s v="Central America"/>
    <s v="Americas"/>
    <m/>
  </r>
  <r>
    <n v="296"/>
    <s v="2000-0276-MEX"/>
    <n v="2000"/>
    <s v="Hydrological"/>
    <x v="0"/>
    <s v="Flash flood"/>
    <s v="Mexico"/>
    <s v="MEX"/>
    <s v="Central America"/>
    <s v="Americas"/>
    <m/>
  </r>
  <r>
    <n v="297"/>
    <s v="2000-0643-MEX"/>
    <n v="2000"/>
    <s v="Meteorological"/>
    <x v="2"/>
    <s v="Tropical cyclone"/>
    <s v="Mexico"/>
    <s v="MEX"/>
    <s v="Central America"/>
    <s v="Americas"/>
    <n v="1000"/>
  </r>
  <r>
    <n v="298"/>
    <s v="2000-0827-MEX"/>
    <n v="2000"/>
    <s v="Meteorological"/>
    <x v="5"/>
    <s v="Cold wave"/>
    <s v="Mexico"/>
    <s v="MEX"/>
    <s v="Central America"/>
    <s v="Americas"/>
    <m/>
  </r>
  <r>
    <n v="299"/>
    <s v="2000-0317-MEX"/>
    <n v="2000"/>
    <s v="Hydrological"/>
    <x v="0"/>
    <m/>
    <s v="Mexico"/>
    <s v="MEX"/>
    <s v="Central America"/>
    <s v="Americas"/>
    <m/>
  </r>
  <r>
    <n v="300"/>
    <s v="2000-0832-MHL"/>
    <n v="2000"/>
    <s v="Biological"/>
    <x v="3"/>
    <s v="Bacterial disease"/>
    <s v="Marshall Islands (the)"/>
    <s v="MHL"/>
    <s v="Micronesia"/>
    <s v="Oceania"/>
    <m/>
  </r>
  <r>
    <n v="301"/>
    <s v="2000-0639-MKD"/>
    <n v="2000"/>
    <s v="Climatological"/>
    <x v="6"/>
    <s v="Forest fire"/>
    <s v="Macedonia (the former Yugoslav Republic of)"/>
    <s v="MKD"/>
    <s v="Southern Europe"/>
    <s v="Europe"/>
    <n v="13563"/>
  </r>
  <r>
    <n v="302"/>
    <s v="2000-0530-MLI"/>
    <n v="2000"/>
    <s v="Hydrological"/>
    <x v="0"/>
    <m/>
    <s v="Mali"/>
    <s v="MLI"/>
    <s v="Western Africa"/>
    <s v="Africa"/>
    <m/>
  </r>
  <r>
    <n v="303"/>
    <s v="2000-0815-MNG"/>
    <n v="2000"/>
    <s v="Meteorological"/>
    <x v="2"/>
    <s v="Convective storm"/>
    <s v="Mongolia"/>
    <s v="MNG"/>
    <s v="Eastern Asia"/>
    <s v="Asia"/>
    <m/>
  </r>
  <r>
    <n v="304"/>
    <s v="2000-0012-MOZ"/>
    <n v="2000"/>
    <s v="Hydrological"/>
    <x v="0"/>
    <s v="Riverine flood"/>
    <s v="Mozambique"/>
    <s v="MOZ"/>
    <s v="Eastern Africa"/>
    <s v="Africa"/>
    <n v="419200"/>
  </r>
  <r>
    <n v="305"/>
    <s v="2000-0107-MOZ"/>
    <n v="2000"/>
    <s v="Meteorological"/>
    <x v="2"/>
    <s v="Tropical cyclone"/>
    <s v="Mozambique"/>
    <s v="MOZ"/>
    <s v="Eastern Africa"/>
    <s v="Africa"/>
    <n v="1000"/>
  </r>
  <r>
    <n v="306"/>
    <s v="2000-0178-MOZ"/>
    <n v="2000"/>
    <s v="Meteorological"/>
    <x v="2"/>
    <s v="Tropical cyclone"/>
    <s v="Mozambique"/>
    <s v="MOZ"/>
    <s v="Eastern Africa"/>
    <s v="Africa"/>
    <m/>
  </r>
  <r>
    <n v="307"/>
    <s v="2000-0242-MOZ"/>
    <n v="2000"/>
    <s v="Biological"/>
    <x v="3"/>
    <s v="Parasitic disease"/>
    <s v="Mozambique"/>
    <s v="MOZ"/>
    <s v="Eastern Africa"/>
    <s v="Africa"/>
    <m/>
  </r>
  <r>
    <n v="308"/>
    <s v="2000-0110-MOZ"/>
    <n v="2000"/>
    <s v="Biological"/>
    <x v="3"/>
    <m/>
    <s v="Mozambique"/>
    <s v="MOZ"/>
    <s v="Eastern Africa"/>
    <s v="Africa"/>
    <m/>
  </r>
  <r>
    <n v="309"/>
    <s v="2000-0753-MOZ"/>
    <n v="2000"/>
    <s v="Meteorological"/>
    <x v="2"/>
    <m/>
    <s v="Mozambique"/>
    <s v="MOZ"/>
    <s v="Eastern Africa"/>
    <s v="Africa"/>
    <m/>
  </r>
  <r>
    <n v="310"/>
    <s v="2000-0786-MOZ"/>
    <n v="2000"/>
    <s v="Meteorological"/>
    <x v="2"/>
    <m/>
    <s v="Mozambique"/>
    <s v="MOZ"/>
    <s v="Eastern Africa"/>
    <s v="Africa"/>
    <m/>
  </r>
  <r>
    <n v="311"/>
    <s v="2000-0301-MWI"/>
    <n v="2000"/>
    <s v="Biological"/>
    <x v="3"/>
    <s v="Bacterial disease"/>
    <s v="Malawi"/>
    <s v="MWI"/>
    <s v="Eastern Africa"/>
    <s v="Africa"/>
    <m/>
  </r>
  <r>
    <n v="312"/>
    <s v="2000-0118-MWI"/>
    <n v="2000"/>
    <s v="Hydrological"/>
    <x v="0"/>
    <m/>
    <s v="Malawi"/>
    <s v="MWI"/>
    <s v="Eastern Africa"/>
    <s v="Africa"/>
    <n v="1000"/>
  </r>
  <r>
    <n v="313"/>
    <s v="2000-0774-MYS"/>
    <n v="2000"/>
    <s v="Hydrological"/>
    <x v="0"/>
    <s v="Flash flood"/>
    <s v="Malaysia"/>
    <s v="MYS"/>
    <s v="South-Eastern Asia"/>
    <s v="Asia"/>
    <n v="1000"/>
  </r>
  <r>
    <n v="314"/>
    <s v="2000-0694-MYS"/>
    <n v="2000"/>
    <s v="Biological"/>
    <x v="3"/>
    <s v="Viral disease"/>
    <s v="Malaysia"/>
    <s v="MYS"/>
    <s v="South-Eastern Asia"/>
    <s v="Asia"/>
    <m/>
  </r>
  <r>
    <n v="315"/>
    <s v="2000-0159-MYS"/>
    <n v="2000"/>
    <s v="Biological"/>
    <x v="3"/>
    <m/>
    <s v="Malaysia"/>
    <s v="MYS"/>
    <s v="South-Eastern Asia"/>
    <s v="Asia"/>
    <m/>
  </r>
  <r>
    <n v="316"/>
    <s v="2000-0683-MYS"/>
    <n v="2000"/>
    <s v="Meteorological"/>
    <x v="2"/>
    <m/>
    <s v="Malaysia"/>
    <s v="MYS"/>
    <s v="South-Eastern Asia"/>
    <s v="Asia"/>
    <m/>
  </r>
  <r>
    <n v="317"/>
    <s v="2000-0758-NAM"/>
    <n v="2000"/>
    <s v="Biological"/>
    <x v="3"/>
    <s v="Bacterial disease"/>
    <s v="Namibia"/>
    <s v="NAM"/>
    <s v="Southern Africa"/>
    <s v="Africa"/>
    <m/>
  </r>
  <r>
    <n v="318"/>
    <s v="2000-0079-NAM"/>
    <n v="2000"/>
    <s v="Hydrological"/>
    <x v="0"/>
    <m/>
    <s v="Namibia"/>
    <s v="NAM"/>
    <s v="Southern Africa"/>
    <s v="Africa"/>
    <m/>
  </r>
  <r>
    <n v="319"/>
    <s v="2000-0158-NER"/>
    <n v="2000"/>
    <s v="Biological"/>
    <x v="3"/>
    <s v="Bacterial disease"/>
    <s v="Niger (the)"/>
    <s v="NER"/>
    <s v="Western Africa"/>
    <s v="Africa"/>
    <m/>
  </r>
  <r>
    <n v="320"/>
    <s v="2000-0321-NER"/>
    <n v="2000"/>
    <s v="Biological"/>
    <x v="3"/>
    <s v="Bacterial disease"/>
    <s v="Niger (the)"/>
    <s v="NER"/>
    <s v="Western Africa"/>
    <s v="Africa"/>
    <m/>
  </r>
  <r>
    <n v="321"/>
    <s v="2000-0501-NER"/>
    <n v="2000"/>
    <s v="Hydrological"/>
    <x v="0"/>
    <m/>
    <s v="Niger (the)"/>
    <s v="NER"/>
    <s v="Western Africa"/>
    <s v="Africa"/>
    <m/>
  </r>
  <r>
    <n v="322"/>
    <s v="2000-0563-NER"/>
    <n v="2000"/>
    <s v="Biological"/>
    <x v="3"/>
    <m/>
    <s v="Niger (the)"/>
    <s v="NER"/>
    <s v="Western Africa"/>
    <s v="Africa"/>
    <m/>
  </r>
  <r>
    <n v="323"/>
    <s v="2000-0620-NGA"/>
    <n v="2000"/>
    <s v="Hydrological"/>
    <x v="0"/>
    <s v="Flash flood"/>
    <s v="Nigeria"/>
    <s v="NGA"/>
    <s v="Western Africa"/>
    <s v="Africa"/>
    <n v="4805"/>
  </r>
  <r>
    <n v="324"/>
    <s v="2000-0634-NGA"/>
    <n v="2000"/>
    <s v="Hydrological"/>
    <x v="4"/>
    <s v="Landslide"/>
    <s v="Nigeria"/>
    <s v="NGA"/>
    <s v="Western Africa"/>
    <s v="Africa"/>
    <m/>
  </r>
  <r>
    <n v="325"/>
    <s v="2000-0819-NGA"/>
    <n v="2000"/>
    <s v="Hydrological"/>
    <x v="4"/>
    <s v="Landslide"/>
    <s v="Nigeria"/>
    <s v="NGA"/>
    <s v="Western Africa"/>
    <s v="Africa"/>
    <m/>
  </r>
  <r>
    <n v="326"/>
    <s v="2000-0431-NGA"/>
    <n v="2000"/>
    <s v="Biological"/>
    <x v="3"/>
    <s v="Bacterial disease"/>
    <s v="Nigeria"/>
    <s v="NGA"/>
    <s v="Western Africa"/>
    <s v="Africa"/>
    <m/>
  </r>
  <r>
    <n v="327"/>
    <s v="2000-0109-NGA"/>
    <n v="2000"/>
    <s v="Biological"/>
    <x v="3"/>
    <m/>
    <s v="Nigeria"/>
    <s v="NGA"/>
    <s v="Western Africa"/>
    <s v="Africa"/>
    <m/>
  </r>
  <r>
    <n v="328"/>
    <s v="2000-0273-NGA"/>
    <n v="2000"/>
    <s v="Biological"/>
    <x v="3"/>
    <m/>
    <s v="Nigeria"/>
    <s v="NGA"/>
    <s v="Western Africa"/>
    <s v="Africa"/>
    <m/>
  </r>
  <r>
    <n v="329"/>
    <s v="2000-0364-NGA"/>
    <n v="2000"/>
    <s v="Hydrological"/>
    <x v="0"/>
    <m/>
    <s v="Nigeria"/>
    <s v="NGA"/>
    <s v="Western Africa"/>
    <s v="Africa"/>
    <m/>
  </r>
  <r>
    <n v="330"/>
    <s v="2000-0464-NGA"/>
    <n v="2000"/>
    <s v="Meteorological"/>
    <x v="2"/>
    <m/>
    <s v="Nigeria"/>
    <s v="NGA"/>
    <s v="Western Africa"/>
    <s v="Africa"/>
    <m/>
  </r>
  <r>
    <n v="331"/>
    <s v="2000-0511-NGA"/>
    <n v="2000"/>
    <s v="Hydrological"/>
    <x v="0"/>
    <m/>
    <s v="Nigeria"/>
    <s v="NGA"/>
    <s v="Western Africa"/>
    <s v="Africa"/>
    <m/>
  </r>
  <r>
    <n v="332"/>
    <s v="2000-0547-NGA"/>
    <n v="2000"/>
    <s v="Hydrological"/>
    <x v="0"/>
    <m/>
    <s v="Nigeria"/>
    <s v="NGA"/>
    <s v="Western Africa"/>
    <s v="Africa"/>
    <n v="1900"/>
  </r>
  <r>
    <n v="333"/>
    <s v="2000-0596-NGA"/>
    <n v="2000"/>
    <s v="Hydrological"/>
    <x v="0"/>
    <m/>
    <s v="Nigeria"/>
    <s v="NGA"/>
    <s v="Western Africa"/>
    <s v="Africa"/>
    <m/>
  </r>
  <r>
    <n v="334"/>
    <s v="2000-0628-NGA"/>
    <n v="2000"/>
    <s v="Hydrological"/>
    <x v="0"/>
    <m/>
    <s v="Nigeria"/>
    <s v="NGA"/>
    <s v="Western Africa"/>
    <s v="Africa"/>
    <m/>
  </r>
  <r>
    <n v="335"/>
    <s v="2000-0875-NIC"/>
    <n v="2000"/>
    <s v="Meteorological"/>
    <x v="2"/>
    <s v="Convective storm"/>
    <s v="Nicaragua"/>
    <s v="NIC"/>
    <s v="Central America"/>
    <s v="Americas"/>
    <m/>
  </r>
  <r>
    <n v="336"/>
    <s v="2000-0387-NIC"/>
    <n v="2000"/>
    <s v="Geophysical"/>
    <x v="8"/>
    <s v="Ground movement"/>
    <s v="Nicaragua"/>
    <s v="NIC"/>
    <s v="Central America"/>
    <s v="Americas"/>
    <m/>
  </r>
  <r>
    <n v="337"/>
    <s v="2000-0345-NIC"/>
    <n v="2000"/>
    <s v="Hydrological"/>
    <x v="0"/>
    <s v="Riverine flood"/>
    <s v="Nicaragua"/>
    <s v="NIC"/>
    <s v="Central America"/>
    <s v="Americas"/>
    <m/>
  </r>
  <r>
    <n v="338"/>
    <s v="2000-0644-NIC"/>
    <n v="2000"/>
    <s v="Meteorological"/>
    <x v="2"/>
    <s v="Tropical cyclone"/>
    <s v="Nicaragua"/>
    <s v="NIC"/>
    <s v="Central America"/>
    <s v="Americas"/>
    <n v="1000"/>
  </r>
  <r>
    <n v="339"/>
    <s v="2000-0688-NOR"/>
    <n v="2000"/>
    <s v="Hydrological"/>
    <x v="0"/>
    <m/>
    <s v="Norway"/>
    <s v="NOR"/>
    <s v="Northern Europe"/>
    <s v="Europe"/>
    <m/>
  </r>
  <r>
    <n v="340"/>
    <s v="2000-0567-NPL"/>
    <n v="2000"/>
    <s v="Biological"/>
    <x v="3"/>
    <s v="Viral disease"/>
    <s v="Nepal"/>
    <s v="NPL"/>
    <s v="Southern Asia"/>
    <s v="Asia"/>
    <m/>
  </r>
  <r>
    <n v="341"/>
    <s v="2000-0858-NPL"/>
    <n v="2000"/>
    <s v="Biological"/>
    <x v="3"/>
    <s v="Viral disease"/>
    <s v="Nepal"/>
    <s v="NPL"/>
    <s v="Southern Asia"/>
    <s v="Asia"/>
    <m/>
  </r>
  <r>
    <n v="342"/>
    <s v="2000-0476-NPL"/>
    <n v="2000"/>
    <s v="Hydrological"/>
    <x v="0"/>
    <m/>
    <s v="Nepal"/>
    <s v="NPL"/>
    <s v="Southern Asia"/>
    <s v="Asia"/>
    <n v="6300"/>
  </r>
  <r>
    <n v="343"/>
    <s v="2000-0706-TWN"/>
    <n v="2000"/>
    <s v="Meteorological"/>
    <x v="2"/>
    <s v="Tropical cyclone"/>
    <s v="Taiwan (Province of China)"/>
    <s v="TWN"/>
    <s v="Eastern Asia"/>
    <s v="Asia"/>
    <n v="150000"/>
  </r>
  <r>
    <n v="344"/>
    <s v="2000-0129-PER"/>
    <n v="2000"/>
    <s v="Hydrological"/>
    <x v="0"/>
    <s v="Flash flood"/>
    <s v="Peru"/>
    <s v="PER"/>
    <s v="South America"/>
    <s v="Americas"/>
    <m/>
  </r>
  <r>
    <n v="345"/>
    <s v="2000-0038-PHL"/>
    <n v="2000"/>
    <s v="Hydrological"/>
    <x v="0"/>
    <s v="Flash flood"/>
    <s v="Philippines (the)"/>
    <s v="PHL"/>
    <s v="South-Eastern Asia"/>
    <s v="Asia"/>
    <n v="4080"/>
  </r>
  <r>
    <n v="346"/>
    <s v="2000-0480-RUS"/>
    <n v="2000"/>
    <s v="Geophysical"/>
    <x v="8"/>
    <s v="Ground movement"/>
    <s v="Russian Federation (the)"/>
    <s v="RUS"/>
    <s v="Eastern Europe"/>
    <s v="Europe"/>
    <n v="920"/>
  </r>
  <r>
    <n v="347"/>
    <s v="2000-0080-USA"/>
    <n v="2000"/>
    <s v="Hydrological"/>
    <x v="0"/>
    <s v="Riverine flood"/>
    <s v="United States of America (the)"/>
    <s v="USA"/>
    <s v="Northern America"/>
    <s v="Americas"/>
    <m/>
  </r>
  <r>
    <n v="348"/>
    <s v="2000-0500-USA"/>
    <n v="2000"/>
    <s v="Hydrological"/>
    <x v="0"/>
    <s v="Riverine flood"/>
    <s v="United States of America (the)"/>
    <s v="USA"/>
    <s v="Northern America"/>
    <s v="Americas"/>
    <n v="166000"/>
  </r>
  <r>
    <n v="349"/>
    <s v="2000-0749-PNG"/>
    <n v="2000"/>
    <s v="Geophysical"/>
    <x v="8"/>
    <s v="Ground movement"/>
    <s v="Papua New Guinea"/>
    <s v="PNG"/>
    <s v="Melanesia"/>
    <s v="Oceania"/>
    <m/>
  </r>
  <r>
    <n v="350"/>
    <s v="2000-0103-ZMB"/>
    <n v="2000"/>
    <s v="Hydrological"/>
    <x v="0"/>
    <s v="Riverine flood"/>
    <s v="Zambia"/>
    <s v="ZMB"/>
    <s v="Eastern Africa"/>
    <s v="Africa"/>
    <m/>
  </r>
  <r>
    <n v="351"/>
    <s v="2000-0917-ZAF"/>
    <n v="2000"/>
    <s v="Meteorological"/>
    <x v="2"/>
    <s v="Convective storm"/>
    <s v="South Africa"/>
    <s v="ZAF"/>
    <s v="Southern Africa"/>
    <s v="Africa"/>
    <m/>
  </r>
  <r>
    <n v="352"/>
    <s v="2000-0919-USA"/>
    <n v="2000"/>
    <s v="Meteorological"/>
    <x v="2"/>
    <m/>
    <s v="United States of America (the)"/>
    <s v="USA"/>
    <s v="Northern America"/>
    <s v="Americas"/>
    <n v="350000"/>
  </r>
  <r>
    <n v="353"/>
    <s v="2000-0381-TUR"/>
    <n v="2000"/>
    <s v="Meteorological"/>
    <x v="5"/>
    <s v="Heat wave"/>
    <s v="Turkey"/>
    <s v="TUR"/>
    <s v="Western Asia"/>
    <s v="Asia"/>
    <n v="1000"/>
  </r>
  <r>
    <n v="354"/>
    <s v="2000-9712-USA"/>
    <n v="2000"/>
    <s v="Climatological"/>
    <x v="1"/>
    <s v="Drought"/>
    <s v="United States of America (the)"/>
    <s v="USA"/>
    <s v="Northern America"/>
    <s v="Americas"/>
    <m/>
  </r>
  <r>
    <n v="355"/>
    <s v="2000-0597-PHL"/>
    <n v="2000"/>
    <s v="Hydrological"/>
    <x v="0"/>
    <s v="Coastal flood"/>
    <s v="Philippines (the)"/>
    <s v="PHL"/>
    <s v="South-Eastern Asia"/>
    <s v="Asia"/>
    <m/>
  </r>
  <r>
    <n v="356"/>
    <s v="2000-0257-PHL"/>
    <n v="2000"/>
    <s v="Meteorological"/>
    <x v="2"/>
    <s v="Tropical cyclone"/>
    <s v="Philippines (the)"/>
    <s v="PHL"/>
    <s v="South-Eastern Asia"/>
    <s v="Asia"/>
    <n v="1201"/>
  </r>
  <r>
    <n v="357"/>
    <s v="2000-0572-PRK"/>
    <n v="2000"/>
    <s v="Meteorological"/>
    <x v="2"/>
    <s v="Tropical cyclone"/>
    <s v="Korea (the Democratic People's Republic of)"/>
    <s v="PRK"/>
    <s v="Eastern Asia"/>
    <s v="Asia"/>
    <n v="6000000"/>
  </r>
  <r>
    <n v="358"/>
    <s v="2000-0838-USA"/>
    <n v="2000"/>
    <s v="Meteorological"/>
    <x v="2"/>
    <s v="Convective storm"/>
    <s v="United States of America (the)"/>
    <s v="USA"/>
    <s v="Northern America"/>
    <s v="Americas"/>
    <n v="10000"/>
  </r>
  <r>
    <n v="359"/>
    <s v="2000-0558-NZL"/>
    <n v="2000"/>
    <s v="Hydrological"/>
    <x v="0"/>
    <m/>
    <s v="New Zealand"/>
    <s v="NZL"/>
    <s v="Australia and New Zealand"/>
    <s v="Oceania"/>
    <n v="1000"/>
  </r>
  <r>
    <n v="360"/>
    <s v="2000-0687-NZL"/>
    <n v="2000"/>
    <s v="Meteorological"/>
    <x v="2"/>
    <m/>
    <s v="New Zealand"/>
    <s v="NZL"/>
    <s v="Australia and New Zealand"/>
    <s v="Oceania"/>
    <m/>
  </r>
  <r>
    <n v="361"/>
    <s v="2000-0351-PAK"/>
    <n v="2000"/>
    <s v="Meteorological"/>
    <x v="5"/>
    <s v="Heat wave"/>
    <s v="Pakistan"/>
    <s v="PAK"/>
    <s v="Southern Asia"/>
    <s v="Asia"/>
    <m/>
  </r>
  <r>
    <n v="362"/>
    <s v="2000-0675-PAK"/>
    <n v="2000"/>
    <s v="Biological"/>
    <x v="3"/>
    <s v="Viral disease"/>
    <s v="Pakistan"/>
    <s v="PAK"/>
    <s v="Southern Asia"/>
    <s v="Asia"/>
    <m/>
  </r>
  <r>
    <n v="363"/>
    <s v="2000-0119-PAK"/>
    <n v="2000"/>
    <s v="Biological"/>
    <x v="3"/>
    <m/>
    <s v="Pakistan"/>
    <s v="PAK"/>
    <s v="Southern Asia"/>
    <s v="Asia"/>
    <m/>
  </r>
  <r>
    <n v="364"/>
    <s v="2000-0307-PAK"/>
    <n v="2000"/>
    <s v="Biological"/>
    <x v="3"/>
    <m/>
    <s v="Pakistan"/>
    <s v="PAK"/>
    <s v="Southern Asia"/>
    <s v="Asia"/>
    <m/>
  </r>
  <r>
    <n v="365"/>
    <s v="2000-0627-PAN"/>
    <n v="2000"/>
    <s v="Hydrological"/>
    <x v="0"/>
    <m/>
    <s v="Panama"/>
    <s v="PAN"/>
    <s v="Central America"/>
    <s v="Americas"/>
    <n v="1300"/>
  </r>
  <r>
    <n v="366"/>
    <s v="2000-0586-PER"/>
    <n v="2000"/>
    <s v="Hydrological"/>
    <x v="4"/>
    <s v="Landslide"/>
    <s v="Peru"/>
    <s v="PER"/>
    <s v="South America"/>
    <s v="Americas"/>
    <m/>
  </r>
  <r>
    <n v="367"/>
    <s v="2000-0403-PER"/>
    <n v="2000"/>
    <s v="Biological"/>
    <x v="7"/>
    <s v="Locust"/>
    <s v="Peru"/>
    <s v="PER"/>
    <s v="South America"/>
    <s v="Americas"/>
    <m/>
  </r>
  <r>
    <n v="368"/>
    <s v="2000-0414-PHL"/>
    <n v="2000"/>
    <s v="Hydrological"/>
    <x v="4"/>
    <s v="Subsidence"/>
    <s v="Philippines (the)"/>
    <s v="PHL"/>
    <s v="South-Eastern Asia"/>
    <s v="Asia"/>
    <m/>
  </r>
  <r>
    <n v="369"/>
    <s v="2000-0763-PHL"/>
    <n v="2000"/>
    <s v="Geophysical"/>
    <x v="10"/>
    <s v="Landslide"/>
    <s v="Philippines (the)"/>
    <s v="PHL"/>
    <s v="South-Eastern Asia"/>
    <s v="Asia"/>
    <m/>
  </r>
  <r>
    <n v="370"/>
    <s v="2000-0089-PHL"/>
    <n v="2000"/>
    <s v="Geophysical"/>
    <x v="9"/>
    <s v="Ash fall"/>
    <s v="Philippines (the)"/>
    <s v="PHL"/>
    <s v="South-Eastern Asia"/>
    <s v="Asia"/>
    <n v="2214"/>
  </r>
  <r>
    <n v="371"/>
    <s v="2000-0066-PHL"/>
    <n v="2000"/>
    <s v="Hydrological"/>
    <x v="0"/>
    <s v="Coastal flood"/>
    <s v="Philippines (the)"/>
    <s v="PHL"/>
    <s v="South-Eastern Asia"/>
    <s v="Asia"/>
    <m/>
  </r>
  <r>
    <n v="372"/>
    <s v="2000-0396-PHL"/>
    <n v="2000"/>
    <s v="Meteorological"/>
    <x v="2"/>
    <s v="Tropical cyclone"/>
    <s v="Philippines (the)"/>
    <s v="PHL"/>
    <s v="South-Eastern Asia"/>
    <s v="Asia"/>
    <n v="7500"/>
  </r>
  <r>
    <n v="373"/>
    <s v="2000-0397-PHL"/>
    <n v="2000"/>
    <s v="Meteorological"/>
    <x v="2"/>
    <s v="Tropical cyclone"/>
    <s v="Philippines (the)"/>
    <s v="PHL"/>
    <s v="South-Eastern Asia"/>
    <s v="Asia"/>
    <n v="25763"/>
  </r>
  <r>
    <n v="374"/>
    <s v="2000-0706-PHL"/>
    <n v="2000"/>
    <s v="Meteorological"/>
    <x v="2"/>
    <s v="Tropical cyclone"/>
    <s v="Philippines (the)"/>
    <s v="PHL"/>
    <s v="South-Eastern Asia"/>
    <s v="Asia"/>
    <n v="17000"/>
  </r>
  <r>
    <n v="375"/>
    <s v="2000-0715-PHL"/>
    <n v="2000"/>
    <s v="Meteorological"/>
    <x v="2"/>
    <s v="Tropical cyclone"/>
    <s v="Philippines (the)"/>
    <s v="PHL"/>
    <s v="South-Eastern Asia"/>
    <s v="Asia"/>
    <n v="31000"/>
  </r>
  <r>
    <n v="376"/>
    <s v="2000-0788-PHL"/>
    <n v="2000"/>
    <s v="Meteorological"/>
    <x v="2"/>
    <s v="Tropical cyclone"/>
    <s v="Philippines (the)"/>
    <s v="PHL"/>
    <s v="South-Eastern Asia"/>
    <s v="Asia"/>
    <n v="1000"/>
  </r>
  <r>
    <n v="377"/>
    <s v="2000-0783-PHL"/>
    <n v="2000"/>
    <s v="Biological"/>
    <x v="3"/>
    <m/>
    <s v="Philippines (the)"/>
    <s v="PHL"/>
    <s v="South-Eastern Asia"/>
    <s v="Asia"/>
    <m/>
  </r>
  <r>
    <n v="378"/>
    <s v="2000-0830-POL"/>
    <n v="2000"/>
    <s v="Meteorological"/>
    <x v="5"/>
    <s v="Cold wave"/>
    <s v="Poland"/>
    <s v="POL"/>
    <s v="Eastern Europe"/>
    <s v="Europe"/>
    <m/>
  </r>
  <r>
    <n v="379"/>
    <s v="2000-0813-PRT"/>
    <n v="2000"/>
    <s v="Meteorological"/>
    <x v="2"/>
    <m/>
    <s v="Portugal"/>
    <s v="PRT"/>
    <s v="Southern Europe"/>
    <s v="Europe"/>
    <m/>
  </r>
  <r>
    <n v="380"/>
    <s v="2000-0486-PRY"/>
    <n v="2000"/>
    <s v="Meteorological"/>
    <x v="5"/>
    <s v="Cold wave"/>
    <s v="Paraguay"/>
    <s v="PRY"/>
    <s v="South America"/>
    <s v="Americas"/>
    <m/>
  </r>
  <r>
    <n v="381"/>
    <s v="2000-0037-REU"/>
    <n v="2000"/>
    <s v="Meteorological"/>
    <x v="2"/>
    <s v="Tropical cyclone"/>
    <s v="RÃ©union"/>
    <s v="REU"/>
    <s v="Eastern Africa"/>
    <s v="Africa"/>
    <m/>
  </r>
  <r>
    <n v="382"/>
    <s v="2000-0028-ROU"/>
    <n v="2000"/>
    <s v="Meteorological"/>
    <x v="2"/>
    <s v="Convective storm"/>
    <s v="Romania"/>
    <s v="ROU"/>
    <s v="Eastern Europe"/>
    <s v="Europe"/>
    <m/>
  </r>
  <r>
    <n v="383"/>
    <s v="2000-0167-ROU"/>
    <n v="2000"/>
    <s v="Hydrological"/>
    <x v="0"/>
    <s v="Riverine flood"/>
    <s v="Romania"/>
    <s v="ROU"/>
    <s v="Eastern Europe"/>
    <s v="Europe"/>
    <n v="500"/>
  </r>
  <r>
    <n v="384"/>
    <s v="2000-0187-ROU"/>
    <n v="2000"/>
    <s v="Hydrological"/>
    <x v="0"/>
    <s v="Riverine flood"/>
    <s v="Romania"/>
    <s v="ROU"/>
    <s v="Eastern Europe"/>
    <s v="Europe"/>
    <n v="100000"/>
  </r>
  <r>
    <n v="385"/>
    <s v="2000-0380-ROU"/>
    <n v="2000"/>
    <s v="Meteorological"/>
    <x v="5"/>
    <s v="Heat wave"/>
    <s v="Romania"/>
    <s v="ROU"/>
    <s v="Eastern Europe"/>
    <s v="Europe"/>
    <m/>
  </r>
  <r>
    <n v="386"/>
    <s v="2000-9328-ROU"/>
    <n v="2000"/>
    <s v="Climatological"/>
    <x v="1"/>
    <s v="Drought"/>
    <s v="Romania"/>
    <s v="ROU"/>
    <s v="Eastern Europe"/>
    <s v="Europe"/>
    <n v="500000"/>
  </r>
  <r>
    <n v="387"/>
    <s v="2000-0354-RUS"/>
    <n v="2000"/>
    <s v="Hydrological"/>
    <x v="0"/>
    <s v="Coastal flood"/>
    <s v="Russian Federation (the)"/>
    <s v="RUS"/>
    <s v="Eastern Europe"/>
    <s v="Europe"/>
    <n v="7000"/>
  </r>
  <r>
    <n v="388"/>
    <s v="2000-0549-RUS"/>
    <n v="2000"/>
    <s v="Hydrological"/>
    <x v="0"/>
    <s v="Coastal flood"/>
    <s v="Russian Federation (the)"/>
    <s v="RUS"/>
    <s v="Eastern Europe"/>
    <s v="Europe"/>
    <n v="1622"/>
  </r>
  <r>
    <n v="389"/>
    <s v="2000-0202-RUS"/>
    <n v="2000"/>
    <s v="Hydrological"/>
    <x v="0"/>
    <s v="Riverine flood"/>
    <s v="Russian Federation (the)"/>
    <s v="RUS"/>
    <s v="Eastern Europe"/>
    <s v="Europe"/>
    <m/>
  </r>
  <r>
    <n v="390"/>
    <s v="2000-0478-RUS"/>
    <n v="2000"/>
    <s v="Hydrological"/>
    <x v="0"/>
    <s v="Riverine flood"/>
    <s v="Russian Federation (the)"/>
    <s v="RUS"/>
    <s v="Eastern Europe"/>
    <s v="Europe"/>
    <n v="30000"/>
  </r>
  <r>
    <n v="391"/>
    <s v="2000-0164-RUS"/>
    <n v="2000"/>
    <s v="Hydrological"/>
    <x v="4"/>
    <s v="Avalanche"/>
    <s v="Russian Federation (the)"/>
    <s v="RUS"/>
    <s v="Eastern Europe"/>
    <s v="Europe"/>
    <m/>
  </r>
  <r>
    <n v="392"/>
    <s v="2000-0576-RUS"/>
    <n v="2000"/>
    <s v="Meteorological"/>
    <x v="2"/>
    <s v="Tropical cyclone"/>
    <s v="Russian Federation (the)"/>
    <s v="RUS"/>
    <s v="Eastern Europe"/>
    <s v="Europe"/>
    <n v="50"/>
  </r>
  <r>
    <n v="393"/>
    <s v="2000-0165-RUS"/>
    <n v="2000"/>
    <s v="Meteorological"/>
    <x v="5"/>
    <s v="Cold wave"/>
    <s v="Russian Federation (the)"/>
    <s v="RUS"/>
    <s v="Eastern Europe"/>
    <s v="Europe"/>
    <m/>
  </r>
  <r>
    <n v="394"/>
    <s v="2000-0277-RUS"/>
    <n v="2000"/>
    <s v="Meteorological"/>
    <x v="5"/>
    <s v="Cold wave"/>
    <s v="Russian Federation (the)"/>
    <s v="RUS"/>
    <s v="Eastern Europe"/>
    <s v="Europe"/>
    <m/>
  </r>
  <r>
    <n v="395"/>
    <s v="2000-0705-RUS"/>
    <n v="2000"/>
    <s v="Meteorological"/>
    <x v="5"/>
    <s v="Cold wave"/>
    <s v="Russian Federation (the)"/>
    <s v="RUS"/>
    <s v="Eastern Europe"/>
    <s v="Europe"/>
    <m/>
  </r>
  <r>
    <n v="396"/>
    <s v="2000-0218-RUS"/>
    <n v="2000"/>
    <s v="Climatological"/>
    <x v="6"/>
    <s v="Forest fire"/>
    <s v="Russian Federation (the)"/>
    <s v="RUS"/>
    <s v="Eastern Europe"/>
    <s v="Europe"/>
    <m/>
  </r>
  <r>
    <n v="397"/>
    <s v="2000-0231-RUS"/>
    <n v="2000"/>
    <s v="Climatological"/>
    <x v="6"/>
    <s v="Forest fire"/>
    <s v="Russian Federation (the)"/>
    <s v="RUS"/>
    <s v="Eastern Europe"/>
    <s v="Europe"/>
    <m/>
  </r>
  <r>
    <n v="398"/>
    <s v="2000-0295-RUS"/>
    <n v="2000"/>
    <s v="Climatological"/>
    <x v="6"/>
    <s v="Forest fire"/>
    <s v="Russian Federation (the)"/>
    <s v="RUS"/>
    <s v="Eastern Europe"/>
    <s v="Europe"/>
    <m/>
  </r>
  <r>
    <n v="399"/>
    <s v="2000-0514-RUS"/>
    <n v="2000"/>
    <s v="Climatological"/>
    <x v="6"/>
    <s v="Forest fire"/>
    <s v="Russian Federation (the)"/>
    <s v="RUS"/>
    <s v="Eastern Europe"/>
    <s v="Europe"/>
    <m/>
  </r>
  <r>
    <n v="400"/>
    <s v="2000-0553-RUS"/>
    <n v="2000"/>
    <s v="Climatological"/>
    <x v="6"/>
    <s v="Forest fire"/>
    <s v="Russian Federation (the)"/>
    <s v="RUS"/>
    <s v="Eastern Europe"/>
    <s v="Europe"/>
    <m/>
  </r>
  <r>
    <n v="401"/>
    <s v="2000-0052-RUS"/>
    <n v="2000"/>
    <s v="Biological"/>
    <x v="3"/>
    <s v="Viral disease"/>
    <s v="Russian Federation (the)"/>
    <s v="RUS"/>
    <s v="Eastern Europe"/>
    <s v="Europe"/>
    <m/>
  </r>
  <r>
    <n v="402"/>
    <s v="2000-0284-RUS"/>
    <n v="2000"/>
    <s v="Biological"/>
    <x v="3"/>
    <s v="Viral disease"/>
    <s v="Russian Federation (the)"/>
    <s v="RUS"/>
    <s v="Eastern Europe"/>
    <s v="Europe"/>
    <m/>
  </r>
  <r>
    <n v="403"/>
    <s v="2000-0710-RUS"/>
    <n v="2000"/>
    <s v="Biological"/>
    <x v="3"/>
    <s v="Viral disease"/>
    <s v="Russian Federation (the)"/>
    <s v="RUS"/>
    <s v="Eastern Europe"/>
    <s v="Europe"/>
    <m/>
  </r>
  <r>
    <n v="404"/>
    <s v="2000-0864-RUS"/>
    <n v="2000"/>
    <s v="Biological"/>
    <x v="3"/>
    <s v="Viral disease"/>
    <s v="Russian Federation (the)"/>
    <s v="RUS"/>
    <s v="Eastern Europe"/>
    <s v="Europe"/>
    <m/>
  </r>
  <r>
    <n v="405"/>
    <s v="2000-0179-RUS"/>
    <n v="2000"/>
    <s v="Hydrological"/>
    <x v="0"/>
    <m/>
    <s v="Russian Federation (the)"/>
    <s v="RUS"/>
    <s v="Eastern Europe"/>
    <s v="Europe"/>
    <n v="5273"/>
  </r>
  <r>
    <n v="406"/>
    <s v="2000-0278-RUS"/>
    <n v="2000"/>
    <s v="Hydrological"/>
    <x v="0"/>
    <m/>
    <s v="Russian Federation (the)"/>
    <s v="RUS"/>
    <s v="Eastern Europe"/>
    <s v="Europe"/>
    <m/>
  </r>
  <r>
    <n v="407"/>
    <s v="2000-0342-RUS"/>
    <n v="2000"/>
    <s v="Biological"/>
    <x v="3"/>
    <m/>
    <s v="Russian Federation (the)"/>
    <s v="RUS"/>
    <s v="Eastern Europe"/>
    <s v="Europe"/>
    <m/>
  </r>
  <r>
    <n v="408"/>
    <s v="2000-0394-RUS"/>
    <n v="2000"/>
    <s v="Hydrological"/>
    <x v="0"/>
    <m/>
    <s v="Russian Federation (the)"/>
    <s v="RUS"/>
    <s v="Eastern Europe"/>
    <s v="Europe"/>
    <m/>
  </r>
  <r>
    <n v="409"/>
    <s v="2000-0457-RUS"/>
    <n v="2000"/>
    <s v="Hydrological"/>
    <x v="4"/>
    <m/>
    <s v="Russian Federation (the)"/>
    <s v="RUS"/>
    <s v="Eastern Europe"/>
    <s v="Europe"/>
    <m/>
  </r>
  <r>
    <n v="410"/>
    <s v="2000-0612-RUS"/>
    <n v="2000"/>
    <s v="Hydrological"/>
    <x v="0"/>
    <m/>
    <s v="Russian Federation (the)"/>
    <s v="RUS"/>
    <s v="Eastern Europe"/>
    <s v="Europe"/>
    <m/>
  </r>
  <r>
    <n v="411"/>
    <s v="2000-0520-RWA"/>
    <n v="2000"/>
    <s v="Biological"/>
    <x v="3"/>
    <s v="Bacterial disease"/>
    <s v="Rwanda"/>
    <s v="RWA"/>
    <s v="Eastern Africa"/>
    <s v="Africa"/>
    <m/>
  </r>
  <r>
    <n v="412"/>
    <s v="2000-0213-SAU"/>
    <n v="2000"/>
    <s v="Biological"/>
    <x v="3"/>
    <s v="Bacterial disease"/>
    <s v="Saudi Arabia"/>
    <s v="SAU"/>
    <s v="Western Asia"/>
    <s v="Asia"/>
    <m/>
  </r>
  <r>
    <n v="413"/>
    <s v="2000-0592-SAU"/>
    <n v="2000"/>
    <s v="Biological"/>
    <x v="3"/>
    <s v="Viral disease"/>
    <s v="Saudi Arabia"/>
    <s v="SAU"/>
    <s v="Western Asia"/>
    <s v="Asia"/>
    <m/>
  </r>
  <r>
    <n v="414"/>
    <s v="2000-0100-SDN"/>
    <n v="2000"/>
    <s v="Biological"/>
    <x v="3"/>
    <s v="Bacterial disease"/>
    <s v="Sudan (the)"/>
    <s v="SDN"/>
    <s v="Northern Africa"/>
    <s v="Africa"/>
    <m/>
  </r>
  <r>
    <n v="415"/>
    <s v="2000-0507-SEN"/>
    <n v="2000"/>
    <s v="Hydrological"/>
    <x v="0"/>
    <m/>
    <s v="Senegal"/>
    <s v="SEN"/>
    <s v="Western Africa"/>
    <s v="Africa"/>
    <m/>
  </r>
  <r>
    <n v="416"/>
    <s v="2000-0674-SGP"/>
    <n v="2000"/>
    <s v="Biological"/>
    <x v="3"/>
    <s v="Viral disease"/>
    <s v="Singapore"/>
    <s v="SGP"/>
    <s v="South-Eastern Asia"/>
    <s v="Asia"/>
    <m/>
  </r>
  <r>
    <n v="417"/>
    <s v="2000-0369-SLE"/>
    <n v="2000"/>
    <s v="Biological"/>
    <x v="3"/>
    <m/>
    <s v="Sierra Leone"/>
    <s v="SLE"/>
    <s v="Western Africa"/>
    <s v="Africa"/>
    <m/>
  </r>
  <r>
    <n v="418"/>
    <s v="2000-0595-SLV"/>
    <n v="2000"/>
    <s v="Hydrological"/>
    <x v="0"/>
    <s v="Riverine flood"/>
    <s v="El Salvador"/>
    <s v="SLV"/>
    <s v="Central America"/>
    <s v="Americas"/>
    <m/>
  </r>
  <r>
    <n v="419"/>
    <s v="2000-0645-SLV"/>
    <n v="2000"/>
    <s v="Meteorological"/>
    <x v="2"/>
    <s v="Tropical cyclone"/>
    <s v="El Salvador"/>
    <s v="SLV"/>
    <s v="Central America"/>
    <s v="Americas"/>
    <m/>
  </r>
  <r>
    <n v="420"/>
    <s v="2000-0882-SLV"/>
    <n v="2000"/>
    <s v="Biological"/>
    <x v="3"/>
    <s v="Viral disease"/>
    <s v="El Salvador"/>
    <s v="SLV"/>
    <s v="Central America"/>
    <s v="Americas"/>
    <m/>
  </r>
  <r>
    <n v="421"/>
    <s v="2000-0259-SOM"/>
    <n v="2000"/>
    <s v="Hydrological"/>
    <x v="0"/>
    <s v="Riverine flood"/>
    <s v="Somalia"/>
    <s v="SOM"/>
    <s v="Eastern Africa"/>
    <s v="Africa"/>
    <m/>
  </r>
  <r>
    <n v="422"/>
    <s v="2000-0778-SOM"/>
    <n v="2000"/>
    <s v="Hydrological"/>
    <x v="0"/>
    <s v="Riverine flood"/>
    <s v="Somalia"/>
    <s v="SOM"/>
    <s v="Eastern Africa"/>
    <s v="Africa"/>
    <m/>
  </r>
  <r>
    <n v="423"/>
    <s v="2000-0058-SOM"/>
    <n v="2000"/>
    <s v="Biological"/>
    <x v="3"/>
    <s v="Bacterial disease"/>
    <s v="Somalia"/>
    <s v="SOM"/>
    <s v="Eastern Africa"/>
    <s v="Africa"/>
    <m/>
  </r>
  <r>
    <n v="424"/>
    <s v="2000-0757-SOM"/>
    <n v="2000"/>
    <s v="Biological"/>
    <x v="3"/>
    <s v="Bacterial disease"/>
    <s v="Somalia"/>
    <s v="SOM"/>
    <s v="Eastern Africa"/>
    <s v="Africa"/>
    <m/>
  </r>
  <r>
    <n v="425"/>
    <s v="2000-0087-SOM"/>
    <n v="2000"/>
    <s v="Biological"/>
    <x v="3"/>
    <m/>
    <s v="Somalia"/>
    <s v="SOM"/>
    <s v="Eastern Africa"/>
    <s v="Africa"/>
    <m/>
  </r>
  <r>
    <n v="426"/>
    <s v="2000-0221-SOM"/>
    <n v="2000"/>
    <s v="Biological"/>
    <x v="3"/>
    <m/>
    <s v="Somalia"/>
    <s v="SOM"/>
    <s v="Eastern Africa"/>
    <s v="Africa"/>
    <m/>
  </r>
  <r>
    <n v="427"/>
    <s v="2000-0490-SOM"/>
    <n v="2000"/>
    <s v="Hydrological"/>
    <x v="0"/>
    <m/>
    <s v="Somalia"/>
    <s v="SOM"/>
    <s v="Eastern Africa"/>
    <s v="Africa"/>
    <m/>
  </r>
  <r>
    <n v="428"/>
    <s v="2000-0196-SCG"/>
    <n v="2000"/>
    <s v="Hydrological"/>
    <x v="0"/>
    <s v="Riverine flood"/>
    <s v="Serbia Montenegro"/>
    <s v="SCG"/>
    <s v="Southern Europe"/>
    <s v="Europe"/>
    <m/>
  </r>
  <r>
    <n v="429"/>
    <s v="2000-0868-SCG"/>
    <n v="2000"/>
    <s v="Hydrological"/>
    <x v="0"/>
    <s v="Riverine flood"/>
    <s v="Serbia Montenegro"/>
    <s v="SCG"/>
    <s v="Southern Europe"/>
    <s v="Europe"/>
    <m/>
  </r>
  <r>
    <n v="430"/>
    <s v="2000-0383-SCG"/>
    <n v="2000"/>
    <s v="Meteorological"/>
    <x v="5"/>
    <s v="Heat wave"/>
    <s v="Serbia Montenegro"/>
    <s v="SCG"/>
    <s v="Southern Europe"/>
    <s v="Europe"/>
    <m/>
  </r>
  <r>
    <n v="431"/>
    <s v="2000-0633-SCG"/>
    <n v="2000"/>
    <s v="Climatological"/>
    <x v="6"/>
    <s v="Forest fire"/>
    <s v="Serbia Montenegro"/>
    <s v="SCG"/>
    <s v="Southern Europe"/>
    <s v="Europe"/>
    <m/>
  </r>
  <r>
    <n v="432"/>
    <s v="2000-0523-SVK"/>
    <n v="2000"/>
    <s v="Climatological"/>
    <x v="6"/>
    <s v="Forest fire"/>
    <s v="Slovakia"/>
    <s v="SVK"/>
    <s v="Eastern Europe"/>
    <s v="Europe"/>
    <m/>
  </r>
  <r>
    <n v="433"/>
    <s v="2000-0096-SWZ"/>
    <n v="2000"/>
    <s v="Hydrological"/>
    <x v="0"/>
    <s v="Riverine flood"/>
    <s v="Swaziland"/>
    <s v="SWZ"/>
    <s v="Southern Africa"/>
    <s v="Africa"/>
    <n v="50"/>
  </r>
  <r>
    <n v="434"/>
    <s v="2000-0852-SWZ"/>
    <n v="2000"/>
    <s v="Biological"/>
    <x v="3"/>
    <s v="Bacterial disease"/>
    <s v="Swaziland"/>
    <s v="SWZ"/>
    <s v="Southern Africa"/>
    <s v="Africa"/>
    <m/>
  </r>
  <r>
    <n v="435"/>
    <s v="2000-0131-TCD"/>
    <n v="2000"/>
    <s v="Biological"/>
    <x v="3"/>
    <s v="Bacterial disease"/>
    <s v="Chad"/>
    <s v="TCD"/>
    <s v="Middle Africa"/>
    <s v="Africa"/>
    <m/>
  </r>
  <r>
    <n v="436"/>
    <s v="2000-0876-TCD"/>
    <n v="2000"/>
    <s v="Biological"/>
    <x v="3"/>
    <s v="Bacterial disease"/>
    <s v="Chad"/>
    <s v="TCD"/>
    <s v="Middle Africa"/>
    <s v="Africa"/>
    <m/>
  </r>
  <r>
    <n v="437"/>
    <s v="2000-0755-THA"/>
    <n v="2000"/>
    <s v="Hydrological"/>
    <x v="0"/>
    <s v="Riverine flood"/>
    <s v="Thailand"/>
    <s v="THA"/>
    <s v="South-Eastern Asia"/>
    <s v="Asia"/>
    <n v="57500"/>
  </r>
  <r>
    <n v="438"/>
    <s v="2000-0777-THA"/>
    <n v="2000"/>
    <s v="Hydrological"/>
    <x v="0"/>
    <s v="Riverine flood"/>
    <s v="Thailand"/>
    <s v="THA"/>
    <s v="South-Eastern Asia"/>
    <s v="Asia"/>
    <n v="506"/>
  </r>
  <r>
    <n v="439"/>
    <s v="2000-0539-THA"/>
    <n v="2000"/>
    <s v="Meteorological"/>
    <x v="2"/>
    <s v="Tropical cyclone"/>
    <s v="Thailand"/>
    <s v="THA"/>
    <s v="South-Eastern Asia"/>
    <s v="Asia"/>
    <m/>
  </r>
  <r>
    <n v="440"/>
    <s v="2000-0460-THA"/>
    <n v="2000"/>
    <s v="Biological"/>
    <x v="3"/>
    <s v="Bacterial disease"/>
    <s v="Thailand"/>
    <s v="THA"/>
    <s v="South-Eastern Asia"/>
    <s v="Asia"/>
    <m/>
  </r>
  <r>
    <n v="441"/>
    <s v="2000-0401-THA"/>
    <n v="2000"/>
    <s v="Hydrological"/>
    <x v="0"/>
    <m/>
    <s v="Thailand"/>
    <s v="THA"/>
    <s v="South-Eastern Asia"/>
    <s v="Asia"/>
    <m/>
  </r>
  <r>
    <n v="442"/>
    <s v="2000-0446-THA"/>
    <n v="2000"/>
    <s v="Hydrological"/>
    <x v="0"/>
    <m/>
    <s v="Thailand"/>
    <s v="THA"/>
    <s v="South-Eastern Asia"/>
    <s v="Asia"/>
    <n v="51050"/>
  </r>
  <r>
    <n v="443"/>
    <s v="2000-0743-TJK"/>
    <n v="2000"/>
    <s v="Geophysical"/>
    <x v="8"/>
    <s v="Ground movement"/>
    <s v="Tajikistan"/>
    <s v="TJK"/>
    <s v="Central Asia"/>
    <s v="Asia"/>
    <m/>
  </r>
  <r>
    <n v="444"/>
    <s v="2000-9186-TJK"/>
    <n v="2000"/>
    <s v="Climatological"/>
    <x v="1"/>
    <s v="Drought"/>
    <s v="Tajikistan"/>
    <s v="TJK"/>
    <s v="Central Asia"/>
    <s v="Asia"/>
    <n v="57000"/>
  </r>
  <r>
    <n v="445"/>
    <s v="2000-0810-TKM"/>
    <n v="2000"/>
    <s v="Geophysical"/>
    <x v="8"/>
    <s v="Ground movement"/>
    <s v="Turkmenistan"/>
    <s v="TKM"/>
    <s v="Central Asia"/>
    <s v="Asia"/>
    <m/>
  </r>
  <r>
    <n v="446"/>
    <s v="2000-0272-TUR"/>
    <n v="2000"/>
    <s v="Geophysical"/>
    <x v="8"/>
    <s v="Ground movement"/>
    <s v="Turkey"/>
    <s v="TUR"/>
    <s v="Western Asia"/>
    <s v="Asia"/>
    <m/>
  </r>
  <r>
    <n v="447"/>
    <s v="2000-0291-TUR"/>
    <n v="2000"/>
    <s v="Geophysical"/>
    <x v="8"/>
    <s v="Ground movement"/>
    <s v="Turkey"/>
    <s v="TUR"/>
    <s v="Western Asia"/>
    <s v="Asia"/>
    <m/>
  </r>
  <r>
    <n v="448"/>
    <s v="2000-0281-TUR"/>
    <n v="2000"/>
    <s v="Hydrological"/>
    <x v="0"/>
    <s v="Riverine flood"/>
    <s v="Turkey"/>
    <s v="TUR"/>
    <s v="Western Asia"/>
    <s v="Asia"/>
    <n v="40000"/>
  </r>
  <r>
    <n v="449"/>
    <s v="2000-0188-TUR"/>
    <n v="2000"/>
    <s v="Climatological"/>
    <x v="6"/>
    <s v="Forest fire"/>
    <s v="Turkey"/>
    <s v="TUR"/>
    <s v="Western Asia"/>
    <s v="Asia"/>
    <m/>
  </r>
  <r>
    <n v="450"/>
    <s v="2000-0552-TUR"/>
    <n v="2000"/>
    <s v="Climatological"/>
    <x v="6"/>
    <s v="Forest fire"/>
    <s v="Turkey"/>
    <s v="TUR"/>
    <s v="Western Asia"/>
    <s v="Asia"/>
    <m/>
  </r>
  <r>
    <n v="451"/>
    <s v="2000-0517-TWN"/>
    <n v="2000"/>
    <s v="Meteorological"/>
    <x v="2"/>
    <s v="Tropical cyclone"/>
    <s v="Taiwan (Province of China)"/>
    <s v="TWN"/>
    <s v="Eastern Asia"/>
    <s v="Asia"/>
    <n v="135000"/>
  </r>
  <r>
    <n v="452"/>
    <s v="2000-0653-TZA"/>
    <n v="2000"/>
    <s v="Geophysical"/>
    <x v="8"/>
    <s v="Ground movement"/>
    <s v="Tanzania, United Republic of"/>
    <s v="TZA"/>
    <s v="Eastern Africa"/>
    <s v="Africa"/>
    <m/>
  </r>
  <r>
    <n v="453"/>
    <s v="2000-0790-TZA"/>
    <n v="2000"/>
    <s v="Hydrological"/>
    <x v="0"/>
    <s v="Riverine flood"/>
    <s v="Tanzania, United Republic of"/>
    <s v="TZA"/>
    <s v="Eastern Africa"/>
    <s v="Africa"/>
    <m/>
  </r>
  <r>
    <n v="454"/>
    <s v="2000-0056-TZA"/>
    <n v="2000"/>
    <s v="Biological"/>
    <x v="3"/>
    <s v="Bacterial disease"/>
    <s v="Tanzania, United Republic of"/>
    <s v="TZA"/>
    <s v="Eastern Africa"/>
    <s v="Africa"/>
    <m/>
  </r>
  <r>
    <n v="455"/>
    <s v="2000-0075-TZA"/>
    <n v="2000"/>
    <s v="Biological"/>
    <x v="3"/>
    <s v="Viral disease"/>
    <s v="Tanzania, United Republic of"/>
    <s v="TZA"/>
    <s v="Eastern Africa"/>
    <s v="Africa"/>
    <m/>
  </r>
  <r>
    <n v="456"/>
    <s v="2000-0135-TZA"/>
    <n v="2000"/>
    <s v="Biological"/>
    <x v="3"/>
    <s v="Viral disease"/>
    <s v="Tanzania, United Republic of"/>
    <s v="TZA"/>
    <s v="Eastern Africa"/>
    <s v="Africa"/>
    <m/>
  </r>
  <r>
    <n v="457"/>
    <s v="2000-0073-TZA"/>
    <n v="2000"/>
    <s v="Biological"/>
    <x v="3"/>
    <m/>
    <s v="Tanzania, United Republic of"/>
    <s v="TZA"/>
    <s v="Eastern Africa"/>
    <s v="Africa"/>
    <m/>
  </r>
  <r>
    <n v="458"/>
    <s v="2000-0366-UGA"/>
    <n v="2000"/>
    <s v="Biological"/>
    <x v="3"/>
    <s v="Bacterial disease"/>
    <s v="Uganda"/>
    <s v="UGA"/>
    <s v="Eastern Africa"/>
    <s v="Africa"/>
    <m/>
  </r>
  <r>
    <n v="459"/>
    <s v="2000-0660-UGA"/>
    <n v="2000"/>
    <s v="Biological"/>
    <x v="3"/>
    <s v="Viral disease"/>
    <s v="Uganda"/>
    <s v="UGA"/>
    <s v="Eastern Africa"/>
    <s v="Africa"/>
    <m/>
  </r>
  <r>
    <n v="460"/>
    <s v="2000-0621-UGA"/>
    <n v="2000"/>
    <s v="Meteorological"/>
    <x v="2"/>
    <m/>
    <s v="Uganda"/>
    <s v="UGA"/>
    <s v="Eastern Africa"/>
    <s v="Africa"/>
    <m/>
  </r>
  <r>
    <n v="461"/>
    <s v="2000-0624-UGA"/>
    <n v="2000"/>
    <s v="Biological"/>
    <x v="3"/>
    <m/>
    <s v="Uganda"/>
    <s v="UGA"/>
    <s v="Eastern Africa"/>
    <s v="Africa"/>
    <m/>
  </r>
  <r>
    <n v="462"/>
    <s v="2000-0734-UGA"/>
    <n v="2000"/>
    <s v="Meteorological"/>
    <x v="2"/>
    <m/>
    <s v="Uganda"/>
    <s v="UGA"/>
    <s v="Eastern Africa"/>
    <s v="Africa"/>
    <m/>
  </r>
  <r>
    <n v="463"/>
    <s v="2000-0337-UKR"/>
    <n v="2000"/>
    <s v="Meteorological"/>
    <x v="5"/>
    <s v="Cold wave"/>
    <s v="Ukraine"/>
    <s v="UKR"/>
    <s v="Eastern Europe"/>
    <s v="Europe"/>
    <n v="85000"/>
  </r>
  <r>
    <n v="464"/>
    <s v="2000-0427-UKR"/>
    <n v="2000"/>
    <s v="Meteorological"/>
    <x v="2"/>
    <m/>
    <s v="Ukraine"/>
    <s v="UKR"/>
    <s v="Eastern Europe"/>
    <s v="Europe"/>
    <m/>
  </r>
  <r>
    <n v="465"/>
    <s v="2000-0603-UKR"/>
    <n v="2000"/>
    <s v="Meteorological"/>
    <x v="2"/>
    <m/>
    <s v="Ukraine"/>
    <s v="UKR"/>
    <s v="Eastern Europe"/>
    <s v="Europe"/>
    <m/>
  </r>
  <r>
    <n v="466"/>
    <s v="2000-0784-UKR"/>
    <n v="2000"/>
    <s v="Meteorological"/>
    <x v="2"/>
    <m/>
    <s v="Ukraine"/>
    <s v="UKR"/>
    <s v="Eastern Europe"/>
    <s v="Europe"/>
    <n v="120000"/>
  </r>
  <r>
    <n v="467"/>
    <s v="2000-0422-URY"/>
    <n v="2000"/>
    <s v="Meteorological"/>
    <x v="5"/>
    <s v="Cold wave"/>
    <s v="Uruguay"/>
    <s v="URY"/>
    <s v="South America"/>
    <s v="Americas"/>
    <m/>
  </r>
  <r>
    <n v="468"/>
    <s v="2000-0275-URY"/>
    <n v="2000"/>
    <s v="Hydrological"/>
    <x v="0"/>
    <m/>
    <s v="Uruguay"/>
    <s v="URY"/>
    <s v="South America"/>
    <s v="Americas"/>
    <m/>
  </r>
  <r>
    <n v="469"/>
    <s v="2000-0840-URY"/>
    <n v="2000"/>
    <s v="Meteorological"/>
    <x v="2"/>
    <m/>
    <s v="Uruguay"/>
    <s v="URY"/>
    <s v="South America"/>
    <s v="Americas"/>
    <m/>
  </r>
  <r>
    <n v="470"/>
    <s v="2000-0021-USA"/>
    <n v="2000"/>
    <s v="Meteorological"/>
    <x v="2"/>
    <s v="Convective storm"/>
    <s v="United States of America (the)"/>
    <s v="USA"/>
    <s v="Northern America"/>
    <s v="Americas"/>
    <n v="210000"/>
  </r>
  <r>
    <n v="471"/>
    <s v="2000-0067-USA"/>
    <n v="2000"/>
    <s v="Meteorological"/>
    <x v="2"/>
    <s v="Convective storm"/>
    <s v="United States of America (the)"/>
    <s v="USA"/>
    <s v="Northern America"/>
    <s v="Americas"/>
    <m/>
  </r>
  <r>
    <n v="472"/>
    <s v="2000-0175-USA"/>
    <n v="2000"/>
    <s v="Meteorological"/>
    <x v="2"/>
    <s v="Convective storm"/>
    <s v="United States of America (the)"/>
    <s v="USA"/>
    <s v="Northern America"/>
    <s v="Americas"/>
    <n v="450000"/>
  </r>
  <r>
    <n v="473"/>
    <s v="2000-0338-USA"/>
    <n v="2000"/>
    <s v="Meteorological"/>
    <x v="2"/>
    <s v="Convective storm"/>
    <s v="United States of America (the)"/>
    <s v="USA"/>
    <s v="Northern America"/>
    <s v="Americas"/>
    <n v="28500"/>
  </r>
  <r>
    <n v="474"/>
    <s v="2000-0463-USA"/>
    <n v="2000"/>
    <s v="Meteorological"/>
    <x v="2"/>
    <s v="Convective storm"/>
    <s v="United States of America (the)"/>
    <s v="USA"/>
    <s v="Northern America"/>
    <s v="Americas"/>
    <n v="8100"/>
  </r>
  <r>
    <n v="475"/>
    <s v="2000-0614-USA"/>
    <n v="2000"/>
    <s v="Meteorological"/>
    <x v="2"/>
    <s v="Convective storm"/>
    <s v="United States of America (the)"/>
    <s v="USA"/>
    <s v="Northern America"/>
    <s v="Americas"/>
    <n v="90000"/>
  </r>
  <r>
    <n v="476"/>
    <s v="2000-0756-USA"/>
    <n v="2000"/>
    <s v="Meteorological"/>
    <x v="2"/>
    <s v="Convective storm"/>
    <s v="United States of America (the)"/>
    <s v="USA"/>
    <s v="Northern America"/>
    <s v="Americas"/>
    <m/>
  </r>
  <r>
    <n v="477"/>
    <s v="2000-0360-USA"/>
    <n v="2000"/>
    <s v="Meteorological"/>
    <x v="2"/>
    <s v="Convective storm"/>
    <s v="United States of America (the)"/>
    <s v="USA"/>
    <s v="Northern America"/>
    <s v="Americas"/>
    <m/>
  </r>
  <r>
    <n v="478"/>
    <s v="2000-0598-USA"/>
    <n v="2000"/>
    <s v="Geophysical"/>
    <x v="8"/>
    <s v="Ground movement"/>
    <s v="United States of America (the)"/>
    <s v="USA"/>
    <s v="Northern America"/>
    <s v="Americas"/>
    <n v="50000"/>
  </r>
  <r>
    <n v="479"/>
    <s v="2000-0232-USA"/>
    <n v="2000"/>
    <s v="Hydrological"/>
    <x v="0"/>
    <s v="Flash flood"/>
    <s v="United States of America (the)"/>
    <s v="USA"/>
    <s v="Northern America"/>
    <s v="Americas"/>
    <m/>
  </r>
  <r>
    <n v="480"/>
    <s v="2000-0271-USA"/>
    <n v="2000"/>
    <s v="Hydrological"/>
    <x v="0"/>
    <s v="Flash flood"/>
    <s v="United States of America (the)"/>
    <s v="USA"/>
    <s v="Northern America"/>
    <s v="Americas"/>
    <m/>
  </r>
  <r>
    <n v="481"/>
    <s v="2000-0865-USA"/>
    <n v="2000"/>
    <s v="Hydrological"/>
    <x v="0"/>
    <s v="Riverine flood"/>
    <s v="United States of America (the)"/>
    <s v="USA"/>
    <s v="Northern America"/>
    <s v="Americas"/>
    <n v="20000"/>
  </r>
  <r>
    <n v="482"/>
    <s v="2000-0937-USA"/>
    <n v="2000"/>
    <s v="Meteorological"/>
    <x v="2"/>
    <s v="Convective storm"/>
    <s v="United States of America (the)"/>
    <s v="USA"/>
    <s v="Northern America"/>
    <s v="Americas"/>
    <n v="500000"/>
  </r>
  <r>
    <n v="483"/>
    <s v="2000-0652-USA"/>
    <n v="2000"/>
    <s v="Meteorological"/>
    <x v="2"/>
    <s v="Tropical cyclone"/>
    <s v="United States of America (the)"/>
    <s v="USA"/>
    <s v="Northern America"/>
    <s v="Americas"/>
    <n v="219000"/>
  </r>
  <r>
    <n v="484"/>
    <s v="2000-0433-USA"/>
    <n v="2000"/>
    <s v="Meteorological"/>
    <x v="5"/>
    <s v="Heat wave"/>
    <s v="United States of America (the)"/>
    <s v="USA"/>
    <s v="Northern America"/>
    <s v="Americas"/>
    <m/>
  </r>
  <r>
    <n v="485"/>
    <s v="2000-0128-USA"/>
    <n v="2000"/>
    <s v="Climatological"/>
    <x v="6"/>
    <s v="Forest fire"/>
    <s v="United States of America (the)"/>
    <s v="USA"/>
    <s v="Northern America"/>
    <s v="Americas"/>
    <m/>
  </r>
  <r>
    <n v="486"/>
    <s v="2000-0240-USA"/>
    <n v="2000"/>
    <s v="Climatological"/>
    <x v="6"/>
    <s v="Forest fire"/>
    <s v="United States of America (the)"/>
    <s v="USA"/>
    <s v="Northern America"/>
    <s v="Americas"/>
    <n v="1500000"/>
  </r>
  <r>
    <n v="487"/>
    <s v="2000-0279-USA"/>
    <n v="2000"/>
    <s v="Climatological"/>
    <x v="6"/>
    <s v="Forest fire"/>
    <s v="United States of America (the)"/>
    <s v="USA"/>
    <s v="Northern America"/>
    <s v="Americas"/>
    <m/>
  </r>
  <r>
    <n v="488"/>
    <s v="2000-0363-USA"/>
    <n v="2000"/>
    <s v="Climatological"/>
    <x v="6"/>
    <s v="Forest fire"/>
    <s v="United States of America (the)"/>
    <s v="USA"/>
    <s v="Northern America"/>
    <s v="Americas"/>
    <m/>
  </r>
  <r>
    <n v="489"/>
    <s v="2000-0406-USA"/>
    <n v="2000"/>
    <s v="Climatological"/>
    <x v="6"/>
    <s v="Forest fire"/>
    <s v="United States of America (the)"/>
    <s v="USA"/>
    <s v="Northern America"/>
    <s v="Americas"/>
    <m/>
  </r>
  <r>
    <n v="490"/>
    <s v="2000-0450-USA"/>
    <n v="2000"/>
    <s v="Climatological"/>
    <x v="6"/>
    <s v="Forest fire"/>
    <s v="United States of America (the)"/>
    <s v="USA"/>
    <s v="Northern America"/>
    <s v="Americas"/>
    <m/>
  </r>
  <r>
    <n v="491"/>
    <s v="2000-0465-USA"/>
    <n v="2000"/>
    <s v="Climatological"/>
    <x v="6"/>
    <s v="Forest fire"/>
    <s v="United States of America (the)"/>
    <s v="USA"/>
    <s v="Northern America"/>
    <s v="Americas"/>
    <n v="1000000"/>
  </r>
  <r>
    <n v="492"/>
    <s v="2000-9339-USA"/>
    <n v="2000"/>
    <s v="Climatological"/>
    <x v="1"/>
    <s v="Drought"/>
    <s v="United States of America (the)"/>
    <s v="USA"/>
    <s v="Northern America"/>
    <s v="Americas"/>
    <n v="1100000"/>
  </r>
  <r>
    <n v="493"/>
    <s v="2000-0296-USA"/>
    <n v="2000"/>
    <s v="Hydrological"/>
    <x v="0"/>
    <m/>
    <s v="United States of America (the)"/>
    <s v="USA"/>
    <s v="Northern America"/>
    <s v="Americas"/>
    <m/>
  </r>
  <r>
    <n v="494"/>
    <s v="2000-0297-USA"/>
    <n v="2000"/>
    <s v="Hydrological"/>
    <x v="0"/>
    <m/>
    <s v="United States of America (the)"/>
    <s v="USA"/>
    <s v="Northern America"/>
    <s v="Americas"/>
    <n v="100000"/>
  </r>
  <r>
    <n v="495"/>
    <s v="2000-0502-USA"/>
    <n v="2000"/>
    <s v="Hydrological"/>
    <x v="0"/>
    <m/>
    <s v="United States of America (the)"/>
    <s v="USA"/>
    <s v="Northern America"/>
    <s v="Americas"/>
    <m/>
  </r>
  <r>
    <n v="496"/>
    <s v="2000-9494-UZB"/>
    <n v="2000"/>
    <s v="Climatological"/>
    <x v="1"/>
    <s v="Drought"/>
    <s v="Uzbekistan"/>
    <s v="UZB"/>
    <s v="Central Asia"/>
    <s v="Asia"/>
    <n v="50000"/>
  </r>
  <r>
    <n v="497"/>
    <s v="2000-0735-VEN"/>
    <n v="2000"/>
    <s v="Hydrological"/>
    <x v="0"/>
    <s v="Riverine flood"/>
    <s v="Venezuela (Bolivarian Republic of)"/>
    <s v="VEN"/>
    <s v="South America"/>
    <s v="Americas"/>
    <m/>
  </r>
  <r>
    <n v="498"/>
    <s v="2000-0650-VEN"/>
    <n v="2000"/>
    <s v="Hydrological"/>
    <x v="0"/>
    <m/>
    <s v="Venezuela (Bolivarian Republic of)"/>
    <s v="VEN"/>
    <s v="South America"/>
    <s v="Americas"/>
    <m/>
  </r>
  <r>
    <n v="499"/>
    <s v="2000-0542-VNM"/>
    <n v="2000"/>
    <s v="Meteorological"/>
    <x v="2"/>
    <s v="Convective storm"/>
    <s v="Viet Nam"/>
    <s v="VNM"/>
    <s v="South-Eastern Asia"/>
    <s v="Asia"/>
    <m/>
  </r>
  <r>
    <n v="500"/>
    <s v="2000-0408-VNM"/>
    <n v="2000"/>
    <s v="Hydrological"/>
    <x v="0"/>
    <s v="Riverine flood"/>
    <s v="Viet Nam"/>
    <s v="VNM"/>
    <s v="South-Eastern Asia"/>
    <s v="Asia"/>
    <n v="250000"/>
  </r>
  <r>
    <n v="501"/>
    <s v="2000-0748-VNM"/>
    <n v="2000"/>
    <s v="Hydrological"/>
    <x v="0"/>
    <s v="Riverine flood"/>
    <s v="Viet Nam"/>
    <s v="VNM"/>
    <s v="South-Eastern Asia"/>
    <s v="Asia"/>
    <n v="15000"/>
  </r>
  <r>
    <n v="502"/>
    <s v="2000-0439-VNM"/>
    <n v="2000"/>
    <s v="Hydrological"/>
    <x v="4"/>
    <s v="Landslide"/>
    <s v="Viet Nam"/>
    <s v="VNM"/>
    <s v="South-Eastern Asia"/>
    <s v="Asia"/>
    <m/>
  </r>
  <r>
    <n v="503"/>
    <s v="2000-0680-VNM"/>
    <n v="2000"/>
    <s v="Hydrological"/>
    <x v="4"/>
    <s v="Landslide"/>
    <s v="Viet Nam"/>
    <s v="VNM"/>
    <s v="South-Eastern Asia"/>
    <s v="Asia"/>
    <m/>
  </r>
  <r>
    <n v="504"/>
    <s v="2000-0518-VNM"/>
    <n v="2000"/>
    <s v="Meteorological"/>
    <x v="2"/>
    <s v="Tropical cyclone"/>
    <s v="Viet Nam"/>
    <s v="VNM"/>
    <s v="South-Eastern Asia"/>
    <s v="Asia"/>
    <n v="5000"/>
  </r>
  <r>
    <n v="505"/>
    <s v="2000-0582-VNM"/>
    <n v="2000"/>
    <s v="Meteorological"/>
    <x v="2"/>
    <s v="Tropical cyclone"/>
    <s v="Viet Nam"/>
    <s v="VNM"/>
    <s v="South-Eastern Asia"/>
    <s v="Asia"/>
    <n v="21000"/>
  </r>
  <r>
    <n v="506"/>
    <s v="2000-0361-VNM"/>
    <n v="2000"/>
    <s v="Meteorological"/>
    <x v="2"/>
    <m/>
    <s v="Viet Nam"/>
    <s v="VNM"/>
    <s v="South-Eastern Asia"/>
    <s v="Asia"/>
    <m/>
  </r>
  <r>
    <n v="507"/>
    <s v="2000-0448-VNM"/>
    <n v="2000"/>
    <s v="Meteorological"/>
    <x v="2"/>
    <m/>
    <s v="Viet Nam"/>
    <s v="VNM"/>
    <s v="South-Eastern Asia"/>
    <s v="Asia"/>
    <m/>
  </r>
  <r>
    <n v="508"/>
    <s v="2000-0540-VNM"/>
    <n v="2000"/>
    <s v="Meteorological"/>
    <x v="2"/>
    <m/>
    <s v="Viet Nam"/>
    <s v="VNM"/>
    <s v="South-Eastern Asia"/>
    <s v="Asia"/>
    <m/>
  </r>
  <r>
    <n v="509"/>
    <s v="2000-0541-VNM"/>
    <n v="2000"/>
    <s v="Meteorological"/>
    <x v="2"/>
    <m/>
    <s v="Viet Nam"/>
    <s v="VNM"/>
    <s v="South-Eastern Asia"/>
    <s v="Asia"/>
    <n v="35"/>
  </r>
  <r>
    <n v="510"/>
    <s v="2000-0622-YEM"/>
    <n v="2000"/>
    <s v="Biological"/>
    <x v="3"/>
    <s v="Viral disease"/>
    <s v="Yemen"/>
    <s v="YEM"/>
    <s v="Western Asia"/>
    <s v="Asia"/>
    <m/>
  </r>
  <r>
    <n v="511"/>
    <s v="2000-0754-ZAF"/>
    <n v="2000"/>
    <s v="Hydrological"/>
    <x v="0"/>
    <s v="Flash flood"/>
    <s v="South Africa"/>
    <s v="ZAF"/>
    <s v="Southern Africa"/>
    <s v="Africa"/>
    <m/>
  </r>
  <r>
    <n v="512"/>
    <s v="2000-0043-ZAF"/>
    <n v="2000"/>
    <s v="Hydrological"/>
    <x v="0"/>
    <s v="Riverine flood"/>
    <s v="South Africa"/>
    <s v="ZAF"/>
    <s v="Southern Africa"/>
    <s v="Africa"/>
    <n v="160000"/>
  </r>
  <r>
    <n v="513"/>
    <s v="2000-0861-ZAF"/>
    <n v="2000"/>
    <s v="Hydrological"/>
    <x v="0"/>
    <s v="Riverine flood"/>
    <s v="South Africa"/>
    <s v="ZAF"/>
    <s v="Southern Africa"/>
    <s v="Africa"/>
    <m/>
  </r>
  <r>
    <n v="514"/>
    <s v="2000-0017-ZAF"/>
    <n v="2000"/>
    <s v="Climatological"/>
    <x v="6"/>
    <s v="Land fire (Brush, Bush, Pasture)"/>
    <s v="South Africa"/>
    <s v="ZAF"/>
    <s v="Southern Africa"/>
    <s v="Africa"/>
    <n v="10000"/>
  </r>
  <r>
    <n v="515"/>
    <s v="2000-0649-ZAF"/>
    <n v="2000"/>
    <s v="Biological"/>
    <x v="3"/>
    <s v="Bacterial disease"/>
    <s v="South Africa"/>
    <s v="ZAF"/>
    <s v="Southern Africa"/>
    <s v="Africa"/>
    <m/>
  </r>
  <r>
    <n v="516"/>
    <s v="2000-0133-COD"/>
    <n v="2000"/>
    <s v="Biological"/>
    <x v="3"/>
    <s v="Viral disease"/>
    <s v="Congo (the Democratic Republic of the)"/>
    <s v="COD"/>
    <s v="Middle Africa"/>
    <s v="Africa"/>
    <m/>
  </r>
  <r>
    <n v="517"/>
    <s v="2000-0120-COD"/>
    <n v="2000"/>
    <s v="Biological"/>
    <x v="3"/>
    <m/>
    <s v="Congo (the Democratic Republic of the)"/>
    <s v="COD"/>
    <s v="Middle Africa"/>
    <s v="Africa"/>
    <m/>
  </r>
  <r>
    <n v="518"/>
    <s v="2000-0424-ZMB"/>
    <n v="2000"/>
    <s v="Biological"/>
    <x v="3"/>
    <s v="Bacterial disease"/>
    <s v="Zambia"/>
    <s v="ZMB"/>
    <s v="Eastern Africa"/>
    <s v="Africa"/>
    <m/>
  </r>
  <r>
    <n v="519"/>
    <s v="2000-0185-ZMB"/>
    <n v="2000"/>
    <s v="Biological"/>
    <x v="3"/>
    <m/>
    <s v="Zambia"/>
    <s v="ZMB"/>
    <s v="Eastern Africa"/>
    <s v="Africa"/>
    <m/>
  </r>
  <r>
    <n v="520"/>
    <s v="2000-0083-ZWE"/>
    <n v="2000"/>
    <s v="Hydrological"/>
    <x v="0"/>
    <s v="Riverine flood"/>
    <s v="Zimbabwe"/>
    <s v="ZWE"/>
    <s v="Eastern Africa"/>
    <s v="Africa"/>
    <n v="72900"/>
  </r>
  <r>
    <n v="521"/>
    <s v="2000-0300-ZWE"/>
    <n v="2000"/>
    <s v="Biological"/>
    <x v="3"/>
    <s v="Bacterial disease"/>
    <s v="Zimbabwe"/>
    <s v="ZWE"/>
    <s v="Eastern Africa"/>
    <s v="Africa"/>
    <m/>
  </r>
  <r>
    <n v="522"/>
    <s v="2000-0822-ZWE"/>
    <n v="2000"/>
    <s v="Biological"/>
    <x v="3"/>
    <s v="Bacterial disease"/>
    <s v="Zimbabwe"/>
    <s v="ZWE"/>
    <s v="Eastern Africa"/>
    <s v="Africa"/>
    <m/>
  </r>
  <r>
    <n v="523"/>
    <s v="2000-0863-ZWE"/>
    <n v="2000"/>
    <s v="Biological"/>
    <x v="3"/>
    <s v="Bacterial disease"/>
    <s v="Zimbabwe"/>
    <s v="ZWE"/>
    <s v="Eastern Africa"/>
    <s v="Africa"/>
    <m/>
  </r>
  <r>
    <n v="524"/>
    <s v="2001-0027-AFG"/>
    <n v="2001"/>
    <s v="Meteorological"/>
    <x v="5"/>
    <s v="Cold wave"/>
    <s v="Afghanistan"/>
    <s v="AFG"/>
    <s v="Southern Asia"/>
    <s v="Asia"/>
    <n v="10"/>
  </r>
  <r>
    <n v="525"/>
    <s v="2001-0021-AGO"/>
    <n v="2001"/>
    <s v="Hydrological"/>
    <x v="0"/>
    <m/>
    <s v="Angola"/>
    <s v="AGO"/>
    <s v="Middle Africa"/>
    <s v="Africa"/>
    <m/>
  </r>
  <r>
    <n v="526"/>
    <s v="2001-0012-ARG"/>
    <n v="2001"/>
    <s v="Meteorological"/>
    <x v="2"/>
    <m/>
    <s v="Argentina"/>
    <s v="ARG"/>
    <s v="South America"/>
    <s v="Americas"/>
    <m/>
  </r>
  <r>
    <n v="527"/>
    <s v="2001-0028-AUS"/>
    <n v="2001"/>
    <s v="Hydrological"/>
    <x v="0"/>
    <m/>
    <s v="Australia"/>
    <s v="AUS"/>
    <s v="Australia and New Zealand"/>
    <s v="Oceania"/>
    <n v="12000"/>
  </r>
  <r>
    <n v="528"/>
    <s v="2001-0030-AUS"/>
    <n v="2001"/>
    <s v="Meteorological"/>
    <x v="2"/>
    <m/>
    <s v="Australia"/>
    <s v="AUS"/>
    <s v="Australia and New Zealand"/>
    <s v="Oceania"/>
    <n v="6600"/>
  </r>
  <r>
    <n v="529"/>
    <s v="2001-0045-AUS"/>
    <n v="2001"/>
    <s v="Meteorological"/>
    <x v="2"/>
    <m/>
    <s v="Australia"/>
    <s v="AUS"/>
    <s v="Australia and New Zealand"/>
    <s v="Oceania"/>
    <m/>
  </r>
  <r>
    <n v="530"/>
    <s v="2001-0063-BFA"/>
    <n v="2001"/>
    <s v="Biological"/>
    <x v="3"/>
    <s v="Bacterial disease"/>
    <s v="Burkina Faso"/>
    <s v="BFA"/>
    <s v="Western Africa"/>
    <s v="Africa"/>
    <m/>
  </r>
  <r>
    <n v="531"/>
    <s v="2001-0029-BOL"/>
    <n v="2001"/>
    <s v="Hydrological"/>
    <x v="0"/>
    <s v="Riverine flood"/>
    <s v="Bolivia (Plurinational State of)"/>
    <s v="BOL"/>
    <s v="South America"/>
    <s v="Americas"/>
    <n v="121000"/>
  </r>
  <r>
    <n v="532"/>
    <s v="2001-0052-CAN"/>
    <n v="2001"/>
    <s v="Meteorological"/>
    <x v="2"/>
    <m/>
    <s v="Canada"/>
    <s v="CAN"/>
    <s v="Northern America"/>
    <s v="Americas"/>
    <m/>
  </r>
  <r>
    <n v="533"/>
    <s v="2001-0053-CHL"/>
    <n v="2001"/>
    <s v="Hydrological"/>
    <x v="0"/>
    <m/>
    <s v="Chile"/>
    <s v="CHL"/>
    <s v="South America"/>
    <s v="Americas"/>
    <n v="8900"/>
  </r>
  <r>
    <n v="534"/>
    <s v="2001-0008-CHN"/>
    <n v="2001"/>
    <s v="Meteorological"/>
    <x v="2"/>
    <s v="Convective storm"/>
    <s v="China"/>
    <s v="CHN"/>
    <s v="Eastern Asia"/>
    <s v="Asia"/>
    <n v="12000"/>
  </r>
  <r>
    <n v="535"/>
    <s v="2001-0064-CHN"/>
    <n v="2001"/>
    <s v="Geophysical"/>
    <x v="8"/>
    <s v="Ground movement"/>
    <s v="China"/>
    <s v="CHN"/>
    <s v="Eastern Asia"/>
    <s v="Asia"/>
    <n v="24000"/>
  </r>
  <r>
    <n v="536"/>
    <s v="2001-0051-IDN"/>
    <n v="2001"/>
    <s v="Hydrological"/>
    <x v="0"/>
    <s v="Flash flood"/>
    <s v="Indonesia"/>
    <s v="IDN"/>
    <s v="South-Eastern Asia"/>
    <s v="Asia"/>
    <n v="10000"/>
  </r>
  <r>
    <n v="537"/>
    <s v="2001-0050-CMR"/>
    <n v="2001"/>
    <s v="Biological"/>
    <x v="3"/>
    <s v="Bacterial disease"/>
    <s v="Cameroon"/>
    <s v="CMR"/>
    <s v="Middle Africa"/>
    <s v="Africa"/>
    <m/>
  </r>
  <r>
    <n v="538"/>
    <s v="2001-0066-FRA"/>
    <n v="2001"/>
    <s v="Hydrological"/>
    <x v="0"/>
    <s v="Flash flood"/>
    <s v="France"/>
    <s v="FRA"/>
    <s v="Western Europe"/>
    <s v="Europe"/>
    <m/>
  </r>
  <r>
    <n v="539"/>
    <s v="2001-0031-GRC"/>
    <n v="2001"/>
    <s v="Hydrological"/>
    <x v="0"/>
    <m/>
    <s v="Greece"/>
    <s v="GRC"/>
    <s v="Southern Europe"/>
    <s v="Europe"/>
    <m/>
  </r>
  <r>
    <n v="540"/>
    <s v="2001-0023-GTM"/>
    <n v="2001"/>
    <s v="Geophysical"/>
    <x v="8"/>
    <s v="Ground movement"/>
    <s v="Guatemala"/>
    <s v="GTM"/>
    <s v="Central America"/>
    <s v="Americas"/>
    <n v="50"/>
  </r>
  <r>
    <n v="541"/>
    <s v="2001-0041-IDN"/>
    <n v="2001"/>
    <s v="Hydrological"/>
    <x v="4"/>
    <s v="Landslide"/>
    <s v="Indonesia"/>
    <s v="IDN"/>
    <s v="South-Eastern Asia"/>
    <s v="Asia"/>
    <n v="10000"/>
  </r>
  <r>
    <n v="542"/>
    <s v="2001-0046-IDN"/>
    <n v="2001"/>
    <s v="Hydrological"/>
    <x v="4"/>
    <s v="Landslide"/>
    <s v="Indonesia"/>
    <s v="IDN"/>
    <s v="South-Eastern Asia"/>
    <s v="Asia"/>
    <m/>
  </r>
  <r>
    <n v="543"/>
    <s v="2001-0033-IND"/>
    <n v="2001"/>
    <s v="Geophysical"/>
    <x v="8"/>
    <s v="Ground movement"/>
    <s v="India"/>
    <s v="IND"/>
    <s v="Southern Asia"/>
    <s v="Asia"/>
    <n v="2623000"/>
  </r>
  <r>
    <n v="544"/>
    <s v="2001-0011-IND"/>
    <n v="2001"/>
    <s v="Meteorological"/>
    <x v="5"/>
    <s v="Cold wave"/>
    <s v="India"/>
    <s v="IND"/>
    <s v="Southern Asia"/>
    <s v="Asia"/>
    <m/>
  </r>
  <r>
    <n v="545"/>
    <s v="2001-0061-IND"/>
    <n v="2001"/>
    <s v="Biological"/>
    <x v="3"/>
    <m/>
    <s v="India"/>
    <s v="IND"/>
    <s v="Southern Asia"/>
    <s v="Asia"/>
    <m/>
  </r>
  <r>
    <n v="546"/>
    <s v="2001-0016-ITA"/>
    <n v="2001"/>
    <s v="Hydrological"/>
    <x v="0"/>
    <s v="Riverine flood"/>
    <s v="Italy"/>
    <s v="ITA"/>
    <s v="Southern Europe"/>
    <s v="Europe"/>
    <m/>
  </r>
  <r>
    <n v="547"/>
    <s v="2001-0017-KAZ"/>
    <n v="2001"/>
    <s v="Meteorological"/>
    <x v="5"/>
    <s v="Cold wave"/>
    <s v="Kazakhstan"/>
    <s v="KAZ"/>
    <s v="Central Asia"/>
    <s v="Asia"/>
    <m/>
  </r>
  <r>
    <n v="548"/>
    <s v="2001-0032-KEN"/>
    <n v="2001"/>
    <s v="Hydrological"/>
    <x v="0"/>
    <s v="Riverine flood"/>
    <s v="Kenya"/>
    <s v="KEN"/>
    <s v="Eastern Africa"/>
    <s v="Africa"/>
    <n v="38"/>
  </r>
  <r>
    <n v="549"/>
    <s v="2001-0062-KEN"/>
    <n v="2001"/>
    <s v="Biological"/>
    <x v="3"/>
    <s v="Bacterial disease"/>
    <s v="Kenya"/>
    <s v="KEN"/>
    <s v="Eastern Africa"/>
    <s v="Africa"/>
    <m/>
  </r>
  <r>
    <n v="550"/>
    <s v="2001-0010-KOR"/>
    <n v="2001"/>
    <s v="Meteorological"/>
    <x v="2"/>
    <m/>
    <s v="Korea (the Republic of)"/>
    <s v="KOR"/>
    <s v="Eastern Asia"/>
    <s v="Asia"/>
    <n v="290000"/>
  </r>
  <r>
    <n v="551"/>
    <s v="2001-0049-LKA"/>
    <n v="2001"/>
    <s v="Hydrological"/>
    <x v="0"/>
    <m/>
    <s v="Sri Lanka"/>
    <s v="LKA"/>
    <s v="Southern Asia"/>
    <s v="Asia"/>
    <m/>
  </r>
  <r>
    <n v="552"/>
    <s v="2001-0019-MOZ"/>
    <n v="2001"/>
    <s v="Hydrological"/>
    <x v="0"/>
    <s v="Coastal flood"/>
    <s v="Mozambique"/>
    <s v="MOZ"/>
    <s v="Eastern Africa"/>
    <s v="Africa"/>
    <n v="36000"/>
  </r>
  <r>
    <n v="553"/>
    <s v="2001-0025-MWI"/>
    <n v="2001"/>
    <s v="Hydrological"/>
    <x v="0"/>
    <s v="Coastal flood"/>
    <s v="Malawi"/>
    <s v="MWI"/>
    <s v="Eastern Africa"/>
    <s v="Africa"/>
    <n v="6700"/>
  </r>
  <r>
    <n v="554"/>
    <s v="2001-0024-NPL"/>
    <n v="2001"/>
    <s v="Biological"/>
    <x v="3"/>
    <s v="Viral disease"/>
    <s v="Nepal"/>
    <s v="NPL"/>
    <s v="Southern Asia"/>
    <s v="Asia"/>
    <m/>
  </r>
  <r>
    <n v="555"/>
    <s v="2001-0040-PRT"/>
    <n v="2001"/>
    <s v="Hydrological"/>
    <x v="0"/>
    <s v="Riverine flood"/>
    <s v="Portugal"/>
    <s v="PRT"/>
    <s v="Southern Europe"/>
    <s v="Europe"/>
    <m/>
  </r>
  <r>
    <n v="556"/>
    <s v="2001-0013-SLV"/>
    <n v="2001"/>
    <s v="Geophysical"/>
    <x v="8"/>
    <s v="Ground movement"/>
    <s v="El Salvador"/>
    <s v="SLV"/>
    <s v="Central America"/>
    <s v="Americas"/>
    <m/>
  </r>
  <r>
    <n v="557"/>
    <s v="2001-0042-SLV"/>
    <n v="2001"/>
    <s v="Geophysical"/>
    <x v="8"/>
    <s v="Ground movement"/>
    <s v="El Salvador"/>
    <s v="SLV"/>
    <s v="Central America"/>
    <s v="Americas"/>
    <m/>
  </r>
  <r>
    <n v="558"/>
    <s v="2001-0696-BRA"/>
    <n v="2001"/>
    <s v="Hydrological"/>
    <x v="0"/>
    <s v="Flash flood"/>
    <s v="Brazil"/>
    <s v="BRA"/>
    <s v="South America"/>
    <s v="Americas"/>
    <n v="45000"/>
  </r>
  <r>
    <n v="559"/>
    <s v="2001-0723-BRA"/>
    <n v="2001"/>
    <s v="Hydrological"/>
    <x v="0"/>
    <s v="Riverine flood"/>
    <s v="Brazil"/>
    <s v="BRA"/>
    <s v="South America"/>
    <s v="Americas"/>
    <m/>
  </r>
  <r>
    <n v="560"/>
    <s v="2001-9152-AGO"/>
    <n v="2001"/>
    <s v="Climatological"/>
    <x v="1"/>
    <s v="Drought"/>
    <s v="Angola"/>
    <s v="AGO"/>
    <s v="Middle Africa"/>
    <s v="Africa"/>
    <m/>
  </r>
  <r>
    <n v="561"/>
    <s v="2001-0033-PAK"/>
    <n v="2001"/>
    <s v="Geophysical"/>
    <x v="8"/>
    <s v="Ground movement"/>
    <s v="Pakistan"/>
    <s v="PAK"/>
    <s v="Southern Asia"/>
    <s v="Asia"/>
    <n v="500"/>
  </r>
  <r>
    <n v="562"/>
    <s v="2001-0026-PAK"/>
    <n v="2001"/>
    <s v="Meteorological"/>
    <x v="5"/>
    <s v="Cold wave"/>
    <s v="Pakistan"/>
    <s v="PAK"/>
    <s v="Southern Asia"/>
    <s v="Asia"/>
    <m/>
  </r>
  <r>
    <n v="563"/>
    <s v="2001-0059-PHL"/>
    <n v="2001"/>
    <s v="Hydrological"/>
    <x v="0"/>
    <s v="Riverine flood"/>
    <s v="Philippines (the)"/>
    <s v="PHL"/>
    <s v="South-Eastern Asia"/>
    <s v="Asia"/>
    <m/>
  </r>
  <r>
    <n v="564"/>
    <s v="2001-0054-PHL"/>
    <n v="2001"/>
    <s v="Meteorological"/>
    <x v="2"/>
    <s v="Tropical cyclone"/>
    <s v="Philippines (the)"/>
    <s v="PHL"/>
    <s v="South-Eastern Asia"/>
    <s v="Asia"/>
    <n v="6000"/>
  </r>
  <r>
    <n v="565"/>
    <s v="2001-0079-ROU"/>
    <n v="2001"/>
    <s v="Hydrological"/>
    <x v="0"/>
    <s v="Riverine flood"/>
    <s v="Romania"/>
    <s v="ROU"/>
    <s v="Eastern Europe"/>
    <s v="Europe"/>
    <n v="15000"/>
  </r>
  <r>
    <n v="566"/>
    <s v="2001-0018-RUS"/>
    <n v="2001"/>
    <s v="Meteorological"/>
    <x v="5"/>
    <s v="Cold wave"/>
    <s v="Russian Federation (the)"/>
    <s v="RUS"/>
    <s v="Eastern Europe"/>
    <s v="Europe"/>
    <n v="100"/>
  </r>
  <r>
    <n v="567"/>
    <s v="2001-0005-TZA"/>
    <n v="2001"/>
    <s v="Geophysical"/>
    <x v="8"/>
    <s v="Ground movement"/>
    <s v="Tanzania, United Republic of"/>
    <s v="TZA"/>
    <s v="Eastern Africa"/>
    <s v="Africa"/>
    <m/>
  </r>
  <r>
    <n v="568"/>
    <s v="2001-0047-TZA"/>
    <n v="2001"/>
    <s v="Hydrological"/>
    <x v="4"/>
    <s v="Landslide"/>
    <s v="Tanzania, United Republic of"/>
    <s v="TZA"/>
    <s v="Eastern Africa"/>
    <s v="Africa"/>
    <m/>
  </r>
  <r>
    <n v="569"/>
    <s v="2001-0037-ZAF"/>
    <n v="2001"/>
    <s v="Meteorological"/>
    <x v="2"/>
    <m/>
    <s v="South Africa"/>
    <s v="ZAF"/>
    <s v="Southern Africa"/>
    <s v="Africa"/>
    <m/>
  </r>
  <r>
    <n v="570"/>
    <s v="2001-0086-AFG"/>
    <n v="2001"/>
    <s v="Geophysical"/>
    <x v="8"/>
    <s v="Ground movement"/>
    <s v="Afghanistan"/>
    <s v="AFG"/>
    <s v="Southern Asia"/>
    <s v="Asia"/>
    <m/>
  </r>
  <r>
    <n v="571"/>
    <s v="2001-0233-AFG"/>
    <n v="2001"/>
    <s v="Geophysical"/>
    <x v="8"/>
    <s v="Ground movement"/>
    <s v="Afghanistan"/>
    <s v="AFG"/>
    <s v="Southern Asia"/>
    <s v="Asia"/>
    <m/>
  </r>
  <r>
    <n v="572"/>
    <s v="2001-0668-AFG"/>
    <n v="2001"/>
    <s v="Meteorological"/>
    <x v="5"/>
    <s v="Cold wave"/>
    <s v="Afghanistan"/>
    <s v="AFG"/>
    <s v="Southern Asia"/>
    <s v="Asia"/>
    <m/>
  </r>
  <r>
    <n v="573"/>
    <s v="2001-0331-AFG"/>
    <n v="2001"/>
    <s v="Biological"/>
    <x v="3"/>
    <s v="Bacterial disease"/>
    <s v="Afghanistan"/>
    <s v="AFG"/>
    <s v="Southern Asia"/>
    <s v="Asia"/>
    <m/>
  </r>
  <r>
    <n v="574"/>
    <s v="2001-0777-AFG"/>
    <n v="2001"/>
    <s v="Biological"/>
    <x v="3"/>
    <m/>
    <s v="Afghanistan"/>
    <s v="AFG"/>
    <s v="Southern Asia"/>
    <s v="Asia"/>
    <m/>
  </r>
  <r>
    <n v="575"/>
    <s v="2001-0146-AGO"/>
    <n v="2001"/>
    <s v="Hydrological"/>
    <x v="0"/>
    <s v="Riverine flood"/>
    <s v="Angola"/>
    <s v="AGO"/>
    <s v="Middle Africa"/>
    <s v="Africa"/>
    <m/>
  </r>
  <r>
    <n v="576"/>
    <s v="2001-0427-AGO"/>
    <n v="2001"/>
    <s v="Biological"/>
    <x v="3"/>
    <s v="Bacterial disease"/>
    <s v="Angola"/>
    <s v="AGO"/>
    <s v="Middle Africa"/>
    <s v="Africa"/>
    <m/>
  </r>
  <r>
    <n v="577"/>
    <s v="2001-0519-AGO"/>
    <n v="2001"/>
    <s v="Biological"/>
    <x v="3"/>
    <s v="Bacterial disease"/>
    <s v="Angola"/>
    <s v="AGO"/>
    <s v="Middle Africa"/>
    <s v="Africa"/>
    <m/>
  </r>
  <r>
    <n v="578"/>
    <s v="2001-0582-ARG"/>
    <n v="2001"/>
    <s v="Hydrological"/>
    <x v="0"/>
    <s v="Riverine flood"/>
    <s v="Argentina"/>
    <s v="ARG"/>
    <s v="South America"/>
    <s v="Americas"/>
    <n v="750000"/>
  </r>
  <r>
    <n v="579"/>
    <s v="2001-0377-ARG"/>
    <n v="2001"/>
    <s v="Meteorological"/>
    <x v="5"/>
    <s v="Cold wave"/>
    <s v="Argentina"/>
    <s v="ARG"/>
    <s v="South America"/>
    <s v="Americas"/>
    <m/>
  </r>
  <r>
    <n v="580"/>
    <s v="2001-0442-ARG"/>
    <n v="2001"/>
    <s v="Climatological"/>
    <x v="6"/>
    <s v="Forest fire"/>
    <s v="Argentina"/>
    <s v="ARG"/>
    <s v="South America"/>
    <s v="Americas"/>
    <m/>
  </r>
  <r>
    <n v="581"/>
    <s v="2001-0121-ARG"/>
    <n v="2001"/>
    <s v="Hydrological"/>
    <x v="0"/>
    <m/>
    <s v="Argentina"/>
    <s v="ARG"/>
    <s v="South America"/>
    <s v="Americas"/>
    <m/>
  </r>
  <r>
    <n v="582"/>
    <s v="2001-0147-ARG"/>
    <n v="2001"/>
    <s v="Meteorological"/>
    <x v="2"/>
    <m/>
    <s v="Argentina"/>
    <s v="ARG"/>
    <s v="South America"/>
    <s v="Americas"/>
    <n v="15000"/>
  </r>
  <r>
    <n v="583"/>
    <s v="2001-0401-ARG"/>
    <n v="2001"/>
    <s v="Hydrological"/>
    <x v="0"/>
    <m/>
    <s v="Argentina"/>
    <s v="ARG"/>
    <s v="South America"/>
    <s v="Americas"/>
    <m/>
  </r>
  <r>
    <n v="584"/>
    <s v="2001-0301-AUS"/>
    <n v="2001"/>
    <s v="Meteorological"/>
    <x v="2"/>
    <s v="Convective storm"/>
    <s v="Australia"/>
    <s v="AUS"/>
    <s v="Australia and New Zealand"/>
    <s v="Oceania"/>
    <m/>
  </r>
  <r>
    <n v="585"/>
    <s v="2001-0103-AUS"/>
    <n v="2001"/>
    <s v="Hydrological"/>
    <x v="0"/>
    <s v="Coastal flood"/>
    <s v="Australia"/>
    <s v="AUS"/>
    <s v="Australia and New Zealand"/>
    <s v="Oceania"/>
    <n v="13000"/>
  </r>
  <r>
    <n v="586"/>
    <s v="2001-0087-AUS"/>
    <n v="2001"/>
    <s v="Hydrological"/>
    <x v="0"/>
    <s v="Riverine flood"/>
    <s v="Australia"/>
    <s v="AUS"/>
    <s v="Australia and New Zealand"/>
    <s v="Oceania"/>
    <m/>
  </r>
  <r>
    <n v="587"/>
    <s v="2001-0130-AUS"/>
    <n v="2001"/>
    <s v="Hydrological"/>
    <x v="0"/>
    <s v="Riverine flood"/>
    <s v="Australia"/>
    <s v="AUS"/>
    <s v="Australia and New Zealand"/>
    <s v="Oceania"/>
    <n v="200000"/>
  </r>
  <r>
    <n v="588"/>
    <s v="2001-0655-AUS"/>
    <n v="2001"/>
    <s v="Climatological"/>
    <x v="6"/>
    <s v="Land fire (Brush, Bush, Pasture)"/>
    <s v="Australia"/>
    <s v="AUS"/>
    <s v="Australia and New Zealand"/>
    <s v="Oceania"/>
    <m/>
  </r>
  <r>
    <n v="589"/>
    <s v="2001-0699-AUS"/>
    <n v="2001"/>
    <s v="Climatological"/>
    <x v="6"/>
    <s v="Land fire (Brush, Bush, Pasture)"/>
    <s v="Australia"/>
    <s v="AUS"/>
    <s v="Australia and New Zealand"/>
    <s v="Oceania"/>
    <n v="90000"/>
  </r>
  <r>
    <n v="590"/>
    <s v="2001-0509-BEN"/>
    <n v="2001"/>
    <s v="Biological"/>
    <x v="3"/>
    <s v="Bacterial disease"/>
    <s v="Benin"/>
    <s v="BEN"/>
    <s v="Western Africa"/>
    <s v="Africa"/>
    <m/>
  </r>
  <r>
    <n v="591"/>
    <s v="2001-0635-BEN"/>
    <n v="2001"/>
    <s v="Biological"/>
    <x v="3"/>
    <s v="Bacterial disease"/>
    <s v="Benin"/>
    <s v="BEN"/>
    <s v="Western Africa"/>
    <s v="Africa"/>
    <m/>
  </r>
  <r>
    <n v="592"/>
    <s v="2001-0667-BEN"/>
    <n v="2001"/>
    <s v="Biological"/>
    <x v="3"/>
    <s v="Bacterial disease"/>
    <s v="Benin"/>
    <s v="BEN"/>
    <s v="Western Africa"/>
    <s v="Africa"/>
    <m/>
  </r>
  <r>
    <n v="593"/>
    <s v="2001-0533-BFA"/>
    <n v="2001"/>
    <s v="Biological"/>
    <x v="3"/>
    <s v="Bacterial disease"/>
    <s v="Burkina Faso"/>
    <s v="BFA"/>
    <s v="Western Africa"/>
    <s v="Africa"/>
    <m/>
  </r>
  <r>
    <n v="594"/>
    <s v="2001-0791-BFA"/>
    <n v="2001"/>
    <s v="Biological"/>
    <x v="3"/>
    <s v="Bacterial disease"/>
    <s v="Burkina Faso"/>
    <s v="BFA"/>
    <s v="Western Africa"/>
    <s v="Africa"/>
    <m/>
  </r>
  <r>
    <n v="595"/>
    <s v="2001-9044-BFA"/>
    <n v="2001"/>
    <s v="Climatological"/>
    <x v="1"/>
    <s v="Drought"/>
    <s v="Burkina Faso"/>
    <s v="BFA"/>
    <s v="Western Africa"/>
    <s v="Africa"/>
    <m/>
  </r>
  <r>
    <n v="596"/>
    <s v="2001-0563-BGD"/>
    <n v="2001"/>
    <s v="Meteorological"/>
    <x v="2"/>
    <s v="Convective storm"/>
    <s v="Bangladesh"/>
    <s v="BGD"/>
    <s v="Southern Asia"/>
    <s v="Asia"/>
    <m/>
  </r>
  <r>
    <n v="597"/>
    <s v="2001-0393-BGD"/>
    <n v="2001"/>
    <s v="Hydrological"/>
    <x v="0"/>
    <s v="Riverine flood"/>
    <s v="Bangladesh"/>
    <s v="BGD"/>
    <s v="Southern Asia"/>
    <s v="Asia"/>
    <m/>
  </r>
  <r>
    <n v="598"/>
    <s v="2001-0198-BGD"/>
    <n v="2001"/>
    <s v="Meteorological"/>
    <x v="2"/>
    <s v="Tropical cyclone"/>
    <s v="Bangladesh"/>
    <s v="BGD"/>
    <s v="Southern Asia"/>
    <s v="Asia"/>
    <m/>
  </r>
  <r>
    <n v="599"/>
    <s v="2001-0202-BGD"/>
    <n v="2001"/>
    <s v="Meteorological"/>
    <x v="2"/>
    <s v="Tropical cyclone"/>
    <s v="Bangladesh"/>
    <s v="BGD"/>
    <s v="Southern Asia"/>
    <s v="Asia"/>
    <m/>
  </r>
  <r>
    <n v="600"/>
    <s v="2001-0734-BGD"/>
    <n v="2001"/>
    <s v="Meteorological"/>
    <x v="5"/>
    <s v="Cold wave"/>
    <s v="Bangladesh"/>
    <s v="BGD"/>
    <s v="Southern Asia"/>
    <s v="Asia"/>
    <m/>
  </r>
  <r>
    <n v="601"/>
    <s v="2001-0273-BGD"/>
    <n v="2001"/>
    <s v="Meteorological"/>
    <x v="2"/>
    <m/>
    <s v="Bangladesh"/>
    <s v="BGD"/>
    <s v="Southern Asia"/>
    <s v="Asia"/>
    <m/>
  </r>
  <r>
    <n v="602"/>
    <s v="2001-0459-BGD"/>
    <n v="2001"/>
    <s v="Hydrological"/>
    <x v="0"/>
    <m/>
    <s v="Bangladesh"/>
    <s v="BGD"/>
    <s v="Southern Asia"/>
    <s v="Asia"/>
    <m/>
  </r>
  <r>
    <n v="603"/>
    <s v="2001-0504-BGR"/>
    <n v="2001"/>
    <s v="Climatological"/>
    <x v="6"/>
    <s v="Forest fire"/>
    <s v="Bulgaria"/>
    <s v="BGR"/>
    <s v="Eastern Europe"/>
    <s v="Europe"/>
    <m/>
  </r>
  <r>
    <n v="604"/>
    <s v="2001-0701-BGR"/>
    <n v="2001"/>
    <s v="Meteorological"/>
    <x v="2"/>
    <m/>
    <s v="Bulgaria"/>
    <s v="BGR"/>
    <s v="Eastern Europe"/>
    <s v="Europe"/>
    <m/>
  </r>
  <r>
    <n v="605"/>
    <s v="2001-0671-BHS"/>
    <n v="2001"/>
    <s v="Meteorological"/>
    <x v="2"/>
    <s v="Tropical cyclone"/>
    <s v="Bahamas (the)"/>
    <s v="BHS"/>
    <s v="Caribbean"/>
    <s v="Americas"/>
    <n v="300000"/>
  </r>
  <r>
    <n v="606"/>
    <s v="2001-0783-BIH"/>
    <n v="2001"/>
    <s v="Hydrological"/>
    <x v="0"/>
    <s v="Riverine flood"/>
    <s v="Bosnia and Herzegovina"/>
    <s v="BIH"/>
    <s v="Southern Europe"/>
    <s v="Europe"/>
    <m/>
  </r>
  <r>
    <n v="607"/>
    <s v="2001-0553-BLZ"/>
    <n v="2001"/>
    <s v="Meteorological"/>
    <x v="2"/>
    <s v="Tropical cyclone"/>
    <s v="Belize"/>
    <s v="BLZ"/>
    <s v="Central America"/>
    <s v="Americas"/>
    <n v="250000"/>
  </r>
  <r>
    <n v="608"/>
    <s v="2001-0736-BLZ"/>
    <n v="2001"/>
    <s v="Meteorological"/>
    <x v="2"/>
    <s v="Tropical cyclone"/>
    <s v="Belize"/>
    <s v="BLZ"/>
    <s v="Central America"/>
    <s v="Americas"/>
    <m/>
  </r>
  <r>
    <n v="609"/>
    <s v="2001-0482-BOL"/>
    <n v="2001"/>
    <s v="Meteorological"/>
    <x v="5"/>
    <s v="Cold wave"/>
    <s v="Bolivia (Plurinational State of)"/>
    <s v="BOL"/>
    <s v="South America"/>
    <s v="Americas"/>
    <m/>
  </r>
  <r>
    <n v="610"/>
    <s v="2001-0544-BRA"/>
    <n v="2001"/>
    <s v="Meteorological"/>
    <x v="2"/>
    <s v="Convective storm"/>
    <s v="Brazil"/>
    <s v="BRA"/>
    <s v="South America"/>
    <s v="Americas"/>
    <m/>
  </r>
  <r>
    <n v="611"/>
    <s v="2001-0213-BRA"/>
    <n v="2001"/>
    <s v="Hydrological"/>
    <x v="0"/>
    <s v="Riverine flood"/>
    <s v="Brazil"/>
    <s v="BRA"/>
    <s v="South America"/>
    <s v="Americas"/>
    <m/>
  </r>
  <r>
    <n v="612"/>
    <s v="2001-9394-BRA"/>
    <n v="2001"/>
    <s v="Climatological"/>
    <x v="1"/>
    <s v="Drought"/>
    <s v="Brazil"/>
    <s v="BRA"/>
    <s v="South America"/>
    <s v="Americas"/>
    <m/>
  </r>
  <r>
    <n v="613"/>
    <s v="2001-0120-CAF"/>
    <n v="2001"/>
    <s v="Biological"/>
    <x v="3"/>
    <s v="Bacterial disease"/>
    <s v="Central African Republic"/>
    <s v="CAF"/>
    <s v="Middle Africa"/>
    <s v="Africa"/>
    <m/>
  </r>
  <r>
    <n v="614"/>
    <s v="2001-0097-CAF"/>
    <n v="2001"/>
    <s v="Meteorological"/>
    <x v="2"/>
    <m/>
    <s v="Central African Republic"/>
    <s v="CAF"/>
    <s v="Middle Africa"/>
    <s v="Africa"/>
    <m/>
  </r>
  <r>
    <n v="615"/>
    <s v="2001-0340-CAN"/>
    <n v="2001"/>
    <s v="Climatological"/>
    <x v="6"/>
    <s v="Forest fire"/>
    <s v="Canada"/>
    <s v="CAN"/>
    <s v="Northern America"/>
    <s v="Americas"/>
    <m/>
  </r>
  <r>
    <n v="616"/>
    <s v="2001-0203-CAN"/>
    <n v="2001"/>
    <s v="Biological"/>
    <x v="3"/>
    <s v="Parasitic disease"/>
    <s v="Canada"/>
    <s v="CAN"/>
    <s v="Northern America"/>
    <s v="Americas"/>
    <m/>
  </r>
  <r>
    <n v="617"/>
    <s v="2001-0673-CHE"/>
    <n v="2001"/>
    <s v="Meteorological"/>
    <x v="5"/>
    <s v="Cold wave"/>
    <s v="Switzerland"/>
    <s v="CHE"/>
    <s v="Western Europe"/>
    <s v="Europe"/>
    <m/>
  </r>
  <r>
    <n v="618"/>
    <s v="2001-0285-CHL"/>
    <n v="2001"/>
    <s v="Meteorological"/>
    <x v="2"/>
    <m/>
    <s v="Chile"/>
    <s v="CHL"/>
    <s v="South America"/>
    <s v="Americas"/>
    <m/>
  </r>
  <r>
    <n v="619"/>
    <s v="2001-0365-CHL"/>
    <n v="2001"/>
    <s v="Hydrological"/>
    <x v="0"/>
    <m/>
    <s v="Chile"/>
    <s v="CHL"/>
    <s v="South America"/>
    <s v="Americas"/>
    <m/>
  </r>
  <r>
    <n v="620"/>
    <s v="2001-0471-CHL"/>
    <n v="2001"/>
    <s v="Hydrological"/>
    <x v="0"/>
    <m/>
    <s v="Chile"/>
    <s v="CHL"/>
    <s v="South America"/>
    <s v="Americas"/>
    <m/>
  </r>
  <r>
    <n v="621"/>
    <s v="2001-0795-CHN"/>
    <n v="2001"/>
    <s v="Meteorological"/>
    <x v="2"/>
    <s v="Convective storm"/>
    <s v="China"/>
    <s v="CHN"/>
    <s v="Eastern Asia"/>
    <s v="Asia"/>
    <n v="24000"/>
  </r>
  <r>
    <n v="622"/>
    <s v="2001-0151-CHN"/>
    <n v="2001"/>
    <s v="Geophysical"/>
    <x v="8"/>
    <s v="Ground movement"/>
    <s v="China"/>
    <s v="CHN"/>
    <s v="Eastern Asia"/>
    <s v="Asia"/>
    <n v="31000"/>
  </r>
  <r>
    <n v="623"/>
    <s v="2001-0534-CHN"/>
    <n v="2001"/>
    <s v="Hydrological"/>
    <x v="0"/>
    <s v="Flash flood"/>
    <s v="China"/>
    <s v="CHN"/>
    <s v="Eastern Asia"/>
    <s v="Asia"/>
    <n v="300000"/>
  </r>
  <r>
    <n v="624"/>
    <s v="2001-0299-CMR"/>
    <n v="2001"/>
    <s v="Hydrological"/>
    <x v="0"/>
    <s v="Flash flood"/>
    <s v="Cameroon"/>
    <s v="CMR"/>
    <s v="Middle Africa"/>
    <s v="Africa"/>
    <m/>
  </r>
  <r>
    <n v="625"/>
    <s v="2001-0620-DZA"/>
    <n v="2001"/>
    <s v="Hydrological"/>
    <x v="0"/>
    <s v="Riverine flood"/>
    <s v="Algeria"/>
    <s v="DZA"/>
    <s v="Northern Africa"/>
    <s v="Africa"/>
    <n v="300000"/>
  </r>
  <r>
    <n v="626"/>
    <s v="2001-0642-GRC"/>
    <n v="2001"/>
    <s v="Hydrological"/>
    <x v="0"/>
    <s v="Riverine flood"/>
    <s v="Greece"/>
    <s v="GRC"/>
    <s v="Southern Europe"/>
    <s v="Europe"/>
    <m/>
  </r>
  <r>
    <n v="627"/>
    <s v="2001-0407-IDN"/>
    <n v="2001"/>
    <s v="Hydrological"/>
    <x v="0"/>
    <s v="Riverine flood"/>
    <s v="Indonesia"/>
    <s v="IDN"/>
    <s v="South-Eastern Asia"/>
    <s v="Asia"/>
    <m/>
  </r>
  <r>
    <n v="628"/>
    <s v="2001-0719-IDN"/>
    <n v="2001"/>
    <s v="Hydrological"/>
    <x v="0"/>
    <s v="Riverine flood"/>
    <s v="Indonesia"/>
    <s v="IDN"/>
    <s v="South-Eastern Asia"/>
    <s v="Asia"/>
    <m/>
  </r>
  <r>
    <n v="629"/>
    <s v="2001-0421-CHN"/>
    <n v="2001"/>
    <s v="Hydrological"/>
    <x v="4"/>
    <s v="Landslide"/>
    <s v="China"/>
    <s v="CHN"/>
    <s v="Eastern Asia"/>
    <s v="Asia"/>
    <m/>
  </r>
  <r>
    <n v="630"/>
    <s v="2001-9383-HND"/>
    <n v="2001"/>
    <s v="Climatological"/>
    <x v="1"/>
    <s v="Drought"/>
    <s v="Honduras"/>
    <s v="HND"/>
    <s v="Central America"/>
    <s v="Americas"/>
    <m/>
  </r>
  <r>
    <n v="631"/>
    <s v="2001-9409-MRT"/>
    <n v="2001"/>
    <s v="Climatological"/>
    <x v="1"/>
    <s v="Drought"/>
    <s v="Mauritania"/>
    <s v="MRT"/>
    <s v="Western Africa"/>
    <s v="Africa"/>
    <m/>
  </r>
  <r>
    <n v="632"/>
    <s v="2001-9383-GTM"/>
    <n v="2001"/>
    <s v="Climatological"/>
    <x v="1"/>
    <s v="Drought"/>
    <s v="Guatemala"/>
    <s v="GTM"/>
    <s v="Central America"/>
    <s v="Americas"/>
    <n v="14000"/>
  </r>
  <r>
    <n v="633"/>
    <s v="2001-9044-MLI"/>
    <n v="2001"/>
    <s v="Climatological"/>
    <x v="1"/>
    <s v="Drought"/>
    <s v="Mali"/>
    <s v="MLI"/>
    <s v="Western Africa"/>
    <s v="Africa"/>
    <m/>
  </r>
  <r>
    <n v="634"/>
    <s v="2001-0214-CHN"/>
    <n v="2001"/>
    <s v="Geophysical"/>
    <x v="8"/>
    <s v="Ground movement"/>
    <s v="China"/>
    <s v="CHN"/>
    <s v="Eastern Asia"/>
    <s v="Asia"/>
    <n v="36000"/>
  </r>
  <r>
    <n v="635"/>
    <s v="2001-0389-CHN"/>
    <n v="2001"/>
    <s v="Geophysical"/>
    <x v="8"/>
    <s v="Ground movement"/>
    <s v="China"/>
    <s v="CHN"/>
    <s v="Eastern Asia"/>
    <s v="Asia"/>
    <m/>
  </r>
  <r>
    <n v="636"/>
    <s v="2001-0598-CHN"/>
    <n v="2001"/>
    <s v="Geophysical"/>
    <x v="8"/>
    <s v="Ground movement"/>
    <s v="China"/>
    <s v="CHN"/>
    <s v="Eastern Asia"/>
    <s v="Asia"/>
    <m/>
  </r>
  <r>
    <n v="637"/>
    <s v="2001-0241-CHN"/>
    <n v="2001"/>
    <s v="Hydrological"/>
    <x v="0"/>
    <s v="Riverine flood"/>
    <s v="China"/>
    <s v="CHN"/>
    <s v="Eastern Asia"/>
    <s v="Asia"/>
    <n v="78000"/>
  </r>
  <r>
    <n v="638"/>
    <s v="2001-0360-CHN"/>
    <n v="2001"/>
    <s v="Hydrological"/>
    <x v="0"/>
    <s v="Riverine flood"/>
    <s v="China"/>
    <s v="CHN"/>
    <s v="Eastern Asia"/>
    <s v="Asia"/>
    <n v="17000"/>
  </r>
  <r>
    <n v="639"/>
    <s v="2001-0392-CHN"/>
    <n v="2001"/>
    <s v="Hydrological"/>
    <x v="0"/>
    <s v="Riverine flood"/>
    <s v="China"/>
    <s v="CHN"/>
    <s v="Eastern Asia"/>
    <s v="Asia"/>
    <n v="5000"/>
  </r>
  <r>
    <n v="640"/>
    <s v="2001-0716-CHN"/>
    <n v="2001"/>
    <s v="Hydrological"/>
    <x v="0"/>
    <s v="Riverine flood"/>
    <s v="China"/>
    <s v="CHN"/>
    <s v="Eastern Asia"/>
    <s v="Asia"/>
    <m/>
  </r>
  <r>
    <n v="641"/>
    <s v="2001-0740-CHN"/>
    <n v="2001"/>
    <s v="Hydrological"/>
    <x v="0"/>
    <s v="Riverine flood"/>
    <s v="China"/>
    <s v="CHN"/>
    <s v="Eastern Asia"/>
    <s v="Asia"/>
    <n v="167000"/>
  </r>
  <r>
    <n v="642"/>
    <s v="2001-0741-CHN"/>
    <n v="2001"/>
    <s v="Hydrological"/>
    <x v="0"/>
    <s v="Riverine flood"/>
    <s v="China"/>
    <s v="CHN"/>
    <s v="Eastern Asia"/>
    <s v="Asia"/>
    <n v="120000"/>
  </r>
  <r>
    <n v="643"/>
    <s v="2001-0217-CHN"/>
    <n v="2001"/>
    <s v="Hydrological"/>
    <x v="4"/>
    <s v="Landslide"/>
    <s v="China"/>
    <s v="CHN"/>
    <s v="Eastern Asia"/>
    <s v="Asia"/>
    <m/>
  </r>
  <r>
    <n v="644"/>
    <s v="2001-0385-CHN"/>
    <n v="2001"/>
    <s v="Hydrological"/>
    <x v="4"/>
    <s v="Landslide"/>
    <s v="China"/>
    <s v="CHN"/>
    <s v="Eastern Asia"/>
    <s v="Asia"/>
    <n v="60000"/>
  </r>
  <r>
    <n v="645"/>
    <s v="2001-0540-CHN"/>
    <n v="2001"/>
    <s v="Hydrological"/>
    <x v="4"/>
    <s v="Landslide"/>
    <s v="China"/>
    <s v="CHN"/>
    <s v="Eastern Asia"/>
    <s v="Asia"/>
    <m/>
  </r>
  <r>
    <n v="646"/>
    <s v="2001-0573-CHN"/>
    <n v="2001"/>
    <s v="Hydrological"/>
    <x v="4"/>
    <s v="Landslide"/>
    <s v="China"/>
    <s v="CHN"/>
    <s v="Eastern Asia"/>
    <s v="Asia"/>
    <m/>
  </r>
  <r>
    <n v="647"/>
    <s v="2001-0768-CHN"/>
    <n v="2001"/>
    <s v="Hydrological"/>
    <x v="4"/>
    <s v="Landslide"/>
    <s v="China"/>
    <s v="CHN"/>
    <s v="Eastern Asia"/>
    <s v="Asia"/>
    <m/>
  </r>
  <r>
    <n v="648"/>
    <s v="2001-0292-CHN"/>
    <n v="2001"/>
    <s v="Meteorological"/>
    <x v="2"/>
    <s v="Tropical cyclone"/>
    <s v="China"/>
    <s v="CHN"/>
    <s v="Eastern Asia"/>
    <s v="Asia"/>
    <n v="470000"/>
  </r>
  <r>
    <n v="649"/>
    <s v="2001-0322-CHN"/>
    <n v="2001"/>
    <s v="Meteorological"/>
    <x v="2"/>
    <s v="Tropical cyclone"/>
    <s v="China"/>
    <s v="CHN"/>
    <s v="Eastern Asia"/>
    <s v="Asia"/>
    <n v="2743000"/>
  </r>
  <r>
    <n v="650"/>
    <s v="2001-0405-CHN"/>
    <n v="2001"/>
    <s v="Meteorological"/>
    <x v="2"/>
    <s v="Tropical cyclone"/>
    <s v="China"/>
    <s v="CHN"/>
    <s v="Eastern Asia"/>
    <s v="Asia"/>
    <n v="40000"/>
  </r>
  <r>
    <n v="651"/>
    <s v="2001-0419-CHN"/>
    <n v="2001"/>
    <s v="Meteorological"/>
    <x v="2"/>
    <s v="Tropical cyclone"/>
    <s v="China"/>
    <s v="CHN"/>
    <s v="Eastern Asia"/>
    <s v="Asia"/>
    <n v="85000"/>
  </r>
  <r>
    <n v="652"/>
    <s v="2001-0475-CHN"/>
    <n v="2001"/>
    <s v="Meteorological"/>
    <x v="2"/>
    <s v="Tropical cyclone"/>
    <s v="China"/>
    <s v="CHN"/>
    <s v="Eastern Asia"/>
    <s v="Asia"/>
    <m/>
  </r>
  <r>
    <n v="653"/>
    <s v="2001-0796-CHN"/>
    <n v="2001"/>
    <s v="Meteorological"/>
    <x v="2"/>
    <s v="Tropical cyclone"/>
    <s v="China"/>
    <s v="CHN"/>
    <s v="Eastern Asia"/>
    <s v="Asia"/>
    <n v="213000"/>
  </r>
  <r>
    <n v="654"/>
    <s v="2001-0353-CHN"/>
    <n v="2001"/>
    <s v="Biological"/>
    <x v="7"/>
    <s v="Locust"/>
    <s v="China"/>
    <s v="CHN"/>
    <s v="Eastern Asia"/>
    <s v="Asia"/>
    <m/>
  </r>
  <r>
    <n v="655"/>
    <s v="2001-9149-CHN"/>
    <n v="2001"/>
    <s v="Climatological"/>
    <x v="1"/>
    <s v="Drought"/>
    <s v="China"/>
    <s v="CHN"/>
    <s v="Eastern Asia"/>
    <s v="Asia"/>
    <m/>
  </r>
  <r>
    <n v="656"/>
    <s v="2001-9218-CHN"/>
    <n v="2001"/>
    <s v="Climatological"/>
    <x v="1"/>
    <s v="Drought"/>
    <s v="China"/>
    <s v="CHN"/>
    <s v="Eastern Asia"/>
    <s v="Asia"/>
    <m/>
  </r>
  <r>
    <n v="657"/>
    <s v="2001-0305-CHN"/>
    <n v="2001"/>
    <s v="Hydrological"/>
    <x v="0"/>
    <m/>
    <s v="China"/>
    <s v="CHN"/>
    <s v="Eastern Asia"/>
    <s v="Asia"/>
    <n v="24000"/>
  </r>
  <r>
    <n v="658"/>
    <s v="2001-0356-CHN"/>
    <n v="2001"/>
    <s v="Hydrological"/>
    <x v="0"/>
    <m/>
    <s v="China"/>
    <s v="CHN"/>
    <s v="Eastern Asia"/>
    <s v="Asia"/>
    <m/>
  </r>
  <r>
    <n v="659"/>
    <s v="2001-0486-CHN"/>
    <n v="2001"/>
    <s v="Meteorological"/>
    <x v="2"/>
    <m/>
    <s v="China"/>
    <s v="CHN"/>
    <s v="Eastern Asia"/>
    <s v="Asia"/>
    <m/>
  </r>
  <r>
    <n v="660"/>
    <s v="2001-0526-CHN"/>
    <n v="2001"/>
    <s v="Meteorological"/>
    <x v="2"/>
    <m/>
    <s v="China"/>
    <s v="CHN"/>
    <s v="Eastern Asia"/>
    <s v="Asia"/>
    <m/>
  </r>
  <r>
    <n v="661"/>
    <s v="2001-0429-CIV"/>
    <n v="2001"/>
    <s v="Biological"/>
    <x v="3"/>
    <s v="Bacterial disease"/>
    <s v="CÃ´te dâ€™Ivoire"/>
    <s v="CIV"/>
    <s v="Western Africa"/>
    <s v="Africa"/>
    <m/>
  </r>
  <r>
    <n v="662"/>
    <s v="2001-0426-CIV"/>
    <n v="2001"/>
    <s v="Biological"/>
    <x v="3"/>
    <s v="Viral disease"/>
    <s v="CÃ´te dâ€™Ivoire"/>
    <s v="CIV"/>
    <s v="Western Africa"/>
    <s v="Africa"/>
    <m/>
  </r>
  <r>
    <n v="663"/>
    <s v="2001-0428-CMR"/>
    <n v="2001"/>
    <s v="Biological"/>
    <x v="3"/>
    <s v="Bacterial disease"/>
    <s v="Cameroon"/>
    <s v="CMR"/>
    <s v="Middle Africa"/>
    <s v="Africa"/>
    <m/>
  </r>
  <r>
    <n v="664"/>
    <s v="2001-9067-CMR"/>
    <n v="2001"/>
    <s v="Climatological"/>
    <x v="1"/>
    <s v="Drought"/>
    <s v="Cameroon"/>
    <s v="CMR"/>
    <s v="Middle Africa"/>
    <s v="Africa"/>
    <m/>
  </r>
  <r>
    <n v="665"/>
    <s v="2001-0731-COG"/>
    <n v="2001"/>
    <s v="Biological"/>
    <x v="3"/>
    <s v="Viral disease"/>
    <s v="Congo (the)"/>
    <s v="COG"/>
    <s v="Middle Africa"/>
    <s v="Africa"/>
    <m/>
  </r>
  <r>
    <n v="666"/>
    <s v="2001-0659-COK"/>
    <n v="2001"/>
    <s v="Meteorological"/>
    <x v="2"/>
    <s v="Tropical cyclone"/>
    <s v="Cook Islands (the)"/>
    <s v="COK"/>
    <s v="Polynesia"/>
    <s v="Oceania"/>
    <m/>
  </r>
  <r>
    <n v="667"/>
    <s v="2001-0343-COL"/>
    <n v="2001"/>
    <s v="Meteorological"/>
    <x v="2"/>
    <s v="Convective storm"/>
    <s v="Colombia"/>
    <s v="COL"/>
    <s v="South America"/>
    <s v="Americas"/>
    <m/>
  </r>
  <r>
    <n v="668"/>
    <s v="2001-0156-COL"/>
    <n v="2001"/>
    <s v="Hydrological"/>
    <x v="0"/>
    <s v="Riverine flood"/>
    <s v="Colombia"/>
    <s v="COL"/>
    <s v="South America"/>
    <s v="Americas"/>
    <m/>
  </r>
  <r>
    <n v="669"/>
    <s v="2001-0712-COL"/>
    <n v="2001"/>
    <s v="Hydrological"/>
    <x v="0"/>
    <s v="Riverine flood"/>
    <s v="Colombia"/>
    <s v="COL"/>
    <s v="South America"/>
    <s v="Americas"/>
    <m/>
  </r>
  <r>
    <n v="670"/>
    <s v="2001-0395-COL"/>
    <n v="2001"/>
    <s v="Hydrological"/>
    <x v="4"/>
    <s v="Landslide"/>
    <s v="Colombia"/>
    <s v="COL"/>
    <s v="South America"/>
    <s v="Americas"/>
    <m/>
  </r>
  <r>
    <n v="671"/>
    <s v="2001-0637-COL"/>
    <n v="2001"/>
    <s v="Hydrological"/>
    <x v="4"/>
    <s v="Landslide"/>
    <s v="Colombia"/>
    <s v="COL"/>
    <s v="South America"/>
    <s v="Americas"/>
    <m/>
  </r>
  <r>
    <n v="672"/>
    <s v="2001-0499-COL"/>
    <n v="2001"/>
    <s v="Climatological"/>
    <x v="6"/>
    <s v="Forest fire"/>
    <s v="Colombia"/>
    <s v="COL"/>
    <s v="South America"/>
    <s v="Americas"/>
    <m/>
  </r>
  <r>
    <n v="673"/>
    <s v="2001-0738-CRI"/>
    <n v="2001"/>
    <s v="Hydrological"/>
    <x v="0"/>
    <m/>
    <s v="Costa Rica"/>
    <s v="CRI"/>
    <s v="Central America"/>
    <s v="Americas"/>
    <m/>
  </r>
  <r>
    <n v="674"/>
    <s v="2001-0612-CUB"/>
    <n v="2001"/>
    <s v="Meteorological"/>
    <x v="2"/>
    <s v="Tropical cyclone"/>
    <s v="Cuba"/>
    <s v="CUB"/>
    <s v="Caribbean"/>
    <s v="Americas"/>
    <n v="100000"/>
  </r>
  <r>
    <n v="675"/>
    <s v="2001-0611-CYM"/>
    <n v="2001"/>
    <s v="Meteorological"/>
    <x v="2"/>
    <s v="Tropical cyclone"/>
    <s v="Cayman Islands (the)"/>
    <s v="CYM"/>
    <s v="Caribbean"/>
    <s v="Americas"/>
    <n v="60000"/>
  </r>
  <r>
    <n v="676"/>
    <s v="2001-0386-DEU"/>
    <n v="2001"/>
    <s v="Meteorological"/>
    <x v="2"/>
    <s v="Convective storm"/>
    <s v="Germany"/>
    <s v="DEU"/>
    <s v="Western Europe"/>
    <s v="Europe"/>
    <n v="300000"/>
  </r>
  <r>
    <n v="677"/>
    <s v="2001-0570-DOM"/>
    <n v="2001"/>
    <s v="Meteorological"/>
    <x v="2"/>
    <s v="Tropical cyclone"/>
    <s v="Dominican Republic (the)"/>
    <s v="DOM"/>
    <s v="Caribbean"/>
    <s v="Americas"/>
    <n v="10"/>
  </r>
  <r>
    <n v="678"/>
    <s v="2001-0456-ECU"/>
    <n v="2001"/>
    <s v="Geophysical"/>
    <x v="9"/>
    <s v="Ash fall"/>
    <s v="Ecuador"/>
    <s v="ECU"/>
    <s v="South America"/>
    <s v="Americas"/>
    <n v="10975"/>
  </r>
  <r>
    <n v="679"/>
    <s v="2001-0186-ECU"/>
    <n v="2001"/>
    <s v="Hydrological"/>
    <x v="0"/>
    <s v="Flash flood"/>
    <s v="Ecuador"/>
    <s v="ECU"/>
    <s v="South America"/>
    <s v="Americas"/>
    <m/>
  </r>
  <r>
    <n v="680"/>
    <s v="2001-0252-ECU"/>
    <n v="2001"/>
    <s v="Hydrological"/>
    <x v="0"/>
    <s v="Riverine flood"/>
    <s v="Ecuador"/>
    <s v="ECU"/>
    <s v="South America"/>
    <s v="Americas"/>
    <m/>
  </r>
  <r>
    <n v="681"/>
    <s v="2001-0329-ESP"/>
    <n v="2001"/>
    <s v="Biological"/>
    <x v="3"/>
    <s v="Bacterial disease"/>
    <s v="Spain"/>
    <s v="ESP"/>
    <s v="Southern Europe"/>
    <s v="Europe"/>
    <m/>
  </r>
  <r>
    <n v="682"/>
    <s v="2001-0621-ESP"/>
    <n v="2001"/>
    <s v="Meteorological"/>
    <x v="2"/>
    <m/>
    <s v="Spain"/>
    <s v="ESP"/>
    <s v="Southern Europe"/>
    <s v="Europe"/>
    <m/>
  </r>
  <r>
    <n v="683"/>
    <s v="2001-0448-ETH"/>
    <n v="2001"/>
    <s v="Hydrological"/>
    <x v="0"/>
    <s v="Riverine flood"/>
    <s v="Ethiopia"/>
    <s v="ETH"/>
    <s v="Eastern Africa"/>
    <s v="Africa"/>
    <m/>
  </r>
  <r>
    <n v="684"/>
    <s v="2001-0643-ETH"/>
    <n v="2001"/>
    <s v="Biological"/>
    <x v="3"/>
    <s v="Bacterial disease"/>
    <s v="Ethiopia"/>
    <s v="ETH"/>
    <s v="Eastern Africa"/>
    <s v="Africa"/>
    <m/>
  </r>
  <r>
    <n v="685"/>
    <s v="2001-0790-ETH"/>
    <n v="2001"/>
    <s v="Biological"/>
    <x v="3"/>
    <s v="Bacterial disease"/>
    <s v="Ethiopia"/>
    <s v="ETH"/>
    <s v="Eastern Africa"/>
    <s v="Africa"/>
    <m/>
  </r>
  <r>
    <n v="686"/>
    <s v="2001-0464-ETH"/>
    <n v="2001"/>
    <s v="Hydrological"/>
    <x v="0"/>
    <m/>
    <s v="Ethiopia"/>
    <s v="ETH"/>
    <s v="Eastern Africa"/>
    <s v="Africa"/>
    <m/>
  </r>
  <r>
    <n v="687"/>
    <s v="2001-0769-ETH"/>
    <n v="2001"/>
    <s v="Hydrological"/>
    <x v="0"/>
    <m/>
    <s v="Ethiopia"/>
    <s v="ETH"/>
    <s v="Eastern Africa"/>
    <s v="Africa"/>
    <m/>
  </r>
  <r>
    <n v="688"/>
    <s v="2001-0223-FJI"/>
    <n v="2001"/>
    <s v="Meteorological"/>
    <x v="2"/>
    <s v="Tropical cyclone"/>
    <s v="Fiji"/>
    <s v="FJI"/>
    <s v="Melanesia"/>
    <s v="Oceania"/>
    <m/>
  </r>
  <r>
    <n v="689"/>
    <s v="2001-0324-FRA"/>
    <n v="2001"/>
    <s v="Meteorological"/>
    <x v="2"/>
    <s v="Convective storm"/>
    <s v="France"/>
    <s v="FRA"/>
    <s v="Western Europe"/>
    <s v="Europe"/>
    <m/>
  </r>
  <r>
    <n v="690"/>
    <s v="2001-0583-FRA"/>
    <n v="2001"/>
    <s v="Meteorological"/>
    <x v="2"/>
    <s v="Convective storm"/>
    <s v="France"/>
    <s v="FRA"/>
    <s v="Western Europe"/>
    <s v="Europe"/>
    <m/>
  </r>
  <r>
    <n v="691"/>
    <s v="2001-0193-FRA"/>
    <n v="2001"/>
    <s v="Hydrological"/>
    <x v="0"/>
    <s v="Riverine flood"/>
    <s v="France"/>
    <s v="FRA"/>
    <s v="Western Europe"/>
    <s v="Europe"/>
    <m/>
  </r>
  <r>
    <n v="692"/>
    <s v="2001-0229-FRA"/>
    <n v="2001"/>
    <s v="Hydrological"/>
    <x v="0"/>
    <s v="Riverine flood"/>
    <s v="France"/>
    <s v="FRA"/>
    <s v="Western Europe"/>
    <s v="Europe"/>
    <m/>
  </r>
  <r>
    <n v="693"/>
    <s v="2001-0323-FRA"/>
    <n v="2001"/>
    <s v="Hydrological"/>
    <x v="0"/>
    <m/>
    <s v="France"/>
    <s v="FRA"/>
    <s v="Western Europe"/>
    <s v="Europe"/>
    <m/>
  </r>
  <r>
    <n v="694"/>
    <s v="2001-0743-FRA"/>
    <n v="2001"/>
    <s v="Hydrological"/>
    <x v="0"/>
    <m/>
    <s v="France"/>
    <s v="FRA"/>
    <s v="Western Europe"/>
    <s v="Europe"/>
    <m/>
  </r>
  <r>
    <n v="695"/>
    <s v="2001-0662-GAB"/>
    <n v="2001"/>
    <s v="Biological"/>
    <x v="3"/>
    <s v="Viral disease"/>
    <s v="Gabon"/>
    <s v="GAB"/>
    <s v="Middle Africa"/>
    <s v="Africa"/>
    <m/>
  </r>
  <r>
    <n v="696"/>
    <s v="2001-0645-GBR"/>
    <n v="2001"/>
    <s v="Hydrological"/>
    <x v="0"/>
    <s v="Flash flood"/>
    <s v="United Kingdom of Great Britain and Northern Ireland (the)"/>
    <s v="GBR"/>
    <s v="Northern Europe"/>
    <s v="Europe"/>
    <m/>
  </r>
  <r>
    <n v="697"/>
    <s v="2001-0788-GBR"/>
    <n v="2001"/>
    <s v="Biological"/>
    <x v="3"/>
    <s v="Bacterial disease"/>
    <s v="United Kingdom of Great Britain and Northern Ireland (the)"/>
    <s v="GBR"/>
    <s v="Northern Europe"/>
    <s v="Europe"/>
    <m/>
  </r>
  <r>
    <n v="698"/>
    <s v="2001-0131-GBR"/>
    <n v="2001"/>
    <s v="Hydrological"/>
    <x v="0"/>
    <m/>
    <s v="United Kingdom of Great Britain and Northern Ireland (the)"/>
    <s v="GBR"/>
    <s v="Northern Europe"/>
    <s v="Europe"/>
    <m/>
  </r>
  <r>
    <n v="699"/>
    <s v="2001-0107-GEO"/>
    <n v="2001"/>
    <s v="Meteorological"/>
    <x v="2"/>
    <m/>
    <s v="Georgia"/>
    <s v="GEO"/>
    <s v="Western Asia"/>
    <s v="Asia"/>
    <m/>
  </r>
  <r>
    <n v="700"/>
    <s v="2001-0314-GHA"/>
    <n v="2001"/>
    <s v="Hydrological"/>
    <x v="0"/>
    <s v="Riverine flood"/>
    <s v="Ghana"/>
    <s v="GHA"/>
    <s v="Western Africa"/>
    <s v="Africa"/>
    <m/>
  </r>
  <r>
    <n v="701"/>
    <s v="2001-0272-GHA"/>
    <n v="2001"/>
    <s v="Biological"/>
    <x v="3"/>
    <s v="Bacterial disease"/>
    <s v="Ghana"/>
    <s v="GHA"/>
    <s v="Western Africa"/>
    <s v="Africa"/>
    <m/>
  </r>
  <r>
    <n v="702"/>
    <s v="2001-0372-GHA"/>
    <n v="2001"/>
    <s v="Biological"/>
    <x v="3"/>
    <s v="Bacterial disease"/>
    <s v="Ghana"/>
    <s v="GHA"/>
    <s v="Western Africa"/>
    <s v="Africa"/>
    <m/>
  </r>
  <r>
    <n v="703"/>
    <s v="2001-0549-GIN"/>
    <n v="2001"/>
    <s v="Hydrological"/>
    <x v="0"/>
    <s v="Riverine flood"/>
    <s v="Guinea"/>
    <s v="GIN"/>
    <s v="Western Africa"/>
    <s v="Africa"/>
    <m/>
  </r>
  <r>
    <n v="704"/>
    <s v="2001-0518-GIN"/>
    <n v="2001"/>
    <s v="Biological"/>
    <x v="3"/>
    <s v="Bacterial disease"/>
    <s v="Guinea"/>
    <s v="GIN"/>
    <s v="Western Africa"/>
    <s v="Africa"/>
    <m/>
  </r>
  <r>
    <n v="705"/>
    <s v="2001-0489-GMB"/>
    <n v="2001"/>
    <s v="Hydrological"/>
    <x v="0"/>
    <m/>
    <s v="Gambia (the)"/>
    <s v="GMB"/>
    <s v="Western Africa"/>
    <s v="Africa"/>
    <m/>
  </r>
  <r>
    <n v="706"/>
    <s v="2001-0749-GRC"/>
    <n v="2001"/>
    <s v="Geophysical"/>
    <x v="8"/>
    <s v="Ground movement"/>
    <s v="Greece"/>
    <s v="GRC"/>
    <s v="Southern Europe"/>
    <s v="Europe"/>
    <m/>
  </r>
  <r>
    <n v="707"/>
    <s v="2001-0570-GTM"/>
    <n v="2001"/>
    <s v="Meteorological"/>
    <x v="2"/>
    <s v="Tropical cyclone"/>
    <s v="Guatemala"/>
    <s v="GTM"/>
    <s v="Central America"/>
    <s v="Americas"/>
    <n v="100"/>
  </r>
  <r>
    <n v="708"/>
    <s v="2001-0753-GTM"/>
    <n v="2001"/>
    <s v="Meteorological"/>
    <x v="5"/>
    <s v="Cold wave"/>
    <s v="Guatemala"/>
    <s v="GTM"/>
    <s v="Central America"/>
    <s v="Americas"/>
    <m/>
  </r>
  <r>
    <n v="709"/>
    <s v="2001-0603-HND"/>
    <n v="2001"/>
    <s v="Meteorological"/>
    <x v="2"/>
    <s v="Tropical cyclone"/>
    <s v="Honduras"/>
    <s v="HND"/>
    <s v="Central America"/>
    <s v="Americas"/>
    <n v="5000"/>
  </r>
  <r>
    <n v="710"/>
    <s v="2001-0739-HRV"/>
    <n v="2001"/>
    <s v="Hydrological"/>
    <x v="0"/>
    <m/>
    <s v="Croatia"/>
    <s v="HRV"/>
    <s v="Southern Europe"/>
    <s v="Europe"/>
    <m/>
  </r>
  <r>
    <n v="711"/>
    <s v="2001-0207-HTI"/>
    <n v="2001"/>
    <s v="Hydrological"/>
    <x v="0"/>
    <s v="Riverine flood"/>
    <s v="Haiti"/>
    <s v="HTI"/>
    <s v="Caribbean"/>
    <s v="Americas"/>
    <m/>
  </r>
  <r>
    <n v="712"/>
    <s v="2001-0611-HTI"/>
    <n v="2001"/>
    <s v="Meteorological"/>
    <x v="2"/>
    <s v="Tropical cyclone"/>
    <s v="Haiti"/>
    <s v="HTI"/>
    <s v="Caribbean"/>
    <s v="Americas"/>
    <n v="20"/>
  </r>
  <r>
    <n v="713"/>
    <s v="2001-0095-HUN"/>
    <n v="2001"/>
    <s v="Hydrological"/>
    <x v="0"/>
    <s v="Riverine flood"/>
    <s v="Hungary"/>
    <s v="HUN"/>
    <s v="Eastern Europe"/>
    <s v="Europe"/>
    <n v="5000"/>
  </r>
  <r>
    <n v="714"/>
    <s v="2001-0686-HUN"/>
    <n v="2001"/>
    <s v="Meteorological"/>
    <x v="5"/>
    <s v="Cold wave"/>
    <s v="Hungary"/>
    <s v="HUN"/>
    <s v="Eastern Europe"/>
    <s v="Europe"/>
    <m/>
  </r>
  <r>
    <n v="715"/>
    <s v="2001-0546-IDN"/>
    <n v="2001"/>
    <s v="Geophysical"/>
    <x v="8"/>
    <s v="Ground movement"/>
    <s v="Indonesia"/>
    <s v="IDN"/>
    <s v="South-Eastern Asia"/>
    <s v="Asia"/>
    <m/>
  </r>
  <r>
    <n v="716"/>
    <s v="2001-0669-IDN"/>
    <n v="2001"/>
    <s v="Geophysical"/>
    <x v="8"/>
    <s v="Ground movement"/>
    <s v="Indonesia"/>
    <s v="IDN"/>
    <s v="South-Eastern Asia"/>
    <s v="Asia"/>
    <m/>
  </r>
  <r>
    <n v="717"/>
    <s v="2001-0651-IDN"/>
    <n v="2001"/>
    <s v="Hydrological"/>
    <x v="4"/>
    <s v="Landslide"/>
    <s v="Indonesia"/>
    <s v="IDN"/>
    <s v="South-Eastern Asia"/>
    <s v="Asia"/>
    <m/>
  </r>
  <r>
    <n v="718"/>
    <s v="2001-0652-IDN"/>
    <n v="2001"/>
    <s v="Hydrological"/>
    <x v="4"/>
    <s v="Landslide"/>
    <s v="Indonesia"/>
    <s v="IDN"/>
    <s v="South-Eastern Asia"/>
    <s v="Asia"/>
    <m/>
  </r>
  <r>
    <n v="719"/>
    <s v="2001-0715-IDN"/>
    <n v="2001"/>
    <s v="Hydrological"/>
    <x v="0"/>
    <m/>
    <s v="Indonesia"/>
    <s v="IDN"/>
    <s v="South-Eastern Asia"/>
    <s v="Asia"/>
    <m/>
  </r>
  <r>
    <n v="720"/>
    <s v="2001-0337-IND"/>
    <n v="2001"/>
    <s v="Meteorological"/>
    <x v="2"/>
    <s v="Convective storm"/>
    <s v="India"/>
    <s v="IND"/>
    <s v="Southern Asia"/>
    <s v="Asia"/>
    <m/>
  </r>
  <r>
    <n v="721"/>
    <s v="2001-0527-IND"/>
    <n v="2001"/>
    <s v="Hydrological"/>
    <x v="0"/>
    <s v="Flash flood"/>
    <s v="India"/>
    <s v="IND"/>
    <s v="Southern Asia"/>
    <s v="Asia"/>
    <n v="26000"/>
  </r>
  <r>
    <n v="722"/>
    <s v="2001-0243-IND"/>
    <n v="2001"/>
    <s v="Hydrological"/>
    <x v="0"/>
    <s v="Riverine flood"/>
    <s v="India"/>
    <s v="IND"/>
    <s v="Southern Asia"/>
    <s v="Asia"/>
    <m/>
  </r>
  <r>
    <n v="723"/>
    <s v="2001-0332-IND"/>
    <n v="2001"/>
    <s v="Hydrological"/>
    <x v="0"/>
    <s v="Riverine flood"/>
    <s v="India"/>
    <s v="IND"/>
    <s v="Southern Asia"/>
    <s v="Asia"/>
    <n v="90000"/>
  </r>
  <r>
    <n v="724"/>
    <s v="2001-0387-IND"/>
    <n v="2001"/>
    <s v="Hydrological"/>
    <x v="0"/>
    <s v="Riverine flood"/>
    <s v="India"/>
    <s v="IND"/>
    <s v="Southern Asia"/>
    <s v="Asia"/>
    <n v="116924"/>
  </r>
  <r>
    <n v="725"/>
    <s v="2001-0465-IND"/>
    <n v="2001"/>
    <s v="Hydrological"/>
    <x v="0"/>
    <s v="Riverine flood"/>
    <s v="India"/>
    <s v="IND"/>
    <s v="Southern Asia"/>
    <s v="Asia"/>
    <m/>
  </r>
  <r>
    <n v="726"/>
    <s v="2001-0414-IND"/>
    <n v="2001"/>
    <s v="Hydrological"/>
    <x v="4"/>
    <s v="Landslide"/>
    <s v="India"/>
    <s v="IND"/>
    <s v="Southern Asia"/>
    <s v="Asia"/>
    <m/>
  </r>
  <r>
    <n v="727"/>
    <s v="2001-0501-IND"/>
    <n v="2001"/>
    <s v="Hydrological"/>
    <x v="4"/>
    <s v="Landslide"/>
    <s v="India"/>
    <s v="IND"/>
    <s v="Southern Asia"/>
    <s v="Asia"/>
    <m/>
  </r>
  <r>
    <n v="728"/>
    <s v="2001-0618-IND"/>
    <n v="2001"/>
    <s v="Hydrological"/>
    <x v="4"/>
    <s v="Landslide"/>
    <s v="India"/>
    <s v="IND"/>
    <s v="Southern Asia"/>
    <s v="Asia"/>
    <m/>
  </r>
  <r>
    <n v="729"/>
    <s v="2001-0584-IND"/>
    <n v="2001"/>
    <s v="Meteorological"/>
    <x v="2"/>
    <s v="Tropical cyclone"/>
    <s v="India"/>
    <s v="IND"/>
    <s v="Southern Asia"/>
    <s v="Asia"/>
    <m/>
  </r>
  <r>
    <n v="730"/>
    <s v="2001-0729-IND"/>
    <n v="2001"/>
    <s v="Meteorological"/>
    <x v="2"/>
    <s v="Tropical cyclone"/>
    <s v="India"/>
    <s v="IND"/>
    <s v="Southern Asia"/>
    <s v="Asia"/>
    <m/>
  </r>
  <r>
    <n v="731"/>
    <s v="2001-0681-IND"/>
    <n v="2001"/>
    <s v="Meteorological"/>
    <x v="5"/>
    <s v="Cold wave"/>
    <s v="India"/>
    <s v="IND"/>
    <s v="Southern Asia"/>
    <s v="Asia"/>
    <m/>
  </r>
  <r>
    <n v="732"/>
    <s v="2001-0330-IND"/>
    <n v="2001"/>
    <s v="Biological"/>
    <x v="3"/>
    <s v="Bacterial disease"/>
    <s v="India"/>
    <s v="IND"/>
    <s v="Southern Asia"/>
    <s v="Asia"/>
    <m/>
  </r>
  <r>
    <n v="733"/>
    <s v="2001-0409-IND"/>
    <n v="2001"/>
    <s v="Biological"/>
    <x v="3"/>
    <s v="Bacterial disease"/>
    <s v="India"/>
    <s v="IND"/>
    <s v="Southern Asia"/>
    <s v="Asia"/>
    <m/>
  </r>
  <r>
    <n v="734"/>
    <s v="2001-0438-IND"/>
    <n v="2001"/>
    <s v="Biological"/>
    <x v="3"/>
    <s v="Parasitic disease"/>
    <s v="India"/>
    <s v="IND"/>
    <s v="Southern Asia"/>
    <s v="Asia"/>
    <m/>
  </r>
  <r>
    <n v="735"/>
    <s v="2001-0349-IND"/>
    <n v="2001"/>
    <s v="Hydrological"/>
    <x v="0"/>
    <m/>
    <s v="India"/>
    <s v="IND"/>
    <s v="Southern Asia"/>
    <s v="Asia"/>
    <m/>
  </r>
  <r>
    <n v="736"/>
    <s v="2001-0502-IND"/>
    <n v="2001"/>
    <s v="Hydrological"/>
    <x v="0"/>
    <m/>
    <s v="India"/>
    <s v="IND"/>
    <s v="Southern Asia"/>
    <s v="Asia"/>
    <m/>
  </r>
  <r>
    <n v="737"/>
    <s v="2001-0515-IND"/>
    <n v="2001"/>
    <s v="Hydrological"/>
    <x v="0"/>
    <m/>
    <s v="India"/>
    <s v="IND"/>
    <s v="Southern Asia"/>
    <s v="Asia"/>
    <n v="26000"/>
  </r>
  <r>
    <n v="738"/>
    <s v="2001-0794-IND"/>
    <n v="2001"/>
    <s v="Hydrological"/>
    <x v="0"/>
    <m/>
    <s v="India"/>
    <s v="IND"/>
    <s v="Southern Asia"/>
    <s v="Asia"/>
    <n v="103000"/>
  </r>
  <r>
    <n v="739"/>
    <s v="2001-0750-IRN"/>
    <n v="2001"/>
    <s v="Geophysical"/>
    <x v="8"/>
    <s v="Ground movement"/>
    <s v="Iran (Islamic Republic of)"/>
    <s v="IRN"/>
    <s v="Southern Asia"/>
    <s v="Asia"/>
    <m/>
  </r>
  <r>
    <n v="740"/>
    <s v="2001-0180-IRN"/>
    <n v="2001"/>
    <s v="Hydrological"/>
    <x v="0"/>
    <s v="Flash flood"/>
    <s v="Iran (Islamic Republic of)"/>
    <s v="IRN"/>
    <s v="Southern Asia"/>
    <s v="Asia"/>
    <m/>
  </r>
  <r>
    <n v="741"/>
    <s v="2001-0453-IRN"/>
    <n v="2001"/>
    <s v="Hydrological"/>
    <x v="0"/>
    <s v="Flash flood"/>
    <s v="Iran (Islamic Republic of)"/>
    <s v="IRN"/>
    <s v="Southern Asia"/>
    <s v="Asia"/>
    <n v="78800"/>
  </r>
  <r>
    <n v="742"/>
    <s v="2001-0545-IRN"/>
    <n v="2001"/>
    <s v="Hydrological"/>
    <x v="0"/>
    <s v="Flash flood"/>
    <s v="Iran (Islamic Republic of)"/>
    <s v="IRN"/>
    <s v="Southern Asia"/>
    <s v="Asia"/>
    <m/>
  </r>
  <r>
    <n v="743"/>
    <s v="2001-0375-IRN"/>
    <n v="2001"/>
    <s v="Hydrological"/>
    <x v="0"/>
    <s v="Riverine flood"/>
    <s v="Iran (Islamic Republic of)"/>
    <s v="IRN"/>
    <s v="Southern Asia"/>
    <s v="Asia"/>
    <n v="25000"/>
  </r>
  <r>
    <n v="744"/>
    <s v="2001-0386-ITA"/>
    <n v="2001"/>
    <s v="Meteorological"/>
    <x v="2"/>
    <s v="Convective storm"/>
    <s v="Italy"/>
    <s v="ITA"/>
    <s v="Southern Europe"/>
    <s v="Europe"/>
    <n v="175000"/>
  </r>
  <r>
    <n v="745"/>
    <s v="2001-0378-ITA"/>
    <n v="2001"/>
    <s v="Geophysical"/>
    <x v="9"/>
    <s v="Ash fall"/>
    <s v="Italy"/>
    <s v="ITA"/>
    <s v="Southern Europe"/>
    <s v="Europe"/>
    <n v="3100"/>
  </r>
  <r>
    <n v="746"/>
    <s v="2001-0536-ITA"/>
    <n v="2001"/>
    <s v="Hydrological"/>
    <x v="0"/>
    <s v="Flash flood"/>
    <s v="Italy"/>
    <s v="ITA"/>
    <s v="Southern Europe"/>
    <s v="Europe"/>
    <n v="100000"/>
  </r>
  <r>
    <n v="747"/>
    <s v="2001-0615-JAM"/>
    <n v="2001"/>
    <s v="Meteorological"/>
    <x v="2"/>
    <s v="Tropical cyclone"/>
    <s v="Jamaica"/>
    <s v="JAM"/>
    <s v="Caribbean"/>
    <s v="Americas"/>
    <n v="55487"/>
  </r>
  <r>
    <n v="748"/>
    <s v="2001-0123-JPN"/>
    <n v="2001"/>
    <s v="Geophysical"/>
    <x v="8"/>
    <s v="Ground movement"/>
    <s v="Japan"/>
    <s v="JPN"/>
    <s v="Eastern Asia"/>
    <s v="Asia"/>
    <n v="500000"/>
  </r>
  <r>
    <n v="749"/>
    <s v="2001-0454-JPN"/>
    <n v="2001"/>
    <s v="Meteorological"/>
    <x v="2"/>
    <s v="Tropical cyclone"/>
    <s v="Japan"/>
    <s v="JPN"/>
    <s v="Eastern Asia"/>
    <s v="Asia"/>
    <n v="800000"/>
  </r>
  <r>
    <n v="750"/>
    <s v="2001-0511-JPN"/>
    <n v="2001"/>
    <s v="Meteorological"/>
    <x v="2"/>
    <s v="Tropical cyclone"/>
    <s v="Japan"/>
    <s v="JPN"/>
    <s v="Eastern Asia"/>
    <s v="Asia"/>
    <n v="500000"/>
  </r>
  <r>
    <n v="751"/>
    <s v="2001-0085-JPN"/>
    <n v="2001"/>
    <s v="Meteorological"/>
    <x v="2"/>
    <m/>
    <s v="Japan"/>
    <s v="JPN"/>
    <s v="Eastern Asia"/>
    <s v="Asia"/>
    <m/>
  </r>
  <r>
    <n v="752"/>
    <s v="2001-0350-JPN"/>
    <n v="2001"/>
    <s v="Hydrological"/>
    <x v="0"/>
    <m/>
    <s v="Japan"/>
    <s v="JPN"/>
    <s v="Eastern Asia"/>
    <s v="Asia"/>
    <m/>
  </r>
  <r>
    <n v="753"/>
    <s v="2001-0476-JPN"/>
    <n v="2001"/>
    <s v="Meteorological"/>
    <x v="2"/>
    <m/>
    <s v="Japan"/>
    <s v="JPN"/>
    <s v="Eastern Asia"/>
    <s v="Asia"/>
    <m/>
  </r>
  <r>
    <n v="754"/>
    <s v="2001-0774-KAZ"/>
    <n v="2001"/>
    <s v="Hydrological"/>
    <x v="0"/>
    <m/>
    <s v="Kazakhstan"/>
    <s v="KAZ"/>
    <s v="Central Asia"/>
    <s v="Asia"/>
    <m/>
  </r>
  <r>
    <n v="755"/>
    <s v="2001-0371-KEN"/>
    <n v="2001"/>
    <s v="Biological"/>
    <x v="3"/>
    <s v="Bacterial disease"/>
    <s v="Kenya"/>
    <s v="KEN"/>
    <s v="Eastern Africa"/>
    <s v="Africa"/>
    <m/>
  </r>
  <r>
    <n v="756"/>
    <s v="2001-0721-KEN"/>
    <n v="2001"/>
    <s v="Biological"/>
    <x v="3"/>
    <s v="Parasitic disease"/>
    <s v="Kenya"/>
    <s v="KEN"/>
    <s v="Eastern Africa"/>
    <s v="Africa"/>
    <m/>
  </r>
  <r>
    <n v="757"/>
    <s v="2001-0554-KEN"/>
    <n v="2001"/>
    <s v="Biological"/>
    <x v="3"/>
    <m/>
    <s v="Kenya"/>
    <s v="KEN"/>
    <s v="Eastern Africa"/>
    <s v="Africa"/>
    <m/>
  </r>
  <r>
    <n v="758"/>
    <s v="2001-0485-KHM"/>
    <n v="2001"/>
    <s v="Hydrological"/>
    <x v="0"/>
    <s v="Riverine flood"/>
    <s v="Cambodia"/>
    <s v="KHM"/>
    <s v="South-Eastern Asia"/>
    <s v="Asia"/>
    <n v="15000"/>
  </r>
  <r>
    <n v="759"/>
    <s v="2001-9525-KHM"/>
    <n v="2001"/>
    <s v="Climatological"/>
    <x v="1"/>
    <s v="Drought"/>
    <s v="Cambodia"/>
    <s v="KHM"/>
    <s v="South-Eastern Asia"/>
    <s v="Asia"/>
    <m/>
  </r>
  <r>
    <n v="760"/>
    <s v="2001-0335-KOR"/>
    <n v="2001"/>
    <s v="Hydrological"/>
    <x v="0"/>
    <s v="Flash flood"/>
    <s v="Korea (the Republic of)"/>
    <s v="KOR"/>
    <s v="Eastern Asia"/>
    <s v="Asia"/>
    <n v="76000"/>
  </r>
  <r>
    <n v="761"/>
    <s v="2001-0403-KOR"/>
    <n v="2001"/>
    <s v="Hydrological"/>
    <x v="0"/>
    <s v="Flash flood"/>
    <s v="Korea (the Republic of)"/>
    <s v="KOR"/>
    <s v="Eastern Asia"/>
    <s v="Asia"/>
    <m/>
  </r>
  <r>
    <n v="762"/>
    <s v="2001-9398-KOR"/>
    <n v="2001"/>
    <s v="Climatological"/>
    <x v="1"/>
    <s v="Drought"/>
    <s v="Korea (the Republic of)"/>
    <s v="KOR"/>
    <s v="Eastern Asia"/>
    <s v="Asia"/>
    <m/>
  </r>
  <r>
    <n v="763"/>
    <s v="2001-0782-LAO"/>
    <n v="2001"/>
    <s v="Hydrological"/>
    <x v="0"/>
    <m/>
    <s v="Lao People's Democratic Republic (the)"/>
    <s v="LAO"/>
    <s v="South-Eastern Asia"/>
    <s v="Asia"/>
    <m/>
  </r>
  <r>
    <n v="764"/>
    <s v="2001-9498-LKA"/>
    <n v="2001"/>
    <s v="Climatological"/>
    <x v="1"/>
    <s v="Drought"/>
    <s v="Sri Lanka"/>
    <s v="LKA"/>
    <s v="Southern Asia"/>
    <s v="Asia"/>
    <m/>
  </r>
  <r>
    <n v="765"/>
    <s v="2001-0690-LSO"/>
    <n v="2001"/>
    <s v="Meteorological"/>
    <x v="2"/>
    <m/>
    <s v="Lesotho"/>
    <s v="LSO"/>
    <s v="Southern Africa"/>
    <s v="Africa"/>
    <m/>
  </r>
  <r>
    <n v="766"/>
    <s v="2001-0691-LSO"/>
    <n v="2001"/>
    <s v="Meteorological"/>
    <x v="2"/>
    <m/>
    <s v="Lesotho"/>
    <s v="LSO"/>
    <s v="Southern Africa"/>
    <s v="Africa"/>
    <m/>
  </r>
  <r>
    <n v="767"/>
    <s v="2001-0714-LTU"/>
    <n v="2001"/>
    <s v="Meteorological"/>
    <x v="5"/>
    <s v="Cold wave"/>
    <s v="Lithuania"/>
    <s v="LTU"/>
    <s v="Northern Europe"/>
    <s v="Europe"/>
    <m/>
  </r>
  <r>
    <n v="768"/>
    <s v="2001-0713-LVA"/>
    <n v="2001"/>
    <s v="Meteorological"/>
    <x v="5"/>
    <s v="Cold wave"/>
    <s v="Latvia"/>
    <s v="LVA"/>
    <s v="Northern Europe"/>
    <s v="Europe"/>
    <m/>
  </r>
  <r>
    <n v="769"/>
    <s v="2001-0694-MAR"/>
    <n v="2001"/>
    <s v="Hydrological"/>
    <x v="0"/>
    <s v="Riverine flood"/>
    <s v="Morocco"/>
    <s v="MAR"/>
    <s v="Northern Africa"/>
    <s v="Africa"/>
    <n v="2200"/>
  </r>
  <r>
    <n v="770"/>
    <s v="2001-0559-MEX"/>
    <n v="2001"/>
    <s v="Hydrological"/>
    <x v="0"/>
    <s v="Flash flood"/>
    <s v="Mexico"/>
    <s v="MEX"/>
    <s v="Central America"/>
    <s v="Americas"/>
    <m/>
  </r>
  <r>
    <n v="771"/>
    <s v="2001-0488-MEX"/>
    <n v="2001"/>
    <s v="Meteorological"/>
    <x v="2"/>
    <s v="Tropical cyclone"/>
    <s v="Mexico"/>
    <s v="MEX"/>
    <s v="Central America"/>
    <s v="Americas"/>
    <m/>
  </r>
  <r>
    <n v="772"/>
    <s v="2001-0562-MEX"/>
    <n v="2001"/>
    <s v="Meteorological"/>
    <x v="2"/>
    <s v="Tropical cyclone"/>
    <s v="Mexico"/>
    <s v="MEX"/>
    <s v="Central America"/>
    <s v="Americas"/>
    <n v="400000"/>
  </r>
  <r>
    <n v="773"/>
    <s v="2001-0570-MEX"/>
    <n v="2001"/>
    <s v="Meteorological"/>
    <x v="2"/>
    <s v="Tropical cyclone"/>
    <s v="Mexico"/>
    <s v="MEX"/>
    <s v="Central America"/>
    <s v="Americas"/>
    <n v="1000"/>
  </r>
  <r>
    <n v="774"/>
    <s v="2001-0572-MEX"/>
    <n v="2001"/>
    <s v="Meteorological"/>
    <x v="2"/>
    <s v="Tropical cyclone"/>
    <s v="Mexico"/>
    <s v="MEX"/>
    <s v="Central America"/>
    <s v="Americas"/>
    <m/>
  </r>
  <r>
    <n v="775"/>
    <s v="2001-0735-MEX"/>
    <n v="2001"/>
    <s v="Meteorological"/>
    <x v="2"/>
    <s v="Tropical cyclone"/>
    <s v="Mexico"/>
    <s v="MEX"/>
    <s v="Central America"/>
    <s v="Americas"/>
    <m/>
  </r>
  <r>
    <n v="776"/>
    <s v="2001-0692-MKD"/>
    <n v="2001"/>
    <s v="Meteorological"/>
    <x v="5"/>
    <s v="Cold wave"/>
    <s v="Macedonia (the former Yugoslav Republic of)"/>
    <s v="MKD"/>
    <s v="Southern Europe"/>
    <s v="Europe"/>
    <m/>
  </r>
  <r>
    <n v="777"/>
    <s v="2001-0524-MLI"/>
    <n v="2001"/>
    <s v="Hydrological"/>
    <x v="0"/>
    <s v="Riverine flood"/>
    <s v="Mali"/>
    <s v="MLI"/>
    <s v="Western Africa"/>
    <s v="Africa"/>
    <m/>
  </r>
  <r>
    <n v="778"/>
    <s v="2001-0746-MMR"/>
    <n v="2001"/>
    <s v="Hydrological"/>
    <x v="0"/>
    <s v="Riverine flood"/>
    <s v="Myanmar"/>
    <s v="MMR"/>
    <s v="South-Eastern Asia"/>
    <s v="Asia"/>
    <m/>
  </r>
  <r>
    <n v="779"/>
    <s v="2001-0155-MNG"/>
    <n v="2001"/>
    <s v="Meteorological"/>
    <x v="2"/>
    <s v="Convective storm"/>
    <s v="Mongolia"/>
    <s v="MNG"/>
    <s v="Eastern Asia"/>
    <s v="Asia"/>
    <m/>
  </r>
  <r>
    <n v="780"/>
    <s v="2001-0551-MOZ"/>
    <n v="2001"/>
    <s v="Biological"/>
    <x v="3"/>
    <s v="Bacterial disease"/>
    <s v="Mozambique"/>
    <s v="MOZ"/>
    <s v="Eastern Africa"/>
    <s v="Africa"/>
    <m/>
  </r>
  <r>
    <n v="781"/>
    <s v="2001-9048-MOZ"/>
    <n v="2001"/>
    <s v="Climatological"/>
    <x v="1"/>
    <s v="Drought"/>
    <s v="Mozambique"/>
    <s v="MOZ"/>
    <s v="Eastern Africa"/>
    <s v="Africa"/>
    <m/>
  </r>
  <r>
    <n v="782"/>
    <s v="2001-9122-MOZ"/>
    <n v="2001"/>
    <s v="Climatological"/>
    <x v="1"/>
    <s v="Drought"/>
    <s v="Mozambique"/>
    <s v="MOZ"/>
    <s v="Eastern Africa"/>
    <s v="Africa"/>
    <m/>
  </r>
  <r>
    <n v="783"/>
    <s v="2001-0767-MOZ"/>
    <n v="2001"/>
    <s v="Hydrological"/>
    <x v="0"/>
    <m/>
    <s v="Mozambique"/>
    <s v="MOZ"/>
    <s v="Eastern Africa"/>
    <s v="Africa"/>
    <m/>
  </r>
  <r>
    <n v="784"/>
    <s v="2001-0483-MRT"/>
    <n v="2001"/>
    <s v="Hydrological"/>
    <x v="0"/>
    <s v="Riverine flood"/>
    <s v="Mauritania"/>
    <s v="MRT"/>
    <s v="Western Africa"/>
    <s v="Africa"/>
    <m/>
  </r>
  <r>
    <n v="785"/>
    <s v="2001-0108-MWI"/>
    <n v="2001"/>
    <s v="Biological"/>
    <x v="3"/>
    <s v="Bacterial disease"/>
    <s v="Malawi"/>
    <s v="MWI"/>
    <s v="Eastern Africa"/>
    <s v="Africa"/>
    <m/>
  </r>
  <r>
    <n v="786"/>
    <s v="2001-0778-MWI"/>
    <n v="2001"/>
    <s v="Biological"/>
    <x v="3"/>
    <s v="Bacterial disease"/>
    <s v="Malawi"/>
    <s v="MWI"/>
    <s v="Eastern Africa"/>
    <s v="Africa"/>
    <m/>
  </r>
  <r>
    <n v="787"/>
    <s v="2001-0787-MWI"/>
    <n v="2001"/>
    <s v="Biological"/>
    <x v="3"/>
    <s v="Bacterial disease"/>
    <s v="Malawi"/>
    <s v="MWI"/>
    <s v="Eastern Africa"/>
    <s v="Africa"/>
    <m/>
  </r>
  <r>
    <n v="788"/>
    <s v="2001-0614-PHL"/>
    <n v="2001"/>
    <s v="Meteorological"/>
    <x v="2"/>
    <s v="Tropical cyclone"/>
    <s v="Philippines (the)"/>
    <s v="PHL"/>
    <s v="South-Eastern Asia"/>
    <s v="Asia"/>
    <n v="22700"/>
  </r>
  <r>
    <n v="789"/>
    <s v="2001-0758-PHL"/>
    <n v="2001"/>
    <s v="Meteorological"/>
    <x v="2"/>
    <s v="Tropical cyclone"/>
    <s v="Philippines (the)"/>
    <s v="PHL"/>
    <s v="South-Eastern Asia"/>
    <s v="Asia"/>
    <n v="96"/>
  </r>
  <r>
    <n v="790"/>
    <s v="2001-0522-TWN"/>
    <n v="2001"/>
    <s v="Meteorological"/>
    <x v="2"/>
    <s v="Tropical cyclone"/>
    <s v="Taiwan (Province of China)"/>
    <s v="TWN"/>
    <s v="Eastern Asia"/>
    <s v="Asia"/>
    <n v="800000"/>
  </r>
  <r>
    <n v="791"/>
    <s v="2001-0266-USA"/>
    <n v="2001"/>
    <s v="Meteorological"/>
    <x v="2"/>
    <m/>
    <s v="United States of America (the)"/>
    <s v="USA"/>
    <s v="Northern America"/>
    <s v="Americas"/>
    <m/>
  </r>
  <r>
    <n v="792"/>
    <s v="2001-0376-PAK"/>
    <n v="2001"/>
    <s v="Hydrological"/>
    <x v="0"/>
    <s v="Flash flood"/>
    <s v="Pakistan"/>
    <s v="PAK"/>
    <s v="Southern Asia"/>
    <s v="Asia"/>
    <n v="246000"/>
  </r>
  <r>
    <n v="793"/>
    <s v="2001-0345-PNG"/>
    <n v="2001"/>
    <s v="Geophysical"/>
    <x v="8"/>
    <s v="Ground movement"/>
    <s v="Papua New Guinea"/>
    <s v="PNG"/>
    <s v="Melanesia"/>
    <s v="Oceania"/>
    <m/>
  </r>
  <r>
    <n v="794"/>
    <s v="2001-0176-THA"/>
    <n v="2001"/>
    <s v="Hydrological"/>
    <x v="0"/>
    <s v="Flash flood"/>
    <s v="Thailand"/>
    <s v="THA"/>
    <s v="South-Eastern Asia"/>
    <s v="Asia"/>
    <n v="4000"/>
  </r>
  <r>
    <n v="795"/>
    <s v="2001-0460-USA"/>
    <n v="2001"/>
    <s v="Hydrological"/>
    <x v="0"/>
    <s v="Riverine flood"/>
    <s v="United States of America (the)"/>
    <s v="USA"/>
    <s v="Northern America"/>
    <s v="Americas"/>
    <n v="20000"/>
  </r>
  <r>
    <n v="796"/>
    <s v="2001-0294-PER"/>
    <n v="2001"/>
    <s v="Geophysical"/>
    <x v="8"/>
    <s v="Tsunami"/>
    <s v="Peru"/>
    <s v="PER"/>
    <s v="South America"/>
    <s v="Americas"/>
    <n v="300000"/>
  </r>
  <r>
    <n v="797"/>
    <s v="2001-0494-NGA"/>
    <n v="2001"/>
    <s v="Hydrological"/>
    <x v="0"/>
    <s v="Flash flood"/>
    <s v="Nigeria"/>
    <s v="NGA"/>
    <s v="Western Africa"/>
    <s v="Africa"/>
    <n v="3000"/>
  </r>
  <r>
    <n v="798"/>
    <s v="2001-0664-ZAF"/>
    <n v="2001"/>
    <s v="Hydrological"/>
    <x v="0"/>
    <s v="Flash flood"/>
    <s v="South Africa"/>
    <s v="ZAF"/>
    <s v="Southern Africa"/>
    <s v="Africa"/>
    <m/>
  </r>
  <r>
    <n v="799"/>
    <s v="2001-0145-USA"/>
    <n v="2001"/>
    <s v="Meteorological"/>
    <x v="2"/>
    <s v="Convective storm"/>
    <s v="United States of America (the)"/>
    <s v="USA"/>
    <s v="Northern America"/>
    <s v="Americas"/>
    <n v="23000"/>
  </r>
  <r>
    <n v="800"/>
    <s v="2001-0477-USA"/>
    <n v="2001"/>
    <s v="Meteorological"/>
    <x v="2"/>
    <m/>
    <s v="United States of America (the)"/>
    <s v="USA"/>
    <s v="Northern America"/>
    <s v="Americas"/>
    <m/>
  </r>
  <r>
    <n v="801"/>
    <s v="2001-0571-PRK"/>
    <n v="2001"/>
    <s v="Hydrological"/>
    <x v="0"/>
    <s v="Flash flood"/>
    <s v="Korea (the Democratic People's Republic of)"/>
    <s v="PRK"/>
    <s v="Eastern Asia"/>
    <s v="Asia"/>
    <n v="9400"/>
  </r>
  <r>
    <n v="802"/>
    <s v="2001-0779-NZL"/>
    <n v="2001"/>
    <s v="Meteorological"/>
    <x v="5"/>
    <s v="Heat wave"/>
    <s v="New Zealand"/>
    <s v="NZL"/>
    <s v="Australia and New Zealand"/>
    <s v="Oceania"/>
    <n v="200000"/>
  </r>
  <r>
    <n v="803"/>
    <s v="2001-0242-USA"/>
    <n v="2001"/>
    <s v="Meteorological"/>
    <x v="2"/>
    <s v="Tropical cyclone"/>
    <s v="United States of America (the)"/>
    <s v="USA"/>
    <s v="Northern America"/>
    <s v="Americas"/>
    <n v="6000000"/>
  </r>
  <r>
    <n v="804"/>
    <s v="2001-9383-NIC"/>
    <n v="2001"/>
    <s v="Climatological"/>
    <x v="1"/>
    <s v="Drought"/>
    <s v="Nicaragua"/>
    <s v="NIC"/>
    <s v="Central America"/>
    <s v="Americas"/>
    <m/>
  </r>
  <r>
    <n v="805"/>
    <s v="2001-9044-TCD"/>
    <n v="2001"/>
    <s v="Climatological"/>
    <x v="1"/>
    <s v="Drought"/>
    <s v="Chad"/>
    <s v="TCD"/>
    <s v="Middle Africa"/>
    <s v="Africa"/>
    <m/>
  </r>
  <r>
    <n v="806"/>
    <s v="2001-9044-NER"/>
    <n v="2001"/>
    <s v="Climatological"/>
    <x v="1"/>
    <s v="Drought"/>
    <s v="Niger (the)"/>
    <s v="NER"/>
    <s v="Western Africa"/>
    <s v="Africa"/>
    <m/>
  </r>
  <r>
    <n v="807"/>
    <s v="2001-0106-USA"/>
    <n v="2001"/>
    <s v="Meteorological"/>
    <x v="2"/>
    <s v="Convective storm"/>
    <s v="United States of America (the)"/>
    <s v="USA"/>
    <s v="Northern America"/>
    <s v="Americas"/>
    <m/>
  </r>
  <r>
    <n v="808"/>
    <s v="2001-0710-MWI"/>
    <n v="2001"/>
    <s v="Hydrological"/>
    <x v="0"/>
    <m/>
    <s v="Malawi"/>
    <s v="MWI"/>
    <s v="Eastern Africa"/>
    <s v="Africa"/>
    <m/>
  </r>
  <r>
    <n v="809"/>
    <s v="2001-0505-MYS"/>
    <n v="2001"/>
    <s v="Hydrological"/>
    <x v="0"/>
    <s v="Flash flood"/>
    <s v="Malaysia"/>
    <s v="MYS"/>
    <s v="South-Eastern Asia"/>
    <s v="Asia"/>
    <m/>
  </r>
  <r>
    <n v="810"/>
    <s v="2001-0693-MYS"/>
    <n v="2001"/>
    <s v="Hydrological"/>
    <x v="0"/>
    <s v="Riverine flood"/>
    <s v="Malaysia"/>
    <s v="MYS"/>
    <s v="South-Eastern Asia"/>
    <s v="Asia"/>
    <m/>
  </r>
  <r>
    <n v="811"/>
    <s v="2001-0600-MYS"/>
    <n v="2001"/>
    <s v="Hydrological"/>
    <x v="0"/>
    <m/>
    <s v="Malaysia"/>
    <s v="MYS"/>
    <s v="South-Eastern Asia"/>
    <s v="Asia"/>
    <m/>
  </r>
  <r>
    <n v="812"/>
    <s v="2001-0649-MYS"/>
    <n v="2001"/>
    <s v="Hydrological"/>
    <x v="0"/>
    <m/>
    <s v="Malaysia"/>
    <s v="MYS"/>
    <s v="South-Eastern Asia"/>
    <s v="Asia"/>
    <m/>
  </r>
  <r>
    <n v="813"/>
    <s v="2001-0183-NAM"/>
    <n v="2001"/>
    <s v="Biological"/>
    <x v="3"/>
    <s v="Parasitic disease"/>
    <s v="Namibia"/>
    <s v="NAM"/>
    <s v="Southern Africa"/>
    <s v="Africa"/>
    <m/>
  </r>
  <r>
    <n v="814"/>
    <s v="2001-9854-NAM"/>
    <n v="2001"/>
    <s v="Climatological"/>
    <x v="1"/>
    <s v="Drought"/>
    <s v="Namibia"/>
    <s v="NAM"/>
    <s v="Southern Africa"/>
    <s v="Africa"/>
    <m/>
  </r>
  <r>
    <n v="815"/>
    <s v="2001-0644-NER"/>
    <n v="2001"/>
    <s v="Hydrological"/>
    <x v="0"/>
    <s v="Riverine flood"/>
    <s v="Niger (the)"/>
    <s v="NER"/>
    <s v="Western Africa"/>
    <s v="Africa"/>
    <m/>
  </r>
  <r>
    <n v="816"/>
    <s v="2001-0126-NER"/>
    <n v="2001"/>
    <s v="Biological"/>
    <x v="3"/>
    <s v="Bacterial disease"/>
    <s v="Niger (the)"/>
    <s v="NER"/>
    <s v="Western Africa"/>
    <s v="Africa"/>
    <m/>
  </r>
  <r>
    <n v="817"/>
    <s v="2001-0550-NER"/>
    <n v="2001"/>
    <s v="Biological"/>
    <x v="3"/>
    <s v="Bacterial disease"/>
    <s v="Niger (the)"/>
    <s v="NER"/>
    <s v="Western Africa"/>
    <s v="Africa"/>
    <m/>
  </r>
  <r>
    <n v="818"/>
    <s v="2001-0364-NER"/>
    <n v="2001"/>
    <s v="Biological"/>
    <x v="3"/>
    <s v="Viral disease"/>
    <s v="Niger (the)"/>
    <s v="NER"/>
    <s v="Western Africa"/>
    <s v="Africa"/>
    <m/>
  </r>
  <r>
    <n v="819"/>
    <s v="2001-0408-NGA"/>
    <n v="2001"/>
    <s v="Hydrological"/>
    <x v="0"/>
    <s v="Riverine flood"/>
    <s v="Nigeria"/>
    <s v="NGA"/>
    <s v="Western Africa"/>
    <s v="Africa"/>
    <m/>
  </r>
  <r>
    <n v="820"/>
    <s v="2001-0141-NGA"/>
    <n v="2001"/>
    <s v="Biological"/>
    <x v="3"/>
    <s v="Bacterial disease"/>
    <s v="Nigeria"/>
    <s v="NGA"/>
    <s v="Western Africa"/>
    <s v="Africa"/>
    <m/>
  </r>
  <r>
    <n v="821"/>
    <s v="2001-0626-NGA"/>
    <n v="2001"/>
    <s v="Biological"/>
    <x v="3"/>
    <s v="Bacterial disease"/>
    <s v="Nigeria"/>
    <s v="NGA"/>
    <s v="Western Africa"/>
    <s v="Africa"/>
    <m/>
  </r>
  <r>
    <n v="822"/>
    <s v="2001-0201-NGA"/>
    <n v="2001"/>
    <s v="Biological"/>
    <x v="3"/>
    <s v="Viral disease"/>
    <s v="Nigeria"/>
    <s v="NGA"/>
    <s v="Western Africa"/>
    <s v="Africa"/>
    <m/>
  </r>
  <r>
    <n v="823"/>
    <s v="2001-0092-NGA"/>
    <n v="2001"/>
    <s v="Biological"/>
    <x v="3"/>
    <m/>
    <s v="Nigeria"/>
    <s v="NGA"/>
    <s v="Western Africa"/>
    <s v="Africa"/>
    <m/>
  </r>
  <r>
    <n v="824"/>
    <s v="2001-0276-NGA"/>
    <n v="2001"/>
    <s v="Hydrological"/>
    <x v="0"/>
    <m/>
    <s v="Nigeria"/>
    <s v="NGA"/>
    <s v="Western Africa"/>
    <s v="Africa"/>
    <m/>
  </r>
  <r>
    <n v="825"/>
    <s v="2001-0609-NGA"/>
    <n v="2001"/>
    <s v="Biological"/>
    <x v="3"/>
    <m/>
    <s v="Nigeria"/>
    <s v="NGA"/>
    <s v="Western Africa"/>
    <s v="Africa"/>
    <m/>
  </r>
  <r>
    <n v="826"/>
    <s v="2001-0611-NIC"/>
    <n v="2001"/>
    <s v="Meteorological"/>
    <x v="2"/>
    <s v="Tropical cyclone"/>
    <s v="Nicaragua"/>
    <s v="NIC"/>
    <s v="Central America"/>
    <s v="Americas"/>
    <n v="1000"/>
  </r>
  <r>
    <n v="827"/>
    <s v="2001-0759-NOR"/>
    <n v="2001"/>
    <s v="Hydrological"/>
    <x v="0"/>
    <m/>
    <s v="Norway"/>
    <s v="NOR"/>
    <s v="Northern Europe"/>
    <s v="Europe"/>
    <m/>
  </r>
  <r>
    <n v="828"/>
    <s v="2001-0298-NPL"/>
    <n v="2001"/>
    <s v="Hydrological"/>
    <x v="4"/>
    <s v="Landslide"/>
    <s v="Nepal"/>
    <s v="NPL"/>
    <s v="Southern Asia"/>
    <s v="Asia"/>
    <m/>
  </r>
  <r>
    <n v="829"/>
    <s v="2001-0283-NPL"/>
    <n v="2001"/>
    <s v="Biological"/>
    <x v="3"/>
    <m/>
    <s v="Nepal"/>
    <s v="NPL"/>
    <s v="Southern Asia"/>
    <s v="Asia"/>
    <m/>
  </r>
  <r>
    <n v="830"/>
    <s v="2001-0267-PAK"/>
    <n v="2001"/>
    <s v="Meteorological"/>
    <x v="2"/>
    <s v="Convective storm"/>
    <s v="Pakistan"/>
    <s v="PAK"/>
    <s v="Southern Asia"/>
    <s v="Asia"/>
    <m/>
  </r>
  <r>
    <n v="831"/>
    <s v="2001-0328-PAK"/>
    <n v="2001"/>
    <s v="Hydrological"/>
    <x v="4"/>
    <s v="Landslide"/>
    <s v="Pakistan"/>
    <s v="PAK"/>
    <s v="Southern Asia"/>
    <s v="Asia"/>
    <m/>
  </r>
  <r>
    <n v="832"/>
    <s v="2001-0727-PAK"/>
    <n v="2001"/>
    <s v="Biological"/>
    <x v="3"/>
    <s v="Parasitic disease"/>
    <s v="Pakistan"/>
    <s v="PAK"/>
    <s v="Southern Asia"/>
    <s v="Asia"/>
    <m/>
  </r>
  <r>
    <n v="833"/>
    <s v="2001-0766-PAK"/>
    <n v="2001"/>
    <s v="Hydrological"/>
    <x v="4"/>
    <s v="Mudslide"/>
    <s v="Pakistan"/>
    <s v="PAK"/>
    <s v="Southern Asia"/>
    <s v="Asia"/>
    <m/>
  </r>
  <r>
    <n v="834"/>
    <s v="2001-0281-PAN"/>
    <n v="2001"/>
    <s v="Hydrological"/>
    <x v="0"/>
    <m/>
    <s v="Panama"/>
    <s v="PAN"/>
    <s v="Central America"/>
    <s v="Americas"/>
    <m/>
  </r>
  <r>
    <n v="835"/>
    <s v="2001-0751-PER"/>
    <n v="2001"/>
    <s v="Geophysical"/>
    <x v="8"/>
    <s v="Ground movement"/>
    <s v="Peru"/>
    <s v="PER"/>
    <s v="South America"/>
    <s v="Americas"/>
    <m/>
  </r>
  <r>
    <n v="836"/>
    <s v="2001-0754-PER"/>
    <n v="2001"/>
    <s v="Geophysical"/>
    <x v="8"/>
    <s v="Ground movement"/>
    <s v="Peru"/>
    <s v="PER"/>
    <s v="South America"/>
    <s v="Americas"/>
    <m/>
  </r>
  <r>
    <n v="837"/>
    <s v="2001-0271-PER"/>
    <n v="2001"/>
    <s v="Hydrological"/>
    <x v="0"/>
    <s v="Flash flood"/>
    <s v="Peru"/>
    <s v="PER"/>
    <s v="South America"/>
    <s v="Americas"/>
    <m/>
  </r>
  <r>
    <n v="838"/>
    <s v="2001-0117-PER"/>
    <n v="2001"/>
    <s v="Hydrological"/>
    <x v="0"/>
    <s v="Riverine flood"/>
    <s v="Peru"/>
    <s v="PER"/>
    <s v="South America"/>
    <s v="Americas"/>
    <m/>
  </r>
  <r>
    <n v="839"/>
    <s v="2001-0703-PER"/>
    <n v="2001"/>
    <s v="Hydrological"/>
    <x v="0"/>
    <s v="Riverine flood"/>
    <s v="Peru"/>
    <s v="PER"/>
    <s v="South America"/>
    <s v="Americas"/>
    <m/>
  </r>
  <r>
    <n v="840"/>
    <s v="2001-0604-PER"/>
    <n v="2001"/>
    <s v="Hydrological"/>
    <x v="4"/>
    <s v="Landslide"/>
    <s v="Peru"/>
    <s v="PER"/>
    <s v="South America"/>
    <s v="Americas"/>
    <m/>
  </r>
  <r>
    <n v="841"/>
    <s v="2001-0297-PHL"/>
    <n v="2001"/>
    <s v="Geophysical"/>
    <x v="9"/>
    <s v="Ash fall"/>
    <s v="Philippines (the)"/>
    <s v="PHL"/>
    <s v="South-Eastern Asia"/>
    <s v="Asia"/>
    <n v="792"/>
  </r>
  <r>
    <n v="842"/>
    <s v="2001-0461-PHL"/>
    <n v="2001"/>
    <s v="Geophysical"/>
    <x v="9"/>
    <s v="Ash fall"/>
    <s v="Philippines (the)"/>
    <s v="PHL"/>
    <s v="South-Eastern Asia"/>
    <s v="Asia"/>
    <n v="1788"/>
  </r>
  <r>
    <n v="843"/>
    <s v="2001-0445-PHL"/>
    <n v="2001"/>
    <s v="Hydrological"/>
    <x v="0"/>
    <s v="Flash flood"/>
    <s v="Philippines (the)"/>
    <s v="PHL"/>
    <s v="South-Eastern Asia"/>
    <s v="Asia"/>
    <n v="8000"/>
  </r>
  <r>
    <n v="844"/>
    <s v="2001-0596-PHL"/>
    <n v="2001"/>
    <s v="Hydrological"/>
    <x v="0"/>
    <s v="Flash flood"/>
    <s v="Philippines (the)"/>
    <s v="PHL"/>
    <s v="South-Eastern Asia"/>
    <s v="Asia"/>
    <m/>
  </r>
  <r>
    <n v="845"/>
    <s v="2001-0319-PHL"/>
    <n v="2001"/>
    <s v="Meteorological"/>
    <x v="2"/>
    <s v="Tropical cyclone"/>
    <s v="Philippines (the)"/>
    <s v="PHL"/>
    <s v="South-Eastern Asia"/>
    <s v="Asia"/>
    <n v="68565"/>
  </r>
  <r>
    <n v="846"/>
    <s v="2001-0792-PHL"/>
    <n v="2001"/>
    <s v="Meteorological"/>
    <x v="2"/>
    <m/>
    <s v="Philippines (the)"/>
    <s v="PHL"/>
    <s v="South-Eastern Asia"/>
    <s v="Asia"/>
    <n v="293"/>
  </r>
  <r>
    <n v="847"/>
    <s v="2001-0793-PHL"/>
    <n v="2001"/>
    <s v="Meteorological"/>
    <x v="2"/>
    <m/>
    <s v="Philippines (the)"/>
    <s v="PHL"/>
    <s v="South-Eastern Asia"/>
    <s v="Asia"/>
    <n v="1407"/>
  </r>
  <r>
    <n v="848"/>
    <s v="2001-0531-PNG"/>
    <n v="2001"/>
    <s v="Biological"/>
    <x v="3"/>
    <s v="Viral disease"/>
    <s v="Papua New Guinea"/>
    <s v="PNG"/>
    <s v="Melanesia"/>
    <s v="Oceania"/>
    <m/>
  </r>
  <r>
    <n v="849"/>
    <s v="2001-0390-POL"/>
    <n v="2001"/>
    <s v="Hydrological"/>
    <x v="0"/>
    <s v="Flash flood"/>
    <s v="Poland"/>
    <s v="POL"/>
    <s v="Eastern Europe"/>
    <s v="Europe"/>
    <m/>
  </r>
  <r>
    <n v="850"/>
    <s v="2001-0661-POL"/>
    <n v="2001"/>
    <s v="Meteorological"/>
    <x v="5"/>
    <s v="Cold wave"/>
    <s v="Poland"/>
    <s v="POL"/>
    <s v="Eastern Europe"/>
    <s v="Europe"/>
    <m/>
  </r>
  <r>
    <n v="851"/>
    <s v="2001-0307-PRI"/>
    <n v="2001"/>
    <s v="Hydrological"/>
    <x v="0"/>
    <s v="Riverine flood"/>
    <s v="Puerto Rico"/>
    <s v="PRI"/>
    <s v="Caribbean"/>
    <s v="Americas"/>
    <n v="146000"/>
  </r>
  <r>
    <n v="852"/>
    <s v="2001-0410-PRK"/>
    <n v="2001"/>
    <s v="Hydrological"/>
    <x v="0"/>
    <s v="Riverine flood"/>
    <s v="Korea (the Democratic People's Republic of)"/>
    <s v="PRK"/>
    <s v="Eastern Asia"/>
    <s v="Asia"/>
    <m/>
  </r>
  <r>
    <n v="853"/>
    <s v="2001-0558-PRT"/>
    <n v="2001"/>
    <s v="Climatological"/>
    <x v="6"/>
    <s v="Forest fire"/>
    <s v="Portugal"/>
    <s v="PRT"/>
    <s v="Southern Europe"/>
    <s v="Europe"/>
    <m/>
  </r>
  <r>
    <n v="854"/>
    <s v="2001-0288-ROU"/>
    <n v="2001"/>
    <s v="Hydrological"/>
    <x v="0"/>
    <s v="Riverine flood"/>
    <s v="Romania"/>
    <s v="ROU"/>
    <s v="Eastern Europe"/>
    <s v="Europe"/>
    <n v="120000"/>
  </r>
  <r>
    <n v="855"/>
    <s v="2001-0663-ROU"/>
    <n v="2001"/>
    <s v="Meteorological"/>
    <x v="5"/>
    <s v="Cold wave"/>
    <s v="Romania"/>
    <s v="ROU"/>
    <s v="Eastern Europe"/>
    <s v="Europe"/>
    <m/>
  </r>
  <r>
    <n v="856"/>
    <s v="2001-0257-RUS"/>
    <n v="2001"/>
    <s v="Meteorological"/>
    <x v="2"/>
    <s v="Convective storm"/>
    <s v="Russian Federation (the)"/>
    <s v="RUS"/>
    <s v="Eastern Europe"/>
    <s v="Europe"/>
    <n v="17200"/>
  </r>
  <r>
    <n v="857"/>
    <s v="2001-0264-RUS"/>
    <n v="2001"/>
    <s v="Meteorological"/>
    <x v="2"/>
    <s v="Convective storm"/>
    <s v="Russian Federation (the)"/>
    <s v="RUS"/>
    <s v="Eastern Europe"/>
    <s v="Europe"/>
    <m/>
  </r>
  <r>
    <n v="858"/>
    <s v="2001-0388-RUS"/>
    <n v="2001"/>
    <s v="Hydrological"/>
    <x v="0"/>
    <s v="Coastal flood"/>
    <s v="Russian Federation (the)"/>
    <s v="RUS"/>
    <s v="Eastern Europe"/>
    <s v="Europe"/>
    <n v="33000"/>
  </r>
  <r>
    <n v="859"/>
    <s v="2001-0227-RUS"/>
    <n v="2001"/>
    <s v="Hydrological"/>
    <x v="0"/>
    <s v="Riverine flood"/>
    <s v="Russian Federation (the)"/>
    <s v="RUS"/>
    <s v="Eastern Europe"/>
    <s v="Europe"/>
    <n v="241000"/>
  </r>
  <r>
    <n v="860"/>
    <s v="2001-0420-RUS"/>
    <n v="2001"/>
    <s v="Hydrological"/>
    <x v="0"/>
    <s v="Riverine flood"/>
    <s v="Russian Federation (the)"/>
    <s v="RUS"/>
    <s v="Eastern Europe"/>
    <s v="Europe"/>
    <n v="17000"/>
  </r>
  <r>
    <n v="861"/>
    <s v="2001-0579-RUS"/>
    <n v="2001"/>
    <s v="Meteorological"/>
    <x v="5"/>
    <s v="Cold wave"/>
    <s v="Russian Federation (the)"/>
    <s v="RUS"/>
    <s v="Eastern Europe"/>
    <s v="Europe"/>
    <m/>
  </r>
  <r>
    <n v="862"/>
    <s v="2001-0404-RUS"/>
    <n v="2001"/>
    <s v="Meteorological"/>
    <x v="5"/>
    <s v="Heat wave"/>
    <s v="Russian Federation (the)"/>
    <s v="RUS"/>
    <s v="Eastern Europe"/>
    <s v="Europe"/>
    <m/>
  </r>
  <r>
    <n v="863"/>
    <s v="2001-0575-RUS"/>
    <n v="2001"/>
    <s v="Climatological"/>
    <x v="6"/>
    <s v="Forest fire"/>
    <s v="Russian Federation (the)"/>
    <s v="RUS"/>
    <s v="Eastern Europe"/>
    <s v="Europe"/>
    <m/>
  </r>
  <r>
    <n v="864"/>
    <s v="2001-0747-RUS"/>
    <n v="2001"/>
    <s v="Climatological"/>
    <x v="6"/>
    <s v="Forest fire"/>
    <s v="Russian Federation (the)"/>
    <s v="RUS"/>
    <s v="Eastern Europe"/>
    <s v="Europe"/>
    <m/>
  </r>
  <r>
    <n v="865"/>
    <s v="2001-0352-RUS"/>
    <n v="2001"/>
    <s v="Biological"/>
    <x v="7"/>
    <s v="Locust"/>
    <s v="Russian Federation (the)"/>
    <s v="RUS"/>
    <s v="Eastern Europe"/>
    <s v="Europe"/>
    <m/>
  </r>
  <r>
    <n v="866"/>
    <s v="2001-0541-RWA"/>
    <n v="2001"/>
    <s v="Hydrological"/>
    <x v="0"/>
    <s v="Flash flood"/>
    <s v="Rwanda"/>
    <s v="RWA"/>
    <s v="Eastern Africa"/>
    <s v="Africa"/>
    <m/>
  </r>
  <r>
    <n v="867"/>
    <s v="2001-0672-RWA"/>
    <n v="2001"/>
    <s v="Hydrological"/>
    <x v="0"/>
    <s v="Riverine flood"/>
    <s v="Rwanda"/>
    <s v="RWA"/>
    <s v="Eastern Africa"/>
    <s v="Africa"/>
    <m/>
  </r>
  <r>
    <n v="868"/>
    <s v="2001-0125-SAU"/>
    <n v="2001"/>
    <s v="Biological"/>
    <x v="3"/>
    <s v="Bacterial disease"/>
    <s v="Saudi Arabia"/>
    <s v="SAU"/>
    <s v="Western Asia"/>
    <s v="Asia"/>
    <m/>
  </r>
  <r>
    <n v="869"/>
    <s v="2001-0417-SDN"/>
    <n v="2001"/>
    <s v="Hydrological"/>
    <x v="0"/>
    <s v="Riverine flood"/>
    <s v="Sudan (the)"/>
    <s v="SDN"/>
    <s v="Northern Africa"/>
    <s v="Africa"/>
    <n v="2000"/>
  </r>
  <r>
    <n v="870"/>
    <s v="2001-0344-SHN"/>
    <n v="2001"/>
    <s v="Meteorological"/>
    <x v="2"/>
    <m/>
    <s v="Saint Helena, Ascension and Tristan da Cunha"/>
    <s v="SHN"/>
    <s v="Western Africa"/>
    <s v="Africa"/>
    <m/>
  </r>
  <r>
    <n v="871"/>
    <s v="2001-0720-SLE"/>
    <n v="2001"/>
    <s v="Biological"/>
    <x v="3"/>
    <s v="Bacterial disease"/>
    <s v="Sierra Leone"/>
    <s v="SLE"/>
    <s v="Western Africa"/>
    <s v="Africa"/>
    <m/>
  </r>
  <r>
    <n v="872"/>
    <s v="2001-0561-SLV"/>
    <n v="2001"/>
    <s v="Hydrological"/>
    <x v="0"/>
    <s v="Flash flood"/>
    <s v="El Salvador"/>
    <s v="SLV"/>
    <s v="Central America"/>
    <s v="Americas"/>
    <m/>
  </r>
  <r>
    <n v="873"/>
    <s v="2001-9383-SLV"/>
    <n v="2001"/>
    <s v="Climatological"/>
    <x v="1"/>
    <s v="Drought"/>
    <s v="El Salvador"/>
    <s v="SLV"/>
    <s v="Central America"/>
    <s v="Americas"/>
    <n v="22400"/>
  </r>
  <r>
    <n v="874"/>
    <s v="2001-0653-SOM"/>
    <n v="2001"/>
    <s v="Hydrological"/>
    <x v="0"/>
    <s v="Riverine flood"/>
    <s v="Somalia"/>
    <s v="SOM"/>
    <s v="Eastern Africa"/>
    <s v="Africa"/>
    <m/>
  </r>
  <r>
    <n v="875"/>
    <s v="2001-0728-SOM"/>
    <n v="2001"/>
    <s v="Biological"/>
    <x v="3"/>
    <s v="Bacterial disease"/>
    <s v="Somalia"/>
    <s v="SOM"/>
    <s v="Eastern Africa"/>
    <s v="Africa"/>
    <m/>
  </r>
  <r>
    <n v="876"/>
    <s v="2001-0632-SPI"/>
    <n v="2001"/>
    <s v="Hydrological"/>
    <x v="0"/>
    <m/>
    <s v="Canary Is"/>
    <s v="SPI"/>
    <s v="Southern Europe"/>
    <s v="Europe"/>
    <m/>
  </r>
  <r>
    <n v="877"/>
    <s v="2001-0730-SCG"/>
    <n v="2001"/>
    <s v="Biological"/>
    <x v="3"/>
    <s v="Bacterial disease"/>
    <s v="Serbia Montenegro"/>
    <s v="SCG"/>
    <s v="Southern Europe"/>
    <s v="Europe"/>
    <m/>
  </r>
  <r>
    <n v="878"/>
    <s v="2001-0390-SVK"/>
    <n v="2001"/>
    <s v="Hydrological"/>
    <x v="0"/>
    <s v="Flash flood"/>
    <s v="Slovakia"/>
    <s v="SVK"/>
    <s v="Eastern Europe"/>
    <s v="Europe"/>
    <n v="6000"/>
  </r>
  <r>
    <n v="879"/>
    <s v="2001-9122-SWZ"/>
    <n v="2001"/>
    <s v="Climatological"/>
    <x v="1"/>
    <s v="Drought"/>
    <s v="Swaziland"/>
    <s v="SWZ"/>
    <s v="Southern Africa"/>
    <s v="Africa"/>
    <m/>
  </r>
  <r>
    <n v="880"/>
    <s v="2001-0104-SYR"/>
    <n v="2001"/>
    <s v="Meteorological"/>
    <x v="2"/>
    <s v="Convective storm"/>
    <s v="Syrian Arab Republic"/>
    <s v="SYR"/>
    <s v="Western Asia"/>
    <s v="Asia"/>
    <m/>
  </r>
  <r>
    <n v="881"/>
    <s v="2001-0521-TCD"/>
    <n v="2001"/>
    <s v="Hydrological"/>
    <x v="0"/>
    <s v="Flash flood"/>
    <s v="Chad"/>
    <s v="TCD"/>
    <s v="Middle Africa"/>
    <s v="Africa"/>
    <n v="1000"/>
  </r>
  <r>
    <n v="882"/>
    <s v="2001-0370-TCD"/>
    <n v="2001"/>
    <s v="Biological"/>
    <x v="3"/>
    <s v="Bacterial disease"/>
    <s v="Chad"/>
    <s v="TCD"/>
    <s v="Middle Africa"/>
    <s v="Africa"/>
    <m/>
  </r>
  <r>
    <n v="883"/>
    <s v="2001-0163-TGO"/>
    <n v="2001"/>
    <s v="Biological"/>
    <x v="3"/>
    <s v="Bacterial disease"/>
    <s v="Togo"/>
    <s v="TGO"/>
    <s v="Western Africa"/>
    <s v="Africa"/>
    <m/>
  </r>
  <r>
    <n v="884"/>
    <s v="2001-0373-TGO"/>
    <n v="2001"/>
    <s v="Biological"/>
    <x v="3"/>
    <s v="Bacterial disease"/>
    <s v="Togo"/>
    <s v="TGO"/>
    <s v="Western Africa"/>
    <s v="Africa"/>
    <m/>
  </r>
  <r>
    <n v="885"/>
    <s v="2001-0308-THA"/>
    <n v="2001"/>
    <s v="Hydrological"/>
    <x v="0"/>
    <s v="Flash flood"/>
    <s v="Thailand"/>
    <s v="THA"/>
    <s v="South-Eastern Asia"/>
    <s v="Asia"/>
    <m/>
  </r>
  <r>
    <n v="886"/>
    <s v="2001-0450-THA"/>
    <n v="2001"/>
    <s v="Hydrological"/>
    <x v="0"/>
    <s v="Flash flood"/>
    <s v="Thailand"/>
    <s v="THA"/>
    <s v="South-Eastern Asia"/>
    <s v="Asia"/>
    <n v="24500"/>
  </r>
  <r>
    <n v="887"/>
    <s v="2001-0479-THA"/>
    <n v="2001"/>
    <s v="Hydrological"/>
    <x v="0"/>
    <s v="Flash flood"/>
    <s v="Thailand"/>
    <s v="THA"/>
    <s v="South-Eastern Asia"/>
    <s v="Asia"/>
    <m/>
  </r>
  <r>
    <n v="888"/>
    <s v="2001-0187-THA"/>
    <n v="2001"/>
    <s v="Hydrological"/>
    <x v="0"/>
    <m/>
    <s v="Thailand"/>
    <s v="THA"/>
    <s v="South-Eastern Asia"/>
    <s v="Asia"/>
    <m/>
  </r>
  <r>
    <n v="889"/>
    <s v="2001-0357-THA"/>
    <n v="2001"/>
    <s v="Meteorological"/>
    <x v="2"/>
    <m/>
    <s v="Thailand"/>
    <s v="THA"/>
    <s v="South-Eastern Asia"/>
    <s v="Asia"/>
    <m/>
  </r>
  <r>
    <n v="890"/>
    <s v="2001-0528-THA"/>
    <n v="2001"/>
    <s v="Hydrological"/>
    <x v="0"/>
    <m/>
    <s v="Thailand"/>
    <s v="THA"/>
    <s v="South-Eastern Asia"/>
    <s v="Asia"/>
    <m/>
  </r>
  <r>
    <n v="891"/>
    <s v="2001-0717-TJK"/>
    <n v="2001"/>
    <s v="Hydrological"/>
    <x v="4"/>
    <s v="Landslide"/>
    <s v="Tajikistan"/>
    <s v="TJK"/>
    <s v="Central Asia"/>
    <s v="Asia"/>
    <n v="600"/>
  </r>
  <r>
    <n v="892"/>
    <s v="2001-0530-TJK"/>
    <n v="2001"/>
    <s v="Hydrological"/>
    <x v="0"/>
    <m/>
    <s v="Tajikistan"/>
    <s v="TJK"/>
    <s v="Central Asia"/>
    <s v="Asia"/>
    <m/>
  </r>
  <r>
    <n v="893"/>
    <s v="2001-0756-TJK"/>
    <n v="2001"/>
    <s v="Meteorological"/>
    <x v="2"/>
    <m/>
    <s v="Tajikistan"/>
    <s v="TJK"/>
    <s v="Central Asia"/>
    <s v="Asia"/>
    <n v="234"/>
  </r>
  <r>
    <n v="894"/>
    <s v="2001-0711-TON"/>
    <n v="2001"/>
    <s v="Meteorological"/>
    <x v="2"/>
    <s v="Tropical cyclone"/>
    <s v="Tonga"/>
    <s v="TON"/>
    <s v="Polynesia"/>
    <s v="Oceania"/>
    <n v="51300"/>
  </r>
  <r>
    <n v="895"/>
    <s v="2001-0358-TUR"/>
    <n v="2001"/>
    <s v="Geophysical"/>
    <x v="8"/>
    <s v="Ground movement"/>
    <s v="Turkey"/>
    <s v="TUR"/>
    <s v="Western Asia"/>
    <s v="Asia"/>
    <m/>
  </r>
  <r>
    <n v="896"/>
    <s v="2001-0748-TUR"/>
    <n v="2001"/>
    <s v="Geophysical"/>
    <x v="8"/>
    <s v="Ground movement"/>
    <s v="Turkey"/>
    <s v="TUR"/>
    <s v="Western Asia"/>
    <s v="Asia"/>
    <m/>
  </r>
  <r>
    <n v="897"/>
    <s v="2001-0188-TUR"/>
    <n v="2001"/>
    <s v="Hydrological"/>
    <x v="0"/>
    <s v="Riverine flood"/>
    <s v="Turkey"/>
    <s v="TUR"/>
    <s v="Western Asia"/>
    <s v="Asia"/>
    <m/>
  </r>
  <r>
    <n v="898"/>
    <s v="2001-0309-TUR"/>
    <n v="2001"/>
    <s v="Hydrological"/>
    <x v="0"/>
    <s v="Riverine flood"/>
    <s v="Turkey"/>
    <s v="TUR"/>
    <s v="Western Asia"/>
    <s v="Asia"/>
    <m/>
  </r>
  <r>
    <n v="899"/>
    <s v="2001-0665-TUR"/>
    <n v="2001"/>
    <s v="Hydrological"/>
    <x v="0"/>
    <s v="Riverine flood"/>
    <s v="Turkey"/>
    <s v="TUR"/>
    <s v="Western Asia"/>
    <s v="Asia"/>
    <n v="25000"/>
  </r>
  <r>
    <n v="900"/>
    <s v="2001-0616-TUR"/>
    <n v="2001"/>
    <s v="Hydrological"/>
    <x v="4"/>
    <s v="Landslide"/>
    <s v="Turkey"/>
    <s v="TUR"/>
    <s v="Western Asia"/>
    <s v="Asia"/>
    <m/>
  </r>
  <r>
    <n v="901"/>
    <s v="2001-0689-TUR"/>
    <n v="2001"/>
    <s v="Meteorological"/>
    <x v="5"/>
    <s v="Cold wave"/>
    <s v="Turkey"/>
    <s v="TUR"/>
    <s v="Western Asia"/>
    <s v="Asia"/>
    <m/>
  </r>
  <r>
    <n v="902"/>
    <s v="2001-0293-TWN"/>
    <n v="2001"/>
    <s v="Meteorological"/>
    <x v="2"/>
    <s v="Tropical cyclone"/>
    <s v="Taiwan (Province of China)"/>
    <s v="TWN"/>
    <s v="Eastern Asia"/>
    <s v="Asia"/>
    <n v="5000"/>
  </r>
  <r>
    <n v="903"/>
    <s v="2001-0359-TWN"/>
    <n v="2001"/>
    <s v="Meteorological"/>
    <x v="2"/>
    <s v="Tropical cyclone"/>
    <s v="Taiwan (Province of China)"/>
    <s v="TWN"/>
    <s v="Eastern Asia"/>
    <s v="Asia"/>
    <n v="2000"/>
  </r>
  <r>
    <n v="904"/>
    <s v="2001-0405-TWN"/>
    <n v="2001"/>
    <s v="Meteorological"/>
    <x v="2"/>
    <s v="Tropical cyclone"/>
    <s v="Taiwan (Province of China)"/>
    <s v="TWN"/>
    <s v="Eastern Asia"/>
    <s v="Asia"/>
    <n v="240000"/>
  </r>
  <r>
    <n v="905"/>
    <s v="2001-0415-TWN"/>
    <n v="2001"/>
    <s v="Meteorological"/>
    <x v="2"/>
    <s v="Tropical cyclone"/>
    <s v="Taiwan (Province of China)"/>
    <s v="TWN"/>
    <s v="Eastern Asia"/>
    <s v="Asia"/>
    <m/>
  </r>
  <r>
    <n v="906"/>
    <s v="2001-0109-TZA"/>
    <n v="2001"/>
    <s v="Hydrological"/>
    <x v="0"/>
    <s v="Flash flood"/>
    <s v="Tanzania, United Republic of"/>
    <s v="TZA"/>
    <s v="Eastern Africa"/>
    <s v="Africa"/>
    <m/>
  </r>
  <r>
    <n v="907"/>
    <s v="2001-0391-TZA"/>
    <n v="2001"/>
    <s v="Biological"/>
    <x v="3"/>
    <s v="Bacterial disease"/>
    <s v="Tanzania, United Republic of"/>
    <s v="TZA"/>
    <s v="Eastern Africa"/>
    <s v="Africa"/>
    <m/>
  </r>
  <r>
    <n v="908"/>
    <s v="2001-0733-TZA"/>
    <n v="2001"/>
    <s v="Biological"/>
    <x v="3"/>
    <m/>
    <s v="Tanzania, United Republic of"/>
    <s v="TZA"/>
    <s v="Eastern Africa"/>
    <s v="Africa"/>
    <m/>
  </r>
  <r>
    <n v="909"/>
    <s v="2001-0650-UGA"/>
    <n v="2001"/>
    <s v="Hydrological"/>
    <x v="4"/>
    <s v="Landslide"/>
    <s v="Uganda"/>
    <s v="UGA"/>
    <s v="Eastern Africa"/>
    <s v="Africa"/>
    <m/>
  </r>
  <r>
    <n v="910"/>
    <s v="2001-0581-UGA"/>
    <n v="2001"/>
    <s v="Biological"/>
    <x v="3"/>
    <s v="Bacterial disease"/>
    <s v="Uganda"/>
    <s v="UGA"/>
    <s v="Eastern Africa"/>
    <s v="Africa"/>
    <m/>
  </r>
  <r>
    <n v="911"/>
    <s v="2001-0277-UGA"/>
    <n v="2001"/>
    <s v="Hydrological"/>
    <x v="0"/>
    <m/>
    <s v="Uganda"/>
    <s v="UGA"/>
    <s v="Eastern Africa"/>
    <s v="Africa"/>
    <m/>
  </r>
  <r>
    <n v="912"/>
    <s v="2001-0682-UGA"/>
    <n v="2001"/>
    <s v="Hydrological"/>
    <x v="0"/>
    <m/>
    <s v="Uganda"/>
    <s v="UGA"/>
    <s v="Eastern Africa"/>
    <s v="Africa"/>
    <m/>
  </r>
  <r>
    <n v="913"/>
    <s v="2001-0096-UKR"/>
    <n v="2001"/>
    <s v="Hydrological"/>
    <x v="0"/>
    <s v="Riverine flood"/>
    <s v="Ukraine"/>
    <s v="UKR"/>
    <s v="Eastern Europe"/>
    <s v="Europe"/>
    <n v="15000"/>
  </r>
  <r>
    <n v="914"/>
    <s v="2001-0236-URY"/>
    <n v="2001"/>
    <s v="Hydrological"/>
    <x v="0"/>
    <m/>
    <s v="Uruguay"/>
    <s v="URY"/>
    <s v="South America"/>
    <s v="Americas"/>
    <m/>
  </r>
  <r>
    <n v="915"/>
    <s v="2001-0102-USA"/>
    <n v="2001"/>
    <s v="Meteorological"/>
    <x v="2"/>
    <s v="Convective storm"/>
    <s v="United States of America (the)"/>
    <s v="USA"/>
    <s v="Northern America"/>
    <s v="Americas"/>
    <n v="250000"/>
  </r>
  <r>
    <n v="916"/>
    <s v="2001-0194-USA"/>
    <n v="2001"/>
    <s v="Meteorological"/>
    <x v="2"/>
    <s v="Convective storm"/>
    <s v="United States of America (the)"/>
    <s v="USA"/>
    <s v="Northern America"/>
    <s v="Americas"/>
    <n v="1800"/>
  </r>
  <r>
    <n v="917"/>
    <s v="2001-0270-USA"/>
    <n v="2001"/>
    <s v="Meteorological"/>
    <x v="2"/>
    <s v="Convective storm"/>
    <s v="United States of America (the)"/>
    <s v="USA"/>
    <s v="Northern America"/>
    <s v="Americas"/>
    <m/>
  </r>
  <r>
    <n v="918"/>
    <s v="2001-0351-USA"/>
    <n v="2001"/>
    <s v="Meteorological"/>
    <x v="2"/>
    <s v="Convective storm"/>
    <s v="United States of America (the)"/>
    <s v="USA"/>
    <s v="Northern America"/>
    <s v="Americas"/>
    <m/>
  </r>
  <r>
    <n v="919"/>
    <s v="2001-0473-USA"/>
    <n v="2001"/>
    <s v="Meteorological"/>
    <x v="2"/>
    <s v="Convective storm"/>
    <s v="United States of America (the)"/>
    <s v="USA"/>
    <s v="Northern America"/>
    <s v="Americas"/>
    <n v="10000"/>
  </r>
  <r>
    <n v="920"/>
    <s v="2001-0474-USA"/>
    <n v="2001"/>
    <s v="Meteorological"/>
    <x v="2"/>
    <s v="Convective storm"/>
    <s v="United States of America (the)"/>
    <s v="USA"/>
    <s v="Northern America"/>
    <s v="Americas"/>
    <m/>
  </r>
  <r>
    <n v="921"/>
    <s v="2001-0564-USA"/>
    <n v="2001"/>
    <s v="Meteorological"/>
    <x v="2"/>
    <s v="Convective storm"/>
    <s v="United States of America (the)"/>
    <s v="USA"/>
    <s v="Northern America"/>
    <s v="Americas"/>
    <m/>
  </r>
  <r>
    <n v="922"/>
    <s v="2001-0566-USA"/>
    <n v="2001"/>
    <s v="Meteorological"/>
    <x v="2"/>
    <s v="Convective storm"/>
    <s v="United States of America (the)"/>
    <s v="USA"/>
    <s v="Northern America"/>
    <s v="Americas"/>
    <n v="30000"/>
  </r>
  <r>
    <n v="923"/>
    <s v="2001-0601-USA"/>
    <n v="2001"/>
    <s v="Meteorological"/>
    <x v="2"/>
    <s v="Convective storm"/>
    <s v="United States of America (the)"/>
    <s v="USA"/>
    <s v="Northern America"/>
    <s v="Americas"/>
    <n v="4000"/>
  </r>
  <r>
    <n v="924"/>
    <s v="2001-0602-USA"/>
    <n v="2001"/>
    <s v="Meteorological"/>
    <x v="2"/>
    <s v="Convective storm"/>
    <s v="United States of America (the)"/>
    <s v="USA"/>
    <s v="Northern America"/>
    <s v="Americas"/>
    <n v="7000"/>
  </r>
  <r>
    <n v="925"/>
    <s v="2001-0773-USA"/>
    <n v="2001"/>
    <s v="Meteorological"/>
    <x v="2"/>
    <s v="Convective storm"/>
    <s v="United States of America (the)"/>
    <s v="USA"/>
    <s v="Northern America"/>
    <s v="Americas"/>
    <n v="3000"/>
  </r>
  <r>
    <n v="926"/>
    <s v="2001-0099-USA"/>
    <n v="2001"/>
    <s v="Geophysical"/>
    <x v="8"/>
    <s v="Ground movement"/>
    <s v="United States of America (the)"/>
    <s v="USA"/>
    <s v="Northern America"/>
    <s v="Americas"/>
    <n v="2000000"/>
  </r>
  <r>
    <n v="927"/>
    <s v="2001-0262-USA"/>
    <n v="2001"/>
    <s v="Hydrological"/>
    <x v="0"/>
    <s v="Riverine flood"/>
    <s v="United States of America (the)"/>
    <s v="USA"/>
    <s v="Northern America"/>
    <s v="Americas"/>
    <m/>
  </r>
  <r>
    <n v="928"/>
    <s v="2001-0268-USA"/>
    <n v="2001"/>
    <s v="Hydrological"/>
    <x v="0"/>
    <s v="Riverine flood"/>
    <s v="United States of America (the)"/>
    <s v="USA"/>
    <s v="Northern America"/>
    <s v="Americas"/>
    <n v="13000"/>
  </r>
  <r>
    <n v="929"/>
    <s v="2001-0724-USA"/>
    <n v="2001"/>
    <s v="Hydrological"/>
    <x v="0"/>
    <s v="Riverine flood"/>
    <s v="United States of America (the)"/>
    <s v="USA"/>
    <s v="Northern America"/>
    <s v="Americas"/>
    <m/>
  </r>
  <r>
    <n v="930"/>
    <s v="2001-0770-USA"/>
    <n v="2001"/>
    <s v="Meteorological"/>
    <x v="5"/>
    <s v="Heat wave"/>
    <s v="United States of America (the)"/>
    <s v="USA"/>
    <s v="Northern America"/>
    <s v="Americas"/>
    <m/>
  </r>
  <r>
    <n v="931"/>
    <s v="2001-0303-USA"/>
    <n v="2001"/>
    <s v="Climatological"/>
    <x v="6"/>
    <s v="Forest fire"/>
    <s v="United States of America (the)"/>
    <s v="USA"/>
    <s v="Northern America"/>
    <s v="Americas"/>
    <m/>
  </r>
  <r>
    <n v="932"/>
    <s v="2001-0451-USA"/>
    <n v="2001"/>
    <s v="Climatological"/>
    <x v="6"/>
    <s v="Forest fire"/>
    <s v="United States of America (the)"/>
    <s v="USA"/>
    <s v="Northern America"/>
    <s v="Americas"/>
    <m/>
  </r>
  <r>
    <n v="933"/>
    <s v="2001-0722-USA"/>
    <n v="2001"/>
    <s v="Climatological"/>
    <x v="6"/>
    <s v="Forest fire"/>
    <s v="United States of America (the)"/>
    <s v="USA"/>
    <s v="Northern America"/>
    <s v="Americas"/>
    <m/>
  </r>
  <r>
    <n v="934"/>
    <s v="2001-0771-USA"/>
    <n v="2001"/>
    <s v="Meteorological"/>
    <x v="2"/>
    <m/>
    <s v="United States of America (the)"/>
    <s v="USA"/>
    <s v="Northern America"/>
    <s v="Americas"/>
    <m/>
  </r>
  <r>
    <n v="935"/>
    <s v="2001-0772-USA"/>
    <n v="2001"/>
    <s v="Hydrological"/>
    <x v="0"/>
    <m/>
    <s v="United States of America (the)"/>
    <s v="USA"/>
    <s v="Northern America"/>
    <s v="Americas"/>
    <m/>
  </r>
  <r>
    <n v="936"/>
    <s v="2001-0654-VNM"/>
    <n v="2001"/>
    <s v="Hydrological"/>
    <x v="0"/>
    <s v="Coastal flood"/>
    <s v="Viet Nam"/>
    <s v="VNM"/>
    <s v="South-Eastern Asia"/>
    <s v="Asia"/>
    <m/>
  </r>
  <r>
    <n v="937"/>
    <s v="2001-0587-VNM"/>
    <n v="2001"/>
    <s v="Hydrological"/>
    <x v="0"/>
    <s v="Flash flood"/>
    <s v="Viet Nam"/>
    <s v="VNM"/>
    <s v="South-Eastern Asia"/>
    <s v="Asia"/>
    <n v="4700"/>
  </r>
  <r>
    <n v="938"/>
    <s v="2001-0492-VNM"/>
    <n v="2001"/>
    <s v="Hydrological"/>
    <x v="0"/>
    <s v="Riverine flood"/>
    <s v="Viet Nam"/>
    <s v="VNM"/>
    <s v="South-Eastern Asia"/>
    <s v="Asia"/>
    <n v="84000"/>
  </r>
  <r>
    <n v="939"/>
    <s v="2001-0318-VNM"/>
    <n v="2001"/>
    <s v="Meteorological"/>
    <x v="2"/>
    <s v="Tropical cyclone"/>
    <s v="Viet Nam"/>
    <s v="VNM"/>
    <s v="South-Eastern Asia"/>
    <s v="Asia"/>
    <n v="25000"/>
  </r>
  <r>
    <n v="940"/>
    <s v="2001-0436-VNM"/>
    <n v="2001"/>
    <s v="Meteorological"/>
    <x v="2"/>
    <s v="Tropical cyclone"/>
    <s v="Viet Nam"/>
    <s v="VNM"/>
    <s v="South-Eastern Asia"/>
    <s v="Asia"/>
    <n v="3200"/>
  </r>
  <r>
    <n v="941"/>
    <s v="2001-0624-VNM"/>
    <n v="2001"/>
    <s v="Meteorological"/>
    <x v="2"/>
    <s v="Tropical cyclone"/>
    <s v="Viet Nam"/>
    <s v="VNM"/>
    <s v="South-Eastern Asia"/>
    <s v="Asia"/>
    <n v="55000"/>
  </r>
  <r>
    <n v="942"/>
    <s v="2001-0361-VNM"/>
    <n v="2001"/>
    <s v="Hydrological"/>
    <x v="0"/>
    <m/>
    <s v="Viet Nam"/>
    <s v="VNM"/>
    <s v="South-Eastern Asia"/>
    <s v="Asia"/>
    <m/>
  </r>
  <r>
    <n v="943"/>
    <s v="2001-0254-VUT"/>
    <n v="2001"/>
    <s v="Geophysical"/>
    <x v="9"/>
    <s v="Ash fall"/>
    <s v="Vanuatu"/>
    <s v="VUT"/>
    <s v="Melanesia"/>
    <s v="Oceania"/>
    <m/>
  </r>
  <r>
    <n v="944"/>
    <s v="2001-0093-VUT"/>
    <n v="2001"/>
    <s v="Meteorological"/>
    <x v="2"/>
    <s v="Tropical cyclone"/>
    <s v="Vanuatu"/>
    <s v="VUT"/>
    <s v="Melanesia"/>
    <s v="Oceania"/>
    <m/>
  </r>
  <r>
    <n v="945"/>
    <s v="2001-0143-VUT"/>
    <n v="2001"/>
    <s v="Meteorological"/>
    <x v="2"/>
    <s v="Tropical cyclone"/>
    <s v="Vanuatu"/>
    <s v="VUT"/>
    <s v="Melanesia"/>
    <s v="Oceania"/>
    <m/>
  </r>
  <r>
    <n v="946"/>
    <s v="2001-0274-WSM"/>
    <n v="2001"/>
    <s v="Hydrological"/>
    <x v="0"/>
    <s v="Flash flood"/>
    <s v="Samoa"/>
    <s v="WSM"/>
    <s v="Polynesia"/>
    <s v="Oceania"/>
    <n v="1500"/>
  </r>
  <r>
    <n v="947"/>
    <s v="2001-0402-YEM"/>
    <n v="2001"/>
    <s v="Hydrological"/>
    <x v="0"/>
    <s v="Flash flood"/>
    <s v="Yemen"/>
    <s v="YEM"/>
    <s v="Western Asia"/>
    <s v="Asia"/>
    <m/>
  </r>
  <r>
    <n v="948"/>
    <s v="2001-0246-YEM"/>
    <n v="2001"/>
    <s v="Meteorological"/>
    <x v="2"/>
    <m/>
    <s v="Yemen"/>
    <s v="YEM"/>
    <s v="Western Asia"/>
    <s v="Asia"/>
    <m/>
  </r>
  <r>
    <n v="949"/>
    <s v="2001-0434-YEM"/>
    <n v="2001"/>
    <s v="Meteorological"/>
    <x v="2"/>
    <m/>
    <s v="Yemen"/>
    <s v="YEM"/>
    <s v="Western Asia"/>
    <s v="Asia"/>
    <m/>
  </r>
  <r>
    <n v="950"/>
    <s v="2001-0560-ZAF"/>
    <n v="2001"/>
    <s v="Meteorological"/>
    <x v="2"/>
    <s v="Convective storm"/>
    <s v="South Africa"/>
    <s v="ZAF"/>
    <s v="Southern Africa"/>
    <s v="Africa"/>
    <m/>
  </r>
  <r>
    <n v="951"/>
    <s v="2001-0500-ZAF"/>
    <n v="2001"/>
    <s v="Climatological"/>
    <x v="6"/>
    <s v="Land fire (Brush, Bush, Pasture)"/>
    <s v="South Africa"/>
    <s v="ZAF"/>
    <s v="Southern Africa"/>
    <s v="Africa"/>
    <m/>
  </r>
  <r>
    <n v="952"/>
    <s v="2001-0508-ZAF"/>
    <n v="2001"/>
    <s v="Climatological"/>
    <x v="6"/>
    <s v="Land fire (Brush, Bush, Pasture)"/>
    <s v="South Africa"/>
    <s v="ZAF"/>
    <s v="Southern Africa"/>
    <s v="Africa"/>
    <m/>
  </r>
  <r>
    <n v="953"/>
    <s v="2001-0481-ZAF"/>
    <n v="2001"/>
    <s v="Hydrological"/>
    <x v="0"/>
    <m/>
    <s v="South Africa"/>
    <s v="ZAF"/>
    <s v="Southern Africa"/>
    <s v="Africa"/>
    <m/>
  </r>
  <r>
    <n v="954"/>
    <s v="2001-0732-COD"/>
    <n v="2001"/>
    <s v="Geophysical"/>
    <x v="9"/>
    <s v="Ash fall"/>
    <s v="Congo (the Democratic Republic of the)"/>
    <s v="COD"/>
    <s v="Middle Africa"/>
    <s v="Africa"/>
    <m/>
  </r>
  <r>
    <n v="955"/>
    <s v="2001-0209-COD"/>
    <n v="2001"/>
    <s v="Hydrological"/>
    <x v="0"/>
    <s v="Riverine flood"/>
    <s v="Congo (the Democratic Republic of the)"/>
    <s v="COD"/>
    <s v="Middle Africa"/>
    <s v="Africa"/>
    <m/>
  </r>
  <r>
    <n v="956"/>
    <s v="2001-0683-COD"/>
    <n v="2001"/>
    <s v="Hydrological"/>
    <x v="0"/>
    <s v="Riverine flood"/>
    <s v="Congo (the Democratic Republic of the)"/>
    <s v="COD"/>
    <s v="Middle Africa"/>
    <s v="Africa"/>
    <m/>
  </r>
  <r>
    <n v="957"/>
    <s v="2001-0709-COD"/>
    <n v="2001"/>
    <s v="Hydrological"/>
    <x v="4"/>
    <s v="Landslide"/>
    <s v="Congo (the Democratic Republic of the)"/>
    <s v="COD"/>
    <s v="Middle Africa"/>
    <s v="Africa"/>
    <m/>
  </r>
  <r>
    <n v="958"/>
    <s v="2001-0127-COD"/>
    <n v="2001"/>
    <s v="Biological"/>
    <x v="3"/>
    <s v="Bacterial disease"/>
    <s v="Congo (the Democratic Republic of the)"/>
    <s v="COD"/>
    <s v="Middle Africa"/>
    <s v="Africa"/>
    <m/>
  </r>
  <r>
    <n v="959"/>
    <s v="2001-0555-COD"/>
    <n v="2001"/>
    <s v="Biological"/>
    <x v="3"/>
    <s v="Bacterial disease"/>
    <s v="Congo (the Democratic Republic of the)"/>
    <s v="COD"/>
    <s v="Middle Africa"/>
    <s v="Africa"/>
    <m/>
  </r>
  <r>
    <n v="960"/>
    <s v="2001-0556-COD"/>
    <n v="2001"/>
    <s v="Biological"/>
    <x v="3"/>
    <s v="Bacterial disease"/>
    <s v="Congo (the Democratic Republic of the)"/>
    <s v="COD"/>
    <s v="Middle Africa"/>
    <s v="Africa"/>
    <m/>
  </r>
  <r>
    <n v="961"/>
    <s v="2001-0610-COD"/>
    <n v="2001"/>
    <s v="Biological"/>
    <x v="3"/>
    <s v="Bacterial disease"/>
    <s v="Congo (the Democratic Republic of the)"/>
    <s v="COD"/>
    <s v="Middle Africa"/>
    <s v="Africa"/>
    <m/>
  </r>
  <r>
    <n v="962"/>
    <s v="2001-0775-COD"/>
    <n v="2001"/>
    <s v="Biological"/>
    <x v="3"/>
    <s v="Bacterial disease"/>
    <s v="Congo (the Democratic Republic of the)"/>
    <s v="COD"/>
    <s v="Middle Africa"/>
    <s v="Africa"/>
    <m/>
  </r>
  <r>
    <n v="963"/>
    <s v="2001-0658-COD"/>
    <n v="2001"/>
    <s v="Biological"/>
    <x v="3"/>
    <s v="Viral disease"/>
    <s v="Congo (the Democratic Republic of the)"/>
    <s v="COD"/>
    <s v="Middle Africa"/>
    <s v="Africa"/>
    <m/>
  </r>
  <r>
    <n v="964"/>
    <s v="2001-0776-COD"/>
    <n v="2001"/>
    <s v="Biological"/>
    <x v="3"/>
    <s v="Viral disease"/>
    <s v="Congo (the Democratic Republic of the)"/>
    <s v="COD"/>
    <s v="Middle Africa"/>
    <s v="Africa"/>
    <m/>
  </r>
  <r>
    <n v="965"/>
    <s v="2001-0231-COD"/>
    <n v="2001"/>
    <s v="Biological"/>
    <x v="3"/>
    <m/>
    <s v="Congo (the Democratic Republic of the)"/>
    <s v="COD"/>
    <s v="Middle Africa"/>
    <s v="Africa"/>
    <m/>
  </r>
  <r>
    <n v="966"/>
    <s v="2001-0789-ZMB"/>
    <n v="2001"/>
    <s v="Biological"/>
    <x v="3"/>
    <s v="Bacterial disease"/>
    <s v="Zambia"/>
    <s v="ZMB"/>
    <s v="Eastern Africa"/>
    <s v="Africa"/>
    <m/>
  </r>
  <r>
    <n v="967"/>
    <s v="2001-0091-ZMB"/>
    <n v="2001"/>
    <s v="Hydrological"/>
    <x v="0"/>
    <m/>
    <s v="Zambia"/>
    <s v="ZMB"/>
    <s v="Eastern Africa"/>
    <s v="Africa"/>
    <m/>
  </r>
  <r>
    <n v="968"/>
    <s v="2001-9122-ZWE"/>
    <n v="2001"/>
    <s v="Climatological"/>
    <x v="1"/>
    <s v="Drought"/>
    <s v="Zimbabwe"/>
    <s v="ZWE"/>
    <s v="Eastern Africa"/>
    <s v="Africa"/>
    <m/>
  </r>
  <r>
    <n v="969"/>
    <s v="2001-0082-ZWE"/>
    <n v="2001"/>
    <s v="Hydrological"/>
    <x v="0"/>
    <m/>
    <s v="Zimbabwe"/>
    <s v="ZWE"/>
    <s v="Eastern Africa"/>
    <s v="Africa"/>
    <n v="3600"/>
  </r>
  <r>
    <n v="970"/>
    <s v="2001-0320-TLS"/>
    <n v="2001"/>
    <s v="Hydrological"/>
    <x v="0"/>
    <s v="Riverine flood"/>
    <s v="Timor-Leste"/>
    <s v="TLS"/>
    <s v="South-Eastern Asia"/>
    <s v="Asia"/>
    <m/>
  </r>
  <r>
    <n v="971"/>
    <s v="2002-0122-AFG"/>
    <n v="2002"/>
    <s v="Geophysical"/>
    <x v="8"/>
    <s v="Ground movement"/>
    <s v="Afghanistan"/>
    <s v="AFG"/>
    <s v="Southern Asia"/>
    <s v="Asia"/>
    <m/>
  </r>
  <r>
    <n v="972"/>
    <s v="2002-0175-AFG"/>
    <n v="2002"/>
    <s v="Geophysical"/>
    <x v="8"/>
    <s v="Ground movement"/>
    <s v="Afghanistan"/>
    <s v="AFG"/>
    <s v="Southern Asia"/>
    <s v="Asia"/>
    <m/>
  </r>
  <r>
    <n v="973"/>
    <s v="2002-0208-AFG"/>
    <n v="2002"/>
    <s v="Geophysical"/>
    <x v="8"/>
    <s v="Ground movement"/>
    <s v="Afghanistan"/>
    <s v="AFG"/>
    <s v="Southern Asia"/>
    <s v="Asia"/>
    <m/>
  </r>
  <r>
    <n v="974"/>
    <s v="2002-0368-ARG"/>
    <n v="2002"/>
    <s v="Geophysical"/>
    <x v="8"/>
    <s v="Ground movement"/>
    <s v="Argentina"/>
    <s v="ARG"/>
    <s v="South America"/>
    <s v="Americas"/>
    <m/>
  </r>
  <r>
    <n v="975"/>
    <s v="2002-0082-BRA"/>
    <n v="2002"/>
    <s v="Hydrological"/>
    <x v="0"/>
    <s v="Riverine flood"/>
    <s v="Brazil"/>
    <s v="BRA"/>
    <s v="South America"/>
    <s v="Americas"/>
    <m/>
  </r>
  <r>
    <n v="976"/>
    <s v="2002-0743-CHE"/>
    <n v="2002"/>
    <s v="Hydrological"/>
    <x v="4"/>
    <s v="Mudslide"/>
    <s v="Switzerland"/>
    <s v="CHE"/>
    <s v="Western Europe"/>
    <s v="Europe"/>
    <n v="180000"/>
  </r>
  <r>
    <n v="977"/>
    <s v="2002-0403-BRA"/>
    <n v="2002"/>
    <s v="Hydrological"/>
    <x v="0"/>
    <s v="Riverine flood"/>
    <s v="Brazil"/>
    <s v="BRA"/>
    <s v="South America"/>
    <s v="Americas"/>
    <m/>
  </r>
  <r>
    <n v="978"/>
    <s v="2002-0157-AUS"/>
    <n v="2002"/>
    <s v="Meteorological"/>
    <x v="2"/>
    <m/>
    <s v="Australia"/>
    <s v="AUS"/>
    <s v="Australia and New Zealand"/>
    <s v="Oceania"/>
    <m/>
  </r>
  <r>
    <n v="979"/>
    <s v="2002-0110-BOL"/>
    <n v="2002"/>
    <s v="Hydrological"/>
    <x v="0"/>
    <s v="Riverine flood"/>
    <s v="Bolivia (Plurinational State of)"/>
    <s v="BOL"/>
    <s v="South America"/>
    <s v="Americas"/>
    <n v="100000"/>
  </r>
  <r>
    <n v="980"/>
    <s v="2002-0010-ALB"/>
    <n v="2002"/>
    <s v="Meteorological"/>
    <x v="2"/>
    <s v="Convective storm"/>
    <s v="Albania"/>
    <s v="ALB"/>
    <s v="Southern Europe"/>
    <s v="Europe"/>
    <m/>
  </r>
  <r>
    <n v="981"/>
    <s v="2002-0322-CHL"/>
    <n v="2002"/>
    <s v="Hydrological"/>
    <x v="0"/>
    <s v="Riverine flood"/>
    <s v="Chile"/>
    <s v="CHL"/>
    <s v="South America"/>
    <s v="Americas"/>
    <n v="200000"/>
  </r>
  <r>
    <n v="982"/>
    <s v="2002-9611-AUS"/>
    <n v="2002"/>
    <s v="Climatological"/>
    <x v="1"/>
    <s v="Drought"/>
    <s v="Australia"/>
    <s v="AUS"/>
    <s v="Australia and New Zealand"/>
    <s v="Oceania"/>
    <n v="2000000"/>
  </r>
  <r>
    <n v="983"/>
    <s v="2002-0824-BRA"/>
    <n v="2002"/>
    <s v="Hydrological"/>
    <x v="4"/>
    <s v="Mudslide"/>
    <s v="Brazil"/>
    <s v="BRA"/>
    <s v="South America"/>
    <s v="Americas"/>
    <n v="11000"/>
  </r>
  <r>
    <n v="984"/>
    <s v="2002-0196-AFG"/>
    <n v="2002"/>
    <s v="Hydrological"/>
    <x v="0"/>
    <s v="Riverine flood"/>
    <s v="Afghanistan"/>
    <s v="AFG"/>
    <s v="Southern Asia"/>
    <s v="Asia"/>
    <m/>
  </r>
  <r>
    <n v="985"/>
    <s v="2002-0242-AFG"/>
    <n v="2002"/>
    <s v="Hydrological"/>
    <x v="0"/>
    <s v="Riverine flood"/>
    <s v="Afghanistan"/>
    <s v="AFG"/>
    <s v="Southern Asia"/>
    <s v="Asia"/>
    <m/>
  </r>
  <r>
    <n v="986"/>
    <s v="2002-0088-AFG"/>
    <n v="2002"/>
    <s v="Hydrological"/>
    <x v="4"/>
    <s v="Avalanche"/>
    <s v="Afghanistan"/>
    <s v="AFG"/>
    <s v="Southern Asia"/>
    <s v="Asia"/>
    <m/>
  </r>
  <r>
    <n v="987"/>
    <s v="2002-0703-AFG"/>
    <n v="2002"/>
    <s v="Biological"/>
    <x v="3"/>
    <s v="Bacterial disease"/>
    <s v="Afghanistan"/>
    <s v="AFG"/>
    <s v="Southern Asia"/>
    <s v="Asia"/>
    <m/>
  </r>
  <r>
    <n v="988"/>
    <s v="2002-0295-AFG"/>
    <n v="2002"/>
    <s v="Biological"/>
    <x v="3"/>
    <s v="Parasitic disease"/>
    <s v="Afghanistan"/>
    <s v="AFG"/>
    <s v="Southern Asia"/>
    <s v="Asia"/>
    <m/>
  </r>
  <r>
    <n v="989"/>
    <s v="2002-0139-AFG"/>
    <n v="2002"/>
    <s v="Biological"/>
    <x v="3"/>
    <s v="Viral disease"/>
    <s v="Afghanistan"/>
    <s v="AFG"/>
    <s v="Southern Asia"/>
    <s v="Asia"/>
    <m/>
  </r>
  <r>
    <n v="990"/>
    <s v="2002-0185-AFG"/>
    <n v="2002"/>
    <s v="Hydrological"/>
    <x v="0"/>
    <m/>
    <s v="Afghanistan"/>
    <s v="AFG"/>
    <s v="Southern Asia"/>
    <s v="Asia"/>
    <m/>
  </r>
  <r>
    <n v="991"/>
    <s v="2002-0188-AFG"/>
    <n v="2002"/>
    <s v="Biological"/>
    <x v="3"/>
    <m/>
    <s v="Afghanistan"/>
    <s v="AFG"/>
    <s v="Southern Asia"/>
    <s v="Asia"/>
    <m/>
  </r>
  <r>
    <n v="992"/>
    <s v="2002-0206-AFG"/>
    <n v="2002"/>
    <s v="Biological"/>
    <x v="3"/>
    <m/>
    <s v="Afghanistan"/>
    <s v="AFG"/>
    <s v="Southern Asia"/>
    <s v="Asia"/>
    <m/>
  </r>
  <r>
    <n v="993"/>
    <s v="2002-0419-AFG"/>
    <n v="2002"/>
    <s v="Biological"/>
    <x v="3"/>
    <m/>
    <s v="Afghanistan"/>
    <s v="AFG"/>
    <s v="Southern Asia"/>
    <s v="Asia"/>
    <m/>
  </r>
  <r>
    <n v="994"/>
    <s v="2002-0436-AFG"/>
    <n v="2002"/>
    <s v="Biological"/>
    <x v="3"/>
    <m/>
    <s v="Afghanistan"/>
    <s v="AFG"/>
    <s v="Southern Asia"/>
    <s v="Asia"/>
    <m/>
  </r>
  <r>
    <n v="995"/>
    <s v="2002-0613-AFG"/>
    <n v="2002"/>
    <s v="Hydrological"/>
    <x v="0"/>
    <m/>
    <s v="Afghanistan"/>
    <s v="AFG"/>
    <s v="Southern Asia"/>
    <s v="Asia"/>
    <m/>
  </r>
  <r>
    <n v="996"/>
    <s v="2002-0666-AFG"/>
    <n v="2002"/>
    <s v="Biological"/>
    <x v="3"/>
    <m/>
    <s v="Afghanistan"/>
    <s v="AFG"/>
    <s v="Southern Asia"/>
    <s v="Asia"/>
    <m/>
  </r>
  <r>
    <n v="997"/>
    <s v="2002-0074-AGO"/>
    <n v="2002"/>
    <s v="Hydrological"/>
    <x v="0"/>
    <s v="Riverine flood"/>
    <s v="Angola"/>
    <s v="AGO"/>
    <s v="Middle Africa"/>
    <s v="Africa"/>
    <m/>
  </r>
  <r>
    <n v="998"/>
    <s v="2002-0607-ALB"/>
    <n v="2002"/>
    <s v="Hydrological"/>
    <x v="0"/>
    <s v="Riverine flood"/>
    <s v="Albania"/>
    <s v="ALB"/>
    <s v="Southern Europe"/>
    <s v="Europe"/>
    <m/>
  </r>
  <r>
    <n v="999"/>
    <s v="2002-0417-ALB"/>
    <n v="2002"/>
    <s v="Biological"/>
    <x v="3"/>
    <m/>
    <s v="Albania"/>
    <s v="ALB"/>
    <s v="Southern Europe"/>
    <s v="Europe"/>
    <m/>
  </r>
  <r>
    <n v="1000"/>
    <s v="2002-0727-ARG"/>
    <n v="2002"/>
    <s v="Hydrological"/>
    <x v="0"/>
    <s v="Riverine flood"/>
    <s v="Argentina"/>
    <s v="ARG"/>
    <s v="South America"/>
    <s v="Americas"/>
    <m/>
  </r>
  <r>
    <n v="1001"/>
    <s v="2002-0848-ARG"/>
    <n v="2002"/>
    <s v="Hydrological"/>
    <x v="0"/>
    <s v="Riverine flood"/>
    <s v="Argentina"/>
    <s v="ARG"/>
    <s v="South America"/>
    <s v="Americas"/>
    <m/>
  </r>
  <r>
    <n v="1002"/>
    <s v="2002-0494-ARG"/>
    <n v="2002"/>
    <s v="Meteorological"/>
    <x v="5"/>
    <s v="Cold wave"/>
    <s v="Argentina"/>
    <s v="ARG"/>
    <s v="South America"/>
    <s v="Americas"/>
    <m/>
  </r>
  <r>
    <n v="1003"/>
    <s v="2002-0723-ARG"/>
    <n v="2002"/>
    <s v="Meteorological"/>
    <x v="2"/>
    <m/>
    <s v="Argentina"/>
    <s v="ARG"/>
    <s v="South America"/>
    <s v="Americas"/>
    <m/>
  </r>
  <r>
    <n v="1004"/>
    <s v="2002-0637-AUS"/>
    <n v="2002"/>
    <s v="Meteorological"/>
    <x v="2"/>
    <s v="Convective storm"/>
    <s v="Australia"/>
    <s v="AUS"/>
    <s v="Australia and New Zealand"/>
    <s v="Oceania"/>
    <m/>
  </r>
  <r>
    <n v="1005"/>
    <s v="2002-0765-AUS"/>
    <n v="2002"/>
    <s v="Climatological"/>
    <x v="6"/>
    <s v="Land fire (Brush, Bush, Pasture)"/>
    <s v="Australia"/>
    <s v="AUS"/>
    <s v="Australia and New Zealand"/>
    <s v="Oceania"/>
    <n v="50000"/>
  </r>
  <r>
    <n v="1006"/>
    <s v="2002-0858-AUS"/>
    <n v="2002"/>
    <s v="Biological"/>
    <x v="3"/>
    <s v="Viral disease"/>
    <s v="Australia"/>
    <s v="AUS"/>
    <s v="Australia and New Zealand"/>
    <s v="Oceania"/>
    <m/>
  </r>
  <r>
    <n v="1007"/>
    <s v="2002-0798-AUS"/>
    <n v="2002"/>
    <s v="Meteorological"/>
    <x v="2"/>
    <m/>
    <s v="Australia"/>
    <s v="AUS"/>
    <s v="Australia and New Zealand"/>
    <s v="Oceania"/>
    <m/>
  </r>
  <r>
    <n v="1008"/>
    <s v="2002-0489-AUT"/>
    <n v="2002"/>
    <s v="Hydrological"/>
    <x v="0"/>
    <s v="Riverine flood"/>
    <s v="Austria"/>
    <s v="AUT"/>
    <s v="Western Europe"/>
    <s v="Europe"/>
    <n v="2400000"/>
  </r>
  <r>
    <n v="1009"/>
    <s v="2002-0675-AUT"/>
    <n v="2002"/>
    <s v="Meteorological"/>
    <x v="2"/>
    <s v="Extra-tropical storm"/>
    <s v="Austria"/>
    <s v="AUT"/>
    <s v="Western Europe"/>
    <s v="Europe"/>
    <n v="5000"/>
  </r>
  <r>
    <n v="1010"/>
    <s v="2002-0706-AUT"/>
    <n v="2002"/>
    <s v="Meteorological"/>
    <x v="2"/>
    <m/>
    <s v="Austria"/>
    <s v="AUT"/>
    <s v="Western Europe"/>
    <s v="Europe"/>
    <m/>
  </r>
  <r>
    <n v="1011"/>
    <s v="2002-0275-BDI"/>
    <n v="2002"/>
    <s v="Hydrological"/>
    <x v="0"/>
    <s v="Riverine flood"/>
    <s v="Burundi"/>
    <s v="BDI"/>
    <s v="Eastern Africa"/>
    <s v="Africa"/>
    <m/>
  </r>
  <r>
    <n v="1012"/>
    <s v="2002-0452-BDI"/>
    <n v="2002"/>
    <s v="Biological"/>
    <x v="3"/>
    <s v="Bacterial disease"/>
    <s v="Burundi"/>
    <s v="BDI"/>
    <s v="Eastern Africa"/>
    <s v="Africa"/>
    <m/>
  </r>
  <r>
    <n v="1013"/>
    <s v="2002-0504-BDI"/>
    <n v="2002"/>
    <s v="Biological"/>
    <x v="3"/>
    <s v="Bacterial disease"/>
    <s v="Burundi"/>
    <s v="BDI"/>
    <s v="Eastern Africa"/>
    <s v="Africa"/>
    <m/>
  </r>
  <r>
    <n v="1014"/>
    <s v="2002-0458-BDI"/>
    <n v="2002"/>
    <s v="Biological"/>
    <x v="3"/>
    <m/>
    <s v="Burundi"/>
    <s v="BDI"/>
    <s v="Eastern Africa"/>
    <s v="Africa"/>
    <m/>
  </r>
  <r>
    <n v="1015"/>
    <s v="2002-0842-BDI"/>
    <n v="2002"/>
    <s v="Hydrological"/>
    <x v="0"/>
    <m/>
    <s v="Burundi"/>
    <s v="BDI"/>
    <s v="Eastern Africa"/>
    <s v="Africa"/>
    <m/>
  </r>
  <r>
    <n v="1016"/>
    <s v="2002-0050-BEL"/>
    <n v="2002"/>
    <s v="Hydrological"/>
    <x v="0"/>
    <s v="Riverine flood"/>
    <s v="Belgium"/>
    <s v="BEL"/>
    <s v="Western Europe"/>
    <s v="Europe"/>
    <m/>
  </r>
  <r>
    <n v="1017"/>
    <s v="2002-0813-BEL"/>
    <n v="2002"/>
    <s v="Hydrological"/>
    <x v="0"/>
    <s v="Riverine flood"/>
    <s v="Belgium"/>
    <s v="BEL"/>
    <s v="Western Europe"/>
    <s v="Europe"/>
    <m/>
  </r>
  <r>
    <n v="1018"/>
    <s v="2002-0672-BEL"/>
    <n v="2002"/>
    <s v="Meteorological"/>
    <x v="2"/>
    <s v="Extra-tropical storm"/>
    <s v="Belgium"/>
    <s v="BEL"/>
    <s v="Western Europe"/>
    <s v="Europe"/>
    <n v="5000"/>
  </r>
  <r>
    <n v="1019"/>
    <s v="2002-0101-BEL"/>
    <n v="2002"/>
    <s v="Hydrological"/>
    <x v="0"/>
    <m/>
    <s v="Belgium"/>
    <s v="BEL"/>
    <s v="Western Europe"/>
    <s v="Europe"/>
    <m/>
  </r>
  <r>
    <n v="1020"/>
    <s v="2002-0550-BEL"/>
    <n v="2002"/>
    <s v="Hydrological"/>
    <x v="0"/>
    <m/>
    <s v="Belgium"/>
    <s v="BEL"/>
    <s v="Western Europe"/>
    <s v="Europe"/>
    <m/>
  </r>
  <r>
    <n v="1021"/>
    <s v="2002-0261-BEN"/>
    <n v="2002"/>
    <s v="Biological"/>
    <x v="3"/>
    <s v="Bacterial disease"/>
    <s v="Benin"/>
    <s v="BEN"/>
    <s v="Western Africa"/>
    <s v="Africa"/>
    <m/>
  </r>
  <r>
    <n v="1022"/>
    <s v="2002-0402-BGD"/>
    <n v="2002"/>
    <s v="Hydrological"/>
    <x v="0"/>
    <s v="Flash flood"/>
    <s v="Bangladesh"/>
    <s v="BGD"/>
    <s v="Southern Asia"/>
    <s v="Asia"/>
    <m/>
  </r>
  <r>
    <n v="1023"/>
    <s v="2002-0233-BGD"/>
    <n v="2002"/>
    <s v="Meteorological"/>
    <x v="2"/>
    <s v="Tropical cyclone"/>
    <s v="Bangladesh"/>
    <s v="BGD"/>
    <s v="Southern Asia"/>
    <s v="Asia"/>
    <m/>
  </r>
  <r>
    <n v="1024"/>
    <s v="2002-0705-BGD"/>
    <n v="2002"/>
    <s v="Meteorological"/>
    <x v="2"/>
    <s v="Tropical cyclone"/>
    <s v="Bangladesh"/>
    <s v="BGD"/>
    <s v="Southern Asia"/>
    <s v="Asia"/>
    <m/>
  </r>
  <r>
    <n v="1025"/>
    <s v="2002-0819-BGD"/>
    <n v="2002"/>
    <s v="Meteorological"/>
    <x v="5"/>
    <s v="Cold wave"/>
    <s v="Bangladesh"/>
    <s v="BGD"/>
    <s v="Southern Asia"/>
    <s v="Asia"/>
    <m/>
  </r>
  <r>
    <n v="1026"/>
    <s v="2002-0383-BGD"/>
    <n v="2002"/>
    <s v="Biological"/>
    <x v="3"/>
    <s v="Parasitic disease"/>
    <s v="Bangladesh"/>
    <s v="BGD"/>
    <s v="Southern Asia"/>
    <s v="Asia"/>
    <m/>
  </r>
  <r>
    <n v="1027"/>
    <s v="2002-0211-BGD"/>
    <n v="2002"/>
    <s v="Meteorological"/>
    <x v="2"/>
    <m/>
    <s v="Bangladesh"/>
    <s v="BGD"/>
    <s v="Southern Asia"/>
    <s v="Asia"/>
    <m/>
  </r>
  <r>
    <n v="1028"/>
    <s v="2002-0425-BGD"/>
    <n v="2002"/>
    <s v="Meteorological"/>
    <x v="2"/>
    <m/>
    <s v="Bangladesh"/>
    <s v="BGD"/>
    <s v="Southern Asia"/>
    <s v="Asia"/>
    <m/>
  </r>
  <r>
    <n v="1029"/>
    <s v="2002-0552-BGR"/>
    <n v="2002"/>
    <s v="Hydrological"/>
    <x v="0"/>
    <m/>
    <s v="Bulgaria"/>
    <s v="BGR"/>
    <s v="Eastern Europe"/>
    <s v="Europe"/>
    <n v="1000"/>
  </r>
  <r>
    <n v="1030"/>
    <s v="2002-0422-BOL"/>
    <n v="2002"/>
    <s v="Meteorological"/>
    <x v="2"/>
    <s v="Convective storm"/>
    <s v="Bolivia (Plurinational State of)"/>
    <s v="BOL"/>
    <s v="South America"/>
    <s v="Americas"/>
    <m/>
  </r>
  <r>
    <n v="1031"/>
    <s v="2002-0525-BOL"/>
    <n v="2002"/>
    <s v="Climatological"/>
    <x v="6"/>
    <s v="Forest fire"/>
    <s v="Bolivia (Plurinational State of)"/>
    <s v="BOL"/>
    <s v="South America"/>
    <s v="Americas"/>
    <m/>
  </r>
  <r>
    <n v="1032"/>
    <s v="2002-0154-BRA"/>
    <n v="2002"/>
    <s v="Biological"/>
    <x v="3"/>
    <s v="Viral disease"/>
    <s v="Brazil"/>
    <s v="BRA"/>
    <s v="South America"/>
    <s v="Americas"/>
    <m/>
  </r>
  <r>
    <n v="1033"/>
    <s v="2002-9605-BRA"/>
    <n v="2002"/>
    <s v="Climatological"/>
    <x v="1"/>
    <s v="Drought"/>
    <s v="Brazil"/>
    <s v="BRA"/>
    <s v="South America"/>
    <s v="Americas"/>
    <m/>
  </r>
  <r>
    <n v="1034"/>
    <s v="2002-0830-BRA"/>
    <n v="2002"/>
    <s v="Hydrological"/>
    <x v="4"/>
    <s v="Mudslide"/>
    <s v="Brazil"/>
    <s v="BRA"/>
    <s v="South America"/>
    <s v="Americas"/>
    <m/>
  </r>
  <r>
    <n v="1035"/>
    <s v="2002-0617-BRB"/>
    <n v="2002"/>
    <s v="Meteorological"/>
    <x v="2"/>
    <s v="Tropical cyclone"/>
    <s v="Barbados"/>
    <s v="BRB"/>
    <s v="Caribbean"/>
    <s v="Americas"/>
    <n v="200"/>
  </r>
  <r>
    <n v="1036"/>
    <s v="2002-0052-CAF"/>
    <n v="2002"/>
    <s v="Climatological"/>
    <x v="6"/>
    <s v="Forest fire"/>
    <s v="Central African Republic"/>
    <s v="CAF"/>
    <s v="Middle Africa"/>
    <s v="Africa"/>
    <m/>
  </r>
  <r>
    <n v="1037"/>
    <s v="2002-0658-CAF"/>
    <n v="2002"/>
    <s v="Biological"/>
    <x v="3"/>
    <s v="Viral disease"/>
    <s v="Central African Republic"/>
    <s v="CAF"/>
    <s v="Middle Africa"/>
    <s v="Africa"/>
    <m/>
  </r>
  <r>
    <n v="1038"/>
    <s v="2002-0404-CAN"/>
    <n v="2002"/>
    <s v="Hydrological"/>
    <x v="0"/>
    <s v="Riverine flood"/>
    <s v="Canada"/>
    <s v="CAN"/>
    <s v="Northern America"/>
    <s v="Americas"/>
    <m/>
  </r>
  <r>
    <n v="1039"/>
    <s v="2002-0409-CAN"/>
    <n v="2002"/>
    <s v="Climatological"/>
    <x v="6"/>
    <s v="Forest fire"/>
    <s v="Canada"/>
    <s v="CAN"/>
    <s v="Northern America"/>
    <s v="Americas"/>
    <m/>
  </r>
  <r>
    <n v="1040"/>
    <s v="2002-0687-CAN"/>
    <n v="2002"/>
    <s v="Biological"/>
    <x v="3"/>
    <s v="Viral disease"/>
    <s v="Canada"/>
    <s v="CAN"/>
    <s v="Northern America"/>
    <s v="Americas"/>
    <m/>
  </r>
  <r>
    <n v="1041"/>
    <s v="2002-0858-CAN"/>
    <n v="2002"/>
    <s v="Biological"/>
    <x v="3"/>
    <s v="Viral disease"/>
    <s v="Canada"/>
    <s v="CAN"/>
    <s v="Northern America"/>
    <s v="Americas"/>
    <m/>
  </r>
  <r>
    <n v="1042"/>
    <s v="2002-0858-CHE"/>
    <n v="2002"/>
    <s v="Biological"/>
    <x v="3"/>
    <s v="Viral disease"/>
    <s v="Switzerland"/>
    <s v="CHE"/>
    <s v="Western Europe"/>
    <s v="Europe"/>
    <m/>
  </r>
  <r>
    <n v="1043"/>
    <s v="2002-0558-CHE"/>
    <n v="2002"/>
    <s v="Hydrological"/>
    <x v="4"/>
    <m/>
    <s v="Switzerland"/>
    <s v="CHE"/>
    <s v="Western Europe"/>
    <s v="Europe"/>
    <m/>
  </r>
  <r>
    <n v="1044"/>
    <s v="2002-0676-CHE"/>
    <n v="2002"/>
    <s v="Meteorological"/>
    <x v="2"/>
    <m/>
    <s v="Switzerland"/>
    <s v="CHE"/>
    <s v="Western Europe"/>
    <s v="Europe"/>
    <m/>
  </r>
  <r>
    <n v="1045"/>
    <s v="2002-0546-CHL"/>
    <n v="2002"/>
    <s v="Hydrological"/>
    <x v="0"/>
    <s v="Riverine flood"/>
    <s v="Chile"/>
    <s v="CHL"/>
    <s v="South America"/>
    <s v="Americas"/>
    <m/>
  </r>
  <r>
    <n v="1046"/>
    <s v="2002-0847-CHL"/>
    <n v="2002"/>
    <s v="Hydrological"/>
    <x v="0"/>
    <s v="Riverine flood"/>
    <s v="Chile"/>
    <s v="CHL"/>
    <s v="South America"/>
    <s v="Americas"/>
    <m/>
  </r>
  <r>
    <n v="1047"/>
    <s v="2002-0495-CHL"/>
    <n v="2002"/>
    <s v="Meteorological"/>
    <x v="5"/>
    <s v="Cold wave"/>
    <s v="Chile"/>
    <s v="CHL"/>
    <s v="South America"/>
    <s v="Americas"/>
    <m/>
  </r>
  <r>
    <n v="1048"/>
    <s v="2002-0089-CHL"/>
    <n v="2002"/>
    <s v="Climatological"/>
    <x v="6"/>
    <s v="Forest fire"/>
    <s v="Chile"/>
    <s v="CHL"/>
    <s v="South America"/>
    <s v="Americas"/>
    <n v="80000"/>
  </r>
  <r>
    <n v="1049"/>
    <s v="2002-0448-CHN"/>
    <n v="2002"/>
    <s v="Meteorological"/>
    <x v="2"/>
    <s v="Convective storm"/>
    <s v="China"/>
    <s v="CHN"/>
    <s v="Eastern Asia"/>
    <s v="Asia"/>
    <m/>
  </r>
  <r>
    <n v="1050"/>
    <s v="2002-0125-ECU"/>
    <n v="2002"/>
    <s v="Hydrological"/>
    <x v="0"/>
    <s v="Riverine flood"/>
    <s v="Ecuador"/>
    <s v="ECU"/>
    <s v="South America"/>
    <s v="Americas"/>
    <n v="13000"/>
  </r>
  <r>
    <n v="1051"/>
    <s v="2002-0643-IDN"/>
    <n v="2002"/>
    <s v="Geophysical"/>
    <x v="8"/>
    <s v="Tsunami"/>
    <s v="Indonesia"/>
    <s v="IDN"/>
    <s v="South-Eastern Asia"/>
    <s v="Asia"/>
    <m/>
  </r>
  <r>
    <n v="1052"/>
    <s v="2002-9333-LSO"/>
    <n v="2002"/>
    <s v="Climatological"/>
    <x v="1"/>
    <s v="Drought"/>
    <s v="Lesotho"/>
    <s v="LSO"/>
    <s v="Southern Africa"/>
    <s v="Africa"/>
    <m/>
  </r>
  <r>
    <n v="1053"/>
    <s v="2002-0350-CHN"/>
    <n v="2002"/>
    <s v="Hydrological"/>
    <x v="0"/>
    <s v="Flash flood"/>
    <s v="China"/>
    <s v="CHN"/>
    <s v="Eastern Asia"/>
    <s v="Asia"/>
    <n v="3100000"/>
  </r>
  <r>
    <n v="1054"/>
    <s v="2002-0498-CHN"/>
    <n v="2002"/>
    <s v="Hydrological"/>
    <x v="0"/>
    <s v="Riverine flood"/>
    <s v="China"/>
    <s v="CHN"/>
    <s v="Eastern Asia"/>
    <s v="Asia"/>
    <n v="4200"/>
  </r>
  <r>
    <n v="1055"/>
    <s v="2002-0339-COL"/>
    <n v="2002"/>
    <s v="Hydrological"/>
    <x v="0"/>
    <s v="Riverine flood"/>
    <s v="Colombia"/>
    <s v="COL"/>
    <s v="South America"/>
    <s v="Americas"/>
    <m/>
  </r>
  <r>
    <n v="1056"/>
    <s v="2002-0879-ESP"/>
    <n v="2002"/>
    <s v="Hydrological"/>
    <x v="0"/>
    <s v="Flash flood"/>
    <s v="Spain"/>
    <s v="ESP"/>
    <s v="Southern Europe"/>
    <s v="Europe"/>
    <n v="87000"/>
  </r>
  <r>
    <n v="1057"/>
    <s v="2002-0247-GEO"/>
    <n v="2002"/>
    <s v="Geophysical"/>
    <x v="8"/>
    <s v="Ground movement"/>
    <s v="Georgia"/>
    <s v="GEO"/>
    <s v="Western Asia"/>
    <s v="Asia"/>
    <n v="350000"/>
  </r>
  <r>
    <n v="1058"/>
    <s v="2002-0321-HTI"/>
    <n v="2002"/>
    <s v="Hydrological"/>
    <x v="0"/>
    <s v="Flash flood"/>
    <s v="Haiti"/>
    <s v="HTI"/>
    <s v="Caribbean"/>
    <s v="Americas"/>
    <n v="1000"/>
  </r>
  <r>
    <n v="1059"/>
    <s v="2002-0018-IDN"/>
    <n v="2002"/>
    <s v="Hydrological"/>
    <x v="0"/>
    <s v="Riverine flood"/>
    <s v="Indonesia"/>
    <s v="IDN"/>
    <s v="South-Eastern Asia"/>
    <s v="Asia"/>
    <m/>
  </r>
  <r>
    <n v="1060"/>
    <s v="2002-0690-ITA"/>
    <n v="2002"/>
    <s v="Geophysical"/>
    <x v="8"/>
    <s v="Ground movement"/>
    <s v="Italy"/>
    <s v="ITA"/>
    <s v="Southern Europe"/>
    <s v="Europe"/>
    <n v="796000"/>
  </r>
  <r>
    <n v="1061"/>
    <s v="2002-0343-ITA"/>
    <n v="2002"/>
    <s v="Hydrological"/>
    <x v="0"/>
    <s v="Flash flood"/>
    <s v="Italy"/>
    <s v="ITA"/>
    <s v="Southern Europe"/>
    <s v="Europe"/>
    <m/>
  </r>
  <r>
    <n v="1062"/>
    <s v="2002-0740-ITA"/>
    <n v="2002"/>
    <s v="Hydrological"/>
    <x v="0"/>
    <s v="Riverine flood"/>
    <s v="Italy"/>
    <s v="ITA"/>
    <s v="Southern Europe"/>
    <s v="Europe"/>
    <n v="350000"/>
  </r>
  <r>
    <n v="1063"/>
    <s v="2002-0325-JAM"/>
    <n v="2002"/>
    <s v="Hydrological"/>
    <x v="0"/>
    <s v="Riverine flood"/>
    <s v="Jamaica"/>
    <s v="JAM"/>
    <s v="Caribbean"/>
    <s v="Americas"/>
    <n v="20000"/>
  </r>
  <r>
    <n v="1064"/>
    <s v="2002-0265-KEN"/>
    <n v="2002"/>
    <s v="Hydrological"/>
    <x v="0"/>
    <s v="Riverine flood"/>
    <s v="Kenya"/>
    <s v="KEN"/>
    <s v="Eastern Africa"/>
    <s v="Africa"/>
    <m/>
  </r>
  <r>
    <n v="1065"/>
    <s v="2002-0474-KOR"/>
    <n v="2002"/>
    <s v="Hydrological"/>
    <x v="0"/>
    <s v="Riverine flood"/>
    <s v="Korea (the Republic of)"/>
    <s v="KOR"/>
    <s v="Eastern Asia"/>
    <s v="Asia"/>
    <n v="345000"/>
  </r>
  <r>
    <n v="1066"/>
    <s v="2002-0557-KOR"/>
    <n v="2002"/>
    <s v="Meteorological"/>
    <x v="2"/>
    <s v="Tropical cyclone"/>
    <s v="Korea (the Republic of)"/>
    <s v="KOR"/>
    <s v="Eastern Asia"/>
    <s v="Asia"/>
    <n v="4200000"/>
  </r>
  <r>
    <n v="1067"/>
    <s v="2002-0584-IND"/>
    <n v="2002"/>
    <s v="Geophysical"/>
    <x v="8"/>
    <s v="Ground movement"/>
    <s v="India"/>
    <s v="IND"/>
    <s v="Southern Asia"/>
    <s v="Asia"/>
    <m/>
  </r>
  <r>
    <n v="1068"/>
    <s v="2002-0839-COL"/>
    <n v="2002"/>
    <s v="Hydrological"/>
    <x v="0"/>
    <s v="Riverine flood"/>
    <s v="Colombia"/>
    <s v="COL"/>
    <s v="South America"/>
    <s v="Americas"/>
    <m/>
  </r>
  <r>
    <n v="1069"/>
    <s v="2002-0467-DEU"/>
    <n v="2002"/>
    <s v="Hydrological"/>
    <x v="0"/>
    <m/>
    <s v="Germany"/>
    <s v="DEU"/>
    <s v="Western Europe"/>
    <s v="Europe"/>
    <m/>
  </r>
  <r>
    <n v="1070"/>
    <s v="2002-0146-MDG"/>
    <n v="2002"/>
    <s v="Meteorological"/>
    <x v="2"/>
    <s v="Tropical cyclone"/>
    <s v="Madagascar"/>
    <s v="MDG"/>
    <s v="Eastern Africa"/>
    <s v="Africa"/>
    <m/>
  </r>
  <r>
    <n v="1071"/>
    <s v="2002-0055-DEU"/>
    <n v="2002"/>
    <s v="Meteorological"/>
    <x v="2"/>
    <m/>
    <s v="Germany"/>
    <s v="DEU"/>
    <s v="Western Europe"/>
    <s v="Europe"/>
    <m/>
  </r>
  <r>
    <n v="1072"/>
    <s v="2002-0657-HTI"/>
    <n v="2002"/>
    <s v="Meteorological"/>
    <x v="2"/>
    <s v="Tropical cyclone"/>
    <s v="Haiti"/>
    <s v="HTI"/>
    <s v="Caribbean"/>
    <s v="Americas"/>
    <m/>
  </r>
  <r>
    <n v="1073"/>
    <s v="2002-0627-JAM"/>
    <n v="2002"/>
    <s v="Meteorological"/>
    <x v="2"/>
    <s v="Tropical cyclone"/>
    <s v="Jamaica"/>
    <s v="JAM"/>
    <s v="Caribbean"/>
    <s v="Americas"/>
    <n v="30"/>
  </r>
  <r>
    <n v="1074"/>
    <s v="2002-9398-CPV"/>
    <n v="2002"/>
    <s v="Climatological"/>
    <x v="1"/>
    <s v="Drought"/>
    <s v="Cabo Verde"/>
    <s v="CPV"/>
    <s v="Western Africa"/>
    <s v="Africa"/>
    <m/>
  </r>
  <r>
    <n v="1075"/>
    <s v="2002-9535-GMB"/>
    <n v="2002"/>
    <s v="Climatological"/>
    <x v="1"/>
    <s v="Drought"/>
    <s v="Gambia (the)"/>
    <s v="GMB"/>
    <s v="Western Africa"/>
    <s v="Africa"/>
    <m/>
  </r>
  <r>
    <n v="1076"/>
    <s v="2002-9707-MDG"/>
    <n v="2002"/>
    <s v="Climatological"/>
    <x v="1"/>
    <s v="Drought"/>
    <s v="Madagascar"/>
    <s v="MDG"/>
    <s v="Eastern Africa"/>
    <s v="Africa"/>
    <m/>
  </r>
  <r>
    <n v="1077"/>
    <s v="2002-0126-FSM"/>
    <n v="2002"/>
    <s v="Meteorological"/>
    <x v="2"/>
    <s v="Tropical cyclone"/>
    <s v="Micronesia (Federated States of)"/>
    <s v="FSM"/>
    <s v="Micronesia"/>
    <s v="Oceania"/>
    <m/>
  </r>
  <r>
    <n v="1078"/>
    <s v="2002-0803-CHN"/>
    <n v="2002"/>
    <s v="Meteorological"/>
    <x v="2"/>
    <s v="Convective storm"/>
    <s v="China"/>
    <s v="CHN"/>
    <s v="Eastern Asia"/>
    <s v="Asia"/>
    <n v="33000"/>
  </r>
  <r>
    <n v="1079"/>
    <s v="2002-0180-CHN"/>
    <n v="2002"/>
    <s v="Meteorological"/>
    <x v="2"/>
    <s v="Convective storm"/>
    <s v="China"/>
    <s v="CHN"/>
    <s v="Eastern Asia"/>
    <s v="Asia"/>
    <m/>
  </r>
  <r>
    <n v="1080"/>
    <s v="2002-0655-CHN"/>
    <n v="2002"/>
    <s v="Geophysical"/>
    <x v="8"/>
    <s v="Ground movement"/>
    <s v="China"/>
    <s v="CHN"/>
    <s v="Eastern Asia"/>
    <s v="Asia"/>
    <m/>
  </r>
  <r>
    <n v="1081"/>
    <s v="2002-0835-CHN"/>
    <n v="2002"/>
    <s v="Geophysical"/>
    <x v="8"/>
    <s v="Ground movement"/>
    <s v="China"/>
    <s v="CHN"/>
    <s v="Eastern Asia"/>
    <s v="Asia"/>
    <m/>
  </r>
  <r>
    <n v="1082"/>
    <s v="2002-0481-CHN"/>
    <n v="2002"/>
    <s v="Hydrological"/>
    <x v="0"/>
    <s v="Coastal flood"/>
    <s v="China"/>
    <s v="CHN"/>
    <s v="Eastern Asia"/>
    <s v="Asia"/>
    <m/>
  </r>
  <r>
    <n v="1083"/>
    <s v="2002-0278-CHN"/>
    <n v="2002"/>
    <s v="Hydrological"/>
    <x v="0"/>
    <s v="Riverine flood"/>
    <s v="China"/>
    <s v="CHN"/>
    <s v="Eastern Asia"/>
    <s v="Asia"/>
    <n v="53000"/>
  </r>
  <r>
    <n v="1084"/>
    <s v="2002-0305-CHN"/>
    <n v="2002"/>
    <s v="Hydrological"/>
    <x v="0"/>
    <s v="Riverine flood"/>
    <s v="China"/>
    <s v="CHN"/>
    <s v="Eastern Asia"/>
    <s v="Asia"/>
    <n v="943000"/>
  </r>
  <r>
    <n v="1085"/>
    <s v="2002-0461-CHN"/>
    <n v="2002"/>
    <s v="Hydrological"/>
    <x v="0"/>
    <s v="Riverine flood"/>
    <s v="China"/>
    <s v="CHN"/>
    <s v="Eastern Asia"/>
    <s v="Asia"/>
    <n v="38600"/>
  </r>
  <r>
    <n v="1086"/>
    <s v="2002-0659-CHN"/>
    <n v="2002"/>
    <s v="Hydrological"/>
    <x v="0"/>
    <s v="Riverine flood"/>
    <s v="China"/>
    <s v="CHN"/>
    <s v="Eastern Asia"/>
    <s v="Asia"/>
    <m/>
  </r>
  <r>
    <n v="1087"/>
    <s v="2002-0691-CHN"/>
    <n v="2002"/>
    <s v="Hydrological"/>
    <x v="0"/>
    <s v="Riverine flood"/>
    <s v="China"/>
    <s v="CHN"/>
    <s v="Eastern Asia"/>
    <s v="Asia"/>
    <m/>
  </r>
  <r>
    <n v="1088"/>
    <s v="2002-0361-CHN"/>
    <n v="2002"/>
    <s v="Hydrological"/>
    <x v="4"/>
    <s v="Landslide"/>
    <s v="China"/>
    <s v="CHN"/>
    <s v="Eastern Asia"/>
    <s v="Asia"/>
    <m/>
  </r>
  <r>
    <n v="1089"/>
    <s v="2002-0508-CHN"/>
    <n v="2002"/>
    <s v="Hydrological"/>
    <x v="4"/>
    <s v="Landslide"/>
    <s v="China"/>
    <s v="CHN"/>
    <s v="Eastern Asia"/>
    <s v="Asia"/>
    <m/>
  </r>
  <r>
    <n v="1090"/>
    <s v="2002-0640-CHN"/>
    <n v="2002"/>
    <s v="Hydrological"/>
    <x v="4"/>
    <s v="Landslide"/>
    <s v="China"/>
    <s v="CHN"/>
    <s v="Eastern Asia"/>
    <s v="Asia"/>
    <m/>
  </r>
  <r>
    <n v="1091"/>
    <s v="2002-0645-CHN"/>
    <n v="2002"/>
    <s v="Hydrological"/>
    <x v="4"/>
    <s v="Landslide"/>
    <s v="China"/>
    <s v="CHN"/>
    <s v="Eastern Asia"/>
    <s v="Asia"/>
    <m/>
  </r>
  <r>
    <n v="1092"/>
    <s v="2002-0599-CHN"/>
    <n v="2002"/>
    <s v="Meteorological"/>
    <x v="2"/>
    <s v="Tropical cyclone"/>
    <s v="China"/>
    <s v="CHN"/>
    <s v="Eastern Asia"/>
    <s v="Asia"/>
    <m/>
  </r>
  <r>
    <n v="1093"/>
    <s v="2002-0531-CHN"/>
    <n v="2002"/>
    <s v="Meteorological"/>
    <x v="5"/>
    <s v="Heat wave"/>
    <s v="China"/>
    <s v="CHN"/>
    <s v="Eastern Asia"/>
    <s v="Asia"/>
    <m/>
  </r>
  <r>
    <n v="1094"/>
    <s v="2002-0871-CHN"/>
    <n v="2002"/>
    <s v="Biological"/>
    <x v="3"/>
    <s v="Bacterial disease"/>
    <s v="China"/>
    <s v="CHN"/>
    <s v="Eastern Asia"/>
    <s v="Asia"/>
    <m/>
  </r>
  <r>
    <n v="1095"/>
    <s v="2002-0858-CHN"/>
    <n v="2002"/>
    <s v="Biological"/>
    <x v="3"/>
    <s v="Viral disease"/>
    <s v="China"/>
    <s v="CHN"/>
    <s v="Eastern Asia"/>
    <s v="Asia"/>
    <m/>
  </r>
  <r>
    <n v="1096"/>
    <s v="2002-9203-CHN"/>
    <n v="2002"/>
    <s v="Climatological"/>
    <x v="1"/>
    <s v="Drought"/>
    <s v="China"/>
    <s v="CHN"/>
    <s v="Eastern Asia"/>
    <s v="Asia"/>
    <m/>
  </r>
  <r>
    <n v="1097"/>
    <s v="2002-9564-CHN"/>
    <n v="2002"/>
    <s v="Climatological"/>
    <x v="1"/>
    <s v="Drought"/>
    <s v="China"/>
    <s v="CHN"/>
    <s v="Eastern Asia"/>
    <s v="Asia"/>
    <m/>
  </r>
  <r>
    <n v="1098"/>
    <s v="2002-9854-CHN"/>
    <n v="2002"/>
    <s v="Climatological"/>
    <x v="1"/>
    <s v="Drought"/>
    <s v="China"/>
    <s v="CHN"/>
    <s v="Eastern Asia"/>
    <s v="Asia"/>
    <n v="1210000"/>
  </r>
  <r>
    <n v="1099"/>
    <s v="2002-0344-CHN"/>
    <n v="2002"/>
    <s v="Hydrological"/>
    <x v="0"/>
    <m/>
    <s v="China"/>
    <s v="CHN"/>
    <s v="Eastern Asia"/>
    <s v="Asia"/>
    <n v="50000"/>
  </r>
  <r>
    <n v="1100"/>
    <s v="2002-0406-CHN"/>
    <n v="2002"/>
    <s v="Meteorological"/>
    <x v="2"/>
    <m/>
    <s v="China"/>
    <s v="CHN"/>
    <s v="Eastern Asia"/>
    <s v="Asia"/>
    <n v="85000"/>
  </r>
  <r>
    <n v="1101"/>
    <s v="2002-0435-CHN"/>
    <n v="2002"/>
    <s v="Biological"/>
    <x v="3"/>
    <m/>
    <s v="China"/>
    <s v="CHN"/>
    <s v="Eastern Asia"/>
    <s v="Asia"/>
    <m/>
  </r>
  <r>
    <n v="1102"/>
    <s v="2002-0483-CHN"/>
    <n v="2002"/>
    <s v="Hydrological"/>
    <x v="0"/>
    <m/>
    <s v="China"/>
    <s v="CHN"/>
    <s v="Eastern Asia"/>
    <s v="Asia"/>
    <n v="540000"/>
  </r>
  <r>
    <n v="1103"/>
    <s v="2002-0570-CHN"/>
    <n v="2002"/>
    <s v="Meteorological"/>
    <x v="2"/>
    <m/>
    <s v="China"/>
    <s v="CHN"/>
    <s v="Eastern Asia"/>
    <s v="Asia"/>
    <n v="100000"/>
  </r>
  <r>
    <n v="1104"/>
    <s v="2002-0256-CIV"/>
    <n v="2002"/>
    <s v="Biological"/>
    <x v="3"/>
    <s v="Bacterial disease"/>
    <s v="CÃ´te dâ€™Ivoire"/>
    <s v="CIV"/>
    <s v="Western Africa"/>
    <s v="Africa"/>
    <m/>
  </r>
  <r>
    <n v="1105"/>
    <s v="2002-0451-CIV"/>
    <n v="2002"/>
    <s v="Biological"/>
    <x v="3"/>
    <s v="Bacterial disease"/>
    <s v="CÃ´te dâ€™Ivoire"/>
    <s v="CIV"/>
    <s v="Western Africa"/>
    <s v="Africa"/>
    <m/>
  </r>
  <r>
    <n v="1106"/>
    <s v="2002-0832-CIV"/>
    <n v="2002"/>
    <s v="Biological"/>
    <x v="3"/>
    <s v="Bacterial disease"/>
    <s v="CÃ´te dâ€™Ivoire"/>
    <s v="CIV"/>
    <s v="Western Africa"/>
    <s v="Africa"/>
    <m/>
  </r>
  <r>
    <n v="1107"/>
    <s v="2002-0739-COG"/>
    <n v="2002"/>
    <s v="Hydrological"/>
    <x v="0"/>
    <s v="Riverine flood"/>
    <s v="Congo (the)"/>
    <s v="COG"/>
    <s v="Middle Africa"/>
    <s v="Africa"/>
    <m/>
  </r>
  <r>
    <n v="1108"/>
    <s v="2002-0854-COG"/>
    <n v="2002"/>
    <s v="Biological"/>
    <x v="3"/>
    <s v="Viral disease"/>
    <s v="Congo (the)"/>
    <s v="COG"/>
    <s v="Middle Africa"/>
    <s v="Africa"/>
    <m/>
  </r>
  <r>
    <n v="1109"/>
    <s v="2002-0307-COL"/>
    <n v="2002"/>
    <s v="Hydrological"/>
    <x v="0"/>
    <s v="Riverine flood"/>
    <s v="Colombia"/>
    <s v="COL"/>
    <s v="South America"/>
    <s v="Americas"/>
    <m/>
  </r>
  <r>
    <n v="1110"/>
    <s v="2002-0728-COL"/>
    <n v="2002"/>
    <s v="Hydrological"/>
    <x v="4"/>
    <s v="Mudslide"/>
    <s v="Colombia"/>
    <s v="COL"/>
    <s v="South America"/>
    <s v="Americas"/>
    <m/>
  </r>
  <r>
    <n v="1111"/>
    <s v="2002-0845-COL"/>
    <n v="2002"/>
    <s v="Hydrological"/>
    <x v="0"/>
    <m/>
    <s v="Colombia"/>
    <s v="COL"/>
    <s v="South America"/>
    <s v="Americas"/>
    <m/>
  </r>
  <r>
    <n v="1112"/>
    <s v="2002-0263-CRI"/>
    <n v="2002"/>
    <s v="Hydrological"/>
    <x v="0"/>
    <s v="Riverine flood"/>
    <s v="Costa Rica"/>
    <s v="CRI"/>
    <s v="Central America"/>
    <s v="Americas"/>
    <n v="1000"/>
  </r>
  <r>
    <n v="1113"/>
    <s v="2002-0755-CRI"/>
    <n v="2002"/>
    <s v="Hydrological"/>
    <x v="0"/>
    <s v="Riverine flood"/>
    <s v="Costa Rica"/>
    <s v="CRI"/>
    <s v="Central America"/>
    <s v="Americas"/>
    <m/>
  </r>
  <r>
    <n v="1114"/>
    <s v="2002-0359-CUB"/>
    <n v="2002"/>
    <s v="Hydrological"/>
    <x v="0"/>
    <s v="Riverine flood"/>
    <s v="Cuba"/>
    <s v="CUB"/>
    <s v="Caribbean"/>
    <s v="Americas"/>
    <m/>
  </r>
  <r>
    <n v="1115"/>
    <s v="2002-0604-CUB"/>
    <n v="2002"/>
    <s v="Meteorological"/>
    <x v="2"/>
    <s v="Tropical cyclone"/>
    <s v="Cuba"/>
    <s v="CUB"/>
    <s v="Caribbean"/>
    <s v="Americas"/>
    <n v="23000"/>
  </r>
  <r>
    <n v="1116"/>
    <s v="2002-0636-CUB"/>
    <n v="2002"/>
    <s v="Meteorological"/>
    <x v="2"/>
    <s v="Tropical cyclone"/>
    <s v="Cuba"/>
    <s v="CUB"/>
    <s v="Caribbean"/>
    <s v="Americas"/>
    <n v="23000"/>
  </r>
  <r>
    <n v="1117"/>
    <s v="2002-0626-CYM"/>
    <n v="2002"/>
    <s v="Meteorological"/>
    <x v="2"/>
    <s v="Tropical cyclone"/>
    <s v="Cayman Islands (the)"/>
    <s v="CYM"/>
    <s v="Caribbean"/>
    <s v="Americas"/>
    <n v="1000"/>
  </r>
  <r>
    <n v="1118"/>
    <s v="2002-0656-CYM"/>
    <n v="2002"/>
    <s v="Meteorological"/>
    <x v="2"/>
    <s v="Tropical cyclone"/>
    <s v="Cayman Islands (the)"/>
    <s v="CYM"/>
    <s v="Caribbean"/>
    <s v="Americas"/>
    <n v="500"/>
  </r>
  <r>
    <n v="1119"/>
    <s v="2002-0479-CZE"/>
    <n v="2002"/>
    <s v="Hydrological"/>
    <x v="0"/>
    <s v="Riverine flood"/>
    <s v="Czech Republic (the)"/>
    <s v="CZE"/>
    <s v="Eastern Europe"/>
    <s v="Europe"/>
    <m/>
  </r>
  <r>
    <n v="1120"/>
    <s v="2002-0678-CZE"/>
    <n v="2002"/>
    <s v="Meteorological"/>
    <x v="2"/>
    <s v="Extra-tropical storm"/>
    <s v="Czech Republic (the)"/>
    <s v="CZE"/>
    <s v="Eastern Europe"/>
    <s v="Europe"/>
    <n v="20000"/>
  </r>
  <r>
    <n v="1121"/>
    <s v="2002-0011-CZE"/>
    <n v="2002"/>
    <s v="Meteorological"/>
    <x v="2"/>
    <m/>
    <s v="Czech Republic (the)"/>
    <s v="CZE"/>
    <s v="Eastern Europe"/>
    <s v="Europe"/>
    <m/>
  </r>
  <r>
    <n v="1122"/>
    <s v="2002-0674-DEU"/>
    <n v="2002"/>
    <s v="Meteorological"/>
    <x v="2"/>
    <s v="Extra-tropical storm"/>
    <s v="Germany"/>
    <s v="DEU"/>
    <s v="Western Europe"/>
    <s v="Europe"/>
    <n v="1800000"/>
  </r>
  <r>
    <n v="1123"/>
    <s v="2002-0168-DEU"/>
    <n v="2002"/>
    <s v="Biological"/>
    <x v="3"/>
    <s v="Viral disease"/>
    <s v="Germany"/>
    <s v="DEU"/>
    <s v="Western Europe"/>
    <s v="Europe"/>
    <m/>
  </r>
  <r>
    <n v="1124"/>
    <s v="2002-0858-DEU"/>
    <n v="2002"/>
    <s v="Biological"/>
    <x v="3"/>
    <s v="Viral disease"/>
    <s v="Germany"/>
    <s v="DEU"/>
    <s v="Western Europe"/>
    <s v="Europe"/>
    <m/>
  </r>
  <r>
    <n v="1125"/>
    <s v="2002-0420-DEU"/>
    <n v="2002"/>
    <s v="Meteorological"/>
    <x v="2"/>
    <m/>
    <s v="Germany"/>
    <s v="DEU"/>
    <s v="Western Europe"/>
    <s v="Europe"/>
    <n v="100000"/>
  </r>
  <r>
    <n v="1126"/>
    <s v="2002-0681-DNK"/>
    <n v="2002"/>
    <s v="Meteorological"/>
    <x v="2"/>
    <s v="Convective storm"/>
    <s v="Denmark"/>
    <s v="DNK"/>
    <s v="Northern Europe"/>
    <s v="Europe"/>
    <m/>
  </r>
  <r>
    <n v="1127"/>
    <s v="2002-0840-DOM"/>
    <n v="2002"/>
    <s v="Hydrological"/>
    <x v="0"/>
    <m/>
    <s v="Dominican Republic (the)"/>
    <s v="DOM"/>
    <s v="Caribbean"/>
    <s v="Americas"/>
    <n v="500"/>
  </r>
  <r>
    <n v="1128"/>
    <s v="2002-0540-DZA"/>
    <n v="2002"/>
    <s v="Hydrological"/>
    <x v="0"/>
    <s v="Riverine flood"/>
    <s v="Algeria"/>
    <s v="DZA"/>
    <s v="Northern Africa"/>
    <s v="Africa"/>
    <n v="1500"/>
  </r>
  <r>
    <n v="1129"/>
    <s v="2002-0648-DZA"/>
    <n v="2002"/>
    <s v="Hydrological"/>
    <x v="0"/>
    <s v="Riverine flood"/>
    <s v="Algeria"/>
    <s v="DZA"/>
    <s v="Northern Africa"/>
    <s v="Africa"/>
    <m/>
  </r>
  <r>
    <n v="1130"/>
    <s v="2002-0752-DZA"/>
    <n v="2002"/>
    <s v="Hydrological"/>
    <x v="0"/>
    <m/>
    <s v="Algeria"/>
    <s v="DZA"/>
    <s v="Northern Africa"/>
    <s v="Africa"/>
    <m/>
  </r>
  <r>
    <n v="1131"/>
    <s v="2002-0437-ECU"/>
    <n v="2002"/>
    <s v="Geophysical"/>
    <x v="10"/>
    <s v="Landslide"/>
    <s v="Ecuador"/>
    <s v="ECU"/>
    <s v="South America"/>
    <s v="Americas"/>
    <m/>
  </r>
  <r>
    <n v="1132"/>
    <s v="2002-0693-ECU"/>
    <n v="2002"/>
    <s v="Geophysical"/>
    <x v="9"/>
    <s v="Ash fall"/>
    <s v="Ecuador"/>
    <s v="ECU"/>
    <s v="South America"/>
    <s v="Americas"/>
    <m/>
  </r>
  <r>
    <n v="1133"/>
    <s v="2002-0846-ECU"/>
    <n v="2002"/>
    <s v="Geophysical"/>
    <x v="9"/>
    <s v="Ash fall"/>
    <s v="Ecuador"/>
    <s v="ECU"/>
    <s v="South America"/>
    <s v="Americas"/>
    <m/>
  </r>
  <r>
    <n v="1134"/>
    <s v="2002-0503-ECU"/>
    <n v="2002"/>
    <s v="Biological"/>
    <x v="3"/>
    <s v="Viral disease"/>
    <s v="Ecuador"/>
    <s v="ECU"/>
    <s v="South America"/>
    <s v="Americas"/>
    <m/>
  </r>
  <r>
    <n v="1135"/>
    <s v="2002-0162-ECU"/>
    <n v="2002"/>
    <s v="Hydrological"/>
    <x v="0"/>
    <m/>
    <s v="Ecuador"/>
    <s v="ECU"/>
    <s v="South America"/>
    <s v="Americas"/>
    <n v="3000"/>
  </r>
  <r>
    <n v="1136"/>
    <s v="2002-0545-EGY"/>
    <n v="2002"/>
    <s v="Geophysical"/>
    <x v="8"/>
    <s v="Ground movement"/>
    <s v="Egypt"/>
    <s v="EGY"/>
    <s v="Northern Africa"/>
    <s v="Africa"/>
    <m/>
  </r>
  <r>
    <n v="1137"/>
    <s v="2002-0144-EGY"/>
    <n v="2002"/>
    <s v="Hydrological"/>
    <x v="0"/>
    <s v="Riverine flood"/>
    <s v="Egypt"/>
    <s v="EGY"/>
    <s v="Northern Africa"/>
    <s v="Africa"/>
    <m/>
  </r>
  <r>
    <n v="1138"/>
    <s v="2002-0789-EGY"/>
    <n v="2002"/>
    <s v="Hydrological"/>
    <x v="0"/>
    <m/>
    <s v="Egypt"/>
    <s v="EGY"/>
    <s v="Northern Africa"/>
    <s v="Africa"/>
    <m/>
  </r>
  <r>
    <n v="1139"/>
    <s v="2002-0858-ESP"/>
    <n v="2002"/>
    <s v="Biological"/>
    <x v="3"/>
    <s v="Viral disease"/>
    <s v="Spain"/>
    <s v="ESP"/>
    <s v="Southern Europe"/>
    <s v="Europe"/>
    <m/>
  </r>
  <r>
    <n v="1140"/>
    <s v="2002-0225-ETH"/>
    <n v="2002"/>
    <s v="Hydrological"/>
    <x v="0"/>
    <s v="Riverine flood"/>
    <s v="Ethiopia"/>
    <s v="ETH"/>
    <s v="Eastern Africa"/>
    <s v="Africa"/>
    <m/>
  </r>
  <r>
    <n v="1141"/>
    <s v="2002-0030-ETH"/>
    <n v="2002"/>
    <s v="Biological"/>
    <x v="3"/>
    <s v="Viral disease"/>
    <s v="Ethiopia"/>
    <s v="ETH"/>
    <s v="Eastern Africa"/>
    <s v="Africa"/>
    <m/>
  </r>
  <r>
    <n v="1142"/>
    <s v="2002-0553-FRA"/>
    <n v="2002"/>
    <s v="Hydrological"/>
    <x v="0"/>
    <s v="Flash flood"/>
    <s v="France"/>
    <s v="FRA"/>
    <s v="Western Europe"/>
    <s v="Europe"/>
    <m/>
  </r>
  <r>
    <n v="1143"/>
    <s v="2002-0574-FRA"/>
    <n v="2002"/>
    <s v="Hydrological"/>
    <x v="0"/>
    <s v="Riverine flood"/>
    <s v="France"/>
    <s v="FRA"/>
    <s v="Western Europe"/>
    <s v="Europe"/>
    <n v="1190000"/>
  </r>
  <r>
    <n v="1144"/>
    <s v="2002-0673-FRA"/>
    <n v="2002"/>
    <s v="Meteorological"/>
    <x v="2"/>
    <s v="Extra-tropical storm"/>
    <s v="France"/>
    <s v="FRA"/>
    <s v="Western Europe"/>
    <s v="Europe"/>
    <n v="1000"/>
  </r>
  <r>
    <n v="1145"/>
    <s v="2002-0858-FRA"/>
    <n v="2002"/>
    <s v="Biological"/>
    <x v="3"/>
    <s v="Viral disease"/>
    <s v="France"/>
    <s v="FRA"/>
    <s v="Western Europe"/>
    <s v="Europe"/>
    <m/>
  </r>
  <r>
    <n v="1146"/>
    <s v="2002-0012-FRA"/>
    <n v="2002"/>
    <s v="Hydrological"/>
    <x v="0"/>
    <m/>
    <s v="France"/>
    <s v="FRA"/>
    <s v="Western Europe"/>
    <s v="Europe"/>
    <m/>
  </r>
  <r>
    <n v="1147"/>
    <s v="2002-0712-FRA"/>
    <n v="2002"/>
    <s v="Meteorological"/>
    <x v="2"/>
    <m/>
    <s v="France"/>
    <s v="FRA"/>
    <s v="Western Europe"/>
    <s v="Europe"/>
    <m/>
  </r>
  <r>
    <n v="1148"/>
    <s v="2002-0397-FSM"/>
    <n v="2002"/>
    <s v="Meteorological"/>
    <x v="2"/>
    <s v="Tropical cyclone"/>
    <s v="Micronesia (Federated States of)"/>
    <s v="FSM"/>
    <s v="Micronesia"/>
    <s v="Oceania"/>
    <n v="500"/>
  </r>
  <r>
    <n v="1149"/>
    <s v="2002-0488-GBR"/>
    <n v="2002"/>
    <s v="Hydrological"/>
    <x v="0"/>
    <s v="Riverine flood"/>
    <s v="United Kingdom of Great Britain and Northern Ireland (the)"/>
    <s v="GBR"/>
    <s v="Northern Europe"/>
    <s v="Europe"/>
    <m/>
  </r>
  <r>
    <n v="1150"/>
    <s v="2002-0774-GBR"/>
    <n v="2002"/>
    <s v="Hydrological"/>
    <x v="0"/>
    <s v="Riverine flood"/>
    <s v="United Kingdom of Great Britain and Northern Ireland (the)"/>
    <s v="GBR"/>
    <s v="Northern Europe"/>
    <s v="Europe"/>
    <m/>
  </r>
  <r>
    <n v="1151"/>
    <s v="2002-0671-GBR"/>
    <n v="2002"/>
    <s v="Meteorological"/>
    <x v="2"/>
    <s v="Extra-tropical storm"/>
    <s v="United Kingdom of Great Britain and Northern Ireland (the)"/>
    <s v="GBR"/>
    <s v="Northern Europe"/>
    <s v="Europe"/>
    <n v="400000"/>
  </r>
  <r>
    <n v="1152"/>
    <s v="2002-0858-GBR"/>
    <n v="2002"/>
    <s v="Biological"/>
    <x v="3"/>
    <s v="Viral disease"/>
    <s v="United Kingdom of Great Britain and Northern Ireland (the)"/>
    <s v="GBR"/>
    <s v="Northern Europe"/>
    <s v="Europe"/>
    <m/>
  </r>
  <r>
    <n v="1153"/>
    <s v="2002-0051-GBR"/>
    <n v="2002"/>
    <s v="Meteorological"/>
    <x v="2"/>
    <m/>
    <s v="United Kingdom of Great Britain and Northern Ireland (the)"/>
    <s v="GBR"/>
    <s v="Northern Europe"/>
    <s v="Europe"/>
    <m/>
  </r>
  <r>
    <n v="1154"/>
    <s v="2002-0463-GBR"/>
    <n v="2002"/>
    <s v="Hydrological"/>
    <x v="0"/>
    <m/>
    <s v="United Kingdom of Great Britain and Northern Ireland (the)"/>
    <s v="GBR"/>
    <s v="Northern Europe"/>
    <s v="Europe"/>
    <m/>
  </r>
  <r>
    <n v="1155"/>
    <s v="2002-0215-GHA"/>
    <n v="2002"/>
    <s v="Hydrological"/>
    <x v="0"/>
    <s v="Riverine flood"/>
    <s v="Ghana"/>
    <s v="GHA"/>
    <s v="Western Africa"/>
    <s v="Africa"/>
    <m/>
  </r>
  <r>
    <n v="1156"/>
    <s v="2002-0373-GHA"/>
    <n v="2002"/>
    <s v="Hydrological"/>
    <x v="0"/>
    <s v="Riverine flood"/>
    <s v="Ghana"/>
    <s v="GHA"/>
    <s v="Western Africa"/>
    <s v="Africa"/>
    <m/>
  </r>
  <r>
    <n v="1157"/>
    <s v="2002-0257-GIN"/>
    <n v="2002"/>
    <s v="Biological"/>
    <x v="3"/>
    <s v="Bacterial disease"/>
    <s v="Guinea"/>
    <s v="GIN"/>
    <s v="Western Africa"/>
    <s v="Africa"/>
    <m/>
  </r>
  <r>
    <n v="1158"/>
    <s v="2002-9332-GNB"/>
    <n v="2002"/>
    <s v="Climatological"/>
    <x v="1"/>
    <s v="Drought"/>
    <s v="Guinea-Bissau"/>
    <s v="GNB"/>
    <s v="Western Africa"/>
    <s v="Africa"/>
    <m/>
  </r>
  <r>
    <n v="1159"/>
    <s v="2002-0757-GRC"/>
    <n v="2002"/>
    <s v="Geophysical"/>
    <x v="8"/>
    <s v="Ground movement"/>
    <s v="Greece"/>
    <s v="GRC"/>
    <s v="Southern Europe"/>
    <s v="Europe"/>
    <m/>
  </r>
  <r>
    <n v="1160"/>
    <s v="2002-0694-GRC"/>
    <n v="2002"/>
    <s v="Hydrological"/>
    <x v="0"/>
    <s v="Riverine flood"/>
    <s v="Greece"/>
    <s v="GRC"/>
    <s v="Southern Europe"/>
    <s v="Europe"/>
    <m/>
  </r>
  <r>
    <n v="1161"/>
    <s v="2002-0764-GRC"/>
    <n v="2002"/>
    <s v="Hydrological"/>
    <x v="0"/>
    <s v="Riverine flood"/>
    <s v="Greece"/>
    <s v="GRC"/>
    <s v="Southern Europe"/>
    <s v="Europe"/>
    <m/>
  </r>
  <r>
    <n v="1162"/>
    <s v="2002-0806-GRC"/>
    <n v="2002"/>
    <s v="Hydrological"/>
    <x v="0"/>
    <s v="Riverine flood"/>
    <s v="Greece"/>
    <s v="GRC"/>
    <s v="Southern Europe"/>
    <s v="Europe"/>
    <m/>
  </r>
  <r>
    <n v="1163"/>
    <s v="2002-0003-GRC"/>
    <n v="2002"/>
    <s v="Meteorological"/>
    <x v="2"/>
    <m/>
    <s v="Greece"/>
    <s v="GRC"/>
    <s v="Southern Europe"/>
    <s v="Europe"/>
    <m/>
  </r>
  <r>
    <n v="1164"/>
    <s v="2002-0777-GRC"/>
    <n v="2002"/>
    <s v="Hydrological"/>
    <x v="0"/>
    <m/>
    <s v="Greece"/>
    <s v="GRC"/>
    <s v="Southern Europe"/>
    <s v="Europe"/>
    <m/>
  </r>
  <r>
    <n v="1165"/>
    <s v="2002-0087-GTM"/>
    <n v="2002"/>
    <s v="Geophysical"/>
    <x v="9"/>
    <s v="Ash fall"/>
    <s v="Guatemala"/>
    <s v="GTM"/>
    <s v="Central America"/>
    <s v="Americas"/>
    <m/>
  </r>
  <r>
    <n v="1166"/>
    <s v="2002-0103-GTM"/>
    <n v="2002"/>
    <s v="Hydrological"/>
    <x v="0"/>
    <s v="Riverine flood"/>
    <s v="Guatemala"/>
    <s v="GTM"/>
    <s v="Central America"/>
    <s v="Americas"/>
    <m/>
  </r>
  <r>
    <n v="1167"/>
    <s v="2002-0849-GTM"/>
    <n v="2002"/>
    <s v="Meteorological"/>
    <x v="2"/>
    <s v="Tropical cyclone"/>
    <s v="Guatemala"/>
    <s v="GTM"/>
    <s v="Central America"/>
    <s v="Americas"/>
    <n v="100"/>
  </r>
  <r>
    <n v="1168"/>
    <s v="2002-0516-GTM"/>
    <n v="2002"/>
    <s v="Biological"/>
    <x v="3"/>
    <s v="Viral disease"/>
    <s v="Guatemala"/>
    <s v="GTM"/>
    <s v="Central America"/>
    <s v="Americas"/>
    <m/>
  </r>
  <r>
    <n v="1169"/>
    <s v="2002-0583-GTM"/>
    <n v="2002"/>
    <s v="Hydrological"/>
    <x v="4"/>
    <s v="Mudslide"/>
    <s v="Guatemala"/>
    <s v="GTM"/>
    <s v="Central America"/>
    <s v="Americas"/>
    <m/>
  </r>
  <r>
    <n v="1170"/>
    <s v="2002-0432-GUM"/>
    <n v="2002"/>
    <s v="Meteorological"/>
    <x v="2"/>
    <s v="Tropical cyclone"/>
    <s v="Guam"/>
    <s v="GUM"/>
    <s v="Micronesia"/>
    <s v="Oceania"/>
    <n v="60000"/>
  </r>
  <r>
    <n v="1171"/>
    <s v="2002-0753-GUM"/>
    <n v="2002"/>
    <s v="Meteorological"/>
    <x v="2"/>
    <s v="Tropical cyclone"/>
    <s v="Guam"/>
    <s v="GUM"/>
    <s v="Micronesia"/>
    <s v="Oceania"/>
    <n v="70000"/>
  </r>
  <r>
    <n v="1172"/>
    <s v="2002-0858-HKG"/>
    <n v="2002"/>
    <s v="Biological"/>
    <x v="3"/>
    <s v="Viral disease"/>
    <s v="Hong Kong"/>
    <s v="HKG"/>
    <s v="Eastern Asia"/>
    <s v="Asia"/>
    <m/>
  </r>
  <r>
    <n v="1173"/>
    <s v="2002-0598-HND"/>
    <n v="2002"/>
    <s v="Hydrological"/>
    <x v="0"/>
    <s v="Coastal flood"/>
    <s v="Honduras"/>
    <s v="HND"/>
    <s v="Central America"/>
    <s v="Americas"/>
    <m/>
  </r>
  <r>
    <n v="1174"/>
    <s v="2002-0329-HND"/>
    <n v="2002"/>
    <s v="Hydrological"/>
    <x v="0"/>
    <s v="Riverine flood"/>
    <s v="Honduras"/>
    <s v="HND"/>
    <s v="Central America"/>
    <s v="Americas"/>
    <n v="100000"/>
  </r>
  <r>
    <n v="1175"/>
    <s v="2002-0418-HND"/>
    <n v="2002"/>
    <s v="Biological"/>
    <x v="3"/>
    <s v="Viral disease"/>
    <s v="Honduras"/>
    <s v="HND"/>
    <s v="Central America"/>
    <s v="Americas"/>
    <m/>
  </r>
  <r>
    <n v="1176"/>
    <s v="2002-9838-HND"/>
    <n v="2002"/>
    <s v="Climatological"/>
    <x v="1"/>
    <s v="Drought"/>
    <s v="Honduras"/>
    <s v="HND"/>
    <s v="Central America"/>
    <s v="Americas"/>
    <m/>
  </r>
  <r>
    <n v="1177"/>
    <s v="2002-0013-HND"/>
    <n v="2002"/>
    <s v="Hydrological"/>
    <x v="0"/>
    <m/>
    <s v="Honduras"/>
    <s v="HND"/>
    <s v="Central America"/>
    <s v="Americas"/>
    <m/>
  </r>
  <r>
    <n v="1178"/>
    <s v="2002-0506-HUN"/>
    <n v="2002"/>
    <s v="Hydrological"/>
    <x v="0"/>
    <s v="Riverine flood"/>
    <s v="Hungary"/>
    <s v="HUN"/>
    <s v="Eastern Europe"/>
    <s v="Europe"/>
    <n v="30000"/>
  </r>
  <r>
    <n v="1179"/>
    <s v="2002-0512-IDN"/>
    <n v="2002"/>
    <s v="Geophysical"/>
    <x v="8"/>
    <s v="Ground movement"/>
    <s v="Indonesia"/>
    <s v="IDN"/>
    <s v="South-Eastern Asia"/>
    <s v="Asia"/>
    <m/>
  </r>
  <r>
    <n v="1180"/>
    <s v="2002-0820-IDN"/>
    <n v="2002"/>
    <s v="Geophysical"/>
    <x v="8"/>
    <s v="Ground movement"/>
    <s v="Indonesia"/>
    <s v="IDN"/>
    <s v="South-Eastern Asia"/>
    <s v="Asia"/>
    <m/>
  </r>
  <r>
    <n v="1181"/>
    <s v="2002-0822-IDN"/>
    <n v="2002"/>
    <s v="Geophysical"/>
    <x v="8"/>
    <s v="Ground movement"/>
    <s v="Indonesia"/>
    <s v="IDN"/>
    <s v="South-Eastern Asia"/>
    <s v="Asia"/>
    <m/>
  </r>
  <r>
    <n v="1182"/>
    <s v="2002-0701-IDN"/>
    <n v="2002"/>
    <s v="Geophysical"/>
    <x v="9"/>
    <s v="Ash fall"/>
    <s v="Indonesia"/>
    <s v="IDN"/>
    <s v="South-Eastern Asia"/>
    <s v="Asia"/>
    <m/>
  </r>
  <r>
    <n v="1183"/>
    <s v="2002-0035-IDN"/>
    <n v="2002"/>
    <s v="Hydrological"/>
    <x v="0"/>
    <s v="Riverine flood"/>
    <s v="Indonesia"/>
    <s v="IDN"/>
    <s v="South-Eastern Asia"/>
    <s v="Asia"/>
    <m/>
  </r>
  <r>
    <n v="1184"/>
    <s v="2002-0054-IDN"/>
    <n v="2002"/>
    <s v="Hydrological"/>
    <x v="0"/>
    <s v="Riverine flood"/>
    <s v="Indonesia"/>
    <s v="IDN"/>
    <s v="South-Eastern Asia"/>
    <s v="Asia"/>
    <n v="350000"/>
  </r>
  <r>
    <n v="1185"/>
    <s v="2002-0186-IDN"/>
    <n v="2002"/>
    <s v="Hydrological"/>
    <x v="0"/>
    <s v="Riverine flood"/>
    <s v="Indonesia"/>
    <s v="IDN"/>
    <s v="South-Eastern Asia"/>
    <s v="Asia"/>
    <m/>
  </r>
  <r>
    <n v="1186"/>
    <s v="2002-0236-IDN"/>
    <n v="2002"/>
    <s v="Hydrological"/>
    <x v="0"/>
    <s v="Riverine flood"/>
    <s v="Indonesia"/>
    <s v="IDN"/>
    <s v="South-Eastern Asia"/>
    <s v="Asia"/>
    <m/>
  </r>
  <r>
    <n v="1187"/>
    <s v="2002-0291-IDN"/>
    <n v="2002"/>
    <s v="Hydrological"/>
    <x v="0"/>
    <s v="Riverine flood"/>
    <s v="Indonesia"/>
    <s v="IDN"/>
    <s v="South-Eastern Asia"/>
    <s v="Asia"/>
    <m/>
  </r>
  <r>
    <n v="1188"/>
    <s v="2002-0732-IDN"/>
    <n v="2002"/>
    <s v="Hydrological"/>
    <x v="0"/>
    <s v="Riverine flood"/>
    <s v="Indonesia"/>
    <s v="IDN"/>
    <s v="South-Eastern Asia"/>
    <s v="Asia"/>
    <n v="1600"/>
  </r>
  <r>
    <n v="1189"/>
    <s v="2002-0615-IDN"/>
    <n v="2002"/>
    <s v="Climatological"/>
    <x v="6"/>
    <s v="Forest fire"/>
    <s v="Indonesia"/>
    <s v="IDN"/>
    <s v="South-Eastern Asia"/>
    <s v="Asia"/>
    <m/>
  </r>
  <r>
    <n v="1190"/>
    <s v="2002-0031-IDN"/>
    <n v="2002"/>
    <s v="Biological"/>
    <x v="3"/>
    <s v="Bacterial disease"/>
    <s v="Indonesia"/>
    <s v="IDN"/>
    <s v="South-Eastern Asia"/>
    <s v="Asia"/>
    <m/>
  </r>
  <r>
    <n v="1191"/>
    <s v="2002-0858-IDN"/>
    <n v="2002"/>
    <s v="Biological"/>
    <x v="3"/>
    <s v="Viral disease"/>
    <s v="Indonesia"/>
    <s v="IDN"/>
    <s v="South-Eastern Asia"/>
    <s v="Asia"/>
    <m/>
  </r>
  <r>
    <n v="1192"/>
    <s v="2002-0769-IDN"/>
    <n v="2002"/>
    <s v="Hydrological"/>
    <x v="4"/>
    <s v="Mudslide"/>
    <s v="Indonesia"/>
    <s v="IDN"/>
    <s v="South-Eastern Asia"/>
    <s v="Asia"/>
    <m/>
  </r>
  <r>
    <n v="1193"/>
    <s v="2002-0216-IND"/>
    <n v="2002"/>
    <s v="Meteorological"/>
    <x v="2"/>
    <s v="Convective storm"/>
    <s v="India"/>
    <s v="IND"/>
    <s v="Southern Asia"/>
    <s v="Asia"/>
    <m/>
  </r>
  <r>
    <n v="1194"/>
    <s v="2002-0308-IND"/>
    <n v="2002"/>
    <s v="Meteorological"/>
    <x v="2"/>
    <s v="Convective storm"/>
    <s v="India"/>
    <s v="IND"/>
    <s v="Southern Asia"/>
    <s v="Asia"/>
    <m/>
  </r>
  <r>
    <n v="1195"/>
    <s v="2002-0374-IND"/>
    <n v="2002"/>
    <s v="Hydrological"/>
    <x v="0"/>
    <s v="Riverine flood"/>
    <s v="India"/>
    <s v="IND"/>
    <s v="Southern Asia"/>
    <s v="Asia"/>
    <n v="30772"/>
  </r>
  <r>
    <n v="1196"/>
    <s v="2002-0490-IND"/>
    <n v="2002"/>
    <s v="Hydrological"/>
    <x v="0"/>
    <s v="Riverine flood"/>
    <s v="India"/>
    <s v="IND"/>
    <s v="Southern Asia"/>
    <s v="Asia"/>
    <n v="20000"/>
  </r>
  <r>
    <n v="1197"/>
    <s v="2002-0539-IND"/>
    <n v="2002"/>
    <s v="Hydrological"/>
    <x v="0"/>
    <s v="Riverine flood"/>
    <s v="India"/>
    <s v="IND"/>
    <s v="Southern Asia"/>
    <s v="Asia"/>
    <m/>
  </r>
  <r>
    <n v="1198"/>
    <s v="2002-0568-IND"/>
    <n v="2002"/>
    <s v="Hydrological"/>
    <x v="0"/>
    <s v="Riverine flood"/>
    <s v="India"/>
    <s v="IND"/>
    <s v="Southern Asia"/>
    <s v="Asia"/>
    <m/>
  </r>
  <r>
    <n v="1199"/>
    <s v="2002-0650-IND"/>
    <n v="2002"/>
    <s v="Hydrological"/>
    <x v="0"/>
    <s v="Riverine flood"/>
    <s v="India"/>
    <s v="IND"/>
    <s v="Southern Asia"/>
    <s v="Asia"/>
    <m/>
  </r>
  <r>
    <n v="1200"/>
    <s v="2002-0204-IND"/>
    <n v="2002"/>
    <s v="Meteorological"/>
    <x v="2"/>
    <s v="Tropical cyclone"/>
    <s v="India"/>
    <s v="IND"/>
    <s v="Southern Asia"/>
    <s v="Asia"/>
    <n v="416"/>
  </r>
  <r>
    <n v="1201"/>
    <s v="2002-0702-IND"/>
    <n v="2002"/>
    <s v="Meteorological"/>
    <x v="2"/>
    <s v="Tropical cyclone"/>
    <s v="India"/>
    <s v="IND"/>
    <s v="Southern Asia"/>
    <s v="Asia"/>
    <m/>
  </r>
  <r>
    <n v="1202"/>
    <s v="2002-0818-IND"/>
    <n v="2002"/>
    <s v="Meteorological"/>
    <x v="5"/>
    <s v="Cold wave"/>
    <s v="India"/>
    <s v="IND"/>
    <s v="Southern Asia"/>
    <s v="Asia"/>
    <m/>
  </r>
  <r>
    <n v="1203"/>
    <s v="2002-0290-IND"/>
    <n v="2002"/>
    <s v="Meteorological"/>
    <x v="5"/>
    <s v="Heat wave"/>
    <s v="India"/>
    <s v="IND"/>
    <s v="Southern Asia"/>
    <s v="Asia"/>
    <m/>
  </r>
  <r>
    <n v="1204"/>
    <s v="2002-0301-IND"/>
    <n v="2002"/>
    <s v="Biological"/>
    <x v="3"/>
    <s v="Parasitic disease"/>
    <s v="India"/>
    <s v="IND"/>
    <s v="Southern Asia"/>
    <s v="Asia"/>
    <m/>
  </r>
  <r>
    <n v="1205"/>
    <s v="2002-0156-IND"/>
    <n v="2002"/>
    <s v="Biological"/>
    <x v="3"/>
    <s v="Viral disease"/>
    <s v="India"/>
    <s v="IND"/>
    <s v="Southern Asia"/>
    <s v="Asia"/>
    <m/>
  </r>
  <r>
    <n v="1206"/>
    <s v="2002-0534-IND"/>
    <n v="2002"/>
    <s v="Biological"/>
    <x v="3"/>
    <s v="Viral disease"/>
    <s v="India"/>
    <s v="IND"/>
    <s v="Southern Asia"/>
    <s v="Asia"/>
    <m/>
  </r>
  <r>
    <n v="1207"/>
    <s v="2002-0858-IND"/>
    <n v="2002"/>
    <s v="Biological"/>
    <x v="3"/>
    <s v="Viral disease"/>
    <s v="India"/>
    <s v="IND"/>
    <s v="Southern Asia"/>
    <s v="Asia"/>
    <m/>
  </r>
  <r>
    <n v="1208"/>
    <s v="2002-9349-IND"/>
    <n v="2002"/>
    <s v="Climatological"/>
    <x v="1"/>
    <s v="Drought"/>
    <s v="India"/>
    <s v="IND"/>
    <s v="Southern Asia"/>
    <s v="Asia"/>
    <n v="910722"/>
  </r>
  <r>
    <n v="1209"/>
    <s v="2002-0729-IND"/>
    <n v="2002"/>
    <s v="Hydrological"/>
    <x v="0"/>
    <m/>
    <s v="India"/>
    <s v="IND"/>
    <s v="Southern Asia"/>
    <s v="Asia"/>
    <m/>
  </r>
  <r>
    <n v="1210"/>
    <s v="2002-0759-IND"/>
    <n v="2002"/>
    <s v="Biological"/>
    <x v="3"/>
    <m/>
    <s v="India"/>
    <s v="IND"/>
    <s v="Southern Asia"/>
    <s v="Asia"/>
    <m/>
  </r>
  <r>
    <n v="1211"/>
    <s v="2002-0773-IRL"/>
    <n v="2002"/>
    <s v="Hydrological"/>
    <x v="0"/>
    <s v="Riverine flood"/>
    <s v="Ireland"/>
    <s v="IRL"/>
    <s v="Northern Europe"/>
    <s v="Europe"/>
    <m/>
  </r>
  <r>
    <n v="1212"/>
    <s v="2002-0858-IRL"/>
    <n v="2002"/>
    <s v="Biological"/>
    <x v="3"/>
    <s v="Viral disease"/>
    <s v="Ireland"/>
    <s v="IRL"/>
    <s v="Northern Europe"/>
    <s v="Europe"/>
    <m/>
  </r>
  <r>
    <n v="1213"/>
    <s v="2002-0107-IRN"/>
    <n v="2002"/>
    <s v="Geophysical"/>
    <x v="8"/>
    <s v="Ground movement"/>
    <s v="Iran (Islamic Republic of)"/>
    <s v="IRN"/>
    <s v="Southern Asia"/>
    <s v="Asia"/>
    <m/>
  </r>
  <r>
    <n v="1214"/>
    <s v="2002-0246-IRN"/>
    <n v="2002"/>
    <s v="Geophysical"/>
    <x v="8"/>
    <s v="Ground movement"/>
    <s v="Iran (Islamic Republic of)"/>
    <s v="IRN"/>
    <s v="Southern Asia"/>
    <s v="Asia"/>
    <m/>
  </r>
  <r>
    <n v="1215"/>
    <s v="2002-0378-IRN"/>
    <n v="2002"/>
    <s v="Geophysical"/>
    <x v="8"/>
    <s v="Ground movement"/>
    <s v="Iran (Islamic Republic of)"/>
    <s v="IRN"/>
    <s v="Southern Asia"/>
    <s v="Asia"/>
    <n v="300000"/>
  </r>
  <r>
    <n v="1216"/>
    <s v="2002-0804-IRN"/>
    <n v="2002"/>
    <s v="Geophysical"/>
    <x v="8"/>
    <s v="Ground movement"/>
    <s v="Iran (Islamic Republic of)"/>
    <s v="IRN"/>
    <s v="Southern Asia"/>
    <s v="Asia"/>
    <m/>
  </r>
  <r>
    <n v="1217"/>
    <s v="2002-0821-IRN"/>
    <n v="2002"/>
    <s v="Geophysical"/>
    <x v="8"/>
    <s v="Ground movement"/>
    <s v="Iran (Islamic Republic of)"/>
    <s v="IRN"/>
    <s v="Southern Asia"/>
    <s v="Asia"/>
    <m/>
  </r>
  <r>
    <n v="1218"/>
    <s v="2002-0020-IRN"/>
    <n v="2002"/>
    <s v="Hydrological"/>
    <x v="0"/>
    <s v="Riverine flood"/>
    <s v="Iran (Islamic Republic of)"/>
    <s v="IRN"/>
    <s v="Southern Asia"/>
    <s v="Asia"/>
    <n v="59060"/>
  </r>
  <r>
    <n v="1219"/>
    <s v="2002-0218-IRN"/>
    <n v="2002"/>
    <s v="Hydrological"/>
    <x v="0"/>
    <s v="Riverine flood"/>
    <s v="Iran (Islamic Republic of)"/>
    <s v="IRN"/>
    <s v="Southern Asia"/>
    <s v="Asia"/>
    <m/>
  </r>
  <r>
    <n v="1220"/>
    <s v="2002-0500-IRN"/>
    <n v="2002"/>
    <s v="Hydrological"/>
    <x v="0"/>
    <s v="Riverine flood"/>
    <s v="Iran (Islamic Republic of)"/>
    <s v="IRN"/>
    <s v="Southern Asia"/>
    <s v="Asia"/>
    <n v="4000"/>
  </r>
  <r>
    <n v="1221"/>
    <s v="2002-0363-IRN"/>
    <n v="2002"/>
    <s v="Climatological"/>
    <x v="6"/>
    <s v="Land fire (Brush, Bush, Pasture)"/>
    <s v="Iran (Islamic Republic of)"/>
    <s v="IRN"/>
    <s v="Southern Asia"/>
    <s v="Asia"/>
    <m/>
  </r>
  <r>
    <n v="1222"/>
    <s v="2002-0680-ITA"/>
    <n v="2002"/>
    <s v="Geophysical"/>
    <x v="8"/>
    <s v="Ground movement"/>
    <s v="Italy"/>
    <s v="ITA"/>
    <s v="Southern Europe"/>
    <s v="Europe"/>
    <m/>
  </r>
  <r>
    <n v="1223"/>
    <s v="2002-0882-ITA"/>
    <n v="2002"/>
    <s v="Geophysical"/>
    <x v="8"/>
    <s v="Ground movement"/>
    <s v="Italy"/>
    <s v="ITA"/>
    <s v="Southern Europe"/>
    <s v="Europe"/>
    <n v="500000"/>
  </r>
  <r>
    <n v="1224"/>
    <s v="2002-0357-ITA"/>
    <n v="2002"/>
    <s v="Biological"/>
    <x v="3"/>
    <s v="Viral disease"/>
    <s v="Italy"/>
    <s v="ITA"/>
    <s v="Southern Europe"/>
    <s v="Europe"/>
    <m/>
  </r>
  <r>
    <n v="1225"/>
    <s v="2002-0858-ITA"/>
    <n v="2002"/>
    <s v="Biological"/>
    <x v="3"/>
    <s v="Viral disease"/>
    <s v="Italy"/>
    <s v="ITA"/>
    <s v="Southern Europe"/>
    <s v="Europe"/>
    <m/>
  </r>
  <r>
    <n v="1226"/>
    <s v="2002-9298-ITA"/>
    <n v="2002"/>
    <s v="Climatological"/>
    <x v="1"/>
    <s v="Drought"/>
    <s v="Italy"/>
    <s v="ITA"/>
    <s v="Southern Europe"/>
    <s v="Europe"/>
    <m/>
  </r>
  <r>
    <n v="1227"/>
    <s v="2002-0472-ITA"/>
    <n v="2002"/>
    <s v="Hydrological"/>
    <x v="0"/>
    <m/>
    <s v="Italy"/>
    <s v="ITA"/>
    <s v="Southern Europe"/>
    <s v="Europe"/>
    <n v="296000"/>
  </r>
  <r>
    <n v="1228"/>
    <s v="2002-0656-JAM"/>
    <n v="2002"/>
    <s v="Meteorological"/>
    <x v="2"/>
    <s v="Tropical cyclone"/>
    <s v="Jamaica"/>
    <s v="JAM"/>
    <s v="Caribbean"/>
    <s v="Americas"/>
    <n v="1000"/>
  </r>
  <r>
    <n v="1229"/>
    <s v="2002-0796-JOR"/>
    <n v="2002"/>
    <s v="Meteorological"/>
    <x v="2"/>
    <m/>
    <s v="Jordan"/>
    <s v="JOR"/>
    <s v="Western Asia"/>
    <s v="Asia"/>
    <m/>
  </r>
  <r>
    <n v="1230"/>
    <s v="2002-0430-JPN"/>
    <n v="2002"/>
    <s v="Meteorological"/>
    <x v="2"/>
    <s v="Tropical cyclone"/>
    <s v="Japan"/>
    <s v="JPN"/>
    <s v="Eastern Asia"/>
    <s v="Asia"/>
    <m/>
  </r>
  <r>
    <n v="1231"/>
    <s v="2002-0431-JPN"/>
    <n v="2002"/>
    <s v="Meteorological"/>
    <x v="2"/>
    <s v="Tropical cyclone"/>
    <s v="Japan"/>
    <s v="JPN"/>
    <s v="Eastern Asia"/>
    <s v="Asia"/>
    <n v="5000"/>
  </r>
  <r>
    <n v="1232"/>
    <s v="2002-0181-JPN"/>
    <n v="2002"/>
    <s v="Climatological"/>
    <x v="6"/>
    <s v="Forest fire"/>
    <s v="Japan"/>
    <s v="JPN"/>
    <s v="Eastern Asia"/>
    <s v="Asia"/>
    <m/>
  </r>
  <r>
    <n v="1233"/>
    <s v="2002-0406-JPN"/>
    <n v="2002"/>
    <s v="Meteorological"/>
    <x v="2"/>
    <m/>
    <s v="Japan"/>
    <s v="JPN"/>
    <s v="Eastern Asia"/>
    <s v="Asia"/>
    <n v="500"/>
  </r>
  <r>
    <n v="1234"/>
    <s v="2002-0570-JPN"/>
    <n v="2002"/>
    <s v="Meteorological"/>
    <x v="2"/>
    <m/>
    <s v="Japan"/>
    <s v="JPN"/>
    <s v="Eastern Asia"/>
    <s v="Asia"/>
    <n v="20000"/>
  </r>
  <r>
    <n v="1235"/>
    <s v="2002-0825-JPN"/>
    <n v="2002"/>
    <s v="Meteorological"/>
    <x v="2"/>
    <m/>
    <s v="Japan"/>
    <s v="JPN"/>
    <s v="Eastern Asia"/>
    <s v="Asia"/>
    <m/>
  </r>
  <r>
    <n v="1236"/>
    <s v="2002-0711-KEN"/>
    <n v="2002"/>
    <s v="Hydrological"/>
    <x v="0"/>
    <s v="Flash flood"/>
    <s v="Kenya"/>
    <s v="KEN"/>
    <s v="Eastern Africa"/>
    <s v="Africa"/>
    <m/>
  </r>
  <r>
    <n v="1237"/>
    <s v="2002-0689-KEN"/>
    <n v="2002"/>
    <s v="Hydrological"/>
    <x v="0"/>
    <s v="Riverine flood"/>
    <s v="Kenya"/>
    <s v="KEN"/>
    <s v="Eastern Africa"/>
    <s v="Africa"/>
    <m/>
  </r>
  <r>
    <n v="1238"/>
    <s v="2002-0800-KEN"/>
    <n v="2002"/>
    <s v="Hydrological"/>
    <x v="0"/>
    <s v="Riverine flood"/>
    <s v="Kenya"/>
    <s v="KEN"/>
    <s v="Eastern Africa"/>
    <s v="Africa"/>
    <m/>
  </r>
  <r>
    <n v="1239"/>
    <s v="2002-0248-KEN"/>
    <n v="2002"/>
    <s v="Hydrological"/>
    <x v="4"/>
    <s v="Landslide"/>
    <s v="Kenya"/>
    <s v="KEN"/>
    <s v="Eastern Africa"/>
    <s v="Africa"/>
    <m/>
  </r>
  <r>
    <n v="1240"/>
    <s v="2002-0309-KGZ"/>
    <n v="2002"/>
    <s v="Hydrological"/>
    <x v="4"/>
    <s v="Landslide"/>
    <s v="Kyrgyzstan"/>
    <s v="KGZ"/>
    <s v="Central Asia"/>
    <s v="Asia"/>
    <n v="1500"/>
  </r>
  <r>
    <n v="1241"/>
    <s v="2002-0522-KHM"/>
    <n v="2002"/>
    <s v="Hydrological"/>
    <x v="0"/>
    <s v="Riverine flood"/>
    <s v="Cambodia"/>
    <s v="KHM"/>
    <s v="South-Eastern Asia"/>
    <s v="Asia"/>
    <n v="100"/>
  </r>
  <r>
    <n v="1242"/>
    <s v="2002-9485-KHM"/>
    <n v="2002"/>
    <s v="Climatological"/>
    <x v="1"/>
    <s v="Drought"/>
    <s v="Cambodia"/>
    <s v="KHM"/>
    <s v="South-Eastern Asia"/>
    <s v="Asia"/>
    <n v="38000"/>
  </r>
  <r>
    <n v="1243"/>
    <s v="2002-0858-KOR"/>
    <n v="2002"/>
    <s v="Biological"/>
    <x v="3"/>
    <s v="Viral disease"/>
    <s v="Korea (the Republic of)"/>
    <s v="KOR"/>
    <s v="Eastern Asia"/>
    <s v="Asia"/>
    <m/>
  </r>
  <r>
    <n v="1244"/>
    <s v="2002-0406-KOR"/>
    <n v="2002"/>
    <s v="Meteorological"/>
    <x v="2"/>
    <m/>
    <s v="Korea (the Republic of)"/>
    <s v="KOR"/>
    <s v="Eastern Asia"/>
    <s v="Asia"/>
    <n v="10000"/>
  </r>
  <r>
    <n v="1245"/>
    <s v="2002-0424-KOR"/>
    <n v="2002"/>
    <s v="Meteorological"/>
    <x v="2"/>
    <m/>
    <s v="Korea (the Republic of)"/>
    <s v="KOR"/>
    <s v="Eastern Asia"/>
    <s v="Asia"/>
    <m/>
  </r>
  <r>
    <n v="1246"/>
    <s v="2002-0858-KWT"/>
    <n v="2002"/>
    <s v="Biological"/>
    <x v="3"/>
    <s v="Viral disease"/>
    <s v="Kuwait"/>
    <s v="KWT"/>
    <s v="Western Asia"/>
    <s v="Asia"/>
    <m/>
  </r>
  <r>
    <n v="1247"/>
    <s v="2002-0614-LAO"/>
    <n v="2002"/>
    <s v="Hydrological"/>
    <x v="0"/>
    <s v="Riverine flood"/>
    <s v="Lao People's Democratic Republic (the)"/>
    <s v="LAO"/>
    <s v="South-Eastern Asia"/>
    <s v="Asia"/>
    <m/>
  </r>
  <r>
    <n v="1248"/>
    <s v="2002-0790-LBN"/>
    <n v="2002"/>
    <s v="Meteorological"/>
    <x v="2"/>
    <m/>
    <s v="Lebanon"/>
    <s v="LBN"/>
    <s v="Western Asia"/>
    <s v="Asia"/>
    <m/>
  </r>
  <r>
    <n v="1249"/>
    <s v="2002-0581-LBR"/>
    <n v="2002"/>
    <s v="Biological"/>
    <x v="3"/>
    <s v="Bacterial disease"/>
    <s v="Liberia"/>
    <s v="LBR"/>
    <s v="Western Africa"/>
    <s v="Africa"/>
    <m/>
  </r>
  <r>
    <n v="1250"/>
    <s v="2002-0788-LKA"/>
    <n v="2002"/>
    <s v="Hydrological"/>
    <x v="0"/>
    <s v="Riverine flood"/>
    <s v="Sri Lanka"/>
    <s v="LKA"/>
    <s v="Southern Asia"/>
    <s v="Asia"/>
    <m/>
  </r>
  <r>
    <n v="1251"/>
    <s v="2002-0858-MAC"/>
    <n v="2002"/>
    <s v="Biological"/>
    <x v="3"/>
    <s v="Viral disease"/>
    <s v="Macao"/>
    <s v="MAC"/>
    <s v="Eastern Asia"/>
    <s v="Asia"/>
    <m/>
  </r>
  <r>
    <n v="1252"/>
    <s v="2002-0734-MAR"/>
    <n v="2002"/>
    <s v="Hydrological"/>
    <x v="0"/>
    <s v="Riverine flood"/>
    <s v="Morocco"/>
    <s v="MAR"/>
    <s v="Northern Africa"/>
    <s v="Africa"/>
    <n v="200000"/>
  </r>
  <r>
    <n v="1253"/>
    <s v="2002-0381-MDA"/>
    <n v="2002"/>
    <s v="Hydrological"/>
    <x v="0"/>
    <m/>
    <s v="Moldova (the Republic of)"/>
    <s v="MDA"/>
    <s v="Eastern Europe"/>
    <s v="Europe"/>
    <n v="832"/>
  </r>
  <r>
    <n v="1254"/>
    <s v="2002-0004-MDG"/>
    <n v="2002"/>
    <s v="Meteorological"/>
    <x v="2"/>
    <s v="Tropical cyclone"/>
    <s v="Madagascar"/>
    <s v="MDG"/>
    <s v="Eastern Africa"/>
    <s v="Africa"/>
    <n v="181"/>
  </r>
  <r>
    <n v="1255"/>
    <s v="2002-0281-MDG"/>
    <n v="2002"/>
    <s v="Meteorological"/>
    <x v="2"/>
    <s v="Tropical cyclone"/>
    <s v="Madagascar"/>
    <s v="MDG"/>
    <s v="Eastern Africa"/>
    <s v="Africa"/>
    <m/>
  </r>
  <r>
    <n v="1256"/>
    <s v="2002-0477-MDG"/>
    <n v="2002"/>
    <s v="Biological"/>
    <x v="3"/>
    <s v="Viral disease"/>
    <s v="Madagascar"/>
    <s v="MDG"/>
    <s v="Eastern Africa"/>
    <s v="Africa"/>
    <m/>
  </r>
  <r>
    <n v="1257"/>
    <s v="2002-0072-MEX"/>
    <n v="2002"/>
    <s v="Geophysical"/>
    <x v="9"/>
    <s v="Ash fall"/>
    <s v="Mexico"/>
    <s v="MEX"/>
    <s v="Central America"/>
    <s v="Americas"/>
    <m/>
  </r>
  <r>
    <n v="1258"/>
    <s v="2002-0510-MEX"/>
    <n v="2002"/>
    <s v="Hydrological"/>
    <x v="0"/>
    <s v="Flash flood"/>
    <s v="Mexico"/>
    <s v="MEX"/>
    <s v="Central America"/>
    <s v="Americas"/>
    <m/>
  </r>
  <r>
    <n v="1259"/>
    <s v="2002-0638-MEX"/>
    <n v="2002"/>
    <s v="Hydrological"/>
    <x v="0"/>
    <s v="Riverine flood"/>
    <s v="Mexico"/>
    <s v="MEX"/>
    <s v="Central America"/>
    <s v="Americas"/>
    <m/>
  </r>
  <r>
    <n v="1260"/>
    <s v="2002-0609-MEX"/>
    <n v="2002"/>
    <s v="Meteorological"/>
    <x v="2"/>
    <s v="Tropical cyclone"/>
    <s v="Mexico"/>
    <s v="MEX"/>
    <s v="Central America"/>
    <s v="Americas"/>
    <n v="640000"/>
  </r>
  <r>
    <n v="1261"/>
    <s v="2002-0647-MEX"/>
    <n v="2002"/>
    <s v="Meteorological"/>
    <x v="2"/>
    <s v="Tropical cyclone"/>
    <s v="Mexico"/>
    <s v="MEX"/>
    <s v="Central America"/>
    <s v="Americas"/>
    <m/>
  </r>
  <r>
    <n v="1262"/>
    <s v="2002-0669-MEX"/>
    <n v="2002"/>
    <s v="Meteorological"/>
    <x v="2"/>
    <s v="Tropical cyclone"/>
    <s v="Mexico"/>
    <s v="MEX"/>
    <s v="Central America"/>
    <s v="Americas"/>
    <n v="200000"/>
  </r>
  <r>
    <n v="1263"/>
    <s v="2002-0805-MEX"/>
    <n v="2002"/>
    <s v="Meteorological"/>
    <x v="5"/>
    <s v="Cold wave"/>
    <s v="Mexico"/>
    <s v="MEX"/>
    <s v="Central America"/>
    <s v="Americas"/>
    <m/>
  </r>
  <r>
    <n v="1264"/>
    <s v="2002-9292-MEX"/>
    <n v="2002"/>
    <s v="Climatological"/>
    <x v="1"/>
    <s v="Drought"/>
    <s v="Mexico"/>
    <s v="MEX"/>
    <s v="Central America"/>
    <s v="Americas"/>
    <n v="210000"/>
  </r>
  <r>
    <n v="1265"/>
    <s v="2002-0782-MKD"/>
    <n v="2002"/>
    <s v="Hydrological"/>
    <x v="0"/>
    <s v="Riverine flood"/>
    <s v="Macedonia (the former Yugoslav Republic of)"/>
    <s v="MKD"/>
    <s v="Southern Europe"/>
    <s v="Europe"/>
    <m/>
  </r>
  <r>
    <n v="1266"/>
    <s v="2002-0771-MKD"/>
    <n v="2002"/>
    <s v="Biological"/>
    <x v="3"/>
    <m/>
    <s v="Macedonia (the former Yugoslav Republic of)"/>
    <s v="MKD"/>
    <s v="Southern Europe"/>
    <s v="Europe"/>
    <m/>
  </r>
  <r>
    <n v="1267"/>
    <s v="2002-0468-MLI"/>
    <n v="2002"/>
    <s v="Hydrological"/>
    <x v="0"/>
    <s v="Riverine flood"/>
    <s v="Mali"/>
    <s v="MLI"/>
    <s v="Western Africa"/>
    <s v="Africa"/>
    <m/>
  </r>
  <r>
    <n v="1268"/>
    <s v="2002-0258-MLI"/>
    <n v="2002"/>
    <s v="Biological"/>
    <x v="3"/>
    <s v="Bacterial disease"/>
    <s v="Mali"/>
    <s v="MLI"/>
    <s v="Western Africa"/>
    <s v="Africa"/>
    <m/>
  </r>
  <r>
    <n v="1269"/>
    <s v="2002-0536-MMR"/>
    <n v="2002"/>
    <s v="Hydrological"/>
    <x v="0"/>
    <s v="Riverine flood"/>
    <s v="Myanmar"/>
    <s v="MMR"/>
    <s v="South-Eastern Asia"/>
    <s v="Asia"/>
    <m/>
  </r>
  <r>
    <n v="1270"/>
    <s v="2002-0858-MNG"/>
    <n v="2002"/>
    <s v="Biological"/>
    <x v="3"/>
    <s v="Viral disease"/>
    <s v="Mongolia"/>
    <s v="MNG"/>
    <s v="Eastern Asia"/>
    <s v="Asia"/>
    <m/>
  </r>
  <r>
    <n v="1271"/>
    <s v="2002-0091-MNG"/>
    <n v="2002"/>
    <s v="Meteorological"/>
    <x v="2"/>
    <m/>
    <s v="Mongolia"/>
    <s v="MNG"/>
    <s v="Eastern Asia"/>
    <s v="Asia"/>
    <m/>
  </r>
  <r>
    <n v="1272"/>
    <s v="2002-0766-MNG"/>
    <n v="2002"/>
    <s v="Meteorological"/>
    <x v="2"/>
    <m/>
    <s v="Mongolia"/>
    <s v="MNG"/>
    <s v="Eastern Asia"/>
    <s v="Asia"/>
    <m/>
  </r>
  <r>
    <n v="1273"/>
    <s v="2002-0163-MOZ"/>
    <n v="2002"/>
    <s v="Hydrological"/>
    <x v="0"/>
    <s v="Riverine flood"/>
    <s v="Mozambique"/>
    <s v="MOZ"/>
    <s v="Eastern Africa"/>
    <s v="Africa"/>
    <m/>
  </r>
  <r>
    <n v="1274"/>
    <s v="2002-0385-MOZ"/>
    <n v="2002"/>
    <s v="Biological"/>
    <x v="3"/>
    <s v="Bacterial disease"/>
    <s v="Mozambique"/>
    <s v="MOZ"/>
    <s v="Eastern Africa"/>
    <s v="Africa"/>
    <m/>
  </r>
  <r>
    <n v="1275"/>
    <s v="2002-0670-MOZ"/>
    <n v="2002"/>
    <s v="Meteorological"/>
    <x v="2"/>
    <m/>
    <s v="Mozambique"/>
    <s v="MOZ"/>
    <s v="Eastern Africa"/>
    <s v="Africa"/>
    <m/>
  </r>
  <r>
    <n v="1276"/>
    <s v="2002-0056-MRT"/>
    <n v="2002"/>
    <s v="Hydrological"/>
    <x v="0"/>
    <m/>
    <s v="Mauritania"/>
    <s v="MRT"/>
    <s v="Western Africa"/>
    <s v="Africa"/>
    <m/>
  </r>
  <r>
    <n v="1277"/>
    <s v="2002-0039-MUS"/>
    <n v="2002"/>
    <s v="Meteorological"/>
    <x v="2"/>
    <s v="Tropical cyclone"/>
    <s v="Mauritius"/>
    <s v="MUS"/>
    <s v="Eastern Africa"/>
    <s v="Africa"/>
    <n v="50000"/>
  </r>
  <r>
    <n v="1278"/>
    <s v="2002-0083-MWI"/>
    <n v="2002"/>
    <s v="Hydrological"/>
    <x v="0"/>
    <s v="Riverine flood"/>
    <s v="Malawi"/>
    <s v="MWI"/>
    <s v="Eastern Africa"/>
    <s v="Africa"/>
    <m/>
  </r>
  <r>
    <n v="1279"/>
    <s v="2002-0566-MWI"/>
    <n v="2002"/>
    <s v="Biological"/>
    <x v="3"/>
    <s v="Bacterial disease"/>
    <s v="Malawi"/>
    <s v="MWI"/>
    <s v="Eastern Africa"/>
    <s v="Africa"/>
    <m/>
  </r>
  <r>
    <n v="1280"/>
    <s v="2002-0172-TWN"/>
    <n v="2002"/>
    <s v="Geophysical"/>
    <x v="8"/>
    <s v="Ground movement"/>
    <s v="Taiwan (Province of China)"/>
    <s v="TWN"/>
    <s v="Eastern Asia"/>
    <s v="Asia"/>
    <n v="25000"/>
  </r>
  <r>
    <n v="1281"/>
    <s v="2002-0165-USA"/>
    <n v="2002"/>
    <s v="Meteorological"/>
    <x v="2"/>
    <m/>
    <s v="United States of America (the)"/>
    <s v="USA"/>
    <s v="Northern America"/>
    <s v="Americas"/>
    <n v="200500"/>
  </r>
  <r>
    <n v="1282"/>
    <s v="2002-0033-COD"/>
    <n v="2002"/>
    <s v="Geophysical"/>
    <x v="9"/>
    <s v="Ash fall"/>
    <s v="Congo (the Democratic Republic of the)"/>
    <s v="COD"/>
    <s v="Middle Africa"/>
    <s v="Africa"/>
    <n v="9000"/>
  </r>
  <r>
    <n v="1283"/>
    <s v="2002-0692-PAK"/>
    <n v="2002"/>
    <s v="Geophysical"/>
    <x v="8"/>
    <s v="Ground movement"/>
    <s v="Pakistan"/>
    <s v="PAK"/>
    <s v="Southern Asia"/>
    <s v="Asia"/>
    <m/>
  </r>
  <r>
    <n v="1284"/>
    <s v="2002-0721-PAK"/>
    <n v="2002"/>
    <s v="Geophysical"/>
    <x v="8"/>
    <s v="Ground movement"/>
    <s v="Pakistan"/>
    <s v="PAK"/>
    <s v="Southern Asia"/>
    <s v="Asia"/>
    <m/>
  </r>
  <r>
    <n v="1285"/>
    <s v="2002-0077-PER"/>
    <n v="2002"/>
    <s v="Hydrological"/>
    <x v="0"/>
    <s v="Riverine flood"/>
    <s v="Peru"/>
    <s v="PER"/>
    <s v="South America"/>
    <s v="Americas"/>
    <m/>
  </r>
  <r>
    <n v="1286"/>
    <s v="2002-0005-PHL"/>
    <n v="2002"/>
    <s v="Hydrological"/>
    <x v="0"/>
    <s v="Riverine flood"/>
    <s v="Philippines (the)"/>
    <s v="PHL"/>
    <s v="South-Eastern Asia"/>
    <s v="Asia"/>
    <n v="392"/>
  </r>
  <r>
    <n v="1287"/>
    <s v="2002-0376-RUS"/>
    <n v="2002"/>
    <s v="Hydrological"/>
    <x v="0"/>
    <s v="Flash flood"/>
    <s v="Russian Federation (the)"/>
    <s v="RUS"/>
    <s v="Eastern Europe"/>
    <s v="Europe"/>
    <n v="450000"/>
  </r>
  <r>
    <n v="1288"/>
    <s v="2002-0273-RWA"/>
    <n v="2002"/>
    <s v="Hydrological"/>
    <x v="0"/>
    <s v="Riverine flood"/>
    <s v="Rwanda"/>
    <s v="RWA"/>
    <s v="Eastern Africa"/>
    <s v="Africa"/>
    <m/>
  </r>
  <r>
    <n v="1289"/>
    <s v="2002-0171-SPI"/>
    <n v="2002"/>
    <s v="Hydrological"/>
    <x v="0"/>
    <s v="Riverine flood"/>
    <s v="Canary Is"/>
    <s v="SPI"/>
    <s v="Southern Europe"/>
    <s v="Europe"/>
    <n v="79923"/>
  </r>
  <r>
    <n v="1290"/>
    <s v="2002-0475-TJK"/>
    <n v="2002"/>
    <s v="Hydrological"/>
    <x v="0"/>
    <s v="Flash flood"/>
    <s v="Tajikistan"/>
    <s v="TJK"/>
    <s v="Central Asia"/>
    <s v="Asia"/>
    <n v="2836"/>
  </r>
  <r>
    <n v="1291"/>
    <s v="2002-0375-TJK"/>
    <n v="2002"/>
    <s v="Hydrological"/>
    <x v="0"/>
    <s v="Riverine flood"/>
    <s v="Tajikistan"/>
    <s v="TJK"/>
    <s v="Central Asia"/>
    <s v="Asia"/>
    <m/>
  </r>
  <r>
    <n v="1292"/>
    <s v="2002-0002-VUT"/>
    <n v="2002"/>
    <s v="Geophysical"/>
    <x v="8"/>
    <s v="Ground movement"/>
    <s v="Vanuatu"/>
    <s v="VUT"/>
    <s v="Melanesia"/>
    <s v="Oceania"/>
    <m/>
  </r>
  <r>
    <n v="1293"/>
    <s v="2002-0770-VUT"/>
    <n v="2002"/>
    <s v="Geophysical"/>
    <x v="8"/>
    <s v="Ground movement"/>
    <s v="Vanuatu"/>
    <s v="VUT"/>
    <s v="Melanesia"/>
    <s v="Oceania"/>
    <m/>
  </r>
  <r>
    <n v="1294"/>
    <s v="2002-0080-COD"/>
    <n v="2002"/>
    <s v="Hydrological"/>
    <x v="0"/>
    <s v="Riverine flood"/>
    <s v="Congo (the Democratic Republic of the)"/>
    <s v="COD"/>
    <s v="Middle Africa"/>
    <s v="Africa"/>
    <m/>
  </r>
  <r>
    <n v="1295"/>
    <s v="2002-0129-PHL"/>
    <n v="2002"/>
    <s v="Geophysical"/>
    <x v="8"/>
    <s v="Ground movement"/>
    <s v="Philippines (the)"/>
    <s v="PHL"/>
    <s v="South-Eastern Asia"/>
    <s v="Asia"/>
    <n v="1714"/>
  </r>
  <r>
    <n v="1296"/>
    <s v="2002-0577-PNG"/>
    <n v="2002"/>
    <s v="Geophysical"/>
    <x v="8"/>
    <s v="Ground movement"/>
    <s v="Papua New Guinea"/>
    <s v="PNG"/>
    <s v="Melanesia"/>
    <s v="Oceania"/>
    <m/>
  </r>
  <r>
    <n v="1297"/>
    <s v="2002-0296-PRY"/>
    <n v="2002"/>
    <s v="Hydrological"/>
    <x v="0"/>
    <s v="Riverine flood"/>
    <s v="Paraguay"/>
    <s v="PRY"/>
    <s v="South America"/>
    <s v="Americas"/>
    <m/>
  </r>
  <r>
    <n v="1298"/>
    <s v="2002-0069-THA"/>
    <n v="2002"/>
    <s v="Meteorological"/>
    <x v="2"/>
    <s v="Convective storm"/>
    <s v="Thailand"/>
    <s v="THA"/>
    <s v="South-Eastern Asia"/>
    <s v="Asia"/>
    <n v="2000"/>
  </r>
  <r>
    <n v="1299"/>
    <s v="2002-0026-SEN"/>
    <n v="2002"/>
    <s v="Hydrological"/>
    <x v="0"/>
    <s v="Riverine flood"/>
    <s v="Senegal"/>
    <s v="SEN"/>
    <s v="Western Africa"/>
    <s v="Africa"/>
    <n v="40979"/>
  </r>
  <r>
    <n v="1300"/>
    <s v="2002-0428-NPL"/>
    <n v="2002"/>
    <s v="Hydrological"/>
    <x v="4"/>
    <s v="Landslide"/>
    <s v="Nepal"/>
    <s v="NPL"/>
    <s v="Southern Asia"/>
    <s v="Asia"/>
    <m/>
  </r>
  <r>
    <n v="1301"/>
    <s v="2002-0724-USA"/>
    <n v="2002"/>
    <s v="Meteorological"/>
    <x v="2"/>
    <s v="Tropical cyclone"/>
    <s v="United States of America (the)"/>
    <s v="USA"/>
    <s v="Northern America"/>
    <s v="Americas"/>
    <n v="2000000"/>
  </r>
  <r>
    <n v="1302"/>
    <s v="2002-9852-UGA"/>
    <n v="2002"/>
    <s v="Climatological"/>
    <x v="1"/>
    <s v="Drought"/>
    <s v="Uganda"/>
    <s v="UGA"/>
    <s v="Eastern Africa"/>
    <s v="Africa"/>
    <m/>
  </r>
  <r>
    <n v="1303"/>
    <s v="2002-9124-MWI"/>
    <n v="2002"/>
    <s v="Climatological"/>
    <x v="1"/>
    <s v="Drought"/>
    <s v="Malawi"/>
    <s v="MWI"/>
    <s v="Eastern Africa"/>
    <s v="Africa"/>
    <m/>
  </r>
  <r>
    <n v="1304"/>
    <s v="2002-0811-SLB"/>
    <n v="2002"/>
    <s v="Meteorological"/>
    <x v="2"/>
    <s v="Tropical cyclone"/>
    <s v="Solomon Islands"/>
    <s v="SLB"/>
    <s v="Melanesia"/>
    <s v="Oceania"/>
    <m/>
  </r>
  <r>
    <n v="1305"/>
    <s v="2002-0017-USA"/>
    <n v="2002"/>
    <s v="Meteorological"/>
    <x v="2"/>
    <s v="Convective storm"/>
    <s v="United States of America (the)"/>
    <s v="USA"/>
    <s v="Northern America"/>
    <s v="Americas"/>
    <m/>
  </r>
  <r>
    <n v="1306"/>
    <s v="2002-0128-USA"/>
    <n v="2002"/>
    <s v="Meteorological"/>
    <x v="2"/>
    <s v="Convective storm"/>
    <s v="United States of America (the)"/>
    <s v="USA"/>
    <s v="Northern America"/>
    <s v="Americas"/>
    <m/>
  </r>
  <r>
    <n v="1307"/>
    <s v="2002-0137-MWI"/>
    <n v="2002"/>
    <s v="Biological"/>
    <x v="3"/>
    <m/>
    <s v="Malawi"/>
    <s v="MWI"/>
    <s v="Eastern Africa"/>
    <s v="Africa"/>
    <m/>
  </r>
  <r>
    <n v="1308"/>
    <s v="2002-0808-MWI"/>
    <n v="2002"/>
    <s v="Hydrological"/>
    <x v="0"/>
    <m/>
    <s v="Malawi"/>
    <s v="MWI"/>
    <s v="Eastern Africa"/>
    <s v="Africa"/>
    <m/>
  </r>
  <r>
    <n v="1309"/>
    <s v="2002-0231-MYS"/>
    <n v="2002"/>
    <s v="Meteorological"/>
    <x v="2"/>
    <s v="Convective storm"/>
    <s v="Malaysia"/>
    <s v="MYS"/>
    <s v="South-Eastern Asia"/>
    <s v="Asia"/>
    <m/>
  </r>
  <r>
    <n v="1310"/>
    <s v="2002-0064-MYS"/>
    <n v="2002"/>
    <s v="Hydrological"/>
    <x v="4"/>
    <s v="Landslide"/>
    <s v="Malaysia"/>
    <s v="MYS"/>
    <s v="South-Eastern Asia"/>
    <s v="Asia"/>
    <m/>
  </r>
  <r>
    <n v="1311"/>
    <s v="2002-0858-MYS"/>
    <n v="2002"/>
    <s v="Biological"/>
    <x v="3"/>
    <s v="Viral disease"/>
    <s v="Malaysia"/>
    <s v="MYS"/>
    <s v="South-Eastern Asia"/>
    <s v="Asia"/>
    <m/>
  </r>
  <r>
    <n v="1312"/>
    <s v="2002-9022-NAM"/>
    <n v="2002"/>
    <s v="Climatological"/>
    <x v="1"/>
    <s v="Drought"/>
    <s v="Namibia"/>
    <s v="NAM"/>
    <s v="Southern Africa"/>
    <s v="Africa"/>
    <m/>
  </r>
  <r>
    <n v="1313"/>
    <s v="2002-0205-NER"/>
    <n v="2002"/>
    <s v="Biological"/>
    <x v="3"/>
    <s v="Bacterial disease"/>
    <s v="Niger (the)"/>
    <s v="NER"/>
    <s v="Western Africa"/>
    <s v="Africa"/>
    <m/>
  </r>
  <r>
    <n v="1314"/>
    <s v="2002-0874-NER"/>
    <n v="2002"/>
    <s v="Biological"/>
    <x v="3"/>
    <s v="Bacterial disease"/>
    <s v="Niger (the)"/>
    <s v="NER"/>
    <s v="Western Africa"/>
    <s v="Africa"/>
    <m/>
  </r>
  <r>
    <n v="1315"/>
    <s v="2002-0497-NER"/>
    <n v="2002"/>
    <s v="Meteorological"/>
    <x v="2"/>
    <m/>
    <s v="Niger (the)"/>
    <s v="NER"/>
    <s v="Western Africa"/>
    <s v="Africa"/>
    <m/>
  </r>
  <r>
    <n v="1316"/>
    <s v="2002-0354-NGA"/>
    <n v="2002"/>
    <s v="Meteorological"/>
    <x v="5"/>
    <s v="Heat wave"/>
    <s v="Nigeria"/>
    <s v="NGA"/>
    <s v="Western Africa"/>
    <s v="Africa"/>
    <m/>
  </r>
  <r>
    <n v="1317"/>
    <s v="2002-0138-NGA"/>
    <n v="2002"/>
    <s v="Biological"/>
    <x v="3"/>
    <s v="Bacterial disease"/>
    <s v="Nigeria"/>
    <s v="NGA"/>
    <s v="Western Africa"/>
    <s v="Africa"/>
    <m/>
  </r>
  <r>
    <n v="1318"/>
    <s v="2002-0762-NGA"/>
    <n v="2002"/>
    <s v="Biological"/>
    <x v="3"/>
    <s v="Bacterial disease"/>
    <s v="Nigeria"/>
    <s v="NGA"/>
    <s v="Western Africa"/>
    <s v="Africa"/>
    <m/>
  </r>
  <r>
    <n v="1319"/>
    <s v="2002-0760-NGA"/>
    <n v="2002"/>
    <s v="Biological"/>
    <x v="3"/>
    <s v="Viral disease"/>
    <s v="Nigeria"/>
    <s v="NGA"/>
    <s v="Western Africa"/>
    <s v="Africa"/>
    <m/>
  </r>
  <r>
    <n v="1320"/>
    <s v="2002-0136-NGA"/>
    <n v="2002"/>
    <s v="Biological"/>
    <x v="3"/>
    <m/>
    <s v="Nigeria"/>
    <s v="NGA"/>
    <s v="Western Africa"/>
    <s v="Africa"/>
    <m/>
  </r>
  <r>
    <n v="1321"/>
    <s v="2002-0238-NGA"/>
    <n v="2002"/>
    <s v="Hydrological"/>
    <x v="0"/>
    <m/>
    <s v="Nigeria"/>
    <s v="NGA"/>
    <s v="Western Africa"/>
    <s v="Africa"/>
    <m/>
  </r>
  <r>
    <n v="1322"/>
    <s v="2002-0476-NGA"/>
    <n v="2002"/>
    <s v="Biological"/>
    <x v="3"/>
    <m/>
    <s v="Nigeria"/>
    <s v="NGA"/>
    <s v="Western Africa"/>
    <s v="Africa"/>
    <m/>
  </r>
  <r>
    <n v="1323"/>
    <s v="2002-0761-NGA"/>
    <n v="2002"/>
    <s v="Biological"/>
    <x v="3"/>
    <m/>
    <s v="Nigeria"/>
    <s v="NGA"/>
    <s v="Western Africa"/>
    <s v="Africa"/>
    <m/>
  </r>
  <r>
    <n v="1324"/>
    <s v="2002-0792-NGA"/>
    <n v="2002"/>
    <s v="Biological"/>
    <x v="3"/>
    <m/>
    <s v="Nigeria"/>
    <s v="NGA"/>
    <s v="Western Africa"/>
    <s v="Africa"/>
    <m/>
  </r>
  <r>
    <n v="1325"/>
    <s v="2002-0328-NIC"/>
    <n v="2002"/>
    <s v="Hydrological"/>
    <x v="0"/>
    <s v="Riverine flood"/>
    <s v="Nicaragua"/>
    <s v="NIC"/>
    <s v="Central America"/>
    <s v="Americas"/>
    <n v="50"/>
  </r>
  <r>
    <n v="1326"/>
    <s v="2002-0850-NIC"/>
    <n v="2002"/>
    <s v="Meteorological"/>
    <x v="2"/>
    <s v="Tropical cyclone"/>
    <s v="Nicaragua"/>
    <s v="NIC"/>
    <s v="Central America"/>
    <s v="Americas"/>
    <n v="1000"/>
  </r>
  <r>
    <n v="1327"/>
    <s v="2002-0237-NIC"/>
    <n v="2002"/>
    <s v="Climatological"/>
    <x v="6"/>
    <s v="Forest fire"/>
    <s v="Nicaragua"/>
    <s v="NIC"/>
    <s v="Central America"/>
    <s v="Americas"/>
    <m/>
  </r>
  <r>
    <n v="1328"/>
    <s v="2002-0677-NLD"/>
    <n v="2002"/>
    <s v="Meteorological"/>
    <x v="2"/>
    <s v="Extra-tropical storm"/>
    <s v="Netherlands (the)"/>
    <s v="NLD"/>
    <s v="Western Europe"/>
    <s v="Europe"/>
    <n v="300000"/>
  </r>
  <r>
    <n v="1329"/>
    <s v="2002-0831-NPL"/>
    <n v="2002"/>
    <s v="Meteorological"/>
    <x v="5"/>
    <s v="Cold wave"/>
    <s v="Nepal"/>
    <s v="NPL"/>
    <s v="Southern Asia"/>
    <s v="Asia"/>
    <m/>
  </r>
  <r>
    <n v="1330"/>
    <s v="2002-0634-NPL"/>
    <n v="2002"/>
    <s v="Biological"/>
    <x v="3"/>
    <m/>
    <s v="Nepal"/>
    <s v="NPL"/>
    <s v="Southern Asia"/>
    <s v="Asia"/>
    <m/>
  </r>
  <r>
    <n v="1331"/>
    <s v="2002-0036-NZL"/>
    <n v="2002"/>
    <s v="Hydrological"/>
    <x v="0"/>
    <s v="Riverine flood"/>
    <s v="New Zealand"/>
    <s v="NZL"/>
    <s v="Australia and New Zealand"/>
    <s v="Oceania"/>
    <n v="500"/>
  </r>
  <r>
    <n v="1332"/>
    <s v="2002-0858-NZL"/>
    <n v="2002"/>
    <s v="Biological"/>
    <x v="3"/>
    <s v="Viral disease"/>
    <s v="New Zealand"/>
    <s v="NZL"/>
    <s v="Australia and New Zealand"/>
    <s v="Oceania"/>
    <m/>
  </r>
  <r>
    <n v="1333"/>
    <s v="2002-0285-OMN"/>
    <n v="2002"/>
    <s v="Meteorological"/>
    <x v="2"/>
    <s v="Tropical cyclone"/>
    <s v="Oman"/>
    <s v="OMN"/>
    <s v="Western Asia"/>
    <s v="Asia"/>
    <n v="50000"/>
  </r>
  <r>
    <n v="1334"/>
    <s v="2002-0330-PAK"/>
    <n v="2002"/>
    <s v="Meteorological"/>
    <x v="2"/>
    <s v="Convective storm"/>
    <s v="Pakistan"/>
    <s v="PAK"/>
    <s v="Southern Asia"/>
    <s v="Asia"/>
    <m/>
  </r>
  <r>
    <n v="1335"/>
    <s v="2002-0122-PAK"/>
    <n v="2002"/>
    <s v="Geophysical"/>
    <x v="8"/>
    <s v="Ground movement"/>
    <s v="Pakistan"/>
    <s v="PAK"/>
    <s v="Southern Asia"/>
    <s v="Asia"/>
    <m/>
  </r>
  <r>
    <n v="1336"/>
    <s v="2002-0509-PAK"/>
    <n v="2002"/>
    <s v="Hydrological"/>
    <x v="0"/>
    <s v="Flash flood"/>
    <s v="Pakistan"/>
    <s v="PAK"/>
    <s v="Southern Asia"/>
    <s v="Asia"/>
    <m/>
  </r>
  <r>
    <n v="1337"/>
    <s v="2002-0543-PAK"/>
    <n v="2002"/>
    <s v="Hydrological"/>
    <x v="0"/>
    <s v="Riverine flood"/>
    <s v="Pakistan"/>
    <s v="PAK"/>
    <s v="Southern Asia"/>
    <s v="Asia"/>
    <n v="30"/>
  </r>
  <r>
    <n v="1338"/>
    <s v="2002-0834-PAK"/>
    <n v="2002"/>
    <s v="Meteorological"/>
    <x v="5"/>
    <s v="Cold wave"/>
    <s v="Pakistan"/>
    <s v="PAK"/>
    <s v="Southern Asia"/>
    <s v="Asia"/>
    <m/>
  </r>
  <r>
    <n v="1339"/>
    <s v="2002-0284-PAK"/>
    <n v="2002"/>
    <s v="Meteorological"/>
    <x v="5"/>
    <s v="Heat wave"/>
    <s v="Pakistan"/>
    <s v="PAK"/>
    <s v="Southern Asia"/>
    <s v="Asia"/>
    <m/>
  </r>
  <r>
    <n v="1340"/>
    <s v="2002-0302-PAK"/>
    <n v="2002"/>
    <s v="Biological"/>
    <x v="3"/>
    <m/>
    <s v="Pakistan"/>
    <s v="PAK"/>
    <s v="Southern Asia"/>
    <s v="Asia"/>
    <m/>
  </r>
  <r>
    <n v="1341"/>
    <s v="2002-0628-PAK"/>
    <n v="2002"/>
    <s v="Hydrological"/>
    <x v="0"/>
    <m/>
    <s v="Pakistan"/>
    <s v="PAK"/>
    <s v="Southern Asia"/>
    <s v="Asia"/>
    <m/>
  </r>
  <r>
    <n v="1342"/>
    <s v="2002-0264-PAN"/>
    <n v="2002"/>
    <s v="Hydrological"/>
    <x v="0"/>
    <s v="Riverine flood"/>
    <s v="Panama"/>
    <s v="PAN"/>
    <s v="Central America"/>
    <s v="Americas"/>
    <n v="500"/>
  </r>
  <r>
    <n v="1343"/>
    <s v="2002-0755-PAN"/>
    <n v="2002"/>
    <s v="Hydrological"/>
    <x v="0"/>
    <s v="Riverine flood"/>
    <s v="Panama"/>
    <s v="PAN"/>
    <s v="Central America"/>
    <s v="Americas"/>
    <m/>
  </r>
  <r>
    <n v="1344"/>
    <s v="2002-0399-PAN"/>
    <n v="2002"/>
    <s v="Biological"/>
    <x v="3"/>
    <s v="Bacterial disease"/>
    <s v="Panama"/>
    <s v="PAN"/>
    <s v="Central America"/>
    <s v="Americas"/>
    <m/>
  </r>
  <r>
    <n v="1345"/>
    <s v="2002-0429-PER"/>
    <n v="2002"/>
    <s v="Meteorological"/>
    <x v="2"/>
    <s v="Convective storm"/>
    <s v="Peru"/>
    <s v="PER"/>
    <s v="South America"/>
    <s v="Americas"/>
    <m/>
  </r>
  <r>
    <n v="1346"/>
    <s v="2002-0187-PER"/>
    <n v="2002"/>
    <s v="Hydrological"/>
    <x v="0"/>
    <s v="Riverine flood"/>
    <s v="Peru"/>
    <s v="PER"/>
    <s v="South America"/>
    <s v="Americas"/>
    <m/>
  </r>
  <r>
    <n v="1347"/>
    <s v="2002-0708-PER"/>
    <n v="2002"/>
    <s v="Hydrological"/>
    <x v="0"/>
    <s v="Riverine flood"/>
    <s v="Peru"/>
    <s v="PER"/>
    <s v="South America"/>
    <s v="Americas"/>
    <m/>
  </r>
  <r>
    <n v="1348"/>
    <s v="2002-9843-PER"/>
    <n v="2002"/>
    <s v="Climatological"/>
    <x v="1"/>
    <s v="Drought"/>
    <s v="Peru"/>
    <s v="PER"/>
    <s v="South America"/>
    <s v="Americas"/>
    <m/>
  </r>
  <r>
    <n v="1349"/>
    <s v="2002-0499-PHL"/>
    <n v="2002"/>
    <s v="Hydrological"/>
    <x v="0"/>
    <s v="Coastal flood"/>
    <s v="Philippines (the)"/>
    <s v="PHL"/>
    <s v="South-Eastern Asia"/>
    <s v="Asia"/>
    <m/>
  </r>
  <r>
    <n v="1350"/>
    <s v="2002-0532-PHL"/>
    <n v="2002"/>
    <s v="Hydrological"/>
    <x v="0"/>
    <s v="Coastal flood"/>
    <s v="Philippines (the)"/>
    <s v="PHL"/>
    <s v="South-Eastern Asia"/>
    <s v="Asia"/>
    <m/>
  </r>
  <r>
    <n v="1351"/>
    <s v="2002-0176-PHL"/>
    <n v="2002"/>
    <s v="Hydrological"/>
    <x v="0"/>
    <s v="Riverine flood"/>
    <s v="Philippines (the)"/>
    <s v="PHL"/>
    <s v="South-Eastern Asia"/>
    <s v="Asia"/>
    <n v="1450"/>
  </r>
  <r>
    <n v="1352"/>
    <s v="2002-0408-PHL"/>
    <n v="2002"/>
    <s v="Meteorological"/>
    <x v="2"/>
    <s v="Tropical cyclone"/>
    <s v="Philippines (the)"/>
    <s v="PHL"/>
    <s v="South-Eastern Asia"/>
    <s v="Asia"/>
    <n v="1000"/>
  </r>
  <r>
    <n v="1353"/>
    <s v="2002-0423-PHL"/>
    <n v="2002"/>
    <s v="Meteorological"/>
    <x v="2"/>
    <s v="Tropical cyclone"/>
    <s v="Philippines (the)"/>
    <s v="PHL"/>
    <s v="South-Eastern Asia"/>
    <s v="Asia"/>
    <n v="5664"/>
  </r>
  <r>
    <n v="1354"/>
    <s v="2002-0528-PHL"/>
    <n v="2002"/>
    <s v="Meteorological"/>
    <x v="2"/>
    <s v="Tropical cyclone"/>
    <s v="Philippines (the)"/>
    <s v="PHL"/>
    <s v="South-Eastern Asia"/>
    <s v="Asia"/>
    <m/>
  </r>
  <r>
    <n v="1355"/>
    <s v="2002-0858-PHL"/>
    <n v="2002"/>
    <s v="Biological"/>
    <x v="3"/>
    <s v="Viral disease"/>
    <s v="Philippines (the)"/>
    <s v="PHL"/>
    <s v="South-Eastern Asia"/>
    <s v="Asia"/>
    <m/>
  </r>
  <r>
    <n v="1356"/>
    <s v="2002-9164-PHL"/>
    <n v="2002"/>
    <s v="Climatological"/>
    <x v="1"/>
    <s v="Drought"/>
    <s v="Philippines (the)"/>
    <s v="PHL"/>
    <s v="South-Eastern Asia"/>
    <s v="Asia"/>
    <n v="453"/>
  </r>
  <r>
    <n v="1357"/>
    <s v="2002-0875-PHL"/>
    <n v="2002"/>
    <s v="Meteorological"/>
    <x v="2"/>
    <m/>
    <s v="Philippines (the)"/>
    <s v="PHL"/>
    <s v="South-Eastern Asia"/>
    <s v="Asia"/>
    <n v="3292"/>
  </r>
  <r>
    <n v="1358"/>
    <s v="2002-0877-PHL"/>
    <n v="2002"/>
    <s v="Meteorological"/>
    <x v="2"/>
    <m/>
    <s v="Philippines (the)"/>
    <s v="PHL"/>
    <s v="South-Eastern Asia"/>
    <s v="Asia"/>
    <n v="238"/>
  </r>
  <r>
    <n v="1359"/>
    <s v="2002-0878-PHL"/>
    <n v="2002"/>
    <s v="Meteorological"/>
    <x v="2"/>
    <m/>
    <s v="Philippines (the)"/>
    <s v="PHL"/>
    <s v="South-Eastern Asia"/>
    <s v="Asia"/>
    <n v="3340"/>
  </r>
  <r>
    <n v="1360"/>
    <s v="2002-0070-PNG"/>
    <n v="2002"/>
    <s v="Geophysical"/>
    <x v="8"/>
    <s v="Ground movement"/>
    <s v="Papua New Guinea"/>
    <s v="PNG"/>
    <s v="Melanesia"/>
    <s v="Oceania"/>
    <m/>
  </r>
  <r>
    <n v="1361"/>
    <s v="2002-0492-PNG"/>
    <n v="2002"/>
    <s v="Geophysical"/>
    <x v="9"/>
    <s v="Ash fall"/>
    <s v="Papua New Guinea"/>
    <s v="PNG"/>
    <s v="Melanesia"/>
    <s v="Oceania"/>
    <m/>
  </r>
  <r>
    <n v="1362"/>
    <s v="2002-0190-PNG"/>
    <n v="2002"/>
    <s v="Hydrological"/>
    <x v="4"/>
    <s v="Landslide"/>
    <s v="Papua New Guinea"/>
    <s v="PNG"/>
    <s v="Melanesia"/>
    <s v="Oceania"/>
    <m/>
  </r>
  <r>
    <n v="1363"/>
    <s v="2002-0303-PNG"/>
    <n v="2002"/>
    <s v="Biological"/>
    <x v="3"/>
    <s v="Viral disease"/>
    <s v="Papua New Guinea"/>
    <s v="PNG"/>
    <s v="Melanesia"/>
    <s v="Oceania"/>
    <m/>
  </r>
  <r>
    <n v="1364"/>
    <s v="2002-0815-PNG"/>
    <n v="2002"/>
    <s v="Biological"/>
    <x v="3"/>
    <s v="Viral disease"/>
    <s v="Papua New Guinea"/>
    <s v="PNG"/>
    <s v="Melanesia"/>
    <s v="Oceania"/>
    <m/>
  </r>
  <r>
    <n v="1365"/>
    <s v="2002-0678-POL"/>
    <n v="2002"/>
    <s v="Meteorological"/>
    <x v="2"/>
    <s v="Extra-tropical storm"/>
    <s v="Poland"/>
    <s v="POL"/>
    <s v="Eastern Europe"/>
    <s v="Europe"/>
    <n v="50"/>
  </r>
  <r>
    <n v="1366"/>
    <s v="2002-0754-POL"/>
    <n v="2002"/>
    <s v="Meteorological"/>
    <x v="5"/>
    <s v="Cold wave"/>
    <s v="Poland"/>
    <s v="POL"/>
    <s v="Eastern Europe"/>
    <s v="Europe"/>
    <m/>
  </r>
  <r>
    <n v="1367"/>
    <s v="2002-0059-POL"/>
    <n v="2002"/>
    <s v="Meteorological"/>
    <x v="2"/>
    <m/>
    <s v="Poland"/>
    <s v="POL"/>
    <s v="Eastern Europe"/>
    <s v="Europe"/>
    <n v="100"/>
  </r>
  <r>
    <n v="1368"/>
    <s v="2002-0478-PRK"/>
    <n v="2002"/>
    <s v="Hydrological"/>
    <x v="0"/>
    <s v="Riverine flood"/>
    <s v="Korea (the Democratic People's Republic of)"/>
    <s v="PRK"/>
    <s v="Eastern Asia"/>
    <s v="Asia"/>
    <m/>
  </r>
  <r>
    <n v="1369"/>
    <s v="2002-0561-PRK"/>
    <n v="2002"/>
    <s v="Meteorological"/>
    <x v="2"/>
    <s v="Tropical cyclone"/>
    <s v="Korea (the Democratic People's Republic of)"/>
    <s v="PRK"/>
    <s v="Eastern Asia"/>
    <s v="Asia"/>
    <n v="500"/>
  </r>
  <r>
    <n v="1370"/>
    <s v="2002-0814-PRT"/>
    <n v="2002"/>
    <s v="Hydrological"/>
    <x v="0"/>
    <s v="Riverine flood"/>
    <s v="Portugal"/>
    <s v="PRT"/>
    <s v="Southern Europe"/>
    <s v="Europe"/>
    <m/>
  </r>
  <r>
    <n v="1371"/>
    <s v="2002-0493-PRY"/>
    <n v="2002"/>
    <s v="Meteorological"/>
    <x v="2"/>
    <s v="Convective storm"/>
    <s v="Paraguay"/>
    <s v="PRY"/>
    <s v="South America"/>
    <s v="Americas"/>
    <m/>
  </r>
  <r>
    <n v="1372"/>
    <s v="2002-0043-REU"/>
    <n v="2002"/>
    <s v="Meteorological"/>
    <x v="2"/>
    <s v="Tropical cyclone"/>
    <s v="RÃ©union"/>
    <s v="REU"/>
    <s v="Eastern Africa"/>
    <s v="Africa"/>
    <n v="50000"/>
  </r>
  <r>
    <n v="1373"/>
    <s v="2002-0466-ROU"/>
    <n v="2002"/>
    <s v="Hydrological"/>
    <x v="0"/>
    <s v="Flash flood"/>
    <s v="Romania"/>
    <s v="ROU"/>
    <s v="Eastern Europe"/>
    <s v="Europe"/>
    <m/>
  </r>
  <r>
    <n v="1374"/>
    <s v="2002-0447-ROU"/>
    <n v="2002"/>
    <s v="Hydrological"/>
    <x v="0"/>
    <s v="Riverine flood"/>
    <s v="Romania"/>
    <s v="ROU"/>
    <s v="Eastern Europe"/>
    <s v="Europe"/>
    <m/>
  </r>
  <r>
    <n v="1375"/>
    <s v="2002-0471-ROU"/>
    <n v="2002"/>
    <s v="Hydrological"/>
    <x v="0"/>
    <s v="Riverine flood"/>
    <s v="Romania"/>
    <s v="ROU"/>
    <s v="Eastern Europe"/>
    <s v="Europe"/>
    <n v="290"/>
  </r>
  <r>
    <n v="1376"/>
    <s v="2002-0767-ROU"/>
    <n v="2002"/>
    <s v="Meteorological"/>
    <x v="5"/>
    <s v="Cold wave"/>
    <s v="Romania"/>
    <s v="ROU"/>
    <s v="Eastern Europe"/>
    <s v="Europe"/>
    <m/>
  </r>
  <r>
    <n v="1377"/>
    <s v="2002-0858-ROU"/>
    <n v="2002"/>
    <s v="Biological"/>
    <x v="3"/>
    <s v="Viral disease"/>
    <s v="Romania"/>
    <s v="ROU"/>
    <s v="Eastern Europe"/>
    <s v="Europe"/>
    <m/>
  </r>
  <r>
    <n v="1378"/>
    <s v="2002-0024-RUS"/>
    <n v="2002"/>
    <s v="Hydrological"/>
    <x v="0"/>
    <s v="Riverine flood"/>
    <s v="Russian Federation (the)"/>
    <s v="RUS"/>
    <s v="Eastern Europe"/>
    <s v="Europe"/>
    <n v="64970"/>
  </r>
  <r>
    <n v="1379"/>
    <s v="2002-0482-RUS"/>
    <n v="2002"/>
    <s v="Hydrological"/>
    <x v="0"/>
    <s v="Riverine flood"/>
    <s v="Russian Federation (the)"/>
    <s v="RUS"/>
    <s v="Eastern Europe"/>
    <s v="Europe"/>
    <n v="32000"/>
  </r>
  <r>
    <n v="1380"/>
    <s v="2002-0533-RUS"/>
    <n v="2002"/>
    <s v="Hydrological"/>
    <x v="0"/>
    <s v="Riverine flood"/>
    <s v="Russian Federation (the)"/>
    <s v="RUS"/>
    <s v="Eastern Europe"/>
    <s v="Europe"/>
    <m/>
  </r>
  <r>
    <n v="1381"/>
    <s v="2002-0602-RUS"/>
    <n v="2002"/>
    <s v="Hydrological"/>
    <x v="4"/>
    <s v="Avalanche"/>
    <s v="Russian Federation (the)"/>
    <s v="RUS"/>
    <s v="Eastern Europe"/>
    <s v="Europe"/>
    <m/>
  </r>
  <r>
    <n v="1382"/>
    <s v="2002-0635-RUS"/>
    <n v="2002"/>
    <s v="Meteorological"/>
    <x v="2"/>
    <s v="Tropical cyclone"/>
    <s v="Russian Federation (the)"/>
    <s v="RUS"/>
    <s v="Eastern Europe"/>
    <s v="Europe"/>
    <m/>
  </r>
  <r>
    <n v="1383"/>
    <s v="2002-0639-RUS"/>
    <n v="2002"/>
    <s v="Meteorological"/>
    <x v="5"/>
    <s v="Cold wave"/>
    <s v="Russian Federation (the)"/>
    <s v="RUS"/>
    <s v="Eastern Europe"/>
    <s v="Europe"/>
    <m/>
  </r>
  <r>
    <n v="1384"/>
    <s v="2002-0279-RUS"/>
    <n v="2002"/>
    <s v="Climatological"/>
    <x v="6"/>
    <s v="Forest fire"/>
    <s v="Russian Federation (the)"/>
    <s v="RUS"/>
    <s v="Eastern Europe"/>
    <s v="Europe"/>
    <m/>
  </r>
  <r>
    <n v="1385"/>
    <s v="2002-0469-RUS"/>
    <n v="2002"/>
    <s v="Climatological"/>
    <x v="6"/>
    <s v="Forest fire"/>
    <s v="Russian Federation (the)"/>
    <s v="RUS"/>
    <s v="Eastern Europe"/>
    <s v="Europe"/>
    <m/>
  </r>
  <r>
    <n v="1386"/>
    <s v="2002-0565-RUS"/>
    <n v="2002"/>
    <s v="Climatological"/>
    <x v="6"/>
    <s v="Forest fire"/>
    <s v="Russian Federation (the)"/>
    <s v="RUS"/>
    <s v="Eastern Europe"/>
    <s v="Europe"/>
    <m/>
  </r>
  <r>
    <n v="1387"/>
    <s v="2002-0858-RUS"/>
    <n v="2002"/>
    <s v="Biological"/>
    <x v="3"/>
    <s v="Viral disease"/>
    <s v="Russian Federation (the)"/>
    <s v="RUS"/>
    <s v="Eastern Europe"/>
    <s v="Europe"/>
    <m/>
  </r>
  <r>
    <n v="1388"/>
    <s v="2002-0048-RUS"/>
    <n v="2002"/>
    <s v="Meteorological"/>
    <x v="2"/>
    <m/>
    <s v="Russian Federation (the)"/>
    <s v="RUS"/>
    <s v="Eastern Europe"/>
    <s v="Europe"/>
    <n v="3000"/>
  </r>
  <r>
    <n v="1389"/>
    <s v="2002-0042-RWA"/>
    <n v="2002"/>
    <s v="Geophysical"/>
    <x v="8"/>
    <s v="Ground movement"/>
    <s v="Rwanda"/>
    <s v="RWA"/>
    <s v="Eastern Africa"/>
    <s v="Africa"/>
    <m/>
  </r>
  <r>
    <n v="1390"/>
    <s v="2002-0505-RWA"/>
    <n v="2002"/>
    <s v="Biological"/>
    <x v="3"/>
    <s v="Bacterial disease"/>
    <s v="Rwanda"/>
    <s v="RWA"/>
    <s v="Eastern Africa"/>
    <s v="Africa"/>
    <m/>
  </r>
  <r>
    <n v="1391"/>
    <s v="2002-0210-SAU"/>
    <n v="2002"/>
    <s v="Hydrological"/>
    <x v="0"/>
    <s v="Riverine flood"/>
    <s v="Saudi Arabia"/>
    <s v="SAU"/>
    <s v="Western Asia"/>
    <s v="Asia"/>
    <m/>
  </r>
  <r>
    <n v="1392"/>
    <s v="2002-0623-SDN"/>
    <n v="2002"/>
    <s v="Meteorological"/>
    <x v="2"/>
    <s v="Convective storm"/>
    <s v="Sudan (the)"/>
    <s v="SDN"/>
    <s v="Northern Africa"/>
    <s v="Africa"/>
    <m/>
  </r>
  <r>
    <n v="1393"/>
    <s v="2002-0170-SDN"/>
    <n v="2002"/>
    <s v="Biological"/>
    <x v="3"/>
    <s v="Bacterial disease"/>
    <s v="Sudan (the)"/>
    <s v="SDN"/>
    <s v="Northern Africa"/>
    <s v="Africa"/>
    <m/>
  </r>
  <r>
    <n v="1394"/>
    <s v="2002-0717-SDN"/>
    <n v="2002"/>
    <s v="Biological"/>
    <x v="3"/>
    <s v="Parasitic disease"/>
    <s v="Sudan (the)"/>
    <s v="SDN"/>
    <s v="Northern Africa"/>
    <s v="Africa"/>
    <m/>
  </r>
  <r>
    <n v="1395"/>
    <s v="2002-0515-SDN"/>
    <n v="2002"/>
    <s v="Hydrological"/>
    <x v="0"/>
    <m/>
    <s v="Sudan (the)"/>
    <s v="SDN"/>
    <s v="Northern Africa"/>
    <s v="Africa"/>
    <m/>
  </r>
  <r>
    <n v="1396"/>
    <s v="2002-0259-SEN"/>
    <n v="2002"/>
    <s v="Biological"/>
    <x v="3"/>
    <s v="Bacterial disease"/>
    <s v="Senegal"/>
    <s v="SEN"/>
    <s v="Western Africa"/>
    <s v="Africa"/>
    <m/>
  </r>
  <r>
    <n v="1397"/>
    <s v="2002-0718-SEN"/>
    <n v="2002"/>
    <s v="Biological"/>
    <x v="3"/>
    <s v="Viral disease"/>
    <s v="Senegal"/>
    <s v="SEN"/>
    <s v="Western Africa"/>
    <s v="Africa"/>
    <m/>
  </r>
  <r>
    <n v="1398"/>
    <s v="2002-9487-SEN"/>
    <n v="2002"/>
    <s v="Climatological"/>
    <x v="1"/>
    <s v="Drought"/>
    <s v="Senegal"/>
    <s v="SEN"/>
    <s v="Western Africa"/>
    <s v="Africa"/>
    <m/>
  </r>
  <r>
    <n v="1399"/>
    <s v="2002-0858-SGP"/>
    <n v="2002"/>
    <s v="Biological"/>
    <x v="3"/>
    <s v="Viral disease"/>
    <s v="Singapore"/>
    <s v="SGP"/>
    <s v="South-Eastern Asia"/>
    <s v="Asia"/>
    <m/>
  </r>
  <r>
    <n v="1400"/>
    <s v="2002-0337-SLV"/>
    <n v="2002"/>
    <s v="Hydrological"/>
    <x v="0"/>
    <s v="Riverine flood"/>
    <s v="El Salvador"/>
    <s v="SLV"/>
    <s v="Central America"/>
    <s v="Americas"/>
    <m/>
  </r>
  <r>
    <n v="1401"/>
    <s v="2002-0851-SLV"/>
    <n v="2002"/>
    <s v="Meteorological"/>
    <x v="2"/>
    <s v="Tropical cyclone"/>
    <s v="El Salvador"/>
    <s v="SLV"/>
    <s v="Central America"/>
    <s v="Americas"/>
    <m/>
  </r>
  <r>
    <n v="1402"/>
    <s v="2002-0371-SLV"/>
    <n v="2002"/>
    <s v="Biological"/>
    <x v="3"/>
    <s v="Viral disease"/>
    <s v="El Salvador"/>
    <s v="SLV"/>
    <s v="Central America"/>
    <s v="Americas"/>
    <m/>
  </r>
  <r>
    <n v="1403"/>
    <s v="2002-0715-SOM"/>
    <n v="2002"/>
    <s v="Hydrological"/>
    <x v="0"/>
    <s v="Riverine flood"/>
    <s v="Somalia"/>
    <s v="SOM"/>
    <s v="Eastern Africa"/>
    <s v="Africa"/>
    <m/>
  </r>
  <r>
    <n v="1404"/>
    <s v="2002-0221-SOM"/>
    <n v="2002"/>
    <s v="Biological"/>
    <x v="3"/>
    <s v="Bacterial disease"/>
    <s v="Somalia"/>
    <s v="SOM"/>
    <s v="Eastern Africa"/>
    <s v="Africa"/>
    <m/>
  </r>
  <r>
    <n v="1405"/>
    <s v="2002-0169-SOM"/>
    <n v="2002"/>
    <s v="Biological"/>
    <x v="3"/>
    <s v="Viral disease"/>
    <s v="Somalia"/>
    <s v="SOM"/>
    <s v="Eastern Africa"/>
    <s v="Africa"/>
    <m/>
  </r>
  <r>
    <n v="1406"/>
    <s v="2002-0234-SCG"/>
    <n v="2002"/>
    <s v="Geophysical"/>
    <x v="8"/>
    <s v="Ground movement"/>
    <s v="Serbia Montenegro"/>
    <s v="SCG"/>
    <s v="Southern Europe"/>
    <s v="Europe"/>
    <m/>
  </r>
  <r>
    <n v="1407"/>
    <s v="2002-0367-SCG"/>
    <n v="2002"/>
    <s v="Hydrological"/>
    <x v="0"/>
    <m/>
    <s v="Serbia Montenegro"/>
    <s v="SCG"/>
    <s v="Southern Europe"/>
    <s v="Europe"/>
    <m/>
  </r>
  <r>
    <n v="1408"/>
    <s v="2002-0513-SVK"/>
    <n v="2002"/>
    <s v="Hydrological"/>
    <x v="0"/>
    <s v="Riverine flood"/>
    <s v="Slovakia"/>
    <s v="SVK"/>
    <s v="Eastern Europe"/>
    <s v="Europe"/>
    <m/>
  </r>
  <r>
    <n v="1409"/>
    <s v="2002-0682-SWE"/>
    <n v="2002"/>
    <s v="Meteorological"/>
    <x v="2"/>
    <s v="Convective storm"/>
    <s v="Sweden"/>
    <s v="SWE"/>
    <s v="Northern Europe"/>
    <s v="Europe"/>
    <m/>
  </r>
  <r>
    <n v="1410"/>
    <s v="2002-0858-SWE"/>
    <n v="2002"/>
    <s v="Biological"/>
    <x v="3"/>
    <s v="Viral disease"/>
    <s v="Sweden"/>
    <s v="SWE"/>
    <s v="Northern Europe"/>
    <s v="Europe"/>
    <m/>
  </r>
  <r>
    <n v="1411"/>
    <s v="2002-0235-SWE"/>
    <n v="2002"/>
    <s v="Biological"/>
    <x v="3"/>
    <m/>
    <s v="Sweden"/>
    <s v="SWE"/>
    <s v="Northern Europe"/>
    <s v="Europe"/>
    <m/>
  </r>
  <r>
    <n v="1412"/>
    <s v="2002-0590-SYC"/>
    <n v="2002"/>
    <s v="Meteorological"/>
    <x v="2"/>
    <s v="Tropical cyclone"/>
    <s v="Seychelles"/>
    <s v="SYC"/>
    <s v="Eastern Africa"/>
    <s v="Africa"/>
    <m/>
  </r>
  <r>
    <n v="1413"/>
    <s v="2002-0632-SYR"/>
    <n v="2002"/>
    <s v="Hydrological"/>
    <x v="4"/>
    <s v="Landslide"/>
    <s v="Syrian Arab Republic"/>
    <s v="SYR"/>
    <s v="Western Asia"/>
    <s v="Asia"/>
    <m/>
  </r>
  <r>
    <n v="1414"/>
    <s v="2002-0260-TGO"/>
    <n v="2002"/>
    <s v="Biological"/>
    <x v="3"/>
    <s v="Bacterial disease"/>
    <s v="Togo"/>
    <s v="TGO"/>
    <s v="Western Africa"/>
    <s v="Africa"/>
    <m/>
  </r>
  <r>
    <n v="1415"/>
    <s v="2002-0286-THA"/>
    <n v="2002"/>
    <s v="Meteorological"/>
    <x v="2"/>
    <s v="Convective storm"/>
    <s v="Thailand"/>
    <s v="THA"/>
    <s v="South-Eastern Asia"/>
    <s v="Asia"/>
    <m/>
  </r>
  <r>
    <n v="1416"/>
    <s v="2002-0629-THA"/>
    <n v="2002"/>
    <s v="Hydrological"/>
    <x v="0"/>
    <s v="Flash flood"/>
    <s v="Thailand"/>
    <s v="THA"/>
    <s v="South-Eastern Asia"/>
    <s v="Asia"/>
    <m/>
  </r>
  <r>
    <n v="1417"/>
    <s v="2002-0641-THA"/>
    <n v="2002"/>
    <s v="Hydrological"/>
    <x v="0"/>
    <s v="Flash flood"/>
    <s v="Thailand"/>
    <s v="THA"/>
    <s v="South-Eastern Asia"/>
    <s v="Asia"/>
    <n v="35827"/>
  </r>
  <r>
    <n v="1418"/>
    <s v="2002-0562-THA"/>
    <n v="2002"/>
    <s v="Hydrological"/>
    <x v="4"/>
    <s v="Landslide"/>
    <s v="Thailand"/>
    <s v="THA"/>
    <s v="South-Eastern Asia"/>
    <s v="Asia"/>
    <m/>
  </r>
  <r>
    <n v="1419"/>
    <s v="2002-0858-THA"/>
    <n v="2002"/>
    <s v="Biological"/>
    <x v="3"/>
    <s v="Viral disease"/>
    <s v="Thailand"/>
    <s v="THA"/>
    <s v="South-Eastern Asia"/>
    <s v="Asia"/>
    <m/>
  </r>
  <r>
    <n v="1420"/>
    <s v="2002-9158-THA"/>
    <n v="2002"/>
    <s v="Climatological"/>
    <x v="1"/>
    <s v="Drought"/>
    <s v="Thailand"/>
    <s v="THA"/>
    <s v="South-Eastern Asia"/>
    <s v="Asia"/>
    <n v="2300"/>
  </r>
  <r>
    <n v="1421"/>
    <s v="2002-0015-TJK"/>
    <n v="2002"/>
    <s v="Geophysical"/>
    <x v="8"/>
    <s v="Ground movement"/>
    <s v="Tajikistan"/>
    <s v="TJK"/>
    <s v="Central Asia"/>
    <s v="Asia"/>
    <m/>
  </r>
  <r>
    <n v="1422"/>
    <s v="2002-0122-TJK"/>
    <n v="2002"/>
    <s v="Geophysical"/>
    <x v="8"/>
    <s v="Ground movement"/>
    <s v="Tajikistan"/>
    <s v="TJK"/>
    <s v="Central Asia"/>
    <s v="Asia"/>
    <m/>
  </r>
  <r>
    <n v="1423"/>
    <s v="2002-0193-TJK"/>
    <n v="2002"/>
    <s v="Hydrological"/>
    <x v="0"/>
    <s v="Riverine flood"/>
    <s v="Tajikistan"/>
    <s v="TJK"/>
    <s v="Central Asia"/>
    <s v="Asia"/>
    <m/>
  </r>
  <r>
    <n v="1424"/>
    <s v="2002-0315-TJK"/>
    <n v="2002"/>
    <s v="Hydrological"/>
    <x v="0"/>
    <m/>
    <s v="Tajikistan"/>
    <s v="TJK"/>
    <s v="Central Asia"/>
    <s v="Asia"/>
    <m/>
  </r>
  <r>
    <n v="1425"/>
    <s v="2002-0065-TUR"/>
    <n v="2002"/>
    <s v="Geophysical"/>
    <x v="8"/>
    <s v="Ground movement"/>
    <s v="Turkey"/>
    <s v="TUR"/>
    <s v="Western Asia"/>
    <s v="Asia"/>
    <n v="95000"/>
  </r>
  <r>
    <n v="1426"/>
    <s v="2002-0450-TUR"/>
    <n v="2002"/>
    <s v="Hydrological"/>
    <x v="0"/>
    <s v="Riverine flood"/>
    <s v="Turkey"/>
    <s v="TUR"/>
    <s v="Western Asia"/>
    <s v="Asia"/>
    <m/>
  </r>
  <r>
    <n v="1427"/>
    <s v="2002-0791-TUR"/>
    <n v="2002"/>
    <s v="Meteorological"/>
    <x v="2"/>
    <m/>
    <s v="Turkey"/>
    <s v="TUR"/>
    <s v="Western Asia"/>
    <s v="Asia"/>
    <m/>
  </r>
  <r>
    <n v="1428"/>
    <s v="2002-0415-TWN"/>
    <n v="2002"/>
    <s v="Meteorological"/>
    <x v="2"/>
    <s v="Tropical cyclone"/>
    <s v="Taiwan (Province of China)"/>
    <s v="TWN"/>
    <s v="Eastern Asia"/>
    <s v="Asia"/>
    <m/>
  </r>
  <r>
    <n v="1429"/>
    <s v="2002-0858-TWN"/>
    <n v="2002"/>
    <s v="Biological"/>
    <x v="3"/>
    <s v="Viral disease"/>
    <s v="Taiwan (Province of China)"/>
    <s v="TWN"/>
    <s v="Eastern Asia"/>
    <s v="Asia"/>
    <m/>
  </r>
  <r>
    <n v="1430"/>
    <s v="2002-0570-TWN"/>
    <n v="2002"/>
    <s v="Meteorological"/>
    <x v="2"/>
    <m/>
    <s v="Taiwan (Province of China)"/>
    <s v="TWN"/>
    <s v="Eastern Asia"/>
    <s v="Asia"/>
    <n v="50"/>
  </r>
  <r>
    <n v="1431"/>
    <s v="2002-0654-TZA"/>
    <n v="2002"/>
    <s v="Geophysical"/>
    <x v="8"/>
    <s v="Ground movement"/>
    <s v="Tanzania, United Republic of"/>
    <s v="TZA"/>
    <s v="Eastern Africa"/>
    <s v="Africa"/>
    <m/>
  </r>
  <r>
    <n v="1432"/>
    <s v="2002-0274-TZA"/>
    <n v="2002"/>
    <s v="Hydrological"/>
    <x v="0"/>
    <s v="Riverine flood"/>
    <s v="Tanzania, United Republic of"/>
    <s v="TZA"/>
    <s v="Eastern Africa"/>
    <s v="Africa"/>
    <m/>
  </r>
  <r>
    <n v="1433"/>
    <s v="2002-0567-TZA"/>
    <n v="2002"/>
    <s v="Biological"/>
    <x v="3"/>
    <s v="Bacterial disease"/>
    <s v="Tanzania, United Republic of"/>
    <s v="TZA"/>
    <s v="Eastern Africa"/>
    <s v="Africa"/>
    <m/>
  </r>
  <r>
    <n v="1434"/>
    <s v="2002-0272-UGA"/>
    <n v="2002"/>
    <s v="Hydrological"/>
    <x v="0"/>
    <s v="Riverine flood"/>
    <s v="Uganda"/>
    <s v="UGA"/>
    <s v="Eastern Africa"/>
    <s v="Africa"/>
    <m/>
  </r>
  <r>
    <n v="1435"/>
    <s v="2002-0016-UGA"/>
    <n v="2002"/>
    <s v="Meteorological"/>
    <x v="2"/>
    <m/>
    <s v="Uganda"/>
    <s v="UGA"/>
    <s v="Eastern Africa"/>
    <s v="Africa"/>
    <m/>
  </r>
  <r>
    <n v="1436"/>
    <s v="2002-0194-UGA"/>
    <n v="2002"/>
    <s v="Hydrological"/>
    <x v="0"/>
    <m/>
    <s v="Uganda"/>
    <s v="UGA"/>
    <s v="Eastern Africa"/>
    <s v="Africa"/>
    <m/>
  </r>
  <r>
    <n v="1437"/>
    <s v="2002-0160-URY"/>
    <n v="2002"/>
    <s v="Meteorological"/>
    <x v="2"/>
    <m/>
    <s v="Uruguay"/>
    <s v="URY"/>
    <s v="South America"/>
    <s v="Americas"/>
    <n v="25000"/>
  </r>
  <r>
    <n v="1438"/>
    <s v="2002-0240-URY"/>
    <n v="2002"/>
    <s v="Hydrological"/>
    <x v="0"/>
    <m/>
    <s v="Uruguay"/>
    <s v="URY"/>
    <s v="South America"/>
    <s v="Americas"/>
    <m/>
  </r>
  <r>
    <n v="1439"/>
    <s v="2002-0283-USA"/>
    <n v="2002"/>
    <s v="Meteorological"/>
    <x v="2"/>
    <s v="Convective storm"/>
    <s v="United States of America (the)"/>
    <s v="USA"/>
    <s v="Northern America"/>
    <s v="Americas"/>
    <m/>
  </r>
  <r>
    <n v="1440"/>
    <s v="2002-0287-USA"/>
    <n v="2002"/>
    <s v="Meteorological"/>
    <x v="2"/>
    <s v="Convective storm"/>
    <s v="United States of America (the)"/>
    <s v="USA"/>
    <s v="Northern America"/>
    <s v="Americas"/>
    <n v="4000"/>
  </r>
  <r>
    <n v="1441"/>
    <s v="2002-0310-USA"/>
    <n v="2002"/>
    <s v="Meteorological"/>
    <x v="2"/>
    <s v="Convective storm"/>
    <s v="United States of America (the)"/>
    <s v="USA"/>
    <s v="Northern America"/>
    <s v="Americas"/>
    <n v="2200000"/>
  </r>
  <r>
    <n v="1442"/>
    <s v="2002-0569-USA"/>
    <n v="2002"/>
    <s v="Meteorological"/>
    <x v="2"/>
    <s v="Convective storm"/>
    <s v="United States of America (the)"/>
    <s v="USA"/>
    <s v="Northern America"/>
    <s v="Americas"/>
    <n v="20000"/>
  </r>
  <r>
    <n v="1443"/>
    <s v="2002-0700-USA"/>
    <n v="2002"/>
    <s v="Meteorological"/>
    <x v="2"/>
    <s v="Convective storm"/>
    <s v="United States of America (the)"/>
    <s v="USA"/>
    <s v="Northern America"/>
    <s v="Americas"/>
    <n v="700000"/>
  </r>
  <r>
    <n v="1444"/>
    <s v="2002-0751-USA"/>
    <n v="2002"/>
    <s v="Meteorological"/>
    <x v="2"/>
    <s v="Convective storm"/>
    <s v="United States of America (the)"/>
    <s v="USA"/>
    <s v="Northern America"/>
    <s v="Americas"/>
    <n v="450500"/>
  </r>
  <r>
    <n v="1445"/>
    <s v="2002-0802-USA"/>
    <n v="2002"/>
    <s v="Meteorological"/>
    <x v="2"/>
    <s v="Convective storm"/>
    <s v="United States of America (the)"/>
    <s v="USA"/>
    <s v="Northern America"/>
    <s v="Americas"/>
    <m/>
  </r>
  <r>
    <n v="1446"/>
    <s v="2002-0183-USA"/>
    <n v="2002"/>
    <s v="Hydrological"/>
    <x v="0"/>
    <s v="Riverine flood"/>
    <s v="United States of America (the)"/>
    <s v="USA"/>
    <s v="Northern America"/>
    <s v="Americas"/>
    <m/>
  </r>
  <r>
    <n v="1447"/>
    <s v="2002-0266-USA"/>
    <n v="2002"/>
    <s v="Hydrological"/>
    <x v="0"/>
    <s v="Riverine flood"/>
    <s v="United States of America (the)"/>
    <s v="USA"/>
    <s v="Northern America"/>
    <s v="Americas"/>
    <n v="13000"/>
  </r>
  <r>
    <n v="1448"/>
    <s v="2002-0411-USA"/>
    <n v="2002"/>
    <s v="Hydrological"/>
    <x v="0"/>
    <s v="Riverine flood"/>
    <s v="United States of America (the)"/>
    <s v="USA"/>
    <s v="Northern America"/>
    <s v="Americas"/>
    <n v="1000000"/>
  </r>
  <r>
    <n v="1449"/>
    <s v="2002-0600-USA"/>
    <n v="2002"/>
    <s v="Hydrological"/>
    <x v="0"/>
    <s v="Riverine flood"/>
    <s v="United States of America (the)"/>
    <s v="USA"/>
    <s v="Northern America"/>
    <s v="Americas"/>
    <m/>
  </r>
  <r>
    <n v="1450"/>
    <s v="2002-0652-USA"/>
    <n v="2002"/>
    <s v="Meteorological"/>
    <x v="2"/>
    <s v="Tropical cyclone"/>
    <s v="United States of America (the)"/>
    <s v="USA"/>
    <s v="Northern America"/>
    <s v="Americas"/>
    <n v="300000"/>
  </r>
  <r>
    <n v="1451"/>
    <s v="2002-0355-USA"/>
    <n v="2002"/>
    <s v="Meteorological"/>
    <x v="5"/>
    <s v="Heat wave"/>
    <s v="United States of America (the)"/>
    <s v="USA"/>
    <s v="Northern America"/>
    <s v="Americas"/>
    <m/>
  </r>
  <r>
    <n v="1452"/>
    <s v="2002-0092-USA"/>
    <n v="2002"/>
    <s v="Climatological"/>
    <x v="6"/>
    <s v="Forest fire"/>
    <s v="United States of America (the)"/>
    <s v="USA"/>
    <s v="Northern America"/>
    <s v="Americas"/>
    <n v="6600"/>
  </r>
  <r>
    <n v="1453"/>
    <s v="2002-0184-USA"/>
    <n v="2002"/>
    <s v="Climatological"/>
    <x v="6"/>
    <s v="Forest fire"/>
    <s v="United States of America (the)"/>
    <s v="USA"/>
    <s v="Northern America"/>
    <s v="Americas"/>
    <n v="5000"/>
  </r>
  <r>
    <n v="1454"/>
    <s v="2002-0331-USA"/>
    <n v="2002"/>
    <s v="Climatological"/>
    <x v="6"/>
    <s v="Forest fire"/>
    <s v="United States of America (the)"/>
    <s v="USA"/>
    <s v="Northern America"/>
    <s v="Americas"/>
    <m/>
  </r>
  <r>
    <n v="1455"/>
    <s v="2002-0351-USA"/>
    <n v="2002"/>
    <s v="Climatological"/>
    <x v="6"/>
    <s v="Forest fire"/>
    <s v="United States of America (the)"/>
    <s v="USA"/>
    <s v="Northern America"/>
    <s v="Americas"/>
    <n v="20000"/>
  </r>
  <r>
    <n v="1456"/>
    <s v="2002-0379-USA"/>
    <n v="2002"/>
    <s v="Climatological"/>
    <x v="6"/>
    <s v="Forest fire"/>
    <s v="United States of America (the)"/>
    <s v="USA"/>
    <s v="Northern America"/>
    <s v="Americas"/>
    <n v="200500"/>
  </r>
  <r>
    <n v="1457"/>
    <s v="2002-0618-USA"/>
    <n v="2002"/>
    <s v="Climatological"/>
    <x v="6"/>
    <s v="Forest fire"/>
    <s v="United States of America (the)"/>
    <s v="USA"/>
    <s v="Northern America"/>
    <s v="Americas"/>
    <m/>
  </r>
  <r>
    <n v="1458"/>
    <s v="2002-0625-USA"/>
    <n v="2002"/>
    <s v="Climatological"/>
    <x v="6"/>
    <s v="Forest fire"/>
    <s v="United States of America (the)"/>
    <s v="USA"/>
    <s v="Northern America"/>
    <s v="Americas"/>
    <m/>
  </r>
  <r>
    <n v="1459"/>
    <s v="2002-0312-USA"/>
    <n v="2002"/>
    <s v="Climatological"/>
    <x v="6"/>
    <s v="Land fire (Brush, Bush, Pasture)"/>
    <s v="United States of America (the)"/>
    <s v="USA"/>
    <s v="Northern America"/>
    <s v="Americas"/>
    <m/>
  </r>
  <r>
    <n v="1460"/>
    <s v="2002-0502-USA"/>
    <n v="2002"/>
    <s v="Biological"/>
    <x v="3"/>
    <s v="Viral disease"/>
    <s v="United States of America (the)"/>
    <s v="USA"/>
    <s v="Northern America"/>
    <s v="Americas"/>
    <m/>
  </r>
  <r>
    <n v="1461"/>
    <s v="2002-0858-USA"/>
    <n v="2002"/>
    <s v="Biological"/>
    <x v="3"/>
    <s v="Viral disease"/>
    <s v="United States of America (the)"/>
    <s v="USA"/>
    <s v="Northern America"/>
    <s v="Americas"/>
    <m/>
  </r>
  <r>
    <n v="1462"/>
    <s v="2002-9853-USA"/>
    <n v="2002"/>
    <s v="Climatological"/>
    <x v="1"/>
    <s v="Drought"/>
    <s v="United States of America (the)"/>
    <s v="USA"/>
    <s v="Northern America"/>
    <s v="Americas"/>
    <n v="3300000"/>
  </r>
  <r>
    <n v="1463"/>
    <s v="2002-0119-USA"/>
    <n v="2002"/>
    <s v="Meteorological"/>
    <x v="2"/>
    <m/>
    <s v="United States of America (the)"/>
    <s v="USA"/>
    <s v="Northern America"/>
    <s v="Americas"/>
    <n v="400000"/>
  </r>
  <r>
    <n v="1464"/>
    <s v="2002-0667-USA"/>
    <n v="2002"/>
    <s v="Biological"/>
    <x v="3"/>
    <m/>
    <s v="United States of America (the)"/>
    <s v="USA"/>
    <s v="Northern America"/>
    <s v="Americas"/>
    <m/>
  </r>
  <r>
    <n v="1465"/>
    <s v="2002-0793-USA"/>
    <n v="2002"/>
    <s v="Meteorological"/>
    <x v="2"/>
    <m/>
    <s v="United States of America (the)"/>
    <s v="USA"/>
    <s v="Northern America"/>
    <s v="Americas"/>
    <m/>
  </r>
  <r>
    <n v="1466"/>
    <s v="2002-0880-USA"/>
    <n v="2002"/>
    <s v="Meteorological"/>
    <x v="2"/>
    <m/>
    <s v="United States of America (the)"/>
    <s v="USA"/>
    <s v="Northern America"/>
    <s v="Americas"/>
    <m/>
  </r>
  <r>
    <n v="1467"/>
    <s v="2002-0653-VCT"/>
    <n v="2002"/>
    <s v="Meteorological"/>
    <x v="2"/>
    <s v="Tropical cyclone"/>
    <s v="Saint Vincent and the Grenadines"/>
    <s v="VCT"/>
    <s v="Caribbean"/>
    <s v="Americas"/>
    <n v="11000"/>
  </r>
  <r>
    <n v="1468"/>
    <s v="2002-0445-VEN"/>
    <n v="2002"/>
    <s v="Hydrological"/>
    <x v="0"/>
    <s v="Riverine flood"/>
    <s v="Venezuela (Bolivarian Republic of)"/>
    <s v="VEN"/>
    <s v="South America"/>
    <s v="Americas"/>
    <n v="3000"/>
  </r>
  <r>
    <n v="1469"/>
    <s v="2002-0725-VNM"/>
    <n v="2002"/>
    <s v="Meteorological"/>
    <x v="2"/>
    <s v="Convective storm"/>
    <s v="Viet Nam"/>
    <s v="VNM"/>
    <s v="South-Eastern Asia"/>
    <s v="Asia"/>
    <n v="100"/>
  </r>
  <r>
    <n v="1470"/>
    <s v="2002-0470-VNM"/>
    <n v="2002"/>
    <s v="Hydrological"/>
    <x v="0"/>
    <s v="Riverine flood"/>
    <s v="Viet Nam"/>
    <s v="VNM"/>
    <s v="South-Eastern Asia"/>
    <s v="Asia"/>
    <n v="2200"/>
  </r>
  <r>
    <n v="1471"/>
    <s v="2002-0580-VNM"/>
    <n v="2002"/>
    <s v="Hydrological"/>
    <x v="0"/>
    <s v="Riverine flood"/>
    <s v="Viet Nam"/>
    <s v="VNM"/>
    <s v="South-Eastern Asia"/>
    <s v="Asia"/>
    <n v="23900"/>
  </r>
  <r>
    <n v="1472"/>
    <s v="2002-0610-VNM"/>
    <n v="2002"/>
    <s v="Hydrological"/>
    <x v="0"/>
    <s v="Riverine flood"/>
    <s v="Viet Nam"/>
    <s v="VNM"/>
    <s v="South-Eastern Asia"/>
    <s v="Asia"/>
    <n v="58000"/>
  </r>
  <r>
    <n v="1473"/>
    <s v="2002-0197-VNM"/>
    <n v="2002"/>
    <s v="Climatological"/>
    <x v="6"/>
    <s v="Forest fire"/>
    <s v="Viet Nam"/>
    <s v="VNM"/>
    <s v="South-Eastern Asia"/>
    <s v="Asia"/>
    <m/>
  </r>
  <r>
    <n v="1474"/>
    <s v="2002-0858-VNM"/>
    <n v="2002"/>
    <s v="Biological"/>
    <x v="3"/>
    <s v="Viral disease"/>
    <s v="Viet Nam"/>
    <s v="VNM"/>
    <s v="South-Eastern Asia"/>
    <s v="Asia"/>
    <m/>
  </r>
  <r>
    <n v="1475"/>
    <s v="2002-9132-VNM"/>
    <n v="2002"/>
    <s v="Climatological"/>
    <x v="1"/>
    <s v="Drought"/>
    <s v="Viet Nam"/>
    <s v="VNM"/>
    <s v="South-Eastern Asia"/>
    <s v="Asia"/>
    <n v="200000"/>
  </r>
  <r>
    <n v="1476"/>
    <s v="2002-0829-VUT"/>
    <n v="2002"/>
    <s v="Hydrological"/>
    <x v="0"/>
    <s v="Riverine flood"/>
    <s v="Vanuatu"/>
    <s v="VUT"/>
    <s v="Melanesia"/>
    <s v="Oceania"/>
    <m/>
  </r>
  <r>
    <n v="1477"/>
    <s v="2002-0410-YEM"/>
    <n v="2002"/>
    <s v="Hydrological"/>
    <x v="0"/>
    <s v="Riverine flood"/>
    <s v="Yemen"/>
    <s v="YEM"/>
    <s v="Western Asia"/>
    <s v="Asia"/>
    <m/>
  </r>
  <r>
    <n v="1478"/>
    <s v="2002-0454-YEM"/>
    <n v="2002"/>
    <s v="Hydrological"/>
    <x v="0"/>
    <s v="Riverine flood"/>
    <s v="Yemen"/>
    <s v="YEM"/>
    <s v="Western Asia"/>
    <s v="Asia"/>
    <m/>
  </r>
  <r>
    <n v="1479"/>
    <s v="2002-0576-YEM"/>
    <n v="2002"/>
    <s v="Hydrological"/>
    <x v="0"/>
    <s v="Riverine flood"/>
    <s v="Yemen"/>
    <s v="YEM"/>
    <s v="Western Asia"/>
    <s v="Asia"/>
    <m/>
  </r>
  <r>
    <n v="1480"/>
    <s v="2002-0213-YEM"/>
    <n v="2002"/>
    <s v="Hydrological"/>
    <x v="0"/>
    <m/>
    <s v="Yemen"/>
    <s v="YEM"/>
    <s v="Western Asia"/>
    <s v="Asia"/>
    <m/>
  </r>
  <r>
    <n v="1481"/>
    <s v="2002-0881-ZAF"/>
    <n v="2002"/>
    <s v="Meteorological"/>
    <x v="2"/>
    <s v="Convective storm"/>
    <s v="South Africa"/>
    <s v="ZAF"/>
    <s v="Southern Africa"/>
    <s v="Africa"/>
    <n v="9000"/>
  </r>
  <r>
    <n v="1482"/>
    <s v="2002-0442-ZAF"/>
    <n v="2002"/>
    <s v="Meteorological"/>
    <x v="2"/>
    <s v="Convective storm"/>
    <s v="South Africa"/>
    <s v="ZAF"/>
    <s v="Southern Africa"/>
    <s v="Africa"/>
    <n v="5000"/>
  </r>
  <r>
    <n v="1483"/>
    <s v="2002-0217-ZAF"/>
    <n v="2002"/>
    <s v="Meteorological"/>
    <x v="2"/>
    <s v="Convective storm"/>
    <s v="South Africa"/>
    <s v="ZAF"/>
    <s v="Southern Africa"/>
    <s v="Africa"/>
    <n v="41"/>
  </r>
  <r>
    <n v="1484"/>
    <s v="2002-0514-ZAF"/>
    <n v="2002"/>
    <s v="Hydrological"/>
    <x v="0"/>
    <s v="Riverine flood"/>
    <s v="South Africa"/>
    <s v="ZAF"/>
    <s v="Southern Africa"/>
    <s v="Africa"/>
    <m/>
  </r>
  <r>
    <n v="1485"/>
    <s v="2002-0416-ZAF"/>
    <n v="2002"/>
    <s v="Climatological"/>
    <x v="6"/>
    <s v="Land fire (Brush, Bush, Pasture)"/>
    <s v="South Africa"/>
    <s v="ZAF"/>
    <s v="Southern Africa"/>
    <s v="Africa"/>
    <m/>
  </r>
  <r>
    <n v="1486"/>
    <s v="2002-0189-ZAF"/>
    <n v="2002"/>
    <s v="Biological"/>
    <x v="3"/>
    <s v="Bacterial disease"/>
    <s v="South Africa"/>
    <s v="ZAF"/>
    <s v="Southern Africa"/>
    <s v="Africa"/>
    <m/>
  </r>
  <r>
    <n v="1487"/>
    <s v="2002-0858-ZAF"/>
    <n v="2002"/>
    <s v="Biological"/>
    <x v="3"/>
    <s v="Viral disease"/>
    <s v="South Africa"/>
    <s v="ZAF"/>
    <s v="Southern Africa"/>
    <s v="Africa"/>
    <m/>
  </r>
  <r>
    <n v="1488"/>
    <s v="2002-0025-ZAF"/>
    <n v="2002"/>
    <s v="Meteorological"/>
    <x v="2"/>
    <m/>
    <s v="South Africa"/>
    <s v="ZAF"/>
    <s v="Southern Africa"/>
    <s v="Africa"/>
    <m/>
  </r>
  <r>
    <n v="1489"/>
    <s v="2002-0112-ZAF"/>
    <n v="2002"/>
    <s v="Biological"/>
    <x v="3"/>
    <m/>
    <s v="South Africa"/>
    <s v="ZAF"/>
    <s v="Southern Africa"/>
    <s v="Africa"/>
    <m/>
  </r>
  <r>
    <n v="1490"/>
    <s v="2002-0155-ZAF"/>
    <n v="2002"/>
    <s v="Biological"/>
    <x v="3"/>
    <m/>
    <s v="South Africa"/>
    <s v="ZAF"/>
    <s v="Southern Africa"/>
    <s v="Africa"/>
    <m/>
  </r>
  <r>
    <n v="1491"/>
    <s v="2002-0384-COD"/>
    <n v="2002"/>
    <s v="Biological"/>
    <x v="3"/>
    <s v="Bacterial disease"/>
    <s v="Congo (the Democratic Republic of the)"/>
    <s v="COD"/>
    <s v="Middle Africa"/>
    <s v="Africa"/>
    <m/>
  </r>
  <r>
    <n v="1492"/>
    <s v="2002-0597-COD"/>
    <n v="2002"/>
    <s v="Biological"/>
    <x v="3"/>
    <s v="Bacterial disease"/>
    <s v="Congo (the Democratic Republic of the)"/>
    <s v="COD"/>
    <s v="Middle Africa"/>
    <s v="Africa"/>
    <m/>
  </r>
  <r>
    <n v="1493"/>
    <s v="2002-0685-COD"/>
    <n v="2002"/>
    <s v="Biological"/>
    <x v="3"/>
    <s v="Bacterial disease"/>
    <s v="Congo (the Democratic Republic of the)"/>
    <s v="COD"/>
    <s v="Middle Africa"/>
    <s v="Africa"/>
    <m/>
  </r>
  <r>
    <n v="1494"/>
    <s v="2002-0763-COD"/>
    <n v="2002"/>
    <s v="Biological"/>
    <x v="3"/>
    <s v="Bacterial disease"/>
    <s v="Congo (the Democratic Republic of the)"/>
    <s v="COD"/>
    <s v="Middle Africa"/>
    <s v="Africa"/>
    <m/>
  </r>
  <r>
    <n v="1495"/>
    <s v="2002-0523-COD"/>
    <n v="2002"/>
    <s v="Biological"/>
    <x v="3"/>
    <s v="Viral disease"/>
    <s v="Congo (the Democratic Republic of the)"/>
    <s v="COD"/>
    <s v="Middle Africa"/>
    <s v="Africa"/>
    <m/>
  </r>
  <r>
    <n v="1496"/>
    <s v="2002-0742-COD"/>
    <n v="2002"/>
    <s v="Biological"/>
    <x v="3"/>
    <s v="Viral disease"/>
    <s v="Congo (the Democratic Republic of the)"/>
    <s v="COD"/>
    <s v="Middle Africa"/>
    <s v="Africa"/>
    <m/>
  </r>
  <r>
    <n v="1497"/>
    <s v="2002-0833-COD"/>
    <n v="2002"/>
    <s v="Biological"/>
    <x v="3"/>
    <s v="Viral disease"/>
    <s v="Congo (the Democratic Republic of the)"/>
    <s v="COD"/>
    <s v="Middle Africa"/>
    <s v="Africa"/>
    <m/>
  </r>
  <r>
    <n v="1498"/>
    <s v="2002-0837-COD"/>
    <n v="2002"/>
    <s v="Biological"/>
    <x v="3"/>
    <s v="Viral disease"/>
    <s v="Congo (the Democratic Republic of the)"/>
    <s v="COD"/>
    <s v="Middle Africa"/>
    <s v="Africa"/>
    <m/>
  </r>
  <r>
    <n v="1499"/>
    <s v="2002-0872-COD"/>
    <n v="2002"/>
    <s v="Biological"/>
    <x v="3"/>
    <s v="Viral disease"/>
    <s v="Congo (the Democratic Republic of the)"/>
    <s v="COD"/>
    <s v="Middle Africa"/>
    <s v="Africa"/>
    <m/>
  </r>
  <r>
    <n v="1500"/>
    <s v="2002-0589-ZWE"/>
    <n v="2002"/>
    <s v="Biological"/>
    <x v="3"/>
    <s v="Bacterial disease"/>
    <s v="Zimbabwe"/>
    <s v="ZWE"/>
    <s v="Eastern Africa"/>
    <s v="Africa"/>
    <m/>
  </r>
  <r>
    <n v="1501"/>
    <s v="2002-0135-ZWE"/>
    <n v="2002"/>
    <s v="Biological"/>
    <x v="3"/>
    <m/>
    <s v="Zimbabwe"/>
    <s v="ZWE"/>
    <s v="Eastern Africa"/>
    <s v="Africa"/>
    <m/>
  </r>
  <r>
    <n v="1502"/>
    <s v="2002-0826-MNP"/>
    <n v="2002"/>
    <s v="Meteorological"/>
    <x v="2"/>
    <s v="Tropical cyclone"/>
    <s v="Northern Mariana Islands (the)"/>
    <s v="MNP"/>
    <s v="Micronesia"/>
    <s v="Oceania"/>
    <m/>
  </r>
  <r>
    <n v="1503"/>
    <s v="2003-0047-BOL"/>
    <n v="2003"/>
    <s v="Hydrological"/>
    <x v="0"/>
    <s v="Flash flood"/>
    <s v="Bolivia (Plurinational State of)"/>
    <s v="BOL"/>
    <s v="South America"/>
    <s v="Americas"/>
    <m/>
  </r>
  <r>
    <n v="1504"/>
    <s v="2003-0028-BRA"/>
    <n v="2003"/>
    <s v="Hydrological"/>
    <x v="0"/>
    <s v="Riverine flood"/>
    <s v="Brazil"/>
    <s v="BRA"/>
    <s v="South America"/>
    <s v="Americas"/>
    <m/>
  </r>
  <r>
    <n v="1505"/>
    <s v="2003-0104-AFG"/>
    <n v="2003"/>
    <s v="Hydrological"/>
    <x v="0"/>
    <s v="Flash flood"/>
    <s v="Afghanistan"/>
    <s v="AFG"/>
    <s v="Southern Asia"/>
    <s v="Asia"/>
    <m/>
  </r>
  <r>
    <n v="1506"/>
    <s v="2003-0072-AGO"/>
    <n v="2003"/>
    <s v="Hydrological"/>
    <x v="0"/>
    <s v="Riverine flood"/>
    <s v="Angola"/>
    <s v="AGO"/>
    <s v="Middle Africa"/>
    <s v="Africa"/>
    <m/>
  </r>
  <r>
    <n v="1507"/>
    <s v="2003-0080-ARG"/>
    <n v="2003"/>
    <s v="Hydrological"/>
    <x v="0"/>
    <s v="Riverine flood"/>
    <s v="Argentina"/>
    <s v="ARG"/>
    <s v="South America"/>
    <s v="Americas"/>
    <m/>
  </r>
  <r>
    <n v="1508"/>
    <s v="2003-0109-AUS"/>
    <n v="2003"/>
    <s v="Hydrological"/>
    <x v="0"/>
    <s v="Flash flood"/>
    <s v="Australia"/>
    <s v="AUS"/>
    <s v="Australia and New Zealand"/>
    <s v="Oceania"/>
    <m/>
  </r>
  <r>
    <n v="1509"/>
    <s v="2003-0079-AUS"/>
    <n v="2003"/>
    <s v="Hydrological"/>
    <x v="0"/>
    <s v="Riverine flood"/>
    <s v="Australia"/>
    <s v="AUS"/>
    <s v="Australia and New Zealand"/>
    <s v="Oceania"/>
    <n v="2000"/>
  </r>
  <r>
    <n v="1510"/>
    <s v="2003-0030-AUS"/>
    <n v="2003"/>
    <s v="Climatological"/>
    <x v="6"/>
    <s v="Forest fire"/>
    <s v="Australia"/>
    <s v="AUS"/>
    <s v="Australia and New Zealand"/>
    <s v="Oceania"/>
    <n v="300000"/>
  </r>
  <r>
    <n v="1511"/>
    <s v="2003-0066-AUS"/>
    <n v="2003"/>
    <s v="Meteorological"/>
    <x v="2"/>
    <m/>
    <s v="Australia"/>
    <s v="AUS"/>
    <s v="Australia and New Zealand"/>
    <s v="Oceania"/>
    <m/>
  </r>
  <r>
    <n v="1512"/>
    <s v="2003-0001-BEL"/>
    <n v="2003"/>
    <s v="Hydrological"/>
    <x v="0"/>
    <s v="Riverine flood"/>
    <s v="Belgium"/>
    <s v="BEL"/>
    <s v="Western Europe"/>
    <s v="Europe"/>
    <m/>
  </r>
  <r>
    <n v="1513"/>
    <s v="2003-0040-BFA"/>
    <n v="2003"/>
    <s v="Biological"/>
    <x v="3"/>
    <s v="Bacterial disease"/>
    <s v="Burkina Faso"/>
    <s v="BFA"/>
    <s v="Western Africa"/>
    <s v="Africa"/>
    <m/>
  </r>
  <r>
    <n v="1514"/>
    <s v="2003-0012-BOL"/>
    <n v="2003"/>
    <s v="Hydrological"/>
    <x v="0"/>
    <s v="Riverine flood"/>
    <s v="Bolivia (Plurinational State of)"/>
    <s v="BOL"/>
    <s v="South America"/>
    <s v="Americas"/>
    <m/>
  </r>
  <r>
    <n v="1515"/>
    <s v="2003-0087-CAN"/>
    <n v="2003"/>
    <s v="Hydrological"/>
    <x v="0"/>
    <s v="Riverine flood"/>
    <s v="Canada"/>
    <s v="CAN"/>
    <s v="Northern America"/>
    <s v="Americas"/>
    <m/>
  </r>
  <r>
    <n v="1516"/>
    <s v="2003-0003-CHE"/>
    <n v="2003"/>
    <s v="Meteorological"/>
    <x v="2"/>
    <s v="Extra-tropical storm"/>
    <s v="Switzerland"/>
    <s v="CHE"/>
    <s v="Western Europe"/>
    <s v="Europe"/>
    <n v="5000"/>
  </r>
  <r>
    <n v="1517"/>
    <s v="2003-0042-CHL"/>
    <n v="2003"/>
    <s v="Climatological"/>
    <x v="6"/>
    <s v="Land fire (Brush, Bush, Pasture)"/>
    <s v="Chile"/>
    <s v="CHL"/>
    <s v="South America"/>
    <s v="Americas"/>
    <m/>
  </r>
  <r>
    <n v="1518"/>
    <s v="2003-0024-FJI"/>
    <n v="2003"/>
    <s v="Meteorological"/>
    <x v="2"/>
    <s v="Tropical cyclone"/>
    <s v="Fiji"/>
    <s v="FJI"/>
    <s v="Melanesia"/>
    <s v="Oceania"/>
    <n v="30000"/>
  </r>
  <r>
    <n v="1519"/>
    <s v="2003-0097-GRC"/>
    <n v="2003"/>
    <s v="Hydrological"/>
    <x v="0"/>
    <s v="Riverine flood"/>
    <s v="Greece"/>
    <s v="GRC"/>
    <s v="Southern Europe"/>
    <s v="Europe"/>
    <n v="600000"/>
  </r>
  <r>
    <n v="1520"/>
    <s v="2003-0016-IDN"/>
    <n v="2003"/>
    <s v="Hydrological"/>
    <x v="0"/>
    <s v="Riverine flood"/>
    <s v="Indonesia"/>
    <s v="IDN"/>
    <s v="South-Eastern Asia"/>
    <s v="Asia"/>
    <m/>
  </r>
  <r>
    <n v="1521"/>
    <s v="2003-0043-ITA"/>
    <n v="2003"/>
    <s v="Hydrological"/>
    <x v="0"/>
    <s v="Riverine flood"/>
    <s v="Italy"/>
    <s v="ITA"/>
    <s v="Southern Europe"/>
    <s v="Europe"/>
    <n v="150000"/>
  </r>
  <r>
    <n v="1522"/>
    <s v="2003-0039-MEX"/>
    <n v="2003"/>
    <s v="Geophysical"/>
    <x v="8"/>
    <s v="Ground movement"/>
    <s v="Mexico"/>
    <s v="MEX"/>
    <s v="Central America"/>
    <s v="Americas"/>
    <n v="116300"/>
  </r>
  <r>
    <n v="1523"/>
    <s v="2003-0033-MKD"/>
    <n v="2003"/>
    <s v="Hydrological"/>
    <x v="0"/>
    <s v="Riverine flood"/>
    <s v="Macedonia (the former Yugoslav Republic of)"/>
    <s v="MKD"/>
    <s v="Southern Europe"/>
    <s v="Europe"/>
    <m/>
  </r>
  <r>
    <n v="1524"/>
    <s v="2003-0099-IND"/>
    <n v="2003"/>
    <s v="Meteorological"/>
    <x v="2"/>
    <m/>
    <s v="India"/>
    <s v="IND"/>
    <s v="Southern Asia"/>
    <s v="Asia"/>
    <m/>
  </r>
  <r>
    <n v="1525"/>
    <s v="2003-0114-MOZ"/>
    <n v="2003"/>
    <s v="Meteorological"/>
    <x v="2"/>
    <s v="Tropical cyclone"/>
    <s v="Mozambique"/>
    <s v="MOZ"/>
    <s v="Eastern Africa"/>
    <s v="Africa"/>
    <m/>
  </r>
  <r>
    <n v="1526"/>
    <s v="2003-0105-CHN"/>
    <n v="2003"/>
    <s v="Geophysical"/>
    <x v="8"/>
    <s v="Ground movement"/>
    <s v="China"/>
    <s v="CHN"/>
    <s v="Eastern Asia"/>
    <s v="Asia"/>
    <n v="157000"/>
  </r>
  <r>
    <n v="1527"/>
    <s v="2003-0049-CYP"/>
    <n v="2003"/>
    <s v="Meteorological"/>
    <x v="2"/>
    <s v="Convective storm"/>
    <s v="Cyprus"/>
    <s v="CYP"/>
    <s v="Western Asia"/>
    <s v="Asia"/>
    <n v="10000"/>
  </r>
  <r>
    <n v="1528"/>
    <s v="2003-0003-DEU"/>
    <n v="2003"/>
    <s v="Meteorological"/>
    <x v="2"/>
    <s v="Extra-tropical storm"/>
    <s v="Germany"/>
    <s v="DEU"/>
    <s v="Western Europe"/>
    <s v="Europe"/>
    <n v="300000"/>
  </r>
  <r>
    <n v="1529"/>
    <s v="2003-0059-DZA"/>
    <n v="2003"/>
    <s v="Meteorological"/>
    <x v="2"/>
    <m/>
    <s v="Algeria"/>
    <s v="DZA"/>
    <s v="Northern Africa"/>
    <s v="Africa"/>
    <m/>
  </r>
  <r>
    <n v="1530"/>
    <s v="2003-0001-FRA"/>
    <n v="2003"/>
    <s v="Hydrological"/>
    <x v="0"/>
    <s v="Riverine flood"/>
    <s v="France"/>
    <s v="FRA"/>
    <s v="Western Europe"/>
    <s v="Europe"/>
    <m/>
  </r>
  <r>
    <n v="1531"/>
    <s v="2003-0003-FRA"/>
    <n v="2003"/>
    <s v="Meteorological"/>
    <x v="2"/>
    <s v="Extra-tropical storm"/>
    <s v="France"/>
    <s v="FRA"/>
    <s v="Western Europe"/>
    <s v="Europe"/>
    <n v="50"/>
  </r>
  <r>
    <n v="1532"/>
    <s v="2003-0055-GIN"/>
    <n v="2003"/>
    <s v="Biological"/>
    <x v="3"/>
    <s v="Viral disease"/>
    <s v="Guinea"/>
    <s v="GIN"/>
    <s v="Western Africa"/>
    <s v="Africa"/>
    <m/>
  </r>
  <r>
    <n v="1533"/>
    <s v="2003-0044-GRC"/>
    <n v="2003"/>
    <s v="Hydrological"/>
    <x v="0"/>
    <s v="Riverine flood"/>
    <s v="Greece"/>
    <s v="GRC"/>
    <s v="Southern Europe"/>
    <s v="Europe"/>
    <m/>
  </r>
  <r>
    <n v="1534"/>
    <s v="2003-0117-GRC"/>
    <n v="2003"/>
    <s v="Hydrological"/>
    <x v="0"/>
    <s v="Riverine flood"/>
    <s v="Greece"/>
    <s v="GRC"/>
    <s v="Southern Europe"/>
    <s v="Europe"/>
    <m/>
  </r>
  <r>
    <n v="1535"/>
    <s v="2003-0075-HUN"/>
    <n v="2003"/>
    <s v="Meteorological"/>
    <x v="2"/>
    <s v="Convective storm"/>
    <s v="Hungary"/>
    <s v="HUN"/>
    <s v="Eastern Europe"/>
    <s v="Europe"/>
    <m/>
  </r>
  <r>
    <n v="1536"/>
    <s v="2003-0069-IDN"/>
    <n v="2003"/>
    <s v="Geophysical"/>
    <x v="8"/>
    <s v="Ground movement"/>
    <s v="Indonesia"/>
    <s v="IDN"/>
    <s v="South-Eastern Asia"/>
    <s v="Asia"/>
    <m/>
  </r>
  <r>
    <n v="1537"/>
    <s v="2003-0074-IDN"/>
    <n v="2003"/>
    <s v="Hydrological"/>
    <x v="0"/>
    <s v="Flash flood"/>
    <s v="Indonesia"/>
    <s v="IDN"/>
    <s v="South-Eastern Asia"/>
    <s v="Asia"/>
    <m/>
  </r>
  <r>
    <n v="1538"/>
    <s v="2003-0118-IDN"/>
    <n v="2003"/>
    <s v="Hydrological"/>
    <x v="0"/>
    <s v="Riverine flood"/>
    <s v="Indonesia"/>
    <s v="IDN"/>
    <s v="South-Eastern Asia"/>
    <s v="Asia"/>
    <m/>
  </r>
  <r>
    <n v="1539"/>
    <s v="2003-0053-IDN"/>
    <n v="2003"/>
    <s v="Hydrological"/>
    <x v="4"/>
    <s v="Landslide"/>
    <s v="Indonesia"/>
    <s v="IDN"/>
    <s v="South-Eastern Asia"/>
    <s v="Asia"/>
    <m/>
  </r>
  <r>
    <n v="1540"/>
    <s v="2003-0060-IDN"/>
    <n v="2003"/>
    <s v="Hydrological"/>
    <x v="4"/>
    <s v="Landslide"/>
    <s v="Indonesia"/>
    <s v="IDN"/>
    <s v="South-Eastern Asia"/>
    <s v="Asia"/>
    <m/>
  </r>
  <r>
    <n v="1541"/>
    <s v="2003-0021-IDN"/>
    <n v="2003"/>
    <s v="Hydrological"/>
    <x v="0"/>
    <m/>
    <s v="Indonesia"/>
    <s v="IDN"/>
    <s v="South-Eastern Asia"/>
    <s v="Asia"/>
    <m/>
  </r>
  <r>
    <n v="1542"/>
    <s v="2003-0067-IDN"/>
    <n v="2003"/>
    <s v="Hydrological"/>
    <x v="0"/>
    <m/>
    <s v="Indonesia"/>
    <s v="IDN"/>
    <s v="South-Eastern Asia"/>
    <s v="Asia"/>
    <m/>
  </r>
  <r>
    <n v="1543"/>
    <s v="2003-0100-IND"/>
    <n v="2003"/>
    <s v="Meteorological"/>
    <x v="2"/>
    <s v="Tropical cyclone"/>
    <s v="India"/>
    <s v="IND"/>
    <s v="Southern Asia"/>
    <s v="Asia"/>
    <m/>
  </r>
  <r>
    <n v="1544"/>
    <s v="2003-0089-IND"/>
    <n v="2003"/>
    <s v="Meteorological"/>
    <x v="2"/>
    <m/>
    <s v="India"/>
    <s v="IND"/>
    <s v="Southern Asia"/>
    <s v="Asia"/>
    <m/>
  </r>
  <r>
    <n v="1545"/>
    <s v="2003-0068-IRN"/>
    <n v="2003"/>
    <s v="Geophysical"/>
    <x v="8"/>
    <s v="Ground movement"/>
    <s v="Iran (Islamic Republic of)"/>
    <s v="IRN"/>
    <s v="Southern Asia"/>
    <s v="Asia"/>
    <m/>
  </r>
  <r>
    <n v="1546"/>
    <s v="2003-0096-LBN"/>
    <n v="2003"/>
    <s v="Hydrological"/>
    <x v="0"/>
    <s v="Riverine flood"/>
    <s v="Lebanon"/>
    <s v="LBN"/>
    <s v="Western Asia"/>
    <s v="Asia"/>
    <m/>
  </r>
  <r>
    <n v="1547"/>
    <s v="2003-0022-LVA"/>
    <n v="2003"/>
    <s v="Meteorological"/>
    <x v="5"/>
    <s v="Cold wave"/>
    <s v="Latvia"/>
    <s v="LVA"/>
    <s v="Northern Europe"/>
    <s v="Europe"/>
    <m/>
  </r>
  <r>
    <n v="1548"/>
    <s v="2003-0037-MDG"/>
    <n v="2003"/>
    <s v="Hydrological"/>
    <x v="0"/>
    <s v="Riverine flood"/>
    <s v="Madagascar"/>
    <s v="MDG"/>
    <s v="Eastern Africa"/>
    <s v="Africa"/>
    <n v="150000"/>
  </r>
  <r>
    <n v="1549"/>
    <s v="2003-0065-MDG"/>
    <n v="2003"/>
    <s v="Meteorological"/>
    <x v="2"/>
    <s v="Tropical cyclone"/>
    <s v="Madagascar"/>
    <s v="MDG"/>
    <s v="Eastern Africa"/>
    <s v="Africa"/>
    <m/>
  </r>
  <r>
    <n v="1550"/>
    <s v="2003-0020-MOZ"/>
    <n v="2003"/>
    <s v="Hydrological"/>
    <x v="0"/>
    <s v="Coastal flood"/>
    <s v="Mozambique"/>
    <s v="MOZ"/>
    <s v="Eastern Africa"/>
    <s v="Africa"/>
    <m/>
  </r>
  <r>
    <n v="1551"/>
    <s v="2003-0098-MOZ"/>
    <n v="2003"/>
    <s v="Hydrological"/>
    <x v="0"/>
    <s v="Riverine flood"/>
    <s v="Mozambique"/>
    <s v="MOZ"/>
    <s v="Eastern Africa"/>
    <s v="Africa"/>
    <m/>
  </r>
  <r>
    <n v="1552"/>
    <s v="2003-0054-MOZ"/>
    <n v="2003"/>
    <s v="Biological"/>
    <x v="3"/>
    <s v="Bacterial disease"/>
    <s v="Mozambique"/>
    <s v="MOZ"/>
    <s v="Eastern Africa"/>
    <s v="Africa"/>
    <m/>
  </r>
  <r>
    <n v="1553"/>
    <s v="2003-0020-MWI"/>
    <n v="2003"/>
    <s v="Hydrological"/>
    <x v="0"/>
    <s v="Coastal flood"/>
    <s v="Malawi"/>
    <s v="MWI"/>
    <s v="Eastern Africa"/>
    <s v="Africa"/>
    <m/>
  </r>
  <r>
    <n v="1554"/>
    <s v="2003-0392-AFG"/>
    <n v="2003"/>
    <s v="Hydrological"/>
    <x v="0"/>
    <s v="Riverine flood"/>
    <s v="Afghanistan"/>
    <s v="AFG"/>
    <s v="Southern Asia"/>
    <s v="Asia"/>
    <m/>
  </r>
  <r>
    <n v="1555"/>
    <s v="2003-0539-ARG"/>
    <n v="2003"/>
    <s v="Meteorological"/>
    <x v="2"/>
    <s v="Convective storm"/>
    <s v="Argentina"/>
    <s v="ARG"/>
    <s v="South America"/>
    <s v="Americas"/>
    <m/>
  </r>
  <r>
    <n v="1556"/>
    <s v="2003-0391-AUT"/>
    <n v="2003"/>
    <s v="Meteorological"/>
    <x v="5"/>
    <s v="Heat wave"/>
    <s v="Austria"/>
    <s v="AUT"/>
    <s v="Western Europe"/>
    <s v="Europe"/>
    <n v="280000"/>
  </r>
  <r>
    <n v="1557"/>
    <s v="2003-0051-PER"/>
    <n v="2003"/>
    <s v="Hydrological"/>
    <x v="0"/>
    <s v="Riverine flood"/>
    <s v="Peru"/>
    <s v="PER"/>
    <s v="South America"/>
    <s v="Americas"/>
    <m/>
  </r>
  <r>
    <n v="1558"/>
    <s v="2003-0001-PRT"/>
    <n v="2003"/>
    <s v="Hydrological"/>
    <x v="0"/>
    <s v="Riverine flood"/>
    <s v="Portugal"/>
    <s v="PRT"/>
    <s v="Southern Europe"/>
    <s v="Europe"/>
    <m/>
  </r>
  <r>
    <n v="1559"/>
    <s v="2003-0236-AFG"/>
    <n v="2003"/>
    <s v="Geophysical"/>
    <x v="8"/>
    <s v="Ground movement"/>
    <s v="Afghanistan"/>
    <s v="AFG"/>
    <s v="Southern Asia"/>
    <s v="Asia"/>
    <m/>
  </r>
  <r>
    <n v="1560"/>
    <s v="2003-0256-AFG"/>
    <n v="2003"/>
    <s v="Hydrological"/>
    <x v="0"/>
    <s v="Flash flood"/>
    <s v="Afghanistan"/>
    <s v="AFG"/>
    <s v="Southern Asia"/>
    <s v="Asia"/>
    <m/>
  </r>
  <r>
    <n v="1561"/>
    <s v="2003-0302-AFG"/>
    <n v="2003"/>
    <s v="Hydrological"/>
    <x v="0"/>
    <s v="Riverine flood"/>
    <s v="Afghanistan"/>
    <s v="AFG"/>
    <s v="Southern Asia"/>
    <s v="Asia"/>
    <m/>
  </r>
  <r>
    <n v="1562"/>
    <s v="2003-0287-ASM"/>
    <n v="2003"/>
    <s v="Hydrological"/>
    <x v="0"/>
    <s v="Flash flood"/>
    <s v="American Samoa"/>
    <s v="ASM"/>
    <s v="Polynesia"/>
    <s v="Oceania"/>
    <n v="50000"/>
  </r>
  <r>
    <n v="1563"/>
    <s v="2003-0212-AZE"/>
    <n v="2003"/>
    <s v="Hydrological"/>
    <x v="0"/>
    <s v="Riverine flood"/>
    <s v="Azerbaijan"/>
    <s v="AZE"/>
    <s v="Western Asia"/>
    <s v="Asia"/>
    <n v="55000"/>
  </r>
  <r>
    <n v="1564"/>
    <s v="2003-0114-ZWE"/>
    <n v="2003"/>
    <s v="Meteorological"/>
    <x v="2"/>
    <s v="Tropical cyclone"/>
    <s v="Zimbabwe"/>
    <s v="ZWE"/>
    <s v="Eastern Africa"/>
    <s v="Africa"/>
    <m/>
  </r>
  <r>
    <n v="1565"/>
    <s v="2003-0391-BEL"/>
    <n v="2003"/>
    <s v="Meteorological"/>
    <x v="5"/>
    <s v="Heat wave"/>
    <s v="Belgium"/>
    <s v="BEL"/>
    <s v="Western Europe"/>
    <s v="Europe"/>
    <m/>
  </r>
  <r>
    <n v="1566"/>
    <s v="2003-0560-AUS"/>
    <n v="2003"/>
    <s v="Meteorological"/>
    <x v="2"/>
    <s v="Convective storm"/>
    <s v="Australia"/>
    <s v="AUS"/>
    <s v="Australia and New Zealand"/>
    <s v="Oceania"/>
    <m/>
  </r>
  <r>
    <n v="1567"/>
    <s v="2003-0615-AUS"/>
    <n v="2003"/>
    <s v="Meteorological"/>
    <x v="2"/>
    <s v="Convective storm"/>
    <s v="Australia"/>
    <s v="AUS"/>
    <s v="Australia and New Zealand"/>
    <s v="Oceania"/>
    <n v="93000"/>
  </r>
  <r>
    <n v="1568"/>
    <s v="2003-0086-PAK"/>
    <n v="2003"/>
    <s v="Meteorological"/>
    <x v="2"/>
    <m/>
    <s v="Pakistan"/>
    <s v="PAK"/>
    <s v="Southern Asia"/>
    <s v="Asia"/>
    <m/>
  </r>
  <r>
    <n v="1569"/>
    <s v="2003-0048-ROU"/>
    <n v="2003"/>
    <s v="Hydrological"/>
    <x v="0"/>
    <s v="Flash flood"/>
    <s v="Romania"/>
    <s v="ROU"/>
    <s v="Eastern Europe"/>
    <s v="Europe"/>
    <m/>
  </r>
  <r>
    <n v="1570"/>
    <s v="2003-0001-ROU"/>
    <n v="2003"/>
    <s v="Hydrological"/>
    <x v="0"/>
    <s v="Riverine flood"/>
    <s v="Romania"/>
    <s v="ROU"/>
    <s v="Eastern Europe"/>
    <s v="Europe"/>
    <m/>
  </r>
  <r>
    <n v="1571"/>
    <s v="2003-0057-SLB"/>
    <n v="2003"/>
    <s v="Meteorological"/>
    <x v="2"/>
    <s v="Tropical cyclone"/>
    <s v="Solomon Islands"/>
    <s v="SLB"/>
    <s v="Melanesia"/>
    <s v="Oceania"/>
    <m/>
  </r>
  <r>
    <n v="1572"/>
    <s v="2003-0115-TJK"/>
    <n v="2003"/>
    <s v="Hydrological"/>
    <x v="4"/>
    <s v="Landslide"/>
    <s v="Tajikistan"/>
    <s v="TJK"/>
    <s v="Central Asia"/>
    <s v="Asia"/>
    <m/>
  </r>
  <r>
    <n v="1573"/>
    <s v="2003-0027-TUN"/>
    <n v="2003"/>
    <s v="Hydrological"/>
    <x v="0"/>
    <s v="Riverine flood"/>
    <s v="Tunisia"/>
    <s v="TUN"/>
    <s v="Northern Africa"/>
    <s v="Africa"/>
    <m/>
  </r>
  <r>
    <n v="1574"/>
    <s v="2003-0050-TUR"/>
    <n v="2003"/>
    <s v="Geophysical"/>
    <x v="8"/>
    <s v="Ground movement"/>
    <s v="Turkey"/>
    <s v="TUR"/>
    <s v="Western Asia"/>
    <s v="Asia"/>
    <m/>
  </r>
  <r>
    <n v="1575"/>
    <s v="2003-0085-USA"/>
    <n v="2003"/>
    <s v="Meteorological"/>
    <x v="2"/>
    <s v="Convective storm"/>
    <s v="United States of America (the)"/>
    <s v="USA"/>
    <s v="Northern America"/>
    <s v="Americas"/>
    <n v="200000"/>
  </r>
  <r>
    <n v="1576"/>
    <s v="2003-0073-COD"/>
    <n v="2003"/>
    <s v="Meteorological"/>
    <x v="2"/>
    <s v="Tropical cyclone"/>
    <s v="Congo (the Democratic Republic of the)"/>
    <s v="COD"/>
    <s v="Middle Africa"/>
    <s v="Africa"/>
    <m/>
  </r>
  <r>
    <n v="1577"/>
    <s v="2003-0179-AFG"/>
    <n v="2003"/>
    <s v="Hydrological"/>
    <x v="0"/>
    <s v="Flash flood"/>
    <s v="Afghanistan"/>
    <s v="AFG"/>
    <s v="Southern Asia"/>
    <s v="Asia"/>
    <m/>
  </r>
  <r>
    <n v="1578"/>
    <s v="2003-0337-AFG"/>
    <n v="2003"/>
    <s v="Hydrological"/>
    <x v="0"/>
    <s v="Flash flood"/>
    <s v="Afghanistan"/>
    <s v="AFG"/>
    <s v="Southern Asia"/>
    <s v="Asia"/>
    <m/>
  </r>
  <r>
    <n v="1579"/>
    <s v="2003-0143-AFG"/>
    <n v="2003"/>
    <s v="Hydrological"/>
    <x v="0"/>
    <s v="Riverine flood"/>
    <s v="Afghanistan"/>
    <s v="AFG"/>
    <s v="Southern Asia"/>
    <s v="Asia"/>
    <m/>
  </r>
  <r>
    <n v="1580"/>
    <s v="2003-0778-AFG"/>
    <n v="2003"/>
    <s v="Hydrological"/>
    <x v="0"/>
    <s v="Riverine flood"/>
    <s v="Afghanistan"/>
    <s v="AFG"/>
    <s v="Southern Asia"/>
    <s v="Asia"/>
    <m/>
  </r>
  <r>
    <n v="1581"/>
    <s v="2003-0570-AGO"/>
    <n v="2003"/>
    <s v="Hydrological"/>
    <x v="0"/>
    <s v="Riverine flood"/>
    <s v="Angola"/>
    <s v="AGO"/>
    <s v="Middle Africa"/>
    <s v="Africa"/>
    <m/>
  </r>
  <r>
    <n v="1582"/>
    <s v="2003-0196-ARG"/>
    <n v="2003"/>
    <s v="Hydrological"/>
    <x v="0"/>
    <s v="Riverine flood"/>
    <s v="Argentina"/>
    <s v="ARG"/>
    <s v="South America"/>
    <s v="Americas"/>
    <n v="1028210"/>
  </r>
  <r>
    <n v="1583"/>
    <s v="2003-9785-ARG"/>
    <n v="2003"/>
    <s v="Climatological"/>
    <x v="1"/>
    <s v="Drought"/>
    <s v="Argentina"/>
    <s v="ARG"/>
    <s v="South America"/>
    <s v="Americas"/>
    <n v="120000"/>
  </r>
  <r>
    <n v="1584"/>
    <s v="2003-0616-AUS"/>
    <n v="2003"/>
    <s v="Meteorological"/>
    <x v="2"/>
    <s v="Convective storm"/>
    <s v="Australia"/>
    <s v="AUS"/>
    <s v="Australia and New Zealand"/>
    <s v="Oceania"/>
    <m/>
  </r>
  <r>
    <n v="1585"/>
    <s v="2003-0288-AUS"/>
    <n v="2003"/>
    <s v="Meteorological"/>
    <x v="2"/>
    <s v="Convective storm"/>
    <s v="Australia"/>
    <s v="AUS"/>
    <s v="Australia and New Zealand"/>
    <s v="Oceania"/>
    <m/>
  </r>
  <r>
    <n v="1586"/>
    <s v="2003-0292-AUS"/>
    <n v="2003"/>
    <s v="Hydrological"/>
    <x v="0"/>
    <s v="Flash flood"/>
    <s v="Australia"/>
    <s v="AUS"/>
    <s v="Australia and New Zealand"/>
    <s v="Oceania"/>
    <m/>
  </r>
  <r>
    <n v="1587"/>
    <s v="2003-0587-AUS"/>
    <n v="2003"/>
    <s v="Hydrological"/>
    <x v="0"/>
    <s v="Flash flood"/>
    <s v="Australia"/>
    <s v="AUS"/>
    <s v="Australia and New Zealand"/>
    <s v="Oceania"/>
    <n v="75000"/>
  </r>
  <r>
    <n v="1588"/>
    <s v="2003-0725-BDI"/>
    <n v="2003"/>
    <s v="Biological"/>
    <x v="3"/>
    <s v="Bacterial disease"/>
    <s v="Burundi"/>
    <s v="BDI"/>
    <s v="Eastern Africa"/>
    <s v="Africa"/>
    <m/>
  </r>
  <r>
    <n v="1589"/>
    <s v="2003-9651-BDI"/>
    <n v="2003"/>
    <s v="Climatological"/>
    <x v="1"/>
    <s v="Drought"/>
    <s v="Burundi"/>
    <s v="BDI"/>
    <s v="Eastern Africa"/>
    <s v="Africa"/>
    <m/>
  </r>
  <r>
    <n v="1590"/>
    <s v="2003-0554-BEN"/>
    <n v="2003"/>
    <s v="Biological"/>
    <x v="3"/>
    <s v="Bacterial disease"/>
    <s v="Benin"/>
    <s v="BEN"/>
    <s v="Western Africa"/>
    <s v="Africa"/>
    <m/>
  </r>
  <r>
    <n v="1591"/>
    <s v="2003-0389-BFA"/>
    <n v="2003"/>
    <s v="Hydrological"/>
    <x v="0"/>
    <s v="Riverine flood"/>
    <s v="Burkina Faso"/>
    <s v="BFA"/>
    <s v="Western Africa"/>
    <s v="Africa"/>
    <m/>
  </r>
  <r>
    <n v="1592"/>
    <s v="2003-0249-JPN"/>
    <n v="2003"/>
    <s v="Geophysical"/>
    <x v="8"/>
    <s v="Ground movement"/>
    <s v="Japan"/>
    <s v="JPN"/>
    <s v="Eastern Asia"/>
    <s v="Asia"/>
    <n v="233000"/>
  </r>
  <r>
    <n v="1593"/>
    <s v="2003-0621-BOL"/>
    <n v="2003"/>
    <s v="Hydrological"/>
    <x v="0"/>
    <s v="Riverine flood"/>
    <s v="Bolivia (Plurinational State of)"/>
    <s v="BOL"/>
    <s v="South America"/>
    <s v="Americas"/>
    <n v="1000"/>
  </r>
  <r>
    <n v="1594"/>
    <s v="2003-0571-DOM"/>
    <n v="2003"/>
    <s v="Hydrological"/>
    <x v="0"/>
    <s v="Coastal flood"/>
    <s v="Dominican Republic (the)"/>
    <s v="DOM"/>
    <s v="Caribbean"/>
    <s v="Americas"/>
    <n v="42620"/>
  </r>
  <r>
    <n v="1595"/>
    <s v="2003-0211-BGD"/>
    <n v="2003"/>
    <s v="Meteorological"/>
    <x v="2"/>
    <s v="Tropical cyclone"/>
    <s v="Bangladesh"/>
    <s v="BGD"/>
    <s v="Southern Asia"/>
    <s v="Asia"/>
    <m/>
  </r>
  <r>
    <n v="1596"/>
    <s v="2003-0459-KOR"/>
    <n v="2003"/>
    <s v="Meteorological"/>
    <x v="2"/>
    <s v="Tropical cyclone"/>
    <s v="Korea (the Republic of)"/>
    <s v="KOR"/>
    <s v="Eastern Asia"/>
    <s v="Asia"/>
    <n v="4500000"/>
  </r>
  <r>
    <n v="1597"/>
    <s v="2003-0476-JPN"/>
    <n v="2003"/>
    <s v="Geophysical"/>
    <x v="8"/>
    <s v="Ground movement"/>
    <s v="Japan"/>
    <s v="JPN"/>
    <s v="Eastern Asia"/>
    <s v="Asia"/>
    <n v="563000"/>
  </r>
  <r>
    <n v="1598"/>
    <s v="2003-0204-KEN"/>
    <n v="2003"/>
    <s v="Hydrological"/>
    <x v="0"/>
    <s v="Riverine flood"/>
    <s v="Kenya"/>
    <s v="KEN"/>
    <s v="Eastern Africa"/>
    <s v="Africa"/>
    <m/>
  </r>
  <r>
    <n v="1599"/>
    <s v="2003-0578-COL"/>
    <n v="2003"/>
    <s v="Hydrological"/>
    <x v="0"/>
    <s v="Riverine flood"/>
    <s v="Colombia"/>
    <s v="COL"/>
    <s v="South America"/>
    <s v="Americas"/>
    <m/>
  </r>
  <r>
    <n v="1600"/>
    <s v="2003-0185-CHN"/>
    <n v="2003"/>
    <s v="Meteorological"/>
    <x v="2"/>
    <s v="Convective storm"/>
    <s v="China"/>
    <s v="CHN"/>
    <s v="Eastern Asia"/>
    <s v="Asia"/>
    <m/>
  </r>
  <r>
    <n v="1601"/>
    <s v="2003-0395-FRA"/>
    <n v="2003"/>
    <s v="Meteorological"/>
    <x v="2"/>
    <m/>
    <s v="France"/>
    <s v="FRA"/>
    <s v="Western Europe"/>
    <s v="Europe"/>
    <m/>
  </r>
  <r>
    <n v="1602"/>
    <s v="2003-0605-IND"/>
    <n v="2003"/>
    <s v="Meteorological"/>
    <x v="2"/>
    <s v="Tropical cyclone"/>
    <s v="India"/>
    <s v="IND"/>
    <s v="Southern Asia"/>
    <s v="Asia"/>
    <n v="28000"/>
  </r>
  <r>
    <n v="1603"/>
    <s v="2003-0422-GMB"/>
    <n v="2003"/>
    <s v="Meteorological"/>
    <x v="2"/>
    <m/>
    <s v="Gambia (the)"/>
    <s v="GMB"/>
    <s v="Western Africa"/>
    <s v="Africa"/>
    <m/>
  </r>
  <r>
    <n v="1604"/>
    <s v="2003-0433-ITA"/>
    <n v="2003"/>
    <s v="Hydrological"/>
    <x v="0"/>
    <s v="Riverine flood"/>
    <s v="Italy"/>
    <s v="ITA"/>
    <s v="Southern Europe"/>
    <s v="Europe"/>
    <n v="655000"/>
  </r>
  <r>
    <n v="1605"/>
    <s v="2003-0388-JPN"/>
    <n v="2003"/>
    <s v="Meteorological"/>
    <x v="2"/>
    <s v="Tropical cyclone"/>
    <s v="Japan"/>
    <s v="JPN"/>
    <s v="Eastern Asia"/>
    <s v="Asia"/>
    <n v="55000"/>
  </r>
  <r>
    <n v="1606"/>
    <s v="2003-9360-CHN"/>
    <n v="2003"/>
    <s v="Climatological"/>
    <x v="1"/>
    <s v="Drought"/>
    <s v="China"/>
    <s v="CHN"/>
    <s v="Eastern Asia"/>
    <s v="Asia"/>
    <m/>
  </r>
  <r>
    <n v="1607"/>
    <s v="2003-0452-BGD"/>
    <n v="2003"/>
    <s v="Geophysical"/>
    <x v="8"/>
    <s v="Ground movement"/>
    <s v="Bangladesh"/>
    <s v="BGD"/>
    <s v="Southern Asia"/>
    <s v="Asia"/>
    <m/>
  </r>
  <r>
    <n v="1608"/>
    <s v="2003-0303-BGD"/>
    <n v="2003"/>
    <s v="Hydrological"/>
    <x v="0"/>
    <s v="Flash flood"/>
    <s v="Bangladesh"/>
    <s v="BGD"/>
    <s v="Southern Asia"/>
    <s v="Asia"/>
    <m/>
  </r>
  <r>
    <n v="1609"/>
    <s v="2003-0579-BRA"/>
    <n v="2003"/>
    <s v="Hydrological"/>
    <x v="0"/>
    <s v="Riverine flood"/>
    <s v="Brazil"/>
    <s v="BRA"/>
    <s v="South America"/>
    <s v="Americas"/>
    <m/>
  </r>
  <r>
    <n v="1610"/>
    <s v="2003-0673-BRA"/>
    <n v="2003"/>
    <s v="Hydrological"/>
    <x v="0"/>
    <s v="Riverine flood"/>
    <s v="Brazil"/>
    <s v="BRA"/>
    <s v="South America"/>
    <s v="Americas"/>
    <n v="303000"/>
  </r>
  <r>
    <n v="1611"/>
    <s v="2003-0730-BRA"/>
    <n v="2003"/>
    <s v="Hydrological"/>
    <x v="0"/>
    <s v="Riverine flood"/>
    <s v="Brazil"/>
    <s v="BRA"/>
    <s v="South America"/>
    <s v="Americas"/>
    <m/>
  </r>
  <r>
    <n v="1612"/>
    <s v="2003-0348-CHN"/>
    <n v="2003"/>
    <s v="Geophysical"/>
    <x v="8"/>
    <s v="Ground movement"/>
    <s v="China"/>
    <s v="CHN"/>
    <s v="Eastern Asia"/>
    <s v="Asia"/>
    <n v="75000"/>
  </r>
  <r>
    <n v="1613"/>
    <s v="2003-0227-CHN"/>
    <n v="2003"/>
    <s v="Hydrological"/>
    <x v="0"/>
    <s v="Riverine flood"/>
    <s v="China"/>
    <s v="CHN"/>
    <s v="Eastern Asia"/>
    <s v="Asia"/>
    <n v="160000"/>
  </r>
  <r>
    <n v="1614"/>
    <s v="2003-0274-CHN"/>
    <n v="2003"/>
    <s v="Hydrological"/>
    <x v="0"/>
    <s v="Riverine flood"/>
    <s v="China"/>
    <s v="CHN"/>
    <s v="Eastern Asia"/>
    <s v="Asia"/>
    <m/>
  </r>
  <r>
    <n v="1615"/>
    <s v="2003-0315-CHN"/>
    <n v="2003"/>
    <s v="Hydrological"/>
    <x v="0"/>
    <s v="Riverine flood"/>
    <s v="China"/>
    <s v="CHN"/>
    <s v="Eastern Asia"/>
    <s v="Asia"/>
    <n v="7890000"/>
  </r>
  <r>
    <n v="1616"/>
    <s v="2003-0440-CHN"/>
    <n v="2003"/>
    <s v="Hydrological"/>
    <x v="0"/>
    <s v="Riverine flood"/>
    <s v="China"/>
    <s v="CHN"/>
    <s v="Eastern Asia"/>
    <s v="Asia"/>
    <n v="2440000"/>
  </r>
  <r>
    <n v="1617"/>
    <s v="2003-0284-COL"/>
    <n v="2003"/>
    <s v="Hydrological"/>
    <x v="0"/>
    <s v="Riverine flood"/>
    <s v="Colombia"/>
    <s v="COL"/>
    <s v="South America"/>
    <s v="Americas"/>
    <m/>
  </r>
  <r>
    <n v="1618"/>
    <s v="2003-0788-COL"/>
    <n v="2003"/>
    <s v="Hydrological"/>
    <x v="0"/>
    <s v="Riverine flood"/>
    <s v="Colombia"/>
    <s v="COL"/>
    <s v="South America"/>
    <s v="Americas"/>
    <m/>
  </r>
  <r>
    <n v="1619"/>
    <s v="2003-0477-DOM"/>
    <n v="2003"/>
    <s v="Geophysical"/>
    <x v="8"/>
    <s v="Ground movement"/>
    <s v="Dominican Republic (the)"/>
    <s v="DOM"/>
    <s v="Caribbean"/>
    <s v="Americas"/>
    <m/>
  </r>
  <r>
    <n v="1620"/>
    <s v="2003-0503-DZA"/>
    <n v="2003"/>
    <s v="Hydrological"/>
    <x v="0"/>
    <s v="Riverine flood"/>
    <s v="Algeria"/>
    <s v="DZA"/>
    <s v="Northern Africa"/>
    <s v="Africa"/>
    <m/>
  </r>
  <r>
    <n v="1621"/>
    <s v="2003-0586-FRA"/>
    <n v="2003"/>
    <s v="Hydrological"/>
    <x v="0"/>
    <s v="Flash flood"/>
    <s v="France"/>
    <s v="FRA"/>
    <s v="Western Europe"/>
    <s v="Europe"/>
    <n v="1500000"/>
  </r>
  <r>
    <n v="1622"/>
    <s v="2003-0400-GRC"/>
    <n v="2003"/>
    <s v="Geophysical"/>
    <x v="8"/>
    <s v="Ground movement"/>
    <s v="Greece"/>
    <s v="GRC"/>
    <s v="Southern Europe"/>
    <s v="Europe"/>
    <m/>
  </r>
  <r>
    <n v="1623"/>
    <s v="2003-0624-HTI"/>
    <n v="2003"/>
    <s v="Hydrological"/>
    <x v="0"/>
    <s v="Riverine flood"/>
    <s v="Haiti"/>
    <s v="HTI"/>
    <s v="Caribbean"/>
    <s v="Americas"/>
    <m/>
  </r>
  <r>
    <n v="1624"/>
    <s v="2003-0495-HTI"/>
    <n v="2003"/>
    <s v="Meteorological"/>
    <x v="2"/>
    <m/>
    <s v="Haiti"/>
    <s v="HTI"/>
    <s v="Caribbean"/>
    <s v="Americas"/>
    <m/>
  </r>
  <r>
    <n v="1625"/>
    <s v="2003-0531-IDN"/>
    <n v="2003"/>
    <s v="Hydrological"/>
    <x v="0"/>
    <s v="Flash flood"/>
    <s v="Indonesia"/>
    <s v="IDN"/>
    <s v="South-Eastern Asia"/>
    <s v="Asia"/>
    <m/>
  </r>
  <r>
    <n v="1626"/>
    <s v="2003-0593-IDN"/>
    <n v="2003"/>
    <s v="Hydrological"/>
    <x v="0"/>
    <s v="Riverine flood"/>
    <s v="Indonesia"/>
    <s v="IDN"/>
    <s v="South-Eastern Asia"/>
    <s v="Asia"/>
    <m/>
  </r>
  <r>
    <n v="1627"/>
    <s v="2003-0776-IDN"/>
    <n v="2003"/>
    <s v="Hydrological"/>
    <x v="0"/>
    <s v="Riverine flood"/>
    <s v="Indonesia"/>
    <s v="IDN"/>
    <s v="South-Eastern Asia"/>
    <s v="Asia"/>
    <m/>
  </r>
  <r>
    <n v="1628"/>
    <s v="2003-0720-IND"/>
    <n v="2003"/>
    <s v="Hydrological"/>
    <x v="0"/>
    <s v="Flash flood"/>
    <s v="India"/>
    <s v="IND"/>
    <s v="Southern Asia"/>
    <s v="Asia"/>
    <m/>
  </r>
  <r>
    <n v="1629"/>
    <s v="2003-0184-ITA"/>
    <n v="2003"/>
    <s v="Geophysical"/>
    <x v="8"/>
    <s v="Ground movement"/>
    <s v="Italy"/>
    <s v="ITA"/>
    <s v="Southern Europe"/>
    <s v="Europe"/>
    <n v="561352"/>
  </r>
  <r>
    <n v="1630"/>
    <s v="2003-0354-JPN"/>
    <n v="2003"/>
    <s v="Geophysical"/>
    <x v="8"/>
    <s v="Ground movement"/>
    <s v="Japan"/>
    <s v="JPN"/>
    <s v="Eastern Asia"/>
    <s v="Asia"/>
    <n v="411000"/>
  </r>
  <r>
    <n v="1631"/>
    <s v="2003-0343-JPN"/>
    <n v="2003"/>
    <s v="Hydrological"/>
    <x v="0"/>
    <s v="Riverine flood"/>
    <s v="Japan"/>
    <s v="JPN"/>
    <s v="Eastern Asia"/>
    <s v="Asia"/>
    <n v="7000"/>
  </r>
  <r>
    <n v="1632"/>
    <s v="2003-0229-LKA"/>
    <n v="2003"/>
    <s v="Hydrological"/>
    <x v="0"/>
    <s v="Flash flood"/>
    <s v="Sri Lanka"/>
    <s v="LKA"/>
    <s v="Southern Asia"/>
    <s v="Asia"/>
    <n v="29000"/>
  </r>
  <r>
    <n v="1633"/>
    <s v="2003-0245-DZA"/>
    <n v="2003"/>
    <s v="Geophysical"/>
    <x v="8"/>
    <s v="Ground movement"/>
    <s v="Algeria"/>
    <s v="DZA"/>
    <s v="Northern Africa"/>
    <s v="Africa"/>
    <n v="5000000"/>
  </r>
  <r>
    <n v="1634"/>
    <s v="2003-0331-CHN"/>
    <n v="2003"/>
    <s v="Hydrological"/>
    <x v="0"/>
    <s v="Riverine flood"/>
    <s v="China"/>
    <s v="CHN"/>
    <s v="Eastern Asia"/>
    <s v="Asia"/>
    <n v="4830000"/>
  </r>
  <r>
    <n v="1635"/>
    <s v="2003-0326-ECU"/>
    <n v="2003"/>
    <s v="Geophysical"/>
    <x v="9"/>
    <s v="Ash fall"/>
    <s v="Ecuador"/>
    <s v="ECU"/>
    <s v="South America"/>
    <s v="Americas"/>
    <m/>
  </r>
  <r>
    <n v="1636"/>
    <s v="2003-0448-BMU"/>
    <n v="2003"/>
    <s v="Meteorological"/>
    <x v="2"/>
    <s v="Tropical cyclone"/>
    <s v="Bermuda"/>
    <s v="BMU"/>
    <s v="Northern America"/>
    <s v="Americas"/>
    <n v="300000"/>
  </r>
  <r>
    <n v="1637"/>
    <s v="2003-0394-CHN"/>
    <n v="2003"/>
    <s v="Meteorological"/>
    <x v="2"/>
    <s v="Convective storm"/>
    <s v="China"/>
    <s v="CHN"/>
    <s v="Eastern Asia"/>
    <s v="Asia"/>
    <m/>
  </r>
  <r>
    <n v="1638"/>
    <s v="2003-0752-COM"/>
    <n v="2003"/>
    <s v="Meteorological"/>
    <x v="2"/>
    <m/>
    <s v="Comoros (the)"/>
    <s v="COM"/>
    <s v="Eastern Africa"/>
    <s v="Africa"/>
    <m/>
  </r>
  <r>
    <n v="1639"/>
    <s v="2003-0443-HKG"/>
    <n v="2003"/>
    <s v="Meteorological"/>
    <x v="2"/>
    <s v="Tropical cyclone"/>
    <s v="Hong Kong"/>
    <s v="HKG"/>
    <s v="Eastern Asia"/>
    <s v="Asia"/>
    <m/>
  </r>
  <r>
    <n v="1640"/>
    <s v="2003-0182-IND"/>
    <n v="2003"/>
    <s v="Meteorological"/>
    <x v="2"/>
    <s v="Tropical cyclone"/>
    <s v="India"/>
    <s v="IND"/>
    <s v="Southern Asia"/>
    <s v="Asia"/>
    <m/>
  </r>
  <r>
    <n v="1641"/>
    <s v="2003-0459-JPN"/>
    <n v="2003"/>
    <s v="Meteorological"/>
    <x v="2"/>
    <s v="Tropical cyclone"/>
    <s v="Japan"/>
    <s v="JPN"/>
    <s v="Eastern Asia"/>
    <s v="Asia"/>
    <n v="50000"/>
  </r>
  <r>
    <n v="1642"/>
    <s v="2003-9784-HRV"/>
    <n v="2003"/>
    <s v="Climatological"/>
    <x v="1"/>
    <s v="Drought"/>
    <s v="Croatia"/>
    <s v="HRV"/>
    <s v="Southern Europe"/>
    <s v="Europe"/>
    <n v="330000"/>
  </r>
  <r>
    <n v="1643"/>
    <s v="2003-0391-CHE"/>
    <n v="2003"/>
    <s v="Meteorological"/>
    <x v="5"/>
    <s v="Heat wave"/>
    <s v="Switzerland"/>
    <s v="CHE"/>
    <s v="Western Europe"/>
    <s v="Europe"/>
    <n v="280000"/>
  </r>
  <r>
    <n v="1644"/>
    <s v="2003-0391-DEU"/>
    <n v="2003"/>
    <s v="Meteorological"/>
    <x v="5"/>
    <s v="Heat wave"/>
    <s v="Germany"/>
    <s v="DEU"/>
    <s v="Western Europe"/>
    <s v="Europe"/>
    <n v="1650000"/>
  </r>
  <r>
    <n v="1645"/>
    <s v="2003-0391-ESP"/>
    <n v="2003"/>
    <s v="Meteorological"/>
    <x v="5"/>
    <s v="Heat wave"/>
    <s v="Spain"/>
    <s v="ESP"/>
    <s v="Southern Europe"/>
    <s v="Europe"/>
    <n v="880000"/>
  </r>
  <r>
    <n v="1646"/>
    <s v="2003-0391-FRA"/>
    <n v="2003"/>
    <s v="Meteorological"/>
    <x v="5"/>
    <s v="Heat wave"/>
    <s v="France"/>
    <s v="FRA"/>
    <s v="Western Europe"/>
    <s v="Europe"/>
    <n v="4400000"/>
  </r>
  <r>
    <n v="1647"/>
    <s v="2003-0391-HRV"/>
    <n v="2003"/>
    <s v="Meteorological"/>
    <x v="5"/>
    <s v="Heat wave"/>
    <s v="Croatia"/>
    <s v="HRV"/>
    <s v="Southern Europe"/>
    <s v="Europe"/>
    <m/>
  </r>
  <r>
    <n v="1648"/>
    <s v="2003-0250-IND"/>
    <n v="2003"/>
    <s v="Meteorological"/>
    <x v="5"/>
    <s v="Heat wave"/>
    <s v="India"/>
    <s v="IND"/>
    <s v="Southern Asia"/>
    <s v="Asia"/>
    <n v="400000"/>
  </r>
  <r>
    <n v="1649"/>
    <s v="2003-0391-ITA"/>
    <n v="2003"/>
    <s v="Meteorological"/>
    <x v="5"/>
    <s v="Heat wave"/>
    <s v="Italy"/>
    <s v="ITA"/>
    <s v="Southern Europe"/>
    <s v="Europe"/>
    <n v="4400000"/>
  </r>
  <r>
    <n v="1650"/>
    <s v="2003-0487-CAN"/>
    <n v="2003"/>
    <s v="Meteorological"/>
    <x v="2"/>
    <s v="Tropical cyclone"/>
    <s v="Canada"/>
    <s v="CAN"/>
    <s v="Northern America"/>
    <s v="Americas"/>
    <n v="110000"/>
  </r>
  <r>
    <n v="1651"/>
    <s v="2003-0441-CHN"/>
    <n v="2003"/>
    <s v="Hydrological"/>
    <x v="4"/>
    <s v="Landslide"/>
    <s v="China"/>
    <s v="CHN"/>
    <s v="Eastern Asia"/>
    <s v="Asia"/>
    <m/>
  </r>
  <r>
    <n v="1652"/>
    <s v="2003-0358-CMR"/>
    <n v="2003"/>
    <s v="Hydrological"/>
    <x v="4"/>
    <s v="Landslide"/>
    <s v="Cameroon"/>
    <s v="CMR"/>
    <s v="Middle Africa"/>
    <s v="Africa"/>
    <m/>
  </r>
  <r>
    <n v="1653"/>
    <s v="2003-0599-DOM"/>
    <n v="2003"/>
    <s v="Meteorological"/>
    <x v="2"/>
    <s v="Tropical cyclone"/>
    <s v="Dominican Republic (the)"/>
    <s v="DOM"/>
    <s v="Caribbean"/>
    <s v="Americas"/>
    <m/>
  </r>
  <r>
    <n v="1654"/>
    <s v="2003-0155-IDN"/>
    <n v="2003"/>
    <s v="Hydrological"/>
    <x v="4"/>
    <s v="Landslide"/>
    <s v="Indonesia"/>
    <s v="IDN"/>
    <s v="South-Eastern Asia"/>
    <s v="Asia"/>
    <n v="3961"/>
  </r>
  <r>
    <n v="1655"/>
    <s v="2003-9758-HTI"/>
    <n v="2003"/>
    <s v="Climatological"/>
    <x v="1"/>
    <s v="Drought"/>
    <s v="Haiti"/>
    <s v="HTI"/>
    <s v="Caribbean"/>
    <s v="Americas"/>
    <m/>
  </r>
  <r>
    <n v="1656"/>
    <s v="2003-0283-BGD"/>
    <n v="2003"/>
    <s v="Hydrological"/>
    <x v="0"/>
    <s v="Riverine flood"/>
    <s v="Bangladesh"/>
    <s v="BGD"/>
    <s v="Southern Asia"/>
    <s v="Asia"/>
    <m/>
  </r>
  <r>
    <n v="1657"/>
    <s v="2003-0779-BGD"/>
    <n v="2003"/>
    <s v="Meteorological"/>
    <x v="2"/>
    <s v="Tropical cyclone"/>
    <s v="Bangladesh"/>
    <s v="BGD"/>
    <s v="Southern Asia"/>
    <s v="Asia"/>
    <m/>
  </r>
  <r>
    <n v="1658"/>
    <s v="2003-0636-BGD"/>
    <n v="2003"/>
    <s v="Meteorological"/>
    <x v="5"/>
    <s v="Cold wave"/>
    <s v="Bangladesh"/>
    <s v="BGD"/>
    <s v="Southern Asia"/>
    <s v="Asia"/>
    <m/>
  </r>
  <r>
    <n v="1659"/>
    <s v="2003-0250-BGD"/>
    <n v="2003"/>
    <s v="Meteorological"/>
    <x v="5"/>
    <s v="Heat wave"/>
    <s v="Bangladesh"/>
    <s v="BGD"/>
    <s v="Southern Asia"/>
    <s v="Asia"/>
    <m/>
  </r>
  <r>
    <n v="1660"/>
    <s v="2003-0190-BGD"/>
    <n v="2003"/>
    <s v="Meteorological"/>
    <x v="2"/>
    <m/>
    <s v="Bangladesh"/>
    <s v="BGD"/>
    <s v="Southern Asia"/>
    <s v="Asia"/>
    <m/>
  </r>
  <r>
    <n v="1661"/>
    <s v="2003-9784-BIH"/>
    <n v="2003"/>
    <s v="Climatological"/>
    <x v="1"/>
    <s v="Drought"/>
    <s v="Bosnia and Herzegovina"/>
    <s v="BIH"/>
    <s v="Southern Europe"/>
    <s v="Europe"/>
    <n v="140000"/>
  </r>
  <r>
    <n v="1662"/>
    <s v="2003-0153-BOL"/>
    <n v="2003"/>
    <s v="Hydrological"/>
    <x v="4"/>
    <s v="Landslide"/>
    <s v="Bolivia (Plurinational State of)"/>
    <s v="BOL"/>
    <s v="South America"/>
    <s v="Americas"/>
    <m/>
  </r>
  <r>
    <n v="1663"/>
    <s v="2003-0521-BRA"/>
    <n v="2003"/>
    <s v="Hydrological"/>
    <x v="0"/>
    <s v="Riverine flood"/>
    <s v="Brazil"/>
    <s v="BRA"/>
    <s v="South America"/>
    <s v="Americas"/>
    <m/>
  </r>
  <r>
    <n v="1664"/>
    <s v="2003-0564-CAF"/>
    <n v="2003"/>
    <s v="Hydrological"/>
    <x v="0"/>
    <s v="Flash flood"/>
    <s v="Central African Republic"/>
    <s v="CAF"/>
    <s v="Middle Africa"/>
    <s v="Africa"/>
    <m/>
  </r>
  <r>
    <n v="1665"/>
    <s v="2003-0491-CAF"/>
    <n v="2003"/>
    <s v="Biological"/>
    <x v="3"/>
    <s v="Bacterial disease"/>
    <s v="Central African Republic"/>
    <s v="CAF"/>
    <s v="Middle Africa"/>
    <s v="Africa"/>
    <m/>
  </r>
  <r>
    <n v="1666"/>
    <s v="2003-0417-CAN"/>
    <n v="2003"/>
    <s v="Hydrological"/>
    <x v="0"/>
    <s v="Flash flood"/>
    <s v="Canada"/>
    <s v="CAN"/>
    <s v="Northern America"/>
    <s v="Americas"/>
    <n v="10000"/>
  </r>
  <r>
    <n v="1667"/>
    <s v="2003-0231-CAN"/>
    <n v="2003"/>
    <s v="Hydrological"/>
    <x v="0"/>
    <s v="Riverine flood"/>
    <s v="Canada"/>
    <s v="CAN"/>
    <s v="Northern America"/>
    <s v="Americas"/>
    <n v="10000"/>
  </r>
  <r>
    <n v="1668"/>
    <s v="2003-0511-CAN"/>
    <n v="2003"/>
    <s v="Hydrological"/>
    <x v="0"/>
    <s v="Riverine flood"/>
    <s v="Canada"/>
    <s v="CAN"/>
    <s v="Northern America"/>
    <s v="Americas"/>
    <n v="15000"/>
  </r>
  <r>
    <n v="1669"/>
    <s v="2003-0468-CAN"/>
    <n v="2003"/>
    <s v="Meteorological"/>
    <x v="2"/>
    <s v="Tropical cyclone"/>
    <s v="Canada"/>
    <s v="CAN"/>
    <s v="Northern America"/>
    <s v="Americas"/>
    <m/>
  </r>
  <r>
    <n v="1670"/>
    <s v="2003-0369-CAN"/>
    <n v="2003"/>
    <s v="Climatological"/>
    <x v="6"/>
    <s v="Forest fire"/>
    <s v="Canada"/>
    <s v="CAN"/>
    <s v="Northern America"/>
    <s v="Americas"/>
    <n v="545000"/>
  </r>
  <r>
    <n v="1671"/>
    <s v="2003-0183-CHN"/>
    <n v="2003"/>
    <s v="Geophysical"/>
    <x v="8"/>
    <s v="Ground movement"/>
    <s v="China"/>
    <s v="CHN"/>
    <s v="Eastern Asia"/>
    <s v="Asia"/>
    <m/>
  </r>
  <r>
    <n v="1672"/>
    <s v="2003-0209-CHN"/>
    <n v="2003"/>
    <s v="Geophysical"/>
    <x v="8"/>
    <s v="Ground movement"/>
    <s v="China"/>
    <s v="CHN"/>
    <s v="Eastern Asia"/>
    <s v="Asia"/>
    <m/>
  </r>
  <r>
    <n v="1673"/>
    <s v="2003-0402-CHN"/>
    <n v="2003"/>
    <s v="Geophysical"/>
    <x v="8"/>
    <s v="Ground movement"/>
    <s v="China"/>
    <s v="CHN"/>
    <s v="Eastern Asia"/>
    <s v="Asia"/>
    <n v="167000"/>
  </r>
  <r>
    <n v="1674"/>
    <s v="2003-0509-CHN"/>
    <n v="2003"/>
    <s v="Geophysical"/>
    <x v="8"/>
    <s v="Ground movement"/>
    <s v="China"/>
    <s v="CHN"/>
    <s v="Eastern Asia"/>
    <s v="Asia"/>
    <n v="60000"/>
  </r>
  <r>
    <n v="1675"/>
    <s v="2003-0519-CHN"/>
    <n v="2003"/>
    <s v="Geophysical"/>
    <x v="8"/>
    <s v="Ground movement"/>
    <s v="China"/>
    <s v="CHN"/>
    <s v="Eastern Asia"/>
    <s v="Asia"/>
    <n v="40000"/>
  </r>
  <r>
    <n v="1676"/>
    <s v="2003-0546-CHN"/>
    <n v="2003"/>
    <s v="Geophysical"/>
    <x v="8"/>
    <s v="Ground movement"/>
    <s v="China"/>
    <s v="CHN"/>
    <s v="Eastern Asia"/>
    <s v="Asia"/>
    <m/>
  </r>
  <r>
    <n v="1677"/>
    <s v="2003-0547-CHN"/>
    <n v="2003"/>
    <s v="Geophysical"/>
    <x v="8"/>
    <s v="Ground movement"/>
    <s v="China"/>
    <s v="CHN"/>
    <s v="Eastern Asia"/>
    <s v="Asia"/>
    <m/>
  </r>
  <r>
    <n v="1678"/>
    <s v="2003-0582-CHN"/>
    <n v="2003"/>
    <s v="Geophysical"/>
    <x v="8"/>
    <s v="Ground movement"/>
    <s v="China"/>
    <s v="CHN"/>
    <s v="Eastern Asia"/>
    <s v="Asia"/>
    <n v="1933"/>
  </r>
  <r>
    <n v="1679"/>
    <s v="2003-0596-CHN"/>
    <n v="2003"/>
    <s v="Geophysical"/>
    <x v="8"/>
    <s v="Ground movement"/>
    <s v="China"/>
    <s v="CHN"/>
    <s v="Eastern Asia"/>
    <s v="Asia"/>
    <m/>
  </r>
  <r>
    <n v="1680"/>
    <s v="2003-0724-CHN"/>
    <n v="2003"/>
    <s v="Hydrological"/>
    <x v="0"/>
    <s v="Riverine flood"/>
    <s v="China"/>
    <s v="CHN"/>
    <s v="Eastern Asia"/>
    <s v="Asia"/>
    <n v="9640"/>
  </r>
  <r>
    <n v="1681"/>
    <s v="2003-0219-CHN"/>
    <n v="2003"/>
    <s v="Hydrological"/>
    <x v="4"/>
    <s v="Landslide"/>
    <s v="China"/>
    <s v="CHN"/>
    <s v="Eastern Asia"/>
    <s v="Asia"/>
    <m/>
  </r>
  <r>
    <n v="1682"/>
    <s v="2003-0346-CHN"/>
    <n v="2003"/>
    <s v="Meteorological"/>
    <x v="2"/>
    <s v="Tropical cyclone"/>
    <s v="China"/>
    <s v="CHN"/>
    <s v="Eastern Asia"/>
    <s v="Asia"/>
    <n v="100000"/>
  </r>
  <r>
    <n v="1683"/>
    <s v="2003-0443-CHN"/>
    <n v="2003"/>
    <s v="Meteorological"/>
    <x v="2"/>
    <s v="Tropical cyclone"/>
    <s v="China"/>
    <s v="CHN"/>
    <s v="Eastern Asia"/>
    <s v="Asia"/>
    <n v="241000"/>
  </r>
  <r>
    <n v="1684"/>
    <s v="2003-0594-CHN"/>
    <n v="2003"/>
    <s v="Meteorological"/>
    <x v="2"/>
    <s v="Tropical cyclone"/>
    <s v="China"/>
    <s v="CHN"/>
    <s v="Eastern Asia"/>
    <s v="Asia"/>
    <n v="196938"/>
  </r>
  <r>
    <n v="1685"/>
    <s v="2003-0202-CHN"/>
    <n v="2003"/>
    <s v="Climatological"/>
    <x v="6"/>
    <s v="Forest fire"/>
    <s v="China"/>
    <s v="CHN"/>
    <s v="Eastern Asia"/>
    <s v="Asia"/>
    <m/>
  </r>
  <r>
    <n v="1686"/>
    <s v="2003-9064-CHN"/>
    <n v="2003"/>
    <s v="Climatological"/>
    <x v="1"/>
    <s v="Drought"/>
    <s v="China"/>
    <s v="CHN"/>
    <s v="Eastern Asia"/>
    <s v="Asia"/>
    <m/>
  </r>
  <r>
    <n v="1687"/>
    <s v="2003-0553-COG"/>
    <n v="2003"/>
    <s v="Biological"/>
    <x v="3"/>
    <s v="Viral disease"/>
    <s v="Congo (the)"/>
    <s v="COG"/>
    <s v="Middle Africa"/>
    <s v="Africa"/>
    <m/>
  </r>
  <r>
    <n v="1688"/>
    <s v="2003-0138-COL"/>
    <n v="2003"/>
    <s v="Hydrological"/>
    <x v="4"/>
    <s v="Mudslide"/>
    <s v="Colombia"/>
    <s v="COL"/>
    <s v="South America"/>
    <s v="Americas"/>
    <m/>
  </r>
  <r>
    <n v="1689"/>
    <s v="2003-0628-CRI"/>
    <n v="2003"/>
    <s v="Geophysical"/>
    <x v="8"/>
    <s v="Ground movement"/>
    <s v="Costa Rica"/>
    <s v="CRI"/>
    <s v="Central America"/>
    <s v="Americas"/>
    <m/>
  </r>
  <r>
    <n v="1690"/>
    <s v="2003-0659-CRI"/>
    <n v="2003"/>
    <s v="Hydrological"/>
    <x v="0"/>
    <s v="Riverine flood"/>
    <s v="Costa Rica"/>
    <s v="CRI"/>
    <s v="Central America"/>
    <s v="Americas"/>
    <m/>
  </r>
  <r>
    <n v="1691"/>
    <s v="2003-0766-CUB"/>
    <n v="2003"/>
    <s v="Hydrological"/>
    <x v="0"/>
    <s v="Riverine flood"/>
    <s v="Cuba"/>
    <s v="CUB"/>
    <s v="Caribbean"/>
    <s v="Americas"/>
    <m/>
  </r>
  <r>
    <n v="1692"/>
    <s v="2003-0391-CZE"/>
    <n v="2003"/>
    <s v="Meteorological"/>
    <x v="5"/>
    <s v="Heat wave"/>
    <s v="Czech Republic (the)"/>
    <s v="CZE"/>
    <s v="Eastern Europe"/>
    <s v="Europe"/>
    <m/>
  </r>
  <r>
    <n v="1693"/>
    <s v="2003-0781-DEU"/>
    <n v="2003"/>
    <s v="Meteorological"/>
    <x v="2"/>
    <s v="Convective storm"/>
    <s v="Germany"/>
    <s v="DEU"/>
    <s v="Western Europe"/>
    <s v="Europe"/>
    <m/>
  </r>
  <r>
    <n v="1694"/>
    <s v="2003-0238-DOM"/>
    <n v="2003"/>
    <s v="Hydrological"/>
    <x v="0"/>
    <s v="Riverine flood"/>
    <s v="Dominican Republic (the)"/>
    <s v="DOM"/>
    <s v="Caribbean"/>
    <s v="Americas"/>
    <n v="2100"/>
  </r>
  <r>
    <n v="1695"/>
    <s v="2003-0255-DZA"/>
    <n v="2003"/>
    <s v="Geophysical"/>
    <x v="8"/>
    <s v="Ground movement"/>
    <s v="Algeria"/>
    <s v="DZA"/>
    <s v="Northern Africa"/>
    <s v="Africa"/>
    <m/>
  </r>
  <r>
    <n v="1696"/>
    <s v="2003-0160-DZA"/>
    <n v="2003"/>
    <s v="Hydrological"/>
    <x v="0"/>
    <s v="Riverine flood"/>
    <s v="Algeria"/>
    <s v="DZA"/>
    <s v="Northern Africa"/>
    <s v="Africa"/>
    <m/>
  </r>
  <r>
    <n v="1697"/>
    <s v="2003-0396-DZA"/>
    <n v="2003"/>
    <s v="Hydrological"/>
    <x v="0"/>
    <s v="Riverine flood"/>
    <s v="Algeria"/>
    <s v="DZA"/>
    <s v="Northern Africa"/>
    <s v="Africa"/>
    <m/>
  </r>
  <r>
    <n v="1698"/>
    <s v="2003-0785-DZA"/>
    <n v="2003"/>
    <s v="Meteorological"/>
    <x v="5"/>
    <s v="Heat wave"/>
    <s v="Algeria"/>
    <s v="DZA"/>
    <s v="Northern Africa"/>
    <s v="Africa"/>
    <m/>
  </r>
  <r>
    <n v="1699"/>
    <s v="2003-0767-ECU"/>
    <n v="2003"/>
    <s v="Hydrological"/>
    <x v="0"/>
    <s v="Riverine flood"/>
    <s v="Ecuador"/>
    <s v="ECU"/>
    <s v="South America"/>
    <s v="Americas"/>
    <m/>
  </r>
  <r>
    <n v="1700"/>
    <s v="2003-0368-ERI"/>
    <n v="2003"/>
    <s v="Hydrological"/>
    <x v="0"/>
    <s v="Riverine flood"/>
    <s v="Eritrea"/>
    <s v="ERI"/>
    <s v="Eastern Africa"/>
    <s v="Africa"/>
    <m/>
  </r>
  <r>
    <n v="1701"/>
    <s v="2003-0372-ESP"/>
    <n v="2003"/>
    <s v="Climatological"/>
    <x v="6"/>
    <s v="Forest fire"/>
    <s v="Spain"/>
    <s v="ESP"/>
    <s v="Southern Europe"/>
    <s v="Europe"/>
    <m/>
  </r>
  <r>
    <n v="1702"/>
    <s v="2003-0204-ETH"/>
    <n v="2003"/>
    <s v="Hydrological"/>
    <x v="0"/>
    <s v="Riverine flood"/>
    <s v="Ethiopia"/>
    <s v="ETH"/>
    <s v="Eastern Africa"/>
    <s v="Africa"/>
    <m/>
  </r>
  <r>
    <n v="1703"/>
    <s v="2003-9772-ETH"/>
    <n v="2003"/>
    <s v="Climatological"/>
    <x v="1"/>
    <s v="Drought"/>
    <s v="Ethiopia"/>
    <s v="ETH"/>
    <s v="Eastern Africa"/>
    <s v="Africa"/>
    <m/>
  </r>
  <r>
    <n v="1704"/>
    <s v="2003-0365-FRA"/>
    <n v="2003"/>
    <s v="Climatological"/>
    <x v="6"/>
    <s v="Forest fire"/>
    <s v="France"/>
    <s v="FRA"/>
    <s v="Western Europe"/>
    <s v="Europe"/>
    <m/>
  </r>
  <r>
    <n v="1705"/>
    <s v="2003-0577-FSM"/>
    <n v="2003"/>
    <s v="Meteorological"/>
    <x v="2"/>
    <s v="Tropical cyclone"/>
    <s v="Micronesia (Federated States of)"/>
    <s v="FSM"/>
    <s v="Micronesia"/>
    <s v="Oceania"/>
    <m/>
  </r>
  <r>
    <n v="1706"/>
    <s v="2003-0391-GBR"/>
    <n v="2003"/>
    <s v="Meteorological"/>
    <x v="5"/>
    <s v="Heat wave"/>
    <s v="United Kingdom of Great Britain and Northern Ireland (the)"/>
    <s v="GBR"/>
    <s v="Northern Europe"/>
    <s v="Europe"/>
    <m/>
  </r>
  <r>
    <n v="1707"/>
    <s v="2003-0523-GNB"/>
    <n v="2003"/>
    <s v="Hydrological"/>
    <x v="0"/>
    <s v="Riverine flood"/>
    <s v="Guinea-Bissau"/>
    <s v="GNB"/>
    <s v="Western Africa"/>
    <s v="Africa"/>
    <m/>
  </r>
  <r>
    <n v="1708"/>
    <s v="2003-0191-GTM"/>
    <n v="2003"/>
    <s v="Hydrological"/>
    <x v="4"/>
    <s v="Landslide"/>
    <s v="Guatemala"/>
    <s v="GTM"/>
    <s v="Central America"/>
    <s v="Americas"/>
    <m/>
  </r>
  <r>
    <n v="1709"/>
    <s v="2003-0764-GTM"/>
    <n v="2003"/>
    <s v="Climatological"/>
    <x v="6"/>
    <s v="Forest fire"/>
    <s v="Guatemala"/>
    <s v="GTM"/>
    <s v="Central America"/>
    <s v="Americas"/>
    <m/>
  </r>
  <r>
    <n v="1710"/>
    <s v="2003-0346-HKG"/>
    <n v="2003"/>
    <s v="Meteorological"/>
    <x v="2"/>
    <s v="Tropical cyclone"/>
    <s v="Hong Kong"/>
    <s v="HKG"/>
    <s v="Eastern Asia"/>
    <s v="Asia"/>
    <m/>
  </r>
  <r>
    <n v="1711"/>
    <s v="2003-0661-HND"/>
    <n v="2003"/>
    <s v="Hydrological"/>
    <x v="0"/>
    <s v="Riverine flood"/>
    <s v="Honduras"/>
    <s v="HND"/>
    <s v="Central America"/>
    <s v="Americas"/>
    <n v="20000"/>
  </r>
  <r>
    <n v="1712"/>
    <s v="2003-0481-HND"/>
    <n v="2003"/>
    <s v="Hydrological"/>
    <x v="0"/>
    <m/>
    <s v="Honduras"/>
    <s v="HND"/>
    <s v="Central America"/>
    <s v="Americas"/>
    <m/>
  </r>
  <r>
    <n v="1713"/>
    <s v="2003-0347-HRV"/>
    <n v="2003"/>
    <s v="Climatological"/>
    <x v="6"/>
    <s v="Forest fire"/>
    <s v="Croatia"/>
    <s v="HRV"/>
    <s v="Southern Europe"/>
    <s v="Europe"/>
    <n v="20000"/>
  </r>
  <r>
    <n v="1714"/>
    <s v="2003-0439-HTI"/>
    <n v="2003"/>
    <s v="Hydrological"/>
    <x v="0"/>
    <s v="Flash flood"/>
    <s v="Haiti"/>
    <s v="HTI"/>
    <s v="Caribbean"/>
    <s v="Americas"/>
    <m/>
  </r>
  <r>
    <n v="1715"/>
    <s v="2003-0759-HTI"/>
    <n v="2003"/>
    <s v="Hydrological"/>
    <x v="0"/>
    <s v="Riverine flood"/>
    <s v="Haiti"/>
    <s v="HTI"/>
    <s v="Caribbean"/>
    <s v="Americas"/>
    <m/>
  </r>
  <r>
    <n v="1716"/>
    <s v="2003-0268-HTI"/>
    <n v="2003"/>
    <s v="Biological"/>
    <x v="3"/>
    <s v="Viral disease"/>
    <s v="Haiti"/>
    <s v="HTI"/>
    <s v="Caribbean"/>
    <s v="Americas"/>
    <m/>
  </r>
  <r>
    <n v="1717"/>
    <s v="2003-9784-HUN"/>
    <n v="2003"/>
    <s v="Climatological"/>
    <x v="1"/>
    <s v="Drought"/>
    <s v="Hungary"/>
    <s v="HUN"/>
    <s v="Eastern Europe"/>
    <s v="Europe"/>
    <n v="100000"/>
  </r>
  <r>
    <n v="1718"/>
    <s v="2003-0254-IDN"/>
    <n v="2003"/>
    <s v="Geophysical"/>
    <x v="8"/>
    <s v="Ground movement"/>
    <s v="Indonesia"/>
    <s v="IDN"/>
    <s v="South-Eastern Asia"/>
    <s v="Asia"/>
    <m/>
  </r>
  <r>
    <n v="1719"/>
    <s v="2003-0414-IDN"/>
    <n v="2003"/>
    <s v="Geophysical"/>
    <x v="8"/>
    <s v="Ground movement"/>
    <s v="Indonesia"/>
    <s v="IDN"/>
    <s v="South-Eastern Asia"/>
    <s v="Asia"/>
    <m/>
  </r>
  <r>
    <n v="1720"/>
    <s v="2003-0144-IDN"/>
    <n v="2003"/>
    <s v="Hydrological"/>
    <x v="4"/>
    <s v="Landslide"/>
    <s v="Indonesia"/>
    <s v="IDN"/>
    <s v="South-Eastern Asia"/>
    <s v="Asia"/>
    <m/>
  </r>
  <r>
    <n v="1721"/>
    <s v="2003-9760-IDN"/>
    <n v="2003"/>
    <s v="Climatological"/>
    <x v="1"/>
    <s v="Drought"/>
    <s v="Indonesia"/>
    <s v="IDN"/>
    <s v="South-Eastern Asia"/>
    <s v="Asia"/>
    <n v="1000"/>
  </r>
  <r>
    <n v="1722"/>
    <s v="2003-0134-IND"/>
    <n v="2003"/>
    <s v="Meteorological"/>
    <x v="2"/>
    <s v="Convective storm"/>
    <s v="India"/>
    <s v="IND"/>
    <s v="Southern Asia"/>
    <s v="Asia"/>
    <n v="16000"/>
  </r>
  <r>
    <n v="1723"/>
    <s v="2003-0719-IND"/>
    <n v="2003"/>
    <s v="Hydrological"/>
    <x v="0"/>
    <s v="Flash flood"/>
    <s v="India"/>
    <s v="IND"/>
    <s v="Southern Asia"/>
    <s v="Asia"/>
    <m/>
  </r>
  <r>
    <n v="1724"/>
    <s v="2003-0283-IND"/>
    <n v="2003"/>
    <s v="Hydrological"/>
    <x v="0"/>
    <s v="Riverine flood"/>
    <s v="India"/>
    <s v="IND"/>
    <s v="Southern Asia"/>
    <s v="Asia"/>
    <m/>
  </r>
  <r>
    <n v="1725"/>
    <s v="2003-0387-IND"/>
    <n v="2003"/>
    <s v="Hydrological"/>
    <x v="0"/>
    <s v="Riverine flood"/>
    <s v="India"/>
    <s v="IND"/>
    <s v="Southern Asia"/>
    <s v="Asia"/>
    <m/>
  </r>
  <r>
    <n v="1726"/>
    <s v="2003-0683-IND"/>
    <n v="2003"/>
    <s v="Hydrological"/>
    <x v="0"/>
    <s v="Riverine flood"/>
    <s v="India"/>
    <s v="IND"/>
    <s v="Southern Asia"/>
    <s v="Asia"/>
    <n v="169000"/>
  </r>
  <r>
    <n v="1727"/>
    <s v="2003-0775-IND"/>
    <n v="2003"/>
    <s v="Hydrological"/>
    <x v="0"/>
    <s v="Riverine flood"/>
    <s v="India"/>
    <s v="IND"/>
    <s v="Southern Asia"/>
    <s v="Asia"/>
    <m/>
  </r>
  <r>
    <n v="1728"/>
    <s v="2003-0151-IND"/>
    <n v="2003"/>
    <s v="Hydrological"/>
    <x v="4"/>
    <s v="Avalanche"/>
    <s v="India"/>
    <s v="IND"/>
    <s v="Southern Asia"/>
    <s v="Asia"/>
    <m/>
  </r>
  <r>
    <n v="1729"/>
    <s v="2003-0234-IND"/>
    <n v="2003"/>
    <s v="Meteorological"/>
    <x v="2"/>
    <s v="Tropical cyclone"/>
    <s v="India"/>
    <s v="IND"/>
    <s v="Southern Asia"/>
    <s v="Asia"/>
    <m/>
  </r>
  <r>
    <n v="1730"/>
    <s v="2003-0636-IND"/>
    <n v="2003"/>
    <s v="Meteorological"/>
    <x v="5"/>
    <s v="Cold wave"/>
    <s v="India"/>
    <s v="IND"/>
    <s v="Southern Asia"/>
    <s v="Asia"/>
    <m/>
  </r>
  <r>
    <n v="1731"/>
    <s v="2003-0540-IND"/>
    <n v="2003"/>
    <s v="Biological"/>
    <x v="3"/>
    <s v="Viral disease"/>
    <s v="India"/>
    <s v="IND"/>
    <s v="Southern Asia"/>
    <s v="Asia"/>
    <m/>
  </r>
  <r>
    <n v="1732"/>
    <s v="2003-0322-IRN"/>
    <n v="2003"/>
    <s v="Geophysical"/>
    <x v="8"/>
    <s v="Ground movement"/>
    <s v="Iran (Islamic Republic of)"/>
    <s v="IRN"/>
    <s v="Southern Asia"/>
    <s v="Asia"/>
    <m/>
  </r>
  <r>
    <n v="1733"/>
    <s v="2003-0438-IRN"/>
    <n v="2003"/>
    <s v="Geophysical"/>
    <x v="8"/>
    <s v="Ground movement"/>
    <s v="Iran (Islamic Republic of)"/>
    <s v="IRN"/>
    <s v="Southern Asia"/>
    <s v="Asia"/>
    <n v="21666"/>
  </r>
  <r>
    <n v="1734"/>
    <s v="2003-0630-IRN"/>
    <n v="2003"/>
    <s v="Geophysical"/>
    <x v="8"/>
    <s v="Ground movement"/>
    <s v="Iran (Islamic Republic of)"/>
    <s v="IRN"/>
    <s v="Southern Asia"/>
    <s v="Asia"/>
    <n v="500000"/>
  </r>
  <r>
    <n v="1735"/>
    <s v="2003-0649-IRN"/>
    <n v="2003"/>
    <s v="Geophysical"/>
    <x v="8"/>
    <s v="Ground movement"/>
    <s v="Iran (Islamic Republic of)"/>
    <s v="IRN"/>
    <s v="Southern Asia"/>
    <s v="Asia"/>
    <m/>
  </r>
  <r>
    <n v="1736"/>
    <s v="2003-0232-IRN"/>
    <n v="2003"/>
    <s v="Hydrological"/>
    <x v="0"/>
    <s v="Riverine flood"/>
    <s v="Iran (Islamic Republic of)"/>
    <s v="IRN"/>
    <s v="Southern Asia"/>
    <s v="Asia"/>
    <n v="838"/>
  </r>
  <r>
    <n v="1737"/>
    <s v="2003-0787-IRN"/>
    <n v="2003"/>
    <s v="Hydrological"/>
    <x v="4"/>
    <s v="Avalanche"/>
    <s v="Iran (Islamic Republic of)"/>
    <s v="IRN"/>
    <s v="Southern Asia"/>
    <s v="Asia"/>
    <m/>
  </r>
  <r>
    <n v="1738"/>
    <s v="2003-0269-IRQ"/>
    <n v="2003"/>
    <s v="Biological"/>
    <x v="3"/>
    <s v="Bacterial disease"/>
    <s v="Iraq"/>
    <s v="IRQ"/>
    <s v="Western Asia"/>
    <s v="Asia"/>
    <m/>
  </r>
  <r>
    <n v="1739"/>
    <s v="2003-0259-KAZ"/>
    <n v="2003"/>
    <s v="Geophysical"/>
    <x v="8"/>
    <s v="Ground movement"/>
    <s v="Kazakhstan"/>
    <s v="KAZ"/>
    <s v="Central Asia"/>
    <s v="Asia"/>
    <m/>
  </r>
  <r>
    <n v="1740"/>
    <s v="2003-0729-KEN"/>
    <n v="2003"/>
    <s v="Hydrological"/>
    <x v="0"/>
    <s v="Riverine flood"/>
    <s v="Kenya"/>
    <s v="KEN"/>
    <s v="Eastern Africa"/>
    <s v="Africa"/>
    <m/>
  </r>
  <r>
    <n v="1741"/>
    <s v="2003-0177-KGZ"/>
    <n v="2003"/>
    <s v="Hydrological"/>
    <x v="4"/>
    <s v="Landslide"/>
    <s v="Kyrgyzstan"/>
    <s v="KGZ"/>
    <s v="Central Asia"/>
    <s v="Asia"/>
    <m/>
  </r>
  <r>
    <n v="1742"/>
    <s v="2003-0309-LBR"/>
    <n v="2003"/>
    <s v="Biological"/>
    <x v="3"/>
    <s v="Bacterial disease"/>
    <s v="Liberia"/>
    <s v="LBR"/>
    <s v="Western Africa"/>
    <s v="Africa"/>
    <m/>
  </r>
  <r>
    <n v="1743"/>
    <s v="2003-0543-LBR"/>
    <n v="2003"/>
    <s v="Biological"/>
    <x v="3"/>
    <m/>
    <s v="Liberia"/>
    <s v="LBR"/>
    <s v="Western Africa"/>
    <s v="Africa"/>
    <m/>
  </r>
  <r>
    <n v="1744"/>
    <s v="2003-0644-PER"/>
    <n v="2003"/>
    <s v="Hydrological"/>
    <x v="0"/>
    <s v="Riverine flood"/>
    <s v="Peru"/>
    <s v="PER"/>
    <s v="South America"/>
    <s v="Americas"/>
    <m/>
  </r>
  <r>
    <n v="1745"/>
    <s v="2003-0712-MEX"/>
    <n v="2003"/>
    <s v="Hydrological"/>
    <x v="0"/>
    <s v="Riverine flood"/>
    <s v="Mexico"/>
    <s v="MEX"/>
    <s v="Central America"/>
    <s v="Americas"/>
    <m/>
  </r>
  <r>
    <n v="1746"/>
    <s v="2003-0768-PAN"/>
    <n v="2003"/>
    <s v="Hydrological"/>
    <x v="0"/>
    <s v="Riverine flood"/>
    <s v="Panama"/>
    <s v="PAN"/>
    <s v="Central America"/>
    <s v="Americas"/>
    <m/>
  </r>
  <r>
    <n v="1747"/>
    <s v="2003-0391-SVN"/>
    <n v="2003"/>
    <s v="Meteorological"/>
    <x v="5"/>
    <s v="Heat wave"/>
    <s v="Slovenia"/>
    <s v="SVN"/>
    <s v="Southern Europe"/>
    <s v="Europe"/>
    <n v="80000"/>
  </r>
  <r>
    <n v="1748"/>
    <s v="2003-0490-NZL"/>
    <n v="2003"/>
    <s v="Meteorological"/>
    <x v="2"/>
    <m/>
    <s v="New Zealand"/>
    <s v="NZL"/>
    <s v="Australia and New Zealand"/>
    <s v="Oceania"/>
    <n v="3000"/>
  </r>
  <r>
    <n v="1749"/>
    <s v="2003-0258-PHL"/>
    <n v="2003"/>
    <s v="Meteorological"/>
    <x v="2"/>
    <s v="Tropical cyclone"/>
    <s v="Philippines (the)"/>
    <s v="PHL"/>
    <s v="South-Eastern Asia"/>
    <s v="Asia"/>
    <n v="4000"/>
  </r>
  <r>
    <n v="1750"/>
    <s v="2003-0290-PHL"/>
    <n v="2003"/>
    <s v="Meteorological"/>
    <x v="2"/>
    <s v="Tropical cyclone"/>
    <s v="Philippines (the)"/>
    <s v="PHL"/>
    <s v="South-Eastern Asia"/>
    <s v="Asia"/>
    <n v="2455"/>
  </r>
  <r>
    <n v="1751"/>
    <s v="2003-0595-USA"/>
    <n v="2003"/>
    <s v="Meteorological"/>
    <x v="2"/>
    <m/>
    <s v="United States of America (the)"/>
    <s v="USA"/>
    <s v="Northern America"/>
    <s v="Americas"/>
    <m/>
  </r>
  <r>
    <n v="1752"/>
    <s v="2003-0139-USA"/>
    <n v="2003"/>
    <s v="Meteorological"/>
    <x v="2"/>
    <s v="Convective storm"/>
    <s v="United States of America (the)"/>
    <s v="USA"/>
    <s v="Northern America"/>
    <s v="Americas"/>
    <n v="5000000"/>
  </r>
  <r>
    <n v="1753"/>
    <s v="2003-0474-MEX"/>
    <n v="2003"/>
    <s v="Meteorological"/>
    <x v="2"/>
    <s v="Tropical cyclone"/>
    <s v="Mexico"/>
    <s v="MEX"/>
    <s v="Central America"/>
    <s v="Americas"/>
    <n v="100000"/>
  </r>
  <r>
    <n v="1754"/>
    <s v="2003-0829-USA"/>
    <n v="2003"/>
    <s v="Meteorological"/>
    <x v="2"/>
    <m/>
    <s v="United States of America (the)"/>
    <s v="USA"/>
    <s v="Northern America"/>
    <s v="Americas"/>
    <n v="2100000"/>
  </r>
  <r>
    <n v="1755"/>
    <s v="2003-0556-MAR"/>
    <n v="2003"/>
    <s v="Hydrological"/>
    <x v="0"/>
    <s v="Flash flood"/>
    <s v="Morocco"/>
    <s v="MAR"/>
    <s v="Northern Africa"/>
    <s v="Africa"/>
    <m/>
  </r>
  <r>
    <n v="1756"/>
    <s v="2003-0728-MWI"/>
    <n v="2003"/>
    <s v="Hydrological"/>
    <x v="0"/>
    <s v="Flash flood"/>
    <s v="Malawi"/>
    <s v="MWI"/>
    <s v="Eastern Africa"/>
    <s v="Africa"/>
    <m/>
  </r>
  <r>
    <n v="1757"/>
    <s v="2003-0341-NPL"/>
    <n v="2003"/>
    <s v="Hydrological"/>
    <x v="0"/>
    <s v="Riverine flood"/>
    <s v="Nepal"/>
    <s v="NPL"/>
    <s v="Southern Asia"/>
    <s v="Asia"/>
    <m/>
  </r>
  <r>
    <n v="1758"/>
    <s v="2003-0289-PHL"/>
    <n v="2003"/>
    <s v="Hydrological"/>
    <x v="0"/>
    <s v="Flash flood"/>
    <s v="Philippines (the)"/>
    <s v="PHL"/>
    <s v="South-Eastern Asia"/>
    <s v="Asia"/>
    <m/>
  </r>
  <r>
    <n v="1759"/>
    <s v="2003-0238-PRI"/>
    <n v="2003"/>
    <s v="Hydrological"/>
    <x v="0"/>
    <s v="Riverine flood"/>
    <s v="Puerto Rico"/>
    <s v="PRI"/>
    <s v="Caribbean"/>
    <s v="Americas"/>
    <m/>
  </r>
  <r>
    <n v="1760"/>
    <s v="2003-0497-RUS"/>
    <n v="2003"/>
    <s v="Geophysical"/>
    <x v="8"/>
    <s v="Ground movement"/>
    <s v="Russian Federation (the)"/>
    <s v="RUS"/>
    <s v="Eastern Europe"/>
    <s v="Europe"/>
    <n v="10600"/>
  </r>
  <r>
    <n v="1761"/>
    <s v="2003-0423-SAU"/>
    <n v="2003"/>
    <s v="Hydrological"/>
    <x v="0"/>
    <s v="Riverine flood"/>
    <s v="Saudi Arabia"/>
    <s v="SAU"/>
    <s v="Western Asia"/>
    <s v="Asia"/>
    <m/>
  </r>
  <r>
    <n v="1762"/>
    <s v="2003-0314-SLB"/>
    <n v="2003"/>
    <s v="Meteorological"/>
    <x v="2"/>
    <s v="Tropical cyclone"/>
    <s v="Solomon Islands"/>
    <s v="SLB"/>
    <s v="Melanesia"/>
    <s v="Oceania"/>
    <m/>
  </r>
  <r>
    <n v="1763"/>
    <s v="2003-0774-THA"/>
    <n v="2003"/>
    <s v="Hydrological"/>
    <x v="0"/>
    <s v="Riverine flood"/>
    <s v="Thailand"/>
    <s v="THA"/>
    <s v="South-Eastern Asia"/>
    <s v="Asia"/>
    <m/>
  </r>
  <r>
    <n v="1764"/>
    <s v="2003-0273-TJK"/>
    <n v="2003"/>
    <s v="Hydrological"/>
    <x v="0"/>
    <s v="Riverine flood"/>
    <s v="Tajikistan"/>
    <s v="TJK"/>
    <s v="Central Asia"/>
    <s v="Asia"/>
    <n v="20000"/>
  </r>
  <r>
    <n v="1765"/>
    <s v="2003-0469-TUN"/>
    <n v="2003"/>
    <s v="Hydrological"/>
    <x v="0"/>
    <s v="Riverine flood"/>
    <s v="Tunisia"/>
    <s v="TUN"/>
    <s v="Northern Africa"/>
    <s v="Africa"/>
    <m/>
  </r>
  <r>
    <n v="1766"/>
    <s v="2003-0706-UGA"/>
    <n v="2003"/>
    <s v="Hydrological"/>
    <x v="0"/>
    <s v="Riverine flood"/>
    <s v="Uganda"/>
    <s v="UGA"/>
    <s v="Eastern Africa"/>
    <s v="Africa"/>
    <m/>
  </r>
  <r>
    <n v="1767"/>
    <s v="2003-0713-VEN"/>
    <n v="2003"/>
    <s v="Hydrological"/>
    <x v="0"/>
    <s v="Riverine flood"/>
    <s v="Venezuela (Bolivarian Republic of)"/>
    <s v="VEN"/>
    <s v="South America"/>
    <s v="Americas"/>
    <m/>
  </r>
  <r>
    <n v="1768"/>
    <s v="2003-0557-VNM"/>
    <n v="2003"/>
    <s v="Hydrological"/>
    <x v="0"/>
    <s v="Riverine flood"/>
    <s v="Viet Nam"/>
    <s v="VNM"/>
    <s v="South-Eastern Asia"/>
    <s v="Asia"/>
    <n v="35000"/>
  </r>
  <r>
    <n v="1769"/>
    <s v="2003-0293-TLS"/>
    <n v="2003"/>
    <s v="Hydrological"/>
    <x v="0"/>
    <s v="Riverine flood"/>
    <s v="Timor-Leste"/>
    <s v="TLS"/>
    <s v="South-Eastern Asia"/>
    <s v="Asia"/>
    <m/>
  </r>
  <r>
    <n v="1770"/>
    <s v="2003-0585-MKD"/>
    <n v="2003"/>
    <s v="Hydrological"/>
    <x v="0"/>
    <s v="Riverine flood"/>
    <s v="Macedonia (the former Yugoslav Republic of)"/>
    <s v="MKD"/>
    <s v="Southern Europe"/>
    <s v="Europe"/>
    <m/>
  </r>
  <r>
    <n v="1771"/>
    <s v="2003-0368-SDN"/>
    <n v="2003"/>
    <s v="Hydrological"/>
    <x v="0"/>
    <s v="Riverine flood"/>
    <s v="Sudan (the)"/>
    <s v="SDN"/>
    <s v="Northern Africa"/>
    <s v="Africa"/>
    <n v="184000"/>
  </r>
  <r>
    <n v="1772"/>
    <s v="2003-0359-PAK"/>
    <n v="2003"/>
    <s v="Hydrological"/>
    <x v="0"/>
    <s v="Riverine flood"/>
    <s v="Pakistan"/>
    <s v="PAK"/>
    <s v="Southern Asia"/>
    <s v="Asia"/>
    <m/>
  </r>
  <r>
    <n v="1773"/>
    <s v="2003-0218-MDG"/>
    <n v="2003"/>
    <s v="Meteorological"/>
    <x v="2"/>
    <s v="Tropical cyclone"/>
    <s v="Madagascar"/>
    <s v="MDG"/>
    <s v="Eastern Africa"/>
    <s v="Africa"/>
    <m/>
  </r>
  <r>
    <n v="1774"/>
    <s v="2003-0688-MEX"/>
    <n v="2003"/>
    <s v="Meteorological"/>
    <x v="2"/>
    <s v="Tropical cyclone"/>
    <s v="Mexico"/>
    <s v="MEX"/>
    <s v="Central America"/>
    <s v="Americas"/>
    <m/>
  </r>
  <r>
    <n v="1775"/>
    <s v="2003-0388-RUS"/>
    <n v="2003"/>
    <s v="Meteorological"/>
    <x v="2"/>
    <s v="Tropical cyclone"/>
    <s v="Russian Federation (the)"/>
    <s v="RUS"/>
    <s v="Eastern Europe"/>
    <s v="Europe"/>
    <m/>
  </r>
  <r>
    <n v="1776"/>
    <s v="2003-0627-TUR"/>
    <n v="2003"/>
    <s v="Hydrological"/>
    <x v="0"/>
    <s v="Riverine flood"/>
    <s v="Turkey"/>
    <s v="TUR"/>
    <s v="Western Asia"/>
    <s v="Asia"/>
    <m/>
  </r>
  <r>
    <n v="1777"/>
    <s v="2003-0443-TWN"/>
    <n v="2003"/>
    <s v="Meteorological"/>
    <x v="2"/>
    <s v="Tropical cyclone"/>
    <s v="Taiwan (Province of China)"/>
    <s v="TWN"/>
    <s v="Eastern Asia"/>
    <s v="Asia"/>
    <m/>
  </r>
  <r>
    <n v="1778"/>
    <s v="2003-0769-URY"/>
    <n v="2003"/>
    <s v="Hydrological"/>
    <x v="0"/>
    <s v="Riverine flood"/>
    <s v="Uruguay"/>
    <s v="URY"/>
    <s v="South America"/>
    <s v="Americas"/>
    <m/>
  </r>
  <r>
    <n v="1779"/>
    <s v="2003-0334-USA"/>
    <n v="2003"/>
    <s v="Hydrological"/>
    <x v="0"/>
    <s v="Riverine flood"/>
    <s v="United States of America (the)"/>
    <s v="USA"/>
    <s v="Northern America"/>
    <s v="Americas"/>
    <n v="106000"/>
  </r>
  <r>
    <n v="1780"/>
    <s v="2003-0437-VNM"/>
    <n v="2003"/>
    <s v="Meteorological"/>
    <x v="2"/>
    <s v="Tropical cyclone"/>
    <s v="Viet Nam"/>
    <s v="VNM"/>
    <s v="South-Eastern Asia"/>
    <s v="Asia"/>
    <m/>
  </r>
  <r>
    <n v="1781"/>
    <s v="2003-0408-ZAF"/>
    <n v="2003"/>
    <s v="Meteorological"/>
    <x v="2"/>
    <m/>
    <s v="South Africa"/>
    <s v="ZAF"/>
    <s v="Southern Africa"/>
    <s v="Africa"/>
    <m/>
  </r>
  <r>
    <n v="1782"/>
    <s v="2003-0391-SVK"/>
    <n v="2003"/>
    <s v="Meteorological"/>
    <x v="5"/>
    <s v="Heat wave"/>
    <s v="Slovakia"/>
    <s v="SVK"/>
    <s v="Eastern Europe"/>
    <s v="Europe"/>
    <n v="150000"/>
  </r>
  <r>
    <n v="1783"/>
    <s v="2003-0610-PHL"/>
    <n v="2003"/>
    <s v="Hydrological"/>
    <x v="4"/>
    <s v="Landslide"/>
    <s v="Philippines (the)"/>
    <s v="PHL"/>
    <s v="South-Eastern Asia"/>
    <s v="Asia"/>
    <n v="7000"/>
  </r>
  <r>
    <n v="1784"/>
    <s v="2003-0346-PHL"/>
    <n v="2003"/>
    <s v="Meteorological"/>
    <x v="2"/>
    <s v="Tropical cyclone"/>
    <s v="Philippines (the)"/>
    <s v="PHL"/>
    <s v="South-Eastern Asia"/>
    <s v="Asia"/>
    <n v="26468"/>
  </r>
  <r>
    <n v="1785"/>
    <s v="2003-0599-PRI"/>
    <n v="2003"/>
    <s v="Meteorological"/>
    <x v="2"/>
    <s v="Tropical cyclone"/>
    <s v="Puerto Rico"/>
    <s v="PRI"/>
    <s v="Caribbean"/>
    <s v="Americas"/>
    <m/>
  </r>
  <r>
    <n v="1786"/>
    <s v="2003-0468-USA"/>
    <n v="2003"/>
    <s v="Meteorological"/>
    <x v="2"/>
    <s v="Tropical cyclone"/>
    <s v="United States of America (the)"/>
    <s v="USA"/>
    <s v="Northern America"/>
    <s v="Americas"/>
    <n v="3370000"/>
  </r>
  <r>
    <n v="1787"/>
    <s v="2003-0782-USA"/>
    <n v="2003"/>
    <s v="Meteorological"/>
    <x v="2"/>
    <s v="Tropical cyclone"/>
    <s v="United States of America (the)"/>
    <s v="USA"/>
    <s v="Northern America"/>
    <s v="Americas"/>
    <n v="50000"/>
  </r>
  <r>
    <n v="1788"/>
    <s v="2003-0741-USA"/>
    <n v="2003"/>
    <s v="Meteorological"/>
    <x v="2"/>
    <m/>
    <s v="United States of America (the)"/>
    <s v="USA"/>
    <s v="Northern America"/>
    <s v="Americas"/>
    <n v="400000"/>
  </r>
  <r>
    <n v="1789"/>
    <s v="2003-9777-RUS"/>
    <n v="2003"/>
    <s v="Climatological"/>
    <x v="1"/>
    <s v="Drought"/>
    <s v="Russian Federation (the)"/>
    <s v="RUS"/>
    <s v="Eastern Europe"/>
    <s v="Europe"/>
    <m/>
  </r>
  <r>
    <n v="1790"/>
    <s v="2003-0339-PER"/>
    <n v="2003"/>
    <s v="Meteorological"/>
    <x v="5"/>
    <s v="Cold wave"/>
    <s v="Peru"/>
    <s v="PER"/>
    <s v="South America"/>
    <s v="Americas"/>
    <m/>
  </r>
  <r>
    <n v="1791"/>
    <s v="2003-0147-USA"/>
    <n v="2003"/>
    <s v="Meteorological"/>
    <x v="2"/>
    <s v="Convective storm"/>
    <s v="United States of America (the)"/>
    <s v="USA"/>
    <s v="Northern America"/>
    <s v="Americas"/>
    <n v="25000"/>
  </r>
  <r>
    <n v="1792"/>
    <s v="2003-0618-USA"/>
    <n v="2003"/>
    <s v="Meteorological"/>
    <x v="2"/>
    <s v="Convective storm"/>
    <s v="United States of America (the)"/>
    <s v="USA"/>
    <s v="Northern America"/>
    <s v="Americas"/>
    <m/>
  </r>
  <r>
    <n v="1793"/>
    <s v="2003-0391-LUX"/>
    <n v="2003"/>
    <s v="Meteorological"/>
    <x v="5"/>
    <s v="Heat wave"/>
    <s v="Luxembourg"/>
    <s v="LUX"/>
    <s v="Western Europe"/>
    <s v="Europe"/>
    <m/>
  </r>
  <r>
    <n v="1794"/>
    <s v="2003-0602-MDG"/>
    <n v="2003"/>
    <s v="Meteorological"/>
    <x v="2"/>
    <s v="Tropical cyclone"/>
    <s v="Madagascar"/>
    <s v="MDG"/>
    <s v="Eastern Africa"/>
    <s v="Africa"/>
    <m/>
  </r>
  <r>
    <n v="1795"/>
    <s v="2003-0482-MEX"/>
    <n v="2003"/>
    <s v="Hydrological"/>
    <x v="0"/>
    <s v="Coastal flood"/>
    <s v="Mexico"/>
    <s v="MEX"/>
    <s v="Central America"/>
    <s v="Americas"/>
    <m/>
  </r>
  <r>
    <n v="1796"/>
    <s v="2003-0710-MEX"/>
    <n v="2003"/>
    <s v="Hydrological"/>
    <x v="0"/>
    <s v="Flash flood"/>
    <s v="Mexico"/>
    <s v="MEX"/>
    <s v="Central America"/>
    <s v="Americas"/>
    <m/>
  </r>
  <r>
    <n v="1797"/>
    <s v="2003-0436-MEX"/>
    <n v="2003"/>
    <s v="Hydrological"/>
    <x v="4"/>
    <s v="Landslide"/>
    <s v="Mexico"/>
    <s v="MEX"/>
    <s v="Central America"/>
    <s v="Americas"/>
    <m/>
  </r>
  <r>
    <n v="1798"/>
    <s v="2003-0622-MEX"/>
    <n v="2003"/>
    <s v="Meteorological"/>
    <x v="5"/>
    <s v="Cold wave"/>
    <s v="Mexico"/>
    <s v="MEX"/>
    <s v="Central America"/>
    <s v="Americas"/>
    <m/>
  </r>
  <r>
    <n v="1799"/>
    <s v="2003-0518-MEX"/>
    <n v="2003"/>
    <s v="Climatological"/>
    <x v="6"/>
    <s v="Forest fire"/>
    <s v="Mexico"/>
    <s v="MEX"/>
    <s v="Central America"/>
    <s v="Americas"/>
    <m/>
  </r>
  <r>
    <n v="1800"/>
    <s v="2003-0389-MLI"/>
    <n v="2003"/>
    <s v="Hydrological"/>
    <x v="0"/>
    <s v="Riverine flood"/>
    <s v="Mali"/>
    <s v="MLI"/>
    <s v="Western Africa"/>
    <s v="Africa"/>
    <m/>
  </r>
  <r>
    <n v="1801"/>
    <s v="2003-0562-MLI"/>
    <n v="2003"/>
    <s v="Biological"/>
    <x v="3"/>
    <s v="Bacterial disease"/>
    <s v="Mali"/>
    <s v="MLI"/>
    <s v="Western Africa"/>
    <s v="Africa"/>
    <m/>
  </r>
  <r>
    <n v="1802"/>
    <s v="2003-0351-MNG"/>
    <n v="2003"/>
    <s v="Hydrological"/>
    <x v="0"/>
    <s v="Flash flood"/>
    <s v="Mongolia"/>
    <s v="MNG"/>
    <s v="Eastern Asia"/>
    <s v="Asia"/>
    <n v="270"/>
  </r>
  <r>
    <n v="1803"/>
    <s v="2003-0233-MOZ"/>
    <n v="2003"/>
    <s v="Hydrological"/>
    <x v="0"/>
    <s v="Riverine flood"/>
    <s v="Mozambique"/>
    <s v="MOZ"/>
    <s v="Eastern Africa"/>
    <s v="Africa"/>
    <m/>
  </r>
  <r>
    <n v="1804"/>
    <s v="2003-0589-MOZ"/>
    <n v="2003"/>
    <s v="Biological"/>
    <x v="3"/>
    <s v="Bacterial disease"/>
    <s v="Mozambique"/>
    <s v="MOZ"/>
    <s v="Eastern Africa"/>
    <s v="Africa"/>
    <m/>
  </r>
  <r>
    <n v="1805"/>
    <s v="2003-0674-MOZ"/>
    <n v="2003"/>
    <s v="Biological"/>
    <x v="3"/>
    <s v="Bacterial disease"/>
    <s v="Mozambique"/>
    <s v="MOZ"/>
    <s v="Eastern Africa"/>
    <s v="Africa"/>
    <m/>
  </r>
  <r>
    <n v="1806"/>
    <s v="2003-0679-MOZ"/>
    <n v="2003"/>
    <s v="Biological"/>
    <x v="3"/>
    <s v="Bacterial disease"/>
    <s v="Mozambique"/>
    <s v="MOZ"/>
    <s v="Eastern Africa"/>
    <s v="Africa"/>
    <m/>
  </r>
  <r>
    <n v="1807"/>
    <s v="2003-9035-MOZ"/>
    <n v="2003"/>
    <s v="Climatological"/>
    <x v="1"/>
    <s v="Drought"/>
    <s v="Mozambique"/>
    <s v="MOZ"/>
    <s v="Eastern Africa"/>
    <s v="Africa"/>
    <m/>
  </r>
  <r>
    <n v="1808"/>
    <s v="2003-0389-MRT"/>
    <n v="2003"/>
    <s v="Hydrological"/>
    <x v="0"/>
    <s v="Riverine flood"/>
    <s v="Mauritania"/>
    <s v="MRT"/>
    <s v="Western Africa"/>
    <s v="Africa"/>
    <m/>
  </r>
  <r>
    <n v="1809"/>
    <s v="2003-0604-MYS"/>
    <n v="2003"/>
    <s v="Hydrological"/>
    <x v="0"/>
    <s v="Flash flood"/>
    <s v="Malaysia"/>
    <s v="MYS"/>
    <s v="South-Eastern Asia"/>
    <s v="Asia"/>
    <m/>
  </r>
  <r>
    <n v="1810"/>
    <s v="2003-0655-MYS"/>
    <n v="2003"/>
    <s v="Hydrological"/>
    <x v="0"/>
    <s v="Riverine flood"/>
    <s v="Malaysia"/>
    <s v="MYS"/>
    <s v="South-Eastern Asia"/>
    <s v="Asia"/>
    <m/>
  </r>
  <r>
    <n v="1811"/>
    <s v="2003-0774-MYS"/>
    <n v="2003"/>
    <s v="Hydrological"/>
    <x v="0"/>
    <s v="Riverine flood"/>
    <s v="Malaysia"/>
    <s v="MYS"/>
    <s v="South-Eastern Asia"/>
    <s v="Asia"/>
    <m/>
  </r>
  <r>
    <n v="1812"/>
    <s v="2003-0220-NAM"/>
    <n v="2003"/>
    <s v="Hydrological"/>
    <x v="0"/>
    <s v="Flash flood"/>
    <s v="Namibia"/>
    <s v="NAM"/>
    <s v="Southern Africa"/>
    <s v="Africa"/>
    <m/>
  </r>
  <r>
    <n v="1813"/>
    <s v="2003-0135-NCL"/>
    <n v="2003"/>
    <s v="Meteorological"/>
    <x v="2"/>
    <s v="Tropical cyclone"/>
    <s v="New Caledonia"/>
    <s v="NCL"/>
    <s v="Melanesia"/>
    <s v="Oceania"/>
    <n v="40000"/>
  </r>
  <r>
    <n v="1814"/>
    <s v="2003-0145-NCL"/>
    <n v="2003"/>
    <s v="Biological"/>
    <x v="3"/>
    <s v="Viral disease"/>
    <s v="New Caledonia"/>
    <s v="NCL"/>
    <s v="Melanesia"/>
    <s v="Oceania"/>
    <m/>
  </r>
  <r>
    <n v="1815"/>
    <s v="2003-0389-NER"/>
    <n v="2003"/>
    <s v="Hydrological"/>
    <x v="0"/>
    <s v="Riverine flood"/>
    <s v="Niger (the)"/>
    <s v="NER"/>
    <s v="Western Africa"/>
    <s v="Africa"/>
    <m/>
  </r>
  <r>
    <n v="1816"/>
    <s v="2003-0130-NER"/>
    <n v="2003"/>
    <s v="Biological"/>
    <x v="3"/>
    <s v="Bacterial disease"/>
    <s v="Niger (the)"/>
    <s v="NER"/>
    <s v="Western Africa"/>
    <s v="Africa"/>
    <m/>
  </r>
  <r>
    <n v="1817"/>
    <s v="2003-0455-NGA"/>
    <n v="2003"/>
    <s v="Hydrological"/>
    <x v="0"/>
    <s v="Riverine flood"/>
    <s v="Nigeria"/>
    <s v="NGA"/>
    <s v="Western Africa"/>
    <s v="Africa"/>
    <n v="2570"/>
  </r>
  <r>
    <n v="1818"/>
    <s v="2003-0391-NLD"/>
    <n v="2003"/>
    <s v="Meteorological"/>
    <x v="5"/>
    <s v="Heat wave"/>
    <s v="Netherlands (the)"/>
    <s v="NLD"/>
    <s v="Western Europe"/>
    <s v="Europe"/>
    <m/>
  </r>
  <r>
    <n v="1819"/>
    <s v="2003-0636-NPL"/>
    <n v="2003"/>
    <s v="Meteorological"/>
    <x v="5"/>
    <s v="Cold wave"/>
    <s v="Nepal"/>
    <s v="NPL"/>
    <s v="Southern Asia"/>
    <s v="Asia"/>
    <m/>
  </r>
  <r>
    <n v="1820"/>
    <s v="2003-0176-OMN"/>
    <n v="2003"/>
    <s v="Meteorological"/>
    <x v="2"/>
    <m/>
    <s v="Oman"/>
    <s v="OMN"/>
    <s v="Western Asia"/>
    <s v="Asia"/>
    <n v="1000"/>
  </r>
  <r>
    <n v="1821"/>
    <s v="2003-0681-PAK"/>
    <n v="2003"/>
    <s v="Hydrological"/>
    <x v="0"/>
    <s v="Flash flood"/>
    <s v="Pakistan"/>
    <s v="PAK"/>
    <s v="Southern Asia"/>
    <s v="Asia"/>
    <m/>
  </r>
  <r>
    <n v="1822"/>
    <s v="2003-0387-PAK"/>
    <n v="2003"/>
    <s v="Hydrological"/>
    <x v="0"/>
    <s v="Riverine flood"/>
    <s v="Pakistan"/>
    <s v="PAK"/>
    <s v="Southern Asia"/>
    <s v="Asia"/>
    <m/>
  </r>
  <r>
    <n v="1823"/>
    <s v="2003-0240-PAK"/>
    <n v="2003"/>
    <s v="Hydrological"/>
    <x v="4"/>
    <s v="Landslide"/>
    <s v="Pakistan"/>
    <s v="PAK"/>
    <s v="Southern Asia"/>
    <s v="Asia"/>
    <m/>
  </r>
  <r>
    <n v="1824"/>
    <s v="2003-0250-PAK"/>
    <n v="2003"/>
    <s v="Meteorological"/>
    <x v="5"/>
    <s v="Heat wave"/>
    <s v="Pakistan"/>
    <s v="PAK"/>
    <s v="Southern Asia"/>
    <s v="Asia"/>
    <m/>
  </r>
  <r>
    <n v="1825"/>
    <s v="2003-0411-PAN"/>
    <n v="2003"/>
    <s v="Geophysical"/>
    <x v="8"/>
    <s v="Ground movement"/>
    <s v="Panama"/>
    <s v="PAN"/>
    <s v="Central America"/>
    <s v="Americas"/>
    <m/>
  </r>
  <r>
    <n v="1826"/>
    <s v="2003-0628-PAN"/>
    <n v="2003"/>
    <s v="Geophysical"/>
    <x v="8"/>
    <s v="Ground movement"/>
    <s v="Panama"/>
    <s v="PAN"/>
    <s v="Central America"/>
    <s v="Americas"/>
    <m/>
  </r>
  <r>
    <n v="1827"/>
    <s v="2003-0822-PHL"/>
    <n v="2003"/>
    <s v="Meteorological"/>
    <x v="2"/>
    <s v="Tropical cyclone"/>
    <s v="Philippines (the)"/>
    <s v="PHL"/>
    <s v="South-Eastern Asia"/>
    <s v="Asia"/>
    <n v="1499"/>
  </r>
  <r>
    <n v="1828"/>
    <s v="2003-0823-PHL"/>
    <n v="2003"/>
    <s v="Meteorological"/>
    <x v="2"/>
    <s v="Tropical cyclone"/>
    <s v="Philippines (the)"/>
    <s v="PHL"/>
    <s v="South-Eastern Asia"/>
    <s v="Asia"/>
    <n v="146"/>
  </r>
  <r>
    <n v="1829"/>
    <s v="2003-0824-PHL"/>
    <n v="2003"/>
    <s v="Meteorological"/>
    <x v="2"/>
    <s v="Tropical cyclone"/>
    <s v="Philippines (the)"/>
    <s v="PHL"/>
    <s v="South-Eastern Asia"/>
    <s v="Asia"/>
    <n v="661"/>
  </r>
  <r>
    <n v="1830"/>
    <s v="2003-0825-PHL"/>
    <n v="2003"/>
    <s v="Meteorological"/>
    <x v="2"/>
    <m/>
    <s v="Philippines (the)"/>
    <s v="PHL"/>
    <s v="South-Eastern Asia"/>
    <s v="Asia"/>
    <n v="73"/>
  </r>
  <r>
    <n v="1831"/>
    <s v="2003-0826-PHL"/>
    <n v="2003"/>
    <s v="Meteorological"/>
    <x v="2"/>
    <m/>
    <s v="Philippines (the)"/>
    <s v="PHL"/>
    <s v="South-Eastern Asia"/>
    <s v="Asia"/>
    <m/>
  </r>
  <r>
    <n v="1832"/>
    <s v="2003-0208-PNG"/>
    <n v="2003"/>
    <s v="Hydrological"/>
    <x v="4"/>
    <s v="Landslide"/>
    <s v="Papua New Guinea"/>
    <s v="PNG"/>
    <s v="Melanesia"/>
    <s v="Oceania"/>
    <m/>
  </r>
  <r>
    <n v="1833"/>
    <s v="2003-0386-PNG"/>
    <n v="2003"/>
    <s v="Hydrological"/>
    <x v="4"/>
    <s v="Landslide"/>
    <s v="Papua New Guinea"/>
    <s v="PNG"/>
    <s v="Melanesia"/>
    <s v="Oceania"/>
    <m/>
  </r>
  <r>
    <n v="1834"/>
    <s v="2003-0391-PRT"/>
    <n v="2003"/>
    <s v="Meteorological"/>
    <x v="5"/>
    <s v="Heat wave"/>
    <s v="Portugal"/>
    <s v="PRT"/>
    <s v="Southern Europe"/>
    <s v="Europe"/>
    <m/>
  </r>
  <r>
    <n v="1835"/>
    <s v="2003-0376-PRT"/>
    <n v="2003"/>
    <s v="Climatological"/>
    <x v="6"/>
    <s v="Forest fire"/>
    <s v="Portugal"/>
    <s v="PRT"/>
    <s v="Southern Europe"/>
    <s v="Europe"/>
    <n v="1730000"/>
  </r>
  <r>
    <n v="1836"/>
    <s v="2003-0393-RUS"/>
    <n v="2003"/>
    <s v="Hydrological"/>
    <x v="0"/>
    <s v="Riverine flood"/>
    <s v="Russian Federation (the)"/>
    <s v="RUS"/>
    <s v="Eastern Europe"/>
    <s v="Europe"/>
    <m/>
  </r>
  <r>
    <n v="1837"/>
    <s v="2003-0198-RUS"/>
    <n v="2003"/>
    <s v="Climatological"/>
    <x v="6"/>
    <s v="Forest fire"/>
    <s v="Russian Federation (the)"/>
    <s v="RUS"/>
    <s v="Eastern Europe"/>
    <s v="Europe"/>
    <m/>
  </r>
  <r>
    <n v="1838"/>
    <s v="2003-0563-RWA"/>
    <n v="2003"/>
    <s v="Hydrological"/>
    <x v="0"/>
    <s v="Riverine flood"/>
    <s v="Rwanda"/>
    <s v="RWA"/>
    <s v="Eastern Africa"/>
    <s v="Africa"/>
    <m/>
  </r>
  <r>
    <n v="1839"/>
    <s v="2003-9651-RWA"/>
    <n v="2003"/>
    <s v="Climatological"/>
    <x v="1"/>
    <s v="Drought"/>
    <s v="Rwanda"/>
    <s v="RWA"/>
    <s v="Eastern Africa"/>
    <s v="Africa"/>
    <m/>
  </r>
  <r>
    <n v="1840"/>
    <s v="2003-0538-SAU"/>
    <n v="2003"/>
    <s v="Hydrological"/>
    <x v="0"/>
    <s v="Riverine flood"/>
    <s v="Saudi Arabia"/>
    <s v="SAU"/>
    <s v="Western Asia"/>
    <s v="Asia"/>
    <m/>
  </r>
  <r>
    <n v="1841"/>
    <s v="2003-0272-SDN"/>
    <n v="2003"/>
    <s v="Biological"/>
    <x v="3"/>
    <s v="Viral disease"/>
    <s v="Sudan (the)"/>
    <s v="SDN"/>
    <s v="Northern Africa"/>
    <s v="Africa"/>
    <m/>
  </r>
  <r>
    <n v="1842"/>
    <s v="2003-0389-SEN"/>
    <n v="2003"/>
    <s v="Hydrological"/>
    <x v="0"/>
    <s v="Riverine flood"/>
    <s v="Senegal"/>
    <s v="SEN"/>
    <s v="Western Africa"/>
    <s v="Africa"/>
    <m/>
  </r>
  <r>
    <n v="1843"/>
    <s v="2003-0565-SLE"/>
    <n v="2003"/>
    <s v="Biological"/>
    <x v="3"/>
    <s v="Viral disease"/>
    <s v="Sierra Leone"/>
    <s v="SLE"/>
    <s v="Western Africa"/>
    <s v="Africa"/>
    <m/>
  </r>
  <r>
    <n v="1844"/>
    <s v="2003-0379-SLV"/>
    <n v="2003"/>
    <s v="Biological"/>
    <x v="3"/>
    <m/>
    <s v="El Salvador"/>
    <s v="SLV"/>
    <s v="Central America"/>
    <s v="Americas"/>
    <m/>
  </r>
  <r>
    <n v="1845"/>
    <s v="2003-0204-SOM"/>
    <n v="2003"/>
    <s v="Hydrological"/>
    <x v="0"/>
    <s v="Riverine flood"/>
    <s v="Somalia"/>
    <s v="SOM"/>
    <s v="Eastern Africa"/>
    <s v="Africa"/>
    <m/>
  </r>
  <r>
    <n v="1846"/>
    <s v="2003-0447-SOM"/>
    <n v="2003"/>
    <s v="Hydrological"/>
    <x v="0"/>
    <s v="Riverine flood"/>
    <s v="Somalia"/>
    <s v="SOM"/>
    <s v="Eastern Africa"/>
    <s v="Africa"/>
    <m/>
  </r>
  <r>
    <n v="1847"/>
    <s v="2003-0675-TCD"/>
    <n v="2003"/>
    <s v="Biological"/>
    <x v="3"/>
    <s v="Bacterial disease"/>
    <s v="Chad"/>
    <s v="TCD"/>
    <s v="Middle Africa"/>
    <s v="Africa"/>
    <m/>
  </r>
  <r>
    <n v="1848"/>
    <s v="2003-0716-TGO"/>
    <n v="2003"/>
    <s v="Biological"/>
    <x v="3"/>
    <s v="Bacterial disease"/>
    <s v="Togo"/>
    <s v="TGO"/>
    <s v="Western Africa"/>
    <s v="Africa"/>
    <m/>
  </r>
  <r>
    <n v="1849"/>
    <s v="2003-0235-THA"/>
    <n v="2003"/>
    <s v="Meteorological"/>
    <x v="2"/>
    <s v="Convective storm"/>
    <s v="Thailand"/>
    <s v="THA"/>
    <s v="South-Eastern Asia"/>
    <s v="Asia"/>
    <m/>
  </r>
  <r>
    <n v="1850"/>
    <s v="2003-0617-THA"/>
    <n v="2003"/>
    <s v="Hydrological"/>
    <x v="0"/>
    <s v="Flash flood"/>
    <s v="Thailand"/>
    <s v="THA"/>
    <s v="South-Eastern Asia"/>
    <s v="Asia"/>
    <n v="1400"/>
  </r>
  <r>
    <n v="1851"/>
    <s v="2003-0561-THA"/>
    <n v="2003"/>
    <s v="Hydrological"/>
    <x v="0"/>
    <s v="Riverine flood"/>
    <s v="Thailand"/>
    <s v="THA"/>
    <s v="South-Eastern Asia"/>
    <s v="Asia"/>
    <n v="25000"/>
  </r>
  <r>
    <n v="1852"/>
    <s v="2003-0715-THA"/>
    <n v="2003"/>
    <s v="Biological"/>
    <x v="3"/>
    <s v="Viral disease"/>
    <s v="Thailand"/>
    <s v="THA"/>
    <s v="South-Eastern Asia"/>
    <s v="Asia"/>
    <m/>
  </r>
  <r>
    <n v="1853"/>
    <s v="2003-0573-TJK"/>
    <n v="2003"/>
    <s v="Biological"/>
    <x v="3"/>
    <s v="Bacterial disease"/>
    <s v="Tajikistan"/>
    <s v="TJK"/>
    <s v="Central Asia"/>
    <s v="Asia"/>
    <m/>
  </r>
  <r>
    <n v="1854"/>
    <s v="2003-0189-TJK"/>
    <n v="2003"/>
    <s v="Hydrological"/>
    <x v="4"/>
    <s v="Mudslide"/>
    <s v="Tajikistan"/>
    <s v="TJK"/>
    <s v="Central Asia"/>
    <s v="Asia"/>
    <n v="41000"/>
  </r>
  <r>
    <n v="1855"/>
    <s v="2003-0197-TUR"/>
    <n v="2003"/>
    <s v="Geophysical"/>
    <x v="8"/>
    <s v="Ground movement"/>
    <s v="Turkey"/>
    <s v="TUR"/>
    <s v="Western Asia"/>
    <s v="Asia"/>
    <n v="135000"/>
  </r>
  <r>
    <n v="1856"/>
    <s v="2003-0648-TUR"/>
    <n v="2003"/>
    <s v="Geophysical"/>
    <x v="8"/>
    <s v="Ground movement"/>
    <s v="Turkey"/>
    <s v="TUR"/>
    <s v="Western Asia"/>
    <s v="Asia"/>
    <m/>
  </r>
  <r>
    <n v="1857"/>
    <s v="2003-0783-TUR"/>
    <n v="2003"/>
    <s v="Geophysical"/>
    <x v="8"/>
    <s v="Ground movement"/>
    <s v="Turkey"/>
    <s v="TUR"/>
    <s v="Western Asia"/>
    <s v="Asia"/>
    <m/>
  </r>
  <r>
    <n v="1858"/>
    <s v="2003-0620-TZA"/>
    <n v="2003"/>
    <s v="Hydrological"/>
    <x v="0"/>
    <s v="Riverine flood"/>
    <s v="Tanzania, United Republic of"/>
    <s v="TZA"/>
    <s v="Eastern Africa"/>
    <s v="Africa"/>
    <m/>
  </r>
  <r>
    <n v="1859"/>
    <s v="2003-9651-TZA"/>
    <n v="2003"/>
    <s v="Climatological"/>
    <x v="1"/>
    <s v="Drought"/>
    <s v="Tanzania, United Republic of"/>
    <s v="TZA"/>
    <s v="Eastern Africa"/>
    <s v="Africa"/>
    <m/>
  </r>
  <r>
    <n v="1860"/>
    <s v="2003-0204-UGA"/>
    <n v="2003"/>
    <s v="Hydrological"/>
    <x v="0"/>
    <s v="Riverine flood"/>
    <s v="Uganda"/>
    <s v="UGA"/>
    <s v="Eastern Africa"/>
    <s v="Africa"/>
    <m/>
  </r>
  <r>
    <n v="1861"/>
    <s v="2003-0270-UGA"/>
    <n v="2003"/>
    <s v="Biological"/>
    <x v="3"/>
    <s v="Bacterial disease"/>
    <s v="Uganda"/>
    <s v="UGA"/>
    <s v="Eastern Africa"/>
    <s v="Africa"/>
    <m/>
  </r>
  <r>
    <n v="1862"/>
    <s v="2003-0129-UKR"/>
    <n v="2003"/>
    <s v="Hydrological"/>
    <x v="0"/>
    <s v="Riverine flood"/>
    <s v="Ukraine"/>
    <s v="UKR"/>
    <s v="Eastern Europe"/>
    <s v="Europe"/>
    <m/>
  </r>
  <r>
    <n v="1863"/>
    <s v="2003-0210-USA"/>
    <n v="2003"/>
    <s v="Meteorological"/>
    <x v="2"/>
    <s v="Convective storm"/>
    <s v="United States of America (the)"/>
    <s v="USA"/>
    <s v="Northern America"/>
    <s v="Americas"/>
    <n v="4000000"/>
  </r>
  <r>
    <n v="1864"/>
    <s v="2003-0413-USA"/>
    <n v="2003"/>
    <s v="Meteorological"/>
    <x v="2"/>
    <s v="Convective storm"/>
    <s v="United States of America (the)"/>
    <s v="USA"/>
    <s v="Northern America"/>
    <s v="Americas"/>
    <m/>
  </r>
  <r>
    <n v="1865"/>
    <s v="2003-0780-USA"/>
    <n v="2003"/>
    <s v="Meteorological"/>
    <x v="2"/>
    <s v="Convective storm"/>
    <s v="United States of America (the)"/>
    <s v="USA"/>
    <s v="Northern America"/>
    <s v="Americas"/>
    <m/>
  </r>
  <r>
    <n v="1866"/>
    <s v="2003-0623-USA"/>
    <n v="2003"/>
    <s v="Geophysical"/>
    <x v="8"/>
    <s v="Ground movement"/>
    <s v="United States of America (the)"/>
    <s v="USA"/>
    <s v="Northern America"/>
    <s v="Americas"/>
    <n v="200000"/>
  </r>
  <r>
    <n v="1867"/>
    <s v="2003-0663-USA"/>
    <n v="2003"/>
    <s v="Hydrological"/>
    <x v="0"/>
    <s v="Flash flood"/>
    <s v="United States of America (the)"/>
    <s v="USA"/>
    <s v="Northern America"/>
    <s v="Americas"/>
    <m/>
  </r>
  <r>
    <n v="1868"/>
    <s v="2003-0511-USA"/>
    <n v="2003"/>
    <s v="Hydrological"/>
    <x v="0"/>
    <s v="Riverine flood"/>
    <s v="United States of America (the)"/>
    <s v="USA"/>
    <s v="Northern America"/>
    <s v="Americas"/>
    <m/>
  </r>
  <r>
    <n v="1869"/>
    <s v="2003-0756-USA"/>
    <n v="2003"/>
    <s v="Hydrological"/>
    <x v="0"/>
    <s v="Riverine flood"/>
    <s v="United States of America (the)"/>
    <s v="USA"/>
    <s v="Northern America"/>
    <s v="Americas"/>
    <n v="17000"/>
  </r>
  <r>
    <n v="1870"/>
    <s v="2003-0827-USA"/>
    <n v="2003"/>
    <s v="Meteorological"/>
    <x v="2"/>
    <s v="Convective storm"/>
    <s v="United States of America (the)"/>
    <s v="USA"/>
    <s v="Northern America"/>
    <s v="Americas"/>
    <n v="3400"/>
  </r>
  <r>
    <n v="1871"/>
    <s v="2003-0299-USA"/>
    <n v="2003"/>
    <s v="Climatological"/>
    <x v="6"/>
    <s v="Forest fire"/>
    <s v="United States of America (the)"/>
    <s v="USA"/>
    <s v="Northern America"/>
    <s v="Americas"/>
    <m/>
  </r>
  <r>
    <n v="1872"/>
    <s v="2003-0518-USA"/>
    <n v="2003"/>
    <s v="Climatological"/>
    <x v="6"/>
    <s v="Forest fire"/>
    <s v="United States of America (the)"/>
    <s v="USA"/>
    <s v="Northern America"/>
    <s v="Americas"/>
    <m/>
  </r>
  <r>
    <n v="1873"/>
    <s v="2003-0786-USA"/>
    <n v="2003"/>
    <s v="Climatological"/>
    <x v="6"/>
    <s v="Forest fire"/>
    <s v="United States of America (the)"/>
    <s v="USA"/>
    <s v="Northern America"/>
    <s v="Americas"/>
    <n v="3500000"/>
  </r>
  <r>
    <n v="1874"/>
    <s v="2003-0633-USA"/>
    <n v="2003"/>
    <s v="Hydrological"/>
    <x v="4"/>
    <s v="Mudslide"/>
    <s v="United States of America (the)"/>
    <s v="USA"/>
    <s v="Northern America"/>
    <s v="Americas"/>
    <m/>
  </r>
  <r>
    <n v="1875"/>
    <s v="2003-0773-VEN"/>
    <n v="2003"/>
    <s v="Hydrological"/>
    <x v="0"/>
    <s v="Riverine flood"/>
    <s v="Venezuela (Bolivarian Republic of)"/>
    <s v="VEN"/>
    <s v="South America"/>
    <s v="Americas"/>
    <m/>
  </r>
  <r>
    <n v="1876"/>
    <s v="2003-0505-VNM"/>
    <n v="2003"/>
    <s v="Hydrological"/>
    <x v="0"/>
    <s v="Coastal flood"/>
    <s v="Viet Nam"/>
    <s v="VNM"/>
    <s v="South-Eastern Asia"/>
    <s v="Asia"/>
    <n v="32000"/>
  </r>
  <r>
    <n v="1877"/>
    <s v="2003-0672-VNM"/>
    <n v="2003"/>
    <s v="Hydrological"/>
    <x v="0"/>
    <s v="Riverine flood"/>
    <s v="Viet Nam"/>
    <s v="VNM"/>
    <s v="South-Eastern Asia"/>
    <s v="Asia"/>
    <n v="38000"/>
  </r>
  <r>
    <n v="1878"/>
    <s v="2003-0715-VNM"/>
    <n v="2003"/>
    <s v="Biological"/>
    <x v="3"/>
    <s v="Viral disease"/>
    <s v="Viet Nam"/>
    <s v="VNM"/>
    <s v="South-Eastern Asia"/>
    <s v="Asia"/>
    <m/>
  </r>
  <r>
    <n v="1879"/>
    <s v="2003-0301-YEM"/>
    <n v="2003"/>
    <s v="Hydrological"/>
    <x v="0"/>
    <s v="Riverine flood"/>
    <s v="Yemen"/>
    <s v="YEM"/>
    <s v="Western Asia"/>
    <s v="Asia"/>
    <m/>
  </r>
  <r>
    <n v="1880"/>
    <s v="2003-0146-ZAF"/>
    <n v="2003"/>
    <s v="Hydrological"/>
    <x v="0"/>
    <s v="Riverine flood"/>
    <s v="South Africa"/>
    <s v="ZAF"/>
    <s v="Southern Africa"/>
    <s v="Africa"/>
    <m/>
  </r>
  <r>
    <n v="1881"/>
    <s v="2003-0520-COD"/>
    <n v="2003"/>
    <s v="Meteorological"/>
    <x v="2"/>
    <s v="Convective storm"/>
    <s v="Congo (the Democratic Republic of the)"/>
    <s v="COD"/>
    <s v="Middle Africa"/>
    <s v="Africa"/>
    <m/>
  </r>
  <r>
    <n v="1882"/>
    <s v="2003-0566-COD"/>
    <n v="2003"/>
    <s v="Hydrological"/>
    <x v="0"/>
    <s v="Riverine flood"/>
    <s v="Congo (the Democratic Republic of the)"/>
    <s v="COD"/>
    <s v="Middle Africa"/>
    <s v="Africa"/>
    <m/>
  </r>
  <r>
    <n v="1883"/>
    <s v="2003-0641-COD"/>
    <n v="2003"/>
    <s v="Hydrological"/>
    <x v="0"/>
    <s v="Riverine flood"/>
    <s v="Congo (the Democratic Republic of the)"/>
    <s v="COD"/>
    <s v="Middle Africa"/>
    <s v="Africa"/>
    <m/>
  </r>
  <r>
    <n v="1884"/>
    <s v="2003-0264-COD"/>
    <n v="2003"/>
    <s v="Biological"/>
    <x v="3"/>
    <s v="Bacterial disease"/>
    <s v="Congo (the Democratic Republic of the)"/>
    <s v="COD"/>
    <s v="Middle Africa"/>
    <s v="Africa"/>
    <m/>
  </r>
  <r>
    <n v="1885"/>
    <s v="2003-0572-COD"/>
    <n v="2003"/>
    <s v="Biological"/>
    <x v="3"/>
    <s v="Bacterial disease"/>
    <s v="Congo (the Democratic Republic of the)"/>
    <s v="COD"/>
    <s v="Middle Africa"/>
    <s v="Africa"/>
    <m/>
  </r>
  <r>
    <n v="1886"/>
    <s v="2003-0643-COD"/>
    <n v="2003"/>
    <s v="Biological"/>
    <x v="3"/>
    <m/>
    <s v="Congo (the Democratic Republic of the)"/>
    <s v="COD"/>
    <s v="Middle Africa"/>
    <s v="Africa"/>
    <m/>
  </r>
  <r>
    <n v="1887"/>
    <s v="2003-0148-ZMB"/>
    <n v="2003"/>
    <s v="Hydrological"/>
    <x v="0"/>
    <s v="Riverine flood"/>
    <s v="Zambia"/>
    <s v="ZMB"/>
    <s v="Eastern Africa"/>
    <s v="Africa"/>
    <m/>
  </r>
  <r>
    <n v="1888"/>
    <s v="2003-0631-ZMB"/>
    <n v="2003"/>
    <s v="Hydrological"/>
    <x v="0"/>
    <s v="Riverine flood"/>
    <s v="Zambia"/>
    <s v="ZMB"/>
    <s v="Eastern Africa"/>
    <s v="Africa"/>
    <m/>
  </r>
  <r>
    <n v="1889"/>
    <s v="2003-0642-ZMB"/>
    <n v="2003"/>
    <s v="Biological"/>
    <x v="3"/>
    <s v="Bacterial disease"/>
    <s v="Zambia"/>
    <s v="ZMB"/>
    <s v="Eastern Africa"/>
    <s v="Africa"/>
    <m/>
  </r>
  <r>
    <n v="1890"/>
    <s v="2003-0742-ZWE"/>
    <n v="2003"/>
    <s v="Hydrological"/>
    <x v="0"/>
    <s v="Riverine flood"/>
    <s v="Zimbabwe"/>
    <s v="ZWE"/>
    <s v="Eastern Africa"/>
    <s v="Africa"/>
    <n v="200000"/>
  </r>
  <r>
    <n v="1891"/>
    <s v="2003-0558-ZWE"/>
    <n v="2003"/>
    <s v="Biological"/>
    <x v="3"/>
    <s v="Bacterial disease"/>
    <s v="Zimbabwe"/>
    <s v="ZWE"/>
    <s v="Eastern Africa"/>
    <s v="Africa"/>
    <m/>
  </r>
  <r>
    <n v="1892"/>
    <s v="2003-0224-MNP"/>
    <n v="2003"/>
    <s v="Geophysical"/>
    <x v="9"/>
    <s v="Ash fall"/>
    <s v="Northern Mariana Islands (the)"/>
    <s v="MNP"/>
    <s v="Micronesia"/>
    <s v="Oceania"/>
    <m/>
  </r>
  <r>
    <n v="1893"/>
    <s v="2003-0647-TLS"/>
    <n v="2003"/>
    <s v="Hydrological"/>
    <x v="0"/>
    <m/>
    <s v="Timor-Leste"/>
    <s v="TLS"/>
    <s v="South-Eastern Asia"/>
    <s v="Asia"/>
    <m/>
  </r>
  <r>
    <n v="1894"/>
    <s v="2003-0830-USA"/>
    <n v="2003"/>
    <s v="Meteorological"/>
    <x v="2"/>
    <s v="Convective storm"/>
    <s v="United States of America (the)"/>
    <s v="USA"/>
    <s v="Northern America"/>
    <s v="Americas"/>
    <m/>
  </r>
  <r>
    <n v="1895"/>
    <s v="2004-0307-ARG"/>
    <n v="2004"/>
    <s v="Hydrological"/>
    <x v="0"/>
    <s v="Riverine flood"/>
    <s v="Argentina"/>
    <s v="ARG"/>
    <s v="South America"/>
    <s v="Americas"/>
    <m/>
  </r>
  <r>
    <n v="1896"/>
    <s v="2004-0674-AUS"/>
    <n v="2004"/>
    <s v="Meteorological"/>
    <x v="2"/>
    <m/>
    <s v="Australia"/>
    <s v="AUS"/>
    <s v="Australia and New Zealand"/>
    <s v="Oceania"/>
    <n v="50000"/>
  </r>
  <r>
    <n v="1897"/>
    <s v="2004-0589-AUS"/>
    <n v="2004"/>
    <s v="Meteorological"/>
    <x v="2"/>
    <m/>
    <s v="Australia"/>
    <s v="AUS"/>
    <s v="Australia and New Zealand"/>
    <s v="Oceania"/>
    <n v="10000"/>
  </r>
  <r>
    <n v="1898"/>
    <s v="2004-0349-AFG"/>
    <n v="2004"/>
    <s v="Hydrological"/>
    <x v="0"/>
    <s v="Riverine flood"/>
    <s v="Afghanistan"/>
    <s v="AFG"/>
    <s v="Southern Asia"/>
    <s v="Asia"/>
    <m/>
  </r>
  <r>
    <n v="1899"/>
    <s v="2004-0019-AGO"/>
    <n v="2004"/>
    <s v="Hydrological"/>
    <x v="0"/>
    <s v="Riverine flood"/>
    <s v="Angola"/>
    <s v="AGO"/>
    <s v="Middle Africa"/>
    <s v="Africa"/>
    <m/>
  </r>
  <r>
    <n v="1900"/>
    <s v="2004-0633-ALB"/>
    <n v="2004"/>
    <s v="Hydrological"/>
    <x v="0"/>
    <s v="Riverine flood"/>
    <s v="Albania"/>
    <s v="ALB"/>
    <s v="Southern Europe"/>
    <s v="Europe"/>
    <n v="173"/>
  </r>
  <r>
    <n v="1901"/>
    <s v="2004-9480-AGO"/>
    <n v="2004"/>
    <s v="Climatological"/>
    <x v="1"/>
    <s v="Drought"/>
    <s v="Angola"/>
    <s v="AGO"/>
    <s v="Middle Africa"/>
    <s v="Africa"/>
    <m/>
  </r>
  <r>
    <n v="1902"/>
    <s v="2004-0331-ARG"/>
    <n v="2004"/>
    <s v="Meteorological"/>
    <x v="5"/>
    <s v="Cold wave"/>
    <s v="Argentina"/>
    <s v="ARG"/>
    <s v="South America"/>
    <s v="Americas"/>
    <m/>
  </r>
  <r>
    <n v="1903"/>
    <s v="2004-0436-AFG"/>
    <n v="2004"/>
    <s v="Geophysical"/>
    <x v="8"/>
    <s v="Ground movement"/>
    <s v="Afghanistan"/>
    <s v="AFG"/>
    <s v="Southern Asia"/>
    <s v="Asia"/>
    <m/>
  </r>
  <r>
    <n v="1904"/>
    <s v="2004-0022-AFG"/>
    <n v="2004"/>
    <s v="Hydrological"/>
    <x v="0"/>
    <s v="Riverine flood"/>
    <s v="Afghanistan"/>
    <s v="AFG"/>
    <s v="Southern Asia"/>
    <s v="Asia"/>
    <m/>
  </r>
  <r>
    <n v="1905"/>
    <s v="2004-0159-AGO"/>
    <n v="2004"/>
    <s v="Hydrological"/>
    <x v="0"/>
    <s v="Riverine flood"/>
    <s v="Angola"/>
    <s v="AGO"/>
    <s v="Middle Africa"/>
    <s v="Africa"/>
    <m/>
  </r>
  <r>
    <n v="1906"/>
    <s v="2004-0661-AGO"/>
    <n v="2004"/>
    <s v="Hydrological"/>
    <x v="0"/>
    <s v="Riverine flood"/>
    <s v="Angola"/>
    <s v="AGO"/>
    <s v="Middle Africa"/>
    <s v="Africa"/>
    <m/>
  </r>
  <r>
    <n v="1907"/>
    <s v="2004-0737-AGO"/>
    <n v="2004"/>
    <s v="Biological"/>
    <x v="3"/>
    <s v="Viral disease"/>
    <s v="Angola"/>
    <s v="AGO"/>
    <s v="Middle Africa"/>
    <s v="Africa"/>
    <m/>
  </r>
  <r>
    <n v="1908"/>
    <s v="2004-0333-ALB"/>
    <n v="2004"/>
    <s v="Meteorological"/>
    <x v="5"/>
    <s v="Heat wave"/>
    <s v="Albania"/>
    <s v="ALB"/>
    <s v="Southern Europe"/>
    <s v="Europe"/>
    <m/>
  </r>
  <r>
    <n v="1909"/>
    <s v="2004-0624-ARG"/>
    <n v="2004"/>
    <s v="Hydrological"/>
    <x v="0"/>
    <s v="Riverine flood"/>
    <s v="Argentina"/>
    <s v="ARG"/>
    <s v="South America"/>
    <s v="Americas"/>
    <m/>
  </r>
  <r>
    <n v="1910"/>
    <s v="2004-0102-ARM"/>
    <n v="2004"/>
    <s v="Hydrological"/>
    <x v="0"/>
    <s v="Riverine flood"/>
    <s v="Armenia"/>
    <s v="ARM"/>
    <s v="Western Asia"/>
    <s v="Asia"/>
    <m/>
  </r>
  <r>
    <n v="1911"/>
    <s v="2004-0004-ASM"/>
    <n v="2004"/>
    <s v="Meteorological"/>
    <x v="2"/>
    <s v="Tropical cyclone"/>
    <s v="American Samoa"/>
    <s v="ASM"/>
    <s v="Polynesia"/>
    <s v="Oceania"/>
    <n v="150000"/>
  </r>
  <r>
    <n v="1912"/>
    <s v="2004-0091-AUS"/>
    <n v="2004"/>
    <s v="Hydrological"/>
    <x v="0"/>
    <s v="Riverine flood"/>
    <s v="Australia"/>
    <s v="AUS"/>
    <s v="Australia and New Zealand"/>
    <s v="Oceania"/>
    <n v="32000"/>
  </r>
  <r>
    <n v="1913"/>
    <s v="2004-0537-AUS"/>
    <n v="2004"/>
    <s v="Hydrological"/>
    <x v="0"/>
    <s v="Riverine flood"/>
    <s v="Australia"/>
    <s v="AUS"/>
    <s v="Australia and New Zealand"/>
    <s v="Oceania"/>
    <n v="5500"/>
  </r>
  <r>
    <n v="1914"/>
    <s v="2004-0662-AUS"/>
    <n v="2004"/>
    <s v="Hydrological"/>
    <x v="0"/>
    <s v="Riverine flood"/>
    <s v="Australia"/>
    <s v="AUS"/>
    <s v="Australia and New Zealand"/>
    <s v="Oceania"/>
    <n v="15000"/>
  </r>
  <r>
    <n v="1915"/>
    <s v="2004-0432-AUS"/>
    <n v="2004"/>
    <s v="Biological"/>
    <x v="7"/>
    <s v="Locust"/>
    <s v="Australia"/>
    <s v="AUS"/>
    <s v="Australia and New Zealand"/>
    <s v="Oceania"/>
    <m/>
  </r>
  <r>
    <n v="1916"/>
    <s v="2004-0400-AUS"/>
    <n v="2004"/>
    <s v="Meteorological"/>
    <x v="2"/>
    <m/>
    <s v="Australia"/>
    <s v="AUS"/>
    <s v="Australia and New Zealand"/>
    <s v="Oceania"/>
    <m/>
  </r>
  <r>
    <n v="1917"/>
    <s v="2004-0671-BDI"/>
    <n v="2004"/>
    <s v="Geophysical"/>
    <x v="8"/>
    <s v="Ground movement"/>
    <s v="Burundi"/>
    <s v="BDI"/>
    <s v="Eastern Africa"/>
    <s v="Africa"/>
    <m/>
  </r>
  <r>
    <n v="1918"/>
    <s v="2004-0111-BDI"/>
    <n v="2004"/>
    <s v="Hydrological"/>
    <x v="0"/>
    <s v="Flash flood"/>
    <s v="Burundi"/>
    <s v="BDI"/>
    <s v="Eastern Africa"/>
    <s v="Africa"/>
    <m/>
  </r>
  <r>
    <n v="1919"/>
    <s v="2004-0006-BDI"/>
    <n v="2004"/>
    <s v="Meteorological"/>
    <x v="2"/>
    <m/>
    <s v="Burundi"/>
    <s v="BDI"/>
    <s v="Eastern Africa"/>
    <s v="Africa"/>
    <m/>
  </r>
  <r>
    <n v="1920"/>
    <s v="2004-0105-BDI"/>
    <n v="2004"/>
    <s v="Meteorological"/>
    <x v="2"/>
    <m/>
    <s v="Burundi"/>
    <s v="BDI"/>
    <s v="Eastern Africa"/>
    <s v="Africa"/>
    <m/>
  </r>
  <r>
    <n v="1921"/>
    <s v="2004-0110-BFA"/>
    <n v="2004"/>
    <s v="Biological"/>
    <x v="3"/>
    <s v="Bacterial disease"/>
    <s v="Burkina Faso"/>
    <s v="BFA"/>
    <s v="Western Africa"/>
    <s v="Africa"/>
    <m/>
  </r>
  <r>
    <n v="1922"/>
    <s v="2004-0392-BFA"/>
    <n v="2004"/>
    <s v="Biological"/>
    <x v="7"/>
    <s v="Locust"/>
    <s v="Burkina Faso"/>
    <s v="BFA"/>
    <s v="Western Africa"/>
    <s v="Africa"/>
    <m/>
  </r>
  <r>
    <n v="1923"/>
    <s v="2004-0166-BGD"/>
    <n v="2004"/>
    <s v="Meteorological"/>
    <x v="2"/>
    <s v="Convective storm"/>
    <s v="Bangladesh"/>
    <s v="BGD"/>
    <s v="Southern Asia"/>
    <s v="Asia"/>
    <m/>
  </r>
  <r>
    <n v="1924"/>
    <s v="2004-0532-JPN"/>
    <n v="2004"/>
    <s v="Geophysical"/>
    <x v="8"/>
    <s v="Ground movement"/>
    <s v="Japan"/>
    <s v="JPN"/>
    <s v="Eastern Asia"/>
    <s v="Asia"/>
    <n v="28000000"/>
  </r>
  <r>
    <n v="1925"/>
    <s v="2004-0214-CRI"/>
    <n v="2004"/>
    <s v="Hydrological"/>
    <x v="0"/>
    <s v="Riverine flood"/>
    <s v="Costa Rica"/>
    <s v="CRI"/>
    <s v="Central America"/>
    <s v="Americas"/>
    <m/>
  </r>
  <r>
    <n v="1926"/>
    <s v="2004-0306-CHN"/>
    <n v="2004"/>
    <s v="Hydrological"/>
    <x v="0"/>
    <s v="Riverine flood"/>
    <s v="China"/>
    <s v="CHN"/>
    <s v="Eastern Asia"/>
    <s v="Asia"/>
    <m/>
  </r>
  <r>
    <n v="1927"/>
    <s v="2004-0062-IDN"/>
    <n v="2004"/>
    <s v="Meteorological"/>
    <x v="2"/>
    <s v="Convective storm"/>
    <s v="Indonesia"/>
    <s v="IDN"/>
    <s v="South-Eastern Asia"/>
    <s v="Asia"/>
    <m/>
  </r>
  <r>
    <n v="1928"/>
    <s v="2004-0509-IND"/>
    <n v="2004"/>
    <s v="Hydrological"/>
    <x v="0"/>
    <s v="Flash flood"/>
    <s v="India"/>
    <s v="IND"/>
    <s v="Southern Asia"/>
    <s v="Asia"/>
    <m/>
  </r>
  <r>
    <n v="1929"/>
    <s v="2004-0153-FJI"/>
    <n v="2004"/>
    <s v="Meteorological"/>
    <x v="2"/>
    <s v="Tropical cyclone"/>
    <s v="Fiji"/>
    <s v="FJI"/>
    <s v="Melanesia"/>
    <s v="Oceania"/>
    <n v="4000"/>
  </r>
  <r>
    <n v="1930"/>
    <s v="2004-0312-GUM"/>
    <n v="2004"/>
    <s v="Meteorological"/>
    <x v="2"/>
    <s v="Tropical cyclone"/>
    <s v="Guam"/>
    <s v="GUM"/>
    <s v="Micronesia"/>
    <s v="Oceania"/>
    <m/>
  </r>
  <r>
    <n v="1931"/>
    <s v="2004-0473-HTI"/>
    <n v="2004"/>
    <s v="Meteorological"/>
    <x v="2"/>
    <s v="Tropical cyclone"/>
    <s v="Haiti"/>
    <s v="HTI"/>
    <s v="Caribbean"/>
    <s v="Americas"/>
    <n v="50000"/>
  </r>
  <r>
    <n v="1932"/>
    <s v="2004-0568-ITA"/>
    <n v="2004"/>
    <s v="Meteorological"/>
    <x v="2"/>
    <s v="Convective storm"/>
    <s v="Italy"/>
    <s v="ITA"/>
    <s v="Southern Europe"/>
    <s v="Europe"/>
    <m/>
  </r>
  <r>
    <n v="1933"/>
    <s v="2004-0428-KOR"/>
    <n v="2004"/>
    <s v="Meteorological"/>
    <x v="2"/>
    <s v="Tropical cyclone"/>
    <s v="Korea (the Republic of)"/>
    <s v="KOR"/>
    <s v="Eastern Asia"/>
    <s v="Asia"/>
    <n v="1000"/>
  </r>
  <r>
    <n v="1934"/>
    <s v="2004-0298-BGD"/>
    <n v="2004"/>
    <s v="Hydrological"/>
    <x v="0"/>
    <s v="Riverine flood"/>
    <s v="Bangladesh"/>
    <s v="BGD"/>
    <s v="Southern Asia"/>
    <s v="Asia"/>
    <n v="2200000"/>
  </r>
  <r>
    <n v="1935"/>
    <s v="2004-0158-DJI"/>
    <n v="2004"/>
    <s v="Hydrological"/>
    <x v="0"/>
    <s v="Flash flood"/>
    <s v="Djibouti"/>
    <s v="DJI"/>
    <s v="Eastern Africa"/>
    <s v="Africa"/>
    <m/>
  </r>
  <r>
    <n v="1936"/>
    <s v="2004-0276-JPN"/>
    <n v="2004"/>
    <s v="Meteorological"/>
    <x v="2"/>
    <s v="Tropical cyclone"/>
    <s v="Japan"/>
    <s v="JPN"/>
    <s v="Eastern Asia"/>
    <s v="Asia"/>
    <m/>
  </r>
  <r>
    <n v="1937"/>
    <s v="2004-0492-JPN"/>
    <n v="2004"/>
    <s v="Meteorological"/>
    <x v="2"/>
    <s v="Tropical cyclone"/>
    <s v="Japan"/>
    <s v="JPN"/>
    <s v="Eastern Asia"/>
    <s v="Asia"/>
    <n v="740000"/>
  </r>
  <r>
    <n v="1938"/>
    <s v="2004-0524-JPN"/>
    <n v="2004"/>
    <s v="Meteorological"/>
    <x v="2"/>
    <s v="Tropical cyclone"/>
    <s v="Japan"/>
    <s v="JPN"/>
    <s v="Eastern Asia"/>
    <s v="Asia"/>
    <n v="2300000"/>
  </r>
  <r>
    <n v="1939"/>
    <s v="2004-9288-KEN"/>
    <n v="2004"/>
    <s v="Climatological"/>
    <x v="1"/>
    <s v="Drought"/>
    <s v="Kenya"/>
    <s v="KEN"/>
    <s v="Eastern Africa"/>
    <s v="Africa"/>
    <m/>
  </r>
  <r>
    <n v="1940"/>
    <s v="2004-0462-CUB"/>
    <n v="2004"/>
    <s v="Meteorological"/>
    <x v="2"/>
    <s v="Tropical cyclone"/>
    <s v="Cuba"/>
    <s v="CUB"/>
    <s v="Caribbean"/>
    <s v="Americas"/>
    <n v="200000"/>
  </r>
  <r>
    <n v="1941"/>
    <s v="2004-0462-JAM"/>
    <n v="2004"/>
    <s v="Meteorological"/>
    <x v="2"/>
    <s v="Tropical cyclone"/>
    <s v="Jamaica"/>
    <s v="JAM"/>
    <s v="Caribbean"/>
    <s v="Americas"/>
    <n v="595000"/>
  </r>
  <r>
    <n v="1942"/>
    <s v="2004-0473-BHS"/>
    <n v="2004"/>
    <s v="Meteorological"/>
    <x v="2"/>
    <s v="Tropical cyclone"/>
    <s v="Bahamas (the)"/>
    <s v="BHS"/>
    <s v="Caribbean"/>
    <s v="Americas"/>
    <n v="550000"/>
  </r>
  <r>
    <n v="1943"/>
    <s v="2004-0473-DOM"/>
    <n v="2004"/>
    <s v="Meteorological"/>
    <x v="2"/>
    <s v="Tropical cyclone"/>
    <s v="Dominican Republic (the)"/>
    <s v="DOM"/>
    <s v="Caribbean"/>
    <s v="Americas"/>
    <n v="296000"/>
  </r>
  <r>
    <n v="1944"/>
    <s v="2004-0292-CHN"/>
    <n v="2004"/>
    <s v="Meteorological"/>
    <x v="2"/>
    <m/>
    <s v="China"/>
    <s v="CHN"/>
    <s v="Eastern Asia"/>
    <s v="Asia"/>
    <n v="280"/>
  </r>
  <r>
    <n v="1945"/>
    <s v="2004-0040-IDN"/>
    <n v="2004"/>
    <s v="Geophysical"/>
    <x v="8"/>
    <s v="Ground movement"/>
    <s v="Indonesia"/>
    <s v="IDN"/>
    <s v="South-Eastern Asia"/>
    <s v="Asia"/>
    <n v="1000"/>
  </r>
  <r>
    <n v="1946"/>
    <s v="2004-0607-IDN"/>
    <n v="2004"/>
    <s v="Geophysical"/>
    <x v="8"/>
    <s v="Ground movement"/>
    <s v="Indonesia"/>
    <s v="IDN"/>
    <s v="South-Eastern Asia"/>
    <s v="Asia"/>
    <n v="55000"/>
  </r>
  <r>
    <n v="1947"/>
    <s v="2004-0163-BIH"/>
    <n v="2004"/>
    <s v="Hydrological"/>
    <x v="0"/>
    <s v="Riverine flood"/>
    <s v="Bosnia and Herzegovina"/>
    <s v="BIH"/>
    <s v="Southern Europe"/>
    <s v="Europe"/>
    <m/>
  </r>
  <r>
    <n v="1948"/>
    <s v="2004-0236-BRA"/>
    <n v="2004"/>
    <s v="Hydrological"/>
    <x v="0"/>
    <s v="Riverine flood"/>
    <s v="Brazil"/>
    <s v="BRA"/>
    <s v="South America"/>
    <s v="Americas"/>
    <n v="370"/>
  </r>
  <r>
    <n v="1949"/>
    <s v="2004-0284-CHN"/>
    <n v="2004"/>
    <s v="Hydrological"/>
    <x v="0"/>
    <s v="Riverine flood"/>
    <s v="China"/>
    <s v="CHN"/>
    <s v="Eastern Asia"/>
    <s v="Asia"/>
    <n v="361000"/>
  </r>
  <r>
    <n v="1950"/>
    <s v="2004-0325-CHN"/>
    <n v="2004"/>
    <s v="Hydrological"/>
    <x v="0"/>
    <s v="Riverine flood"/>
    <s v="China"/>
    <s v="CHN"/>
    <s v="Eastern Asia"/>
    <s v="Asia"/>
    <n v="53500"/>
  </r>
  <r>
    <n v="1951"/>
    <s v="2004-0457-CHN"/>
    <n v="2004"/>
    <s v="Hydrological"/>
    <x v="0"/>
    <s v="Riverine flood"/>
    <s v="China"/>
    <s v="CHN"/>
    <s v="Eastern Asia"/>
    <s v="Asia"/>
    <n v="471000"/>
  </r>
  <r>
    <n v="1952"/>
    <s v="2004-0202-COL"/>
    <n v="2004"/>
    <s v="Hydrological"/>
    <x v="0"/>
    <s v="Riverine flood"/>
    <s v="Colombia"/>
    <s v="COL"/>
    <s v="South America"/>
    <s v="Americas"/>
    <m/>
  </r>
  <r>
    <n v="1953"/>
    <s v="2004-0520-COL"/>
    <n v="2004"/>
    <s v="Hydrological"/>
    <x v="0"/>
    <s v="Riverine flood"/>
    <s v="Colombia"/>
    <s v="COL"/>
    <s v="South America"/>
    <s v="Americas"/>
    <m/>
  </r>
  <r>
    <n v="1954"/>
    <s v="2004-0599-CRI"/>
    <n v="2004"/>
    <s v="Geophysical"/>
    <x v="8"/>
    <s v="Ground movement"/>
    <s v="Costa Rica"/>
    <s v="CRI"/>
    <s v="Central America"/>
    <s v="Americas"/>
    <m/>
  </r>
  <r>
    <n v="1955"/>
    <s v="2004-0556-CRI"/>
    <n v="2004"/>
    <s v="Hydrological"/>
    <x v="0"/>
    <s v="Riverine flood"/>
    <s v="Costa Rica"/>
    <s v="CRI"/>
    <s v="Central America"/>
    <s v="Americas"/>
    <m/>
  </r>
  <r>
    <n v="1956"/>
    <s v="2004-0231-DOM"/>
    <n v="2004"/>
    <s v="Hydrological"/>
    <x v="0"/>
    <s v="Riverine flood"/>
    <s v="Dominican Republic (the)"/>
    <s v="DOM"/>
    <s v="Caribbean"/>
    <s v="Americas"/>
    <m/>
  </r>
  <r>
    <n v="1957"/>
    <s v="2004-0294-FJI"/>
    <n v="2004"/>
    <s v="Hydrological"/>
    <x v="0"/>
    <s v="Flash flood"/>
    <s v="Fiji"/>
    <s v="FJI"/>
    <s v="Melanesia"/>
    <s v="Oceania"/>
    <m/>
  </r>
  <r>
    <n v="1958"/>
    <s v="2004-0102-GEO"/>
    <n v="2004"/>
    <s v="Hydrological"/>
    <x v="0"/>
    <s v="Riverine flood"/>
    <s v="Georgia"/>
    <s v="GEO"/>
    <s v="Western Asia"/>
    <s v="Asia"/>
    <m/>
  </r>
  <r>
    <n v="1959"/>
    <s v="2004-0401-GEO"/>
    <n v="2004"/>
    <s v="Hydrological"/>
    <x v="0"/>
    <s v="Riverine flood"/>
    <s v="Georgia"/>
    <s v="GEO"/>
    <s v="Western Asia"/>
    <s v="Asia"/>
    <n v="2156"/>
  </r>
  <r>
    <n v="1960"/>
    <s v="2004-0562-IDN"/>
    <n v="2004"/>
    <s v="Geophysical"/>
    <x v="8"/>
    <s v="Ground movement"/>
    <s v="Indonesia"/>
    <s v="IDN"/>
    <s v="South-Eastern Asia"/>
    <s v="Asia"/>
    <m/>
  </r>
  <r>
    <n v="1961"/>
    <s v="2004-0033-IDN"/>
    <n v="2004"/>
    <s v="Geophysical"/>
    <x v="9"/>
    <s v="Ash fall"/>
    <s v="Indonesia"/>
    <s v="IDN"/>
    <s v="South-Eastern Asia"/>
    <s v="Asia"/>
    <m/>
  </r>
  <r>
    <n v="1962"/>
    <s v="2004-0321-IND"/>
    <n v="2004"/>
    <s v="Hydrological"/>
    <x v="0"/>
    <s v="Riverine flood"/>
    <s v="India"/>
    <s v="IND"/>
    <s v="Southern Asia"/>
    <s v="Asia"/>
    <m/>
  </r>
  <r>
    <n v="1963"/>
    <s v="2004-0234-IRN"/>
    <n v="2004"/>
    <s v="Geophysical"/>
    <x v="8"/>
    <s v="Ground movement"/>
    <s v="Iran (Islamic Republic of)"/>
    <s v="IRN"/>
    <s v="Southern Asia"/>
    <s v="Asia"/>
    <n v="165000"/>
  </r>
  <r>
    <n v="1964"/>
    <s v="2004-0339-JPN"/>
    <n v="2004"/>
    <s v="Hydrological"/>
    <x v="0"/>
    <s v="Flash flood"/>
    <s v="Japan"/>
    <s v="JPN"/>
    <s v="Eastern Asia"/>
    <s v="Asia"/>
    <n v="1950000"/>
  </r>
  <r>
    <n v="1965"/>
    <s v="2004-0194-KEN"/>
    <n v="2004"/>
    <s v="Hydrological"/>
    <x v="0"/>
    <s v="Riverine flood"/>
    <s v="Kenya"/>
    <s v="KEN"/>
    <s v="Eastern Africa"/>
    <s v="Africa"/>
    <m/>
  </r>
  <r>
    <n v="1966"/>
    <s v="2004-0381-KOR"/>
    <n v="2004"/>
    <s v="Hydrological"/>
    <x v="0"/>
    <s v="Riverine flood"/>
    <s v="Korea (the Republic of)"/>
    <s v="KOR"/>
    <s v="Eastern Asia"/>
    <s v="Asia"/>
    <n v="5548"/>
  </r>
  <r>
    <n v="1967"/>
    <s v="2004-0659-IDN"/>
    <n v="2004"/>
    <s v="Geophysical"/>
    <x v="8"/>
    <s v="Tsunami"/>
    <s v="Indonesia"/>
    <s v="IDN"/>
    <s v="South-Eastern Asia"/>
    <s v="Asia"/>
    <n v="4451600"/>
  </r>
  <r>
    <n v="1968"/>
    <s v="2004-0659-KEN"/>
    <n v="2004"/>
    <s v="Geophysical"/>
    <x v="8"/>
    <s v="Tsunami"/>
    <s v="Kenya"/>
    <s v="KEN"/>
    <s v="Eastern Africa"/>
    <s v="Africa"/>
    <n v="100000"/>
  </r>
  <r>
    <n v="1969"/>
    <s v="2004-0470-BGD"/>
    <n v="2004"/>
    <s v="Hydrological"/>
    <x v="0"/>
    <s v="Riverine flood"/>
    <s v="Bangladesh"/>
    <s v="BGD"/>
    <s v="Southern Asia"/>
    <s v="Asia"/>
    <m/>
  </r>
  <r>
    <n v="1970"/>
    <s v="2004-0247-CHN"/>
    <n v="2004"/>
    <s v="Hydrological"/>
    <x v="0"/>
    <s v="Flash flood"/>
    <s v="China"/>
    <s v="CHN"/>
    <s v="Eastern Asia"/>
    <s v="Asia"/>
    <m/>
  </r>
  <r>
    <n v="1971"/>
    <s v="2004-0012-IRN"/>
    <n v="2004"/>
    <s v="Hydrological"/>
    <x v="0"/>
    <s v="Flash flood"/>
    <s v="Iran (Islamic Republic of)"/>
    <s v="IRN"/>
    <s v="Southern Asia"/>
    <s v="Asia"/>
    <m/>
  </r>
  <r>
    <n v="1972"/>
    <s v="2004-0182-CHN"/>
    <n v="2004"/>
    <s v="Meteorological"/>
    <x v="2"/>
    <s v="Convective storm"/>
    <s v="China"/>
    <s v="CHN"/>
    <s v="Eastern Asia"/>
    <s v="Asia"/>
    <n v="6000"/>
  </r>
  <r>
    <n v="1973"/>
    <s v="2004-0301-CHN"/>
    <n v="2004"/>
    <s v="Meteorological"/>
    <x v="2"/>
    <s v="Convective storm"/>
    <s v="China"/>
    <s v="CHN"/>
    <s v="Eastern Asia"/>
    <s v="Asia"/>
    <n v="12700"/>
  </r>
  <r>
    <n v="1974"/>
    <s v="2004-0509-BGD"/>
    <n v="2004"/>
    <s v="Hydrological"/>
    <x v="0"/>
    <s v="Flash flood"/>
    <s v="Bangladesh"/>
    <s v="BGD"/>
    <s v="Southern Asia"/>
    <s v="Asia"/>
    <m/>
  </r>
  <r>
    <n v="1975"/>
    <s v="2004-0346-CAN"/>
    <n v="2004"/>
    <s v="Hydrological"/>
    <x v="0"/>
    <s v="Flash flood"/>
    <s v="Canada"/>
    <s v="CAN"/>
    <s v="Northern America"/>
    <s v="Americas"/>
    <n v="200000"/>
  </r>
  <r>
    <n v="1976"/>
    <s v="2004-0372-CHN"/>
    <n v="2004"/>
    <s v="Hydrological"/>
    <x v="0"/>
    <s v="Riverine flood"/>
    <s v="China"/>
    <s v="CHN"/>
    <s v="Eastern Asia"/>
    <s v="Asia"/>
    <n v="1100000"/>
  </r>
  <r>
    <n v="1977"/>
    <s v="2004-0302-CHN"/>
    <n v="2004"/>
    <s v="Meteorological"/>
    <x v="2"/>
    <m/>
    <s v="China"/>
    <s v="CHN"/>
    <s v="Eastern Asia"/>
    <s v="Asia"/>
    <m/>
  </r>
  <r>
    <n v="1978"/>
    <s v="2004-0026-CYP"/>
    <n v="2004"/>
    <s v="Meteorological"/>
    <x v="2"/>
    <m/>
    <s v="Cyprus"/>
    <s v="CYP"/>
    <s v="Western Asia"/>
    <s v="Asia"/>
    <m/>
  </r>
  <r>
    <n v="1979"/>
    <s v="2004-0026-EGY"/>
    <n v="2004"/>
    <s v="Meteorological"/>
    <x v="2"/>
    <m/>
    <s v="Egypt"/>
    <s v="EGY"/>
    <s v="Northern Africa"/>
    <s v="Africa"/>
    <m/>
  </r>
  <r>
    <n v="1980"/>
    <s v="2004-0394-ERI"/>
    <n v="2004"/>
    <s v="Hydrological"/>
    <x v="0"/>
    <s v="Riverine flood"/>
    <s v="Eritrea"/>
    <s v="ERI"/>
    <s v="Eastern Africa"/>
    <s v="Africa"/>
    <m/>
  </r>
  <r>
    <n v="1981"/>
    <s v="2004-0427-FRA"/>
    <n v="2004"/>
    <s v="Meteorological"/>
    <x v="2"/>
    <m/>
    <s v="France"/>
    <s v="FRA"/>
    <s v="Western Europe"/>
    <s v="Europe"/>
    <m/>
  </r>
  <r>
    <n v="1982"/>
    <s v="2004-0300-GMB"/>
    <n v="2004"/>
    <s v="Meteorological"/>
    <x v="2"/>
    <m/>
    <s v="Gambia (the)"/>
    <s v="GMB"/>
    <s v="Western Africa"/>
    <s v="Africa"/>
    <m/>
  </r>
  <r>
    <n v="1983"/>
    <s v="2004-0026-GRC"/>
    <n v="2004"/>
    <s v="Meteorological"/>
    <x v="2"/>
    <m/>
    <s v="Greece"/>
    <s v="GRC"/>
    <s v="Southern Europe"/>
    <s v="Europe"/>
    <m/>
  </r>
  <r>
    <n v="1984"/>
    <s v="2004-0462-HTI"/>
    <n v="2004"/>
    <s v="Meteorological"/>
    <x v="2"/>
    <s v="Tropical cyclone"/>
    <s v="Haiti"/>
    <s v="HTI"/>
    <s v="Caribbean"/>
    <s v="Americas"/>
    <n v="1000"/>
  </r>
  <r>
    <n v="1985"/>
    <s v="2004-0276-KOR"/>
    <n v="2004"/>
    <s v="Meteorological"/>
    <x v="2"/>
    <s v="Tropical cyclone"/>
    <s v="Korea (the Republic of)"/>
    <s v="KOR"/>
    <s v="Eastern Asia"/>
    <s v="Asia"/>
    <m/>
  </r>
  <r>
    <n v="1986"/>
    <s v="2004-0031-CAN"/>
    <n v="2004"/>
    <s v="Meteorological"/>
    <x v="2"/>
    <s v="Convective storm"/>
    <s v="Canada"/>
    <s v="CAN"/>
    <s v="Northern America"/>
    <s v="Americas"/>
    <n v="100000"/>
  </r>
  <r>
    <n v="1987"/>
    <s v="2004-0435-CHN"/>
    <n v="2004"/>
    <s v="Meteorological"/>
    <x v="2"/>
    <s v="Tropical cyclone"/>
    <s v="China"/>
    <s v="CHN"/>
    <s v="Eastern Asia"/>
    <s v="Asia"/>
    <n v="5000"/>
  </r>
  <r>
    <n v="1988"/>
    <s v="2004-0415-CYM"/>
    <n v="2004"/>
    <s v="Meteorological"/>
    <x v="2"/>
    <s v="Tropical cyclone"/>
    <s v="Cayman Islands (the)"/>
    <s v="CYM"/>
    <s v="Caribbean"/>
    <s v="Americas"/>
    <n v="5000"/>
  </r>
  <r>
    <n v="1989"/>
    <s v="2004-0061-IDN"/>
    <n v="2004"/>
    <s v="Hydrological"/>
    <x v="4"/>
    <s v="Landslide"/>
    <s v="Indonesia"/>
    <s v="IDN"/>
    <s v="South-Eastern Asia"/>
    <s v="Asia"/>
    <n v="3500"/>
  </r>
  <r>
    <n v="1990"/>
    <s v="2004-0596-IRL"/>
    <n v="2004"/>
    <s v="Meteorological"/>
    <x v="2"/>
    <m/>
    <s v="Ireland"/>
    <s v="IRL"/>
    <s v="Northern Europe"/>
    <s v="Europe"/>
    <m/>
  </r>
  <r>
    <n v="1991"/>
    <s v="2004-0415-JAM"/>
    <n v="2004"/>
    <s v="Meteorological"/>
    <x v="2"/>
    <s v="Tropical cyclone"/>
    <s v="Jamaica"/>
    <s v="JAM"/>
    <s v="Caribbean"/>
    <s v="Americas"/>
    <n v="300000"/>
  </r>
  <r>
    <n v="1992"/>
    <s v="2004-0445-JPN"/>
    <n v="2004"/>
    <s v="Meteorological"/>
    <x v="2"/>
    <s v="Tropical cyclone"/>
    <s v="Japan"/>
    <s v="JPN"/>
    <s v="Eastern Asia"/>
    <s v="Asia"/>
    <n v="2000000"/>
  </r>
  <r>
    <n v="1993"/>
    <s v="2004-0511-JPN"/>
    <n v="2004"/>
    <s v="Meteorological"/>
    <x v="2"/>
    <s v="Tropical cyclone"/>
    <s v="Japan"/>
    <s v="JPN"/>
    <s v="Eastern Asia"/>
    <s v="Asia"/>
    <n v="603000"/>
  </r>
  <r>
    <n v="1994"/>
    <s v="2004-9363-HND"/>
    <n v="2004"/>
    <s v="Climatological"/>
    <x v="1"/>
    <s v="Drought"/>
    <s v="Honduras"/>
    <s v="HND"/>
    <s v="Central America"/>
    <s v="Americas"/>
    <m/>
  </r>
  <r>
    <n v="1995"/>
    <s v="2004-0286-BGD"/>
    <n v="2004"/>
    <s v="Meteorological"/>
    <x v="2"/>
    <m/>
    <s v="Bangladesh"/>
    <s v="BGD"/>
    <s v="Southern Asia"/>
    <s v="Asia"/>
    <m/>
  </r>
  <r>
    <n v="1996"/>
    <s v="2004-0131-BRA"/>
    <n v="2004"/>
    <s v="Meteorological"/>
    <x v="2"/>
    <s v="Tropical cyclone"/>
    <s v="Brazil"/>
    <s v="BRA"/>
    <s v="South America"/>
    <s v="Americas"/>
    <n v="350000"/>
  </r>
  <r>
    <n v="1997"/>
    <s v="2004-0462-BRB"/>
    <n v="2004"/>
    <s v="Meteorological"/>
    <x v="2"/>
    <s v="Tropical cyclone"/>
    <s v="Barbados"/>
    <s v="BRB"/>
    <s v="Caribbean"/>
    <s v="Americas"/>
    <n v="5000"/>
  </r>
  <r>
    <n v="1998"/>
    <s v="2004-0150-FSM"/>
    <n v="2004"/>
    <s v="Meteorological"/>
    <x v="2"/>
    <s v="Tropical cyclone"/>
    <s v="Micronesia (Federated States of)"/>
    <s v="FSM"/>
    <s v="Micronesia"/>
    <s v="Oceania"/>
    <m/>
  </r>
  <r>
    <n v="1999"/>
    <s v="2004-0177-IDN"/>
    <n v="2004"/>
    <s v="Hydrological"/>
    <x v="4"/>
    <s v="Landslide"/>
    <s v="Indonesia"/>
    <s v="IDN"/>
    <s v="South-Eastern Asia"/>
    <s v="Asia"/>
    <m/>
  </r>
  <r>
    <n v="2000"/>
    <s v="2004-0459-JPN"/>
    <n v="2004"/>
    <s v="Meteorological"/>
    <x v="2"/>
    <s v="Tropical cyclone"/>
    <s v="Japan"/>
    <s v="JPN"/>
    <s v="Eastern Asia"/>
    <s v="Asia"/>
    <n v="9000000"/>
  </r>
  <r>
    <n v="2001"/>
    <s v="2004-0678-BGD"/>
    <n v="2004"/>
    <s v="Meteorological"/>
    <x v="2"/>
    <s v="Convective storm"/>
    <s v="Bangladesh"/>
    <s v="BGD"/>
    <s v="Southern Asia"/>
    <s v="Asia"/>
    <m/>
  </r>
  <r>
    <n v="2002"/>
    <s v="2004-0659-BGD"/>
    <n v="2004"/>
    <s v="Geophysical"/>
    <x v="8"/>
    <s v="Tsunami"/>
    <s v="Bangladesh"/>
    <s v="BGD"/>
    <s v="Southern Asia"/>
    <s v="Asia"/>
    <n v="500000"/>
  </r>
  <r>
    <n v="2003"/>
    <s v="2004-0049-BGD"/>
    <n v="2004"/>
    <s v="Biological"/>
    <x v="3"/>
    <s v="Viral disease"/>
    <s v="Bangladesh"/>
    <s v="BGD"/>
    <s v="Southern Asia"/>
    <s v="Asia"/>
    <m/>
  </r>
  <r>
    <n v="2004"/>
    <s v="2004-0174-BGD"/>
    <n v="2004"/>
    <s v="Biological"/>
    <x v="3"/>
    <s v="Viral disease"/>
    <s v="Bangladesh"/>
    <s v="BGD"/>
    <s v="Southern Asia"/>
    <s v="Asia"/>
    <m/>
  </r>
  <r>
    <n v="2005"/>
    <s v="2004-0679-BGD"/>
    <n v="2004"/>
    <s v="Meteorological"/>
    <x v="2"/>
    <m/>
    <s v="Bangladesh"/>
    <s v="BGD"/>
    <s v="Southern Asia"/>
    <s v="Asia"/>
    <m/>
  </r>
  <r>
    <n v="2006"/>
    <s v="2004-0455-BHS"/>
    <n v="2004"/>
    <s v="Meteorological"/>
    <x v="2"/>
    <s v="Tropical cyclone"/>
    <s v="Bahamas (the)"/>
    <s v="BHS"/>
    <s v="Caribbean"/>
    <s v="Americas"/>
    <n v="1000000"/>
  </r>
  <r>
    <n v="2007"/>
    <s v="2004-0462-BHS"/>
    <n v="2004"/>
    <s v="Meteorological"/>
    <x v="2"/>
    <s v="Tropical cyclone"/>
    <s v="Bahamas (the)"/>
    <s v="BHS"/>
    <s v="Caribbean"/>
    <s v="Americas"/>
    <m/>
  </r>
  <r>
    <n v="2008"/>
    <s v="2004-0169-BIH"/>
    <n v="2004"/>
    <s v="Hydrological"/>
    <x v="0"/>
    <s v="Riverine flood"/>
    <s v="Bosnia and Herzegovina"/>
    <s v="BIH"/>
    <s v="Southern Europe"/>
    <s v="Europe"/>
    <m/>
  </r>
  <r>
    <n v="2009"/>
    <s v="2004-9576-BOL"/>
    <n v="2004"/>
    <s v="Climatological"/>
    <x v="1"/>
    <s v="Drought"/>
    <s v="Bolivia (Plurinational State of)"/>
    <s v="BOL"/>
    <s v="South America"/>
    <s v="Americas"/>
    <m/>
  </r>
  <r>
    <n v="2010"/>
    <s v="2004-0317-BRA"/>
    <n v="2004"/>
    <s v="Hydrological"/>
    <x v="0"/>
    <s v="Flash flood"/>
    <s v="Brazil"/>
    <s v="BRA"/>
    <s v="South America"/>
    <s v="Americas"/>
    <m/>
  </r>
  <r>
    <n v="2011"/>
    <s v="2004-0331-BRA"/>
    <n v="2004"/>
    <s v="Meteorological"/>
    <x v="5"/>
    <s v="Cold wave"/>
    <s v="Brazil"/>
    <s v="BRA"/>
    <s v="South America"/>
    <s v="Americas"/>
    <m/>
  </r>
  <r>
    <n v="2012"/>
    <s v="2004-9705-BRA"/>
    <n v="2004"/>
    <s v="Climatological"/>
    <x v="1"/>
    <s v="Drought"/>
    <s v="Brazil"/>
    <s v="BRA"/>
    <s v="South America"/>
    <s v="Americas"/>
    <n v="1650000"/>
  </r>
  <r>
    <n v="2013"/>
    <s v="2004-0298-BTN"/>
    <n v="2004"/>
    <s v="Hydrological"/>
    <x v="0"/>
    <s v="Riverine flood"/>
    <s v="Bhutan"/>
    <s v="BTN"/>
    <s v="Southern Asia"/>
    <s v="Asia"/>
    <m/>
  </r>
  <r>
    <n v="2014"/>
    <s v="2004-0159-BWA"/>
    <n v="2004"/>
    <s v="Hydrological"/>
    <x v="0"/>
    <s v="Riverine flood"/>
    <s v="Botswana"/>
    <s v="BWA"/>
    <s v="Southern Africa"/>
    <s v="Africa"/>
    <m/>
  </r>
  <r>
    <n v="2015"/>
    <s v="2004-0541-CAF"/>
    <n v="2004"/>
    <s v="Hydrological"/>
    <x v="0"/>
    <s v="Flash flood"/>
    <s v="Central African Republic"/>
    <s v="CAF"/>
    <s v="Middle Africa"/>
    <s v="Africa"/>
    <m/>
  </r>
  <r>
    <n v="2016"/>
    <s v="2004-0074-CAN"/>
    <n v="2004"/>
    <s v="Meteorological"/>
    <x v="2"/>
    <s v="Convective storm"/>
    <s v="Canada"/>
    <s v="CAN"/>
    <s v="Northern America"/>
    <s v="Americas"/>
    <m/>
  </r>
  <r>
    <n v="2017"/>
    <s v="2004-0146-CAN"/>
    <n v="2004"/>
    <s v="Hydrological"/>
    <x v="0"/>
    <s v="Riverine flood"/>
    <s v="Canada"/>
    <s v="CAN"/>
    <s v="Northern America"/>
    <s v="Americas"/>
    <m/>
  </r>
  <r>
    <n v="2018"/>
    <s v="2004-0307-CHL"/>
    <n v="2004"/>
    <s v="Hydrological"/>
    <x v="0"/>
    <s v="Riverine flood"/>
    <s v="Chile"/>
    <s v="CHL"/>
    <s v="South America"/>
    <s v="Americas"/>
    <m/>
  </r>
  <r>
    <n v="2019"/>
    <s v="2004-0331-CHL"/>
    <n v="2004"/>
    <s v="Meteorological"/>
    <x v="5"/>
    <s v="Cold wave"/>
    <s v="Chile"/>
    <s v="CHL"/>
    <s v="South America"/>
    <s v="Americas"/>
    <m/>
  </r>
  <r>
    <n v="2020"/>
    <s v="2004-0677-CHN"/>
    <n v="2004"/>
    <s v="Meteorological"/>
    <x v="2"/>
    <s v="Convective storm"/>
    <s v="China"/>
    <s v="CHN"/>
    <s v="Eastern Asia"/>
    <s v="Asia"/>
    <n v="4000"/>
  </r>
  <r>
    <n v="2021"/>
    <s v="2004-0126-CHN"/>
    <n v="2004"/>
    <s v="Geophysical"/>
    <x v="8"/>
    <s v="Ground movement"/>
    <s v="China"/>
    <s v="CHN"/>
    <s v="Eastern Asia"/>
    <s v="Asia"/>
    <n v="74000"/>
  </r>
  <r>
    <n v="2022"/>
    <s v="2004-0406-CHN"/>
    <n v="2004"/>
    <s v="Geophysical"/>
    <x v="8"/>
    <s v="Ground movement"/>
    <s v="China"/>
    <s v="CHN"/>
    <s v="Eastern Asia"/>
    <s v="Asia"/>
    <n v="50000"/>
  </r>
  <r>
    <n v="2023"/>
    <s v="2004-0522-CHN"/>
    <n v="2004"/>
    <s v="Geophysical"/>
    <x v="8"/>
    <s v="Ground movement"/>
    <s v="China"/>
    <s v="CHN"/>
    <s v="Eastern Asia"/>
    <s v="Asia"/>
    <m/>
  </r>
  <r>
    <n v="2024"/>
    <s v="2004-0571-CHN"/>
    <n v="2004"/>
    <s v="Geophysical"/>
    <x v="8"/>
    <s v="Ground movement"/>
    <s v="China"/>
    <s v="CHN"/>
    <s v="Eastern Asia"/>
    <s v="Asia"/>
    <m/>
  </r>
  <r>
    <n v="2025"/>
    <s v="2004-0680-CHN"/>
    <n v="2004"/>
    <s v="Geophysical"/>
    <x v="8"/>
    <s v="Ground movement"/>
    <s v="China"/>
    <s v="CHN"/>
    <s v="Eastern Asia"/>
    <s v="Asia"/>
    <m/>
  </r>
  <r>
    <n v="2026"/>
    <s v="2004-0619-CHN"/>
    <n v="2004"/>
    <s v="Geophysical"/>
    <x v="10"/>
    <s v="Landslide"/>
    <s v="China"/>
    <s v="CHN"/>
    <s v="Eastern Asia"/>
    <s v="Asia"/>
    <m/>
  </r>
  <r>
    <n v="2027"/>
    <s v="2004-0303-CHN"/>
    <n v="2004"/>
    <s v="Hydrological"/>
    <x v="0"/>
    <s v="Flash flood"/>
    <s v="China"/>
    <s v="CHN"/>
    <s v="Eastern Asia"/>
    <s v="Asia"/>
    <m/>
  </r>
  <r>
    <n v="2028"/>
    <s v="2004-0287-CHN"/>
    <n v="2004"/>
    <s v="Hydrological"/>
    <x v="0"/>
    <s v="Riverine flood"/>
    <s v="China"/>
    <s v="CHN"/>
    <s v="Eastern Asia"/>
    <s v="Asia"/>
    <m/>
  </r>
  <r>
    <n v="2029"/>
    <s v="2004-0299-CHN"/>
    <n v="2004"/>
    <s v="Hydrological"/>
    <x v="0"/>
    <s v="Riverine flood"/>
    <s v="China"/>
    <s v="CHN"/>
    <s v="Eastern Asia"/>
    <s v="Asia"/>
    <m/>
  </r>
  <r>
    <n v="2030"/>
    <s v="2004-0293-CHN"/>
    <n v="2004"/>
    <s v="Hydrological"/>
    <x v="4"/>
    <s v="Landslide"/>
    <s v="China"/>
    <s v="CHN"/>
    <s v="Eastern Asia"/>
    <s v="Asia"/>
    <m/>
  </r>
  <r>
    <n v="2031"/>
    <s v="2004-0412-CHN"/>
    <n v="2004"/>
    <s v="Meteorological"/>
    <x v="2"/>
    <s v="Tropical cyclone"/>
    <s v="China"/>
    <s v="CHN"/>
    <s v="Eastern Asia"/>
    <s v="Asia"/>
    <n v="2190000"/>
  </r>
  <r>
    <n v="2032"/>
    <s v="2004-0310-CHN"/>
    <n v="2004"/>
    <s v="Meteorological"/>
    <x v="5"/>
    <s v="Heat wave"/>
    <s v="China"/>
    <s v="CHN"/>
    <s v="Eastern Asia"/>
    <s v="Asia"/>
    <m/>
  </r>
  <r>
    <n v="2033"/>
    <s v="2004-0515-CHN"/>
    <n v="2004"/>
    <s v="Biological"/>
    <x v="3"/>
    <s v="Viral disease"/>
    <s v="China"/>
    <s v="CHN"/>
    <s v="Eastern Asia"/>
    <s v="Asia"/>
    <m/>
  </r>
  <r>
    <n v="2034"/>
    <s v="2004-0048-CMR"/>
    <n v="2004"/>
    <s v="Biological"/>
    <x v="3"/>
    <s v="Bacterial disease"/>
    <s v="Cameroon"/>
    <s v="CMR"/>
    <s v="Middle Africa"/>
    <s v="Africa"/>
    <m/>
  </r>
  <r>
    <n v="2035"/>
    <s v="2004-0426-COL"/>
    <n v="2004"/>
    <s v="Geophysical"/>
    <x v="8"/>
    <s v="Ground movement"/>
    <s v="Colombia"/>
    <s v="COL"/>
    <s v="South America"/>
    <s v="Americas"/>
    <m/>
  </r>
  <r>
    <n v="2036"/>
    <s v="2004-0575-COL"/>
    <n v="2004"/>
    <s v="Geophysical"/>
    <x v="8"/>
    <s v="Ground movement"/>
    <s v="Colombia"/>
    <s v="COL"/>
    <s v="South America"/>
    <s v="Americas"/>
    <m/>
  </r>
  <r>
    <n v="2037"/>
    <s v="2004-0392-CPV"/>
    <n v="2004"/>
    <s v="Biological"/>
    <x v="7"/>
    <s v="Locust"/>
    <s v="Cabo Verde"/>
    <s v="CPV"/>
    <s v="Western Africa"/>
    <s v="Africa"/>
    <m/>
  </r>
  <r>
    <n v="2038"/>
    <s v="2004-0415-CUB"/>
    <n v="2004"/>
    <s v="Meteorological"/>
    <x v="2"/>
    <s v="Tropical cyclone"/>
    <s v="Cuba"/>
    <s v="CUB"/>
    <s v="Caribbean"/>
    <s v="Americas"/>
    <n v="1000000"/>
  </r>
  <r>
    <n v="2039"/>
    <s v="2004-9332-CUB"/>
    <n v="2004"/>
    <s v="Climatological"/>
    <x v="1"/>
    <s v="Drought"/>
    <s v="Cuba"/>
    <s v="CUB"/>
    <s v="Caribbean"/>
    <s v="Americas"/>
    <n v="3139"/>
  </r>
  <r>
    <n v="2040"/>
    <s v="2004-0462-CYM"/>
    <n v="2004"/>
    <s v="Meteorological"/>
    <x v="2"/>
    <s v="Tropical cyclone"/>
    <s v="Cayman Islands (the)"/>
    <s v="CYM"/>
    <s v="Caribbean"/>
    <s v="Americas"/>
    <n v="3430080"/>
  </r>
  <r>
    <n v="2041"/>
    <s v="2004-0669-DEU"/>
    <n v="2004"/>
    <s v="Geophysical"/>
    <x v="8"/>
    <s v="Ground movement"/>
    <s v="Germany"/>
    <s v="DEU"/>
    <s v="Western Europe"/>
    <s v="Europe"/>
    <n v="12000"/>
  </r>
  <r>
    <n v="2042"/>
    <s v="2004-0730-DEU"/>
    <n v="2004"/>
    <s v="Meteorological"/>
    <x v="2"/>
    <m/>
    <s v="Germany"/>
    <s v="DEU"/>
    <s v="Western Europe"/>
    <s v="Europe"/>
    <n v="130000"/>
  </r>
  <r>
    <n v="2043"/>
    <s v="2004-0582-DMA"/>
    <n v="2004"/>
    <s v="Geophysical"/>
    <x v="8"/>
    <s v="Ground movement"/>
    <s v="Dominica"/>
    <s v="DMA"/>
    <s v="Caribbean"/>
    <s v="Americas"/>
    <m/>
  </r>
  <r>
    <n v="2044"/>
    <s v="2004-0455-DOM"/>
    <n v="2004"/>
    <s v="Meteorological"/>
    <x v="2"/>
    <s v="Tropical cyclone"/>
    <s v="Dominican Republic (the)"/>
    <s v="DOM"/>
    <s v="Caribbean"/>
    <s v="Americas"/>
    <m/>
  </r>
  <r>
    <n v="2045"/>
    <s v="2004-0462-DOM"/>
    <n v="2004"/>
    <s v="Meteorological"/>
    <x v="2"/>
    <s v="Tropical cyclone"/>
    <s v="Dominican Republic (the)"/>
    <s v="DOM"/>
    <s v="Caribbean"/>
    <s v="Americas"/>
    <n v="1000"/>
  </r>
  <r>
    <n v="2046"/>
    <s v="2004-0011-DZA"/>
    <n v="2004"/>
    <s v="Geophysical"/>
    <x v="8"/>
    <s v="Ground movement"/>
    <s v="Algeria"/>
    <s v="DZA"/>
    <s v="Northern Africa"/>
    <s v="Africa"/>
    <m/>
  </r>
  <r>
    <n v="2047"/>
    <s v="2004-0620-DZA"/>
    <n v="2004"/>
    <s v="Geophysical"/>
    <x v="8"/>
    <s v="Ground movement"/>
    <s v="Algeria"/>
    <s v="DZA"/>
    <s v="Northern Africa"/>
    <s v="Africa"/>
    <m/>
  </r>
  <r>
    <n v="2048"/>
    <s v="2004-0201-DZA"/>
    <n v="2004"/>
    <s v="Hydrological"/>
    <x v="0"/>
    <s v="Riverine flood"/>
    <s v="Algeria"/>
    <s v="DZA"/>
    <s v="Northern Africa"/>
    <s v="Africa"/>
    <m/>
  </r>
  <r>
    <n v="2049"/>
    <s v="2004-0567-DZA"/>
    <n v="2004"/>
    <s v="Hydrological"/>
    <x v="0"/>
    <m/>
    <s v="Algeria"/>
    <s v="DZA"/>
    <s v="Northern Africa"/>
    <s v="Africa"/>
    <m/>
  </r>
  <r>
    <n v="2050"/>
    <s v="2004-0515-EGY"/>
    <n v="2004"/>
    <s v="Biological"/>
    <x v="3"/>
    <s v="Viral disease"/>
    <s v="Egypt"/>
    <s v="EGY"/>
    <s v="Northern Africa"/>
    <s v="Africa"/>
    <m/>
  </r>
  <r>
    <n v="2051"/>
    <s v="2004-0711-EGY"/>
    <n v="2004"/>
    <s v="Biological"/>
    <x v="3"/>
    <s v="Viral disease"/>
    <s v="Egypt"/>
    <s v="EGY"/>
    <s v="Northern Africa"/>
    <s v="Africa"/>
    <m/>
  </r>
  <r>
    <n v="2052"/>
    <s v="2004-0145-ESP"/>
    <n v="2004"/>
    <s v="Hydrological"/>
    <x v="0"/>
    <s v="Riverine flood"/>
    <s v="Spain"/>
    <s v="ESP"/>
    <s v="Southern Europe"/>
    <s v="Europe"/>
    <n v="14285"/>
  </r>
  <r>
    <n v="2053"/>
    <s v="2004-0361-ESP"/>
    <n v="2004"/>
    <s v="Meteorological"/>
    <x v="5"/>
    <s v="Heat wave"/>
    <s v="Spain"/>
    <s v="ESP"/>
    <s v="Southern Europe"/>
    <s v="Europe"/>
    <m/>
  </r>
  <r>
    <n v="2054"/>
    <s v="2004-0373-ESP"/>
    <n v="2004"/>
    <s v="Climatological"/>
    <x v="6"/>
    <s v="Forest fire"/>
    <s v="Spain"/>
    <s v="ESP"/>
    <s v="Southern Europe"/>
    <s v="Europe"/>
    <n v="3000"/>
  </r>
  <r>
    <n v="2055"/>
    <s v="2004-0668-GAB"/>
    <n v="2004"/>
    <s v="Biological"/>
    <x v="3"/>
    <s v="Viral disease"/>
    <s v="Gabon"/>
    <s v="GAB"/>
    <s v="Middle Africa"/>
    <s v="Africa"/>
    <m/>
  </r>
  <r>
    <n v="2056"/>
    <s v="2004-0423-GBR"/>
    <n v="2004"/>
    <s v="Hydrological"/>
    <x v="0"/>
    <s v="Flash flood"/>
    <s v="United Kingdom of Great Britain and Northern Ireland (the)"/>
    <s v="GBR"/>
    <s v="Northern Europe"/>
    <s v="Europe"/>
    <n v="96000"/>
  </r>
  <r>
    <n v="2057"/>
    <s v="2004-0738-GIN"/>
    <n v="2004"/>
    <s v="Climatological"/>
    <x v="6"/>
    <s v="Land fire (Brush, Bush, Pasture)"/>
    <s v="Guinea"/>
    <s v="GIN"/>
    <s v="Western Africa"/>
    <s v="Africa"/>
    <m/>
  </r>
  <r>
    <n v="2058"/>
    <s v="2004-0437-GIN"/>
    <n v="2004"/>
    <s v="Biological"/>
    <x v="3"/>
    <s v="Bacterial disease"/>
    <s v="Guinea"/>
    <s v="GIN"/>
    <s v="Western Africa"/>
    <s v="Africa"/>
    <m/>
  </r>
  <r>
    <n v="2059"/>
    <s v="2004-0582-GLP"/>
    <n v="2004"/>
    <s v="Geophysical"/>
    <x v="8"/>
    <s v="Ground movement"/>
    <s v="Guadeloupe"/>
    <s v="GLP"/>
    <s v="Caribbean"/>
    <s v="Americas"/>
    <m/>
  </r>
  <r>
    <n v="2060"/>
    <s v="2004-0392-GMB"/>
    <n v="2004"/>
    <s v="Biological"/>
    <x v="7"/>
    <s v="Locust"/>
    <s v="Gambia (the)"/>
    <s v="GMB"/>
    <s v="Western Africa"/>
    <s v="Africa"/>
    <m/>
  </r>
  <r>
    <n v="2061"/>
    <s v="2004-0494-GNB"/>
    <n v="2004"/>
    <s v="Hydrological"/>
    <x v="0"/>
    <s v="Riverine flood"/>
    <s v="Guinea-Bissau"/>
    <s v="GNB"/>
    <s v="Western Africa"/>
    <s v="Africa"/>
    <m/>
  </r>
  <r>
    <n v="2062"/>
    <s v="2004-0736-GNB"/>
    <n v="2004"/>
    <s v="Biological"/>
    <x v="3"/>
    <s v="Bacterial disease"/>
    <s v="Guinea-Bissau"/>
    <s v="GNB"/>
    <s v="Western Africa"/>
    <s v="Africa"/>
    <m/>
  </r>
  <r>
    <n v="2063"/>
    <s v="2004-0702-GNQ"/>
    <n v="2004"/>
    <s v="Biological"/>
    <x v="3"/>
    <m/>
    <s v="Equatorial Guinea"/>
    <s v="GNQ"/>
    <s v="Middle Africa"/>
    <s v="Africa"/>
    <m/>
  </r>
  <r>
    <n v="2064"/>
    <s v="2004-0741-GRC"/>
    <n v="2004"/>
    <s v="Meteorological"/>
    <x v="2"/>
    <m/>
    <s v="Greece"/>
    <s v="GRC"/>
    <s v="Southern Europe"/>
    <s v="Europe"/>
    <n v="340000"/>
  </r>
  <r>
    <n v="2065"/>
    <s v="2004-0462-GRD"/>
    <n v="2004"/>
    <s v="Meteorological"/>
    <x v="2"/>
    <s v="Tropical cyclone"/>
    <s v="Grenada"/>
    <s v="GRD"/>
    <s v="Caribbean"/>
    <s v="Americas"/>
    <n v="889000"/>
  </r>
  <r>
    <n v="2066"/>
    <s v="2004-0445-GUM"/>
    <n v="2004"/>
    <s v="Meteorological"/>
    <x v="2"/>
    <s v="Tropical cyclone"/>
    <s v="Guam"/>
    <s v="GUM"/>
    <s v="Micronesia"/>
    <s v="Oceania"/>
    <n v="1000"/>
  </r>
  <r>
    <n v="2067"/>
    <s v="2004-0231-HTI"/>
    <n v="2004"/>
    <s v="Hydrological"/>
    <x v="0"/>
    <s v="Riverine flood"/>
    <s v="Haiti"/>
    <s v="HTI"/>
    <s v="Caribbean"/>
    <s v="Americas"/>
    <m/>
  </r>
  <r>
    <n v="2068"/>
    <s v="2004-0369-HUN"/>
    <n v="2004"/>
    <s v="Hydrological"/>
    <x v="0"/>
    <s v="Riverine flood"/>
    <s v="Hungary"/>
    <s v="HUN"/>
    <s v="Eastern Europe"/>
    <s v="Europe"/>
    <m/>
  </r>
  <r>
    <n v="2069"/>
    <s v="2004-0001-IDN"/>
    <n v="2004"/>
    <s v="Geophysical"/>
    <x v="8"/>
    <s v="Ground movement"/>
    <s v="Indonesia"/>
    <s v="IDN"/>
    <s v="South-Eastern Asia"/>
    <s v="Asia"/>
    <n v="12000"/>
  </r>
  <r>
    <n v="2070"/>
    <s v="2004-0088-IDN"/>
    <n v="2004"/>
    <s v="Geophysical"/>
    <x v="8"/>
    <s v="Ground movement"/>
    <s v="Indonesia"/>
    <s v="IDN"/>
    <s v="South-Eastern Asia"/>
    <s v="Asia"/>
    <m/>
  </r>
  <r>
    <n v="2071"/>
    <s v="2004-0251-IDN"/>
    <n v="2004"/>
    <s v="Geophysical"/>
    <x v="9"/>
    <s v="Ash fall"/>
    <s v="Indonesia"/>
    <s v="IDN"/>
    <s v="South-Eastern Asia"/>
    <s v="Asia"/>
    <m/>
  </r>
  <r>
    <n v="2072"/>
    <s v="2004-0269-IDN"/>
    <n v="2004"/>
    <s v="Geophysical"/>
    <x v="9"/>
    <s v="Ash fall"/>
    <s v="Indonesia"/>
    <s v="IDN"/>
    <s v="South-Eastern Asia"/>
    <s v="Asia"/>
    <m/>
  </r>
  <r>
    <n v="2073"/>
    <s v="2004-0463-IDN"/>
    <n v="2004"/>
    <s v="Geophysical"/>
    <x v="9"/>
    <s v="Ash fall"/>
    <s v="Indonesia"/>
    <s v="IDN"/>
    <s v="South-Eastern Asia"/>
    <s v="Asia"/>
    <m/>
  </r>
  <r>
    <n v="2074"/>
    <s v="2004-0098-IDN"/>
    <n v="2004"/>
    <s v="Hydrological"/>
    <x v="0"/>
    <s v="Riverine flood"/>
    <s v="Indonesia"/>
    <s v="IDN"/>
    <s v="South-Eastern Asia"/>
    <s v="Asia"/>
    <n v="60000"/>
  </r>
  <r>
    <n v="2075"/>
    <s v="2004-0129-IDN"/>
    <n v="2004"/>
    <s v="Hydrological"/>
    <x v="4"/>
    <s v="Landslide"/>
    <s v="Indonesia"/>
    <s v="IDN"/>
    <s v="South-Eastern Asia"/>
    <s v="Asia"/>
    <m/>
  </r>
  <r>
    <n v="2076"/>
    <s v="2004-0173-IDN"/>
    <n v="2004"/>
    <s v="Hydrological"/>
    <x v="4"/>
    <s v="Landslide"/>
    <s v="Indonesia"/>
    <s v="IDN"/>
    <s v="South-Eastern Asia"/>
    <s v="Asia"/>
    <m/>
  </r>
  <r>
    <n v="2077"/>
    <s v="2004-0144-IDN"/>
    <n v="2004"/>
    <s v="Meteorological"/>
    <x v="2"/>
    <s v="Tropical cyclone"/>
    <s v="Indonesia"/>
    <s v="IDN"/>
    <s v="South-Eastern Asia"/>
    <s v="Asia"/>
    <m/>
  </r>
  <r>
    <n v="2078"/>
    <s v="2004-0093-IDN"/>
    <n v="2004"/>
    <s v="Biological"/>
    <x v="3"/>
    <s v="Viral disease"/>
    <s v="Indonesia"/>
    <s v="IDN"/>
    <s v="South-Eastern Asia"/>
    <s v="Asia"/>
    <m/>
  </r>
  <r>
    <n v="2079"/>
    <s v="2004-0515-IDN"/>
    <n v="2004"/>
    <s v="Biological"/>
    <x v="3"/>
    <s v="Viral disease"/>
    <s v="Indonesia"/>
    <s v="IDN"/>
    <s v="South-Eastern Asia"/>
    <s v="Asia"/>
    <m/>
  </r>
  <r>
    <n v="2080"/>
    <s v="2004-0659-IND"/>
    <n v="2004"/>
    <s v="Geophysical"/>
    <x v="8"/>
    <s v="Tsunami"/>
    <s v="India"/>
    <s v="IND"/>
    <s v="Southern Asia"/>
    <s v="Asia"/>
    <n v="1022800"/>
  </r>
  <r>
    <n v="2081"/>
    <s v="2004-0489-IND"/>
    <n v="2004"/>
    <s v="Hydrological"/>
    <x v="0"/>
    <s v="Flash flood"/>
    <s v="India"/>
    <s v="IND"/>
    <s v="Southern Asia"/>
    <s v="Asia"/>
    <m/>
  </r>
  <r>
    <n v="2082"/>
    <s v="2004-0178-IND"/>
    <n v="2004"/>
    <s v="Hydrological"/>
    <x v="0"/>
    <s v="Riverine flood"/>
    <s v="India"/>
    <s v="IND"/>
    <s v="Southern Asia"/>
    <s v="Asia"/>
    <m/>
  </r>
  <r>
    <n v="2083"/>
    <s v="2004-0298-IND"/>
    <n v="2004"/>
    <s v="Hydrological"/>
    <x v="0"/>
    <s v="Riverine flood"/>
    <s v="India"/>
    <s v="IND"/>
    <s v="Southern Asia"/>
    <s v="Asia"/>
    <n v="2500000"/>
  </r>
  <r>
    <n v="2084"/>
    <s v="2004-0734-IND"/>
    <n v="2004"/>
    <s v="Hydrological"/>
    <x v="0"/>
    <s v="Riverine flood"/>
    <s v="India"/>
    <s v="IND"/>
    <s v="Southern Asia"/>
    <s v="Asia"/>
    <n v="276000"/>
  </r>
  <r>
    <n v="2085"/>
    <s v="2004-0626-IRN"/>
    <n v="2004"/>
    <s v="Hydrological"/>
    <x v="0"/>
    <s v="Flash flood"/>
    <s v="Iran (Islamic Republic of)"/>
    <s v="IRN"/>
    <s v="Southern Asia"/>
    <s v="Asia"/>
    <m/>
  </r>
  <r>
    <n v="2086"/>
    <s v="2004-0084-IRN"/>
    <n v="2004"/>
    <s v="Meteorological"/>
    <x v="2"/>
    <m/>
    <s v="Iran (Islamic Republic of)"/>
    <s v="IRN"/>
    <s v="Southern Asia"/>
    <s v="Asia"/>
    <n v="240"/>
  </r>
  <r>
    <n v="2087"/>
    <s v="2004-0012-IRQ"/>
    <n v="2004"/>
    <s v="Hydrological"/>
    <x v="0"/>
    <s v="Flash flood"/>
    <s v="Iraq"/>
    <s v="IRQ"/>
    <s v="Western Asia"/>
    <s v="Asia"/>
    <m/>
  </r>
  <r>
    <n v="2088"/>
    <s v="2004-0515-IRQ"/>
    <n v="2004"/>
    <s v="Biological"/>
    <x v="3"/>
    <s v="Viral disease"/>
    <s v="Iraq"/>
    <s v="IRQ"/>
    <s v="Western Asia"/>
    <s v="Asia"/>
    <m/>
  </r>
  <r>
    <n v="2089"/>
    <s v="2004-0563-JPN"/>
    <n v="2004"/>
    <s v="Hydrological"/>
    <x v="0"/>
    <s v="Riverine flood"/>
    <s v="Japan"/>
    <s v="JPN"/>
    <s v="Eastern Asia"/>
    <s v="Asia"/>
    <m/>
  </r>
  <r>
    <n v="2090"/>
    <s v="2004-0428-JPN"/>
    <n v="2004"/>
    <s v="Meteorological"/>
    <x v="2"/>
    <s v="Tropical cyclone"/>
    <s v="Japan"/>
    <s v="JPN"/>
    <s v="Eastern Asia"/>
    <s v="Asia"/>
    <n v="500000"/>
  </r>
  <r>
    <n v="2091"/>
    <s v="2004-0435-JPN"/>
    <n v="2004"/>
    <s v="Meteorological"/>
    <x v="2"/>
    <s v="Tropical cyclone"/>
    <s v="Japan"/>
    <s v="JPN"/>
    <s v="Eastern Asia"/>
    <s v="Asia"/>
    <n v="500"/>
  </r>
  <r>
    <n v="2092"/>
    <s v="2004-0352-JPN"/>
    <n v="2004"/>
    <s v="Meteorological"/>
    <x v="5"/>
    <s v="Heat wave"/>
    <s v="Japan"/>
    <s v="JPN"/>
    <s v="Eastern Asia"/>
    <s v="Asia"/>
    <m/>
  </r>
  <r>
    <n v="2093"/>
    <s v="2004-0108-KAZ"/>
    <n v="2004"/>
    <s v="Hydrological"/>
    <x v="4"/>
    <s v="Mudslide"/>
    <s v="Kazakhstan"/>
    <s v="KAZ"/>
    <s v="Central Asia"/>
    <s v="Asia"/>
    <m/>
  </r>
  <r>
    <n v="2094"/>
    <s v="2004-0152-KEN"/>
    <n v="2004"/>
    <s v="Hydrological"/>
    <x v="0"/>
    <s v="Flash flood"/>
    <s v="Kenya"/>
    <s v="KEN"/>
    <s v="Eastern Africa"/>
    <s v="Africa"/>
    <m/>
  </r>
  <r>
    <n v="2095"/>
    <s v="2004-0271-KEN"/>
    <n v="2004"/>
    <s v="Biological"/>
    <x v="3"/>
    <s v="Bacterial disease"/>
    <s v="Kenya"/>
    <s v="KEN"/>
    <s v="Eastern Africa"/>
    <s v="Africa"/>
    <m/>
  </r>
  <r>
    <n v="2096"/>
    <s v="2004-0387-KGZ"/>
    <n v="2004"/>
    <s v="Hydrological"/>
    <x v="4"/>
    <s v="Avalanche"/>
    <s v="Kyrgyzstan"/>
    <s v="KGZ"/>
    <s v="Central Asia"/>
    <s v="Asia"/>
    <m/>
  </r>
  <r>
    <n v="2097"/>
    <s v="2004-0179-KGZ"/>
    <n v="2004"/>
    <s v="Hydrological"/>
    <x v="4"/>
    <s v="Landslide"/>
    <s v="Kyrgyzstan"/>
    <s v="KGZ"/>
    <s v="Central Asia"/>
    <s v="Asia"/>
    <m/>
  </r>
  <r>
    <n v="2098"/>
    <s v="2004-0192-KGZ"/>
    <n v="2004"/>
    <s v="Hydrological"/>
    <x v="4"/>
    <s v="Landslide"/>
    <s v="Kyrgyzstan"/>
    <s v="KGZ"/>
    <s v="Central Asia"/>
    <s v="Asia"/>
    <m/>
  </r>
  <r>
    <n v="2099"/>
    <s v="2004-0735-KHM"/>
    <n v="2004"/>
    <s v="Hydrological"/>
    <x v="0"/>
    <s v="Riverine flood"/>
    <s v="Cambodia"/>
    <s v="KHM"/>
    <s v="South-Eastern Asia"/>
    <s v="Asia"/>
    <m/>
  </r>
  <r>
    <n v="2100"/>
    <s v="2004-0515-KHM"/>
    <n v="2004"/>
    <s v="Biological"/>
    <x v="3"/>
    <s v="Viral disease"/>
    <s v="Cambodia"/>
    <s v="KHM"/>
    <s v="South-Eastern Asia"/>
    <s v="Asia"/>
    <m/>
  </r>
  <r>
    <n v="2101"/>
    <s v="2004-0120-KOR"/>
    <n v="2004"/>
    <s v="Meteorological"/>
    <x v="2"/>
    <s v="Convective storm"/>
    <s v="Korea (the Republic of)"/>
    <s v="KOR"/>
    <s v="Eastern Asia"/>
    <s v="Asia"/>
    <n v="570000"/>
  </r>
  <r>
    <n v="2102"/>
    <s v="2004-0500-KOR"/>
    <n v="2004"/>
    <s v="Hydrological"/>
    <x v="0"/>
    <s v="Riverine flood"/>
    <s v="Korea (the Republic of)"/>
    <s v="KOR"/>
    <s v="Eastern Asia"/>
    <s v="Asia"/>
    <n v="1047"/>
  </r>
  <r>
    <n v="2103"/>
    <s v="2004-0459-KOR"/>
    <n v="2004"/>
    <s v="Meteorological"/>
    <x v="2"/>
    <s v="Tropical cyclone"/>
    <s v="Korea (the Republic of)"/>
    <s v="KOR"/>
    <s v="Eastern Asia"/>
    <s v="Asia"/>
    <n v="250000"/>
  </r>
  <r>
    <n v="2104"/>
    <s v="2004-0123-KOR"/>
    <n v="2004"/>
    <s v="Climatological"/>
    <x v="6"/>
    <s v="Forest fire"/>
    <s v="Korea (the Republic of)"/>
    <s v="KOR"/>
    <s v="Eastern Asia"/>
    <s v="Asia"/>
    <m/>
  </r>
  <r>
    <n v="2105"/>
    <s v="2004-0515-LAO"/>
    <n v="2004"/>
    <s v="Biological"/>
    <x v="3"/>
    <s v="Viral disease"/>
    <s v="Lao People's Democratic Republic (the)"/>
    <s v="LAO"/>
    <s v="South-Eastern Asia"/>
    <s v="Asia"/>
    <m/>
  </r>
  <r>
    <n v="2106"/>
    <s v="2004-0462-LCA"/>
    <n v="2004"/>
    <s v="Meteorological"/>
    <x v="2"/>
    <s v="Tropical cyclone"/>
    <s v="Saint Lucia"/>
    <s v="LCA"/>
    <s v="Caribbean"/>
    <s v="Americas"/>
    <n v="500"/>
  </r>
  <r>
    <n v="2107"/>
    <s v="2004-0659-LKA"/>
    <n v="2004"/>
    <s v="Geophysical"/>
    <x v="8"/>
    <s v="Tsunami"/>
    <s v="Sri Lanka"/>
    <s v="LKA"/>
    <s v="Southern Asia"/>
    <s v="Asia"/>
    <n v="1316500"/>
  </r>
  <r>
    <n v="2108"/>
    <s v="2004-0652-LKA"/>
    <n v="2004"/>
    <s v="Hydrological"/>
    <x v="0"/>
    <s v="Riverine flood"/>
    <s v="Sri Lanka"/>
    <s v="LKA"/>
    <s v="Southern Asia"/>
    <s v="Asia"/>
    <m/>
  </r>
  <r>
    <n v="2109"/>
    <s v="2004-0377-LKA"/>
    <n v="2004"/>
    <s v="Biological"/>
    <x v="3"/>
    <s v="Viral disease"/>
    <s v="Sri Lanka"/>
    <s v="LKA"/>
    <s v="Southern Asia"/>
    <s v="Asia"/>
    <m/>
  </r>
  <r>
    <n v="2110"/>
    <s v="2004-0218-PHL"/>
    <n v="2004"/>
    <s v="Meteorological"/>
    <x v="2"/>
    <s v="Tropical cyclone"/>
    <s v="Philippines (the)"/>
    <s v="PHL"/>
    <s v="South-Eastern Asia"/>
    <s v="Asia"/>
    <n v="1000"/>
  </r>
  <r>
    <n v="2111"/>
    <s v="2004-0080-VUT"/>
    <n v="2004"/>
    <s v="Meteorological"/>
    <x v="2"/>
    <s v="Tropical cyclone"/>
    <s v="Vanuatu"/>
    <s v="VUT"/>
    <s v="Melanesia"/>
    <s v="Oceania"/>
    <m/>
  </r>
  <r>
    <n v="2112"/>
    <s v="2004-0590-MYS"/>
    <n v="2004"/>
    <s v="Meteorological"/>
    <x v="2"/>
    <m/>
    <s v="Malaysia"/>
    <s v="MYS"/>
    <s v="South-Eastern Asia"/>
    <s v="Asia"/>
    <m/>
  </r>
  <r>
    <n v="2113"/>
    <s v="2004-0435-PHL"/>
    <n v="2004"/>
    <s v="Meteorological"/>
    <x v="2"/>
    <s v="Tropical cyclone"/>
    <s v="Philippines (the)"/>
    <s v="PHL"/>
    <s v="South-Eastern Asia"/>
    <s v="Asia"/>
    <m/>
  </r>
  <r>
    <n v="2114"/>
    <s v="2004-0602-PHL"/>
    <n v="2004"/>
    <s v="Meteorological"/>
    <x v="2"/>
    <s v="Tropical cyclone"/>
    <s v="Philippines (the)"/>
    <s v="PHL"/>
    <s v="South-Eastern Asia"/>
    <s v="Asia"/>
    <m/>
  </r>
  <r>
    <n v="2115"/>
    <s v="2004-0609-PHL"/>
    <n v="2004"/>
    <s v="Meteorological"/>
    <x v="2"/>
    <s v="Tropical cyclone"/>
    <s v="Philippines (the)"/>
    <s v="PHL"/>
    <s v="South-Eastern Asia"/>
    <s v="Asia"/>
    <n v="78200"/>
  </r>
  <r>
    <n v="2116"/>
    <s v="2004-0244-THA"/>
    <n v="2004"/>
    <s v="Meteorological"/>
    <x v="2"/>
    <m/>
    <s v="Thailand"/>
    <s v="THA"/>
    <s v="South-Eastern Asia"/>
    <s v="Asia"/>
    <m/>
  </r>
  <r>
    <n v="2117"/>
    <s v="2004-0309-TWN"/>
    <n v="2004"/>
    <s v="Meteorological"/>
    <x v="2"/>
    <s v="Tropical cyclone"/>
    <s v="Taiwan (Province of China)"/>
    <s v="TWN"/>
    <s v="Eastern Asia"/>
    <s v="Asia"/>
    <n v="400000"/>
  </r>
  <r>
    <n v="2118"/>
    <s v="2004-0580-VNM"/>
    <n v="2004"/>
    <s v="Meteorological"/>
    <x v="2"/>
    <s v="Tropical cyclone"/>
    <s v="Viet Nam"/>
    <s v="VNM"/>
    <s v="South-Eastern Asia"/>
    <s v="Asia"/>
    <n v="23000"/>
  </r>
  <r>
    <n v="2119"/>
    <s v="2004-0342-TJK"/>
    <n v="2004"/>
    <s v="Hydrological"/>
    <x v="0"/>
    <s v="Riverine flood"/>
    <s v="Tajikistan"/>
    <s v="TJK"/>
    <s v="Central Asia"/>
    <s v="Asia"/>
    <n v="12000"/>
  </r>
  <r>
    <n v="2120"/>
    <s v="2004-0249-USA"/>
    <n v="2004"/>
    <s v="Meteorological"/>
    <x v="2"/>
    <s v="Convective storm"/>
    <s v="United States of America (the)"/>
    <s v="USA"/>
    <s v="Northern America"/>
    <s v="Americas"/>
    <n v="700000"/>
  </r>
  <r>
    <n v="2121"/>
    <s v="2004-0257-ROU"/>
    <n v="2004"/>
    <s v="Meteorological"/>
    <x v="2"/>
    <m/>
    <s v="Romania"/>
    <s v="ROU"/>
    <s v="Eastern Europe"/>
    <s v="Europe"/>
    <m/>
  </r>
  <r>
    <n v="2122"/>
    <s v="2004-0468-TWN"/>
    <n v="2004"/>
    <s v="Meteorological"/>
    <x v="2"/>
    <s v="Tropical cyclone"/>
    <s v="Taiwan (Province of China)"/>
    <s v="TWN"/>
    <s v="Eastern Asia"/>
    <s v="Asia"/>
    <n v="2710"/>
  </r>
  <r>
    <n v="2123"/>
    <s v="2004-0258-THA"/>
    <n v="2004"/>
    <s v="Meteorological"/>
    <x v="2"/>
    <s v="Tropical cyclone"/>
    <s v="Thailand"/>
    <s v="THA"/>
    <s v="South-Eastern Asia"/>
    <s v="Asia"/>
    <m/>
  </r>
  <r>
    <n v="2124"/>
    <s v="2004-0331-PER"/>
    <n v="2004"/>
    <s v="Meteorological"/>
    <x v="5"/>
    <s v="Cold wave"/>
    <s v="Peru"/>
    <s v="PER"/>
    <s v="South America"/>
    <s v="Americas"/>
    <m/>
  </r>
  <r>
    <n v="2125"/>
    <s v="2004-0348-USA"/>
    <n v="2004"/>
    <s v="Climatological"/>
    <x v="6"/>
    <s v="Forest fire"/>
    <s v="United States of America (the)"/>
    <s v="USA"/>
    <s v="Northern America"/>
    <s v="Americas"/>
    <m/>
  </r>
  <r>
    <n v="2126"/>
    <s v="2004-0072-SYR"/>
    <n v="2004"/>
    <s v="Meteorological"/>
    <x v="2"/>
    <s v="Convective storm"/>
    <s v="Syrian Arab Republic"/>
    <s v="SYR"/>
    <s v="Western Asia"/>
    <s v="Asia"/>
    <m/>
  </r>
  <r>
    <n v="2127"/>
    <s v="2004-0435-TWN"/>
    <n v="2004"/>
    <s v="Meteorological"/>
    <x v="2"/>
    <s v="Tropical cyclone"/>
    <s v="Taiwan (Province of China)"/>
    <s v="TWN"/>
    <s v="Eastern Asia"/>
    <s v="Asia"/>
    <n v="5000"/>
  </r>
  <r>
    <n v="2128"/>
    <s v="2004-0462-USA"/>
    <n v="2004"/>
    <s v="Meteorological"/>
    <x v="2"/>
    <s v="Tropical cyclone"/>
    <s v="United States of America (the)"/>
    <s v="USA"/>
    <s v="Northern America"/>
    <s v="Americas"/>
    <n v="18000000"/>
  </r>
  <r>
    <n v="2129"/>
    <s v="2004-0245-USA"/>
    <n v="2004"/>
    <s v="Meteorological"/>
    <x v="2"/>
    <s v="Convective storm"/>
    <s v="United States of America (the)"/>
    <s v="USA"/>
    <s v="Northern America"/>
    <s v="Americas"/>
    <n v="1100000"/>
  </r>
  <r>
    <n v="2130"/>
    <s v="2004-0235-MMR"/>
    <n v="2004"/>
    <s v="Meteorological"/>
    <x v="2"/>
    <s v="Tropical cyclone"/>
    <s v="Myanmar"/>
    <s v="MMR"/>
    <s v="South-Eastern Asia"/>
    <s v="Asia"/>
    <n v="688"/>
  </r>
  <r>
    <n v="2131"/>
    <s v="2004-0004-WSM"/>
    <n v="2004"/>
    <s v="Meteorological"/>
    <x v="2"/>
    <s v="Tropical cyclone"/>
    <s v="Samoa"/>
    <s v="WSM"/>
    <s v="Polynesia"/>
    <s v="Oceania"/>
    <m/>
  </r>
  <r>
    <n v="2132"/>
    <s v="2004-0031-USA"/>
    <n v="2004"/>
    <s v="Meteorological"/>
    <x v="2"/>
    <s v="Convective storm"/>
    <s v="United States of America (the)"/>
    <s v="USA"/>
    <s v="Northern America"/>
    <s v="Americas"/>
    <n v="60000"/>
  </r>
  <r>
    <n v="2133"/>
    <s v="2004-0103-MDG"/>
    <n v="2004"/>
    <s v="Meteorological"/>
    <x v="2"/>
    <s v="Tropical cyclone"/>
    <s v="Madagascar"/>
    <s v="MDG"/>
    <s v="Eastern Africa"/>
    <s v="Africa"/>
    <n v="250000"/>
  </r>
  <r>
    <n v="2134"/>
    <s v="2004-0121-USA"/>
    <n v="2004"/>
    <s v="Meteorological"/>
    <x v="2"/>
    <s v="Convective storm"/>
    <s v="United States of America (the)"/>
    <s v="USA"/>
    <s v="Northern America"/>
    <s v="Americas"/>
    <n v="300000"/>
  </r>
  <r>
    <n v="2135"/>
    <s v="2004-0298-NPL"/>
    <n v="2004"/>
    <s v="Hydrological"/>
    <x v="0"/>
    <s v="Riverine flood"/>
    <s v="Nepal"/>
    <s v="NPL"/>
    <s v="Southern Asia"/>
    <s v="Asia"/>
    <m/>
  </r>
  <r>
    <n v="2136"/>
    <s v="2004-0404-NZL"/>
    <n v="2004"/>
    <s v="Hydrological"/>
    <x v="0"/>
    <s v="Flash flood"/>
    <s v="New Zealand"/>
    <s v="NZL"/>
    <s v="Australia and New Zealand"/>
    <s v="Oceania"/>
    <n v="45000"/>
  </r>
  <r>
    <n v="2137"/>
    <s v="2004-0054-PAK"/>
    <n v="2004"/>
    <s v="Geophysical"/>
    <x v="8"/>
    <s v="Ground movement"/>
    <s v="Pakistan"/>
    <s v="PAK"/>
    <s v="Southern Asia"/>
    <s v="Asia"/>
    <m/>
  </r>
  <r>
    <n v="2138"/>
    <s v="2004-0476-PAN"/>
    <n v="2004"/>
    <s v="Hydrological"/>
    <x v="0"/>
    <s v="Flash flood"/>
    <s v="Panama"/>
    <s v="PAN"/>
    <s v="Central America"/>
    <s v="Americas"/>
    <m/>
  </r>
  <r>
    <n v="2139"/>
    <s v="2004-0200-PER"/>
    <n v="2004"/>
    <s v="Hydrological"/>
    <x v="0"/>
    <s v="Riverine flood"/>
    <s v="Peru"/>
    <s v="PER"/>
    <s v="South America"/>
    <s v="Americas"/>
    <m/>
  </r>
  <r>
    <n v="2140"/>
    <s v="2004-0087-PHL"/>
    <n v="2004"/>
    <s v="Hydrological"/>
    <x v="0"/>
    <s v="Riverine flood"/>
    <s v="Philippines (the)"/>
    <s v="PHL"/>
    <s v="South-Eastern Asia"/>
    <s v="Asia"/>
    <m/>
  </r>
  <r>
    <n v="2141"/>
    <s v="2004-0580-PHL"/>
    <n v="2004"/>
    <s v="Meteorological"/>
    <x v="2"/>
    <s v="Tropical cyclone"/>
    <s v="Philippines (the)"/>
    <s v="PHL"/>
    <s v="South-Eastern Asia"/>
    <s v="Asia"/>
    <n v="6000"/>
  </r>
  <r>
    <n v="2142"/>
    <s v="2004-0104-PNG"/>
    <n v="2004"/>
    <s v="Hydrological"/>
    <x v="0"/>
    <s v="Riverine flood"/>
    <s v="Papua New Guinea"/>
    <s v="PNG"/>
    <s v="Melanesia"/>
    <s v="Oceania"/>
    <m/>
  </r>
  <r>
    <n v="2143"/>
    <s v="2004-0336-ROU"/>
    <n v="2004"/>
    <s v="Meteorological"/>
    <x v="2"/>
    <s v="Convective storm"/>
    <s v="Romania"/>
    <s v="ROU"/>
    <s v="Eastern Europe"/>
    <s v="Europe"/>
    <m/>
  </r>
  <r>
    <n v="2144"/>
    <s v="2004-0365-ROU"/>
    <n v="2004"/>
    <s v="Hydrological"/>
    <x v="0"/>
    <s v="Riverine flood"/>
    <s v="Romania"/>
    <s v="ROU"/>
    <s v="Eastern Europe"/>
    <s v="Europe"/>
    <m/>
  </r>
  <r>
    <n v="2145"/>
    <s v="2004-0369-SVK"/>
    <n v="2004"/>
    <s v="Hydrological"/>
    <x v="0"/>
    <s v="Riverine flood"/>
    <s v="Slovakia"/>
    <s v="SVK"/>
    <s v="Eastern Europe"/>
    <s v="Europe"/>
    <m/>
  </r>
  <r>
    <n v="2146"/>
    <s v="2004-0670-SVN"/>
    <n v="2004"/>
    <s v="Geophysical"/>
    <x v="8"/>
    <s v="Ground movement"/>
    <s v="Slovenia"/>
    <s v="SVN"/>
    <s v="Southern Europe"/>
    <s v="Europe"/>
    <n v="10000"/>
  </r>
  <r>
    <n v="2147"/>
    <s v="2004-0147-TJK"/>
    <n v="2004"/>
    <s v="Geophysical"/>
    <x v="8"/>
    <s v="Ground movement"/>
    <s v="Tajikistan"/>
    <s v="TJK"/>
    <s v="Central Asia"/>
    <s v="Asia"/>
    <m/>
  </r>
  <r>
    <n v="2148"/>
    <s v="2004-0132-TUR"/>
    <n v="2004"/>
    <s v="Geophysical"/>
    <x v="8"/>
    <s v="Ground movement"/>
    <s v="Turkey"/>
    <s v="TUR"/>
    <s v="Western Asia"/>
    <s v="Asia"/>
    <m/>
  </r>
  <r>
    <n v="2149"/>
    <s v="2004-0102-TUR"/>
    <n v="2004"/>
    <s v="Hydrological"/>
    <x v="0"/>
    <s v="Riverine flood"/>
    <s v="Turkey"/>
    <s v="TUR"/>
    <s v="Western Asia"/>
    <s v="Asia"/>
    <m/>
  </r>
  <r>
    <n v="2150"/>
    <s v="2004-0676-VEN"/>
    <n v="2004"/>
    <s v="Hydrological"/>
    <x v="0"/>
    <s v="Riverine flood"/>
    <s v="Venezuela (Bolivarian Republic of)"/>
    <s v="VEN"/>
    <s v="South America"/>
    <s v="Americas"/>
    <m/>
  </r>
  <r>
    <n v="2151"/>
    <s v="2004-0354-VNM"/>
    <n v="2004"/>
    <s v="Hydrological"/>
    <x v="0"/>
    <s v="Flash flood"/>
    <s v="Viet Nam"/>
    <s v="VNM"/>
    <s v="South-Eastern Asia"/>
    <s v="Asia"/>
    <n v="8000"/>
  </r>
  <r>
    <n v="2152"/>
    <s v="2004-0659-MDV"/>
    <n v="2004"/>
    <s v="Geophysical"/>
    <x v="8"/>
    <s v="Tsunami"/>
    <s v="Maldives"/>
    <s v="MDV"/>
    <s v="Southern Asia"/>
    <s v="Asia"/>
    <n v="470100"/>
  </r>
  <r>
    <n v="2153"/>
    <s v="2004-0659-MYS"/>
    <n v="2004"/>
    <s v="Geophysical"/>
    <x v="8"/>
    <s v="Tsunami"/>
    <s v="Malaysia"/>
    <s v="MYS"/>
    <s v="South-Eastern Asia"/>
    <s v="Asia"/>
    <n v="500000"/>
  </r>
  <r>
    <n v="2154"/>
    <s v="2004-0659-THA"/>
    <n v="2004"/>
    <s v="Geophysical"/>
    <x v="8"/>
    <s v="Tsunami"/>
    <s v="Thailand"/>
    <s v="THA"/>
    <s v="South-Eastern Asia"/>
    <s v="Asia"/>
    <n v="1000000"/>
  </r>
  <r>
    <n v="2155"/>
    <s v="2004-0141-MEX"/>
    <n v="2004"/>
    <s v="Hydrological"/>
    <x v="0"/>
    <s v="Flash flood"/>
    <s v="Mexico"/>
    <s v="MEX"/>
    <s v="Central America"/>
    <s v="Americas"/>
    <m/>
  </r>
  <r>
    <n v="2156"/>
    <s v="2004-0454-RUS"/>
    <n v="2004"/>
    <s v="Hydrological"/>
    <x v="0"/>
    <s v="Riverine flood"/>
    <s v="Russian Federation (the)"/>
    <s v="RUS"/>
    <s v="Eastern Europe"/>
    <s v="Europe"/>
    <n v="4962"/>
  </r>
  <r>
    <n v="2157"/>
    <s v="2004-0266-RUS"/>
    <n v="2004"/>
    <s v="Meteorological"/>
    <x v="2"/>
    <s v="Convective storm"/>
    <s v="Russian Federation (the)"/>
    <s v="RUS"/>
    <s v="Eastern Europe"/>
    <s v="Europe"/>
    <m/>
  </r>
  <r>
    <n v="2158"/>
    <s v="2004-0731-USA"/>
    <n v="2004"/>
    <s v="Meteorological"/>
    <x v="2"/>
    <s v="Convective storm"/>
    <s v="United States of America (the)"/>
    <s v="USA"/>
    <s v="Northern America"/>
    <s v="Americas"/>
    <m/>
  </r>
  <r>
    <n v="2159"/>
    <s v="2004-0473-PRI"/>
    <n v="2004"/>
    <s v="Meteorological"/>
    <x v="2"/>
    <s v="Tropical cyclone"/>
    <s v="Puerto Rico"/>
    <s v="PRI"/>
    <s v="Caribbean"/>
    <s v="Americas"/>
    <n v="100000"/>
  </r>
  <r>
    <n v="2160"/>
    <s v="2004-0444-ROU"/>
    <n v="2004"/>
    <s v="Hydrological"/>
    <x v="0"/>
    <s v="Flash flood"/>
    <s v="Romania"/>
    <s v="ROU"/>
    <s v="Eastern Europe"/>
    <s v="Europe"/>
    <m/>
  </r>
  <r>
    <n v="2161"/>
    <s v="2004-0455-USA"/>
    <n v="2004"/>
    <s v="Meteorological"/>
    <x v="2"/>
    <s v="Tropical cyclone"/>
    <s v="United States of America (the)"/>
    <s v="USA"/>
    <s v="Northern America"/>
    <s v="Americas"/>
    <n v="11000000"/>
  </r>
  <r>
    <n v="2162"/>
    <s v="2004-0735-VNM"/>
    <n v="2004"/>
    <s v="Hydrological"/>
    <x v="0"/>
    <s v="Riverine flood"/>
    <s v="Viet Nam"/>
    <s v="VNM"/>
    <s v="South-Eastern Asia"/>
    <s v="Asia"/>
    <m/>
  </r>
  <r>
    <n v="2163"/>
    <s v="2004-9063-PER"/>
    <n v="2004"/>
    <s v="Climatological"/>
    <x v="1"/>
    <s v="Drought"/>
    <s v="Peru"/>
    <s v="PER"/>
    <s v="South America"/>
    <s v="Americas"/>
    <m/>
  </r>
  <r>
    <n v="2164"/>
    <s v="2004-0383-PRT"/>
    <n v="2004"/>
    <s v="Climatological"/>
    <x v="6"/>
    <s v="Forest fire"/>
    <s v="Portugal"/>
    <s v="PRT"/>
    <s v="Southern Europe"/>
    <s v="Europe"/>
    <m/>
  </r>
  <r>
    <n v="2165"/>
    <s v="2004-0196-USA"/>
    <n v="2004"/>
    <s v="Climatological"/>
    <x v="6"/>
    <s v="Forest fire"/>
    <s v="United States of America (the)"/>
    <s v="USA"/>
    <s v="Northern America"/>
    <s v="Americas"/>
    <m/>
  </r>
  <r>
    <n v="2166"/>
    <s v="2004-0029-MDG"/>
    <n v="2004"/>
    <s v="Meteorological"/>
    <x v="2"/>
    <s v="Tropical cyclone"/>
    <s v="Madagascar"/>
    <s v="MDG"/>
    <s v="Eastern Africa"/>
    <s v="Africa"/>
    <m/>
  </r>
  <r>
    <n v="2167"/>
    <s v="2004-0289-NIC"/>
    <n v="2004"/>
    <s v="Meteorological"/>
    <x v="2"/>
    <m/>
    <s v="Nicaragua"/>
    <s v="NIC"/>
    <s v="Central America"/>
    <s v="Americas"/>
    <m/>
  </r>
  <r>
    <n v="2168"/>
    <s v="2004-0156-PER"/>
    <n v="2004"/>
    <s v="Hydrological"/>
    <x v="4"/>
    <s v="Mudslide"/>
    <s v="Peru"/>
    <s v="PER"/>
    <s v="South America"/>
    <s v="Americas"/>
    <m/>
  </r>
  <r>
    <n v="2169"/>
    <s v="2004-0309-PHL"/>
    <n v="2004"/>
    <s v="Meteorological"/>
    <x v="2"/>
    <s v="Tropical cyclone"/>
    <s v="Philippines (the)"/>
    <s v="PHL"/>
    <s v="South-Eastern Asia"/>
    <s v="Asia"/>
    <n v="19667"/>
  </r>
  <r>
    <n v="2170"/>
    <s v="2004-0600-TUR"/>
    <n v="2004"/>
    <s v="Meteorological"/>
    <x v="2"/>
    <s v="Convective storm"/>
    <s v="Turkey"/>
    <s v="TUR"/>
    <s v="Western Asia"/>
    <s v="Asia"/>
    <m/>
  </r>
  <r>
    <n v="2171"/>
    <s v="2004-0535-TWN"/>
    <n v="2004"/>
    <s v="Meteorological"/>
    <x v="2"/>
    <s v="Tropical cyclone"/>
    <s v="Taiwan (Province of China)"/>
    <s v="TWN"/>
    <s v="Eastern Asia"/>
    <s v="Asia"/>
    <m/>
  </r>
  <r>
    <n v="2172"/>
    <s v="2004-0338-USA"/>
    <n v="2004"/>
    <s v="Meteorological"/>
    <x v="2"/>
    <s v="Convective storm"/>
    <s v="United States of America (the)"/>
    <s v="USA"/>
    <s v="Northern America"/>
    <s v="Americas"/>
    <n v="170"/>
  </r>
  <r>
    <n v="2173"/>
    <s v="2004-0448-USA"/>
    <n v="2004"/>
    <s v="Meteorological"/>
    <x v="2"/>
    <s v="Tropical cyclone"/>
    <s v="United States of America (the)"/>
    <s v="USA"/>
    <s v="Northern America"/>
    <s v="Americas"/>
    <n v="62500"/>
  </r>
  <r>
    <n v="2174"/>
    <s v="2004-9085-SOM"/>
    <n v="2004"/>
    <s v="Climatological"/>
    <x v="1"/>
    <s v="Drought"/>
    <s v="Somalia"/>
    <s v="SOM"/>
    <s v="Eastern Africa"/>
    <s v="Africa"/>
    <m/>
  </r>
  <r>
    <n v="2175"/>
    <s v="2004-9577-TZA"/>
    <n v="2004"/>
    <s v="Climatological"/>
    <x v="1"/>
    <s v="Drought"/>
    <s v="Tanzania, United Republic of"/>
    <s v="TZA"/>
    <s v="Eastern Africa"/>
    <s v="Africa"/>
    <m/>
  </r>
  <r>
    <n v="2176"/>
    <s v="2004-0010-TUR"/>
    <n v="2004"/>
    <s v="Meteorological"/>
    <x v="5"/>
    <s v="Cold wave"/>
    <s v="Turkey"/>
    <s v="TUR"/>
    <s v="Western Asia"/>
    <s v="Asia"/>
    <m/>
  </r>
  <r>
    <n v="2177"/>
    <s v="2004-0459-RUS"/>
    <n v="2004"/>
    <s v="Meteorological"/>
    <x v="2"/>
    <s v="Tropical cyclone"/>
    <s v="Russian Federation (the)"/>
    <s v="RUS"/>
    <s v="Eastern Europe"/>
    <s v="Europe"/>
    <m/>
  </r>
  <r>
    <n v="2178"/>
    <s v="2004-0415-USA"/>
    <n v="2004"/>
    <s v="Meteorological"/>
    <x v="2"/>
    <s v="Tropical cyclone"/>
    <s v="United States of America (the)"/>
    <s v="USA"/>
    <s v="Northern America"/>
    <s v="Americas"/>
    <n v="16000000"/>
  </r>
  <r>
    <n v="2179"/>
    <s v="2004-0073-MAR"/>
    <n v="2004"/>
    <s v="Geophysical"/>
    <x v="8"/>
    <s v="Ground movement"/>
    <s v="Morocco"/>
    <s v="MAR"/>
    <s v="Northern Africa"/>
    <s v="Africa"/>
    <n v="400000"/>
  </r>
  <r>
    <n v="2180"/>
    <s v="2004-0392-MAR"/>
    <n v="2004"/>
    <s v="Biological"/>
    <x v="7"/>
    <s v="Locust"/>
    <s v="Morocco"/>
    <s v="MAR"/>
    <s v="Northern Africa"/>
    <s v="Africa"/>
    <m/>
  </r>
  <r>
    <n v="2181"/>
    <s v="2004-0259-MEX"/>
    <n v="2004"/>
    <s v="Hydrological"/>
    <x v="0"/>
    <s v="Riverine flood"/>
    <s v="Mexico"/>
    <s v="MEX"/>
    <s v="Central America"/>
    <s v="Americas"/>
    <n v="3600"/>
  </r>
  <r>
    <n v="2182"/>
    <s v="2004-0601-MEX"/>
    <n v="2004"/>
    <s v="Meteorological"/>
    <x v="5"/>
    <s v="Cold wave"/>
    <s v="Mexico"/>
    <s v="MEX"/>
    <s v="Central America"/>
    <s v="Americas"/>
    <m/>
  </r>
  <r>
    <n v="2183"/>
    <s v="2004-0252-MKD"/>
    <n v="2004"/>
    <s v="Hydrological"/>
    <x v="0"/>
    <s v="Riverine flood"/>
    <s v="Macedonia (the former Yugoslav Republic of)"/>
    <s v="MKD"/>
    <s v="Southern Europe"/>
    <s v="Europe"/>
    <n v="3600"/>
  </r>
  <r>
    <n v="2184"/>
    <s v="2004-0333-MKD"/>
    <n v="2004"/>
    <s v="Meteorological"/>
    <x v="5"/>
    <s v="Heat wave"/>
    <s v="Macedonia (the former Yugoslav Republic of)"/>
    <s v="MKD"/>
    <s v="Southern Europe"/>
    <s v="Europe"/>
    <m/>
  </r>
  <r>
    <n v="2185"/>
    <s v="2004-0392-MLI"/>
    <n v="2004"/>
    <s v="Biological"/>
    <x v="7"/>
    <s v="Locust"/>
    <s v="Mali"/>
    <s v="MLI"/>
    <s v="Western Africa"/>
    <s v="Africa"/>
    <m/>
  </r>
  <r>
    <n v="2186"/>
    <s v="2004-0659-MMR"/>
    <n v="2004"/>
    <s v="Geophysical"/>
    <x v="8"/>
    <s v="Tsunami"/>
    <s v="Myanmar"/>
    <s v="MMR"/>
    <s v="South-Eastern Asia"/>
    <s v="Asia"/>
    <n v="500000"/>
  </r>
  <r>
    <n v="2187"/>
    <s v="2004-0392-MRT"/>
    <n v="2004"/>
    <s v="Biological"/>
    <x v="7"/>
    <s v="Locust"/>
    <s v="Mauritania"/>
    <s v="MRT"/>
    <s v="Western Africa"/>
    <s v="Africa"/>
    <m/>
  </r>
  <r>
    <n v="2188"/>
    <s v="2004-0050-MYS"/>
    <n v="2004"/>
    <s v="Hydrological"/>
    <x v="0"/>
    <s v="Riverine flood"/>
    <s v="Malaysia"/>
    <s v="MYS"/>
    <s v="South-Eastern Asia"/>
    <s v="Asia"/>
    <m/>
  </r>
  <r>
    <n v="2189"/>
    <s v="2004-0119-MYS"/>
    <n v="2004"/>
    <s v="Hydrological"/>
    <x v="0"/>
    <s v="Riverine flood"/>
    <s v="Malaysia"/>
    <s v="MYS"/>
    <s v="South-Eastern Asia"/>
    <s v="Asia"/>
    <m/>
  </r>
  <r>
    <n v="2190"/>
    <s v="2004-0635-MYS"/>
    <n v="2004"/>
    <s v="Hydrological"/>
    <x v="0"/>
    <s v="Riverine flood"/>
    <s v="Malaysia"/>
    <s v="MYS"/>
    <s v="South-Eastern Asia"/>
    <s v="Asia"/>
    <n v="10000"/>
  </r>
  <r>
    <n v="2191"/>
    <s v="2004-0403-MYS"/>
    <n v="2004"/>
    <s v="Meteorological"/>
    <x v="2"/>
    <m/>
    <s v="Malaysia"/>
    <s v="MYS"/>
    <s v="South-Eastern Asia"/>
    <s v="Asia"/>
    <m/>
  </r>
  <r>
    <n v="2192"/>
    <s v="2004-0149-NAM"/>
    <n v="2004"/>
    <s v="Hydrological"/>
    <x v="0"/>
    <s v="Riverine flood"/>
    <s v="Namibia"/>
    <s v="NAM"/>
    <s v="Southern Africa"/>
    <s v="Africa"/>
    <m/>
  </r>
  <r>
    <n v="2193"/>
    <s v="2004-0159-NAM"/>
    <n v="2004"/>
    <s v="Hydrological"/>
    <x v="0"/>
    <s v="Riverine flood"/>
    <s v="Namibia"/>
    <s v="NAM"/>
    <s v="Southern Africa"/>
    <s v="Africa"/>
    <m/>
  </r>
  <r>
    <n v="2194"/>
    <s v="2004-0229-NER"/>
    <n v="2004"/>
    <s v="Biological"/>
    <x v="3"/>
    <s v="Bacterial disease"/>
    <s v="Niger (the)"/>
    <s v="NER"/>
    <s v="Western Africa"/>
    <s v="Africa"/>
    <m/>
  </r>
  <r>
    <n v="2195"/>
    <s v="2004-0161-NER"/>
    <n v="2004"/>
    <s v="Biological"/>
    <x v="3"/>
    <s v="Viral disease"/>
    <s v="Niger (the)"/>
    <s v="NER"/>
    <s v="Western Africa"/>
    <s v="Africa"/>
    <m/>
  </r>
  <r>
    <n v="2196"/>
    <s v="2004-0392-NER"/>
    <n v="2004"/>
    <s v="Biological"/>
    <x v="7"/>
    <s v="Locust"/>
    <s v="Niger (the)"/>
    <s v="NER"/>
    <s v="Western Africa"/>
    <s v="Africa"/>
    <m/>
  </r>
  <r>
    <n v="2197"/>
    <s v="2004-0413-NGA"/>
    <n v="2004"/>
    <s v="Hydrological"/>
    <x v="0"/>
    <s v="Flash flood"/>
    <s v="Nigeria"/>
    <s v="NGA"/>
    <s v="Western Africa"/>
    <s v="Africa"/>
    <m/>
  </r>
  <r>
    <n v="2198"/>
    <s v="2004-0434-NGA"/>
    <n v="2004"/>
    <s v="Hydrological"/>
    <x v="0"/>
    <s v="Flash flood"/>
    <s v="Nigeria"/>
    <s v="NGA"/>
    <s v="Western Africa"/>
    <s v="Africa"/>
    <m/>
  </r>
  <r>
    <n v="2199"/>
    <s v="2004-0268-NGA"/>
    <n v="2004"/>
    <s v="Hydrological"/>
    <x v="0"/>
    <s v="Riverine flood"/>
    <s v="Nigeria"/>
    <s v="NGA"/>
    <s v="Western Africa"/>
    <s v="Africa"/>
    <m/>
  </r>
  <r>
    <n v="2200"/>
    <s v="2004-0315-NGA"/>
    <n v="2004"/>
    <s v="Hydrological"/>
    <x v="0"/>
    <s v="Riverine flood"/>
    <s v="Nigeria"/>
    <s v="NGA"/>
    <s v="Western Africa"/>
    <s v="Africa"/>
    <m/>
  </r>
  <r>
    <n v="2201"/>
    <s v="2004-0402-NGA"/>
    <n v="2004"/>
    <s v="Hydrological"/>
    <x v="0"/>
    <s v="Riverine flood"/>
    <s v="Nigeria"/>
    <s v="NGA"/>
    <s v="Western Africa"/>
    <s v="Africa"/>
    <m/>
  </r>
  <r>
    <n v="2202"/>
    <s v="2004-0162-NGA"/>
    <n v="2004"/>
    <s v="Biological"/>
    <x v="3"/>
    <s v="Bacterial disease"/>
    <s v="Nigeria"/>
    <s v="NGA"/>
    <s v="Western Africa"/>
    <s v="Africa"/>
    <m/>
  </r>
  <r>
    <n v="2203"/>
    <s v="2004-0578-NGA"/>
    <n v="2004"/>
    <s v="Biological"/>
    <x v="3"/>
    <s v="Bacterial disease"/>
    <s v="Nigeria"/>
    <s v="NGA"/>
    <s v="Western Africa"/>
    <s v="Africa"/>
    <m/>
  </r>
  <r>
    <n v="2204"/>
    <s v="2004-0617-NGA"/>
    <n v="2004"/>
    <s v="Biological"/>
    <x v="3"/>
    <s v="Bacterial disease"/>
    <s v="Nigeria"/>
    <s v="NGA"/>
    <s v="Western Africa"/>
    <s v="Africa"/>
    <m/>
  </r>
  <r>
    <n v="2205"/>
    <s v="2004-0392-NGA"/>
    <n v="2004"/>
    <s v="Biological"/>
    <x v="7"/>
    <s v="Locust"/>
    <s v="Nigeria"/>
    <s v="NGA"/>
    <s v="Western Africa"/>
    <s v="Africa"/>
    <m/>
  </r>
  <r>
    <n v="2206"/>
    <s v="2004-0280-NIC"/>
    <n v="2004"/>
    <s v="Hydrological"/>
    <x v="4"/>
    <s v="Mudslide"/>
    <s v="Nicaragua"/>
    <s v="NIC"/>
    <s v="Central America"/>
    <s v="Americas"/>
    <m/>
  </r>
  <r>
    <n v="2207"/>
    <s v="2004-0004-NIU"/>
    <n v="2004"/>
    <s v="Meteorological"/>
    <x v="2"/>
    <s v="Tropical cyclone"/>
    <s v="Niue"/>
    <s v="NIU"/>
    <s v="Polynesia"/>
    <s v="Oceania"/>
    <n v="40000"/>
  </r>
  <r>
    <n v="2208"/>
    <s v="2004-0067-NZL"/>
    <n v="2004"/>
    <s v="Hydrological"/>
    <x v="0"/>
    <s v="Flash flood"/>
    <s v="New Zealand"/>
    <s v="NZL"/>
    <s v="Australia and New Zealand"/>
    <s v="Oceania"/>
    <n v="200000"/>
  </r>
  <r>
    <n v="2209"/>
    <s v="2004-0298-PAK"/>
    <n v="2004"/>
    <s v="Hydrological"/>
    <x v="0"/>
    <s v="Riverine flood"/>
    <s v="Pakistan"/>
    <s v="PAK"/>
    <s v="Southern Asia"/>
    <s v="Asia"/>
    <m/>
  </r>
  <r>
    <n v="2210"/>
    <s v="2004-0734-PAK"/>
    <n v="2004"/>
    <s v="Hydrological"/>
    <x v="0"/>
    <s v="Riverine flood"/>
    <s v="Pakistan"/>
    <s v="PAK"/>
    <s v="Southern Asia"/>
    <s v="Asia"/>
    <m/>
  </r>
  <r>
    <n v="2211"/>
    <s v="2004-0725-PAK"/>
    <n v="2004"/>
    <s v="Biological"/>
    <x v="3"/>
    <m/>
    <s v="Pakistan"/>
    <s v="PAK"/>
    <s v="Southern Asia"/>
    <s v="Asia"/>
    <m/>
  </r>
  <r>
    <n v="2212"/>
    <s v="2004-0534-PAN"/>
    <n v="2004"/>
    <s v="Hydrological"/>
    <x v="0"/>
    <s v="Riverine flood"/>
    <s v="Panama"/>
    <s v="PAN"/>
    <s v="Central America"/>
    <s v="Americas"/>
    <m/>
  </r>
  <r>
    <n v="2213"/>
    <s v="2004-0615-PAN"/>
    <n v="2004"/>
    <s v="Hydrological"/>
    <x v="0"/>
    <s v="Riverine flood"/>
    <s v="Panama"/>
    <s v="PAN"/>
    <s v="Central America"/>
    <s v="Americas"/>
    <m/>
  </r>
  <r>
    <n v="2214"/>
    <s v="2004-0267-PHL"/>
    <n v="2004"/>
    <s v="Meteorological"/>
    <x v="2"/>
    <s v="Convective storm"/>
    <s v="Philippines (the)"/>
    <s v="PHL"/>
    <s v="South-Eastern Asia"/>
    <s v="Asia"/>
    <m/>
  </r>
  <r>
    <n v="2215"/>
    <s v="2004-0311-PHL"/>
    <n v="2004"/>
    <s v="Hydrological"/>
    <x v="0"/>
    <s v="Flash flood"/>
    <s v="Philippines (the)"/>
    <s v="PHL"/>
    <s v="South-Eastern Asia"/>
    <s v="Asia"/>
    <m/>
  </r>
  <r>
    <n v="2216"/>
    <s v="2004-0028-PHL"/>
    <n v="2004"/>
    <s v="Hydrological"/>
    <x v="0"/>
    <s v="Riverine flood"/>
    <s v="Philippines (the)"/>
    <s v="PHL"/>
    <s v="South-Eastern Asia"/>
    <s v="Asia"/>
    <m/>
  </r>
  <r>
    <n v="2217"/>
    <s v="2004-0634-PHL"/>
    <n v="2004"/>
    <s v="Hydrological"/>
    <x v="4"/>
    <s v="Landslide"/>
    <s v="Philippines (the)"/>
    <s v="PHL"/>
    <s v="South-Eastern Asia"/>
    <s v="Asia"/>
    <m/>
  </r>
  <r>
    <n v="2218"/>
    <s v="2004-0618-PHL"/>
    <n v="2004"/>
    <s v="Meteorological"/>
    <x v="2"/>
    <s v="Tropical cyclone"/>
    <s v="Philippines (the)"/>
    <s v="PHL"/>
    <s v="South-Eastern Asia"/>
    <s v="Asia"/>
    <n v="34000"/>
  </r>
  <r>
    <n v="2219"/>
    <s v="2004-0673-PHL"/>
    <n v="2004"/>
    <s v="Biological"/>
    <x v="3"/>
    <s v="Bacterial disease"/>
    <s v="Philippines (the)"/>
    <s v="PHL"/>
    <s v="South-Eastern Asia"/>
    <s v="Asia"/>
    <m/>
  </r>
  <r>
    <n v="2220"/>
    <s v="2004-0610-PNG"/>
    <n v="2004"/>
    <s v="Geophysical"/>
    <x v="9"/>
    <s v="Ash fall"/>
    <s v="Papua New Guinea"/>
    <s v="PNG"/>
    <s v="Melanesia"/>
    <s v="Oceania"/>
    <m/>
  </r>
  <r>
    <n v="2221"/>
    <s v="2004-0369-POL"/>
    <n v="2004"/>
    <s v="Hydrological"/>
    <x v="0"/>
    <s v="Riverine flood"/>
    <s v="Poland"/>
    <s v="POL"/>
    <s v="Eastern Europe"/>
    <s v="Europe"/>
    <m/>
  </r>
  <r>
    <n v="2222"/>
    <s v="2004-0231-PRI"/>
    <n v="2004"/>
    <s v="Hydrological"/>
    <x v="0"/>
    <s v="Riverine flood"/>
    <s v="Puerto Rico"/>
    <s v="PRI"/>
    <s v="Caribbean"/>
    <s v="Americas"/>
    <m/>
  </r>
  <r>
    <n v="2223"/>
    <s v="2004-0455-PRI"/>
    <n v="2004"/>
    <s v="Meteorological"/>
    <x v="2"/>
    <s v="Tropical cyclone"/>
    <s v="Puerto Rico"/>
    <s v="PRI"/>
    <s v="Caribbean"/>
    <s v="Americas"/>
    <m/>
  </r>
  <r>
    <n v="2224"/>
    <s v="2004-0381-PRK"/>
    <n v="2004"/>
    <s v="Hydrological"/>
    <x v="0"/>
    <s v="Riverine flood"/>
    <s v="Korea (the Democratic People's Republic of)"/>
    <s v="PRK"/>
    <s v="Eastern Asia"/>
    <s v="Asia"/>
    <n v="20000"/>
  </r>
  <r>
    <n v="2225"/>
    <s v="2004-0500-PRK"/>
    <n v="2004"/>
    <s v="Hydrological"/>
    <x v="0"/>
    <s v="Riverine flood"/>
    <s v="Korea (the Democratic People's Republic of)"/>
    <s v="PRK"/>
    <s v="Eastern Asia"/>
    <s v="Asia"/>
    <m/>
  </r>
  <r>
    <n v="2226"/>
    <s v="2004-9704-PRT"/>
    <n v="2004"/>
    <s v="Climatological"/>
    <x v="1"/>
    <s v="Drought"/>
    <s v="Portugal"/>
    <s v="PRT"/>
    <s v="Southern Europe"/>
    <s v="Europe"/>
    <n v="1338136"/>
  </r>
  <r>
    <n v="2227"/>
    <s v="2004-0331-PRY"/>
    <n v="2004"/>
    <s v="Meteorological"/>
    <x v="5"/>
    <s v="Cold wave"/>
    <s v="Paraguay"/>
    <s v="PRY"/>
    <s v="South America"/>
    <s v="Americas"/>
    <m/>
  </r>
  <r>
    <n v="2228"/>
    <s v="2004-0333-ROU"/>
    <n v="2004"/>
    <s v="Meteorological"/>
    <x v="5"/>
    <s v="Heat wave"/>
    <s v="Romania"/>
    <s v="ROU"/>
    <s v="Eastern Europe"/>
    <s v="Europe"/>
    <m/>
  </r>
  <r>
    <n v="2229"/>
    <s v="2004-0356-ROU"/>
    <n v="2004"/>
    <s v="Meteorological"/>
    <x v="2"/>
    <m/>
    <s v="Romania"/>
    <s v="ROU"/>
    <s v="Eastern Europe"/>
    <s v="Europe"/>
    <m/>
  </r>
  <r>
    <n v="2230"/>
    <s v="2004-0250-RUS"/>
    <n v="2004"/>
    <s v="Geophysical"/>
    <x v="8"/>
    <s v="Ground movement"/>
    <s v="Russian Federation (the)"/>
    <s v="RUS"/>
    <s v="Eastern Europe"/>
    <s v="Europe"/>
    <m/>
  </r>
  <r>
    <n v="2231"/>
    <s v="2004-0164-RUS"/>
    <n v="2004"/>
    <s v="Hydrological"/>
    <x v="0"/>
    <s v="Riverine flood"/>
    <s v="Russian Federation (the)"/>
    <s v="RUS"/>
    <s v="Eastern Europe"/>
    <s v="Europe"/>
    <n v="1797"/>
  </r>
  <r>
    <n v="2232"/>
    <s v="2004-0172-RUS"/>
    <n v="2004"/>
    <s v="Hydrological"/>
    <x v="0"/>
    <s v="Riverine flood"/>
    <s v="Russian Federation (the)"/>
    <s v="RUS"/>
    <s v="Eastern Europe"/>
    <s v="Europe"/>
    <m/>
  </r>
  <r>
    <n v="2233"/>
    <s v="2004-0388-RUS"/>
    <n v="2004"/>
    <s v="Meteorological"/>
    <x v="2"/>
    <s v="Tropical cyclone"/>
    <s v="Russian Federation (the)"/>
    <s v="RUS"/>
    <s v="Eastern Europe"/>
    <s v="Europe"/>
    <n v="6000"/>
  </r>
  <r>
    <n v="2234"/>
    <s v="2004-0208-RUS"/>
    <n v="2004"/>
    <s v="Climatological"/>
    <x v="6"/>
    <s v="Forest fire"/>
    <s v="Russian Federation (the)"/>
    <s v="RUS"/>
    <s v="Eastern Europe"/>
    <s v="Europe"/>
    <m/>
  </r>
  <r>
    <n v="2235"/>
    <s v="2004-0341-RWA"/>
    <n v="2004"/>
    <s v="Biological"/>
    <x v="3"/>
    <s v="Bacterial disease"/>
    <s v="Rwanda"/>
    <s v="RWA"/>
    <s v="Eastern Africa"/>
    <s v="Africa"/>
    <m/>
  </r>
  <r>
    <n v="2236"/>
    <s v="2004-0180-SAU"/>
    <n v="2004"/>
    <s v="Hydrological"/>
    <x v="0"/>
    <s v="Riverine flood"/>
    <s v="Saudi Arabia"/>
    <s v="SAU"/>
    <s v="Western Asia"/>
    <s v="Asia"/>
    <m/>
  </r>
  <r>
    <n v="2237"/>
    <s v="2004-0329-SDN"/>
    <n v="2004"/>
    <s v="Biological"/>
    <x v="3"/>
    <s v="Bacterial disease"/>
    <s v="Sudan (the)"/>
    <s v="SDN"/>
    <s v="Northern Africa"/>
    <s v="Africa"/>
    <m/>
  </r>
  <r>
    <n v="2238"/>
    <s v="2004-0410-SDN"/>
    <n v="2004"/>
    <s v="Biological"/>
    <x v="3"/>
    <s v="Viral disease"/>
    <s v="Sudan (the)"/>
    <s v="SDN"/>
    <s v="Northern Africa"/>
    <s v="Africa"/>
    <m/>
  </r>
  <r>
    <n v="2239"/>
    <s v="2004-0392-SDN"/>
    <n v="2004"/>
    <s v="Biological"/>
    <x v="7"/>
    <s v="Locust"/>
    <s v="Sudan (the)"/>
    <s v="SDN"/>
    <s v="Northern Africa"/>
    <s v="Africa"/>
    <m/>
  </r>
  <r>
    <n v="2240"/>
    <s v="2004-0546-SEN"/>
    <n v="2004"/>
    <s v="Biological"/>
    <x v="3"/>
    <s v="Bacterial disease"/>
    <s v="Senegal"/>
    <s v="SEN"/>
    <s v="Western Africa"/>
    <s v="Africa"/>
    <m/>
  </r>
  <r>
    <n v="2241"/>
    <s v="2004-0392-SEN"/>
    <n v="2004"/>
    <s v="Biological"/>
    <x v="7"/>
    <s v="Locust"/>
    <s v="Senegal"/>
    <s v="SEN"/>
    <s v="Western Africa"/>
    <s v="Africa"/>
    <m/>
  </r>
  <r>
    <n v="2242"/>
    <s v="2004-0233-SEN"/>
    <n v="2004"/>
    <s v="Meteorological"/>
    <x v="2"/>
    <m/>
    <s v="Senegal"/>
    <s v="SEN"/>
    <s v="Western Africa"/>
    <s v="Africa"/>
    <m/>
  </r>
  <r>
    <n v="2243"/>
    <s v="2004-0447-SLE"/>
    <n v="2004"/>
    <s v="Hydrological"/>
    <x v="0"/>
    <s v="Riverine flood"/>
    <s v="Sierra Leone"/>
    <s v="SLE"/>
    <s v="Western Africa"/>
    <s v="Africa"/>
    <m/>
  </r>
  <r>
    <n v="2244"/>
    <s v="2004-0437-SLE"/>
    <n v="2004"/>
    <s v="Biological"/>
    <x v="3"/>
    <s v="Bacterial disease"/>
    <s v="Sierra Leone"/>
    <s v="SLE"/>
    <s v="Western Africa"/>
    <s v="Africa"/>
    <m/>
  </r>
  <r>
    <n v="2245"/>
    <s v="2004-0659-SOM"/>
    <n v="2004"/>
    <s v="Geophysical"/>
    <x v="8"/>
    <s v="Tsunami"/>
    <s v="Somalia"/>
    <s v="SOM"/>
    <s v="Eastern Africa"/>
    <s v="Africa"/>
    <n v="100000"/>
  </r>
  <r>
    <n v="2246"/>
    <s v="2004-0499-SOM"/>
    <n v="2004"/>
    <s v="Hydrological"/>
    <x v="0"/>
    <s v="Riverine flood"/>
    <s v="Somalia"/>
    <s v="SOM"/>
    <s v="Eastern Africa"/>
    <s v="Africa"/>
    <m/>
  </r>
  <r>
    <n v="2247"/>
    <s v="2004-0361-SPI"/>
    <n v="2004"/>
    <s v="Meteorological"/>
    <x v="5"/>
    <s v="Heat wave"/>
    <s v="Canary Is"/>
    <s v="SPI"/>
    <s v="Southern Europe"/>
    <s v="Europe"/>
    <m/>
  </r>
  <r>
    <n v="2248"/>
    <s v="2004-0584-SVK"/>
    <n v="2004"/>
    <s v="Meteorological"/>
    <x v="2"/>
    <m/>
    <s v="Slovakia"/>
    <s v="SVK"/>
    <s v="Eastern Europe"/>
    <s v="Europe"/>
    <n v="383300"/>
  </r>
  <r>
    <n v="2249"/>
    <s v="2004-0659-SYC"/>
    <n v="2004"/>
    <s v="Geophysical"/>
    <x v="8"/>
    <s v="Tsunami"/>
    <s v="Seychelles"/>
    <s v="SYC"/>
    <s v="Eastern Africa"/>
    <s v="Africa"/>
    <n v="30000"/>
  </r>
  <r>
    <n v="2250"/>
    <s v="2004-0455-TCA"/>
    <n v="2004"/>
    <s v="Meteorological"/>
    <x v="2"/>
    <s v="Tropical cyclone"/>
    <s v="Turks and Caicos Islands (the)"/>
    <s v="TCA"/>
    <s v="Caribbean"/>
    <s v="Americas"/>
    <m/>
  </r>
  <r>
    <n v="2251"/>
    <s v="2004-0395-TCD"/>
    <n v="2004"/>
    <s v="Biological"/>
    <x v="3"/>
    <s v="Bacterial disease"/>
    <s v="Chad"/>
    <s v="TCD"/>
    <s v="Middle Africa"/>
    <s v="Africa"/>
    <m/>
  </r>
  <r>
    <n v="2252"/>
    <s v="2004-0411-TCD"/>
    <n v="2004"/>
    <s v="Biological"/>
    <x v="3"/>
    <s v="Viral disease"/>
    <s v="Chad"/>
    <s v="TCD"/>
    <s v="Middle Africa"/>
    <s v="Africa"/>
    <m/>
  </r>
  <r>
    <n v="2253"/>
    <s v="2004-0392-TCD"/>
    <n v="2004"/>
    <s v="Biological"/>
    <x v="7"/>
    <s v="Locust"/>
    <s v="Chad"/>
    <s v="TCD"/>
    <s v="Middle Africa"/>
    <s v="Africa"/>
    <m/>
  </r>
  <r>
    <n v="2254"/>
    <s v="2004-0501-THA"/>
    <n v="2004"/>
    <s v="Hydrological"/>
    <x v="0"/>
    <s v="Flash flood"/>
    <s v="Thailand"/>
    <s v="THA"/>
    <s v="South-Eastern Asia"/>
    <s v="Asia"/>
    <m/>
  </r>
  <r>
    <n v="2255"/>
    <s v="2004-0441-THA"/>
    <n v="2004"/>
    <s v="Hydrological"/>
    <x v="0"/>
    <s v="Riverine flood"/>
    <s v="Thailand"/>
    <s v="THA"/>
    <s v="South-Eastern Asia"/>
    <s v="Asia"/>
    <m/>
  </r>
  <r>
    <n v="2256"/>
    <s v="2004-0635-THA"/>
    <n v="2004"/>
    <s v="Hydrological"/>
    <x v="0"/>
    <s v="Riverine flood"/>
    <s v="Thailand"/>
    <s v="THA"/>
    <s v="South-Eastern Asia"/>
    <s v="Asia"/>
    <n v="175000"/>
  </r>
  <r>
    <n v="2257"/>
    <s v="2004-0547-THA"/>
    <n v="2004"/>
    <s v="Hydrological"/>
    <x v="4"/>
    <s v="Landslide"/>
    <s v="Thailand"/>
    <s v="THA"/>
    <s v="South-Eastern Asia"/>
    <s v="Asia"/>
    <m/>
  </r>
  <r>
    <n v="2258"/>
    <s v="2004-0515-THA"/>
    <n v="2004"/>
    <s v="Biological"/>
    <x v="3"/>
    <s v="Viral disease"/>
    <s v="Thailand"/>
    <s v="THA"/>
    <s v="South-Eastern Asia"/>
    <s v="Asia"/>
    <m/>
  </r>
  <r>
    <n v="2259"/>
    <s v="2004-0004-TON"/>
    <n v="2004"/>
    <s v="Meteorological"/>
    <x v="2"/>
    <s v="Tropical cyclone"/>
    <s v="Tonga"/>
    <s v="TON"/>
    <s v="Polynesia"/>
    <s v="Oceania"/>
    <m/>
  </r>
  <r>
    <n v="2260"/>
    <s v="2004-0462-TTO"/>
    <n v="2004"/>
    <s v="Meteorological"/>
    <x v="2"/>
    <s v="Tropical cyclone"/>
    <s v="Trinidad and Tobago"/>
    <s v="TTO"/>
    <s v="Caribbean"/>
    <s v="Americas"/>
    <n v="1000"/>
  </r>
  <r>
    <n v="2261"/>
    <s v="2004-0588-TTO"/>
    <n v="2004"/>
    <s v="Hydrological"/>
    <x v="4"/>
    <s v="Mudslide"/>
    <s v="Trinidad and Tobago"/>
    <s v="TTO"/>
    <s v="Caribbean"/>
    <s v="Americas"/>
    <m/>
  </r>
  <r>
    <n v="2262"/>
    <s v="2004-0274-TUR"/>
    <n v="2004"/>
    <s v="Meteorological"/>
    <x v="2"/>
    <s v="Convective storm"/>
    <s v="Turkey"/>
    <s v="TUR"/>
    <s v="Western Asia"/>
    <s v="Asia"/>
    <m/>
  </r>
  <r>
    <n v="2263"/>
    <s v="2004-0127-TUR"/>
    <n v="2004"/>
    <s v="Geophysical"/>
    <x v="8"/>
    <s v="Ground movement"/>
    <s v="Turkey"/>
    <s v="TUR"/>
    <s v="Western Asia"/>
    <s v="Asia"/>
    <m/>
  </r>
  <r>
    <n v="2264"/>
    <s v="2004-0308-TUR"/>
    <n v="2004"/>
    <s v="Geophysical"/>
    <x v="8"/>
    <s v="Ground movement"/>
    <s v="Turkey"/>
    <s v="TUR"/>
    <s v="Western Asia"/>
    <s v="Asia"/>
    <m/>
  </r>
  <r>
    <n v="2265"/>
    <s v="2004-0424-TUR"/>
    <n v="2004"/>
    <s v="Hydrological"/>
    <x v="0"/>
    <s v="Flash flood"/>
    <s v="Turkey"/>
    <s v="TUR"/>
    <s v="Western Asia"/>
    <s v="Asia"/>
    <m/>
  </r>
  <r>
    <n v="2266"/>
    <s v="2004-0209-TUR"/>
    <n v="2004"/>
    <s v="Hydrological"/>
    <x v="0"/>
    <s v="Riverine flood"/>
    <s v="Turkey"/>
    <s v="TUR"/>
    <s v="Western Asia"/>
    <s v="Asia"/>
    <m/>
  </r>
  <r>
    <n v="2267"/>
    <s v="2004-0515-TUR"/>
    <n v="2004"/>
    <s v="Biological"/>
    <x v="3"/>
    <s v="Viral disease"/>
    <s v="Turkey"/>
    <s v="TUR"/>
    <s v="Western Asia"/>
    <s v="Asia"/>
    <m/>
  </r>
  <r>
    <n v="2268"/>
    <s v="2004-0026-TUR"/>
    <n v="2004"/>
    <s v="Meteorological"/>
    <x v="2"/>
    <m/>
    <s v="Turkey"/>
    <s v="TUR"/>
    <s v="Western Asia"/>
    <s v="Asia"/>
    <m/>
  </r>
  <r>
    <n v="2269"/>
    <s v="2004-0618-TWN"/>
    <n v="2004"/>
    <s v="Meteorological"/>
    <x v="2"/>
    <s v="Tropical cyclone"/>
    <s v="Taiwan (Province of China)"/>
    <s v="TWN"/>
    <s v="Eastern Asia"/>
    <s v="Asia"/>
    <m/>
  </r>
  <r>
    <n v="2270"/>
    <s v="2004-0659-TZA"/>
    <n v="2004"/>
    <s v="Geophysical"/>
    <x v="8"/>
    <s v="Tsunami"/>
    <s v="Tanzania, United Republic of"/>
    <s v="TZA"/>
    <s v="Eastern Africa"/>
    <s v="Africa"/>
    <m/>
  </r>
  <r>
    <n v="2271"/>
    <s v="2004-0591-UGA"/>
    <n v="2004"/>
    <s v="Hydrological"/>
    <x v="0"/>
    <s v="Riverine flood"/>
    <s v="Uganda"/>
    <s v="UGA"/>
    <s v="Eastern Africa"/>
    <s v="Africa"/>
    <m/>
  </r>
  <r>
    <n v="2272"/>
    <s v="2004-0570-UGA"/>
    <n v="2004"/>
    <s v="Biological"/>
    <x v="3"/>
    <s v="Bacterial disease"/>
    <s v="Uganda"/>
    <s v="UGA"/>
    <s v="Eastern Africa"/>
    <s v="Africa"/>
    <m/>
  </r>
  <r>
    <n v="2273"/>
    <s v="2004-0540-UGA"/>
    <n v="2004"/>
    <s v="Hydrological"/>
    <x v="0"/>
    <m/>
    <s v="Uganda"/>
    <s v="UGA"/>
    <s v="Eastern Africa"/>
    <s v="Africa"/>
    <m/>
  </r>
  <r>
    <n v="2274"/>
    <s v="2004-0331-URY"/>
    <n v="2004"/>
    <s v="Meteorological"/>
    <x v="5"/>
    <s v="Cold wave"/>
    <s v="Uruguay"/>
    <s v="URY"/>
    <s v="South America"/>
    <s v="Americas"/>
    <m/>
  </r>
  <r>
    <n v="2275"/>
    <s v="2004-0502-USA"/>
    <n v="2004"/>
    <s v="Meteorological"/>
    <x v="2"/>
    <s v="Convective storm"/>
    <s v="United States of America (the)"/>
    <s v="USA"/>
    <s v="Northern America"/>
    <s v="Americas"/>
    <n v="2100"/>
  </r>
  <r>
    <n v="2276"/>
    <s v="2004-0146-USA"/>
    <n v="2004"/>
    <s v="Hydrological"/>
    <x v="0"/>
    <s v="Riverine flood"/>
    <s v="United States of America (the)"/>
    <s v="USA"/>
    <s v="Northern America"/>
    <s v="Americas"/>
    <n v="4500"/>
  </r>
  <r>
    <n v="2277"/>
    <s v="2004-0248-USA"/>
    <n v="2004"/>
    <s v="Hydrological"/>
    <x v="0"/>
    <s v="Riverine flood"/>
    <s v="United States of America (the)"/>
    <s v="USA"/>
    <s v="Northern America"/>
    <s v="Americas"/>
    <m/>
  </r>
  <r>
    <n v="2278"/>
    <s v="2004-0572-USA"/>
    <n v="2004"/>
    <s v="Hydrological"/>
    <x v="0"/>
    <s v="Riverine flood"/>
    <s v="United States of America (the)"/>
    <s v="USA"/>
    <s v="Northern America"/>
    <s v="Americas"/>
    <n v="1000"/>
  </r>
  <r>
    <n v="2279"/>
    <s v="2004-0675-USA"/>
    <n v="2004"/>
    <s v="Hydrological"/>
    <x v="0"/>
    <s v="Riverine flood"/>
    <s v="United States of America (the)"/>
    <s v="USA"/>
    <s v="Northern America"/>
    <s v="Americas"/>
    <n v="500000"/>
  </r>
  <r>
    <n v="2280"/>
    <s v="2004-0473-USA"/>
    <n v="2004"/>
    <s v="Meteorological"/>
    <x v="2"/>
    <s v="Tropical cyclone"/>
    <s v="United States of America (the)"/>
    <s v="USA"/>
    <s v="Northern America"/>
    <s v="Americas"/>
    <n v="8000000"/>
  </r>
  <r>
    <n v="2281"/>
    <s v="2004-0740-USA"/>
    <n v="2004"/>
    <s v="Meteorological"/>
    <x v="5"/>
    <s v="Cold wave"/>
    <s v="United States of America (the)"/>
    <s v="USA"/>
    <s v="Northern America"/>
    <s v="Americas"/>
    <m/>
  </r>
  <r>
    <n v="2282"/>
    <s v="2004-0446-USA"/>
    <n v="2004"/>
    <s v="Climatological"/>
    <x v="6"/>
    <s v="Forest fire"/>
    <s v="United States of America (the)"/>
    <s v="USA"/>
    <s v="Northern America"/>
    <s v="Americas"/>
    <m/>
  </r>
  <r>
    <n v="2283"/>
    <s v="2004-0462-VCT"/>
    <n v="2004"/>
    <s v="Meteorological"/>
    <x v="2"/>
    <s v="Tropical cyclone"/>
    <s v="Saint Vincent and the Grenadines"/>
    <s v="VCT"/>
    <s v="Caribbean"/>
    <s v="Americas"/>
    <n v="5000"/>
  </r>
  <r>
    <n v="2284"/>
    <s v="2004-0462-VEN"/>
    <n v="2004"/>
    <s v="Meteorological"/>
    <x v="2"/>
    <s v="Tropical cyclone"/>
    <s v="Venezuela (Bolivarian Republic of)"/>
    <s v="VEN"/>
    <s v="South America"/>
    <s v="Americas"/>
    <m/>
  </r>
  <r>
    <n v="2285"/>
    <s v="2004-0473-VIR"/>
    <n v="2004"/>
    <s v="Meteorological"/>
    <x v="2"/>
    <s v="Tropical cyclone"/>
    <s v="Virgin Island (U.S.)"/>
    <s v="VIR"/>
    <s v="Caribbean"/>
    <s v="Americas"/>
    <m/>
  </r>
  <r>
    <n v="2286"/>
    <s v="2004-0328-VNM"/>
    <n v="2004"/>
    <s v="Hydrological"/>
    <x v="0"/>
    <s v="Riverine flood"/>
    <s v="Viet Nam"/>
    <s v="VNM"/>
    <s v="South-Eastern Asia"/>
    <s v="Asia"/>
    <m/>
  </r>
  <r>
    <n v="2287"/>
    <s v="2004-0472-VNM"/>
    <n v="2004"/>
    <s v="Hydrological"/>
    <x v="4"/>
    <s v="Landslide"/>
    <s v="Viet Nam"/>
    <s v="VNM"/>
    <s v="South-Eastern Asia"/>
    <s v="Asia"/>
    <m/>
  </r>
  <r>
    <n v="2288"/>
    <s v="2004-0258-VNM"/>
    <n v="2004"/>
    <s v="Meteorological"/>
    <x v="2"/>
    <s v="Tropical cyclone"/>
    <s v="Viet Nam"/>
    <s v="VNM"/>
    <s v="South-Eastern Asia"/>
    <s v="Asia"/>
    <n v="7000"/>
  </r>
  <r>
    <n v="2289"/>
    <s v="2004-0515-VNM"/>
    <n v="2004"/>
    <s v="Biological"/>
    <x v="3"/>
    <s v="Viral disease"/>
    <s v="Viet Nam"/>
    <s v="VNM"/>
    <s v="South-Eastern Asia"/>
    <s v="Asia"/>
    <m/>
  </r>
  <r>
    <n v="2290"/>
    <s v="2004-0398-ZAF"/>
    <n v="2004"/>
    <s v="Hydrological"/>
    <x v="0"/>
    <s v="Riverine flood"/>
    <s v="South Africa"/>
    <s v="ZAF"/>
    <s v="Southern Africa"/>
    <s v="Africa"/>
    <m/>
  </r>
  <r>
    <n v="2291"/>
    <s v="2004-0077-ZAF"/>
    <n v="2004"/>
    <s v="Biological"/>
    <x v="3"/>
    <s v="Bacterial disease"/>
    <s v="South Africa"/>
    <s v="ZAF"/>
    <s v="Southern Africa"/>
    <s v="Africa"/>
    <m/>
  </r>
  <r>
    <n v="2292"/>
    <s v="2004-9017-ZAF"/>
    <n v="2004"/>
    <s v="Climatological"/>
    <x v="1"/>
    <s v="Drought"/>
    <s v="South Africa"/>
    <s v="ZAF"/>
    <s v="Southern Africa"/>
    <s v="Africa"/>
    <m/>
  </r>
  <r>
    <n v="2293"/>
    <s v="2004-0396-COD"/>
    <n v="2004"/>
    <s v="Biological"/>
    <x v="3"/>
    <s v="Bacterial disease"/>
    <s v="Congo (the Democratic Republic of the)"/>
    <s v="COD"/>
    <s v="Middle Africa"/>
    <s v="Africa"/>
    <m/>
  </r>
  <r>
    <n v="2294"/>
    <s v="2004-0604-COD"/>
    <n v="2004"/>
    <s v="Biological"/>
    <x v="3"/>
    <s v="Bacterial disease"/>
    <s v="Congo (the Democratic Republic of the)"/>
    <s v="COD"/>
    <s v="Middle Africa"/>
    <s v="Africa"/>
    <m/>
  </r>
  <r>
    <n v="2295"/>
    <s v="2004-0703-COD"/>
    <n v="2004"/>
    <s v="Biological"/>
    <x v="3"/>
    <s v="Bacterial disease"/>
    <s v="Congo (the Democratic Republic of the)"/>
    <s v="COD"/>
    <s v="Middle Africa"/>
    <s v="Africa"/>
    <m/>
  </r>
  <r>
    <n v="2296"/>
    <s v="2004-0060-COD"/>
    <n v="2004"/>
    <s v="Biological"/>
    <x v="3"/>
    <s v="Viral disease"/>
    <s v="Congo (the Democratic Republic of the)"/>
    <s v="COD"/>
    <s v="Middle Africa"/>
    <s v="Africa"/>
    <m/>
  </r>
  <r>
    <n v="2297"/>
    <s v="2004-0376-COD"/>
    <n v="2004"/>
    <s v="Biological"/>
    <x v="3"/>
    <m/>
    <s v="Congo (the Democratic Republic of the)"/>
    <s v="COD"/>
    <s v="Middle Africa"/>
    <s v="Africa"/>
    <m/>
  </r>
  <r>
    <n v="2298"/>
    <s v="2004-0159-ZMB"/>
    <n v="2004"/>
    <s v="Hydrological"/>
    <x v="0"/>
    <s v="Riverine flood"/>
    <s v="Zambia"/>
    <s v="ZMB"/>
    <s v="Eastern Africa"/>
    <s v="Africa"/>
    <m/>
  </r>
  <r>
    <n v="2299"/>
    <s v="2004-0312-MNP"/>
    <n v="2004"/>
    <s v="Meteorological"/>
    <x v="2"/>
    <s v="Tropical cyclone"/>
    <s v="Northern Mariana Islands (the)"/>
    <s v="MNP"/>
    <s v="Micronesia"/>
    <s v="Oceania"/>
    <m/>
  </r>
  <r>
    <n v="2300"/>
    <s v="2005-0045-ALB"/>
    <n v="2005"/>
    <s v="Meteorological"/>
    <x v="2"/>
    <s v="Convective storm"/>
    <s v="Albania"/>
    <s v="ALB"/>
    <s v="Southern Europe"/>
    <s v="Europe"/>
    <m/>
  </r>
  <r>
    <n v="2301"/>
    <s v="2005-0044-AFG"/>
    <n v="2005"/>
    <s v="Meteorological"/>
    <x v="2"/>
    <m/>
    <s v="Afghanistan"/>
    <s v="AFG"/>
    <s v="Southern Asia"/>
    <s v="Asia"/>
    <n v="5000"/>
  </r>
  <r>
    <n v="2302"/>
    <s v="2005-0101-AFG"/>
    <n v="2005"/>
    <s v="Hydrological"/>
    <x v="0"/>
    <s v="Riverine flood"/>
    <s v="Afghanistan"/>
    <s v="AFG"/>
    <s v="Southern Asia"/>
    <s v="Asia"/>
    <m/>
  </r>
  <r>
    <n v="2303"/>
    <s v="2005-0169-AFG"/>
    <n v="2005"/>
    <s v="Hydrological"/>
    <x v="0"/>
    <s v="Riverine flood"/>
    <s v="Afghanistan"/>
    <s v="AFG"/>
    <s v="Southern Asia"/>
    <s v="Asia"/>
    <m/>
  </r>
  <r>
    <n v="2304"/>
    <s v="2005-0137-AGO"/>
    <n v="2005"/>
    <s v="Hydrological"/>
    <x v="0"/>
    <s v="Riverine flood"/>
    <s v="Angola"/>
    <s v="AGO"/>
    <s v="Middle Africa"/>
    <s v="Africa"/>
    <m/>
  </r>
  <r>
    <n v="2305"/>
    <s v="2005-0055-ARG"/>
    <n v="2005"/>
    <s v="Meteorological"/>
    <x v="2"/>
    <m/>
    <s v="Argentina"/>
    <s v="ARG"/>
    <s v="South America"/>
    <s v="Americas"/>
    <m/>
  </r>
  <r>
    <n v="2306"/>
    <s v="2005-0151-ASM"/>
    <n v="2005"/>
    <s v="Meteorological"/>
    <x v="2"/>
    <s v="Tropical cyclone"/>
    <s v="American Samoa"/>
    <s v="ASM"/>
    <s v="Polynesia"/>
    <s v="Oceania"/>
    <m/>
  </r>
  <r>
    <n v="2307"/>
    <s v="2005-0014-AUS"/>
    <n v="2005"/>
    <s v="Climatological"/>
    <x v="6"/>
    <s v="Forest fire"/>
    <s v="Australia"/>
    <s v="AUS"/>
    <s v="Australia and New Zealand"/>
    <s v="Oceania"/>
    <n v="40000"/>
  </r>
  <r>
    <n v="2308"/>
    <s v="2005-0068-AUS"/>
    <n v="2005"/>
    <s v="Meteorological"/>
    <x v="2"/>
    <m/>
    <s v="Australia"/>
    <s v="AUS"/>
    <s v="Australia and New Zealand"/>
    <s v="Oceania"/>
    <n v="27000"/>
  </r>
  <r>
    <n v="2309"/>
    <s v="2005-0057-BDI"/>
    <n v="2005"/>
    <s v="Hydrological"/>
    <x v="0"/>
    <s v="Flash flood"/>
    <s v="Burundi"/>
    <s v="BDI"/>
    <s v="Eastern Africa"/>
    <s v="Africa"/>
    <m/>
  </r>
  <r>
    <n v="2310"/>
    <s v="2005-0083-COL"/>
    <n v="2005"/>
    <s v="Hydrological"/>
    <x v="0"/>
    <s v="Riverine flood"/>
    <s v="Colombia"/>
    <s v="COL"/>
    <s v="South America"/>
    <s v="Americas"/>
    <n v="10000"/>
  </r>
  <r>
    <n v="2311"/>
    <s v="2005-0188-CHN"/>
    <n v="2005"/>
    <s v="Meteorological"/>
    <x v="2"/>
    <m/>
    <s v="China"/>
    <s v="CHN"/>
    <s v="Eastern Asia"/>
    <s v="Asia"/>
    <n v="16915"/>
  </r>
  <r>
    <n v="2312"/>
    <s v="2005-0191-IND"/>
    <n v="2005"/>
    <s v="Meteorological"/>
    <x v="2"/>
    <m/>
    <s v="India"/>
    <s v="IND"/>
    <s v="Southern Asia"/>
    <s v="Asia"/>
    <m/>
  </r>
  <r>
    <n v="2313"/>
    <s v="2005-0054-BRA"/>
    <n v="2005"/>
    <s v="Hydrological"/>
    <x v="0"/>
    <s v="Riverine flood"/>
    <s v="Brazil"/>
    <s v="BRA"/>
    <s v="South America"/>
    <s v="Americas"/>
    <m/>
  </r>
  <r>
    <n v="2314"/>
    <s v="2005-0196-COL"/>
    <n v="2005"/>
    <s v="Hydrological"/>
    <x v="0"/>
    <s v="Riverine flood"/>
    <s v="Colombia"/>
    <s v="COL"/>
    <s v="South America"/>
    <s v="Americas"/>
    <m/>
  </r>
  <r>
    <n v="2315"/>
    <s v="2005-0021-CRI"/>
    <n v="2005"/>
    <s v="Hydrological"/>
    <x v="0"/>
    <s v="Riverine flood"/>
    <s v="Costa Rica"/>
    <s v="CRI"/>
    <s v="Central America"/>
    <s v="Americas"/>
    <n v="25000"/>
  </r>
  <r>
    <n v="2316"/>
    <s v="2005-0225-GEO"/>
    <n v="2005"/>
    <s v="Hydrological"/>
    <x v="0"/>
    <s v="Riverine flood"/>
    <s v="Georgia"/>
    <s v="GEO"/>
    <s v="Western Asia"/>
    <s v="Asia"/>
    <m/>
  </r>
  <r>
    <n v="2317"/>
    <s v="2005-0223-IDN"/>
    <n v="2005"/>
    <s v="Hydrological"/>
    <x v="0"/>
    <s v="Flash flood"/>
    <s v="Indonesia"/>
    <s v="IDN"/>
    <s v="South-Eastern Asia"/>
    <s v="Asia"/>
    <m/>
  </r>
  <r>
    <n v="2318"/>
    <s v="2005-0113-IRN"/>
    <n v="2005"/>
    <s v="Hydrological"/>
    <x v="0"/>
    <s v="Riverine flood"/>
    <s v="Iran (Islamic Republic of)"/>
    <s v="IRN"/>
    <s v="Southern Asia"/>
    <s v="Asia"/>
    <m/>
  </r>
  <r>
    <n v="2319"/>
    <s v="2005-0129-JPN"/>
    <n v="2005"/>
    <s v="Geophysical"/>
    <x v="8"/>
    <s v="Ground movement"/>
    <s v="Japan"/>
    <s v="JPN"/>
    <s v="Eastern Asia"/>
    <s v="Asia"/>
    <n v="400000"/>
  </r>
  <r>
    <n v="2320"/>
    <s v="2005-0211-JPN"/>
    <n v="2005"/>
    <s v="Geophysical"/>
    <x v="8"/>
    <s v="Ground movement"/>
    <s v="Japan"/>
    <s v="JPN"/>
    <s v="Eastern Asia"/>
    <s v="Asia"/>
    <m/>
  </r>
  <r>
    <n v="2321"/>
    <s v="2005-0160-IDN"/>
    <n v="2005"/>
    <s v="Geophysical"/>
    <x v="8"/>
    <s v="Ground movement"/>
    <s v="Indonesia"/>
    <s v="IDN"/>
    <s v="South-Eastern Asia"/>
    <s v="Asia"/>
    <m/>
  </r>
  <r>
    <n v="2322"/>
    <s v="2005-0215-ETH"/>
    <n v="2005"/>
    <s v="Hydrological"/>
    <x v="0"/>
    <s v="Flash flood"/>
    <s v="Ethiopia"/>
    <s v="ETH"/>
    <s v="Eastern Africa"/>
    <s v="Africa"/>
    <n v="5000"/>
  </r>
  <r>
    <n v="2323"/>
    <s v="2005-0205-COM"/>
    <n v="2005"/>
    <s v="Geophysical"/>
    <x v="9"/>
    <s v="Ash fall"/>
    <s v="Comoros (the)"/>
    <s v="COM"/>
    <s v="Eastern Africa"/>
    <s v="Africa"/>
    <m/>
  </r>
  <r>
    <n v="2324"/>
    <s v="2005-0130-BGD"/>
    <n v="2005"/>
    <s v="Meteorological"/>
    <x v="2"/>
    <s v="Convective storm"/>
    <s v="Bangladesh"/>
    <s v="BGD"/>
    <s v="Southern Asia"/>
    <s v="Asia"/>
    <m/>
  </r>
  <r>
    <n v="2325"/>
    <s v="2005-0011-EST"/>
    <n v="2005"/>
    <s v="Meteorological"/>
    <x v="2"/>
    <s v="Extra-tropical storm"/>
    <s v="Estonia"/>
    <s v="EST"/>
    <s v="Northern Europe"/>
    <s v="Europe"/>
    <n v="130000"/>
  </r>
  <r>
    <n v="2326"/>
    <s v="2005-0045-BGR"/>
    <n v="2005"/>
    <s v="Meteorological"/>
    <x v="2"/>
    <s v="Convective storm"/>
    <s v="Bulgaria"/>
    <s v="BGR"/>
    <s v="Eastern Europe"/>
    <s v="Europe"/>
    <m/>
  </r>
  <r>
    <n v="2327"/>
    <s v="2005-0045-BIH"/>
    <n v="2005"/>
    <s v="Meteorological"/>
    <x v="2"/>
    <s v="Convective storm"/>
    <s v="Bosnia and Herzegovina"/>
    <s v="BIH"/>
    <s v="Southern Europe"/>
    <s v="Europe"/>
    <m/>
  </r>
  <r>
    <n v="2328"/>
    <s v="2005-0123-CHN"/>
    <n v="2005"/>
    <s v="Meteorological"/>
    <x v="2"/>
    <m/>
    <s v="China"/>
    <s v="CHN"/>
    <s v="Eastern Asia"/>
    <s v="Asia"/>
    <n v="300000"/>
  </r>
  <r>
    <n v="2329"/>
    <s v="2005-0045-CZE"/>
    <n v="2005"/>
    <s v="Meteorological"/>
    <x v="2"/>
    <s v="Convective storm"/>
    <s v="Czech Republic (the)"/>
    <s v="CZE"/>
    <s v="Eastern Europe"/>
    <s v="Europe"/>
    <m/>
  </r>
  <r>
    <n v="2330"/>
    <s v="2005-0045-HRV"/>
    <n v="2005"/>
    <s v="Meteorological"/>
    <x v="2"/>
    <s v="Convective storm"/>
    <s v="Croatia"/>
    <s v="HRV"/>
    <s v="Southern Europe"/>
    <s v="Europe"/>
    <m/>
  </r>
  <r>
    <n v="2331"/>
    <s v="2005-0045-HUN"/>
    <n v="2005"/>
    <s v="Meteorological"/>
    <x v="2"/>
    <s v="Convective storm"/>
    <s v="Hungary"/>
    <s v="HUN"/>
    <s v="Eastern Europe"/>
    <s v="Europe"/>
    <m/>
  </r>
  <r>
    <n v="2332"/>
    <s v="2005-0011-DNK"/>
    <n v="2005"/>
    <s v="Meteorological"/>
    <x v="2"/>
    <s v="Extra-tropical storm"/>
    <s v="Denmark"/>
    <s v="DNK"/>
    <s v="Northern Europe"/>
    <s v="Europe"/>
    <n v="1300000"/>
  </r>
  <r>
    <n v="2333"/>
    <s v="2005-0011-GBR"/>
    <n v="2005"/>
    <s v="Meteorological"/>
    <x v="2"/>
    <s v="Extra-tropical storm"/>
    <s v="United Kingdom of Great Britain and Northern Ireland (the)"/>
    <s v="GBR"/>
    <s v="Northern Europe"/>
    <s v="Europe"/>
    <n v="650000"/>
  </r>
  <r>
    <n v="2334"/>
    <s v="2005-0190-BGD"/>
    <n v="2005"/>
    <s v="Meteorological"/>
    <x v="2"/>
    <s v="Tropical cyclone"/>
    <s v="Bangladesh"/>
    <s v="BGD"/>
    <s v="Southern Asia"/>
    <s v="Asia"/>
    <m/>
  </r>
  <r>
    <n v="2335"/>
    <s v="2005-0003-BRA"/>
    <n v="2005"/>
    <s v="Meteorological"/>
    <x v="2"/>
    <s v="Convective storm"/>
    <s v="Brazil"/>
    <s v="BRA"/>
    <s v="South America"/>
    <s v="Americas"/>
    <m/>
  </r>
  <r>
    <n v="2336"/>
    <s v="2005-0145-CHN"/>
    <n v="2005"/>
    <s v="Meteorological"/>
    <x v="2"/>
    <m/>
    <s v="China"/>
    <s v="CHN"/>
    <s v="Eastern Asia"/>
    <s v="Asia"/>
    <m/>
  </r>
  <r>
    <n v="2337"/>
    <s v="2005-0138-CIV"/>
    <n v="2005"/>
    <s v="Biological"/>
    <x v="3"/>
    <s v="Bacterial disease"/>
    <s v="CÃ´te dâ€™Ivoire"/>
    <s v="CIV"/>
    <s v="Western Africa"/>
    <s v="Africa"/>
    <m/>
  </r>
  <r>
    <n v="2338"/>
    <s v="2005-0050-CMR"/>
    <n v="2005"/>
    <s v="Biological"/>
    <x v="3"/>
    <s v="Bacterial disease"/>
    <s v="Cameroon"/>
    <s v="CMR"/>
    <s v="Middle Africa"/>
    <s v="Africa"/>
    <m/>
  </r>
  <r>
    <n v="2339"/>
    <s v="2005-0102-COK"/>
    <n v="2005"/>
    <s v="Meteorological"/>
    <x v="2"/>
    <s v="Tropical cyclone"/>
    <s v="Cook Islands (the)"/>
    <s v="COK"/>
    <s v="Polynesia"/>
    <s v="Oceania"/>
    <m/>
  </r>
  <r>
    <n v="2340"/>
    <s v="2005-0139-COM"/>
    <n v="2005"/>
    <s v="Biological"/>
    <x v="3"/>
    <s v="Viral disease"/>
    <s v="Comoros (the)"/>
    <s v="COM"/>
    <s v="Eastern Africa"/>
    <s v="Africa"/>
    <m/>
  </r>
  <r>
    <n v="2341"/>
    <s v="2005-0131-CZE"/>
    <n v="2005"/>
    <s v="Hydrological"/>
    <x v="0"/>
    <s v="Riverine flood"/>
    <s v="Czech Republic (the)"/>
    <s v="CZE"/>
    <s v="Eastern Europe"/>
    <s v="Europe"/>
    <m/>
  </r>
  <r>
    <n v="2342"/>
    <s v="2005-0011-DEU"/>
    <n v="2005"/>
    <s v="Meteorological"/>
    <x v="2"/>
    <s v="Extra-tropical storm"/>
    <s v="Germany"/>
    <s v="DEU"/>
    <s v="Western Europe"/>
    <s v="Europe"/>
    <n v="270000"/>
  </r>
  <r>
    <n v="2343"/>
    <s v="2005-0095-DZA"/>
    <n v="2005"/>
    <s v="Hydrological"/>
    <x v="0"/>
    <s v="Riverine flood"/>
    <s v="Algeria"/>
    <s v="DZA"/>
    <s v="Northern Africa"/>
    <s v="Africa"/>
    <m/>
  </r>
  <r>
    <n v="2344"/>
    <s v="2005-0078-DZA"/>
    <n v="2005"/>
    <s v="Meteorological"/>
    <x v="2"/>
    <m/>
    <s v="Algeria"/>
    <s v="DZA"/>
    <s v="Northern Africa"/>
    <s v="Africa"/>
    <m/>
  </r>
  <r>
    <n v="2345"/>
    <s v="2005-0195-ETH"/>
    <n v="2005"/>
    <s v="Biological"/>
    <x v="3"/>
    <s v="Bacterial disease"/>
    <s v="Ethiopia"/>
    <s v="ETH"/>
    <s v="Eastern Africa"/>
    <s v="Africa"/>
    <m/>
  </r>
  <r>
    <n v="2346"/>
    <s v="2005-0042-GUY"/>
    <n v="2005"/>
    <s v="Hydrological"/>
    <x v="0"/>
    <s v="Riverine flood"/>
    <s v="Guyana"/>
    <s v="GUY"/>
    <s v="South America"/>
    <s v="Americas"/>
    <n v="465100"/>
  </r>
  <r>
    <n v="2347"/>
    <s v="2005-0131-HUN"/>
    <n v="2005"/>
    <s v="Hydrological"/>
    <x v="0"/>
    <s v="Riverine flood"/>
    <s v="Hungary"/>
    <s v="HUN"/>
    <s v="Eastern Europe"/>
    <s v="Europe"/>
    <m/>
  </r>
  <r>
    <n v="2348"/>
    <s v="2005-0031-IDN"/>
    <n v="2005"/>
    <s v="Geophysical"/>
    <x v="8"/>
    <s v="Ground movement"/>
    <s v="Indonesia"/>
    <s v="IDN"/>
    <s v="South-Eastern Asia"/>
    <s v="Asia"/>
    <m/>
  </r>
  <r>
    <n v="2349"/>
    <s v="2005-0202-IDN"/>
    <n v="2005"/>
    <s v="Geophysical"/>
    <x v="9"/>
    <s v="Ash fall"/>
    <s v="Indonesia"/>
    <s v="IDN"/>
    <s v="South-Eastern Asia"/>
    <s v="Asia"/>
    <m/>
  </r>
  <r>
    <n v="2350"/>
    <s v="2005-0089-IDN"/>
    <n v="2005"/>
    <s v="Hydrological"/>
    <x v="4"/>
    <s v="Landslide"/>
    <s v="Indonesia"/>
    <s v="IDN"/>
    <s v="South-Eastern Asia"/>
    <s v="Asia"/>
    <n v="5000"/>
  </r>
  <r>
    <n v="2351"/>
    <s v="2005-0090-IND"/>
    <n v="2005"/>
    <s v="Hydrological"/>
    <x v="4"/>
    <s v="Avalanche"/>
    <s v="India"/>
    <s v="IND"/>
    <s v="Southern Asia"/>
    <s v="Asia"/>
    <n v="50000"/>
  </r>
  <r>
    <n v="2352"/>
    <s v="2005-0011-IRL"/>
    <n v="2005"/>
    <s v="Meteorological"/>
    <x v="2"/>
    <s v="Extra-tropical storm"/>
    <s v="Ireland"/>
    <s v="IRL"/>
    <s v="Northern Europe"/>
    <s v="Europe"/>
    <m/>
  </r>
  <r>
    <n v="2353"/>
    <s v="2005-0016-IRN"/>
    <n v="2005"/>
    <s v="Geophysical"/>
    <x v="8"/>
    <s v="Ground movement"/>
    <s v="Iran (Islamic Republic of)"/>
    <s v="IRN"/>
    <s v="Southern Asia"/>
    <s v="Asia"/>
    <m/>
  </r>
  <r>
    <n v="2354"/>
    <s v="2005-0092-IRN"/>
    <n v="2005"/>
    <s v="Geophysical"/>
    <x v="8"/>
    <s v="Ground movement"/>
    <s v="Iran (Islamic Republic of)"/>
    <s v="IRN"/>
    <s v="Southern Asia"/>
    <s v="Asia"/>
    <n v="80000"/>
  </r>
  <r>
    <n v="2355"/>
    <s v="2005-0084-IRN"/>
    <n v="2005"/>
    <s v="Meteorological"/>
    <x v="2"/>
    <m/>
    <s v="Iran (Islamic Republic of)"/>
    <s v="IRN"/>
    <s v="Southern Asia"/>
    <s v="Asia"/>
    <m/>
  </r>
  <r>
    <n v="2356"/>
    <s v="2005-0116-KAZ"/>
    <n v="2005"/>
    <s v="Hydrological"/>
    <x v="0"/>
    <s v="Flash flood"/>
    <s v="Kazakhstan"/>
    <s v="KAZ"/>
    <s v="Central Asia"/>
    <s v="Asia"/>
    <n v="7662"/>
  </r>
  <r>
    <n v="2357"/>
    <s v="2005-0215-KEN"/>
    <n v="2005"/>
    <s v="Hydrological"/>
    <x v="0"/>
    <s v="Flash flood"/>
    <s v="Kenya"/>
    <s v="KEN"/>
    <s v="Eastern Africa"/>
    <s v="Africa"/>
    <n v="500"/>
  </r>
  <r>
    <n v="2358"/>
    <s v="2005-0180-KOR"/>
    <n v="2005"/>
    <s v="Climatological"/>
    <x v="6"/>
    <s v="Forest fire"/>
    <s v="Korea (the Republic of)"/>
    <s v="KOR"/>
    <s v="Eastern Asia"/>
    <s v="Asia"/>
    <m/>
  </r>
  <r>
    <n v="2359"/>
    <s v="2005-0214-ROU"/>
    <n v="2005"/>
    <s v="Hydrological"/>
    <x v="0"/>
    <s v="Riverine flood"/>
    <s v="Romania"/>
    <s v="ROU"/>
    <s v="Eastern Europe"/>
    <s v="Europe"/>
    <n v="200000"/>
  </r>
  <r>
    <n v="2360"/>
    <s v="2005-0079-PAK"/>
    <n v="2005"/>
    <s v="Hydrological"/>
    <x v="0"/>
    <s v="Riverine flood"/>
    <s v="Pakistan"/>
    <s v="PAK"/>
    <s v="Southern Asia"/>
    <s v="Asia"/>
    <n v="30000"/>
  </r>
  <r>
    <n v="2361"/>
    <s v="2005-0103-USA"/>
    <n v="2005"/>
    <s v="Hydrological"/>
    <x v="0"/>
    <s v="Riverine flood"/>
    <s v="United States of America (the)"/>
    <s v="USA"/>
    <s v="Northern America"/>
    <s v="Americas"/>
    <n v="250000"/>
  </r>
  <r>
    <n v="2362"/>
    <s v="2005-0028-SAU"/>
    <n v="2005"/>
    <s v="Hydrological"/>
    <x v="0"/>
    <s v="Flash flood"/>
    <s v="Saudi Arabia"/>
    <s v="SAU"/>
    <s v="Western Asia"/>
    <s v="Asia"/>
    <m/>
  </r>
  <r>
    <n v="2363"/>
    <s v="2005-0021-PAN"/>
    <n v="2005"/>
    <s v="Hydrological"/>
    <x v="0"/>
    <s v="Riverine flood"/>
    <s v="Panama"/>
    <s v="PAN"/>
    <s v="Central America"/>
    <s v="Americas"/>
    <n v="7000"/>
  </r>
  <r>
    <n v="2364"/>
    <s v="2005-0131-ROU"/>
    <n v="2005"/>
    <s v="Hydrological"/>
    <x v="0"/>
    <s v="Riverine flood"/>
    <s v="Romania"/>
    <s v="ROU"/>
    <s v="Eastern Europe"/>
    <s v="Europe"/>
    <m/>
  </r>
  <r>
    <n v="2365"/>
    <s v="2005-0015-USA"/>
    <n v="2005"/>
    <s v="Hydrological"/>
    <x v="0"/>
    <s v="Riverine flood"/>
    <s v="United States of America (the)"/>
    <s v="USA"/>
    <s v="Northern America"/>
    <s v="Americas"/>
    <n v="200000"/>
  </r>
  <r>
    <n v="2366"/>
    <s v="2005-0073-VEN"/>
    <n v="2005"/>
    <s v="Hydrological"/>
    <x v="0"/>
    <s v="Riverine flood"/>
    <s v="Venezuela (Bolivarian Republic of)"/>
    <s v="VEN"/>
    <s v="South America"/>
    <s v="Americas"/>
    <n v="50000"/>
  </r>
  <r>
    <n v="2367"/>
    <s v="2005-0170-PAK"/>
    <n v="2005"/>
    <s v="Hydrological"/>
    <x v="0"/>
    <s v="Riverine flood"/>
    <s v="Pakistan"/>
    <s v="PAK"/>
    <s v="Southern Asia"/>
    <s v="Asia"/>
    <m/>
  </r>
  <r>
    <n v="2368"/>
    <s v="2005-0229-RUS"/>
    <n v="2005"/>
    <s v="Hydrological"/>
    <x v="0"/>
    <s v="Riverine flood"/>
    <s v="Russian Federation (the)"/>
    <s v="RUS"/>
    <s v="Eastern Europe"/>
    <s v="Europe"/>
    <m/>
  </r>
  <r>
    <n v="2369"/>
    <s v="2005-0214-SCG"/>
    <n v="2005"/>
    <s v="Hydrological"/>
    <x v="0"/>
    <s v="Riverine flood"/>
    <s v="Serbia Montenegro"/>
    <s v="SCG"/>
    <s v="Southern Europe"/>
    <s v="Europe"/>
    <m/>
  </r>
  <r>
    <n v="2370"/>
    <s v="2005-0011-RUS"/>
    <n v="2005"/>
    <s v="Meteorological"/>
    <x v="2"/>
    <s v="Extra-tropical storm"/>
    <s v="Russian Federation (the)"/>
    <s v="RUS"/>
    <s v="Eastern Europe"/>
    <s v="Europe"/>
    <m/>
  </r>
  <r>
    <n v="2371"/>
    <s v="2005-0228-SAU"/>
    <n v="2005"/>
    <s v="Hydrological"/>
    <x v="0"/>
    <s v="Flash flood"/>
    <s v="Saudi Arabia"/>
    <s v="SAU"/>
    <s v="Western Asia"/>
    <s v="Asia"/>
    <m/>
  </r>
  <r>
    <n v="2372"/>
    <s v="2005-0156-SWZ"/>
    <n v="2005"/>
    <s v="Meteorological"/>
    <x v="2"/>
    <m/>
    <s v="Swaziland"/>
    <s v="SWZ"/>
    <s v="Southern Africa"/>
    <s v="Africa"/>
    <m/>
  </r>
  <r>
    <n v="2373"/>
    <s v="2005-0045-MKD"/>
    <n v="2005"/>
    <s v="Meteorological"/>
    <x v="2"/>
    <s v="Convective storm"/>
    <s v="Macedonia (the former Yugoslav Republic of)"/>
    <s v="MKD"/>
    <s v="Southern Europe"/>
    <s v="Europe"/>
    <m/>
  </r>
  <r>
    <n v="2374"/>
    <s v="2005-0044-PAK"/>
    <n v="2005"/>
    <s v="Meteorological"/>
    <x v="2"/>
    <m/>
    <s v="Pakistan"/>
    <s v="PAK"/>
    <s v="Southern Asia"/>
    <s v="Asia"/>
    <m/>
  </r>
  <r>
    <n v="2375"/>
    <s v="2005-0045-POL"/>
    <n v="2005"/>
    <s v="Meteorological"/>
    <x v="2"/>
    <s v="Convective storm"/>
    <s v="Poland"/>
    <s v="POL"/>
    <s v="Eastern Europe"/>
    <s v="Europe"/>
    <m/>
  </r>
  <r>
    <n v="2376"/>
    <s v="2005-0045-ROU"/>
    <n v="2005"/>
    <s v="Meteorological"/>
    <x v="2"/>
    <s v="Convective storm"/>
    <s v="Romania"/>
    <s v="ROU"/>
    <s v="Eastern Europe"/>
    <s v="Europe"/>
    <m/>
  </r>
  <r>
    <n v="2377"/>
    <s v="2005-0045-RUS"/>
    <n v="2005"/>
    <s v="Meteorological"/>
    <x v="2"/>
    <s v="Convective storm"/>
    <s v="Russian Federation (the)"/>
    <s v="RUS"/>
    <s v="Eastern Europe"/>
    <s v="Europe"/>
    <m/>
  </r>
  <r>
    <n v="2378"/>
    <s v="2005-0045-SCG"/>
    <n v="2005"/>
    <s v="Meteorological"/>
    <x v="2"/>
    <s v="Convective storm"/>
    <s v="Serbia Montenegro"/>
    <s v="SCG"/>
    <s v="Southern Europe"/>
    <s v="Europe"/>
    <m/>
  </r>
  <r>
    <n v="2379"/>
    <s v="2005-0029-USA"/>
    <n v="2005"/>
    <s v="Meteorological"/>
    <x v="2"/>
    <s v="Convective storm"/>
    <s v="United States of America (the)"/>
    <s v="USA"/>
    <s v="Northern America"/>
    <s v="Americas"/>
    <n v="350000"/>
  </r>
  <r>
    <n v="2380"/>
    <s v="2005-0219-USA"/>
    <n v="2005"/>
    <s v="Meteorological"/>
    <x v="2"/>
    <s v="Convective storm"/>
    <s v="United States of America (the)"/>
    <s v="USA"/>
    <s v="Northern America"/>
    <s v="Americas"/>
    <n v="350000"/>
  </r>
  <r>
    <n v="2381"/>
    <s v="2005-0143-COD"/>
    <n v="2005"/>
    <s v="Meteorological"/>
    <x v="2"/>
    <m/>
    <s v="Congo (the Democratic Republic of the)"/>
    <s v="COD"/>
    <s v="Middle Africa"/>
    <s v="Africa"/>
    <m/>
  </r>
  <r>
    <n v="2382"/>
    <s v="2005-0045-TUR"/>
    <n v="2005"/>
    <s v="Meteorological"/>
    <x v="2"/>
    <s v="Convective storm"/>
    <s v="Turkey"/>
    <s v="TUR"/>
    <s v="Western Asia"/>
    <s v="Asia"/>
    <m/>
  </r>
  <r>
    <n v="2383"/>
    <s v="2005-0011-LTU"/>
    <n v="2005"/>
    <s v="Meteorological"/>
    <x v="2"/>
    <s v="Extra-tropical storm"/>
    <s v="Lithuania"/>
    <s v="LTU"/>
    <s v="Northern Europe"/>
    <s v="Europe"/>
    <n v="30000"/>
  </r>
  <r>
    <n v="2384"/>
    <s v="2005-0011-LVA"/>
    <n v="2005"/>
    <s v="Meteorological"/>
    <x v="2"/>
    <s v="Extra-tropical storm"/>
    <s v="Latvia"/>
    <s v="LVA"/>
    <s v="Northern Europe"/>
    <s v="Europe"/>
    <n v="325000"/>
  </r>
  <r>
    <n v="2385"/>
    <s v="2005-0069-LVA"/>
    <n v="2005"/>
    <s v="Meteorological"/>
    <x v="2"/>
    <m/>
    <s v="Latvia"/>
    <s v="LVA"/>
    <s v="Northern Europe"/>
    <s v="Europe"/>
    <m/>
  </r>
  <r>
    <n v="2386"/>
    <s v="2005-0097-MDG"/>
    <n v="2005"/>
    <s v="Hydrological"/>
    <x v="0"/>
    <s v="Riverine flood"/>
    <s v="Madagascar"/>
    <s v="MDG"/>
    <s v="Eastern Africa"/>
    <s v="Africa"/>
    <m/>
  </r>
  <r>
    <n v="2387"/>
    <s v="2005-0165-MDG"/>
    <n v="2005"/>
    <s v="Hydrological"/>
    <x v="0"/>
    <s v="Riverine flood"/>
    <s v="Madagascar"/>
    <s v="MDG"/>
    <s v="Eastern Africa"/>
    <s v="Africa"/>
    <m/>
  </r>
  <r>
    <n v="2388"/>
    <s v="2005-0048-MDG"/>
    <n v="2005"/>
    <s v="Meteorological"/>
    <x v="2"/>
    <s v="Tropical cyclone"/>
    <s v="Madagascar"/>
    <s v="MDG"/>
    <s v="Eastern Africa"/>
    <s v="Africa"/>
    <m/>
  </r>
  <r>
    <n v="2389"/>
    <s v="2005-0075-MOZ"/>
    <n v="2005"/>
    <s v="Hydrological"/>
    <x v="0"/>
    <s v="Riverine flood"/>
    <s v="Mozambique"/>
    <s v="MOZ"/>
    <s v="Eastern Africa"/>
    <s v="Africa"/>
    <m/>
  </r>
  <r>
    <n v="2390"/>
    <s v="2005-0065-NGA"/>
    <n v="2005"/>
    <s v="Hydrological"/>
    <x v="0"/>
    <s v="Riverine flood"/>
    <s v="Nigeria"/>
    <s v="NGA"/>
    <s v="Western Africa"/>
    <s v="Africa"/>
    <m/>
  </r>
  <r>
    <n v="2391"/>
    <s v="2005-0134-NGA"/>
    <n v="2005"/>
    <s v="Biological"/>
    <x v="3"/>
    <s v="Viral disease"/>
    <s v="Nigeria"/>
    <s v="NGA"/>
    <s v="Western Africa"/>
    <s v="Africa"/>
    <m/>
  </r>
  <r>
    <n v="2392"/>
    <s v="2005-0105-NGA"/>
    <n v="2005"/>
    <s v="Biological"/>
    <x v="3"/>
    <m/>
    <s v="Nigeria"/>
    <s v="NGA"/>
    <s v="Western Africa"/>
    <s v="Africa"/>
    <m/>
  </r>
  <r>
    <n v="2393"/>
    <s v="2005-0221-NGA"/>
    <n v="2005"/>
    <s v="Biological"/>
    <x v="3"/>
    <m/>
    <s v="Nigeria"/>
    <s v="NGA"/>
    <s v="Western Africa"/>
    <s v="Africa"/>
    <m/>
  </r>
  <r>
    <n v="2394"/>
    <s v="2005-0011-NLD"/>
    <n v="2005"/>
    <s v="Meteorological"/>
    <x v="2"/>
    <s v="Extra-tropical storm"/>
    <s v="Netherlands (the)"/>
    <s v="NLD"/>
    <s v="Western Europe"/>
    <s v="Europe"/>
    <m/>
  </r>
  <r>
    <n v="2395"/>
    <s v="2005-0011-NOR"/>
    <n v="2005"/>
    <s v="Meteorological"/>
    <x v="2"/>
    <s v="Extra-tropical storm"/>
    <s v="Norway"/>
    <s v="NOR"/>
    <s v="Northern Europe"/>
    <s v="Europe"/>
    <n v="130000"/>
  </r>
  <r>
    <n v="2396"/>
    <s v="2005-0144-NZL"/>
    <n v="2005"/>
    <s v="Meteorological"/>
    <x v="2"/>
    <s v="Convective storm"/>
    <s v="New Zealand"/>
    <s v="NZL"/>
    <s v="Australia and New Zealand"/>
    <s v="Oceania"/>
    <n v="10000"/>
  </r>
  <r>
    <n v="2397"/>
    <s v="2005-0192-PAK"/>
    <n v="2005"/>
    <s v="Hydrological"/>
    <x v="0"/>
    <s v="Flash flood"/>
    <s v="Pakistan"/>
    <s v="PAK"/>
    <s v="Southern Asia"/>
    <s v="Asia"/>
    <m/>
  </r>
  <r>
    <n v="2398"/>
    <s v="2005-0120-PHL"/>
    <n v="2005"/>
    <s v="Meteorological"/>
    <x v="2"/>
    <s v="Tropical cyclone"/>
    <s v="Philippines (the)"/>
    <s v="PHL"/>
    <s v="South-Eastern Asia"/>
    <s v="Asia"/>
    <m/>
  </r>
  <r>
    <n v="2399"/>
    <s v="2005-0131-POL"/>
    <n v="2005"/>
    <s v="Hydrological"/>
    <x v="0"/>
    <s v="Riverine flood"/>
    <s v="Poland"/>
    <s v="POL"/>
    <s v="Eastern Europe"/>
    <s v="Europe"/>
    <m/>
  </r>
  <r>
    <n v="2400"/>
    <s v="2005-0011-POL"/>
    <n v="2005"/>
    <s v="Meteorological"/>
    <x v="2"/>
    <s v="Extra-tropical storm"/>
    <s v="Poland"/>
    <s v="POL"/>
    <s v="Eastern Europe"/>
    <s v="Europe"/>
    <m/>
  </r>
  <r>
    <n v="2401"/>
    <s v="2005-0025-RUS"/>
    <n v="2005"/>
    <s v="Hydrological"/>
    <x v="4"/>
    <s v="Avalanche"/>
    <s v="Russian Federation (the)"/>
    <s v="RUS"/>
    <s v="Eastern Europe"/>
    <s v="Europe"/>
    <m/>
  </r>
  <r>
    <n v="2402"/>
    <s v="2005-0233-RUS"/>
    <n v="2005"/>
    <s v="Hydrological"/>
    <x v="0"/>
    <m/>
    <s v="Russian Federation (the)"/>
    <s v="RUS"/>
    <s v="Eastern Europe"/>
    <s v="Europe"/>
    <m/>
  </r>
  <r>
    <n v="2403"/>
    <s v="2005-0082-SDN"/>
    <n v="2005"/>
    <s v="Biological"/>
    <x v="3"/>
    <s v="Bacterial disease"/>
    <s v="Sudan (the)"/>
    <s v="SDN"/>
    <s v="Northern Africa"/>
    <s v="Africa"/>
    <m/>
  </r>
  <r>
    <n v="2404"/>
    <s v="2005-0176-SEN"/>
    <n v="2005"/>
    <s v="Biological"/>
    <x v="3"/>
    <s v="Bacterial disease"/>
    <s v="Senegal"/>
    <s v="SEN"/>
    <s v="Western Africa"/>
    <s v="Africa"/>
    <m/>
  </r>
  <r>
    <n v="2405"/>
    <s v="2005-0215-SOM"/>
    <n v="2005"/>
    <s v="Hydrological"/>
    <x v="0"/>
    <s v="Flash flood"/>
    <s v="Somalia"/>
    <s v="SOM"/>
    <s v="Eastern Africa"/>
    <s v="Africa"/>
    <n v="20"/>
  </r>
  <r>
    <n v="2406"/>
    <s v="2005-0131-SVK"/>
    <n v="2005"/>
    <s v="Hydrological"/>
    <x v="0"/>
    <s v="Riverine flood"/>
    <s v="Slovakia"/>
    <s v="SVK"/>
    <s v="Eastern Europe"/>
    <s v="Europe"/>
    <m/>
  </r>
  <r>
    <n v="2407"/>
    <s v="2005-0011-SWE"/>
    <n v="2005"/>
    <s v="Meteorological"/>
    <x v="2"/>
    <s v="Extra-tropical storm"/>
    <s v="Sweden"/>
    <s v="SWE"/>
    <s v="Northern Europe"/>
    <s v="Europe"/>
    <n v="2800000"/>
  </r>
  <r>
    <n v="2408"/>
    <s v="2005-0220-TCD"/>
    <n v="2005"/>
    <s v="Biological"/>
    <x v="3"/>
    <s v="Viral disease"/>
    <s v="Chad"/>
    <s v="TCD"/>
    <s v="Middle Africa"/>
    <s v="Africa"/>
    <m/>
  </r>
  <r>
    <n v="2409"/>
    <s v="2005-0063-TJK"/>
    <n v="2005"/>
    <s v="Hydrological"/>
    <x v="4"/>
    <s v="Avalanche"/>
    <s v="Tajikistan"/>
    <s v="TJK"/>
    <s v="Central Asia"/>
    <s v="Asia"/>
    <m/>
  </r>
  <r>
    <n v="2410"/>
    <s v="2005-0102-TKL"/>
    <n v="2005"/>
    <s v="Meteorological"/>
    <x v="2"/>
    <s v="Tropical cyclone"/>
    <s v="Tokelau"/>
    <s v="TKL"/>
    <s v="Polynesia"/>
    <s v="Oceania"/>
    <m/>
  </r>
  <r>
    <n v="2411"/>
    <s v="2005-0070-TUR"/>
    <n v="2005"/>
    <s v="Geophysical"/>
    <x v="8"/>
    <s v="Ground movement"/>
    <s v="Turkey"/>
    <s v="TUR"/>
    <s v="Western Asia"/>
    <s v="Asia"/>
    <m/>
  </r>
  <r>
    <n v="2412"/>
    <s v="2005-0126-TUR"/>
    <n v="2005"/>
    <s v="Geophysical"/>
    <x v="8"/>
    <s v="Ground movement"/>
    <s v="Turkey"/>
    <s v="TUR"/>
    <s v="Western Asia"/>
    <s v="Asia"/>
    <m/>
  </r>
  <r>
    <n v="2413"/>
    <s v="2005-0119-TUR"/>
    <n v="2005"/>
    <s v="Hydrological"/>
    <x v="4"/>
    <s v="Landslide"/>
    <s v="Turkey"/>
    <s v="TUR"/>
    <s v="Western Asia"/>
    <s v="Asia"/>
    <m/>
  </r>
  <r>
    <n v="2414"/>
    <s v="2005-0212-TZA"/>
    <n v="2005"/>
    <s v="Hydrological"/>
    <x v="0"/>
    <s v="Riverine flood"/>
    <s v="Tanzania, United Republic of"/>
    <s v="TZA"/>
    <s v="Eastern Africa"/>
    <s v="Africa"/>
    <m/>
  </r>
  <r>
    <n v="2415"/>
    <s v="2005-0146-UKR"/>
    <n v="2005"/>
    <s v="Hydrological"/>
    <x v="0"/>
    <m/>
    <s v="Ukraine"/>
    <s v="UKR"/>
    <s v="Eastern Europe"/>
    <s v="Europe"/>
    <m/>
  </r>
  <r>
    <n v="2416"/>
    <s v="2005-0203-USA"/>
    <n v="2005"/>
    <s v="Hydrological"/>
    <x v="0"/>
    <s v="Riverine flood"/>
    <s v="United States of America (the)"/>
    <s v="USA"/>
    <s v="Northern America"/>
    <s v="Americas"/>
    <n v="30000"/>
  </r>
  <r>
    <n v="2417"/>
    <s v="2005-0116-UZB"/>
    <n v="2005"/>
    <s v="Hydrological"/>
    <x v="0"/>
    <s v="Flash flood"/>
    <s v="Uzbekistan"/>
    <s v="UZB"/>
    <s v="Central Asia"/>
    <s v="Asia"/>
    <m/>
  </r>
  <r>
    <n v="2418"/>
    <s v="2005-0021-VEN"/>
    <n v="2005"/>
    <s v="Hydrological"/>
    <x v="0"/>
    <s v="Riverine flood"/>
    <s v="Venezuela (Bolivarian Republic of)"/>
    <s v="VEN"/>
    <s v="South America"/>
    <s v="Americas"/>
    <n v="1000"/>
  </r>
  <r>
    <n v="2419"/>
    <s v="2005-0151-WSM"/>
    <n v="2005"/>
    <s v="Meteorological"/>
    <x v="2"/>
    <s v="Tropical cyclone"/>
    <s v="Samoa"/>
    <s v="WSM"/>
    <s v="Polynesia"/>
    <s v="Oceania"/>
    <m/>
  </r>
  <r>
    <n v="2420"/>
    <s v="2005-0222-YEM"/>
    <n v="2005"/>
    <s v="Hydrological"/>
    <x v="0"/>
    <s v="Riverine flood"/>
    <s v="Yemen"/>
    <s v="YEM"/>
    <s v="Western Asia"/>
    <s v="Asia"/>
    <m/>
  </r>
  <r>
    <n v="2421"/>
    <s v="2005-0132-ZAF"/>
    <n v="2005"/>
    <s v="Geophysical"/>
    <x v="8"/>
    <s v="Ground movement"/>
    <s v="South Africa"/>
    <s v="ZAF"/>
    <s v="Southern Africa"/>
    <s v="Africa"/>
    <n v="20000"/>
  </r>
  <r>
    <n v="2422"/>
    <s v="2005-0058-COD"/>
    <n v="2005"/>
    <s v="Biological"/>
    <x v="3"/>
    <s v="Bacterial disease"/>
    <s v="Congo (the Democratic Republic of the)"/>
    <s v="COD"/>
    <s v="Middle Africa"/>
    <s v="Africa"/>
    <m/>
  </r>
  <r>
    <n v="2423"/>
    <s v="2005-0186-COD"/>
    <n v="2005"/>
    <s v="Biological"/>
    <x v="3"/>
    <s v="Bacterial disease"/>
    <s v="Congo (the Democratic Republic of the)"/>
    <s v="COD"/>
    <s v="Middle Africa"/>
    <s v="Africa"/>
    <m/>
  </r>
  <r>
    <n v="2424"/>
    <s v="2005-0061-TLS"/>
    <n v="2005"/>
    <s v="Biological"/>
    <x v="3"/>
    <s v="Viral disease"/>
    <s v="Timor-Leste"/>
    <s v="TLS"/>
    <s v="South-Eastern Asia"/>
    <s v="Asia"/>
    <m/>
  </r>
  <r>
    <n v="2425"/>
    <s v="2005-0575-AFG"/>
    <n v="2005"/>
    <s v="Geophysical"/>
    <x v="8"/>
    <s v="Ground movement"/>
    <s v="Afghanistan"/>
    <s v="AFG"/>
    <s v="Southern Asia"/>
    <s v="Asia"/>
    <n v="50"/>
  </r>
  <r>
    <n v="2426"/>
    <s v="2005-0686-AFG"/>
    <n v="2005"/>
    <s v="Geophysical"/>
    <x v="8"/>
    <s v="Ground movement"/>
    <s v="Afghanistan"/>
    <s v="AFG"/>
    <s v="Southern Asia"/>
    <s v="Asia"/>
    <m/>
  </r>
  <r>
    <n v="2427"/>
    <s v="2005-0281-AFG"/>
    <n v="2005"/>
    <s v="Hydrological"/>
    <x v="0"/>
    <s v="Riverine flood"/>
    <s v="Afghanistan"/>
    <s v="AFG"/>
    <s v="Southern Asia"/>
    <s v="Asia"/>
    <m/>
  </r>
  <r>
    <n v="2428"/>
    <s v="2005-0322-AFG"/>
    <n v="2005"/>
    <s v="Hydrological"/>
    <x v="0"/>
    <s v="Riverine flood"/>
    <s v="Afghanistan"/>
    <s v="AFG"/>
    <s v="Southern Asia"/>
    <s v="Asia"/>
    <m/>
  </r>
  <r>
    <n v="2429"/>
    <s v="2005-0360-AFG"/>
    <n v="2005"/>
    <s v="Hydrological"/>
    <x v="0"/>
    <s v="Riverine flood"/>
    <s v="Afghanistan"/>
    <s v="AFG"/>
    <s v="Southern Asia"/>
    <s v="Asia"/>
    <m/>
  </r>
  <r>
    <n v="2430"/>
    <s v="2005-0511-AFG"/>
    <n v="2005"/>
    <s v="Hydrological"/>
    <x v="0"/>
    <s v="Riverine flood"/>
    <s v="Afghanistan"/>
    <s v="AFG"/>
    <s v="Southern Asia"/>
    <s v="Asia"/>
    <m/>
  </r>
  <r>
    <n v="2431"/>
    <s v="2005-0521-AFG"/>
    <n v="2005"/>
    <s v="Hydrological"/>
    <x v="0"/>
    <s v="Riverine flood"/>
    <s v="Afghanistan"/>
    <s v="AFG"/>
    <s v="Southern Asia"/>
    <s v="Asia"/>
    <m/>
  </r>
  <r>
    <n v="2432"/>
    <s v="2005-0725-AFG"/>
    <n v="2005"/>
    <s v="Hydrological"/>
    <x v="0"/>
    <s v="Riverine flood"/>
    <s v="Afghanistan"/>
    <s v="AFG"/>
    <s v="Southern Asia"/>
    <s v="Asia"/>
    <m/>
  </r>
  <r>
    <n v="2433"/>
    <s v="2005-0736-AFG"/>
    <n v="2005"/>
    <s v="Hydrological"/>
    <x v="0"/>
    <s v="Riverine flood"/>
    <s v="Afghanistan"/>
    <s v="AFG"/>
    <s v="Southern Asia"/>
    <s v="Asia"/>
    <m/>
  </r>
  <r>
    <n v="2434"/>
    <s v="2005-0419-CHN"/>
    <n v="2005"/>
    <s v="Meteorological"/>
    <x v="2"/>
    <s v="Tropical cyclone"/>
    <s v="China"/>
    <s v="CHN"/>
    <s v="Eastern Asia"/>
    <s v="Asia"/>
    <n v="850000"/>
  </r>
  <r>
    <n v="2435"/>
    <s v="2005-0275-DOM"/>
    <n v="2005"/>
    <s v="Hydrological"/>
    <x v="0"/>
    <m/>
    <s v="Dominican Republic (the)"/>
    <s v="DOM"/>
    <s v="Caribbean"/>
    <s v="Americas"/>
    <m/>
  </r>
  <r>
    <n v="2436"/>
    <s v="2005-0510-CHN"/>
    <n v="2005"/>
    <s v="Meteorological"/>
    <x v="2"/>
    <s v="Tropical cyclone"/>
    <s v="China"/>
    <s v="CHN"/>
    <s v="Eastern Asia"/>
    <s v="Asia"/>
    <n v="1750000"/>
  </r>
  <r>
    <n v="2437"/>
    <s v="2005-0585-CUB"/>
    <n v="2005"/>
    <s v="Meteorological"/>
    <x v="2"/>
    <s v="Tropical cyclone"/>
    <s v="Cuba"/>
    <s v="CUB"/>
    <s v="Caribbean"/>
    <s v="Americas"/>
    <n v="700000"/>
  </r>
  <r>
    <n v="2438"/>
    <s v="2005-0597-DOM"/>
    <n v="2005"/>
    <s v="Meteorological"/>
    <x v="2"/>
    <s v="Tropical cyclone"/>
    <s v="Dominican Republic (the)"/>
    <s v="DOM"/>
    <s v="Caribbean"/>
    <s v="Americas"/>
    <m/>
  </r>
  <r>
    <n v="2439"/>
    <s v="2005-0640-HND"/>
    <n v="2005"/>
    <s v="Meteorological"/>
    <x v="2"/>
    <s v="Tropical cyclone"/>
    <s v="Honduras"/>
    <s v="HND"/>
    <s v="Central America"/>
    <s v="Americas"/>
    <n v="15500"/>
  </r>
  <r>
    <n v="2440"/>
    <s v="2005-0597-HTI"/>
    <n v="2005"/>
    <s v="Meteorological"/>
    <x v="2"/>
    <s v="Tropical cyclone"/>
    <s v="Haiti"/>
    <s v="HTI"/>
    <s v="Caribbean"/>
    <s v="Americas"/>
    <m/>
  </r>
  <r>
    <n v="2441"/>
    <s v="2005-0338-BGR"/>
    <n v="2005"/>
    <s v="Hydrological"/>
    <x v="0"/>
    <s v="Riverine flood"/>
    <s v="Bulgaria"/>
    <s v="BGR"/>
    <s v="Eastern Europe"/>
    <s v="Europe"/>
    <m/>
  </r>
  <r>
    <n v="2442"/>
    <s v="2005-0409-IND"/>
    <n v="2005"/>
    <s v="Hydrological"/>
    <x v="0"/>
    <s v="Riverine flood"/>
    <s v="India"/>
    <s v="IND"/>
    <s v="Southern Asia"/>
    <s v="Asia"/>
    <n v="3330000"/>
  </r>
  <r>
    <n v="2443"/>
    <s v="2005-0492-CHN"/>
    <n v="2005"/>
    <s v="Meteorological"/>
    <x v="2"/>
    <s v="Tropical cyclone"/>
    <s v="China"/>
    <s v="CHN"/>
    <s v="Eastern Asia"/>
    <s v="Asia"/>
    <n v="1900000"/>
  </r>
  <r>
    <n v="2444"/>
    <s v="2005-0565-CHN"/>
    <n v="2005"/>
    <s v="Meteorological"/>
    <x v="2"/>
    <s v="Tropical cyclone"/>
    <s v="China"/>
    <s v="CHN"/>
    <s v="Eastern Asia"/>
    <s v="Asia"/>
    <n v="150000"/>
  </r>
  <r>
    <n v="2445"/>
    <s v="2005-0351-CUB"/>
    <n v="2005"/>
    <s v="Meteorological"/>
    <x v="2"/>
    <s v="Tropical cyclone"/>
    <s v="Cuba"/>
    <s v="CUB"/>
    <s v="Caribbean"/>
    <s v="Americas"/>
    <n v="1400000"/>
  </r>
  <r>
    <n v="2446"/>
    <s v="2005-0567-GTM"/>
    <n v="2005"/>
    <s v="Meteorological"/>
    <x v="2"/>
    <s v="Tropical cyclone"/>
    <s v="Guatemala"/>
    <s v="GTM"/>
    <s v="Central America"/>
    <s v="Americas"/>
    <n v="988300"/>
  </r>
  <r>
    <n v="2447"/>
    <s v="2005-0351-HTI"/>
    <n v="2005"/>
    <s v="Meteorological"/>
    <x v="2"/>
    <s v="Tropical cyclone"/>
    <s v="Haiti"/>
    <s v="HTI"/>
    <s v="Caribbean"/>
    <s v="Americas"/>
    <n v="50000"/>
  </r>
  <r>
    <n v="2448"/>
    <s v="2005-9067-BDI"/>
    <n v="2005"/>
    <s v="Climatological"/>
    <x v="1"/>
    <s v="Drought"/>
    <s v="Burundi"/>
    <s v="BDI"/>
    <s v="Eastern Africa"/>
    <s v="Africa"/>
    <m/>
  </r>
  <r>
    <n v="2449"/>
    <s v="2005-9745-CHN"/>
    <n v="2005"/>
    <s v="Climatological"/>
    <x v="1"/>
    <s v="Drought"/>
    <s v="China"/>
    <s v="CHN"/>
    <s v="Eastern Asia"/>
    <s v="Asia"/>
    <m/>
  </r>
  <r>
    <n v="2450"/>
    <s v="2005-0575-IND"/>
    <n v="2005"/>
    <s v="Geophysical"/>
    <x v="8"/>
    <s v="Ground movement"/>
    <s v="India"/>
    <s v="IND"/>
    <s v="Southern Asia"/>
    <s v="Asia"/>
    <n v="1000000"/>
  </r>
  <r>
    <n v="2451"/>
    <s v="2005-0512-BEL"/>
    <n v="2005"/>
    <s v="Hydrological"/>
    <x v="0"/>
    <s v="Flash flood"/>
    <s v="Belgium"/>
    <s v="BEL"/>
    <s v="Western Europe"/>
    <s v="Europe"/>
    <m/>
  </r>
  <r>
    <n v="2452"/>
    <s v="2005-0727-BGR"/>
    <n v="2005"/>
    <s v="Hydrological"/>
    <x v="0"/>
    <s v="Riverine flood"/>
    <s v="Bulgaria"/>
    <s v="BGR"/>
    <s v="Eastern Europe"/>
    <s v="Europe"/>
    <m/>
  </r>
  <r>
    <n v="2453"/>
    <s v="2005-0296-BRA"/>
    <n v="2005"/>
    <s v="Hydrological"/>
    <x v="0"/>
    <s v="Riverine flood"/>
    <s v="Brazil"/>
    <s v="BRA"/>
    <s v="South America"/>
    <s v="Americas"/>
    <m/>
  </r>
  <r>
    <n v="2454"/>
    <s v="2005-0321-CHL"/>
    <n v="2005"/>
    <s v="Geophysical"/>
    <x v="8"/>
    <s v="Ground movement"/>
    <s v="Chile"/>
    <s v="CHL"/>
    <s v="South America"/>
    <s v="Americas"/>
    <n v="5000"/>
  </r>
  <r>
    <n v="2455"/>
    <s v="2005-0393-CHL"/>
    <n v="2005"/>
    <s v="Hydrological"/>
    <x v="0"/>
    <s v="Riverine flood"/>
    <s v="Chile"/>
    <s v="CHL"/>
    <s v="South America"/>
    <s v="Americas"/>
    <m/>
  </r>
  <r>
    <n v="2456"/>
    <s v="2005-0334-CHN"/>
    <n v="2005"/>
    <s v="Hydrological"/>
    <x v="0"/>
    <s v="Riverine flood"/>
    <s v="China"/>
    <s v="CHN"/>
    <s v="Eastern Asia"/>
    <s v="Asia"/>
    <n v="607000"/>
  </r>
  <r>
    <n v="2457"/>
    <s v="2005-0344-CHN"/>
    <n v="2005"/>
    <s v="Hydrological"/>
    <x v="0"/>
    <s v="Riverine flood"/>
    <s v="China"/>
    <s v="CHN"/>
    <s v="Eastern Asia"/>
    <s v="Asia"/>
    <n v="2160000"/>
  </r>
  <r>
    <n v="2458"/>
    <s v="2005-0474-CHN"/>
    <n v="2005"/>
    <s v="Hydrological"/>
    <x v="0"/>
    <s v="Riverine flood"/>
    <s v="China"/>
    <s v="CHN"/>
    <s v="Eastern Asia"/>
    <s v="Asia"/>
    <m/>
  </r>
  <r>
    <n v="2459"/>
    <s v="2005-0730-CHN"/>
    <n v="2005"/>
    <s v="Hydrological"/>
    <x v="0"/>
    <s v="Riverine flood"/>
    <s v="China"/>
    <s v="CHN"/>
    <s v="Eastern Asia"/>
    <s v="Asia"/>
    <n v="180700"/>
  </r>
  <r>
    <n v="2460"/>
    <s v="2005-0711-COG"/>
    <n v="2005"/>
    <s v="Hydrological"/>
    <x v="0"/>
    <s v="Riverine flood"/>
    <s v="Congo (the)"/>
    <s v="COG"/>
    <s v="Middle Africa"/>
    <s v="Africa"/>
    <m/>
  </r>
  <r>
    <n v="2461"/>
    <s v="2005-0550-CRI"/>
    <n v="2005"/>
    <s v="Hydrological"/>
    <x v="0"/>
    <s v="Riverine flood"/>
    <s v="Costa Rica"/>
    <s v="CRI"/>
    <s v="Central America"/>
    <s v="Americas"/>
    <m/>
  </r>
  <r>
    <n v="2462"/>
    <s v="2005-0516-FRA"/>
    <n v="2005"/>
    <s v="Hydrological"/>
    <x v="0"/>
    <s v="Flash flood"/>
    <s v="France"/>
    <s v="FRA"/>
    <s v="Western Europe"/>
    <s v="Europe"/>
    <m/>
  </r>
  <r>
    <n v="2463"/>
    <s v="2005-0346-HKG"/>
    <n v="2005"/>
    <s v="Hydrological"/>
    <x v="0"/>
    <s v="Riverine flood"/>
    <s v="Hong Kong"/>
    <s v="HKG"/>
    <s v="Eastern Asia"/>
    <s v="Asia"/>
    <m/>
  </r>
  <r>
    <n v="2464"/>
    <s v="2005-0348-HND"/>
    <n v="2005"/>
    <s v="Hydrological"/>
    <x v="0"/>
    <s v="Riverine flood"/>
    <s v="Honduras"/>
    <s v="HND"/>
    <s v="Central America"/>
    <s v="Americas"/>
    <m/>
  </r>
  <r>
    <n v="2465"/>
    <s v="2005-0567-HND"/>
    <n v="2005"/>
    <s v="Meteorological"/>
    <x v="2"/>
    <s v="Tropical cyclone"/>
    <s v="Honduras"/>
    <s v="HND"/>
    <s v="Central America"/>
    <s v="Americas"/>
    <n v="100000"/>
  </r>
  <r>
    <n v="2466"/>
    <s v="2005-0586-HTI"/>
    <n v="2005"/>
    <s v="Hydrological"/>
    <x v="0"/>
    <s v="Riverine flood"/>
    <s v="Haiti"/>
    <s v="HTI"/>
    <s v="Caribbean"/>
    <s v="Americas"/>
    <m/>
  </r>
  <r>
    <n v="2467"/>
    <s v="2005-0733-HTI"/>
    <n v="2005"/>
    <s v="Hydrological"/>
    <x v="0"/>
    <m/>
    <s v="Haiti"/>
    <s v="HTI"/>
    <s v="Caribbean"/>
    <s v="Americas"/>
    <m/>
  </r>
  <r>
    <n v="2468"/>
    <s v="2005-0589-IDN"/>
    <n v="2005"/>
    <s v="Hydrological"/>
    <x v="0"/>
    <s v="Flash flood"/>
    <s v="Indonesia"/>
    <s v="IDN"/>
    <s v="South-Eastern Asia"/>
    <s v="Asia"/>
    <m/>
  </r>
  <r>
    <n v="2469"/>
    <s v="2005-0718-IDN"/>
    <n v="2005"/>
    <s v="Hydrological"/>
    <x v="0"/>
    <s v="Flash flood"/>
    <s v="Indonesia"/>
    <s v="IDN"/>
    <s v="South-Eastern Asia"/>
    <s v="Asia"/>
    <m/>
  </r>
  <r>
    <n v="2470"/>
    <s v="2005-0471-IND"/>
    <n v="2005"/>
    <s v="Hydrological"/>
    <x v="0"/>
    <s v="Flash flood"/>
    <s v="India"/>
    <s v="IND"/>
    <s v="Southern Asia"/>
    <s v="Asia"/>
    <m/>
  </r>
  <r>
    <n v="2471"/>
    <s v="2005-0314-IND"/>
    <n v="2005"/>
    <s v="Hydrological"/>
    <x v="0"/>
    <s v="Riverine flood"/>
    <s v="India"/>
    <s v="IND"/>
    <s v="Southern Asia"/>
    <s v="Asia"/>
    <m/>
  </r>
  <r>
    <n v="2472"/>
    <s v="2005-0375-IND"/>
    <n v="2005"/>
    <s v="Hydrological"/>
    <x v="0"/>
    <s v="Riverine flood"/>
    <s v="India"/>
    <s v="IND"/>
    <s v="Southern Asia"/>
    <s v="Asia"/>
    <m/>
  </r>
  <r>
    <n v="2473"/>
    <s v="2005-0539-IND"/>
    <n v="2005"/>
    <s v="Hydrological"/>
    <x v="0"/>
    <s v="Riverine flood"/>
    <s v="India"/>
    <s v="IND"/>
    <s v="Southern Asia"/>
    <s v="Asia"/>
    <m/>
  </r>
  <r>
    <n v="2474"/>
    <s v="2005-0261-BGD"/>
    <n v="2005"/>
    <s v="Hydrological"/>
    <x v="0"/>
    <s v="Flash flood"/>
    <s v="Bangladesh"/>
    <s v="BGD"/>
    <s v="Southern Asia"/>
    <s v="Asia"/>
    <m/>
  </r>
  <r>
    <n v="2475"/>
    <s v="2005-0505-CHN"/>
    <n v="2005"/>
    <s v="Hydrological"/>
    <x v="0"/>
    <s v="Riverine flood"/>
    <s v="China"/>
    <s v="CHN"/>
    <s v="Eastern Asia"/>
    <s v="Asia"/>
    <n v="560"/>
  </r>
  <r>
    <n v="2476"/>
    <s v="2005-0354-IND"/>
    <n v="2005"/>
    <s v="Hydrological"/>
    <x v="0"/>
    <s v="Riverine flood"/>
    <s v="India"/>
    <s v="IND"/>
    <s v="Southern Asia"/>
    <s v="Asia"/>
    <m/>
  </r>
  <r>
    <n v="2477"/>
    <s v="2005-0361-IND"/>
    <n v="2005"/>
    <s v="Hydrological"/>
    <x v="0"/>
    <s v="Riverine flood"/>
    <s v="India"/>
    <s v="IND"/>
    <s v="Southern Asia"/>
    <s v="Asia"/>
    <n v="23000"/>
  </r>
  <r>
    <n v="2478"/>
    <s v="2005-0504-IND"/>
    <n v="2005"/>
    <s v="Hydrological"/>
    <x v="0"/>
    <s v="Riverine flood"/>
    <s v="India"/>
    <s v="IND"/>
    <s v="Southern Asia"/>
    <s v="Asia"/>
    <m/>
  </r>
  <r>
    <n v="2479"/>
    <s v="2005-0541-IND"/>
    <n v="2005"/>
    <s v="Hydrological"/>
    <x v="0"/>
    <s v="Riverine flood"/>
    <s v="India"/>
    <s v="IND"/>
    <s v="Southern Asia"/>
    <s v="Asia"/>
    <n v="420000"/>
  </r>
  <r>
    <n v="2480"/>
    <s v="2005-0603-IND"/>
    <n v="2005"/>
    <s v="Hydrological"/>
    <x v="0"/>
    <s v="Riverine flood"/>
    <s v="India"/>
    <s v="IND"/>
    <s v="Southern Asia"/>
    <s v="Asia"/>
    <m/>
  </r>
  <r>
    <n v="2481"/>
    <s v="2005-0657-COM"/>
    <n v="2005"/>
    <s v="Geophysical"/>
    <x v="9"/>
    <s v="Ash fall"/>
    <s v="Comoros (the)"/>
    <s v="COM"/>
    <s v="Eastern Africa"/>
    <s v="Africa"/>
    <m/>
  </r>
  <r>
    <n v="2482"/>
    <s v="2005-0311-CHN"/>
    <n v="2005"/>
    <s v="Meteorological"/>
    <x v="2"/>
    <s v="Convective storm"/>
    <s v="China"/>
    <s v="CHN"/>
    <s v="Eastern Asia"/>
    <s v="Asia"/>
    <m/>
  </r>
  <r>
    <n v="2483"/>
    <s v="2005-0312-CHN"/>
    <n v="2005"/>
    <s v="Meteorological"/>
    <x v="2"/>
    <s v="Convective storm"/>
    <s v="China"/>
    <s v="CHN"/>
    <s v="Eastern Asia"/>
    <s v="Asia"/>
    <n v="6000"/>
  </r>
  <r>
    <n v="2484"/>
    <s v="2005-0395-CHN"/>
    <n v="2005"/>
    <s v="Meteorological"/>
    <x v="2"/>
    <m/>
    <s v="China"/>
    <s v="CHN"/>
    <s v="Eastern Asia"/>
    <s v="Asia"/>
    <n v="149000"/>
  </r>
  <r>
    <n v="2485"/>
    <s v="2005-0523-AUS"/>
    <n v="2005"/>
    <s v="Hydrological"/>
    <x v="0"/>
    <s v="Riverine flood"/>
    <s v="Australia"/>
    <s v="AUS"/>
    <s v="Australia and New Zealand"/>
    <s v="Oceania"/>
    <n v="58000"/>
  </r>
  <r>
    <n v="2486"/>
    <s v="2005-0265-BGR"/>
    <n v="2005"/>
    <s v="Hydrological"/>
    <x v="0"/>
    <s v="Riverine flood"/>
    <s v="Bulgaria"/>
    <s v="BGR"/>
    <s v="Eastern Europe"/>
    <s v="Europe"/>
    <n v="10000"/>
  </r>
  <r>
    <n v="2487"/>
    <s v="2005-0695-BIH"/>
    <n v="2005"/>
    <s v="Hydrological"/>
    <x v="0"/>
    <s v="Riverine flood"/>
    <s v="Bosnia and Herzegovina"/>
    <s v="BIH"/>
    <s v="Southern Europe"/>
    <s v="Europe"/>
    <m/>
  </r>
  <r>
    <n v="2488"/>
    <s v="2005-0540-CHN"/>
    <n v="2005"/>
    <s v="Meteorological"/>
    <x v="2"/>
    <s v="Tropical cyclone"/>
    <s v="China"/>
    <s v="CHN"/>
    <s v="Eastern Asia"/>
    <s v="Asia"/>
    <n v="1040000"/>
  </r>
  <r>
    <n v="2489"/>
    <s v="2005-0485-ETH"/>
    <n v="2005"/>
    <s v="Hydrological"/>
    <x v="0"/>
    <s v="Riverine flood"/>
    <s v="Ethiopia"/>
    <s v="ETH"/>
    <s v="Eastern Africa"/>
    <s v="Africa"/>
    <m/>
  </r>
  <r>
    <n v="2490"/>
    <s v="2005-0577-FJI"/>
    <n v="2005"/>
    <s v="Hydrological"/>
    <x v="0"/>
    <s v="Riverine flood"/>
    <s v="Fiji"/>
    <s v="FJI"/>
    <s v="Melanesia"/>
    <s v="Oceania"/>
    <m/>
  </r>
  <r>
    <n v="2491"/>
    <s v="2005-0625-HND"/>
    <n v="2005"/>
    <s v="Meteorological"/>
    <x v="2"/>
    <s v="Tropical cyclone"/>
    <s v="Honduras"/>
    <s v="HND"/>
    <s v="Central America"/>
    <s v="Americas"/>
    <m/>
  </r>
  <r>
    <n v="2492"/>
    <s v="2005-0381-CHN"/>
    <n v="2005"/>
    <s v="Meteorological"/>
    <x v="2"/>
    <s v="Tropical cyclone"/>
    <s v="China"/>
    <s v="CHN"/>
    <s v="Eastern Asia"/>
    <s v="Asia"/>
    <n v="1000000"/>
  </r>
  <r>
    <n v="2493"/>
    <s v="2005-0382-HTI"/>
    <n v="2005"/>
    <s v="Meteorological"/>
    <x v="2"/>
    <s v="Tropical cyclone"/>
    <s v="Haiti"/>
    <s v="HTI"/>
    <s v="Caribbean"/>
    <s v="Americas"/>
    <m/>
  </r>
  <r>
    <n v="2494"/>
    <s v="2005-0567-HTI"/>
    <n v="2005"/>
    <s v="Meteorological"/>
    <x v="2"/>
    <s v="Tropical cyclone"/>
    <s v="Haiti"/>
    <s v="HTI"/>
    <s v="Caribbean"/>
    <s v="Americas"/>
    <m/>
  </r>
  <r>
    <n v="2495"/>
    <s v="2005-0585-HTI"/>
    <n v="2005"/>
    <s v="Meteorological"/>
    <x v="2"/>
    <s v="Tropical cyclone"/>
    <s v="Haiti"/>
    <s v="HTI"/>
    <s v="Caribbean"/>
    <s v="Americas"/>
    <n v="500"/>
  </r>
  <r>
    <n v="2496"/>
    <s v="2005-9747-ETH"/>
    <n v="2005"/>
    <s v="Climatological"/>
    <x v="1"/>
    <s v="Drought"/>
    <s v="Ethiopia"/>
    <s v="ETH"/>
    <s v="Eastern Africa"/>
    <s v="Africa"/>
    <m/>
  </r>
  <r>
    <n v="2497"/>
    <s v="2005-9238-CMR"/>
    <n v="2005"/>
    <s v="Climatological"/>
    <x v="1"/>
    <s v="Drought"/>
    <s v="Cameroon"/>
    <s v="CMR"/>
    <s v="Middle Africa"/>
    <s v="Africa"/>
    <m/>
  </r>
  <r>
    <n v="2498"/>
    <s v="2005-9213-DJI"/>
    <n v="2005"/>
    <s v="Climatological"/>
    <x v="1"/>
    <s v="Drought"/>
    <s v="Djibouti"/>
    <s v="DJI"/>
    <s v="Eastern Africa"/>
    <s v="Africa"/>
    <m/>
  </r>
  <r>
    <n v="2499"/>
    <s v="2005-0757-AFG"/>
    <n v="2005"/>
    <s v="Meteorological"/>
    <x v="5"/>
    <s v="Cold wave"/>
    <s v="Afghanistan"/>
    <s v="AFG"/>
    <s v="Southern Asia"/>
    <s v="Asia"/>
    <m/>
  </r>
  <r>
    <n v="2500"/>
    <s v="2005-0713-AUT"/>
    <n v="2005"/>
    <s v="Meteorological"/>
    <x v="5"/>
    <s v="Severe winter conditions"/>
    <s v="Austria"/>
    <s v="AUT"/>
    <s v="Western Europe"/>
    <s v="Europe"/>
    <m/>
  </r>
  <r>
    <n v="2501"/>
    <s v="2005-0655-BEL"/>
    <n v="2005"/>
    <s v="Meteorological"/>
    <x v="5"/>
    <s v="Cold wave"/>
    <s v="Belgium"/>
    <s v="BEL"/>
    <s v="Western Europe"/>
    <s v="Europe"/>
    <m/>
  </r>
  <r>
    <n v="2502"/>
    <s v="2005-0713-BEL"/>
    <n v="2005"/>
    <s v="Meteorological"/>
    <x v="5"/>
    <s v="Severe winter conditions"/>
    <s v="Belgium"/>
    <s v="BEL"/>
    <s v="Western Europe"/>
    <s v="Europe"/>
    <m/>
  </r>
  <r>
    <n v="2503"/>
    <s v="2005-0713-BLR"/>
    <n v="2005"/>
    <s v="Meteorological"/>
    <x v="5"/>
    <s v="Severe winter conditions"/>
    <s v="Belarus"/>
    <s v="BLR"/>
    <s v="Eastern Europe"/>
    <s v="Europe"/>
    <m/>
  </r>
  <r>
    <n v="2504"/>
    <s v="2005-0655-DEU"/>
    <n v="2005"/>
    <s v="Meteorological"/>
    <x v="5"/>
    <s v="Cold wave"/>
    <s v="Germany"/>
    <s v="DEU"/>
    <s v="Western Europe"/>
    <s v="Europe"/>
    <n v="300000"/>
  </r>
  <r>
    <n v="2505"/>
    <s v="2005-0713-ESP"/>
    <n v="2005"/>
    <s v="Meteorological"/>
    <x v="5"/>
    <s v="Severe winter conditions"/>
    <s v="Spain"/>
    <s v="ESP"/>
    <s v="Southern Europe"/>
    <s v="Europe"/>
    <m/>
  </r>
  <r>
    <n v="2506"/>
    <s v="2005-0655-FRA"/>
    <n v="2005"/>
    <s v="Meteorological"/>
    <x v="5"/>
    <s v="Cold wave"/>
    <s v="France"/>
    <s v="FRA"/>
    <s v="Western Europe"/>
    <s v="Europe"/>
    <m/>
  </r>
  <r>
    <n v="2507"/>
    <s v="2005-0713-FRA"/>
    <n v="2005"/>
    <s v="Meteorological"/>
    <x v="5"/>
    <s v="Severe winter conditions"/>
    <s v="France"/>
    <s v="FRA"/>
    <s v="Western Europe"/>
    <s v="Europe"/>
    <m/>
  </r>
  <r>
    <n v="2508"/>
    <s v="2005-0713-GBR"/>
    <n v="2005"/>
    <s v="Meteorological"/>
    <x v="5"/>
    <s v="Severe winter conditions"/>
    <s v="United Kingdom of Great Britain and Northern Ireland (the)"/>
    <s v="GBR"/>
    <s v="Northern Europe"/>
    <s v="Europe"/>
    <m/>
  </r>
  <r>
    <n v="2509"/>
    <s v="2005-0713-HRV"/>
    <n v="2005"/>
    <s v="Meteorological"/>
    <x v="5"/>
    <s v="Severe winter conditions"/>
    <s v="Croatia"/>
    <s v="HRV"/>
    <s v="Southern Europe"/>
    <s v="Europe"/>
    <m/>
  </r>
  <r>
    <n v="2510"/>
    <s v="2005-0713-HUN"/>
    <n v="2005"/>
    <s v="Meteorological"/>
    <x v="5"/>
    <s v="Severe winter conditions"/>
    <s v="Hungary"/>
    <s v="HUN"/>
    <s v="Eastern Europe"/>
    <s v="Europe"/>
    <m/>
  </r>
  <r>
    <n v="2511"/>
    <s v="2005-0326-AFG"/>
    <n v="2005"/>
    <s v="Biological"/>
    <x v="3"/>
    <s v="Bacterial disease"/>
    <s v="Afghanistan"/>
    <s v="AFG"/>
    <s v="Southern Asia"/>
    <s v="Asia"/>
    <m/>
  </r>
  <r>
    <n v="2512"/>
    <s v="2005-0696-ALB"/>
    <n v="2005"/>
    <s v="Hydrological"/>
    <x v="0"/>
    <s v="Riverine flood"/>
    <s v="Albania"/>
    <s v="ALB"/>
    <s v="Southern Europe"/>
    <s v="Europe"/>
    <m/>
  </r>
  <r>
    <n v="2513"/>
    <s v="2005-0697-AUS"/>
    <n v="2005"/>
    <s v="Meteorological"/>
    <x v="2"/>
    <m/>
    <s v="Australia"/>
    <s v="AUS"/>
    <s v="Australia and New Zealand"/>
    <s v="Oceania"/>
    <n v="15000"/>
  </r>
  <r>
    <n v="2514"/>
    <s v="2005-0364-AUT"/>
    <n v="2005"/>
    <s v="Hydrological"/>
    <x v="0"/>
    <s v="Riverine flood"/>
    <s v="Austria"/>
    <s v="AUT"/>
    <s v="Western Europe"/>
    <s v="Europe"/>
    <m/>
  </r>
  <r>
    <n v="2515"/>
    <s v="2005-0451-AUT"/>
    <n v="2005"/>
    <s v="Hydrological"/>
    <x v="0"/>
    <s v="Riverine flood"/>
    <s v="Austria"/>
    <s v="AUT"/>
    <s v="Western Europe"/>
    <s v="Europe"/>
    <n v="700000"/>
  </r>
  <r>
    <n v="2516"/>
    <s v="2005-0596-BEN"/>
    <n v="2005"/>
    <s v="Biological"/>
    <x v="3"/>
    <s v="Bacterial disease"/>
    <s v="Benin"/>
    <s v="BEN"/>
    <s v="Western Africa"/>
    <s v="Africa"/>
    <m/>
  </r>
  <r>
    <n v="2517"/>
    <s v="2005-0480-BFA"/>
    <n v="2005"/>
    <s v="Biological"/>
    <x v="3"/>
    <s v="Bacterial disease"/>
    <s v="Burkina Faso"/>
    <s v="BFA"/>
    <s v="Western Africa"/>
    <s v="Africa"/>
    <m/>
  </r>
  <r>
    <n v="2518"/>
    <s v="2005-0590-BGD"/>
    <n v="2005"/>
    <s v="Hydrological"/>
    <x v="0"/>
    <s v="Flash flood"/>
    <s v="Bangladesh"/>
    <s v="BGD"/>
    <s v="Southern Asia"/>
    <s v="Asia"/>
    <m/>
  </r>
  <r>
    <n v="2519"/>
    <s v="2005-0375-BGD"/>
    <n v="2005"/>
    <s v="Hydrological"/>
    <x v="0"/>
    <s v="Riverine flood"/>
    <s v="Bangladesh"/>
    <s v="BGD"/>
    <s v="Southern Asia"/>
    <s v="Asia"/>
    <m/>
  </r>
  <r>
    <n v="2520"/>
    <s v="2005-0323-BGD"/>
    <n v="2005"/>
    <s v="Meteorological"/>
    <x v="5"/>
    <s v="Heat wave"/>
    <s v="Bangladesh"/>
    <s v="BGD"/>
    <s v="Southern Asia"/>
    <s v="Asia"/>
    <m/>
  </r>
  <r>
    <n v="2521"/>
    <s v="2005-0701-BGD"/>
    <n v="2005"/>
    <s v="Meteorological"/>
    <x v="5"/>
    <s v="Severe winter conditions"/>
    <s v="Bangladesh"/>
    <s v="BGD"/>
    <s v="Southern Asia"/>
    <s v="Asia"/>
    <m/>
  </r>
  <r>
    <n v="2522"/>
    <s v="2005-0259-BGD"/>
    <n v="2005"/>
    <s v="Meteorological"/>
    <x v="2"/>
    <m/>
    <s v="Bangladesh"/>
    <s v="BGD"/>
    <s v="Southern Asia"/>
    <s v="Asia"/>
    <m/>
  </r>
  <r>
    <n v="2523"/>
    <s v="2005-0273-BGD"/>
    <n v="2005"/>
    <s v="Meteorological"/>
    <x v="2"/>
    <m/>
    <s v="Bangladesh"/>
    <s v="BGD"/>
    <s v="Southern Asia"/>
    <s v="Asia"/>
    <m/>
  </r>
  <r>
    <n v="2524"/>
    <s v="2005-0282-BGD"/>
    <n v="2005"/>
    <s v="Meteorological"/>
    <x v="2"/>
    <m/>
    <s v="Bangladesh"/>
    <s v="BGD"/>
    <s v="Southern Asia"/>
    <s v="Asia"/>
    <m/>
  </r>
  <r>
    <n v="2525"/>
    <s v="2005-0391-BGD"/>
    <n v="2005"/>
    <s v="Meteorological"/>
    <x v="2"/>
    <m/>
    <s v="Bangladesh"/>
    <s v="BGD"/>
    <s v="Southern Asia"/>
    <s v="Asia"/>
    <m/>
  </r>
  <r>
    <n v="2526"/>
    <s v="2005-0537-BGD"/>
    <n v="2005"/>
    <s v="Meteorological"/>
    <x v="2"/>
    <m/>
    <s v="Bangladesh"/>
    <s v="BGD"/>
    <s v="Southern Asia"/>
    <s v="Asia"/>
    <m/>
  </r>
  <r>
    <n v="2527"/>
    <s v="2005-0473-BGR"/>
    <n v="2005"/>
    <s v="Hydrological"/>
    <x v="0"/>
    <s v="Riverine flood"/>
    <s v="Bulgaria"/>
    <s v="BGR"/>
    <s v="Eastern Europe"/>
    <s v="Europe"/>
    <n v="200000"/>
  </r>
  <r>
    <n v="2528"/>
    <s v="2005-0545-BGR"/>
    <n v="2005"/>
    <s v="Hydrological"/>
    <x v="0"/>
    <s v="Riverine flood"/>
    <s v="Bulgaria"/>
    <s v="BGR"/>
    <s v="Eastern Europe"/>
    <s v="Europe"/>
    <m/>
  </r>
  <r>
    <n v="2529"/>
    <s v="2005-0713-BGR"/>
    <n v="2005"/>
    <s v="Meteorological"/>
    <x v="5"/>
    <s v="Severe winter conditions"/>
    <s v="Bulgaria"/>
    <s v="BGR"/>
    <s v="Eastern Europe"/>
    <s v="Europe"/>
    <m/>
  </r>
  <r>
    <n v="2530"/>
    <s v="2005-0585-BHS"/>
    <n v="2005"/>
    <s v="Meteorological"/>
    <x v="2"/>
    <s v="Tropical cyclone"/>
    <s v="Bahamas (the)"/>
    <s v="BHS"/>
    <s v="Caribbean"/>
    <s v="Americas"/>
    <m/>
  </r>
  <r>
    <n v="2531"/>
    <s v="2005-0585-BLZ"/>
    <n v="2005"/>
    <s v="Meteorological"/>
    <x v="2"/>
    <s v="Tropical cyclone"/>
    <s v="Belize"/>
    <s v="BLZ"/>
    <s v="Central America"/>
    <s v="Americas"/>
    <m/>
  </r>
  <r>
    <n v="2532"/>
    <s v="2005-0640-BLZ"/>
    <n v="2005"/>
    <s v="Meteorological"/>
    <x v="2"/>
    <s v="Tropical cyclone"/>
    <s v="Belize"/>
    <s v="BLZ"/>
    <s v="Central America"/>
    <s v="Americas"/>
    <m/>
  </r>
  <r>
    <n v="2533"/>
    <s v="2005-0538-BOL"/>
    <n v="2005"/>
    <s v="Climatological"/>
    <x v="6"/>
    <s v="Forest fire"/>
    <s v="Bolivia (Plurinational State of)"/>
    <s v="BOL"/>
    <s v="South America"/>
    <s v="Americas"/>
    <m/>
  </r>
  <r>
    <n v="2534"/>
    <s v="2005-9569-BRA"/>
    <n v="2005"/>
    <s v="Climatological"/>
    <x v="1"/>
    <s v="Drought"/>
    <s v="Brazil"/>
    <s v="BRA"/>
    <s v="South America"/>
    <s v="Americas"/>
    <m/>
  </r>
  <r>
    <n v="2535"/>
    <s v="2005-0425-CAF"/>
    <n v="2005"/>
    <s v="Hydrological"/>
    <x v="0"/>
    <s v="Riverine flood"/>
    <s v="Central African Republic"/>
    <s v="CAF"/>
    <s v="Middle Africa"/>
    <s v="Africa"/>
    <m/>
  </r>
  <r>
    <n v="2536"/>
    <s v="2005-0591-CAN"/>
    <n v="2005"/>
    <s v="Hydrological"/>
    <x v="0"/>
    <s v="Riverine flood"/>
    <s v="Canada"/>
    <s v="CAN"/>
    <s v="Northern America"/>
    <s v="Americas"/>
    <m/>
  </r>
  <r>
    <n v="2537"/>
    <s v="2005-0728-CAN"/>
    <n v="2005"/>
    <s v="Hydrological"/>
    <x v="0"/>
    <s v="Riverine flood"/>
    <s v="Canada"/>
    <s v="CAN"/>
    <s v="Northern America"/>
    <s v="Americas"/>
    <n v="357000"/>
  </r>
  <r>
    <n v="2538"/>
    <s v="2005-0383-CAN"/>
    <n v="2005"/>
    <s v="Climatological"/>
    <x v="6"/>
    <s v="Forest fire"/>
    <s v="Canada"/>
    <s v="CAN"/>
    <s v="Northern America"/>
    <s v="Americas"/>
    <m/>
  </r>
  <r>
    <n v="2539"/>
    <s v="2005-0460-CAN"/>
    <n v="2005"/>
    <s v="Climatological"/>
    <x v="6"/>
    <s v="Forest fire"/>
    <s v="Canada"/>
    <s v="CAN"/>
    <s v="Northern America"/>
    <s v="Americas"/>
    <m/>
  </r>
  <r>
    <n v="2540"/>
    <s v="2005-0553-CAN"/>
    <n v="2005"/>
    <s v="Meteorological"/>
    <x v="2"/>
    <m/>
    <s v="Canada"/>
    <s v="CAN"/>
    <s v="Northern America"/>
    <s v="Americas"/>
    <m/>
  </r>
  <r>
    <n v="2541"/>
    <s v="2005-0451-CHE"/>
    <n v="2005"/>
    <s v="Hydrological"/>
    <x v="0"/>
    <s v="Riverine flood"/>
    <s v="Switzerland"/>
    <s v="CHE"/>
    <s v="Western Europe"/>
    <s v="Europe"/>
    <m/>
  </r>
  <r>
    <n v="2542"/>
    <s v="2005-0713-CHE"/>
    <n v="2005"/>
    <s v="Meteorological"/>
    <x v="5"/>
    <s v="Severe winter conditions"/>
    <s v="Switzerland"/>
    <s v="CHE"/>
    <s v="Western Europe"/>
    <s v="Europe"/>
    <m/>
  </r>
  <r>
    <n v="2543"/>
    <s v="2005-0256-CHL"/>
    <n v="2005"/>
    <s v="Meteorological"/>
    <x v="2"/>
    <s v="Convective storm"/>
    <s v="Chile"/>
    <s v="CHL"/>
    <s v="South America"/>
    <s v="Americas"/>
    <m/>
  </r>
  <r>
    <n v="2544"/>
    <s v="2005-0468-CHL"/>
    <n v="2005"/>
    <s v="Hydrological"/>
    <x v="0"/>
    <s v="Riverine flood"/>
    <s v="Chile"/>
    <s v="CHL"/>
    <s v="South America"/>
    <s v="Americas"/>
    <m/>
  </r>
  <r>
    <n v="2545"/>
    <s v="2005-0413-CHN"/>
    <n v="2005"/>
    <s v="Meteorological"/>
    <x v="2"/>
    <s v="Convective storm"/>
    <s v="China"/>
    <s v="CHN"/>
    <s v="Eastern Asia"/>
    <s v="Asia"/>
    <m/>
  </r>
  <r>
    <n v="2546"/>
    <s v="2005-0651-CHN"/>
    <n v="2005"/>
    <s v="Geophysical"/>
    <x v="8"/>
    <s v="Ground movement"/>
    <s v="China"/>
    <s v="CHN"/>
    <s v="Eastern Asia"/>
    <s v="Asia"/>
    <m/>
  </r>
  <r>
    <n v="2547"/>
    <s v="2005-0740-CHN"/>
    <n v="2005"/>
    <s v="Geophysical"/>
    <x v="8"/>
    <s v="Ground movement"/>
    <s v="China"/>
    <s v="CHN"/>
    <s v="Eastern Asia"/>
    <s v="Asia"/>
    <m/>
  </r>
  <r>
    <n v="2548"/>
    <s v="2005-0307-CHN"/>
    <n v="2005"/>
    <s v="Hydrological"/>
    <x v="0"/>
    <s v="Flash flood"/>
    <s v="China"/>
    <s v="CHN"/>
    <s v="Eastern Asia"/>
    <s v="Asia"/>
    <n v="45000"/>
  </r>
  <r>
    <n v="2549"/>
    <s v="2005-0729-CHN"/>
    <n v="2005"/>
    <s v="Hydrological"/>
    <x v="0"/>
    <s v="Flash flood"/>
    <s v="China"/>
    <s v="CHN"/>
    <s v="Eastern Asia"/>
    <s v="Asia"/>
    <n v="4600"/>
  </r>
  <r>
    <n v="2550"/>
    <s v="2005-0475-CHN"/>
    <n v="2005"/>
    <s v="Hydrological"/>
    <x v="0"/>
    <s v="Riverine flood"/>
    <s v="China"/>
    <s v="CHN"/>
    <s v="Eastern Asia"/>
    <s v="Asia"/>
    <n v="913000"/>
  </r>
  <r>
    <n v="2551"/>
    <s v="2005-0592-CHN"/>
    <n v="2005"/>
    <s v="Hydrological"/>
    <x v="0"/>
    <s v="Riverine flood"/>
    <s v="China"/>
    <s v="CHN"/>
    <s v="Eastern Asia"/>
    <s v="Asia"/>
    <n v="239000"/>
  </r>
  <r>
    <n v="2552"/>
    <s v="2005-0600-CHN"/>
    <n v="2005"/>
    <s v="Hydrological"/>
    <x v="0"/>
    <s v="Riverine flood"/>
    <s v="China"/>
    <s v="CHN"/>
    <s v="Eastern Asia"/>
    <s v="Asia"/>
    <n v="240000"/>
  </r>
  <r>
    <n v="2553"/>
    <s v="2005-0751-CHN"/>
    <n v="2005"/>
    <s v="Hydrological"/>
    <x v="0"/>
    <s v="Riverine flood"/>
    <s v="China"/>
    <s v="CHN"/>
    <s v="Eastern Asia"/>
    <s v="Asia"/>
    <n v="271000"/>
  </r>
  <r>
    <n v="2554"/>
    <s v="2005-0339-CHN"/>
    <n v="2005"/>
    <s v="Meteorological"/>
    <x v="5"/>
    <s v="Heat wave"/>
    <s v="China"/>
    <s v="CHN"/>
    <s v="Eastern Asia"/>
    <s v="Asia"/>
    <m/>
  </r>
  <r>
    <n v="2555"/>
    <s v="2005-0411-CHN"/>
    <n v="2005"/>
    <s v="Biological"/>
    <x v="3"/>
    <s v="Bacterial disease"/>
    <s v="China"/>
    <s v="CHN"/>
    <s v="Eastern Asia"/>
    <s v="Asia"/>
    <m/>
  </r>
  <r>
    <n v="2556"/>
    <s v="2005-9746-CHN"/>
    <n v="2005"/>
    <s v="Climatological"/>
    <x v="1"/>
    <s v="Drought"/>
    <s v="China"/>
    <s v="CHN"/>
    <s v="Eastern Asia"/>
    <s v="Asia"/>
    <m/>
  </r>
  <r>
    <n v="2557"/>
    <s v="2005-0274-CHN"/>
    <n v="2005"/>
    <s v="Meteorological"/>
    <x v="2"/>
    <m/>
    <s v="China"/>
    <s v="CHN"/>
    <s v="Eastern Asia"/>
    <s v="Asia"/>
    <m/>
  </r>
  <r>
    <n v="2558"/>
    <s v="2005-0444-CMR"/>
    <n v="2005"/>
    <s v="Hydrological"/>
    <x v="0"/>
    <s v="Riverine flood"/>
    <s v="Cameroon"/>
    <s v="CMR"/>
    <s v="Middle Africa"/>
    <s v="Africa"/>
    <m/>
  </r>
  <r>
    <n v="2559"/>
    <s v="2005-0288-COG"/>
    <n v="2005"/>
    <s v="Biological"/>
    <x v="3"/>
    <s v="Viral disease"/>
    <s v="Congo (the)"/>
    <s v="COG"/>
    <s v="Middle Africa"/>
    <s v="Africa"/>
    <m/>
  </r>
  <r>
    <n v="2560"/>
    <s v="2005-0731-COL"/>
    <n v="2005"/>
    <s v="Geophysical"/>
    <x v="9"/>
    <s v="Ash fall"/>
    <s v="Colombia"/>
    <s v="COL"/>
    <s v="South America"/>
    <s v="Americas"/>
    <m/>
  </r>
  <r>
    <n v="2561"/>
    <s v="2005-0572-COL"/>
    <n v="2005"/>
    <s v="Hydrological"/>
    <x v="0"/>
    <s v="Riverine flood"/>
    <s v="Colombia"/>
    <s v="COL"/>
    <s v="South America"/>
    <s v="Americas"/>
    <m/>
  </r>
  <r>
    <n v="2562"/>
    <s v="2005-0625-COL"/>
    <n v="2005"/>
    <s v="Meteorological"/>
    <x v="2"/>
    <s v="Tropical cyclone"/>
    <s v="Colombia"/>
    <s v="COL"/>
    <s v="South America"/>
    <s v="Americas"/>
    <m/>
  </r>
  <r>
    <n v="2563"/>
    <s v="2005-0754-COM"/>
    <n v="2005"/>
    <s v="Biological"/>
    <x v="3"/>
    <s v="Viral disease"/>
    <s v="Comoros (the)"/>
    <s v="COM"/>
    <s v="Eastern Africa"/>
    <s v="Africa"/>
    <m/>
  </r>
  <r>
    <n v="2564"/>
    <s v="2005-0567-CRI"/>
    <n v="2005"/>
    <s v="Meteorological"/>
    <x v="2"/>
    <s v="Tropical cyclone"/>
    <s v="Costa Rica"/>
    <s v="CRI"/>
    <s v="Central America"/>
    <s v="Americas"/>
    <n v="20000"/>
  </r>
  <r>
    <n v="2565"/>
    <s v="2005-0713-CZE"/>
    <n v="2005"/>
    <s v="Meteorological"/>
    <x v="5"/>
    <s v="Severe winter conditions"/>
    <s v="Czech Republic (the)"/>
    <s v="CZE"/>
    <s v="Eastern Europe"/>
    <s v="Europe"/>
    <m/>
  </r>
  <r>
    <n v="2566"/>
    <s v="2005-0364-DEU"/>
    <n v="2005"/>
    <s v="Hydrological"/>
    <x v="0"/>
    <s v="Riverine flood"/>
    <s v="Germany"/>
    <s v="DEU"/>
    <s v="Western Europe"/>
    <s v="Europe"/>
    <m/>
  </r>
  <r>
    <n v="2567"/>
    <s v="2005-0451-DEU"/>
    <n v="2005"/>
    <s v="Hydrological"/>
    <x v="0"/>
    <s v="Riverine flood"/>
    <s v="Germany"/>
    <s v="DEU"/>
    <s v="Western Europe"/>
    <s v="Europe"/>
    <n v="220000"/>
  </r>
  <r>
    <n v="2568"/>
    <s v="2005-0713-DEU"/>
    <n v="2005"/>
    <s v="Meteorological"/>
    <x v="5"/>
    <s v="Severe winter conditions"/>
    <s v="Germany"/>
    <s v="DEU"/>
    <s v="Western Europe"/>
    <s v="Europe"/>
    <m/>
  </r>
  <r>
    <n v="2569"/>
    <s v="2005-0739-DOM"/>
    <n v="2005"/>
    <s v="Climatological"/>
    <x v="6"/>
    <s v="Forest fire"/>
    <s v="Dominican Republic (the)"/>
    <s v="DOM"/>
    <s v="Caribbean"/>
    <s v="Americas"/>
    <m/>
  </r>
  <r>
    <n v="2570"/>
    <s v="2005-0324-DZA"/>
    <n v="2005"/>
    <s v="Hydrological"/>
    <x v="0"/>
    <m/>
    <s v="Algeria"/>
    <s v="DZA"/>
    <s v="Northern Africa"/>
    <s v="Africa"/>
    <n v="7256"/>
  </r>
  <r>
    <n v="2571"/>
    <s v="2005-0380-ESP"/>
    <n v="2005"/>
    <s v="Climatological"/>
    <x v="6"/>
    <s v="Forest fire"/>
    <s v="Spain"/>
    <s v="ESP"/>
    <s v="Southern Europe"/>
    <s v="Europe"/>
    <n v="2050000"/>
  </r>
  <r>
    <n v="2572"/>
    <s v="2005-0713-EST"/>
    <n v="2005"/>
    <s v="Meteorological"/>
    <x v="5"/>
    <s v="Severe winter conditions"/>
    <s v="Estonia"/>
    <s v="EST"/>
    <s v="Northern Europe"/>
    <s v="Europe"/>
    <m/>
  </r>
  <r>
    <n v="2573"/>
    <s v="2005-0818-ETH"/>
    <n v="2005"/>
    <s v="Geophysical"/>
    <x v="9"/>
    <s v="Ash fall"/>
    <s v="Ethiopia"/>
    <s v="ETH"/>
    <s v="Eastern Africa"/>
    <s v="Africa"/>
    <m/>
  </r>
  <r>
    <n v="2574"/>
    <s v="2005-0258-ETH"/>
    <n v="2005"/>
    <s v="Hydrological"/>
    <x v="0"/>
    <s v="Flash flood"/>
    <s v="Ethiopia"/>
    <s v="ETH"/>
    <s v="Eastern Africa"/>
    <s v="Africa"/>
    <n v="1200"/>
  </r>
  <r>
    <n v="2575"/>
    <s v="2005-0472-ETH"/>
    <n v="2005"/>
    <s v="Hydrological"/>
    <x v="0"/>
    <s v="Riverine flood"/>
    <s v="Ethiopia"/>
    <s v="ETH"/>
    <s v="Eastern Africa"/>
    <s v="Africa"/>
    <m/>
  </r>
  <r>
    <n v="2576"/>
    <s v="2005-0735-ETH"/>
    <n v="2005"/>
    <s v="Biological"/>
    <x v="3"/>
    <s v="Viral disease"/>
    <s v="Ethiopia"/>
    <s v="ETH"/>
    <s v="Eastern Africa"/>
    <s v="Africa"/>
    <m/>
  </r>
  <r>
    <n v="2577"/>
    <s v="2005-0313-FIN"/>
    <n v="2005"/>
    <s v="Hydrological"/>
    <x v="0"/>
    <s v="Riverine flood"/>
    <s v="Finland"/>
    <s v="FIN"/>
    <s v="Northern Europe"/>
    <s v="Europe"/>
    <m/>
  </r>
  <r>
    <n v="2578"/>
    <s v="2005-0647-FRA"/>
    <n v="2005"/>
    <s v="Hydrological"/>
    <x v="0"/>
    <s v="Riverine flood"/>
    <s v="France"/>
    <s v="FRA"/>
    <s v="Western Europe"/>
    <s v="Europe"/>
    <m/>
  </r>
  <r>
    <n v="2579"/>
    <s v="2005-0367-FRA"/>
    <n v="2005"/>
    <s v="Climatological"/>
    <x v="6"/>
    <s v="Forest fire"/>
    <s v="France"/>
    <s v="FRA"/>
    <s v="Western Europe"/>
    <s v="Europe"/>
    <n v="10000"/>
  </r>
  <r>
    <n v="2580"/>
    <s v="2005-0655-GBR"/>
    <n v="2005"/>
    <s v="Meteorological"/>
    <x v="5"/>
    <s v="Cold wave"/>
    <s v="United Kingdom of Great Britain and Northern Ireland (the)"/>
    <s v="GBR"/>
    <s v="Northern Europe"/>
    <s v="Europe"/>
    <m/>
  </r>
  <r>
    <n v="2581"/>
    <s v="2005-0819-GBR"/>
    <n v="2005"/>
    <s v="Meteorological"/>
    <x v="2"/>
    <m/>
    <s v="United Kingdom of Great Britain and Northern Ireland (the)"/>
    <s v="GBR"/>
    <s v="Northern Europe"/>
    <s v="Europe"/>
    <n v="50000"/>
  </r>
  <r>
    <n v="2582"/>
    <s v="2005-0663-GHA"/>
    <n v="2005"/>
    <s v="Biological"/>
    <x v="3"/>
    <s v="Bacterial disease"/>
    <s v="Ghana"/>
    <s v="GHA"/>
    <s v="Western Africa"/>
    <s v="Africa"/>
    <m/>
  </r>
  <r>
    <n v="2583"/>
    <s v="2005-0484-GIN"/>
    <n v="2005"/>
    <s v="Biological"/>
    <x v="3"/>
    <s v="Bacterial disease"/>
    <s v="Guinea"/>
    <s v="GIN"/>
    <s v="Western Africa"/>
    <s v="Africa"/>
    <m/>
  </r>
  <r>
    <n v="2584"/>
    <s v="2005-0373-GNB"/>
    <n v="2005"/>
    <s v="Biological"/>
    <x v="3"/>
    <s v="Bacterial disease"/>
    <s v="Guinea-Bissau"/>
    <s v="GNB"/>
    <s v="Western Africa"/>
    <s v="Africa"/>
    <m/>
  </r>
  <r>
    <n v="2585"/>
    <s v="2005-0593-GTM"/>
    <n v="2005"/>
    <s v="Hydrological"/>
    <x v="0"/>
    <s v="Riverine flood"/>
    <s v="Guatemala"/>
    <s v="GTM"/>
    <s v="Central America"/>
    <s v="Americas"/>
    <m/>
  </r>
  <r>
    <n v="2586"/>
    <s v="2005-0319-GTM"/>
    <n v="2005"/>
    <s v="Hydrological"/>
    <x v="4"/>
    <s v="Landslide"/>
    <s v="Guatemala"/>
    <s v="GTM"/>
    <s v="Central America"/>
    <s v="Americas"/>
    <m/>
  </r>
  <r>
    <n v="2587"/>
    <s v="2005-0368-GTM"/>
    <n v="2005"/>
    <s v="Hydrological"/>
    <x v="4"/>
    <s v="Landslide"/>
    <s v="Guatemala"/>
    <s v="GTM"/>
    <s v="Central America"/>
    <s v="Americas"/>
    <m/>
  </r>
  <r>
    <n v="2588"/>
    <s v="2005-0585-HND"/>
    <n v="2005"/>
    <s v="Meteorological"/>
    <x v="2"/>
    <s v="Tropical cyclone"/>
    <s v="Honduras"/>
    <s v="HND"/>
    <s v="Central America"/>
    <s v="Americas"/>
    <m/>
  </r>
  <r>
    <n v="2589"/>
    <s v="2005-0747-HRV"/>
    <n v="2005"/>
    <s v="Hydrological"/>
    <x v="0"/>
    <s v="Riverine flood"/>
    <s v="Croatia"/>
    <s v="HRV"/>
    <s v="Southern Europe"/>
    <s v="Europe"/>
    <m/>
  </r>
  <r>
    <n v="2590"/>
    <s v="2005-0378-HTI"/>
    <n v="2005"/>
    <s v="Hydrological"/>
    <x v="0"/>
    <m/>
    <s v="Haiti"/>
    <s v="HTI"/>
    <s v="Caribbean"/>
    <s v="Americas"/>
    <m/>
  </r>
  <r>
    <n v="2591"/>
    <s v="2005-0473-HUN"/>
    <n v="2005"/>
    <s v="Hydrological"/>
    <x v="0"/>
    <s v="Riverine flood"/>
    <s v="Hungary"/>
    <s v="HUN"/>
    <s v="Eastern Europe"/>
    <s v="Europe"/>
    <n v="48000"/>
  </r>
  <r>
    <n v="2592"/>
    <s v="2005-0487-IDN"/>
    <n v="2005"/>
    <s v="Hydrological"/>
    <x v="4"/>
    <s v="Landslide"/>
    <s v="Indonesia"/>
    <s v="IDN"/>
    <s v="South-Eastern Asia"/>
    <s v="Asia"/>
    <m/>
  </r>
  <r>
    <n v="2593"/>
    <s v="2005-0430-IDN"/>
    <n v="2005"/>
    <s v="Climatological"/>
    <x v="6"/>
    <s v="Forest fire"/>
    <s v="Indonesia"/>
    <s v="IDN"/>
    <s v="South-Eastern Asia"/>
    <s v="Asia"/>
    <m/>
  </r>
  <r>
    <n v="2594"/>
    <s v="2005-0374-IDN"/>
    <n v="2005"/>
    <s v="Biological"/>
    <x v="3"/>
    <s v="Viral disease"/>
    <s v="Indonesia"/>
    <s v="IDN"/>
    <s v="South-Eastern Asia"/>
    <s v="Asia"/>
    <m/>
  </r>
  <r>
    <n v="2595"/>
    <s v="2005-0335-IND"/>
    <n v="2005"/>
    <s v="Hydrological"/>
    <x v="0"/>
    <s v="Riverine flood"/>
    <s v="India"/>
    <s v="IND"/>
    <s v="Southern Asia"/>
    <s v="Asia"/>
    <n v="2300000"/>
  </r>
  <r>
    <n v="2596"/>
    <s v="2005-0398-IND"/>
    <n v="2005"/>
    <s v="Hydrological"/>
    <x v="0"/>
    <s v="Riverine flood"/>
    <s v="India"/>
    <s v="IND"/>
    <s v="Southern Asia"/>
    <s v="Asia"/>
    <m/>
  </r>
  <r>
    <n v="2597"/>
    <s v="2005-0399-IND"/>
    <n v="2005"/>
    <s v="Hydrological"/>
    <x v="0"/>
    <s v="Riverine flood"/>
    <s v="India"/>
    <s v="IND"/>
    <s v="Southern Asia"/>
    <s v="Asia"/>
    <m/>
  </r>
  <r>
    <n v="2598"/>
    <s v="2005-0599-IND"/>
    <n v="2005"/>
    <s v="Hydrological"/>
    <x v="0"/>
    <s v="Riverine flood"/>
    <s v="India"/>
    <s v="IND"/>
    <s v="Southern Asia"/>
    <s v="Asia"/>
    <n v="117000"/>
  </r>
  <r>
    <n v="2599"/>
    <s v="2005-0627-IND"/>
    <n v="2005"/>
    <s v="Hydrological"/>
    <x v="0"/>
    <s v="Riverine flood"/>
    <s v="India"/>
    <s v="IND"/>
    <s v="Southern Asia"/>
    <s v="Asia"/>
    <m/>
  </r>
  <r>
    <n v="2600"/>
    <s v="2005-0677-IND"/>
    <n v="2005"/>
    <s v="Hydrological"/>
    <x v="0"/>
    <s v="Riverine flood"/>
    <s v="India"/>
    <s v="IND"/>
    <s v="Southern Asia"/>
    <s v="Asia"/>
    <m/>
  </r>
  <r>
    <n v="2601"/>
    <s v="2005-0746-IND"/>
    <n v="2005"/>
    <s v="Hydrological"/>
    <x v="0"/>
    <s v="Riverine flood"/>
    <s v="India"/>
    <s v="IND"/>
    <s v="Southern Asia"/>
    <s v="Asia"/>
    <m/>
  </r>
  <r>
    <n v="2602"/>
    <s v="2005-0457-IND"/>
    <n v="2005"/>
    <s v="Hydrological"/>
    <x v="4"/>
    <s v="Landslide"/>
    <s v="India"/>
    <s v="IND"/>
    <s v="Southern Asia"/>
    <s v="Asia"/>
    <m/>
  </r>
  <r>
    <n v="2603"/>
    <s v="2005-0323-IND"/>
    <n v="2005"/>
    <s v="Meteorological"/>
    <x v="5"/>
    <s v="Heat wave"/>
    <s v="India"/>
    <s v="IND"/>
    <s v="Southern Asia"/>
    <s v="Asia"/>
    <m/>
  </r>
  <r>
    <n v="2604"/>
    <s v="2005-0701-IND"/>
    <n v="2005"/>
    <s v="Meteorological"/>
    <x v="5"/>
    <s v="Severe winter conditions"/>
    <s v="India"/>
    <s v="IND"/>
    <s v="Southern Asia"/>
    <s v="Asia"/>
    <m/>
  </r>
  <r>
    <n v="2605"/>
    <s v="2005-0268-IND"/>
    <n v="2005"/>
    <s v="Biological"/>
    <x v="3"/>
    <s v="Bacterial disease"/>
    <s v="India"/>
    <s v="IND"/>
    <s v="Southern Asia"/>
    <s v="Asia"/>
    <m/>
  </r>
  <r>
    <n v="2606"/>
    <s v="2005-0481-IND"/>
    <n v="2005"/>
    <s v="Biological"/>
    <x v="3"/>
    <s v="Bacterial disease"/>
    <s v="India"/>
    <s v="IND"/>
    <s v="Southern Asia"/>
    <s v="Asia"/>
    <m/>
  </r>
  <r>
    <n v="2607"/>
    <s v="2005-0479-IND"/>
    <n v="2005"/>
    <s v="Biological"/>
    <x v="3"/>
    <s v="Viral disease"/>
    <s v="India"/>
    <s v="IND"/>
    <s v="Southern Asia"/>
    <s v="Asia"/>
    <m/>
  </r>
  <r>
    <n v="2608"/>
    <s v="2005-0631-IND"/>
    <n v="2005"/>
    <s v="Biological"/>
    <x v="3"/>
    <s v="Viral disease"/>
    <s v="India"/>
    <s v="IND"/>
    <s v="Southern Asia"/>
    <s v="Asia"/>
    <m/>
  </r>
  <r>
    <n v="2609"/>
    <s v="2005-0754-IND"/>
    <n v="2005"/>
    <s v="Biological"/>
    <x v="3"/>
    <s v="Viral disease"/>
    <s v="India"/>
    <s v="IND"/>
    <s v="Southern Asia"/>
    <s v="Asia"/>
    <m/>
  </r>
  <r>
    <n v="2610"/>
    <s v="2005-0290-IND"/>
    <n v="2005"/>
    <s v="Meteorological"/>
    <x v="2"/>
    <m/>
    <s v="India"/>
    <s v="IND"/>
    <s v="Southern Asia"/>
    <s v="Asia"/>
    <m/>
  </r>
  <r>
    <n v="2611"/>
    <s v="2005-0291-IND"/>
    <n v="2005"/>
    <s v="Meteorological"/>
    <x v="2"/>
    <m/>
    <s v="India"/>
    <s v="IND"/>
    <s v="Southern Asia"/>
    <s v="Asia"/>
    <m/>
  </r>
  <r>
    <n v="2612"/>
    <s v="2005-0537-IND"/>
    <n v="2005"/>
    <s v="Meteorological"/>
    <x v="2"/>
    <m/>
    <s v="India"/>
    <s v="IND"/>
    <s v="Southern Asia"/>
    <s v="Asia"/>
    <m/>
  </r>
  <r>
    <n v="2613"/>
    <s v="2005-0654-IRN"/>
    <n v="2005"/>
    <s v="Geophysical"/>
    <x v="8"/>
    <s v="Ground movement"/>
    <s v="Iran (Islamic Republic of)"/>
    <s v="IRN"/>
    <s v="Southern Asia"/>
    <s v="Asia"/>
    <m/>
  </r>
  <r>
    <n v="2614"/>
    <s v="2005-0738-IRN"/>
    <n v="2005"/>
    <s v="Geophysical"/>
    <x v="8"/>
    <s v="Ground movement"/>
    <s v="Iran (Islamic Republic of)"/>
    <s v="IRN"/>
    <s v="Southern Asia"/>
    <s v="Asia"/>
    <m/>
  </r>
  <r>
    <n v="2615"/>
    <s v="2005-0414-IRN"/>
    <n v="2005"/>
    <s v="Hydrological"/>
    <x v="0"/>
    <s v="Riverine flood"/>
    <s v="Iran (Islamic Republic of)"/>
    <s v="IRN"/>
    <s v="Southern Asia"/>
    <s v="Asia"/>
    <m/>
  </r>
  <r>
    <n v="2616"/>
    <s v="2005-0426-IRN"/>
    <n v="2005"/>
    <s v="Hydrological"/>
    <x v="0"/>
    <s v="Riverine flood"/>
    <s v="Iran (Islamic Republic of)"/>
    <s v="IRN"/>
    <s v="Southern Asia"/>
    <s v="Asia"/>
    <m/>
  </r>
  <r>
    <n v="2617"/>
    <s v="2005-0436-IRN"/>
    <n v="2005"/>
    <s v="Hydrological"/>
    <x v="0"/>
    <m/>
    <s v="Iran (Islamic Republic of)"/>
    <s v="IRN"/>
    <s v="Southern Asia"/>
    <s v="Asia"/>
    <m/>
  </r>
  <r>
    <n v="2618"/>
    <s v="2005-0556-NPL"/>
    <n v="2005"/>
    <s v="Hydrological"/>
    <x v="0"/>
    <s v="Riverine flood"/>
    <s v="Nepal"/>
    <s v="NPL"/>
    <s v="Southern Asia"/>
    <s v="Asia"/>
    <m/>
  </r>
  <r>
    <n v="2619"/>
    <s v="2005-0497-JPN"/>
    <n v="2005"/>
    <s v="Meteorological"/>
    <x v="2"/>
    <s v="Tropical cyclone"/>
    <s v="Japan"/>
    <s v="JPN"/>
    <s v="Eastern Asia"/>
    <s v="Asia"/>
    <n v="1000000"/>
  </r>
  <r>
    <n v="2620"/>
    <s v="2005-0585-JAM"/>
    <n v="2005"/>
    <s v="Meteorological"/>
    <x v="2"/>
    <s v="Tropical cyclone"/>
    <s v="Jamaica"/>
    <s v="JAM"/>
    <s v="Caribbean"/>
    <s v="Americas"/>
    <n v="3500"/>
  </r>
  <r>
    <n v="2621"/>
    <s v="2005-0540-VNM"/>
    <n v="2005"/>
    <s v="Meteorological"/>
    <x v="2"/>
    <s v="Tropical cyclone"/>
    <s v="Viet Nam"/>
    <s v="VNM"/>
    <s v="South-Eastern Asia"/>
    <s v="Asia"/>
    <n v="219250"/>
  </r>
  <r>
    <n v="2622"/>
    <s v="2005-0669-PHL"/>
    <n v="2005"/>
    <s v="Hydrological"/>
    <x v="0"/>
    <s v="Riverine flood"/>
    <s v="Philippines (the)"/>
    <s v="PHL"/>
    <s v="South-Eastern Asia"/>
    <s v="Asia"/>
    <n v="515"/>
  </r>
  <r>
    <n v="2623"/>
    <s v="2005-0276-RUS"/>
    <n v="2005"/>
    <s v="Hydrological"/>
    <x v="0"/>
    <s v="Riverine flood"/>
    <s v="Russian Federation (the)"/>
    <s v="RUS"/>
    <s v="Eastern Europe"/>
    <s v="Europe"/>
    <n v="21168"/>
  </r>
  <r>
    <n v="2624"/>
    <s v="2005-0337-ROU"/>
    <n v="2005"/>
    <s v="Hydrological"/>
    <x v="0"/>
    <s v="Riverine flood"/>
    <s v="Romania"/>
    <s v="ROU"/>
    <s v="Eastern Europe"/>
    <s v="Europe"/>
    <m/>
  </r>
  <r>
    <n v="2625"/>
    <s v="2005-0467-USA"/>
    <n v="2005"/>
    <s v="Meteorological"/>
    <x v="2"/>
    <s v="Tropical cyclone"/>
    <s v="United States of America (the)"/>
    <s v="USA"/>
    <s v="Northern America"/>
    <s v="Americas"/>
    <n v="125000000"/>
  </r>
  <r>
    <n v="2626"/>
    <s v="2005-0351-JAM"/>
    <n v="2005"/>
    <s v="Meteorological"/>
    <x v="2"/>
    <s v="Tropical cyclone"/>
    <s v="Jamaica"/>
    <s v="JAM"/>
    <s v="Caribbean"/>
    <s v="Americas"/>
    <n v="30000"/>
  </r>
  <r>
    <n v="2627"/>
    <s v="2005-0716-USA"/>
    <n v="2005"/>
    <s v="Hydrological"/>
    <x v="0"/>
    <s v="Riverine flood"/>
    <s v="United States of America (the)"/>
    <s v="USA"/>
    <s v="Northern America"/>
    <s v="Americas"/>
    <n v="245000"/>
  </r>
  <r>
    <n v="2628"/>
    <s v="2005-9206-KHM"/>
    <n v="2005"/>
    <s v="Climatological"/>
    <x v="1"/>
    <s v="Drought"/>
    <s v="Cambodia"/>
    <s v="KHM"/>
    <s v="South-Eastern Asia"/>
    <s v="Asia"/>
    <m/>
  </r>
  <r>
    <n v="2629"/>
    <s v="2005-0464-JPN"/>
    <n v="2005"/>
    <s v="Meteorological"/>
    <x v="2"/>
    <s v="Tropical cyclone"/>
    <s v="Japan"/>
    <s v="JPN"/>
    <s v="Eastern Asia"/>
    <s v="Asia"/>
    <m/>
  </r>
  <r>
    <n v="2630"/>
    <s v="2005-0540-PHL"/>
    <n v="2005"/>
    <s v="Meteorological"/>
    <x v="2"/>
    <s v="Tropical cyclone"/>
    <s v="Philippines (the)"/>
    <s v="PHL"/>
    <s v="South-Eastern Asia"/>
    <s v="Asia"/>
    <n v="2000"/>
  </r>
  <r>
    <n v="2631"/>
    <s v="2005-0585-USA"/>
    <n v="2005"/>
    <s v="Meteorological"/>
    <x v="2"/>
    <s v="Tropical cyclone"/>
    <s v="United States of America (the)"/>
    <s v="USA"/>
    <s v="Northern America"/>
    <s v="Americas"/>
    <n v="14300000"/>
  </r>
  <r>
    <n v="2632"/>
    <s v="2005-9637-MDG"/>
    <n v="2005"/>
    <s v="Climatological"/>
    <x v="1"/>
    <s v="Drought"/>
    <s v="Madagascar"/>
    <s v="MDG"/>
    <s v="Eastern Africa"/>
    <s v="Africa"/>
    <m/>
  </r>
  <r>
    <n v="2633"/>
    <s v="2005-9578-MWI"/>
    <n v="2005"/>
    <s v="Climatological"/>
    <x v="1"/>
    <s v="Drought"/>
    <s v="Malawi"/>
    <s v="MWI"/>
    <s v="Eastern Africa"/>
    <s v="Africa"/>
    <m/>
  </r>
  <r>
    <n v="2634"/>
    <s v="2005-9362-NER"/>
    <n v="2005"/>
    <s v="Climatological"/>
    <x v="1"/>
    <s v="Drought"/>
    <s v="Niger (the)"/>
    <s v="NER"/>
    <s v="Western Africa"/>
    <s v="Africa"/>
    <m/>
  </r>
  <r>
    <n v="2635"/>
    <s v="2005-9262-MOZ"/>
    <n v="2005"/>
    <s v="Climatological"/>
    <x v="1"/>
    <s v="Drought"/>
    <s v="Mozambique"/>
    <s v="MOZ"/>
    <s v="Eastern Africa"/>
    <s v="Africa"/>
    <m/>
  </r>
  <r>
    <n v="2636"/>
    <s v="2005-0723-JPN"/>
    <n v="2005"/>
    <s v="Meteorological"/>
    <x v="2"/>
    <m/>
    <s v="Japan"/>
    <s v="JPN"/>
    <s v="Eastern Asia"/>
    <s v="Asia"/>
    <n v="33000"/>
  </r>
  <r>
    <n v="2637"/>
    <s v="2005-0359-KGZ"/>
    <n v="2005"/>
    <s v="Hydrological"/>
    <x v="0"/>
    <s v="Riverine flood"/>
    <s v="Kyrgyzstan"/>
    <s v="KGZ"/>
    <s v="Central Asia"/>
    <s v="Asia"/>
    <n v="2660"/>
  </r>
  <r>
    <n v="2638"/>
    <s v="2005-0392-KOR"/>
    <n v="2005"/>
    <s v="Hydrological"/>
    <x v="0"/>
    <s v="Flash flood"/>
    <s v="Korea (the Republic of)"/>
    <s v="KOR"/>
    <s v="Eastern Asia"/>
    <s v="Asia"/>
    <m/>
  </r>
  <r>
    <n v="2639"/>
    <s v="2005-0646-LKA"/>
    <n v="2005"/>
    <s v="Hydrological"/>
    <x v="0"/>
    <s v="Riverine flood"/>
    <s v="Sri Lanka"/>
    <s v="LKA"/>
    <s v="Southern Asia"/>
    <s v="Asia"/>
    <m/>
  </r>
  <r>
    <n v="2640"/>
    <s v="2005-0470-MEX"/>
    <n v="2005"/>
    <s v="Hydrological"/>
    <x v="0"/>
    <s v="Riverine flood"/>
    <s v="Mexico"/>
    <s v="MEX"/>
    <s v="Central America"/>
    <s v="Americas"/>
    <m/>
  </r>
  <r>
    <n v="2641"/>
    <s v="2005-0506-MYS"/>
    <n v="2005"/>
    <s v="Hydrological"/>
    <x v="0"/>
    <s v="Flash flood"/>
    <s v="Malaysia"/>
    <s v="MYS"/>
    <s v="South-Eastern Asia"/>
    <s v="Asia"/>
    <m/>
  </r>
  <r>
    <n v="2642"/>
    <s v="2005-0302-NZL"/>
    <n v="2005"/>
    <s v="Hydrological"/>
    <x v="0"/>
    <s v="Flash flood"/>
    <s v="New Zealand"/>
    <s v="NZL"/>
    <s v="Australia and New Zealand"/>
    <s v="Oceania"/>
    <n v="72000"/>
  </r>
  <r>
    <n v="2643"/>
    <s v="2005-0371-PRK"/>
    <n v="2005"/>
    <s v="Hydrological"/>
    <x v="0"/>
    <s v="Flash flood"/>
    <s v="Korea (the Democratic People's Republic of)"/>
    <s v="PRK"/>
    <s v="Eastern Asia"/>
    <s v="Asia"/>
    <m/>
  </r>
  <r>
    <n v="2644"/>
    <s v="2005-0240-SLV"/>
    <n v="2005"/>
    <s v="Geophysical"/>
    <x v="8"/>
    <s v="Ground movement"/>
    <s v="El Salvador"/>
    <s v="SLV"/>
    <s v="Central America"/>
    <s v="Americas"/>
    <m/>
  </r>
  <r>
    <n v="2645"/>
    <s v="2005-0348-SLV"/>
    <n v="2005"/>
    <s v="Hydrological"/>
    <x v="0"/>
    <s v="Riverine flood"/>
    <s v="El Salvador"/>
    <s v="SLV"/>
    <s v="Central America"/>
    <s v="Americas"/>
    <m/>
  </r>
  <r>
    <n v="2646"/>
    <s v="2005-0593-SLV"/>
    <n v="2005"/>
    <s v="Hydrological"/>
    <x v="0"/>
    <s v="Riverine flood"/>
    <s v="El Salvador"/>
    <s v="SLV"/>
    <s v="Central America"/>
    <s v="Americas"/>
    <m/>
  </r>
  <r>
    <n v="2647"/>
    <s v="2005-0567-SLV"/>
    <n v="2005"/>
    <s v="Meteorological"/>
    <x v="2"/>
    <s v="Tropical cyclone"/>
    <s v="El Salvador"/>
    <s v="SLV"/>
    <s v="Central America"/>
    <s v="Americas"/>
    <n v="355700"/>
  </r>
  <r>
    <n v="2648"/>
    <s v="2005-0690-THA"/>
    <n v="2005"/>
    <s v="Hydrological"/>
    <x v="0"/>
    <s v="Flash flood"/>
    <s v="Thailand"/>
    <s v="THA"/>
    <s v="South-Eastern Asia"/>
    <s v="Asia"/>
    <n v="97000"/>
  </r>
  <r>
    <n v="2649"/>
    <s v="2005-0370-TJK"/>
    <n v="2005"/>
    <s v="Hydrological"/>
    <x v="0"/>
    <s v="Flash flood"/>
    <s v="Tajikistan"/>
    <s v="TJK"/>
    <s v="Central Asia"/>
    <s v="Asia"/>
    <n v="50000"/>
  </r>
  <r>
    <n v="2650"/>
    <s v="2005-0304-TJK"/>
    <n v="2005"/>
    <s v="Hydrological"/>
    <x v="0"/>
    <s v="Riverine flood"/>
    <s v="Tajikistan"/>
    <s v="TJK"/>
    <s v="Central Asia"/>
    <s v="Asia"/>
    <m/>
  </r>
  <r>
    <n v="2651"/>
    <s v="2005-0382-TTO"/>
    <n v="2005"/>
    <s v="Meteorological"/>
    <x v="2"/>
    <s v="Tropical cyclone"/>
    <s v="Trinidad and Tobago"/>
    <s v="TTO"/>
    <s v="Caribbean"/>
    <s v="Americas"/>
    <m/>
  </r>
  <r>
    <n v="2652"/>
    <s v="2005-0415-TUR"/>
    <n v="2005"/>
    <s v="Hydrological"/>
    <x v="0"/>
    <s v="Flash flood"/>
    <s v="Turkey"/>
    <s v="TUR"/>
    <s v="Western Asia"/>
    <s v="Asia"/>
    <m/>
  </r>
  <r>
    <n v="2653"/>
    <s v="2005-0396-TWN"/>
    <n v="2005"/>
    <s v="Hydrological"/>
    <x v="0"/>
    <s v="Flash flood"/>
    <s v="Taiwan (Province of China)"/>
    <s v="TWN"/>
    <s v="Eastern Asia"/>
    <s v="Asia"/>
    <n v="62000"/>
  </r>
  <r>
    <n v="2654"/>
    <s v="2005-0694-VNM"/>
    <n v="2005"/>
    <s v="Hydrological"/>
    <x v="0"/>
    <s v="Riverine flood"/>
    <s v="Viet Nam"/>
    <s v="VNM"/>
    <s v="South-Eastern Asia"/>
    <s v="Asia"/>
    <n v="27000"/>
  </r>
  <r>
    <n v="2655"/>
    <s v="2005-0559-MRT"/>
    <n v="2005"/>
    <s v="Hydrological"/>
    <x v="0"/>
    <s v="Riverine flood"/>
    <s v="Mauritania"/>
    <s v="MRT"/>
    <s v="Western Africa"/>
    <s v="Africa"/>
    <m/>
  </r>
  <r>
    <n v="2656"/>
    <s v="2005-0746-PAK"/>
    <n v="2005"/>
    <s v="Hydrological"/>
    <x v="0"/>
    <s v="Riverine flood"/>
    <s v="Pakistan"/>
    <s v="PAK"/>
    <s v="Southern Asia"/>
    <s v="Asia"/>
    <m/>
  </r>
  <r>
    <n v="2657"/>
    <s v="2005-0285-RUS"/>
    <n v="2005"/>
    <s v="Hydrological"/>
    <x v="0"/>
    <s v="Riverine flood"/>
    <s v="Russian Federation (the)"/>
    <s v="RUS"/>
    <s v="Eastern Europe"/>
    <s v="Europe"/>
    <n v="2500"/>
  </r>
  <r>
    <n v="2658"/>
    <s v="2005-0540-THA"/>
    <n v="2005"/>
    <s v="Meteorological"/>
    <x v="2"/>
    <s v="Tropical cyclone"/>
    <s v="Thailand"/>
    <s v="THA"/>
    <s v="South-Eastern Asia"/>
    <s v="Asia"/>
    <n v="20000"/>
  </r>
  <r>
    <n v="2659"/>
    <s v="2005-0430-MYS"/>
    <n v="2005"/>
    <s v="Climatological"/>
    <x v="6"/>
    <s v="Forest fire"/>
    <s v="Malaysia"/>
    <s v="MYS"/>
    <s v="South-Eastern Asia"/>
    <s v="Asia"/>
    <m/>
  </r>
  <r>
    <n v="2660"/>
    <s v="2005-0430-THA"/>
    <n v="2005"/>
    <s v="Climatological"/>
    <x v="6"/>
    <s v="Forest fire"/>
    <s v="Thailand"/>
    <s v="THA"/>
    <s v="South-Eastern Asia"/>
    <s v="Asia"/>
    <m/>
  </r>
  <r>
    <n v="2661"/>
    <s v="2005-0303-THA"/>
    <n v="2005"/>
    <s v="Meteorological"/>
    <x v="2"/>
    <m/>
    <s v="Thailand"/>
    <s v="THA"/>
    <s v="South-Eastern Asia"/>
    <s v="Asia"/>
    <n v="246"/>
  </r>
  <r>
    <n v="2662"/>
    <s v="2005-0567-MEX"/>
    <n v="2005"/>
    <s v="Meteorological"/>
    <x v="2"/>
    <s v="Tropical cyclone"/>
    <s v="Mexico"/>
    <s v="MEX"/>
    <s v="Central America"/>
    <s v="Americas"/>
    <n v="2500000"/>
  </r>
  <r>
    <n v="2663"/>
    <s v="2005-0585-MEX"/>
    <n v="2005"/>
    <s v="Meteorological"/>
    <x v="2"/>
    <s v="Tropical cyclone"/>
    <s v="Mexico"/>
    <s v="MEX"/>
    <s v="Central America"/>
    <s v="Americas"/>
    <n v="5000000"/>
  </r>
  <r>
    <n v="2664"/>
    <s v="2005-0283-MEX"/>
    <n v="2005"/>
    <s v="Hydrological"/>
    <x v="0"/>
    <m/>
    <s v="Mexico"/>
    <s v="MEX"/>
    <s v="Central America"/>
    <s v="Americas"/>
    <m/>
  </r>
  <r>
    <n v="2665"/>
    <s v="2005-0715-MOZ"/>
    <n v="2005"/>
    <s v="Hydrological"/>
    <x v="0"/>
    <s v="Riverine flood"/>
    <s v="Mozambique"/>
    <s v="MOZ"/>
    <s v="Eastern Africa"/>
    <s v="Africa"/>
    <m/>
  </r>
  <r>
    <n v="2666"/>
    <s v="2005-0625-NIC"/>
    <n v="2005"/>
    <s v="Meteorological"/>
    <x v="2"/>
    <s v="Tropical cyclone"/>
    <s v="Nicaragua"/>
    <s v="NIC"/>
    <s v="Central America"/>
    <s v="Americas"/>
    <m/>
  </r>
  <r>
    <n v="2667"/>
    <s v="2005-0576-SDN"/>
    <n v="2005"/>
    <s v="Hydrological"/>
    <x v="0"/>
    <s v="Riverine flood"/>
    <s v="Sudan (the)"/>
    <s v="SDN"/>
    <s v="Northern Africa"/>
    <s v="Africa"/>
    <m/>
  </r>
  <r>
    <n v="2668"/>
    <s v="2005-0286-USA"/>
    <n v="2005"/>
    <s v="Hydrological"/>
    <x v="0"/>
    <s v="Flash flood"/>
    <s v="United States of America (the)"/>
    <s v="USA"/>
    <s v="Northern America"/>
    <s v="Americas"/>
    <n v="5330"/>
  </r>
  <r>
    <n v="2669"/>
    <s v="2005-0583-USA"/>
    <n v="2005"/>
    <s v="Hydrological"/>
    <x v="0"/>
    <s v="Riverine flood"/>
    <s v="United States of America (the)"/>
    <s v="USA"/>
    <s v="Northern America"/>
    <s v="Americas"/>
    <m/>
  </r>
  <r>
    <n v="2670"/>
    <s v="2005-0315-VNM"/>
    <n v="2005"/>
    <s v="Hydrological"/>
    <x v="0"/>
    <s v="Riverine flood"/>
    <s v="Viet Nam"/>
    <s v="VNM"/>
    <s v="South-Eastern Asia"/>
    <s v="Asia"/>
    <m/>
  </r>
  <r>
    <n v="2671"/>
    <s v="2005-0536-VNM"/>
    <n v="2005"/>
    <s v="Meteorological"/>
    <x v="2"/>
    <s v="Tropical cyclone"/>
    <s v="Viet Nam"/>
    <s v="VNM"/>
    <s v="South-Eastern Asia"/>
    <s v="Asia"/>
    <n v="20000"/>
  </r>
  <r>
    <n v="2672"/>
    <s v="2005-0524-MEX"/>
    <n v="2005"/>
    <s v="Meteorological"/>
    <x v="2"/>
    <s v="Tropical cyclone"/>
    <s v="Mexico"/>
    <s v="MEX"/>
    <s v="Central America"/>
    <s v="Americas"/>
    <n v="10000"/>
  </r>
  <r>
    <n v="2673"/>
    <s v="2005-0533-MMR"/>
    <n v="2005"/>
    <s v="Hydrological"/>
    <x v="4"/>
    <s v="Landslide"/>
    <s v="Myanmar"/>
    <s v="MMR"/>
    <s v="South-Eastern Asia"/>
    <s v="Asia"/>
    <m/>
  </r>
  <r>
    <n v="2674"/>
    <s v="2005-0567-NIC"/>
    <n v="2005"/>
    <s v="Meteorological"/>
    <x v="2"/>
    <s v="Tropical cyclone"/>
    <s v="Nicaragua"/>
    <s v="NIC"/>
    <s v="Central America"/>
    <s v="Americas"/>
    <m/>
  </r>
  <r>
    <n v="2675"/>
    <s v="2005-0381-TWN"/>
    <n v="2005"/>
    <s v="Meteorological"/>
    <x v="2"/>
    <s v="Tropical cyclone"/>
    <s v="Taiwan (Province of China)"/>
    <s v="TWN"/>
    <s v="Eastern Asia"/>
    <s v="Asia"/>
    <n v="100000"/>
  </r>
  <r>
    <n v="2676"/>
    <s v="2005-0419-TWN"/>
    <n v="2005"/>
    <s v="Meteorological"/>
    <x v="2"/>
    <s v="Tropical cyclone"/>
    <s v="Taiwan (Province of China)"/>
    <s v="TWN"/>
    <s v="Eastern Asia"/>
    <s v="Asia"/>
    <n v="1000"/>
  </r>
  <r>
    <n v="2677"/>
    <s v="2005-0547-USA"/>
    <n v="2005"/>
    <s v="Meteorological"/>
    <x v="2"/>
    <s v="Tropical cyclone"/>
    <s v="United States of America (the)"/>
    <s v="USA"/>
    <s v="Northern America"/>
    <s v="Americas"/>
    <n v="16000000"/>
  </r>
  <r>
    <n v="2678"/>
    <s v="2005-0476-VNM"/>
    <n v="2005"/>
    <s v="Meteorological"/>
    <x v="2"/>
    <m/>
    <s v="Viet Nam"/>
    <s v="VNM"/>
    <s v="South-Eastern Asia"/>
    <s v="Asia"/>
    <m/>
  </r>
  <r>
    <n v="2679"/>
    <s v="2005-9142-MLI"/>
    <n v="2005"/>
    <s v="Climatological"/>
    <x v="1"/>
    <s v="Drought"/>
    <s v="Mali"/>
    <s v="MLI"/>
    <s v="Western Africa"/>
    <s v="Africa"/>
    <m/>
  </r>
  <r>
    <n v="2680"/>
    <s v="2005-9722-SOM"/>
    <n v="2005"/>
    <s v="Climatological"/>
    <x v="1"/>
    <s v="Drought"/>
    <s v="Somalia"/>
    <s v="SOM"/>
    <s v="Eastern Africa"/>
    <s v="Africa"/>
    <m/>
  </r>
  <r>
    <n v="2681"/>
    <s v="2005-9719-KEN"/>
    <n v="2005"/>
    <s v="Climatological"/>
    <x v="1"/>
    <s v="Drought"/>
    <s v="Kenya"/>
    <s v="KEN"/>
    <s v="Eastern Africa"/>
    <s v="Africa"/>
    <m/>
  </r>
  <r>
    <n v="2682"/>
    <s v="2005-0713-ITA"/>
    <n v="2005"/>
    <s v="Meteorological"/>
    <x v="5"/>
    <s v="Severe winter conditions"/>
    <s v="Italy"/>
    <s v="ITA"/>
    <s v="Southern Europe"/>
    <s v="Europe"/>
    <m/>
  </r>
  <r>
    <n v="2683"/>
    <s v="2005-0713-MDA"/>
    <n v="2005"/>
    <s v="Meteorological"/>
    <x v="5"/>
    <s v="Severe winter conditions"/>
    <s v="Moldova (the Republic of)"/>
    <s v="MDA"/>
    <s v="Eastern Europe"/>
    <s v="Europe"/>
    <m/>
  </r>
  <r>
    <n v="2684"/>
    <s v="2005-0713-NLD"/>
    <n v="2005"/>
    <s v="Meteorological"/>
    <x v="5"/>
    <s v="Severe winter conditions"/>
    <s v="Netherlands (the)"/>
    <s v="NLD"/>
    <s v="Western Europe"/>
    <s v="Europe"/>
    <m/>
  </r>
  <r>
    <n v="2685"/>
    <s v="2005-0713-POL"/>
    <n v="2005"/>
    <s v="Meteorological"/>
    <x v="5"/>
    <s v="Severe winter conditions"/>
    <s v="Poland"/>
    <s v="POL"/>
    <s v="Eastern Europe"/>
    <s v="Europe"/>
    <m/>
  </r>
  <r>
    <n v="2686"/>
    <s v="2005-0713-RUS"/>
    <n v="2005"/>
    <s v="Meteorological"/>
    <x v="5"/>
    <s v="Severe winter conditions"/>
    <s v="Russian Federation (the)"/>
    <s v="RUS"/>
    <s v="Eastern Europe"/>
    <s v="Europe"/>
    <n v="1000000"/>
  </r>
  <r>
    <n v="2687"/>
    <s v="2005-0713-TUR"/>
    <n v="2005"/>
    <s v="Meteorological"/>
    <x v="5"/>
    <s v="Severe winter conditions"/>
    <s v="Turkey"/>
    <s v="TUR"/>
    <s v="Western Asia"/>
    <s v="Asia"/>
    <m/>
  </r>
  <r>
    <n v="2688"/>
    <s v="2005-0713-UKR"/>
    <n v="2005"/>
    <s v="Meteorological"/>
    <x v="5"/>
    <s v="Severe winter conditions"/>
    <s v="Ukraine"/>
    <s v="UKR"/>
    <s v="Eastern Europe"/>
    <s v="Europe"/>
    <m/>
  </r>
  <r>
    <n v="2689"/>
    <s v="2005-0382-JAM"/>
    <n v="2005"/>
    <s v="Meteorological"/>
    <x v="2"/>
    <s v="Tropical cyclone"/>
    <s v="Jamaica"/>
    <s v="JAM"/>
    <s v="Caribbean"/>
    <s v="Americas"/>
    <n v="1000"/>
  </r>
  <r>
    <n v="2690"/>
    <s v="2005-0394-JPN"/>
    <n v="2005"/>
    <s v="Hydrological"/>
    <x v="0"/>
    <s v="Riverine flood"/>
    <s v="Japan"/>
    <s v="JPN"/>
    <s v="Eastern Asia"/>
    <s v="Asia"/>
    <m/>
  </r>
  <r>
    <n v="2691"/>
    <s v="2005-0260-KEN"/>
    <n v="2005"/>
    <s v="Hydrological"/>
    <x v="0"/>
    <s v="Flash flood"/>
    <s v="Kenya"/>
    <s v="KEN"/>
    <s v="Eastern Africa"/>
    <s v="Africa"/>
    <m/>
  </r>
  <r>
    <n v="2692"/>
    <s v="2005-0526-KEN"/>
    <n v="2005"/>
    <s v="Hydrological"/>
    <x v="0"/>
    <s v="Riverine flood"/>
    <s v="Kenya"/>
    <s v="KEN"/>
    <s v="Eastern Africa"/>
    <s v="Africa"/>
    <m/>
  </r>
  <r>
    <n v="2693"/>
    <s v="2005-0755-KEN"/>
    <n v="2005"/>
    <s v="Biological"/>
    <x v="3"/>
    <s v="Bacterial disease"/>
    <s v="Kenya"/>
    <s v="KEN"/>
    <s v="Eastern Africa"/>
    <s v="Africa"/>
    <m/>
  </r>
  <r>
    <n v="2694"/>
    <s v="2005-0813-KEN"/>
    <n v="2005"/>
    <s v="Biological"/>
    <x v="3"/>
    <s v="Viral disease"/>
    <s v="Kenya"/>
    <s v="KEN"/>
    <s v="Eastern Africa"/>
    <s v="Africa"/>
    <m/>
  </r>
  <r>
    <n v="2695"/>
    <s v="2005-0822-KHM"/>
    <n v="2005"/>
    <s v="Hydrological"/>
    <x v="0"/>
    <s v="Riverine flood"/>
    <s v="Cambodia"/>
    <s v="KHM"/>
    <s v="South-Eastern Asia"/>
    <s v="Asia"/>
    <m/>
  </r>
  <r>
    <n v="2696"/>
    <s v="2005-0419-KOR"/>
    <n v="2005"/>
    <s v="Meteorological"/>
    <x v="2"/>
    <s v="Tropical cyclone"/>
    <s v="Korea (the Republic of)"/>
    <s v="KOR"/>
    <s v="Eastern Asia"/>
    <s v="Asia"/>
    <n v="500"/>
  </r>
  <r>
    <n v="2697"/>
    <s v="2005-0497-KOR"/>
    <n v="2005"/>
    <s v="Meteorological"/>
    <x v="2"/>
    <s v="Tropical cyclone"/>
    <s v="Korea (the Republic of)"/>
    <s v="KOR"/>
    <s v="Eastern Asia"/>
    <s v="Asia"/>
    <n v="5000"/>
  </r>
  <r>
    <n v="2698"/>
    <s v="2005-0723-KOR"/>
    <n v="2005"/>
    <s v="Meteorological"/>
    <x v="2"/>
    <m/>
    <s v="Korea (the Republic of)"/>
    <s v="KOR"/>
    <s v="Eastern Asia"/>
    <s v="Asia"/>
    <n v="160000"/>
  </r>
  <r>
    <n v="2699"/>
    <s v="2005-0507-LBR"/>
    <n v="2005"/>
    <s v="Biological"/>
    <x v="3"/>
    <s v="Bacterial disease"/>
    <s v="Liberia"/>
    <s v="LBR"/>
    <s v="Western Africa"/>
    <s v="Africa"/>
    <m/>
  </r>
  <r>
    <n v="2700"/>
    <s v="2005-0429-LTU"/>
    <n v="2005"/>
    <s v="Hydrological"/>
    <x v="0"/>
    <s v="Riverine flood"/>
    <s v="Lithuania"/>
    <s v="LTU"/>
    <s v="Northern Europe"/>
    <s v="Europe"/>
    <m/>
  </r>
  <r>
    <n v="2701"/>
    <s v="2005-0713-LVA"/>
    <n v="2005"/>
    <s v="Meteorological"/>
    <x v="5"/>
    <s v="Severe winter conditions"/>
    <s v="Latvia"/>
    <s v="LVA"/>
    <s v="Northern Europe"/>
    <s v="Europe"/>
    <m/>
  </r>
  <r>
    <n v="2702"/>
    <s v="2005-0662-MAR"/>
    <n v="2005"/>
    <s v="Meteorological"/>
    <x v="2"/>
    <s v="Tropical cyclone"/>
    <s v="Morocco"/>
    <s v="MAR"/>
    <s v="Northern Africa"/>
    <s v="Africa"/>
    <n v="50"/>
  </r>
  <r>
    <n v="2703"/>
    <s v="2005-0519-MDA"/>
    <n v="2005"/>
    <s v="Hydrological"/>
    <x v="0"/>
    <s v="Riverine flood"/>
    <s v="Moldova (the Republic of)"/>
    <s v="MDA"/>
    <s v="Eastern Europe"/>
    <s v="Europe"/>
    <n v="7752"/>
  </r>
  <r>
    <n v="2704"/>
    <s v="2005-0601-MEX"/>
    <n v="2005"/>
    <s v="Hydrological"/>
    <x v="0"/>
    <s v="Riverine flood"/>
    <s v="Mexico"/>
    <s v="MEX"/>
    <s v="Central America"/>
    <s v="Americas"/>
    <m/>
  </r>
  <r>
    <n v="2705"/>
    <s v="2005-0382-MEX"/>
    <n v="2005"/>
    <s v="Meteorological"/>
    <x v="2"/>
    <s v="Tropical cyclone"/>
    <s v="Mexico"/>
    <s v="MEX"/>
    <s v="Central America"/>
    <s v="Americas"/>
    <n v="400000"/>
  </r>
  <r>
    <n v="2706"/>
    <s v="2005-0450-MKD"/>
    <n v="2005"/>
    <s v="Hydrological"/>
    <x v="0"/>
    <s v="Riverine flood"/>
    <s v="Macedonia (the former Yugoslav Republic of)"/>
    <s v="MKD"/>
    <s v="Southern Europe"/>
    <s v="Europe"/>
    <m/>
  </r>
  <r>
    <n v="2707"/>
    <s v="2005-0297-MLI"/>
    <n v="2005"/>
    <s v="Hydrological"/>
    <x v="0"/>
    <s v="Riverine flood"/>
    <s v="Mali"/>
    <s v="MLI"/>
    <s v="Western Africa"/>
    <s v="Africa"/>
    <m/>
  </r>
  <r>
    <n v="2708"/>
    <s v="2005-0372-MLI"/>
    <n v="2005"/>
    <s v="Biological"/>
    <x v="3"/>
    <s v="Bacterial disease"/>
    <s v="Mali"/>
    <s v="MLI"/>
    <s v="Western Africa"/>
    <s v="Africa"/>
    <m/>
  </r>
  <r>
    <n v="2709"/>
    <s v="2005-0621-MLI"/>
    <n v="2005"/>
    <s v="Biological"/>
    <x v="3"/>
    <s v="Viral disease"/>
    <s v="Mali"/>
    <s v="MLI"/>
    <s v="Western Africa"/>
    <s v="Africa"/>
    <m/>
  </r>
  <r>
    <n v="2710"/>
    <s v="2005-0552-MLI"/>
    <n v="2005"/>
    <s v="Hydrological"/>
    <x v="0"/>
    <m/>
    <s v="Mali"/>
    <s v="MLI"/>
    <s v="Western Africa"/>
    <s v="Africa"/>
    <m/>
  </r>
  <r>
    <n v="2711"/>
    <s v="2005-0491-MRT"/>
    <n v="2005"/>
    <s v="Biological"/>
    <x v="3"/>
    <s v="Bacterial disease"/>
    <s v="Mauritania"/>
    <s v="MRT"/>
    <s v="Western Africa"/>
    <s v="Africa"/>
    <m/>
  </r>
  <r>
    <n v="2712"/>
    <s v="2005-0754-MUS"/>
    <n v="2005"/>
    <s v="Biological"/>
    <x v="3"/>
    <s v="Viral disease"/>
    <s v="Mauritius"/>
    <s v="MUS"/>
    <s v="Eastern Africa"/>
    <s v="Africa"/>
    <m/>
  </r>
  <r>
    <n v="2713"/>
    <s v="2005-0715-MWI"/>
    <n v="2005"/>
    <s v="Hydrological"/>
    <x v="0"/>
    <s v="Riverine flood"/>
    <s v="Malawi"/>
    <s v="MWI"/>
    <s v="Eastern Africa"/>
    <s v="Africa"/>
    <m/>
  </r>
  <r>
    <n v="2714"/>
    <s v="2005-0693-MWI"/>
    <n v="2005"/>
    <s v="Meteorological"/>
    <x v="2"/>
    <m/>
    <s v="Malawi"/>
    <s v="MWI"/>
    <s v="Eastern Africa"/>
    <s v="Africa"/>
    <m/>
  </r>
  <r>
    <n v="2715"/>
    <s v="2005-0690-MYS"/>
    <n v="2005"/>
    <s v="Hydrological"/>
    <x v="0"/>
    <s v="Flash flood"/>
    <s v="Malaysia"/>
    <s v="MYS"/>
    <s v="South-Eastern Asia"/>
    <s v="Asia"/>
    <m/>
  </r>
  <r>
    <n v="2716"/>
    <s v="2005-0483-NER"/>
    <n v="2005"/>
    <s v="Biological"/>
    <x v="3"/>
    <s v="Bacterial disease"/>
    <s v="Niger (the)"/>
    <s v="NER"/>
    <s v="Western Africa"/>
    <s v="Africa"/>
    <m/>
  </r>
  <r>
    <n v="2717"/>
    <s v="2005-0423-NGA"/>
    <n v="2005"/>
    <s v="Hydrological"/>
    <x v="0"/>
    <s v="Riverine flood"/>
    <s v="Nigeria"/>
    <s v="NGA"/>
    <s v="Western Africa"/>
    <s v="Africa"/>
    <n v="147"/>
  </r>
  <r>
    <n v="2718"/>
    <s v="2005-0306-NGA"/>
    <n v="2005"/>
    <s v="Biological"/>
    <x v="3"/>
    <s v="Bacterial disease"/>
    <s v="Nigeria"/>
    <s v="NGA"/>
    <s v="Western Africa"/>
    <s v="Africa"/>
    <m/>
  </r>
  <r>
    <n v="2719"/>
    <s v="2005-0655-NLD"/>
    <n v="2005"/>
    <s v="Meteorological"/>
    <x v="5"/>
    <s v="Cold wave"/>
    <s v="Netherlands (the)"/>
    <s v="NLD"/>
    <s v="Western Europe"/>
    <s v="Europe"/>
    <n v="100000"/>
  </r>
  <r>
    <n v="2720"/>
    <s v="2005-0375-NPL"/>
    <n v="2005"/>
    <s v="Hydrological"/>
    <x v="0"/>
    <s v="Riverine flood"/>
    <s v="Nepal"/>
    <s v="NPL"/>
    <s v="Southern Asia"/>
    <s v="Asia"/>
    <m/>
  </r>
  <r>
    <n v="2721"/>
    <s v="2005-0575-PAK"/>
    <n v="2005"/>
    <s v="Geophysical"/>
    <x v="8"/>
    <s v="Ground movement"/>
    <s v="Pakistan"/>
    <s v="PAK"/>
    <s v="Southern Asia"/>
    <s v="Asia"/>
    <n v="5200000"/>
  </r>
  <r>
    <n v="2722"/>
    <s v="2005-0360-PAK"/>
    <n v="2005"/>
    <s v="Hydrological"/>
    <x v="0"/>
    <s v="Riverine flood"/>
    <s v="Pakistan"/>
    <s v="PAK"/>
    <s v="Southern Asia"/>
    <s v="Asia"/>
    <m/>
  </r>
  <r>
    <n v="2723"/>
    <s v="2005-0714-PAK"/>
    <n v="2005"/>
    <s v="Hydrological"/>
    <x v="4"/>
    <s v="Avalanche"/>
    <s v="Pakistan"/>
    <s v="PAK"/>
    <s v="Southern Asia"/>
    <s v="Asia"/>
    <m/>
  </r>
  <r>
    <n v="2724"/>
    <s v="2005-0347-PAK"/>
    <n v="2005"/>
    <s v="Meteorological"/>
    <x v="5"/>
    <s v="Heat wave"/>
    <s v="Pakistan"/>
    <s v="PAK"/>
    <s v="Southern Asia"/>
    <s v="Asia"/>
    <m/>
  </r>
  <r>
    <n v="2725"/>
    <s v="2005-0634-PAK"/>
    <n v="2005"/>
    <s v="Biological"/>
    <x v="3"/>
    <s v="Bacterial disease"/>
    <s v="Pakistan"/>
    <s v="PAK"/>
    <s v="Southern Asia"/>
    <s v="Asia"/>
    <m/>
  </r>
  <r>
    <n v="2726"/>
    <s v="2005-0722-PAK"/>
    <n v="2005"/>
    <s v="Biological"/>
    <x v="3"/>
    <m/>
    <s v="Pakistan"/>
    <s v="PAK"/>
    <s v="Southern Asia"/>
    <s v="Asia"/>
    <m/>
  </r>
  <r>
    <n v="2727"/>
    <s v="2005-0321-PER"/>
    <n v="2005"/>
    <s v="Geophysical"/>
    <x v="8"/>
    <s v="Ground movement"/>
    <s v="Peru"/>
    <s v="PER"/>
    <s v="South America"/>
    <s v="Americas"/>
    <m/>
  </r>
  <r>
    <n v="2728"/>
    <s v="2005-0558-PER"/>
    <n v="2005"/>
    <s v="Geophysical"/>
    <x v="8"/>
    <s v="Ground movement"/>
    <s v="Peru"/>
    <s v="PER"/>
    <s v="South America"/>
    <s v="Americas"/>
    <m/>
  </r>
  <r>
    <n v="2729"/>
    <s v="2005-0284-PHL"/>
    <n v="2005"/>
    <s v="Hydrological"/>
    <x v="0"/>
    <m/>
    <s v="Philippines (the)"/>
    <s v="PHL"/>
    <s v="South-Eastern Asia"/>
    <s v="Asia"/>
    <m/>
  </r>
  <r>
    <n v="2730"/>
    <s v="2005-0328-PNG"/>
    <n v="2005"/>
    <s v="Geophysical"/>
    <x v="8"/>
    <s v="Ground movement"/>
    <s v="Papua New Guinea"/>
    <s v="PNG"/>
    <s v="Melanesia"/>
    <s v="Oceania"/>
    <m/>
  </r>
  <r>
    <n v="2731"/>
    <s v="2005-0308-PNG"/>
    <n v="2005"/>
    <s v="Geophysical"/>
    <x v="9"/>
    <s v="Ash fall"/>
    <s v="Papua New Guinea"/>
    <s v="PNG"/>
    <s v="Melanesia"/>
    <s v="Oceania"/>
    <m/>
  </r>
  <r>
    <n v="2732"/>
    <s v="2005-0518-PNG"/>
    <n v="2005"/>
    <s v="Hydrological"/>
    <x v="0"/>
    <s v="Riverine flood"/>
    <s v="Papua New Guinea"/>
    <s v="PNG"/>
    <s v="Melanesia"/>
    <s v="Oceania"/>
    <m/>
  </r>
  <r>
    <n v="2733"/>
    <s v="2005-0820-PRT"/>
    <n v="2005"/>
    <s v="Meteorological"/>
    <x v="5"/>
    <s v="Heat wave"/>
    <s v="Portugal"/>
    <s v="PRT"/>
    <s v="Southern Europe"/>
    <s v="Europe"/>
    <m/>
  </r>
  <r>
    <n v="2734"/>
    <s v="2005-0367-PRT"/>
    <n v="2005"/>
    <s v="Climatological"/>
    <x v="6"/>
    <s v="Forest fire"/>
    <s v="Portugal"/>
    <s v="PRT"/>
    <s v="Southern Europe"/>
    <s v="Europe"/>
    <n v="1650000"/>
  </r>
  <r>
    <n v="2735"/>
    <s v="2005-9734-PRY"/>
    <n v="2005"/>
    <s v="Climatological"/>
    <x v="1"/>
    <s v="Drought"/>
    <s v="Paraguay"/>
    <s v="PRY"/>
    <s v="South America"/>
    <s v="Americas"/>
    <m/>
  </r>
  <r>
    <n v="2736"/>
    <s v="2005-0754-REU"/>
    <n v="2005"/>
    <s v="Biological"/>
    <x v="3"/>
    <s v="Viral disease"/>
    <s v="RÃ©union"/>
    <s v="REU"/>
    <s v="Eastern Africa"/>
    <s v="Africa"/>
    <m/>
  </r>
  <r>
    <n v="2737"/>
    <s v="2005-0365-ROU"/>
    <n v="2005"/>
    <s v="Hydrological"/>
    <x v="0"/>
    <s v="Riverine flood"/>
    <s v="Romania"/>
    <s v="ROU"/>
    <s v="Eastern Europe"/>
    <s v="Europe"/>
    <n v="800000"/>
  </r>
  <r>
    <n v="2738"/>
    <s v="2005-0473-ROU"/>
    <n v="2005"/>
    <s v="Hydrological"/>
    <x v="0"/>
    <s v="Riverine flood"/>
    <s v="Romania"/>
    <s v="ROU"/>
    <s v="Eastern Europe"/>
    <s v="Europe"/>
    <n v="313000"/>
  </r>
  <r>
    <n v="2739"/>
    <s v="2005-0545-ROU"/>
    <n v="2005"/>
    <s v="Hydrological"/>
    <x v="0"/>
    <s v="Riverine flood"/>
    <s v="Romania"/>
    <s v="ROU"/>
    <s v="Eastern Europe"/>
    <s v="Europe"/>
    <m/>
  </r>
  <r>
    <n v="2740"/>
    <s v="2005-0756-ROU"/>
    <n v="2005"/>
    <s v="Meteorological"/>
    <x v="5"/>
    <s v="Heat wave"/>
    <s v="Romania"/>
    <s v="ROU"/>
    <s v="Eastern Europe"/>
    <s v="Europe"/>
    <m/>
  </r>
  <r>
    <n v="2741"/>
    <s v="2005-0713-ROU"/>
    <n v="2005"/>
    <s v="Meteorological"/>
    <x v="5"/>
    <s v="Severe winter conditions"/>
    <s v="Romania"/>
    <s v="ROU"/>
    <s v="Eastern Europe"/>
    <s v="Europe"/>
    <m/>
  </r>
  <r>
    <n v="2742"/>
    <s v="2005-0458-RUS"/>
    <n v="2005"/>
    <s v="Hydrological"/>
    <x v="0"/>
    <s v="Riverine flood"/>
    <s v="Russian Federation (the)"/>
    <s v="RUS"/>
    <s v="Eastern Europe"/>
    <s v="Europe"/>
    <m/>
  </r>
  <r>
    <n v="2743"/>
    <s v="2005-0748-SDN"/>
    <n v="2005"/>
    <s v="Hydrological"/>
    <x v="0"/>
    <s v="Riverine flood"/>
    <s v="Sudan (the)"/>
    <s v="SDN"/>
    <s v="Northern Africa"/>
    <s v="Africa"/>
    <m/>
  </r>
  <r>
    <n v="2744"/>
    <s v="2005-0762-SDN"/>
    <n v="2005"/>
    <s v="Biological"/>
    <x v="3"/>
    <s v="Bacterial disease"/>
    <s v="Sudan (the)"/>
    <s v="SDN"/>
    <s v="Northern Africa"/>
    <s v="Africa"/>
    <m/>
  </r>
  <r>
    <n v="2745"/>
    <s v="2005-0616-SDN"/>
    <n v="2005"/>
    <s v="Biological"/>
    <x v="3"/>
    <s v="Viral disease"/>
    <s v="Sudan (the)"/>
    <s v="SDN"/>
    <s v="Northern Africa"/>
    <s v="Africa"/>
    <m/>
  </r>
  <r>
    <n v="2746"/>
    <s v="2005-0448-SEN"/>
    <n v="2005"/>
    <s v="Hydrological"/>
    <x v="0"/>
    <s v="Riverine flood"/>
    <s v="Senegal"/>
    <s v="SEN"/>
    <s v="Western Africa"/>
    <s v="Africa"/>
    <n v="84"/>
  </r>
  <r>
    <n v="2747"/>
    <s v="2005-0443-SLE"/>
    <n v="2005"/>
    <s v="Hydrological"/>
    <x v="0"/>
    <s v="Flash flood"/>
    <s v="Sierra Leone"/>
    <s v="SLE"/>
    <s v="Western Africa"/>
    <s v="Africa"/>
    <m/>
  </r>
  <r>
    <n v="2748"/>
    <s v="2005-0570-SLV"/>
    <n v="2005"/>
    <s v="Geophysical"/>
    <x v="9"/>
    <s v="Ash fall"/>
    <s v="El Salvador"/>
    <s v="SLV"/>
    <s v="Central America"/>
    <s v="Americas"/>
    <m/>
  </r>
  <r>
    <n v="2749"/>
    <s v="2005-0732-SLV"/>
    <n v="2005"/>
    <s v="Meteorological"/>
    <x v="2"/>
    <s v="Tropical cyclone"/>
    <s v="El Salvador"/>
    <s v="SLV"/>
    <s v="Central America"/>
    <s v="Americas"/>
    <m/>
  </r>
  <r>
    <n v="2750"/>
    <s v="2005-0309-SOM"/>
    <n v="2005"/>
    <s v="Hydrological"/>
    <x v="0"/>
    <s v="Flash flood"/>
    <s v="Somalia"/>
    <s v="SOM"/>
    <s v="Eastern Africa"/>
    <s v="Africa"/>
    <m/>
  </r>
  <r>
    <n v="2751"/>
    <s v="2005-0632-SOM"/>
    <n v="2005"/>
    <s v="Biological"/>
    <x v="3"/>
    <s v="Viral disease"/>
    <s v="Somalia"/>
    <s v="SOM"/>
    <s v="Eastern Africa"/>
    <s v="Africa"/>
    <m/>
  </r>
  <r>
    <n v="2752"/>
    <s v="2005-0710-SOM"/>
    <n v="2005"/>
    <s v="Biological"/>
    <x v="3"/>
    <s v="Viral disease"/>
    <s v="Somalia"/>
    <s v="SOM"/>
    <s v="Eastern Africa"/>
    <s v="Africa"/>
    <m/>
  </r>
  <r>
    <n v="2753"/>
    <s v="2005-0662-SPI"/>
    <n v="2005"/>
    <s v="Meteorological"/>
    <x v="2"/>
    <s v="Tropical cyclone"/>
    <s v="Canary Is"/>
    <s v="SPI"/>
    <s v="Southern Europe"/>
    <s v="Europe"/>
    <n v="375000"/>
  </r>
  <r>
    <n v="2754"/>
    <s v="2005-0713-SCG"/>
    <n v="2005"/>
    <s v="Meteorological"/>
    <x v="5"/>
    <s v="Severe winter conditions"/>
    <s v="Serbia Montenegro"/>
    <s v="SCG"/>
    <s v="Southern Europe"/>
    <s v="Europe"/>
    <m/>
  </r>
  <r>
    <n v="2755"/>
    <s v="2005-0630-STP"/>
    <n v="2005"/>
    <s v="Biological"/>
    <x v="3"/>
    <s v="Bacterial disease"/>
    <s v="Sao Tome and Principe"/>
    <s v="STP"/>
    <s v="Middle Africa"/>
    <s v="Africa"/>
    <m/>
  </r>
  <r>
    <n v="2756"/>
    <s v="2005-0713-SVK"/>
    <n v="2005"/>
    <s v="Meteorological"/>
    <x v="5"/>
    <s v="Severe winter conditions"/>
    <s v="Slovakia"/>
    <s v="SVK"/>
    <s v="Eastern Europe"/>
    <s v="Europe"/>
    <m/>
  </r>
  <r>
    <n v="2757"/>
    <s v="2005-0473-SVN"/>
    <n v="2005"/>
    <s v="Hydrological"/>
    <x v="0"/>
    <s v="Riverine flood"/>
    <s v="Slovenia"/>
    <s v="SVN"/>
    <s v="Southern Europe"/>
    <s v="Europe"/>
    <n v="5000"/>
  </r>
  <r>
    <n v="2758"/>
    <s v="2005-0713-SWE"/>
    <n v="2005"/>
    <s v="Meteorological"/>
    <x v="5"/>
    <s v="Severe winter conditions"/>
    <s v="Sweden"/>
    <s v="SWE"/>
    <s v="Northern Europe"/>
    <s v="Europe"/>
    <m/>
  </r>
  <r>
    <n v="2759"/>
    <s v="2005-0754-SYC"/>
    <n v="2005"/>
    <s v="Biological"/>
    <x v="3"/>
    <s v="Viral disease"/>
    <s v="Seychelles"/>
    <s v="SYC"/>
    <s v="Eastern Africa"/>
    <s v="Africa"/>
    <m/>
  </r>
  <r>
    <n v="2760"/>
    <s v="2005-0435-THA"/>
    <n v="2005"/>
    <s v="Hydrological"/>
    <x v="0"/>
    <s v="Riverine flood"/>
    <s v="Thailand"/>
    <s v="THA"/>
    <s v="South-Eastern Asia"/>
    <s v="Asia"/>
    <n v="121000"/>
  </r>
  <r>
    <n v="2761"/>
    <s v="2005-9153-THA"/>
    <n v="2005"/>
    <s v="Climatological"/>
    <x v="1"/>
    <s v="Drought"/>
    <s v="Thailand"/>
    <s v="THA"/>
    <s v="South-Eastern Asia"/>
    <s v="Asia"/>
    <n v="420000"/>
  </r>
  <r>
    <n v="2762"/>
    <s v="2005-0329-TUR"/>
    <n v="2005"/>
    <s v="Geophysical"/>
    <x v="8"/>
    <s v="Ground movement"/>
    <s v="Turkey"/>
    <s v="TUR"/>
    <s v="Western Asia"/>
    <s v="Asia"/>
    <m/>
  </r>
  <r>
    <n v="2763"/>
    <s v="2005-0340-TUR"/>
    <n v="2005"/>
    <s v="Hydrological"/>
    <x v="0"/>
    <m/>
    <s v="Turkey"/>
    <s v="TUR"/>
    <s v="Western Asia"/>
    <s v="Asia"/>
    <m/>
  </r>
  <r>
    <n v="2764"/>
    <s v="2005-0492-TWN"/>
    <n v="2005"/>
    <s v="Meteorological"/>
    <x v="2"/>
    <s v="Tropical cyclone"/>
    <s v="Taiwan (Province of China)"/>
    <s v="TWN"/>
    <s v="Eastern Asia"/>
    <s v="Asia"/>
    <n v="38000"/>
  </r>
  <r>
    <n v="2765"/>
    <s v="2005-0565-TWN"/>
    <n v="2005"/>
    <s v="Meteorological"/>
    <x v="2"/>
    <s v="Tropical cyclone"/>
    <s v="Taiwan (Province of China)"/>
    <s v="TWN"/>
    <s v="Eastern Asia"/>
    <s v="Asia"/>
    <n v="100000"/>
  </r>
  <r>
    <n v="2766"/>
    <s v="2005-0671-TZA"/>
    <n v="2005"/>
    <s v="Geophysical"/>
    <x v="8"/>
    <s v="Ground movement"/>
    <s v="Tanzania, United Republic of"/>
    <s v="TZA"/>
    <s v="Eastern Africa"/>
    <s v="Africa"/>
    <m/>
  </r>
  <r>
    <n v="2767"/>
    <s v="2005-0814-TZA"/>
    <n v="2005"/>
    <s v="Biological"/>
    <x v="3"/>
    <s v="Bacterial disease"/>
    <s v="Tanzania, United Republic of"/>
    <s v="TZA"/>
    <s v="Eastern Africa"/>
    <s v="Africa"/>
    <m/>
  </r>
  <r>
    <n v="2768"/>
    <s v="2005-0325-UGA"/>
    <n v="2005"/>
    <s v="Biological"/>
    <x v="3"/>
    <s v="Bacterial disease"/>
    <s v="Uganda"/>
    <s v="UGA"/>
    <s v="Eastern Africa"/>
    <s v="Africa"/>
    <m/>
  </r>
  <r>
    <n v="2769"/>
    <s v="2005-0755-UGA"/>
    <n v="2005"/>
    <s v="Biological"/>
    <x v="3"/>
    <s v="Bacterial disease"/>
    <s v="Uganda"/>
    <s v="UGA"/>
    <s v="Eastern Africa"/>
    <s v="Africa"/>
    <m/>
  </r>
  <r>
    <n v="2770"/>
    <s v="2005-9163-UGA"/>
    <n v="2005"/>
    <s v="Climatological"/>
    <x v="1"/>
    <s v="Drought"/>
    <s v="Uganda"/>
    <s v="UGA"/>
    <s v="Eastern Africa"/>
    <s v="Africa"/>
    <m/>
  </r>
  <r>
    <n v="2771"/>
    <s v="2005-0456-URY"/>
    <n v="2005"/>
    <s v="Meteorological"/>
    <x v="2"/>
    <m/>
    <s v="Uruguay"/>
    <s v="URY"/>
    <s v="South America"/>
    <s v="Americas"/>
    <m/>
  </r>
  <r>
    <n v="2772"/>
    <s v="2005-0530-USA"/>
    <n v="2005"/>
    <s v="Meteorological"/>
    <x v="2"/>
    <s v="Convective storm"/>
    <s v="United States of America (the)"/>
    <s v="USA"/>
    <s v="Northern America"/>
    <s v="Americas"/>
    <m/>
  </r>
  <r>
    <n v="2773"/>
    <s v="2005-0682-USA"/>
    <n v="2005"/>
    <s v="Meteorological"/>
    <x v="2"/>
    <s v="Convective storm"/>
    <s v="United States of America (the)"/>
    <s v="USA"/>
    <s v="Northern America"/>
    <s v="Americas"/>
    <m/>
  </r>
  <r>
    <n v="2774"/>
    <s v="2005-0351-USA"/>
    <n v="2005"/>
    <s v="Meteorological"/>
    <x v="2"/>
    <s v="Tropical cyclone"/>
    <s v="United States of America (the)"/>
    <s v="USA"/>
    <s v="Northern America"/>
    <s v="Americas"/>
    <n v="2230000"/>
  </r>
  <r>
    <n v="2775"/>
    <s v="2005-0687-USA"/>
    <n v="2005"/>
    <s v="Meteorological"/>
    <x v="5"/>
    <s v="Heat wave"/>
    <s v="United States of America (the)"/>
    <s v="USA"/>
    <s v="Northern America"/>
    <s v="Americas"/>
    <m/>
  </r>
  <r>
    <n v="2776"/>
    <s v="2005-0724-USA"/>
    <n v="2005"/>
    <s v="Climatological"/>
    <x v="6"/>
    <s v="Forest fire"/>
    <s v="United States of America (the)"/>
    <s v="USA"/>
    <s v="Northern America"/>
    <s v="Americas"/>
    <n v="100000"/>
  </r>
  <r>
    <n v="2777"/>
    <s v="2005-0382-VCT"/>
    <n v="2005"/>
    <s v="Meteorological"/>
    <x v="2"/>
    <s v="Tropical cyclone"/>
    <s v="Saint Vincent and the Grenadines"/>
    <s v="VCT"/>
    <s v="Caribbean"/>
    <s v="Americas"/>
    <m/>
  </r>
  <r>
    <n v="2778"/>
    <s v="2005-0305-VEN"/>
    <n v="2005"/>
    <s v="Hydrological"/>
    <x v="0"/>
    <s v="Riverine flood"/>
    <s v="Venezuela (Bolivarian Republic of)"/>
    <s v="VEN"/>
    <s v="South America"/>
    <s v="Americas"/>
    <m/>
  </r>
  <r>
    <n v="2779"/>
    <s v="2005-0397-VEN"/>
    <n v="2005"/>
    <s v="Hydrological"/>
    <x v="0"/>
    <s v="Riverine flood"/>
    <s v="Venezuela (Bolivarian Republic of)"/>
    <s v="VEN"/>
    <s v="South America"/>
    <s v="Americas"/>
    <m/>
  </r>
  <r>
    <n v="2780"/>
    <s v="2005-0628-VNM"/>
    <n v="2005"/>
    <s v="Hydrological"/>
    <x v="0"/>
    <s v="Flash flood"/>
    <s v="Viet Nam"/>
    <s v="VNM"/>
    <s v="South-Eastern Asia"/>
    <s v="Asia"/>
    <n v="12000"/>
  </r>
  <r>
    <n v="2781"/>
    <s v="2005-0822-VNM"/>
    <n v="2005"/>
    <s v="Hydrological"/>
    <x v="0"/>
    <s v="Riverine flood"/>
    <s v="Viet Nam"/>
    <s v="VNM"/>
    <s v="South-Eastern Asia"/>
    <s v="Asia"/>
    <m/>
  </r>
  <r>
    <n v="2782"/>
    <s v="2005-0584-VNM"/>
    <n v="2005"/>
    <s v="Hydrological"/>
    <x v="0"/>
    <s v="Riverine flood"/>
    <s v="Viet Nam"/>
    <s v="VNM"/>
    <s v="South-Eastern Asia"/>
    <s v="Asia"/>
    <n v="15000"/>
  </r>
  <r>
    <n v="2783"/>
    <s v="2005-0611-VNM"/>
    <n v="2005"/>
    <s v="Meteorological"/>
    <x v="2"/>
    <s v="Tropical cyclone"/>
    <s v="Viet Nam"/>
    <s v="VNM"/>
    <s v="South-Eastern Asia"/>
    <s v="Asia"/>
    <n v="11000"/>
  </r>
  <r>
    <n v="2784"/>
    <s v="2005-9277-VNM"/>
    <n v="2005"/>
    <s v="Climatological"/>
    <x v="1"/>
    <s v="Drought"/>
    <s v="Viet Nam"/>
    <s v="VNM"/>
    <s v="South-Eastern Asia"/>
    <s v="Asia"/>
    <n v="42120"/>
  </r>
  <r>
    <n v="2785"/>
    <s v="2005-0761-VNM"/>
    <n v="2005"/>
    <s v="Biological"/>
    <x v="3"/>
    <m/>
    <s v="Viet Nam"/>
    <s v="VNM"/>
    <s v="South-Eastern Asia"/>
    <s v="Asia"/>
    <m/>
  </r>
  <r>
    <n v="2786"/>
    <s v="2005-0664-VUT"/>
    <n v="2005"/>
    <s v="Geophysical"/>
    <x v="9"/>
    <s v="Ash fall"/>
    <s v="Vanuatu"/>
    <s v="VUT"/>
    <s v="Melanesia"/>
    <s v="Oceania"/>
    <m/>
  </r>
  <r>
    <n v="2787"/>
    <s v="2005-0737-YEM"/>
    <n v="2005"/>
    <s v="Hydrological"/>
    <x v="0"/>
    <s v="Flash flood"/>
    <s v="Yemen"/>
    <s v="YEM"/>
    <s v="Western Asia"/>
    <s v="Asia"/>
    <m/>
  </r>
  <r>
    <n v="2788"/>
    <s v="2005-0709-YEM"/>
    <n v="2005"/>
    <s v="Hydrological"/>
    <x v="4"/>
    <s v="Landslide"/>
    <s v="Yemen"/>
    <s v="YEM"/>
    <s v="Western Asia"/>
    <s v="Asia"/>
    <m/>
  </r>
  <r>
    <n v="2789"/>
    <s v="2005-0289-YEM"/>
    <n v="2005"/>
    <s v="Biological"/>
    <x v="3"/>
    <s v="Viral disease"/>
    <s v="Yemen"/>
    <s v="YEM"/>
    <s v="Western Asia"/>
    <s v="Asia"/>
    <m/>
  </r>
  <r>
    <n v="2790"/>
    <s v="2005-0671-COD"/>
    <n v="2005"/>
    <s v="Geophysical"/>
    <x v="8"/>
    <s v="Ground movement"/>
    <s v="Congo (the Democratic Republic of the)"/>
    <s v="COD"/>
    <s v="Middle Africa"/>
    <s v="Africa"/>
    <m/>
  </r>
  <r>
    <n v="2791"/>
    <s v="2005-9403-ZMB"/>
    <n v="2005"/>
    <s v="Climatological"/>
    <x v="1"/>
    <s v="Drought"/>
    <s v="Zambia"/>
    <s v="ZMB"/>
    <s v="Eastern Africa"/>
    <s v="Africa"/>
    <m/>
  </r>
  <r>
    <n v="2792"/>
    <s v="2005-0508-COD"/>
    <n v="2005"/>
    <s v="Biological"/>
    <x v="3"/>
    <s v="Bacterial disease"/>
    <s v="Congo (the Democratic Republic of the)"/>
    <s v="COD"/>
    <s v="Middle Africa"/>
    <s v="Africa"/>
    <m/>
  </r>
  <r>
    <n v="2793"/>
    <s v="2005-0815-ZMB"/>
    <n v="2005"/>
    <s v="Hydrological"/>
    <x v="0"/>
    <s v="Riverine flood"/>
    <s v="Zambia"/>
    <s v="ZMB"/>
    <s v="Eastern Africa"/>
    <s v="Africa"/>
    <m/>
  </r>
  <r>
    <n v="2794"/>
    <s v="2005-0712-ZMB"/>
    <n v="2005"/>
    <s v="Biological"/>
    <x v="3"/>
    <s v="Bacterial disease"/>
    <s v="Zambia"/>
    <s v="ZMB"/>
    <s v="Eastern Africa"/>
    <s v="Africa"/>
    <m/>
  </r>
  <r>
    <n v="2795"/>
    <s v="2005-0404-ZWE"/>
    <n v="2005"/>
    <s v="Biological"/>
    <x v="3"/>
    <s v="Bacterial disease"/>
    <s v="Zimbabwe"/>
    <s v="ZWE"/>
    <s v="Eastern Africa"/>
    <s v="Africa"/>
    <m/>
  </r>
  <r>
    <n v="2796"/>
    <s v="2005-0726-ZWE"/>
    <n v="2005"/>
    <s v="Biological"/>
    <x v="3"/>
    <s v="Bacterial disease"/>
    <s v="Zimbabwe"/>
    <s v="ZWE"/>
    <s v="Eastern Africa"/>
    <s v="Africa"/>
    <m/>
  </r>
  <r>
    <n v="2797"/>
    <s v="2005-0821-NPL"/>
    <n v="2005"/>
    <s v="Hydrological"/>
    <x v="4"/>
    <s v="Avalanche"/>
    <s v="Nepal"/>
    <s v="NPL"/>
    <s v="Southern Asia"/>
    <s v="Asia"/>
    <m/>
  </r>
  <r>
    <n v="2798"/>
    <s v="2006-0068-AFG"/>
    <n v="2006"/>
    <s v="Meteorological"/>
    <x v="2"/>
    <s v="Convective storm"/>
    <s v="Afghanistan"/>
    <s v="AFG"/>
    <s v="Southern Asia"/>
    <s v="Asia"/>
    <m/>
  </r>
  <r>
    <n v="2799"/>
    <s v="2006-0405-AFG"/>
    <n v="2006"/>
    <s v="Geophysical"/>
    <x v="8"/>
    <s v="Ground movement"/>
    <s v="Afghanistan"/>
    <s v="AFG"/>
    <s v="Southern Asia"/>
    <s v="Asia"/>
    <m/>
  </r>
  <r>
    <n v="2800"/>
    <s v="2006-0221-AFG"/>
    <n v="2006"/>
    <s v="Hydrological"/>
    <x v="0"/>
    <s v="Flash flood"/>
    <s v="Afghanistan"/>
    <s v="AFG"/>
    <s v="Southern Asia"/>
    <s v="Asia"/>
    <m/>
  </r>
  <r>
    <n v="2801"/>
    <s v="2006-0424-AFG"/>
    <n v="2006"/>
    <s v="Hydrological"/>
    <x v="0"/>
    <s v="Flash flood"/>
    <s v="Afghanistan"/>
    <s v="AFG"/>
    <s v="Southern Asia"/>
    <s v="Asia"/>
    <m/>
  </r>
  <r>
    <n v="2802"/>
    <s v="2006-0596-AFG"/>
    <n v="2006"/>
    <s v="Hydrological"/>
    <x v="0"/>
    <s v="Flash flood"/>
    <s v="Afghanistan"/>
    <s v="AFG"/>
    <s v="Southern Asia"/>
    <s v="Asia"/>
    <m/>
  </r>
  <r>
    <n v="2803"/>
    <s v="2006-0271-AFG"/>
    <n v="2006"/>
    <s v="Hydrological"/>
    <x v="0"/>
    <s v="Riverine flood"/>
    <s v="Afghanistan"/>
    <s v="AFG"/>
    <s v="Southern Asia"/>
    <s v="Asia"/>
    <m/>
  </r>
  <r>
    <n v="2804"/>
    <s v="2006-0015-BOL"/>
    <n v="2006"/>
    <s v="Hydrological"/>
    <x v="0"/>
    <s v="Riverine flood"/>
    <s v="Bolivia (Plurinational State of)"/>
    <s v="BOL"/>
    <s v="South America"/>
    <s v="Americas"/>
    <m/>
  </r>
  <r>
    <n v="2805"/>
    <s v="2006-0336-CHN"/>
    <n v="2006"/>
    <s v="Hydrological"/>
    <x v="0"/>
    <s v="Riverine flood"/>
    <s v="China"/>
    <s v="CHN"/>
    <s v="Eastern Asia"/>
    <s v="Asia"/>
    <n v="679000"/>
  </r>
  <r>
    <n v="2806"/>
    <s v="2006-0680-IDN"/>
    <n v="2006"/>
    <s v="Hydrological"/>
    <x v="0"/>
    <s v="Flash flood"/>
    <s v="Indonesia"/>
    <s v="IDN"/>
    <s v="South-Eastern Asia"/>
    <s v="Asia"/>
    <m/>
  </r>
  <r>
    <n v="2807"/>
    <s v="2006-0251-CHN"/>
    <n v="2006"/>
    <s v="Meteorological"/>
    <x v="2"/>
    <s v="Tropical cyclone"/>
    <s v="China"/>
    <s v="CHN"/>
    <s v="Eastern Asia"/>
    <s v="Asia"/>
    <n v="475000"/>
  </r>
  <r>
    <n v="2808"/>
    <s v="2006-0388-CHN"/>
    <n v="2006"/>
    <s v="Meteorological"/>
    <x v="2"/>
    <s v="Tropical cyclone"/>
    <s v="China"/>
    <s v="CHN"/>
    <s v="Eastern Asia"/>
    <s v="Asia"/>
    <n v="367000"/>
  </r>
  <r>
    <n v="2809"/>
    <s v="2006-0363-CHL"/>
    <n v="2006"/>
    <s v="Hydrological"/>
    <x v="0"/>
    <s v="Riverine flood"/>
    <s v="Chile"/>
    <s v="CHL"/>
    <s v="South America"/>
    <s v="Americas"/>
    <m/>
  </r>
  <r>
    <n v="2810"/>
    <s v="2006-0337-CHN"/>
    <n v="2006"/>
    <s v="Hydrological"/>
    <x v="0"/>
    <s v="Riverine flood"/>
    <s v="China"/>
    <s v="CHN"/>
    <s v="Eastern Asia"/>
    <s v="Asia"/>
    <n v="11000"/>
  </r>
  <r>
    <n v="2811"/>
    <s v="2006-0140-COL"/>
    <n v="2006"/>
    <s v="Hydrological"/>
    <x v="0"/>
    <s v="Riverine flood"/>
    <s v="Colombia"/>
    <s v="COL"/>
    <s v="South America"/>
    <s v="Americas"/>
    <m/>
  </r>
  <r>
    <n v="2812"/>
    <s v="2006-0541-GRC"/>
    <n v="2006"/>
    <s v="Hydrological"/>
    <x v="0"/>
    <s v="Riverine flood"/>
    <s v="Greece"/>
    <s v="GRC"/>
    <s v="Southern Europe"/>
    <s v="Europe"/>
    <n v="5659"/>
  </r>
  <r>
    <n v="2813"/>
    <s v="2006-0029-AFG"/>
    <n v="2006"/>
    <s v="Meteorological"/>
    <x v="2"/>
    <m/>
    <s v="Afghanistan"/>
    <s v="AFG"/>
    <s v="Southern Asia"/>
    <s v="Asia"/>
    <m/>
  </r>
  <r>
    <n v="2814"/>
    <s v="2006-0362-CHN"/>
    <n v="2006"/>
    <s v="Meteorological"/>
    <x v="2"/>
    <s v="Tropical cyclone"/>
    <s v="China"/>
    <s v="CHN"/>
    <s v="Eastern Asia"/>
    <s v="Asia"/>
    <n v="3325000"/>
  </r>
  <r>
    <n v="2815"/>
    <s v="2006-0242-ARG"/>
    <n v="2006"/>
    <s v="Hydrological"/>
    <x v="0"/>
    <m/>
    <s v="Argentina"/>
    <s v="ARG"/>
    <s v="South America"/>
    <s v="Americas"/>
    <m/>
  </r>
  <r>
    <n v="2816"/>
    <s v="2006-0039-BOL"/>
    <n v="2006"/>
    <s v="Hydrological"/>
    <x v="0"/>
    <s v="Riverine flood"/>
    <s v="Bolivia (Plurinational State of)"/>
    <s v="BOL"/>
    <s v="South America"/>
    <s v="Americas"/>
    <n v="35000"/>
  </r>
  <r>
    <n v="2817"/>
    <s v="2006-0475-CHN"/>
    <n v="2006"/>
    <s v="Geophysical"/>
    <x v="8"/>
    <s v="Ground movement"/>
    <s v="China"/>
    <s v="CHN"/>
    <s v="Eastern Asia"/>
    <s v="Asia"/>
    <m/>
  </r>
  <r>
    <n v="2818"/>
    <s v="2006-0300-CHN"/>
    <n v="2006"/>
    <s v="Hydrological"/>
    <x v="0"/>
    <s v="Riverine flood"/>
    <s v="China"/>
    <s v="CHN"/>
    <s v="Eastern Asia"/>
    <s v="Asia"/>
    <m/>
  </r>
  <r>
    <n v="2819"/>
    <s v="2006-0340-CHN"/>
    <n v="2006"/>
    <s v="Hydrological"/>
    <x v="0"/>
    <s v="Riverine flood"/>
    <s v="China"/>
    <s v="CHN"/>
    <s v="Eastern Asia"/>
    <s v="Asia"/>
    <m/>
  </r>
  <r>
    <n v="2820"/>
    <s v="2006-0371-CHN"/>
    <n v="2006"/>
    <s v="Hydrological"/>
    <x v="0"/>
    <s v="Riverine flood"/>
    <s v="China"/>
    <s v="CHN"/>
    <s v="Eastern Asia"/>
    <s v="Asia"/>
    <m/>
  </r>
  <r>
    <n v="2821"/>
    <s v="2006-0567-CHN"/>
    <n v="2006"/>
    <s v="Hydrological"/>
    <x v="0"/>
    <s v="Riverine flood"/>
    <s v="China"/>
    <s v="CHN"/>
    <s v="Eastern Asia"/>
    <s v="Asia"/>
    <m/>
  </r>
  <r>
    <n v="2822"/>
    <s v="2006-0732-CHN"/>
    <n v="2006"/>
    <s v="Hydrological"/>
    <x v="0"/>
    <s v="Riverine flood"/>
    <s v="China"/>
    <s v="CHN"/>
    <s v="Eastern Asia"/>
    <s v="Asia"/>
    <n v="57000"/>
  </r>
  <r>
    <n v="2823"/>
    <s v="2006-0410-CHN"/>
    <n v="2006"/>
    <s v="Meteorological"/>
    <x v="2"/>
    <s v="Tropical cyclone"/>
    <s v="China"/>
    <s v="CHN"/>
    <s v="Eastern Asia"/>
    <s v="Asia"/>
    <n v="900000"/>
  </r>
  <r>
    <n v="2824"/>
    <s v="2006-0597-COG"/>
    <n v="2006"/>
    <s v="Hydrological"/>
    <x v="0"/>
    <s v="Riverine flood"/>
    <s v="Congo (the)"/>
    <s v="COG"/>
    <s v="Middle Africa"/>
    <s v="Africa"/>
    <m/>
  </r>
  <r>
    <n v="2825"/>
    <s v="2006-0093-ECU"/>
    <n v="2006"/>
    <s v="Hydrological"/>
    <x v="0"/>
    <s v="Riverine flood"/>
    <s v="Ecuador"/>
    <s v="ECU"/>
    <s v="South America"/>
    <s v="Americas"/>
    <n v="2800"/>
  </r>
  <r>
    <n v="2826"/>
    <s v="2006-0071-FJI"/>
    <n v="2006"/>
    <s v="Hydrological"/>
    <x v="0"/>
    <s v="Riverine flood"/>
    <s v="Fiji"/>
    <s v="FJI"/>
    <s v="Melanesia"/>
    <s v="Oceania"/>
    <n v="500"/>
  </r>
  <r>
    <n v="2827"/>
    <s v="2006-0568-GRC"/>
    <n v="2006"/>
    <s v="Hydrological"/>
    <x v="0"/>
    <s v="Riverine flood"/>
    <s v="Greece"/>
    <s v="GRC"/>
    <s v="Southern Europe"/>
    <s v="Europe"/>
    <m/>
  </r>
  <r>
    <n v="2828"/>
    <s v="2006-0560-GRC"/>
    <n v="2006"/>
    <s v="Meteorological"/>
    <x v="2"/>
    <m/>
    <s v="Greece"/>
    <s v="GRC"/>
    <s v="Southern Europe"/>
    <s v="Europe"/>
    <m/>
  </r>
  <r>
    <n v="2829"/>
    <s v="2006-0678-IDN"/>
    <n v="2006"/>
    <s v="Geophysical"/>
    <x v="8"/>
    <s v="Ground movement"/>
    <s v="Indonesia"/>
    <s v="IDN"/>
    <s v="South-Eastern Asia"/>
    <s v="Asia"/>
    <m/>
  </r>
  <r>
    <n v="2830"/>
    <s v="2006-0099-IDN"/>
    <n v="2006"/>
    <s v="Hydrological"/>
    <x v="0"/>
    <s v="Flash flood"/>
    <s v="Indonesia"/>
    <s v="IDN"/>
    <s v="South-Eastern Asia"/>
    <s v="Asia"/>
    <n v="25000"/>
  </r>
  <r>
    <n v="2831"/>
    <s v="2006-0311-IDN"/>
    <n v="2006"/>
    <s v="Hydrological"/>
    <x v="0"/>
    <s v="Flash flood"/>
    <s v="Indonesia"/>
    <s v="IDN"/>
    <s v="South-Eastern Asia"/>
    <s v="Asia"/>
    <n v="55200"/>
  </r>
  <r>
    <n v="2832"/>
    <s v="2006-0332-IDN"/>
    <n v="2006"/>
    <s v="Hydrological"/>
    <x v="0"/>
    <s v="Flash flood"/>
    <s v="Indonesia"/>
    <s v="IDN"/>
    <s v="South-Eastern Asia"/>
    <s v="Asia"/>
    <m/>
  </r>
  <r>
    <n v="2833"/>
    <s v="2006-0074-IDN"/>
    <n v="2006"/>
    <s v="Hydrological"/>
    <x v="0"/>
    <s v="Riverine flood"/>
    <s v="Indonesia"/>
    <s v="IDN"/>
    <s v="South-Eastern Asia"/>
    <s v="Asia"/>
    <n v="27100"/>
  </r>
  <r>
    <n v="2834"/>
    <s v="2006-0192-IDN"/>
    <n v="2006"/>
    <s v="Hydrological"/>
    <x v="0"/>
    <s v="Riverine flood"/>
    <s v="Indonesia"/>
    <s v="IDN"/>
    <s v="South-Eastern Asia"/>
    <s v="Asia"/>
    <m/>
  </r>
  <r>
    <n v="2835"/>
    <s v="2006-0328-IDN"/>
    <n v="2006"/>
    <s v="Hydrological"/>
    <x v="0"/>
    <m/>
    <s v="Indonesia"/>
    <s v="IDN"/>
    <s v="South-Eastern Asia"/>
    <s v="Asia"/>
    <m/>
  </r>
  <r>
    <n v="2836"/>
    <s v="2006-0548-IND"/>
    <n v="2006"/>
    <s v="Hydrological"/>
    <x v="0"/>
    <s v="Flash flood"/>
    <s v="India"/>
    <s v="IND"/>
    <s v="Southern Asia"/>
    <s v="Asia"/>
    <m/>
  </r>
  <r>
    <n v="2837"/>
    <s v="2006-0370-IND"/>
    <n v="2006"/>
    <s v="Hydrological"/>
    <x v="0"/>
    <s v="Riverine flood"/>
    <s v="India"/>
    <s v="IND"/>
    <s v="Southern Asia"/>
    <s v="Asia"/>
    <m/>
  </r>
  <r>
    <n v="2838"/>
    <s v="2006-0417-IND"/>
    <n v="2006"/>
    <s v="Hydrological"/>
    <x v="0"/>
    <s v="Riverine flood"/>
    <s v="India"/>
    <s v="IND"/>
    <s v="Southern Asia"/>
    <s v="Asia"/>
    <n v="3390000"/>
  </r>
  <r>
    <n v="2839"/>
    <s v="2006-0231-IDN"/>
    <n v="2006"/>
    <s v="Geophysical"/>
    <x v="8"/>
    <s v="Tsunami"/>
    <s v="Indonesia"/>
    <s v="IDN"/>
    <s v="South-Eastern Asia"/>
    <s v="Asia"/>
    <m/>
  </r>
  <r>
    <n v="2840"/>
    <s v="2006-0156-AUT"/>
    <n v="2006"/>
    <s v="Hydrological"/>
    <x v="0"/>
    <s v="Riverine flood"/>
    <s v="Austria"/>
    <s v="AUT"/>
    <s v="Western Europe"/>
    <s v="Europe"/>
    <m/>
  </r>
  <r>
    <n v="2841"/>
    <s v="2006-0445-BFA"/>
    <n v="2006"/>
    <s v="Hydrological"/>
    <x v="0"/>
    <s v="Flash flood"/>
    <s v="Burkina Faso"/>
    <s v="BFA"/>
    <s v="Western Africa"/>
    <s v="Africa"/>
    <m/>
  </r>
  <r>
    <n v="2842"/>
    <s v="2006-0224-CAN"/>
    <n v="2006"/>
    <s v="Hydrological"/>
    <x v="0"/>
    <s v="Riverine flood"/>
    <s v="Canada"/>
    <s v="CAN"/>
    <s v="Northern America"/>
    <s v="Americas"/>
    <m/>
  </r>
  <r>
    <n v="2843"/>
    <s v="2006-0264-CHN"/>
    <n v="2006"/>
    <s v="Hydrological"/>
    <x v="0"/>
    <s v="Riverine flood"/>
    <s v="China"/>
    <s v="CHN"/>
    <s v="Eastern Asia"/>
    <s v="Asia"/>
    <n v="393000"/>
  </r>
  <r>
    <n v="2844"/>
    <s v="2006-0156-CZE"/>
    <n v="2006"/>
    <s v="Hydrological"/>
    <x v="0"/>
    <s v="Riverine flood"/>
    <s v="Czech Republic (the)"/>
    <s v="CZE"/>
    <s v="Eastern Europe"/>
    <s v="Europe"/>
    <m/>
  </r>
  <r>
    <n v="2845"/>
    <s v="2006-0156-DEU"/>
    <n v="2006"/>
    <s v="Hydrological"/>
    <x v="0"/>
    <s v="Riverine flood"/>
    <s v="Germany"/>
    <s v="DEU"/>
    <s v="Western Europe"/>
    <s v="Europe"/>
    <m/>
  </r>
  <r>
    <n v="2846"/>
    <s v="2006-0208-GEO"/>
    <n v="2006"/>
    <s v="Hydrological"/>
    <x v="0"/>
    <s v="Riverine flood"/>
    <s v="Georgia"/>
    <s v="GEO"/>
    <s v="Western Asia"/>
    <s v="Asia"/>
    <m/>
  </r>
  <r>
    <n v="2847"/>
    <s v="2006-0739-BGD"/>
    <n v="2006"/>
    <s v="Meteorological"/>
    <x v="2"/>
    <m/>
    <s v="Bangladesh"/>
    <s v="BGD"/>
    <s v="Southern Asia"/>
    <s v="Asia"/>
    <m/>
  </r>
  <r>
    <n v="2848"/>
    <s v="2006-0745-CHN"/>
    <n v="2006"/>
    <s v="Meteorological"/>
    <x v="2"/>
    <s v="Convective storm"/>
    <s v="China"/>
    <s v="CHN"/>
    <s v="Eastern Asia"/>
    <s v="Asia"/>
    <n v="282000"/>
  </r>
  <r>
    <n v="2849"/>
    <s v="2006-0352-DEU"/>
    <n v="2006"/>
    <s v="Meteorological"/>
    <x v="2"/>
    <s v="Convective storm"/>
    <s v="Germany"/>
    <s v="DEU"/>
    <s v="Western Europe"/>
    <s v="Europe"/>
    <m/>
  </r>
  <r>
    <n v="2850"/>
    <s v="2006-0155-AUS"/>
    <n v="2006"/>
    <s v="Meteorological"/>
    <x v="2"/>
    <s v="Tropical cyclone"/>
    <s v="Australia"/>
    <s v="AUS"/>
    <s v="Australia and New Zealand"/>
    <s v="Oceania"/>
    <m/>
  </r>
  <r>
    <n v="2851"/>
    <s v="2006-0230-BDI"/>
    <n v="2006"/>
    <s v="Hydrological"/>
    <x v="0"/>
    <s v="Flash flood"/>
    <s v="Burundi"/>
    <s v="BDI"/>
    <s v="Eastern Africa"/>
    <s v="Africa"/>
    <m/>
  </r>
  <r>
    <n v="2852"/>
    <s v="2006-0298-CHN"/>
    <n v="2006"/>
    <s v="Hydrological"/>
    <x v="0"/>
    <s v="Flash flood"/>
    <s v="China"/>
    <s v="CHN"/>
    <s v="Eastern Asia"/>
    <s v="Asia"/>
    <n v="141000"/>
  </r>
  <r>
    <n v="2853"/>
    <s v="2006-0199-CHN"/>
    <n v="2006"/>
    <s v="Hydrological"/>
    <x v="0"/>
    <s v="Riverine flood"/>
    <s v="China"/>
    <s v="CHN"/>
    <s v="Eastern Asia"/>
    <s v="Asia"/>
    <n v="333000"/>
  </r>
  <r>
    <n v="2854"/>
    <s v="2006-0454-HUN"/>
    <n v="2006"/>
    <s v="Meteorological"/>
    <x v="2"/>
    <m/>
    <s v="Hungary"/>
    <s v="HUN"/>
    <s v="Eastern Europe"/>
    <s v="Europe"/>
    <n v="10000"/>
  </r>
  <r>
    <n v="2855"/>
    <s v="2006-0740-IND"/>
    <n v="2006"/>
    <s v="Meteorological"/>
    <x v="2"/>
    <s v="Convective storm"/>
    <s v="India"/>
    <s v="IND"/>
    <s v="Southern Asia"/>
    <s v="Asia"/>
    <m/>
  </r>
  <r>
    <n v="2856"/>
    <s v="2006-0008-CHN"/>
    <n v="2006"/>
    <s v="Meteorological"/>
    <x v="2"/>
    <s v="Convective storm"/>
    <s v="China"/>
    <s v="CHN"/>
    <s v="Eastern Asia"/>
    <s v="Asia"/>
    <m/>
  </r>
  <r>
    <n v="2857"/>
    <s v="2006-0124-FRA"/>
    <n v="2006"/>
    <s v="Meteorological"/>
    <x v="2"/>
    <m/>
    <s v="France"/>
    <s v="FRA"/>
    <s v="Western Europe"/>
    <s v="Europe"/>
    <m/>
  </r>
  <r>
    <n v="2858"/>
    <s v="2006-9741-CHN"/>
    <n v="2006"/>
    <s v="Climatological"/>
    <x v="1"/>
    <s v="Drought"/>
    <s v="China"/>
    <s v="CHN"/>
    <s v="Eastern Asia"/>
    <s v="Asia"/>
    <n v="2910000"/>
  </r>
  <r>
    <n v="2859"/>
    <s v="2006-0043-AUS"/>
    <n v="2006"/>
    <s v="Meteorological"/>
    <x v="2"/>
    <s v="Tropical cyclone"/>
    <s v="Australia"/>
    <s v="AUS"/>
    <s v="Australia and New Zealand"/>
    <s v="Oceania"/>
    <n v="2354"/>
  </r>
  <r>
    <n v="2860"/>
    <s v="2006-0139-AUS"/>
    <n v="2006"/>
    <s v="Meteorological"/>
    <x v="2"/>
    <s v="Tropical cyclone"/>
    <s v="Australia"/>
    <s v="AUS"/>
    <s v="Australia and New Zealand"/>
    <s v="Oceania"/>
    <n v="1180000"/>
  </r>
  <r>
    <n v="2861"/>
    <s v="2006-0510-BGD"/>
    <n v="2006"/>
    <s v="Meteorological"/>
    <x v="2"/>
    <s v="Tropical cyclone"/>
    <s v="Bangladesh"/>
    <s v="BGD"/>
    <s v="Southern Asia"/>
    <s v="Asia"/>
    <m/>
  </r>
  <r>
    <n v="2862"/>
    <s v="2006-0738-BGD"/>
    <n v="2006"/>
    <s v="Meteorological"/>
    <x v="2"/>
    <s v="Tropical cyclone"/>
    <s v="Bangladesh"/>
    <s v="BGD"/>
    <s v="Southern Asia"/>
    <s v="Asia"/>
    <m/>
  </r>
  <r>
    <n v="2863"/>
    <s v="2006-0437-CHN"/>
    <n v="2006"/>
    <s v="Meteorological"/>
    <x v="2"/>
    <s v="Tropical cyclone"/>
    <s v="China"/>
    <s v="CHN"/>
    <s v="Eastern Asia"/>
    <s v="Asia"/>
    <n v="2510000"/>
  </r>
  <r>
    <n v="2864"/>
    <s v="2006-0272-CUB"/>
    <n v="2006"/>
    <s v="Meteorological"/>
    <x v="2"/>
    <s v="Tropical cyclone"/>
    <s v="Cuba"/>
    <s v="CUB"/>
    <s v="Caribbean"/>
    <s v="Americas"/>
    <m/>
  </r>
  <r>
    <n v="2865"/>
    <s v="2006-0356-DEU"/>
    <n v="2006"/>
    <s v="Meteorological"/>
    <x v="2"/>
    <m/>
    <s v="Germany"/>
    <s v="DEU"/>
    <s v="Western Europe"/>
    <s v="Europe"/>
    <m/>
  </r>
  <r>
    <n v="2866"/>
    <s v="2006-0073-FJI"/>
    <n v="2006"/>
    <s v="Meteorological"/>
    <x v="2"/>
    <s v="Tropical cyclone"/>
    <s v="Fiji"/>
    <s v="FJI"/>
    <s v="Melanesia"/>
    <s v="Oceania"/>
    <m/>
  </r>
  <r>
    <n v="2867"/>
    <s v="2006-0573-FRA"/>
    <n v="2006"/>
    <s v="Meteorological"/>
    <x v="2"/>
    <s v="Convective storm"/>
    <s v="France"/>
    <s v="FRA"/>
    <s v="Western Europe"/>
    <s v="Europe"/>
    <m/>
  </r>
  <r>
    <n v="2868"/>
    <s v="2006-0466-HTI"/>
    <n v="2006"/>
    <s v="Meteorological"/>
    <x v="2"/>
    <s v="Tropical cyclone"/>
    <s v="Haiti"/>
    <s v="HTI"/>
    <s v="Caribbean"/>
    <s v="Americas"/>
    <m/>
  </r>
  <r>
    <n v="2869"/>
    <s v="2006-0510-IND"/>
    <n v="2006"/>
    <s v="Meteorological"/>
    <x v="2"/>
    <s v="Tropical cyclone"/>
    <s v="India"/>
    <s v="IND"/>
    <s v="Southern Asia"/>
    <s v="Asia"/>
    <m/>
  </r>
  <r>
    <n v="2870"/>
    <s v="2006-9233-GNB"/>
    <n v="2006"/>
    <s v="Climatological"/>
    <x v="1"/>
    <s v="Drought"/>
    <s v="Guinea-Bissau"/>
    <s v="GNB"/>
    <s v="Western Africa"/>
    <s v="Africa"/>
    <m/>
  </r>
  <r>
    <n v="2871"/>
    <s v="2006-0291-AFG"/>
    <n v="2006"/>
    <s v="Hydrological"/>
    <x v="0"/>
    <s v="Riverine flood"/>
    <s v="Afghanistan"/>
    <s v="AFG"/>
    <s v="Southern Asia"/>
    <s v="Asia"/>
    <m/>
  </r>
  <r>
    <n v="2872"/>
    <s v="2006-0365-AFG"/>
    <n v="2006"/>
    <s v="Hydrological"/>
    <x v="0"/>
    <s v="Riverine flood"/>
    <s v="Afghanistan"/>
    <s v="AFG"/>
    <s v="Southern Asia"/>
    <s v="Asia"/>
    <m/>
  </r>
  <r>
    <n v="2873"/>
    <s v="2006-0416-AFG"/>
    <n v="2006"/>
    <s v="Hydrological"/>
    <x v="0"/>
    <s v="Riverine flood"/>
    <s v="Afghanistan"/>
    <s v="AFG"/>
    <s v="Southern Asia"/>
    <s v="Asia"/>
    <m/>
  </r>
  <r>
    <n v="2874"/>
    <s v="2006-0045-AFG"/>
    <n v="2006"/>
    <s v="Hydrological"/>
    <x v="4"/>
    <s v="Avalanche"/>
    <s v="Afghanistan"/>
    <s v="AFG"/>
    <s v="Southern Asia"/>
    <s v="Asia"/>
    <m/>
  </r>
  <r>
    <n v="2875"/>
    <s v="2006-0021-AFG"/>
    <n v="2006"/>
    <s v="Hydrological"/>
    <x v="4"/>
    <s v="Landslide"/>
    <s v="Afghanistan"/>
    <s v="AFG"/>
    <s v="Southern Asia"/>
    <s v="Asia"/>
    <m/>
  </r>
  <r>
    <n v="2876"/>
    <s v="2006-9570-AFG"/>
    <n v="2006"/>
    <s v="Climatological"/>
    <x v="1"/>
    <s v="Drought"/>
    <s v="Afghanistan"/>
    <s v="AFG"/>
    <s v="Southern Asia"/>
    <s v="Asia"/>
    <m/>
  </r>
  <r>
    <n v="2877"/>
    <s v="2006-0023-AGO"/>
    <n v="2006"/>
    <s v="Hydrological"/>
    <x v="0"/>
    <s v="Riverine flood"/>
    <s v="Angola"/>
    <s v="AGO"/>
    <s v="Middle Africa"/>
    <s v="Africa"/>
    <m/>
  </r>
  <r>
    <n v="2878"/>
    <s v="2006-0187-AGO"/>
    <n v="2006"/>
    <s v="Biological"/>
    <x v="3"/>
    <s v="Bacterial disease"/>
    <s v="Angola"/>
    <s v="AGO"/>
    <s v="Middle Africa"/>
    <s v="Africa"/>
    <m/>
  </r>
  <r>
    <n v="2879"/>
    <s v="2006-0636-AGO"/>
    <n v="2006"/>
    <s v="Biological"/>
    <x v="3"/>
    <s v="Bacterial disease"/>
    <s v="Angola"/>
    <s v="AGO"/>
    <s v="Middle Africa"/>
    <s v="Africa"/>
    <m/>
  </r>
  <r>
    <n v="2880"/>
    <s v="2006-0179-AUS"/>
    <n v="2006"/>
    <s v="Hydrological"/>
    <x v="0"/>
    <s v="Riverine flood"/>
    <s v="Australia"/>
    <s v="AUS"/>
    <s v="Australia and New Zealand"/>
    <s v="Oceania"/>
    <m/>
  </r>
  <r>
    <n v="2881"/>
    <s v="2006-0057-AUS"/>
    <n v="2006"/>
    <s v="Climatological"/>
    <x v="6"/>
    <s v="Forest fire"/>
    <s v="Australia"/>
    <s v="AUS"/>
    <s v="Australia and New Zealand"/>
    <s v="Oceania"/>
    <n v="50000"/>
  </r>
  <r>
    <n v="2882"/>
    <s v="2006-0666-AUS"/>
    <n v="2006"/>
    <s v="Climatological"/>
    <x v="6"/>
    <s v="Forest fire"/>
    <s v="Australia"/>
    <s v="AUS"/>
    <s v="Australia and New Zealand"/>
    <s v="Oceania"/>
    <n v="50000"/>
  </r>
  <r>
    <n v="2883"/>
    <s v="2006-9554-AUS"/>
    <n v="2006"/>
    <s v="Climatological"/>
    <x v="1"/>
    <s v="Drought"/>
    <s v="Australia"/>
    <s v="AUS"/>
    <s v="Australia and New Zealand"/>
    <s v="Oceania"/>
    <m/>
  </r>
  <r>
    <n v="2884"/>
    <s v="2006-0660-AUS"/>
    <n v="2006"/>
    <s v="Climatological"/>
    <x v="6"/>
    <m/>
    <s v="Australia"/>
    <s v="AUS"/>
    <s v="Australia and New Zealand"/>
    <s v="Oceania"/>
    <m/>
  </r>
  <r>
    <n v="2885"/>
    <s v="2006-0259-BDI"/>
    <n v="2006"/>
    <s v="Hydrological"/>
    <x v="0"/>
    <s v="Flash flood"/>
    <s v="Burundi"/>
    <s v="BDI"/>
    <s v="Eastern Africa"/>
    <s v="Africa"/>
    <m/>
  </r>
  <r>
    <n v="2886"/>
    <s v="2006-0268-BDI"/>
    <n v="2006"/>
    <s v="Hydrological"/>
    <x v="0"/>
    <s v="Riverine flood"/>
    <s v="Burundi"/>
    <s v="BDI"/>
    <s v="Eastern Africa"/>
    <s v="Africa"/>
    <m/>
  </r>
  <r>
    <n v="2887"/>
    <s v="2006-0480-BDI"/>
    <n v="2006"/>
    <s v="Hydrological"/>
    <x v="0"/>
    <s v="Riverine flood"/>
    <s v="Burundi"/>
    <s v="BDI"/>
    <s v="Eastern Africa"/>
    <s v="Africa"/>
    <m/>
  </r>
  <r>
    <n v="2888"/>
    <s v="2006-0701-BDI"/>
    <n v="2006"/>
    <s v="Hydrological"/>
    <x v="0"/>
    <s v="Riverine flood"/>
    <s v="Burundi"/>
    <s v="BDI"/>
    <s v="Eastern Africa"/>
    <s v="Africa"/>
    <m/>
  </r>
  <r>
    <n v="2889"/>
    <s v="2006-0051-BDI"/>
    <n v="2006"/>
    <s v="Meteorological"/>
    <x v="2"/>
    <m/>
    <s v="Burundi"/>
    <s v="BDI"/>
    <s v="Eastern Africa"/>
    <s v="Africa"/>
    <m/>
  </r>
  <r>
    <n v="2890"/>
    <s v="2006-0318-BDI"/>
    <n v="2006"/>
    <s v="Hydrological"/>
    <x v="0"/>
    <m/>
    <s v="Burundi"/>
    <s v="BDI"/>
    <s v="Eastern Africa"/>
    <s v="Africa"/>
    <m/>
  </r>
  <r>
    <n v="2891"/>
    <s v="2006-0383-BEL"/>
    <n v="2006"/>
    <s v="Meteorological"/>
    <x v="5"/>
    <s v="Heat wave"/>
    <s v="Belgium"/>
    <s v="BEL"/>
    <s v="Western Europe"/>
    <s v="Europe"/>
    <m/>
  </r>
  <r>
    <n v="2892"/>
    <s v="2006-0507-BFA"/>
    <n v="2006"/>
    <s v="Hydrological"/>
    <x v="0"/>
    <s v="Riverine flood"/>
    <s v="Burkina Faso"/>
    <s v="BFA"/>
    <s v="Western Africa"/>
    <s v="Africa"/>
    <m/>
  </r>
  <r>
    <n v="2893"/>
    <s v="2006-0133-BFA"/>
    <n v="2006"/>
    <s v="Biological"/>
    <x v="3"/>
    <s v="Bacterial disease"/>
    <s v="Burkina Faso"/>
    <s v="BFA"/>
    <s v="Western Africa"/>
    <s v="Africa"/>
    <m/>
  </r>
  <r>
    <n v="2894"/>
    <s v="2006-0146-BGD"/>
    <n v="2006"/>
    <s v="Meteorological"/>
    <x v="2"/>
    <s v="Convective storm"/>
    <s v="Bangladesh"/>
    <s v="BGD"/>
    <s v="Southern Asia"/>
    <s v="Asia"/>
    <m/>
  </r>
  <r>
    <n v="2895"/>
    <s v="2006-0262-BGD"/>
    <n v="2006"/>
    <s v="Hydrological"/>
    <x v="0"/>
    <s v="Riverine flood"/>
    <s v="Bangladesh"/>
    <s v="BGD"/>
    <s v="Southern Asia"/>
    <s v="Asia"/>
    <m/>
  </r>
  <r>
    <n v="2896"/>
    <s v="2006-0502-BGD"/>
    <n v="2006"/>
    <s v="Hydrological"/>
    <x v="0"/>
    <s v="Riverine flood"/>
    <s v="Bangladesh"/>
    <s v="BGD"/>
    <s v="Southern Asia"/>
    <s v="Asia"/>
    <m/>
  </r>
  <r>
    <n v="2897"/>
    <s v="2006-0737-BGD"/>
    <n v="2006"/>
    <s v="Meteorological"/>
    <x v="2"/>
    <s v="Tropical cyclone"/>
    <s v="Bangladesh"/>
    <s v="BGD"/>
    <s v="Southern Asia"/>
    <s v="Asia"/>
    <m/>
  </r>
  <r>
    <n v="2898"/>
    <s v="2006-0148-BGR"/>
    <n v="2006"/>
    <s v="Geophysical"/>
    <x v="8"/>
    <s v="Ground movement"/>
    <s v="Bulgaria"/>
    <s v="BGR"/>
    <s v="Eastern Europe"/>
    <s v="Europe"/>
    <m/>
  </r>
  <r>
    <n v="2899"/>
    <s v="2006-0156-BGR"/>
    <n v="2006"/>
    <s v="Hydrological"/>
    <x v="0"/>
    <s v="Riverine flood"/>
    <s v="Bulgaria"/>
    <s v="BGR"/>
    <s v="Eastern Europe"/>
    <s v="Europe"/>
    <m/>
  </r>
  <r>
    <n v="2900"/>
    <s v="2006-0209-BGR"/>
    <n v="2006"/>
    <s v="Hydrological"/>
    <x v="0"/>
    <s v="Riverine flood"/>
    <s v="Bulgaria"/>
    <s v="BGR"/>
    <s v="Eastern Europe"/>
    <s v="Europe"/>
    <m/>
  </r>
  <r>
    <n v="2901"/>
    <s v="2006-0038-BRA"/>
    <n v="2006"/>
    <s v="Hydrological"/>
    <x v="0"/>
    <s v="Flash flood"/>
    <s v="Brazil"/>
    <s v="BRA"/>
    <s v="South America"/>
    <s v="Americas"/>
    <m/>
  </r>
  <r>
    <n v="2902"/>
    <s v="2006-0201-BRA"/>
    <n v="2006"/>
    <s v="Hydrological"/>
    <x v="0"/>
    <s v="Riverine flood"/>
    <s v="Brazil"/>
    <s v="BRA"/>
    <s v="South America"/>
    <s v="Americas"/>
    <m/>
  </r>
  <r>
    <n v="2903"/>
    <s v="2006-0134-BWA"/>
    <n v="2006"/>
    <s v="Biological"/>
    <x v="3"/>
    <m/>
    <s v="Botswana"/>
    <s v="BWA"/>
    <s v="Southern Africa"/>
    <s v="Africa"/>
    <m/>
  </r>
  <r>
    <n v="2904"/>
    <s v="2006-0203-CAN"/>
    <n v="2006"/>
    <s v="Hydrological"/>
    <x v="0"/>
    <s v="Riverine flood"/>
    <s v="Canada"/>
    <s v="CAN"/>
    <s v="Northern America"/>
    <s v="Americas"/>
    <m/>
  </r>
  <r>
    <n v="2905"/>
    <s v="2006-0206-CAN"/>
    <n v="2006"/>
    <s v="Hydrological"/>
    <x v="0"/>
    <s v="Riverine flood"/>
    <s v="Canada"/>
    <s v="CAN"/>
    <s v="Northern America"/>
    <s v="Americas"/>
    <m/>
  </r>
  <r>
    <n v="2906"/>
    <s v="2006-0261-CAN"/>
    <n v="2006"/>
    <s v="Hydrological"/>
    <x v="0"/>
    <s v="Riverine flood"/>
    <s v="Canada"/>
    <s v="CAN"/>
    <s v="Northern America"/>
    <s v="Americas"/>
    <m/>
  </r>
  <r>
    <n v="2907"/>
    <s v="2006-0269-CAN"/>
    <n v="2006"/>
    <s v="Hydrological"/>
    <x v="0"/>
    <s v="Riverine flood"/>
    <s v="Canada"/>
    <s v="CAN"/>
    <s v="Northern America"/>
    <s v="Americas"/>
    <m/>
  </r>
  <r>
    <n v="2908"/>
    <s v="2006-0419-CHE"/>
    <n v="2006"/>
    <s v="Hydrological"/>
    <x v="0"/>
    <s v="Riverine flood"/>
    <s v="Switzerland"/>
    <s v="CHE"/>
    <s v="Western Europe"/>
    <s v="Europe"/>
    <m/>
  </r>
  <r>
    <n v="2909"/>
    <s v="2006-0124-CHE"/>
    <n v="2006"/>
    <s v="Meteorological"/>
    <x v="2"/>
    <m/>
    <s v="Switzerland"/>
    <s v="CHE"/>
    <s v="Western Europe"/>
    <s v="Europe"/>
    <m/>
  </r>
  <r>
    <n v="2910"/>
    <s v="2006-0061-CHN"/>
    <n v="2006"/>
    <s v="Geophysical"/>
    <x v="8"/>
    <s v="Ground movement"/>
    <s v="China"/>
    <s v="CHN"/>
    <s v="Eastern Asia"/>
    <s v="Asia"/>
    <n v="6900"/>
  </r>
  <r>
    <n v="2911"/>
    <s v="2006-0397-CHN"/>
    <n v="2006"/>
    <s v="Geophysical"/>
    <x v="8"/>
    <s v="Ground movement"/>
    <s v="China"/>
    <s v="CHN"/>
    <s v="Eastern Asia"/>
    <s v="Asia"/>
    <m/>
  </r>
  <r>
    <n v="2912"/>
    <s v="2006-0464-CHN"/>
    <n v="2006"/>
    <s v="Geophysical"/>
    <x v="8"/>
    <s v="Ground movement"/>
    <s v="China"/>
    <s v="CHN"/>
    <s v="Eastern Asia"/>
    <s v="Asia"/>
    <m/>
  </r>
  <r>
    <n v="2913"/>
    <s v="2006-0586-CHN"/>
    <n v="2006"/>
    <s v="Geophysical"/>
    <x v="8"/>
    <s v="Ground movement"/>
    <s v="China"/>
    <s v="CHN"/>
    <s v="Eastern Asia"/>
    <s v="Asia"/>
    <m/>
  </r>
  <r>
    <n v="2914"/>
    <s v="2006-0620-CHN"/>
    <n v="2006"/>
    <s v="Geophysical"/>
    <x v="8"/>
    <s v="Ground movement"/>
    <s v="China"/>
    <s v="CHN"/>
    <s v="Eastern Asia"/>
    <s v="Asia"/>
    <n v="291"/>
  </r>
  <r>
    <n v="2915"/>
    <s v="2006-0304-CHN"/>
    <n v="2006"/>
    <s v="Geophysical"/>
    <x v="10"/>
    <s v="Landslide"/>
    <s v="China"/>
    <s v="CHN"/>
    <s v="Eastern Asia"/>
    <s v="Asia"/>
    <m/>
  </r>
  <r>
    <n v="2916"/>
    <s v="2006-0392-CHN"/>
    <n v="2006"/>
    <s v="Hydrological"/>
    <x v="0"/>
    <s v="Flash flood"/>
    <s v="China"/>
    <s v="CHN"/>
    <s v="Eastern Asia"/>
    <s v="Asia"/>
    <m/>
  </r>
  <r>
    <n v="2917"/>
    <s v="2006-0481-CHN"/>
    <n v="2006"/>
    <s v="Hydrological"/>
    <x v="0"/>
    <s v="Flash flood"/>
    <s v="China"/>
    <s v="CHN"/>
    <s v="Eastern Asia"/>
    <s v="Asia"/>
    <m/>
  </r>
  <r>
    <n v="2918"/>
    <s v="2006-0250-CHN"/>
    <n v="2006"/>
    <s v="Hydrological"/>
    <x v="0"/>
    <s v="Riverine flood"/>
    <s v="China"/>
    <s v="CHN"/>
    <s v="Eastern Asia"/>
    <s v="Asia"/>
    <n v="36000"/>
  </r>
  <r>
    <n v="2919"/>
    <s v="2006-0266-CHN"/>
    <n v="2006"/>
    <s v="Hydrological"/>
    <x v="0"/>
    <s v="Riverine flood"/>
    <s v="China"/>
    <s v="CHN"/>
    <s v="Eastern Asia"/>
    <s v="Asia"/>
    <m/>
  </r>
  <r>
    <n v="2920"/>
    <s v="2006-0297-CHN"/>
    <n v="2006"/>
    <s v="Hydrological"/>
    <x v="0"/>
    <s v="Riverine flood"/>
    <s v="China"/>
    <s v="CHN"/>
    <s v="Eastern Asia"/>
    <s v="Asia"/>
    <m/>
  </r>
  <r>
    <n v="2921"/>
    <s v="2006-0323-CHN"/>
    <n v="2006"/>
    <s v="Hydrological"/>
    <x v="0"/>
    <s v="Riverine flood"/>
    <s v="China"/>
    <s v="CHN"/>
    <s v="Eastern Asia"/>
    <s v="Asia"/>
    <m/>
  </r>
  <r>
    <n v="2922"/>
    <s v="2006-0339-CHN"/>
    <n v="2006"/>
    <s v="Hydrological"/>
    <x v="0"/>
    <s v="Riverine flood"/>
    <s v="China"/>
    <s v="CHN"/>
    <s v="Eastern Asia"/>
    <s v="Asia"/>
    <n v="6500"/>
  </r>
  <r>
    <n v="2923"/>
    <s v="2006-0364-CHN"/>
    <n v="2006"/>
    <s v="Hydrological"/>
    <x v="0"/>
    <s v="Riverine flood"/>
    <s v="China"/>
    <s v="CHN"/>
    <s v="Eastern Asia"/>
    <s v="Asia"/>
    <m/>
  </r>
  <r>
    <n v="2924"/>
    <s v="2006-0367-CHN"/>
    <n v="2006"/>
    <s v="Hydrological"/>
    <x v="0"/>
    <s v="Riverine flood"/>
    <s v="China"/>
    <s v="CHN"/>
    <s v="Eastern Asia"/>
    <s v="Asia"/>
    <n v="31000"/>
  </r>
  <r>
    <n v="2925"/>
    <s v="2006-0394-CHN"/>
    <n v="2006"/>
    <s v="Hydrological"/>
    <x v="0"/>
    <s v="Riverine flood"/>
    <s v="China"/>
    <s v="CHN"/>
    <s v="Eastern Asia"/>
    <s v="Asia"/>
    <m/>
  </r>
  <r>
    <n v="2926"/>
    <s v="2006-0357-CHN"/>
    <n v="2006"/>
    <s v="Hydrological"/>
    <x v="4"/>
    <s v="Landslide"/>
    <s v="China"/>
    <s v="CHN"/>
    <s v="Eastern Asia"/>
    <s v="Asia"/>
    <m/>
  </r>
  <r>
    <n v="2927"/>
    <s v="2006-0517-CHN"/>
    <n v="2006"/>
    <s v="Meteorological"/>
    <x v="2"/>
    <s v="Tropical cyclone"/>
    <s v="China"/>
    <s v="CHN"/>
    <s v="Eastern Asia"/>
    <s v="Asia"/>
    <m/>
  </r>
  <r>
    <n v="2928"/>
    <s v="2006-0135-CIV"/>
    <n v="2006"/>
    <s v="Biological"/>
    <x v="3"/>
    <s v="Bacterial disease"/>
    <s v="CÃ´te dâ€™Ivoire"/>
    <s v="CIV"/>
    <s v="Western Africa"/>
    <s v="Africa"/>
    <m/>
  </r>
  <r>
    <n v="2929"/>
    <s v="2006-0488-CIV"/>
    <n v="2006"/>
    <s v="Biological"/>
    <x v="3"/>
    <s v="Bacterial disease"/>
    <s v="CÃ´te dâ€™Ivoire"/>
    <s v="CIV"/>
    <s v="Western Africa"/>
    <s v="Africa"/>
    <m/>
  </r>
  <r>
    <n v="2930"/>
    <s v="2006-0381-CMR"/>
    <n v="2006"/>
    <s v="Biological"/>
    <x v="3"/>
    <s v="Bacterial disease"/>
    <s v="Cameroon"/>
    <s v="CMR"/>
    <s v="Middle Africa"/>
    <s v="Africa"/>
    <m/>
  </r>
  <r>
    <n v="2931"/>
    <s v="2006-0719-COG"/>
    <n v="2006"/>
    <s v="Biological"/>
    <x v="3"/>
    <s v="Bacterial disease"/>
    <s v="Congo (the)"/>
    <s v="COG"/>
    <s v="Middle Africa"/>
    <s v="Africa"/>
    <m/>
  </r>
  <r>
    <n v="2932"/>
    <s v="2006-0154-COL"/>
    <n v="2006"/>
    <s v="Geophysical"/>
    <x v="9"/>
    <s v="Ash fall"/>
    <s v="Colombia"/>
    <s v="COL"/>
    <s v="South America"/>
    <s v="Americas"/>
    <m/>
  </r>
  <r>
    <n v="2933"/>
    <s v="2006-0380-COL"/>
    <n v="2006"/>
    <s v="Geophysical"/>
    <x v="9"/>
    <s v="Ash fall"/>
    <s v="Colombia"/>
    <s v="COL"/>
    <s v="South America"/>
    <s v="Americas"/>
    <m/>
  </r>
  <r>
    <n v="2934"/>
    <s v="2006-0282-COM"/>
    <n v="2006"/>
    <s v="Geophysical"/>
    <x v="9"/>
    <s v="Ash fall"/>
    <s v="Comoros (the)"/>
    <s v="COM"/>
    <s v="Eastern Africa"/>
    <s v="Africa"/>
    <m/>
  </r>
  <r>
    <n v="2935"/>
    <s v="2006-0319-CUB"/>
    <n v="2006"/>
    <s v="Hydrological"/>
    <x v="0"/>
    <s v="Riverine flood"/>
    <s v="Cuba"/>
    <s v="CUB"/>
    <s v="Caribbean"/>
    <s v="Americas"/>
    <m/>
  </r>
  <r>
    <n v="2936"/>
    <s v="2006-0349-CZE"/>
    <n v="2006"/>
    <s v="Hydrological"/>
    <x v="0"/>
    <m/>
    <s v="Czech Republic (the)"/>
    <s v="CZE"/>
    <s v="Eastern Europe"/>
    <s v="Europe"/>
    <m/>
  </r>
  <r>
    <n v="2937"/>
    <s v="2006-0383-DEU"/>
    <n v="2006"/>
    <s v="Meteorological"/>
    <x v="5"/>
    <s v="Heat wave"/>
    <s v="Germany"/>
    <s v="DEU"/>
    <s v="Western Europe"/>
    <s v="Europe"/>
    <m/>
  </r>
  <r>
    <n v="2938"/>
    <s v="2006-0124-DEU"/>
    <n v="2006"/>
    <s v="Meteorological"/>
    <x v="2"/>
    <m/>
    <s v="Germany"/>
    <s v="DEU"/>
    <s v="Western Europe"/>
    <s v="Europe"/>
    <m/>
  </r>
  <r>
    <n v="2939"/>
    <s v="2006-0149-DZA"/>
    <n v="2006"/>
    <s v="Geophysical"/>
    <x v="8"/>
    <s v="Ground movement"/>
    <s v="Algeria"/>
    <s v="DZA"/>
    <s v="Northern Africa"/>
    <s v="Africa"/>
    <m/>
  </r>
  <r>
    <n v="2940"/>
    <s v="2006-0088-DZA"/>
    <n v="2006"/>
    <s v="Hydrological"/>
    <x v="0"/>
    <s v="Riverine flood"/>
    <s v="Algeria"/>
    <s v="DZA"/>
    <s v="Northern Africa"/>
    <s v="Africa"/>
    <n v="1200"/>
  </r>
  <r>
    <n v="2941"/>
    <s v="2006-0283-ECU"/>
    <n v="2006"/>
    <s v="Geophysical"/>
    <x v="9"/>
    <s v="Ash fall"/>
    <s v="Ecuador"/>
    <s v="ECU"/>
    <s v="South America"/>
    <s v="Americas"/>
    <m/>
  </r>
  <r>
    <n v="2942"/>
    <s v="2006-0373-ECU"/>
    <n v="2006"/>
    <s v="Geophysical"/>
    <x v="9"/>
    <s v="Ash fall"/>
    <s v="Ecuador"/>
    <s v="ECU"/>
    <s v="South America"/>
    <s v="Americas"/>
    <m/>
  </r>
  <r>
    <n v="2943"/>
    <s v="2006-0617-ESP"/>
    <n v="2006"/>
    <s v="Hydrological"/>
    <x v="0"/>
    <s v="Riverine flood"/>
    <s v="Spain"/>
    <s v="ESP"/>
    <s v="Southern Europe"/>
    <s v="Europe"/>
    <m/>
  </r>
  <r>
    <n v="2944"/>
    <s v="2006-0383-ESP"/>
    <n v="2006"/>
    <s v="Meteorological"/>
    <x v="5"/>
    <s v="Heat wave"/>
    <s v="Spain"/>
    <s v="ESP"/>
    <s v="Southern Europe"/>
    <s v="Europe"/>
    <m/>
  </r>
  <r>
    <n v="2945"/>
    <s v="2006-0444-ESP"/>
    <n v="2006"/>
    <s v="Climatological"/>
    <x v="6"/>
    <s v="Forest fire"/>
    <s v="Spain"/>
    <s v="ESP"/>
    <s v="Southern Europe"/>
    <s v="Europe"/>
    <n v="659000"/>
  </r>
  <r>
    <n v="2946"/>
    <s v="2006-0422-ETH"/>
    <n v="2006"/>
    <s v="Hydrological"/>
    <x v="0"/>
    <s v="Flash flood"/>
    <s v="Ethiopia"/>
    <s v="ETH"/>
    <s v="Eastern Africa"/>
    <s v="Africa"/>
    <n v="3200"/>
  </r>
  <r>
    <n v="2947"/>
    <s v="2006-0204-ETH"/>
    <n v="2006"/>
    <s v="Hydrological"/>
    <x v="0"/>
    <s v="Riverine flood"/>
    <s v="Ethiopia"/>
    <s v="ETH"/>
    <s v="Eastern Africa"/>
    <s v="Africa"/>
    <m/>
  </r>
  <r>
    <n v="2948"/>
    <s v="2006-0436-ETH"/>
    <n v="2006"/>
    <s v="Hydrological"/>
    <x v="0"/>
    <s v="Riverine flood"/>
    <s v="Ethiopia"/>
    <s v="ETH"/>
    <s v="Eastern Africa"/>
    <s v="Africa"/>
    <m/>
  </r>
  <r>
    <n v="2949"/>
    <s v="2006-0438-ETH"/>
    <n v="2006"/>
    <s v="Hydrological"/>
    <x v="0"/>
    <s v="Riverine flood"/>
    <s v="Ethiopia"/>
    <s v="ETH"/>
    <s v="Eastern Africa"/>
    <s v="Africa"/>
    <m/>
  </r>
  <r>
    <n v="2950"/>
    <s v="2006-0442-ETH"/>
    <n v="2006"/>
    <s v="Hydrological"/>
    <x v="0"/>
    <s v="Riverine flood"/>
    <s v="Ethiopia"/>
    <s v="ETH"/>
    <s v="Eastern Africa"/>
    <s v="Africa"/>
    <m/>
  </r>
  <r>
    <n v="2951"/>
    <s v="2006-0489-ETH"/>
    <n v="2006"/>
    <s v="Hydrological"/>
    <x v="0"/>
    <s v="Riverine flood"/>
    <s v="Ethiopia"/>
    <s v="ETH"/>
    <s v="Eastern Africa"/>
    <s v="Africa"/>
    <m/>
  </r>
  <r>
    <n v="2952"/>
    <s v="2006-0578-ETH"/>
    <n v="2006"/>
    <s v="Hydrological"/>
    <x v="0"/>
    <s v="Riverine flood"/>
    <s v="Ethiopia"/>
    <s v="ETH"/>
    <s v="Eastern Africa"/>
    <s v="Africa"/>
    <m/>
  </r>
  <r>
    <n v="2953"/>
    <s v="2006-0433-ETH"/>
    <n v="2006"/>
    <s v="Biological"/>
    <x v="3"/>
    <m/>
    <s v="Ethiopia"/>
    <s v="ETH"/>
    <s v="Eastern Africa"/>
    <s v="Africa"/>
    <m/>
  </r>
  <r>
    <n v="2954"/>
    <s v="2006-0552-ETH"/>
    <n v="2006"/>
    <s v="Biological"/>
    <x v="3"/>
    <m/>
    <s v="Ethiopia"/>
    <s v="ETH"/>
    <s v="Eastern Africa"/>
    <s v="Africa"/>
    <m/>
  </r>
  <r>
    <n v="2955"/>
    <s v="2006-0383-FRA"/>
    <n v="2006"/>
    <s v="Meteorological"/>
    <x v="5"/>
    <s v="Heat wave"/>
    <s v="France"/>
    <s v="FRA"/>
    <s v="Western Europe"/>
    <s v="Europe"/>
    <m/>
  </r>
  <r>
    <n v="2956"/>
    <s v="2006-0531-GIN"/>
    <n v="2006"/>
    <s v="Hydrological"/>
    <x v="0"/>
    <s v="Riverine flood"/>
    <s v="Guinea"/>
    <s v="GIN"/>
    <s v="Western Africa"/>
    <s v="Africa"/>
    <m/>
  </r>
  <r>
    <n v="2957"/>
    <s v="2006-0185-GIN"/>
    <n v="2006"/>
    <s v="Biological"/>
    <x v="3"/>
    <s v="Bacterial disease"/>
    <s v="Guinea"/>
    <s v="GIN"/>
    <s v="Western Africa"/>
    <s v="Africa"/>
    <m/>
  </r>
  <r>
    <n v="2958"/>
    <s v="2006-0324-GIN"/>
    <n v="2006"/>
    <s v="Biological"/>
    <x v="3"/>
    <s v="Bacterial disease"/>
    <s v="Guinea"/>
    <s v="GIN"/>
    <s v="Western Africa"/>
    <s v="Africa"/>
    <m/>
  </r>
  <r>
    <n v="2959"/>
    <s v="2006-0709-GTM"/>
    <n v="2006"/>
    <s v="Meteorological"/>
    <x v="5"/>
    <s v="Cold wave"/>
    <s v="Guatemala"/>
    <s v="GTM"/>
    <s v="Central America"/>
    <s v="Americas"/>
    <m/>
  </r>
  <r>
    <n v="2960"/>
    <s v="2006-0041-GUY"/>
    <n v="2006"/>
    <s v="Hydrological"/>
    <x v="0"/>
    <s v="Riverine flood"/>
    <s v="Guyana"/>
    <s v="GUY"/>
    <s v="South America"/>
    <s v="Americas"/>
    <n v="169000"/>
  </r>
  <r>
    <n v="2961"/>
    <s v="2006-0338-HND"/>
    <n v="2006"/>
    <s v="Hydrological"/>
    <x v="0"/>
    <s v="Riverine flood"/>
    <s v="Honduras"/>
    <s v="HND"/>
    <s v="Central America"/>
    <s v="Americas"/>
    <n v="8000"/>
  </r>
  <r>
    <n v="2962"/>
    <s v="2006-0156-HRV"/>
    <n v="2006"/>
    <s v="Hydrological"/>
    <x v="0"/>
    <s v="Riverine flood"/>
    <s v="Croatia"/>
    <s v="HRV"/>
    <s v="Southern Europe"/>
    <s v="Europe"/>
    <m/>
  </r>
  <r>
    <n v="2963"/>
    <s v="2006-0716-HTI"/>
    <n v="2006"/>
    <s v="Hydrological"/>
    <x v="0"/>
    <s v="Coastal flood"/>
    <s v="Haiti"/>
    <s v="HTI"/>
    <s v="Caribbean"/>
    <s v="Americas"/>
    <m/>
  </r>
  <r>
    <n v="2964"/>
    <s v="2006-0651-HTI"/>
    <n v="2006"/>
    <s v="Hydrological"/>
    <x v="0"/>
    <s v="Flash flood"/>
    <s v="Haiti"/>
    <s v="HTI"/>
    <s v="Caribbean"/>
    <s v="Americas"/>
    <m/>
  </r>
  <r>
    <n v="2965"/>
    <s v="2006-0156-HUN"/>
    <n v="2006"/>
    <s v="Hydrological"/>
    <x v="0"/>
    <s v="Riverine flood"/>
    <s v="Hungary"/>
    <s v="HUN"/>
    <s v="Eastern Europe"/>
    <s v="Europe"/>
    <m/>
  </r>
  <r>
    <n v="2966"/>
    <s v="2006-0279-IDN"/>
    <n v="2006"/>
    <s v="Geophysical"/>
    <x v="8"/>
    <s v="Ground movement"/>
    <s v="Indonesia"/>
    <s v="IDN"/>
    <s v="South-Eastern Asia"/>
    <s v="Asia"/>
    <n v="3100000"/>
  </r>
  <r>
    <n v="2967"/>
    <s v="2006-0705-IDN"/>
    <n v="2006"/>
    <s v="Geophysical"/>
    <x v="8"/>
    <s v="Ground movement"/>
    <s v="Indonesia"/>
    <s v="IDN"/>
    <s v="South-Eastern Asia"/>
    <s v="Asia"/>
    <m/>
  </r>
  <r>
    <n v="2968"/>
    <s v="2006-0372-IDN"/>
    <n v="2006"/>
    <s v="Geophysical"/>
    <x v="8"/>
    <s v="Tsunami"/>
    <s v="Indonesia"/>
    <s v="IDN"/>
    <s v="South-Eastern Asia"/>
    <s v="Asia"/>
    <n v="55000"/>
  </r>
  <r>
    <n v="2969"/>
    <s v="2006-0196-IDN"/>
    <n v="2006"/>
    <s v="Geophysical"/>
    <x v="9"/>
    <s v="Ash fall"/>
    <s v="Indonesia"/>
    <s v="IDN"/>
    <s v="South-Eastern Asia"/>
    <s v="Asia"/>
    <m/>
  </r>
  <r>
    <n v="2970"/>
    <s v="2006-0343-IDN"/>
    <n v="2006"/>
    <s v="Hydrological"/>
    <x v="0"/>
    <s v="Riverine flood"/>
    <s v="Indonesia"/>
    <s v="IDN"/>
    <s v="South-Eastern Asia"/>
    <s v="Asia"/>
    <m/>
  </r>
  <r>
    <n v="2971"/>
    <s v="2006-0007-IDN"/>
    <n v="2006"/>
    <s v="Hydrological"/>
    <x v="4"/>
    <s v="Landslide"/>
    <s v="Indonesia"/>
    <s v="IDN"/>
    <s v="South-Eastern Asia"/>
    <s v="Asia"/>
    <n v="27000"/>
  </r>
  <r>
    <n v="2972"/>
    <s v="2006-0069-IDN"/>
    <n v="2006"/>
    <s v="Hydrological"/>
    <x v="4"/>
    <s v="Landslide"/>
    <s v="Indonesia"/>
    <s v="IDN"/>
    <s v="South-Eastern Asia"/>
    <s v="Asia"/>
    <n v="10943"/>
  </r>
  <r>
    <n v="2973"/>
    <s v="2006-0668-IDN"/>
    <n v="2006"/>
    <s v="Hydrological"/>
    <x v="4"/>
    <s v="Landslide"/>
    <s v="Indonesia"/>
    <s v="IDN"/>
    <s v="South-Eastern Asia"/>
    <s v="Asia"/>
    <m/>
  </r>
  <r>
    <n v="2974"/>
    <s v="2006-0471-IDN"/>
    <n v="2006"/>
    <s v="Climatological"/>
    <x v="6"/>
    <s v="Forest fire"/>
    <s v="Indonesia"/>
    <s v="IDN"/>
    <s v="South-Eastern Asia"/>
    <s v="Asia"/>
    <n v="14000"/>
  </r>
  <r>
    <n v="2975"/>
    <s v="2006-0207-IND"/>
    <n v="2006"/>
    <s v="Hydrological"/>
    <x v="0"/>
    <s v="Flash flood"/>
    <s v="India"/>
    <s v="IND"/>
    <s v="Southern Asia"/>
    <s v="Asia"/>
    <m/>
  </r>
  <r>
    <n v="2976"/>
    <s v="2006-0734-IND"/>
    <n v="2006"/>
    <s v="Hydrological"/>
    <x v="0"/>
    <s v="Flash flood"/>
    <s v="India"/>
    <s v="IND"/>
    <s v="Southern Asia"/>
    <s v="Asia"/>
    <m/>
  </r>
  <r>
    <n v="2977"/>
    <s v="2006-0262-IND"/>
    <n v="2006"/>
    <s v="Hydrological"/>
    <x v="0"/>
    <s v="Riverine flood"/>
    <s v="India"/>
    <s v="IND"/>
    <s v="Southern Asia"/>
    <s v="Asia"/>
    <m/>
  </r>
  <r>
    <n v="2978"/>
    <s v="2006-0263-IND"/>
    <n v="2006"/>
    <s v="Hydrological"/>
    <x v="0"/>
    <s v="Riverine flood"/>
    <s v="India"/>
    <s v="IND"/>
    <s v="Southern Asia"/>
    <s v="Asia"/>
    <m/>
  </r>
  <r>
    <n v="2979"/>
    <s v="2006-0265-IND"/>
    <n v="2006"/>
    <s v="Hydrological"/>
    <x v="0"/>
    <s v="Riverine flood"/>
    <s v="India"/>
    <s v="IND"/>
    <s v="Southern Asia"/>
    <s v="Asia"/>
    <m/>
  </r>
  <r>
    <n v="2980"/>
    <s v="2006-0342-IND"/>
    <n v="2006"/>
    <s v="Hydrological"/>
    <x v="0"/>
    <s v="Riverine flood"/>
    <s v="India"/>
    <s v="IND"/>
    <s v="Southern Asia"/>
    <s v="Asia"/>
    <m/>
  </r>
  <r>
    <n v="2981"/>
    <s v="2006-0369-IND"/>
    <n v="2006"/>
    <s v="Hydrological"/>
    <x v="0"/>
    <s v="Riverine flood"/>
    <s v="India"/>
    <s v="IND"/>
    <s v="Southern Asia"/>
    <s v="Asia"/>
    <m/>
  </r>
  <r>
    <n v="2982"/>
    <s v="2006-0389-IND"/>
    <n v="2006"/>
    <s v="Hydrological"/>
    <x v="0"/>
    <s v="Riverine flood"/>
    <s v="India"/>
    <s v="IND"/>
    <s v="Southern Asia"/>
    <s v="Asia"/>
    <m/>
  </r>
  <r>
    <n v="2983"/>
    <s v="2006-0443-IND"/>
    <n v="2006"/>
    <s v="Hydrological"/>
    <x v="0"/>
    <s v="Riverine flood"/>
    <s v="India"/>
    <s v="IND"/>
    <s v="Southern Asia"/>
    <s v="Asia"/>
    <m/>
  </r>
  <r>
    <n v="2984"/>
    <s v="2006-0469-IND"/>
    <n v="2006"/>
    <s v="Hydrological"/>
    <x v="0"/>
    <s v="Riverine flood"/>
    <s v="India"/>
    <s v="IND"/>
    <s v="Southern Asia"/>
    <s v="Asia"/>
    <m/>
  </r>
  <r>
    <n v="2985"/>
    <s v="2006-0549-IND"/>
    <n v="2006"/>
    <s v="Hydrological"/>
    <x v="0"/>
    <s v="Riverine flood"/>
    <s v="India"/>
    <s v="IND"/>
    <s v="Southern Asia"/>
    <s v="Asia"/>
    <m/>
  </r>
  <r>
    <n v="2986"/>
    <s v="2006-0601-IND"/>
    <n v="2006"/>
    <s v="Hydrological"/>
    <x v="0"/>
    <s v="Riverine flood"/>
    <s v="India"/>
    <s v="IND"/>
    <s v="Southern Asia"/>
    <s v="Asia"/>
    <m/>
  </r>
  <r>
    <n v="2987"/>
    <s v="2006-0712-IND"/>
    <n v="2006"/>
    <s v="Hydrological"/>
    <x v="0"/>
    <s v="Riverine flood"/>
    <s v="India"/>
    <s v="IND"/>
    <s v="Southern Asia"/>
    <s v="Asia"/>
    <m/>
  </r>
  <r>
    <n v="2988"/>
    <s v="2006-0731-IND"/>
    <n v="2006"/>
    <s v="Hydrological"/>
    <x v="0"/>
    <s v="Riverine flood"/>
    <s v="India"/>
    <s v="IND"/>
    <s v="Southern Asia"/>
    <s v="Asia"/>
    <m/>
  </r>
  <r>
    <n v="2989"/>
    <s v="2006-0237-IND"/>
    <n v="2006"/>
    <s v="Meteorological"/>
    <x v="5"/>
    <s v="Heat wave"/>
    <s v="India"/>
    <s v="IND"/>
    <s v="Southern Asia"/>
    <s v="Asia"/>
    <m/>
  </r>
  <r>
    <n v="2990"/>
    <s v="2006-0123-IRN"/>
    <n v="2006"/>
    <s v="Geophysical"/>
    <x v="8"/>
    <s v="Ground movement"/>
    <s v="Iran (Islamic Republic of)"/>
    <s v="IRN"/>
    <s v="Southern Asia"/>
    <s v="Asia"/>
    <m/>
  </r>
  <r>
    <n v="2991"/>
    <s v="2006-0153-IRN"/>
    <n v="2006"/>
    <s v="Geophysical"/>
    <x v="8"/>
    <s v="Ground movement"/>
    <s v="Iran (Islamic Republic of)"/>
    <s v="IRN"/>
    <s v="Southern Asia"/>
    <s v="Asia"/>
    <n v="42262"/>
  </r>
  <r>
    <n v="2992"/>
    <s v="2006-0239-IRN"/>
    <n v="2006"/>
    <s v="Geophysical"/>
    <x v="8"/>
    <s v="Ground movement"/>
    <s v="Iran (Islamic Republic of)"/>
    <s v="IRN"/>
    <s v="Southern Asia"/>
    <s v="Asia"/>
    <m/>
  </r>
  <r>
    <n v="2993"/>
    <s v="2006-0245-IRN"/>
    <n v="2006"/>
    <s v="Hydrological"/>
    <x v="0"/>
    <s v="Riverine flood"/>
    <s v="Iran (Islamic Republic of)"/>
    <s v="IRN"/>
    <s v="Southern Asia"/>
    <s v="Asia"/>
    <n v="16000"/>
  </r>
  <r>
    <n v="2994"/>
    <s v="2006-0599-IRQ"/>
    <n v="2006"/>
    <s v="Hydrological"/>
    <x v="0"/>
    <s v="Flash flood"/>
    <s v="Iraq"/>
    <s v="IRQ"/>
    <s v="Western Asia"/>
    <s v="Asia"/>
    <m/>
  </r>
  <r>
    <n v="2995"/>
    <s v="2006-0065-IRQ"/>
    <n v="2006"/>
    <s v="Hydrological"/>
    <x v="0"/>
    <s v="Riverine flood"/>
    <s v="Iraq"/>
    <s v="IRQ"/>
    <s v="Western Asia"/>
    <s v="Asia"/>
    <n v="1300"/>
  </r>
  <r>
    <n v="2996"/>
    <s v="2006-0180-USA"/>
    <n v="2006"/>
    <s v="Hydrological"/>
    <x v="0"/>
    <s v="Riverine flood"/>
    <s v="United States of America (the)"/>
    <s v="USA"/>
    <s v="Northern America"/>
    <s v="Americas"/>
    <n v="259000"/>
  </r>
  <r>
    <n v="2997"/>
    <s v="2006-0182-USA"/>
    <n v="2006"/>
    <s v="Hydrological"/>
    <x v="0"/>
    <s v="Riverine flood"/>
    <s v="United States of America (the)"/>
    <s v="USA"/>
    <s v="Northern America"/>
    <s v="Americas"/>
    <n v="12000"/>
  </r>
  <r>
    <n v="2998"/>
    <s v="2006-0504-JPN"/>
    <n v="2006"/>
    <s v="Meteorological"/>
    <x v="2"/>
    <s v="Tropical cyclone"/>
    <s v="Japan"/>
    <s v="JPN"/>
    <s v="Eastern Asia"/>
    <s v="Asia"/>
    <n v="2500000"/>
  </r>
  <r>
    <n v="2999"/>
    <s v="2006-0483-MEX"/>
    <n v="2006"/>
    <s v="Meteorological"/>
    <x v="2"/>
    <s v="Tropical cyclone"/>
    <s v="Mexico"/>
    <s v="MEX"/>
    <s v="Central America"/>
    <s v="Americas"/>
    <m/>
  </r>
  <r>
    <n v="3000"/>
    <s v="2006-0505-MEX"/>
    <n v="2006"/>
    <s v="Meteorological"/>
    <x v="2"/>
    <s v="Tropical cyclone"/>
    <s v="Mexico"/>
    <s v="MEX"/>
    <s v="Central America"/>
    <s v="Americas"/>
    <n v="2700"/>
  </r>
  <r>
    <n v="3001"/>
    <s v="2006-0251-PHL"/>
    <n v="2006"/>
    <s v="Meteorological"/>
    <x v="2"/>
    <s v="Tropical cyclone"/>
    <s v="Philippines (the)"/>
    <s v="PHL"/>
    <s v="South-Eastern Asia"/>
    <s v="Asia"/>
    <n v="3328"/>
  </r>
  <r>
    <n v="3002"/>
    <s v="2006-0362-PHL"/>
    <n v="2006"/>
    <s v="Meteorological"/>
    <x v="2"/>
    <s v="Tropical cyclone"/>
    <s v="Philippines (the)"/>
    <s v="PHL"/>
    <s v="South-Eastern Asia"/>
    <s v="Asia"/>
    <n v="3000"/>
  </r>
  <r>
    <n v="3003"/>
    <s v="2006-0517-PHL"/>
    <n v="2006"/>
    <s v="Meteorological"/>
    <x v="2"/>
    <s v="Tropical cyclone"/>
    <s v="Philippines (the)"/>
    <s v="PHL"/>
    <s v="South-Eastern Asia"/>
    <s v="Asia"/>
    <n v="113000"/>
  </r>
  <r>
    <n v="3004"/>
    <s v="2006-0600-PHL"/>
    <n v="2006"/>
    <s v="Meteorological"/>
    <x v="2"/>
    <s v="Tropical cyclone"/>
    <s v="Philippines (the)"/>
    <s v="PHL"/>
    <s v="South-Eastern Asia"/>
    <s v="Asia"/>
    <n v="9077"/>
  </r>
  <r>
    <n v="3005"/>
    <s v="2006-0362-VNM"/>
    <n v="2006"/>
    <s v="Meteorological"/>
    <x v="2"/>
    <s v="Tropical cyclone"/>
    <s v="Viet Nam"/>
    <s v="VNM"/>
    <s v="South-Eastern Asia"/>
    <s v="Asia"/>
    <m/>
  </r>
  <r>
    <n v="3006"/>
    <s v="2006-0704-USA"/>
    <n v="2006"/>
    <s v="Geophysical"/>
    <x v="8"/>
    <s v="Ground movement"/>
    <s v="United States of America (the)"/>
    <s v="USA"/>
    <s v="Northern America"/>
    <s v="Americas"/>
    <n v="150000"/>
  </r>
  <r>
    <n v="3007"/>
    <s v="2006-0647-PAN"/>
    <n v="2006"/>
    <s v="Hydrological"/>
    <x v="0"/>
    <s v="Riverine flood"/>
    <s v="Panama"/>
    <s v="PAN"/>
    <s v="Central America"/>
    <s v="Americas"/>
    <m/>
  </r>
  <r>
    <n v="3008"/>
    <s v="2006-0663-PAK"/>
    <n v="2006"/>
    <s v="Hydrological"/>
    <x v="0"/>
    <m/>
    <s v="Pakistan"/>
    <s v="PAK"/>
    <s v="Southern Asia"/>
    <s v="Asia"/>
    <m/>
  </r>
  <r>
    <n v="3009"/>
    <s v="2006-0648-PHL"/>
    <n v="2006"/>
    <s v="Meteorological"/>
    <x v="2"/>
    <s v="Tropical cyclone"/>
    <s v="Philippines (the)"/>
    <s v="PHL"/>
    <s v="South-Eastern Asia"/>
    <s v="Asia"/>
    <n v="66400"/>
  </r>
  <r>
    <n v="3010"/>
    <s v="2006-9756-TZA"/>
    <n v="2006"/>
    <s v="Climatological"/>
    <x v="1"/>
    <s v="Drought"/>
    <s v="Tanzania, United Republic of"/>
    <s v="TZA"/>
    <s v="Eastern Africa"/>
    <s v="Africa"/>
    <m/>
  </r>
  <r>
    <n v="3011"/>
    <s v="2006-0656-JAM"/>
    <n v="2006"/>
    <s v="Hydrological"/>
    <x v="0"/>
    <s v="Riverine flood"/>
    <s v="Jamaica"/>
    <s v="JAM"/>
    <s v="Caribbean"/>
    <s v="Americas"/>
    <m/>
  </r>
  <r>
    <n v="3012"/>
    <s v="2006-0378-JPN"/>
    <n v="2006"/>
    <s v="Hydrological"/>
    <x v="0"/>
    <s v="Riverine flood"/>
    <s v="Japan"/>
    <s v="JPN"/>
    <s v="Eastern Asia"/>
    <s v="Asia"/>
    <m/>
  </r>
  <r>
    <n v="3013"/>
    <s v="2006-0390-JPN"/>
    <n v="2006"/>
    <s v="Hydrological"/>
    <x v="0"/>
    <s v="Riverine flood"/>
    <s v="Japan"/>
    <s v="JPN"/>
    <s v="Eastern Asia"/>
    <s v="Asia"/>
    <m/>
  </r>
  <r>
    <n v="3014"/>
    <s v="2006-0361-KOR"/>
    <n v="2006"/>
    <s v="Hydrological"/>
    <x v="0"/>
    <s v="Flash flood"/>
    <s v="Korea (the Republic of)"/>
    <s v="KOR"/>
    <s v="Eastern Asia"/>
    <s v="Asia"/>
    <m/>
  </r>
  <r>
    <n v="3015"/>
    <s v="2006-0602-LKA"/>
    <n v="2006"/>
    <s v="Hydrological"/>
    <x v="0"/>
    <s v="Riverine flood"/>
    <s v="Sri Lanka"/>
    <s v="LKA"/>
    <s v="Southern Asia"/>
    <s v="Asia"/>
    <n v="3000"/>
  </r>
  <r>
    <n v="3016"/>
    <s v="2006-0460-MKD"/>
    <n v="2006"/>
    <s v="Hydrological"/>
    <x v="0"/>
    <s v="Riverine flood"/>
    <s v="Macedonia (the former Yugoslav Republic of)"/>
    <s v="MKD"/>
    <s v="Southern Europe"/>
    <s v="Europe"/>
    <m/>
  </r>
  <r>
    <n v="3017"/>
    <s v="2006-0680-MYS"/>
    <n v="2006"/>
    <s v="Hydrological"/>
    <x v="0"/>
    <s v="Flash flood"/>
    <s v="Malaysia"/>
    <s v="MYS"/>
    <s v="South-Eastern Asia"/>
    <s v="Asia"/>
    <n v="22000"/>
  </r>
  <r>
    <n v="3018"/>
    <s v="2006-0389-PAK"/>
    <n v="2006"/>
    <s v="Hydrological"/>
    <x v="0"/>
    <s v="Riverine flood"/>
    <s v="Pakistan"/>
    <s v="PAK"/>
    <s v="Southern Asia"/>
    <s v="Asia"/>
    <m/>
  </r>
  <r>
    <n v="3019"/>
    <s v="2006-0733-PAK"/>
    <n v="2006"/>
    <s v="Hydrological"/>
    <x v="0"/>
    <s v="Riverine flood"/>
    <s v="Pakistan"/>
    <s v="PAK"/>
    <s v="Southern Asia"/>
    <s v="Asia"/>
    <m/>
  </r>
  <r>
    <n v="3020"/>
    <s v="2006-0640-PAN"/>
    <n v="2006"/>
    <s v="Hydrological"/>
    <x v="0"/>
    <s v="Riverine flood"/>
    <s v="Panama"/>
    <s v="PAN"/>
    <s v="Central America"/>
    <s v="Americas"/>
    <m/>
  </r>
  <r>
    <n v="3021"/>
    <s v="2006-0702-PHL"/>
    <n v="2006"/>
    <s v="Hydrological"/>
    <x v="0"/>
    <s v="Riverine flood"/>
    <s v="Philippines (the)"/>
    <s v="PHL"/>
    <s v="South-Eastern Asia"/>
    <s v="Asia"/>
    <n v="3395"/>
  </r>
  <r>
    <n v="3022"/>
    <s v="2006-0610-PHL"/>
    <n v="2006"/>
    <s v="Meteorological"/>
    <x v="2"/>
    <s v="Tropical cyclone"/>
    <s v="Philippines (the)"/>
    <s v="PHL"/>
    <s v="South-Eastern Asia"/>
    <s v="Asia"/>
    <m/>
  </r>
  <r>
    <n v="3023"/>
    <s v="2006-0448-PHL"/>
    <n v="2006"/>
    <s v="Hydrological"/>
    <x v="0"/>
    <m/>
    <s v="Philippines (the)"/>
    <s v="PHL"/>
    <s v="South-Eastern Asia"/>
    <s v="Asia"/>
    <m/>
  </r>
  <r>
    <n v="3024"/>
    <s v="2006-0205-PNG"/>
    <n v="2006"/>
    <s v="Hydrological"/>
    <x v="0"/>
    <s v="Riverine flood"/>
    <s v="Papua New Guinea"/>
    <s v="PNG"/>
    <s v="Melanesia"/>
    <s v="Oceania"/>
    <m/>
  </r>
  <r>
    <n v="3025"/>
    <s v="2006-0222-PNG"/>
    <n v="2006"/>
    <s v="Hydrological"/>
    <x v="4"/>
    <s v="Mudslide"/>
    <s v="Papua New Guinea"/>
    <s v="PNG"/>
    <s v="Melanesia"/>
    <s v="Oceania"/>
    <m/>
  </r>
  <r>
    <n v="3026"/>
    <s v="2006-0361-PRK"/>
    <n v="2006"/>
    <s v="Hydrological"/>
    <x v="0"/>
    <s v="Flash flood"/>
    <s v="Korea (the Democratic People's Republic of)"/>
    <s v="PRK"/>
    <s v="Eastern Asia"/>
    <s v="Asia"/>
    <m/>
  </r>
  <r>
    <n v="3027"/>
    <s v="2006-0617-PRT"/>
    <n v="2006"/>
    <s v="Hydrological"/>
    <x v="0"/>
    <s v="Riverine flood"/>
    <s v="Portugal"/>
    <s v="PRT"/>
    <s v="Southern Europe"/>
    <s v="Europe"/>
    <m/>
  </r>
  <r>
    <n v="3028"/>
    <s v="2006-0312-ROU"/>
    <n v="2006"/>
    <s v="Hydrological"/>
    <x v="0"/>
    <s v="Flash flood"/>
    <s v="Romania"/>
    <s v="ROU"/>
    <s v="Eastern Europe"/>
    <s v="Europe"/>
    <m/>
  </r>
  <r>
    <n v="3029"/>
    <s v="2006-0156-SCG"/>
    <n v="2006"/>
    <s v="Hydrological"/>
    <x v="0"/>
    <s v="Riverine flood"/>
    <s v="Serbia Montenegro"/>
    <s v="SCG"/>
    <s v="Southern Europe"/>
    <s v="Europe"/>
    <m/>
  </r>
  <r>
    <n v="3030"/>
    <s v="2006-0270-THA"/>
    <n v="2006"/>
    <s v="Hydrological"/>
    <x v="0"/>
    <s v="Flash flood"/>
    <s v="Thailand"/>
    <s v="THA"/>
    <s v="South-Eastern Asia"/>
    <s v="Asia"/>
    <n v="25000"/>
  </r>
  <r>
    <n v="3031"/>
    <s v="2006-0530-THA"/>
    <n v="2006"/>
    <s v="Hydrological"/>
    <x v="0"/>
    <s v="Riverine flood"/>
    <s v="Thailand"/>
    <s v="THA"/>
    <s v="South-Eastern Asia"/>
    <s v="Asia"/>
    <n v="9940"/>
  </r>
  <r>
    <n v="3032"/>
    <s v="2006-0256-TJK"/>
    <n v="2006"/>
    <s v="Hydrological"/>
    <x v="4"/>
    <s v="Mudslide"/>
    <s v="Tajikistan"/>
    <s v="TJK"/>
    <s v="Central Asia"/>
    <s v="Asia"/>
    <m/>
  </r>
  <r>
    <n v="3033"/>
    <s v="2006-0341-USA"/>
    <n v="2006"/>
    <s v="Hydrological"/>
    <x v="0"/>
    <s v="Riverine flood"/>
    <s v="United States of America (the)"/>
    <s v="USA"/>
    <s v="Northern America"/>
    <s v="Americas"/>
    <n v="1000000"/>
  </r>
  <r>
    <n v="3034"/>
    <s v="2006-0429-VNM"/>
    <n v="2006"/>
    <s v="Hydrological"/>
    <x v="0"/>
    <s v="Flash flood"/>
    <s v="Viet Nam"/>
    <s v="VNM"/>
    <s v="South-Eastern Asia"/>
    <s v="Asia"/>
    <m/>
  </r>
  <r>
    <n v="3035"/>
    <s v="2006-0446-VNM"/>
    <n v="2006"/>
    <s v="Hydrological"/>
    <x v="0"/>
    <s v="Riverine flood"/>
    <s v="Viet Nam"/>
    <s v="VNM"/>
    <s v="South-Eastern Asia"/>
    <s v="Asia"/>
    <n v="8000"/>
  </r>
  <r>
    <n v="3036"/>
    <s v="2006-0623-PRK"/>
    <n v="2006"/>
    <s v="Hydrological"/>
    <x v="0"/>
    <s v="Coastal flood"/>
    <s v="Korea (the Democratic People's Republic of)"/>
    <s v="PRK"/>
    <s v="Eastern Asia"/>
    <s v="Asia"/>
    <m/>
  </r>
  <r>
    <n v="3037"/>
    <s v="2006-0108-NAM"/>
    <n v="2006"/>
    <s v="Hydrological"/>
    <x v="0"/>
    <s v="Riverine flood"/>
    <s v="Namibia"/>
    <s v="NAM"/>
    <s v="Southern Africa"/>
    <s v="Africa"/>
    <n v="8490"/>
  </r>
  <r>
    <n v="3038"/>
    <s v="2006-0556-NGA"/>
    <n v="2006"/>
    <s v="Hydrological"/>
    <x v="0"/>
    <s v="Flash flood"/>
    <s v="Nigeria"/>
    <s v="NGA"/>
    <s v="Western Africa"/>
    <s v="Africa"/>
    <m/>
  </r>
  <r>
    <n v="3039"/>
    <s v="2006-0605-PHL"/>
    <n v="2006"/>
    <s v="Hydrological"/>
    <x v="0"/>
    <s v="Riverine flood"/>
    <s v="Philippines (the)"/>
    <s v="PHL"/>
    <s v="South-Eastern Asia"/>
    <s v="Asia"/>
    <n v="763"/>
  </r>
  <r>
    <n v="3040"/>
    <s v="2006-0209-ROU"/>
    <n v="2006"/>
    <s v="Hydrological"/>
    <x v="0"/>
    <s v="Riverine flood"/>
    <s v="Romania"/>
    <s v="ROU"/>
    <s v="Eastern Europe"/>
    <s v="Europe"/>
    <m/>
  </r>
  <r>
    <n v="3041"/>
    <s v="2006-0306-RUS"/>
    <n v="2006"/>
    <s v="Hydrological"/>
    <x v="0"/>
    <s v="Riverine flood"/>
    <s v="Russian Federation (the)"/>
    <s v="RUS"/>
    <s v="Eastern Europe"/>
    <s v="Europe"/>
    <n v="125000"/>
  </r>
  <r>
    <n v="3042"/>
    <s v="2006-0447-SDN"/>
    <n v="2006"/>
    <s v="Hydrological"/>
    <x v="0"/>
    <s v="Riverine flood"/>
    <s v="Sudan (the)"/>
    <s v="SDN"/>
    <s v="Northern Africa"/>
    <s v="Africa"/>
    <m/>
  </r>
  <r>
    <n v="3043"/>
    <s v="2006-0109-SCG"/>
    <n v="2006"/>
    <s v="Hydrological"/>
    <x v="0"/>
    <s v="Riverine flood"/>
    <s v="Serbia Montenegro"/>
    <s v="SCG"/>
    <s v="Southern Europe"/>
    <s v="Europe"/>
    <m/>
  </r>
  <r>
    <n v="3044"/>
    <s v="2006-0209-UKR"/>
    <n v="2006"/>
    <s v="Hydrological"/>
    <x v="0"/>
    <s v="Riverine flood"/>
    <s v="Ukraine"/>
    <s v="UKR"/>
    <s v="Eastern Europe"/>
    <s v="Europe"/>
    <m/>
  </r>
  <r>
    <n v="3045"/>
    <s v="2006-0333-UKR"/>
    <n v="2006"/>
    <s v="Hydrological"/>
    <x v="0"/>
    <s v="Riverine flood"/>
    <s v="Ukraine"/>
    <s v="UKR"/>
    <s v="Eastern Europe"/>
    <s v="Europe"/>
    <m/>
  </r>
  <r>
    <n v="3046"/>
    <s v="2006-0161-USA"/>
    <n v="2006"/>
    <s v="Meteorological"/>
    <x v="2"/>
    <s v="Convective storm"/>
    <s v="United States of America (the)"/>
    <s v="USA"/>
    <s v="Northern America"/>
    <s v="Americas"/>
    <n v="600000"/>
  </r>
  <r>
    <n v="3047"/>
    <s v="2006-0171-USA"/>
    <n v="2006"/>
    <s v="Meteorological"/>
    <x v="2"/>
    <s v="Convective storm"/>
    <s v="United States of America (the)"/>
    <s v="USA"/>
    <s v="Northern America"/>
    <s v="Americas"/>
    <n v="1600000"/>
  </r>
  <r>
    <n v="3048"/>
    <s v="2006-0257-USA"/>
    <n v="2006"/>
    <s v="Meteorological"/>
    <x v="2"/>
    <s v="Convective storm"/>
    <s v="United States of America (the)"/>
    <s v="USA"/>
    <s v="Northern America"/>
    <s v="Americas"/>
    <n v="450000"/>
  </r>
  <r>
    <n v="3049"/>
    <s v="2006-0659-VNM"/>
    <n v="2006"/>
    <s v="Meteorological"/>
    <x v="2"/>
    <s v="Convective storm"/>
    <s v="Viet Nam"/>
    <s v="VNM"/>
    <s v="South-Eastern Asia"/>
    <s v="Asia"/>
    <n v="10000"/>
  </r>
  <r>
    <n v="3050"/>
    <s v="2006-0211-VNM"/>
    <n v="2006"/>
    <s v="Meteorological"/>
    <x v="2"/>
    <m/>
    <s v="Viet Nam"/>
    <s v="VNM"/>
    <s v="South-Eastern Asia"/>
    <s v="Asia"/>
    <m/>
  </r>
  <r>
    <n v="3051"/>
    <s v="2006-0451-KHM"/>
    <n v="2006"/>
    <s v="Hydrological"/>
    <x v="0"/>
    <s v="Riverine flood"/>
    <s v="Cambodia"/>
    <s v="KHM"/>
    <s v="South-Eastern Asia"/>
    <s v="Asia"/>
    <m/>
  </r>
  <r>
    <n v="3052"/>
    <s v="2006-0687-MDG"/>
    <n v="2006"/>
    <s v="Meteorological"/>
    <x v="2"/>
    <s v="Tropical cyclone"/>
    <s v="Madagascar"/>
    <s v="MDG"/>
    <s v="Eastern Africa"/>
    <s v="Africa"/>
    <m/>
  </r>
  <r>
    <n v="3053"/>
    <s v="2006-0147-PER"/>
    <n v="2006"/>
    <s v="Hydrological"/>
    <x v="0"/>
    <s v="Riverine flood"/>
    <s v="Peru"/>
    <s v="PER"/>
    <s v="South America"/>
    <s v="Americas"/>
    <m/>
  </r>
  <r>
    <n v="3054"/>
    <s v="2006-0388-PHL"/>
    <n v="2006"/>
    <s v="Meteorological"/>
    <x v="2"/>
    <s v="Tropical cyclone"/>
    <s v="Philippines (the)"/>
    <s v="PHL"/>
    <s v="South-Eastern Asia"/>
    <s v="Asia"/>
    <n v="471"/>
  </r>
  <r>
    <n v="3055"/>
    <s v="2006-0415-PHL"/>
    <n v="2006"/>
    <s v="Meteorological"/>
    <x v="2"/>
    <s v="Tropical cyclone"/>
    <s v="Philippines (the)"/>
    <s v="PHL"/>
    <s v="South-Eastern Asia"/>
    <s v="Asia"/>
    <n v="645"/>
  </r>
  <r>
    <n v="3056"/>
    <s v="2006-0156-ROU"/>
    <n v="2006"/>
    <s v="Hydrological"/>
    <x v="0"/>
    <s v="Riverine flood"/>
    <s v="Romania"/>
    <s v="ROU"/>
    <s v="Eastern Europe"/>
    <s v="Europe"/>
    <m/>
  </r>
  <r>
    <n v="3057"/>
    <s v="2006-0320-ROU"/>
    <n v="2006"/>
    <s v="Hydrological"/>
    <x v="0"/>
    <s v="Riverine flood"/>
    <s v="Romania"/>
    <s v="ROU"/>
    <s v="Eastern Europe"/>
    <s v="Europe"/>
    <m/>
  </r>
  <r>
    <n v="3058"/>
    <s v="2006-0260-USA"/>
    <n v="2006"/>
    <s v="Hydrological"/>
    <x v="0"/>
    <s v="Riverine flood"/>
    <s v="United States of America (the)"/>
    <s v="USA"/>
    <s v="Northern America"/>
    <s v="Americas"/>
    <n v="85000"/>
  </r>
  <r>
    <n v="3059"/>
    <s v="2006-0546-USA"/>
    <n v="2006"/>
    <s v="Hydrological"/>
    <x v="0"/>
    <s v="Riverine flood"/>
    <s v="United States of America (the)"/>
    <s v="USA"/>
    <s v="Northern America"/>
    <s v="Americas"/>
    <m/>
  </r>
  <r>
    <n v="3060"/>
    <s v="2006-0743-USA"/>
    <n v="2006"/>
    <s v="Meteorological"/>
    <x v="2"/>
    <m/>
    <s v="United States of America (the)"/>
    <s v="USA"/>
    <s v="Northern America"/>
    <s v="Americas"/>
    <m/>
  </r>
  <r>
    <n v="3061"/>
    <s v="2006-0165-YEM"/>
    <n v="2006"/>
    <s v="Hydrological"/>
    <x v="0"/>
    <s v="Riverine flood"/>
    <s v="Yemen"/>
    <s v="YEM"/>
    <s v="Western Asia"/>
    <s v="Asia"/>
    <m/>
  </r>
  <r>
    <n v="3062"/>
    <s v="2006-0742-JPN"/>
    <n v="2006"/>
    <s v="Meteorological"/>
    <x v="2"/>
    <m/>
    <s v="Japan"/>
    <s v="JPN"/>
    <s v="Eastern Asia"/>
    <s v="Asia"/>
    <m/>
  </r>
  <r>
    <n v="3063"/>
    <s v="2006-9411-LTU"/>
    <n v="2006"/>
    <s v="Climatological"/>
    <x v="1"/>
    <s v="Drought"/>
    <s v="Lithuania"/>
    <s v="LTU"/>
    <s v="Northern Europe"/>
    <s v="Europe"/>
    <n v="225573"/>
  </r>
  <r>
    <n v="3064"/>
    <s v="2006-0604-MEX"/>
    <n v="2006"/>
    <s v="Meteorological"/>
    <x v="2"/>
    <s v="Tropical cyclone"/>
    <s v="Mexico"/>
    <s v="MEX"/>
    <s v="Central America"/>
    <s v="Americas"/>
    <m/>
  </r>
  <r>
    <n v="3065"/>
    <s v="2006-0241-MMR"/>
    <n v="2006"/>
    <s v="Meteorological"/>
    <x v="2"/>
    <s v="Tropical cyclone"/>
    <s v="Myanmar"/>
    <s v="MMR"/>
    <s v="South-Eastern Asia"/>
    <s v="Asia"/>
    <m/>
  </r>
  <r>
    <n v="3066"/>
    <s v="2006-0473-NPL"/>
    <n v="2006"/>
    <s v="Hydrological"/>
    <x v="4"/>
    <s v="Landslide"/>
    <s v="Nepal"/>
    <s v="NPL"/>
    <s v="Southern Asia"/>
    <s v="Asia"/>
    <m/>
  </r>
  <r>
    <n v="3067"/>
    <s v="2006-0128-USA"/>
    <n v="2006"/>
    <s v="Meteorological"/>
    <x v="2"/>
    <s v="Convective storm"/>
    <s v="United States of America (the)"/>
    <s v="USA"/>
    <s v="Northern America"/>
    <s v="Americas"/>
    <n v="1200000"/>
  </r>
  <r>
    <n v="3068"/>
    <s v="2006-0595-USA"/>
    <n v="2006"/>
    <s v="Meteorological"/>
    <x v="2"/>
    <s v="Convective storm"/>
    <s v="United States of America (the)"/>
    <s v="USA"/>
    <s v="Northern America"/>
    <s v="Americas"/>
    <n v="95000"/>
  </r>
  <r>
    <n v="3069"/>
    <s v="2006-0642-USA"/>
    <n v="2006"/>
    <s v="Meteorological"/>
    <x v="2"/>
    <s v="Convective storm"/>
    <s v="United States of America (the)"/>
    <s v="USA"/>
    <s v="Northern America"/>
    <s v="Americas"/>
    <n v="300000"/>
  </r>
  <r>
    <n v="3070"/>
    <s v="2006-0466-USA"/>
    <n v="2006"/>
    <s v="Meteorological"/>
    <x v="2"/>
    <s v="Tropical cyclone"/>
    <s v="United States of America (the)"/>
    <s v="USA"/>
    <s v="Northern America"/>
    <s v="Americas"/>
    <n v="32860"/>
  </r>
  <r>
    <n v="3071"/>
    <s v="2006-0648-VNM"/>
    <n v="2006"/>
    <s v="Meteorological"/>
    <x v="2"/>
    <s v="Tropical cyclone"/>
    <s v="Viet Nam"/>
    <s v="VNM"/>
    <s v="South-Eastern Asia"/>
    <s v="Asia"/>
    <n v="456000"/>
  </r>
  <r>
    <n v="3072"/>
    <s v="2006-0141-COD"/>
    <n v="2006"/>
    <s v="Meteorological"/>
    <x v="2"/>
    <s v="Convective storm"/>
    <s v="Congo (the Democratic Republic of the)"/>
    <s v="COD"/>
    <s v="Middle Africa"/>
    <s v="Africa"/>
    <m/>
  </r>
  <r>
    <n v="3073"/>
    <s v="2006-9425-MLI"/>
    <n v="2006"/>
    <s v="Climatological"/>
    <x v="1"/>
    <s v="Drought"/>
    <s v="Mali"/>
    <s v="MLI"/>
    <s v="Western Africa"/>
    <s v="Africa"/>
    <m/>
  </r>
  <r>
    <n v="3074"/>
    <s v="2006-0142-KGZ"/>
    <n v="2006"/>
    <s v="Meteorological"/>
    <x v="2"/>
    <m/>
    <s v="Kyrgyzstan"/>
    <s v="KGZ"/>
    <s v="Central Asia"/>
    <s v="Asia"/>
    <m/>
  </r>
  <r>
    <n v="3075"/>
    <s v="2006-0124-ITA"/>
    <n v="2006"/>
    <s v="Meteorological"/>
    <x v="2"/>
    <m/>
    <s v="Italy"/>
    <s v="ITA"/>
    <s v="Southern Europe"/>
    <s v="Europe"/>
    <m/>
  </r>
  <r>
    <n v="3076"/>
    <s v="2006-0219-ITA"/>
    <n v="2006"/>
    <s v="Hydrological"/>
    <x v="4"/>
    <m/>
    <s v="Italy"/>
    <s v="ITA"/>
    <s v="Southern Europe"/>
    <s v="Europe"/>
    <m/>
  </r>
  <r>
    <n v="3077"/>
    <s v="2006-0721-JAM"/>
    <n v="2006"/>
    <s v="Biological"/>
    <x v="3"/>
    <s v="Parasitic disease"/>
    <s v="Jamaica"/>
    <s v="JAM"/>
    <s v="Caribbean"/>
    <s v="Americas"/>
    <m/>
  </r>
  <r>
    <n v="3078"/>
    <s v="2006-0616-JPN"/>
    <n v="2006"/>
    <s v="Meteorological"/>
    <x v="2"/>
    <s v="Convective storm"/>
    <s v="Japan"/>
    <s v="JPN"/>
    <s v="Eastern Asia"/>
    <s v="Asia"/>
    <m/>
  </r>
  <r>
    <n v="3079"/>
    <s v="2006-0178-KEN"/>
    <n v="2006"/>
    <s v="Hydrological"/>
    <x v="0"/>
    <s v="Riverine flood"/>
    <s v="Kenya"/>
    <s v="KEN"/>
    <s v="Eastern Africa"/>
    <s v="Africa"/>
    <m/>
  </r>
  <r>
    <n v="3080"/>
    <s v="2006-0234-KEN"/>
    <n v="2006"/>
    <s v="Hydrological"/>
    <x v="0"/>
    <s v="Riverine flood"/>
    <s v="Kenya"/>
    <s v="KEN"/>
    <s v="Eastern Africa"/>
    <s v="Africa"/>
    <m/>
  </r>
  <r>
    <n v="3081"/>
    <s v="2006-0587-KEN"/>
    <n v="2006"/>
    <s v="Hydrological"/>
    <x v="0"/>
    <s v="Riverine flood"/>
    <s v="Kenya"/>
    <s v="KEN"/>
    <s v="Eastern Africa"/>
    <s v="Africa"/>
    <m/>
  </r>
  <r>
    <n v="3082"/>
    <s v="2006-0624-KEN"/>
    <n v="2006"/>
    <s v="Hydrological"/>
    <x v="0"/>
    <s v="Riverine flood"/>
    <s v="Kenya"/>
    <s v="KEN"/>
    <s v="Eastern Africa"/>
    <s v="Africa"/>
    <m/>
  </r>
  <r>
    <n v="3083"/>
    <s v="2006-0136-KEN"/>
    <n v="2006"/>
    <s v="Biological"/>
    <x v="3"/>
    <s v="Bacterial disease"/>
    <s v="Kenya"/>
    <s v="KEN"/>
    <s v="Eastern Africa"/>
    <s v="Africa"/>
    <m/>
  </r>
  <r>
    <n v="3084"/>
    <s v="2006-0322-KEN"/>
    <n v="2006"/>
    <s v="Biological"/>
    <x v="3"/>
    <s v="Parasitic disease"/>
    <s v="Kenya"/>
    <s v="KEN"/>
    <s v="Eastern Africa"/>
    <s v="Africa"/>
    <m/>
  </r>
  <r>
    <n v="3085"/>
    <s v="2006-0750-KEN"/>
    <n v="2006"/>
    <s v="Biological"/>
    <x v="3"/>
    <s v="Viral disease"/>
    <s v="Kenya"/>
    <s v="KEN"/>
    <s v="Eastern Africa"/>
    <s v="Africa"/>
    <m/>
  </r>
  <r>
    <n v="3086"/>
    <s v="2006-0694-KGZ"/>
    <n v="2006"/>
    <s v="Geophysical"/>
    <x v="8"/>
    <s v="Ground movement"/>
    <s v="Kyrgyzstan"/>
    <s v="KGZ"/>
    <s v="Central Asia"/>
    <s v="Asia"/>
    <m/>
  </r>
  <r>
    <n v="3087"/>
    <s v="2006-0368-KHM"/>
    <n v="2006"/>
    <s v="Hydrological"/>
    <x v="0"/>
    <s v="Riverine flood"/>
    <s v="Cambodia"/>
    <s v="KHM"/>
    <s v="South-Eastern Asia"/>
    <s v="Asia"/>
    <m/>
  </r>
  <r>
    <n v="3088"/>
    <s v="2006-0749-KHM"/>
    <n v="2006"/>
    <s v="Biological"/>
    <x v="3"/>
    <s v="Viral disease"/>
    <s v="Cambodia"/>
    <s v="KHM"/>
    <s v="South-Eastern Asia"/>
    <s v="Asia"/>
    <m/>
  </r>
  <r>
    <n v="3089"/>
    <s v="2006-0267-MAR"/>
    <n v="2006"/>
    <s v="Hydrological"/>
    <x v="0"/>
    <s v="Riverine flood"/>
    <s v="Morocco"/>
    <s v="MAR"/>
    <s v="Northern Africa"/>
    <s v="Africa"/>
    <m/>
  </r>
  <r>
    <n v="3090"/>
    <s v="2006-0575-MAR"/>
    <n v="2006"/>
    <s v="Hydrological"/>
    <x v="0"/>
    <s v="Riverine flood"/>
    <s v="Morocco"/>
    <s v="MAR"/>
    <s v="Northern Africa"/>
    <s v="Africa"/>
    <m/>
  </r>
  <r>
    <n v="3091"/>
    <s v="2006-0585-MAR"/>
    <n v="2006"/>
    <s v="Hydrological"/>
    <x v="0"/>
    <s v="Riverine flood"/>
    <s v="Morocco"/>
    <s v="MAR"/>
    <s v="Northern Africa"/>
    <s v="Africa"/>
    <m/>
  </r>
  <r>
    <n v="3092"/>
    <s v="2006-0089-MDG"/>
    <n v="2006"/>
    <s v="Meteorological"/>
    <x v="2"/>
    <s v="Tropical cyclone"/>
    <s v="Madagascar"/>
    <s v="MDG"/>
    <s v="Eastern Africa"/>
    <s v="Africa"/>
    <m/>
  </r>
  <r>
    <n v="3093"/>
    <s v="2006-0413-MEX"/>
    <n v="2006"/>
    <s v="Hydrological"/>
    <x v="0"/>
    <s v="Riverine flood"/>
    <s v="Mexico"/>
    <s v="MEX"/>
    <s v="Central America"/>
    <s v="Americas"/>
    <m/>
  </r>
  <r>
    <n v="3094"/>
    <s v="2006-0407-MEX"/>
    <n v="2006"/>
    <s v="Hydrological"/>
    <x v="4"/>
    <s v="Landslide"/>
    <s v="Mexico"/>
    <s v="MEX"/>
    <s v="Central America"/>
    <s v="Americas"/>
    <m/>
  </r>
  <r>
    <n v="3095"/>
    <s v="2006-0498-MEX"/>
    <n v="2006"/>
    <s v="Hydrological"/>
    <x v="4"/>
    <s v="Landslide"/>
    <s v="Mexico"/>
    <s v="MEX"/>
    <s v="Central America"/>
    <s v="Americas"/>
    <m/>
  </r>
  <r>
    <n v="3096"/>
    <s v="2006-0709-MEX"/>
    <n v="2006"/>
    <s v="Meteorological"/>
    <x v="5"/>
    <s v="Cold wave"/>
    <s v="Mexico"/>
    <s v="MEX"/>
    <s v="Central America"/>
    <s v="Americas"/>
    <m/>
  </r>
  <r>
    <n v="3097"/>
    <s v="2006-0445-MLI"/>
    <n v="2006"/>
    <s v="Hydrological"/>
    <x v="0"/>
    <s v="Flash flood"/>
    <s v="Mali"/>
    <s v="MLI"/>
    <s v="Western Africa"/>
    <s v="Africa"/>
    <m/>
  </r>
  <r>
    <n v="3098"/>
    <s v="2006-0131-MLI"/>
    <n v="2006"/>
    <s v="Biological"/>
    <x v="3"/>
    <s v="Bacterial disease"/>
    <s v="Mali"/>
    <s v="MLI"/>
    <s v="Western Africa"/>
    <s v="Africa"/>
    <m/>
  </r>
  <r>
    <n v="3099"/>
    <s v="2006-0544-MMR"/>
    <n v="2006"/>
    <s v="Hydrological"/>
    <x v="0"/>
    <s v="Riverine flood"/>
    <s v="Myanmar"/>
    <s v="MMR"/>
    <s v="South-Eastern Asia"/>
    <s v="Asia"/>
    <m/>
  </r>
  <r>
    <n v="3100"/>
    <s v="2006-0100-MOZ"/>
    <n v="2006"/>
    <s v="Geophysical"/>
    <x v="8"/>
    <s v="Ground movement"/>
    <s v="Mozambique"/>
    <s v="MOZ"/>
    <s v="Eastern Africa"/>
    <s v="Africa"/>
    <m/>
  </r>
  <r>
    <n v="3101"/>
    <s v="2006-0080-MOZ"/>
    <n v="2006"/>
    <s v="Biological"/>
    <x v="3"/>
    <s v="Bacterial disease"/>
    <s v="Mozambique"/>
    <s v="MOZ"/>
    <s v="Eastern Africa"/>
    <s v="Africa"/>
    <m/>
  </r>
  <r>
    <n v="3102"/>
    <s v="2006-0445-MRT"/>
    <n v="2006"/>
    <s v="Hydrological"/>
    <x v="0"/>
    <s v="Flash flood"/>
    <s v="Mauritania"/>
    <s v="MRT"/>
    <s v="Western Africa"/>
    <s v="Africa"/>
    <m/>
  </r>
  <r>
    <n v="3103"/>
    <s v="2006-0391-MRT"/>
    <n v="2006"/>
    <s v="Hydrological"/>
    <x v="0"/>
    <s v="Riverine flood"/>
    <s v="Mauritania"/>
    <s v="MRT"/>
    <s v="Western Africa"/>
    <s v="Africa"/>
    <m/>
  </r>
  <r>
    <n v="3104"/>
    <s v="2006-0729-MSR"/>
    <n v="2006"/>
    <s v="Geophysical"/>
    <x v="9"/>
    <s v="Ash fall"/>
    <s v="Montserrat"/>
    <s v="MSR"/>
    <s v="Caribbean"/>
    <s v="Americas"/>
    <m/>
  </r>
  <r>
    <n v="3105"/>
    <s v="2006-0649-MWI"/>
    <n v="2006"/>
    <s v="Hydrological"/>
    <x v="0"/>
    <s v="Flash flood"/>
    <s v="Malawi"/>
    <s v="MWI"/>
    <s v="Eastern Africa"/>
    <s v="Africa"/>
    <m/>
  </r>
  <r>
    <n v="3106"/>
    <s v="2006-0115-MWI"/>
    <n v="2006"/>
    <s v="Hydrological"/>
    <x v="0"/>
    <s v="Riverine flood"/>
    <s v="Malawi"/>
    <s v="MWI"/>
    <s v="Eastern Africa"/>
    <s v="Africa"/>
    <m/>
  </r>
  <r>
    <n v="3107"/>
    <s v="2006-0054-MWI"/>
    <n v="2006"/>
    <s v="Biological"/>
    <x v="3"/>
    <s v="Bacterial disease"/>
    <s v="Malawi"/>
    <s v="MWI"/>
    <s v="Eastern Africa"/>
    <s v="Africa"/>
    <m/>
  </r>
  <r>
    <n v="3108"/>
    <s v="2006-0037-MYS"/>
    <n v="2006"/>
    <s v="Hydrological"/>
    <x v="0"/>
    <s v="Riverine flood"/>
    <s v="Malaysia"/>
    <s v="MYS"/>
    <s v="South-Eastern Asia"/>
    <s v="Asia"/>
    <m/>
  </r>
  <r>
    <n v="3109"/>
    <s v="2006-0113-MYS"/>
    <n v="2006"/>
    <s v="Hydrological"/>
    <x v="0"/>
    <s v="Riverine flood"/>
    <s v="Malaysia"/>
    <s v="MYS"/>
    <s v="South-Eastern Asia"/>
    <s v="Asia"/>
    <m/>
  </r>
  <r>
    <n v="3110"/>
    <s v="2006-0226-MYS"/>
    <n v="2006"/>
    <s v="Hydrological"/>
    <x v="0"/>
    <s v="Riverine flood"/>
    <s v="Malaysia"/>
    <s v="MYS"/>
    <s v="South-Eastern Asia"/>
    <s v="Asia"/>
    <m/>
  </r>
  <r>
    <n v="3111"/>
    <s v="2006-0024-NAM"/>
    <n v="2006"/>
    <s v="Hydrological"/>
    <x v="0"/>
    <s v="Riverine flood"/>
    <s v="Namibia"/>
    <s v="NAM"/>
    <s v="Southern Africa"/>
    <s v="Africa"/>
    <m/>
  </r>
  <r>
    <n v="3112"/>
    <s v="2006-0321-NAM"/>
    <n v="2006"/>
    <s v="Biological"/>
    <x v="3"/>
    <s v="Viral disease"/>
    <s v="Namibia"/>
    <s v="NAM"/>
    <s v="Southern Africa"/>
    <s v="Africa"/>
    <m/>
  </r>
  <r>
    <n v="3113"/>
    <s v="2006-0445-NER"/>
    <n v="2006"/>
    <s v="Hydrological"/>
    <x v="0"/>
    <s v="Flash flood"/>
    <s v="Niger (the)"/>
    <s v="NER"/>
    <s v="Western Africa"/>
    <s v="Africa"/>
    <m/>
  </r>
  <r>
    <n v="3114"/>
    <s v="2006-0132-NER"/>
    <n v="2006"/>
    <s v="Biological"/>
    <x v="3"/>
    <s v="Bacterial disease"/>
    <s v="Niger (the)"/>
    <s v="NER"/>
    <s v="Western Africa"/>
    <s v="Africa"/>
    <m/>
  </r>
  <r>
    <n v="3115"/>
    <s v="2006-0512-NER"/>
    <n v="2006"/>
    <s v="Biological"/>
    <x v="3"/>
    <s v="Bacterial disease"/>
    <s v="Niger (the)"/>
    <s v="NER"/>
    <s v="Western Africa"/>
    <s v="Africa"/>
    <m/>
  </r>
  <r>
    <n v="3116"/>
    <s v="2006-0445-NGA"/>
    <n v="2006"/>
    <s v="Hydrological"/>
    <x v="0"/>
    <s v="Flash flood"/>
    <s v="Nigeria"/>
    <s v="NGA"/>
    <s v="Western Africa"/>
    <s v="Africa"/>
    <m/>
  </r>
  <r>
    <n v="3117"/>
    <s v="2006-0393-NGA"/>
    <n v="2006"/>
    <s v="Hydrological"/>
    <x v="0"/>
    <s v="Riverine flood"/>
    <s v="Nigeria"/>
    <s v="NGA"/>
    <s v="Western Africa"/>
    <s v="Africa"/>
    <m/>
  </r>
  <r>
    <n v="3118"/>
    <s v="2006-0383-NLD"/>
    <n v="2006"/>
    <s v="Meteorological"/>
    <x v="5"/>
    <s v="Heat wave"/>
    <s v="Netherlands (the)"/>
    <s v="NLD"/>
    <s v="Western Europe"/>
    <s v="Europe"/>
    <m/>
  </r>
  <r>
    <n v="3119"/>
    <s v="2006-0342-NPL"/>
    <n v="2006"/>
    <s v="Hydrological"/>
    <x v="0"/>
    <s v="Riverine flood"/>
    <s v="Nepal"/>
    <s v="NPL"/>
    <s v="Southern Asia"/>
    <s v="Asia"/>
    <m/>
  </r>
  <r>
    <n v="3120"/>
    <s v="2006-0409-NPL"/>
    <n v="2006"/>
    <s v="Hydrological"/>
    <x v="4"/>
    <s v="Landslide"/>
    <s v="Nepal"/>
    <s v="NPL"/>
    <s v="Southern Asia"/>
    <s v="Asia"/>
    <m/>
  </r>
  <r>
    <n v="3121"/>
    <s v="2006-9723-NPL"/>
    <n v="2006"/>
    <s v="Climatological"/>
    <x v="1"/>
    <s v="Drought"/>
    <s v="Nepal"/>
    <s v="NPL"/>
    <s v="Southern Asia"/>
    <s v="Asia"/>
    <m/>
  </r>
  <r>
    <n v="3122"/>
    <s v="2006-0223-NZL"/>
    <n v="2006"/>
    <s v="Hydrological"/>
    <x v="0"/>
    <s v="Flash flood"/>
    <s v="New Zealand"/>
    <s v="NZL"/>
    <s v="Australia and New Zealand"/>
    <s v="Oceania"/>
    <n v="3000"/>
  </r>
  <r>
    <n v="3123"/>
    <s v="2006-0548-PAK"/>
    <n v="2006"/>
    <s v="Hydrological"/>
    <x v="0"/>
    <s v="Flash flood"/>
    <s v="Pakistan"/>
    <s v="PAK"/>
    <s v="Southern Asia"/>
    <s v="Asia"/>
    <m/>
  </r>
  <r>
    <n v="3124"/>
    <s v="2006-0365-PAK"/>
    <n v="2006"/>
    <s v="Hydrological"/>
    <x v="0"/>
    <s v="Riverine flood"/>
    <s v="Pakistan"/>
    <s v="PAK"/>
    <s v="Southern Asia"/>
    <s v="Asia"/>
    <m/>
  </r>
  <r>
    <n v="3125"/>
    <s v="2006-0414-PAK"/>
    <n v="2006"/>
    <s v="Hydrological"/>
    <x v="0"/>
    <s v="Riverine flood"/>
    <s v="Pakistan"/>
    <s v="PAK"/>
    <s v="Southern Asia"/>
    <s v="Asia"/>
    <m/>
  </r>
  <r>
    <n v="3126"/>
    <s v="2006-0417-PAK"/>
    <n v="2006"/>
    <s v="Hydrological"/>
    <x v="0"/>
    <s v="Riverine flood"/>
    <s v="Pakistan"/>
    <s v="PAK"/>
    <s v="Southern Asia"/>
    <s v="Asia"/>
    <m/>
  </r>
  <r>
    <n v="3127"/>
    <s v="2006-0345-PAK"/>
    <n v="2006"/>
    <s v="Hydrological"/>
    <x v="4"/>
    <s v="Landslide"/>
    <s v="Pakistan"/>
    <s v="PAK"/>
    <s v="Southern Asia"/>
    <s v="Asia"/>
    <m/>
  </r>
  <r>
    <n v="3128"/>
    <s v="2006-0254-PAK"/>
    <n v="2006"/>
    <s v="Meteorological"/>
    <x v="5"/>
    <s v="Heat wave"/>
    <s v="Pakistan"/>
    <s v="PAK"/>
    <s v="Southern Asia"/>
    <s v="Asia"/>
    <m/>
  </r>
  <r>
    <n v="3129"/>
    <s v="2006-0728-PAN"/>
    <n v="2006"/>
    <s v="Climatological"/>
    <x v="6"/>
    <m/>
    <s v="Panama"/>
    <s v="PAN"/>
    <s v="Central America"/>
    <s v="Americas"/>
    <m/>
  </r>
  <r>
    <n v="3130"/>
    <s v="2006-0213-PER"/>
    <n v="2006"/>
    <s v="Geophysical"/>
    <x v="9"/>
    <s v="Ash fall"/>
    <s v="Peru"/>
    <s v="PER"/>
    <s v="South America"/>
    <s v="Americas"/>
    <m/>
  </r>
  <r>
    <n v="3131"/>
    <s v="2006-9016-PER"/>
    <n v="2006"/>
    <s v="Climatological"/>
    <x v="1"/>
    <s v="Drought"/>
    <s v="Peru"/>
    <s v="PER"/>
    <s v="South America"/>
    <s v="Americas"/>
    <m/>
  </r>
  <r>
    <n v="3132"/>
    <s v="2006-0450-PHL"/>
    <n v="2006"/>
    <s v="Geophysical"/>
    <x v="9"/>
    <s v="Ash fall"/>
    <s v="Philippines (the)"/>
    <s v="PHL"/>
    <s v="South-Eastern Asia"/>
    <s v="Asia"/>
    <m/>
  </r>
  <r>
    <n v="3133"/>
    <s v="2006-0040-PHL"/>
    <n v="2006"/>
    <s v="Hydrological"/>
    <x v="0"/>
    <s v="Flash flood"/>
    <s v="Philippines (the)"/>
    <s v="PHL"/>
    <s v="South-Eastern Asia"/>
    <s v="Asia"/>
    <n v="9600"/>
  </r>
  <r>
    <n v="3134"/>
    <s v="2006-0137-PHL"/>
    <n v="2006"/>
    <s v="Hydrological"/>
    <x v="0"/>
    <s v="Flash flood"/>
    <s v="Philippines (the)"/>
    <s v="PHL"/>
    <s v="South-Eastern Asia"/>
    <s v="Asia"/>
    <m/>
  </r>
  <r>
    <n v="3135"/>
    <s v="2006-0563-PHL"/>
    <n v="2006"/>
    <s v="Hydrological"/>
    <x v="0"/>
    <s v="Riverine flood"/>
    <s v="Philippines (the)"/>
    <s v="PHL"/>
    <s v="South-Eastern Asia"/>
    <s v="Asia"/>
    <n v="399"/>
  </r>
  <r>
    <n v="3136"/>
    <s v="2006-0439-PHL"/>
    <n v="2006"/>
    <s v="Hydrological"/>
    <x v="4"/>
    <s v="Avalanche"/>
    <s v="Philippines (the)"/>
    <s v="PHL"/>
    <s v="South-Eastern Asia"/>
    <s v="Asia"/>
    <m/>
  </r>
  <r>
    <n v="3137"/>
    <s v="2006-0087-PHL"/>
    <n v="2006"/>
    <s v="Hydrological"/>
    <x v="4"/>
    <s v="Landslide"/>
    <s v="Philippines (the)"/>
    <s v="PHL"/>
    <s v="South-Eastern Asia"/>
    <s v="Asia"/>
    <m/>
  </r>
  <r>
    <n v="3138"/>
    <s v="2006-0096-PHL"/>
    <n v="2006"/>
    <s v="Hydrological"/>
    <x v="4"/>
    <s v="Landslide"/>
    <s v="Philippines (the)"/>
    <s v="PHL"/>
    <s v="South-Eastern Asia"/>
    <s v="Asia"/>
    <n v="2203"/>
  </r>
  <r>
    <n v="3139"/>
    <s v="2006-0410-PHL"/>
    <n v="2006"/>
    <s v="Meteorological"/>
    <x v="2"/>
    <s v="Tropical cyclone"/>
    <s v="Philippines (the)"/>
    <s v="PHL"/>
    <s v="South-Eastern Asia"/>
    <s v="Asia"/>
    <n v="135000"/>
  </r>
  <r>
    <n v="3140"/>
    <s v="2006-0667-PHL"/>
    <n v="2006"/>
    <s v="Meteorological"/>
    <x v="2"/>
    <s v="Tropical cyclone"/>
    <s v="Philippines (the)"/>
    <s v="PHL"/>
    <s v="South-Eastern Asia"/>
    <s v="Asia"/>
    <m/>
  </r>
  <r>
    <n v="3141"/>
    <s v="2006-0540-PNG"/>
    <n v="2006"/>
    <s v="Geophysical"/>
    <x v="9"/>
    <s v="Ash fall"/>
    <s v="Papua New Guinea"/>
    <s v="PNG"/>
    <s v="Melanesia"/>
    <s v="Oceania"/>
    <m/>
  </r>
  <r>
    <n v="3142"/>
    <s v="2006-0715-PNG"/>
    <n v="2006"/>
    <s v="Geophysical"/>
    <x v="9"/>
    <s v="Ash fall"/>
    <s v="Papua New Guinea"/>
    <s v="PNG"/>
    <s v="Melanesia"/>
    <s v="Oceania"/>
    <m/>
  </r>
  <r>
    <n v="3143"/>
    <s v="2006-0082-PNG"/>
    <n v="2006"/>
    <s v="Hydrological"/>
    <x v="0"/>
    <s v="Riverine flood"/>
    <s v="Papua New Guinea"/>
    <s v="PNG"/>
    <s v="Melanesia"/>
    <s v="Oceania"/>
    <m/>
  </r>
  <r>
    <n v="3144"/>
    <s v="2006-0059-PNG"/>
    <n v="2006"/>
    <s v="Hydrological"/>
    <x v="4"/>
    <s v="Landslide"/>
    <s v="Papua New Guinea"/>
    <s v="PNG"/>
    <s v="Melanesia"/>
    <s v="Oceania"/>
    <m/>
  </r>
  <r>
    <n v="3145"/>
    <s v="2006-0302-POL"/>
    <n v="2006"/>
    <s v="Hydrological"/>
    <x v="0"/>
    <s v="Riverine flood"/>
    <s v="Poland"/>
    <s v="POL"/>
    <s v="Eastern Europe"/>
    <s v="Europe"/>
    <m/>
  </r>
  <r>
    <n v="3146"/>
    <s v="2006-0726-PRK"/>
    <n v="2006"/>
    <s v="Biological"/>
    <x v="3"/>
    <s v="Viral disease"/>
    <s v="Korea (the Democratic People's Republic of)"/>
    <s v="PRK"/>
    <s v="Eastern Asia"/>
    <s v="Asia"/>
    <m/>
  </r>
  <r>
    <n v="3147"/>
    <s v="2006-0383-PRT"/>
    <n v="2006"/>
    <s v="Meteorological"/>
    <x v="5"/>
    <s v="Heat wave"/>
    <s v="Portugal"/>
    <s v="PRT"/>
    <s v="Southern Europe"/>
    <s v="Europe"/>
    <m/>
  </r>
  <r>
    <n v="3148"/>
    <s v="2006-0727-PRY"/>
    <n v="2006"/>
    <s v="Biological"/>
    <x v="3"/>
    <s v="Viral disease"/>
    <s v="Paraguay"/>
    <s v="PRY"/>
    <s v="South America"/>
    <s v="Americas"/>
    <m/>
  </r>
  <r>
    <n v="3149"/>
    <s v="2006-0127-ROU"/>
    <n v="2006"/>
    <s v="Hydrological"/>
    <x v="0"/>
    <s v="Riverine flood"/>
    <s v="Romania"/>
    <s v="ROU"/>
    <s v="Eastern Europe"/>
    <s v="Europe"/>
    <m/>
  </r>
  <r>
    <n v="3150"/>
    <s v="2006-0335-ROU"/>
    <n v="2006"/>
    <s v="Hydrological"/>
    <x v="0"/>
    <s v="Riverine flood"/>
    <s v="Romania"/>
    <s v="ROU"/>
    <s v="Eastern Europe"/>
    <s v="Europe"/>
    <m/>
  </r>
  <r>
    <n v="3151"/>
    <s v="2006-0348-ROU"/>
    <n v="2006"/>
    <s v="Meteorological"/>
    <x v="5"/>
    <s v="Heat wave"/>
    <s v="Romania"/>
    <s v="ROU"/>
    <s v="Eastern Europe"/>
    <s v="Europe"/>
    <m/>
  </r>
  <r>
    <n v="3152"/>
    <s v="2006-0214-RUS"/>
    <n v="2006"/>
    <s v="Geophysical"/>
    <x v="8"/>
    <s v="Ground movement"/>
    <s v="Russian Federation (the)"/>
    <s v="RUS"/>
    <s v="Eastern Europe"/>
    <s v="Europe"/>
    <n v="55000"/>
  </r>
  <r>
    <n v="3153"/>
    <s v="2006-0225-RUS"/>
    <n v="2006"/>
    <s v="Hydrological"/>
    <x v="0"/>
    <s v="Riverine flood"/>
    <s v="Russian Federation (the)"/>
    <s v="RUS"/>
    <s v="Eastern Europe"/>
    <s v="Europe"/>
    <n v="7411"/>
  </r>
  <r>
    <n v="3154"/>
    <s v="2006-0360-RUS"/>
    <n v="2006"/>
    <s v="Hydrological"/>
    <x v="0"/>
    <s v="Riverine flood"/>
    <s v="Russian Federation (the)"/>
    <s v="RUS"/>
    <s v="Eastern Europe"/>
    <s v="Europe"/>
    <m/>
  </r>
  <r>
    <n v="3155"/>
    <s v="2006-0646-RWA"/>
    <n v="2006"/>
    <s v="Hydrological"/>
    <x v="4"/>
    <s v="Landslide"/>
    <s v="Rwanda"/>
    <s v="RWA"/>
    <s v="Eastern Africa"/>
    <s v="Africa"/>
    <m/>
  </r>
  <r>
    <n v="3156"/>
    <s v="2006-0022-RWA"/>
    <n v="2006"/>
    <s v="Biological"/>
    <x v="3"/>
    <s v="Bacterial disease"/>
    <s v="Rwanda"/>
    <s v="RWA"/>
    <s v="Eastern Africa"/>
    <s v="Africa"/>
    <m/>
  </r>
  <r>
    <n v="3157"/>
    <s v="2006-0422-SDN"/>
    <n v="2006"/>
    <s v="Hydrological"/>
    <x v="0"/>
    <s v="Flash flood"/>
    <s v="Sudan (the)"/>
    <s v="SDN"/>
    <s v="Northern Africa"/>
    <s v="Africa"/>
    <m/>
  </r>
  <r>
    <n v="3158"/>
    <s v="2006-0442-SDN"/>
    <n v="2006"/>
    <s v="Hydrological"/>
    <x v="0"/>
    <s v="Riverine flood"/>
    <s v="Sudan (the)"/>
    <s v="SDN"/>
    <s v="Northern Africa"/>
    <s v="Africa"/>
    <m/>
  </r>
  <r>
    <n v="3159"/>
    <s v="2006-0076-SDN"/>
    <n v="2006"/>
    <s v="Biological"/>
    <x v="3"/>
    <s v="Bacterial disease"/>
    <s v="Sudan (the)"/>
    <s v="SDN"/>
    <s v="Northern Africa"/>
    <s v="Africa"/>
    <m/>
  </r>
  <r>
    <n v="3160"/>
    <s v="2006-0077-SDN"/>
    <n v="2006"/>
    <s v="Biological"/>
    <x v="3"/>
    <s v="Bacterial disease"/>
    <s v="Sudan (the)"/>
    <s v="SDN"/>
    <s v="Northern Africa"/>
    <s v="Africa"/>
    <m/>
  </r>
  <r>
    <n v="3161"/>
    <s v="2006-0289-SDN"/>
    <n v="2006"/>
    <s v="Biological"/>
    <x v="3"/>
    <s v="Bacterial disease"/>
    <s v="Sudan (the)"/>
    <s v="SDN"/>
    <s v="Northern Africa"/>
    <s v="Africa"/>
    <m/>
  </r>
  <r>
    <n v="3162"/>
    <s v="2006-0611-SDN"/>
    <n v="2006"/>
    <s v="Biological"/>
    <x v="3"/>
    <s v="Bacterial disease"/>
    <s v="Sudan (the)"/>
    <s v="SDN"/>
    <s v="Northern Africa"/>
    <s v="Africa"/>
    <m/>
  </r>
  <r>
    <n v="3163"/>
    <s v="2006-0725-SDN"/>
    <n v="2006"/>
    <s v="Biological"/>
    <x v="3"/>
    <s v="Bacterial disease"/>
    <s v="Sudan (the)"/>
    <s v="SDN"/>
    <s v="Northern Africa"/>
    <s v="Africa"/>
    <m/>
  </r>
  <r>
    <n v="3164"/>
    <s v="2006-0699-SLV"/>
    <n v="2006"/>
    <s v="Geophysical"/>
    <x v="8"/>
    <s v="Ground movement"/>
    <s v="El Salvador"/>
    <s v="SLV"/>
    <s v="Central America"/>
    <s v="Americas"/>
    <m/>
  </r>
  <r>
    <n v="3165"/>
    <s v="2006-0709-SLV"/>
    <n v="2006"/>
    <s v="Meteorological"/>
    <x v="5"/>
    <s v="Cold wave"/>
    <s v="El Salvador"/>
    <s v="SLV"/>
    <s v="Central America"/>
    <s v="Americas"/>
    <m/>
  </r>
  <r>
    <n v="3166"/>
    <s v="2006-0229-SOM"/>
    <n v="2006"/>
    <s v="Hydrological"/>
    <x v="0"/>
    <s v="Flash flood"/>
    <s v="Somalia"/>
    <s v="SOM"/>
    <s v="Eastern Africa"/>
    <s v="Africa"/>
    <m/>
  </r>
  <r>
    <n v="3167"/>
    <s v="2006-0422-SOM"/>
    <n v="2006"/>
    <s v="Hydrological"/>
    <x v="0"/>
    <s v="Flash flood"/>
    <s v="Somalia"/>
    <s v="SOM"/>
    <s v="Eastern Africa"/>
    <s v="Africa"/>
    <m/>
  </r>
  <r>
    <n v="3168"/>
    <s v="2006-0550-SOM"/>
    <n v="2006"/>
    <s v="Hydrological"/>
    <x v="0"/>
    <s v="Riverine flood"/>
    <s v="Somalia"/>
    <s v="SOM"/>
    <s v="Eastern Africa"/>
    <s v="Africa"/>
    <m/>
  </r>
  <r>
    <n v="3169"/>
    <s v="2006-0618-SOM"/>
    <n v="2006"/>
    <s v="Hydrological"/>
    <x v="0"/>
    <s v="Riverine flood"/>
    <s v="Somalia"/>
    <s v="SOM"/>
    <s v="Eastern Africa"/>
    <s v="Africa"/>
    <m/>
  </r>
  <r>
    <n v="3170"/>
    <s v="2006-0624-SOM"/>
    <n v="2006"/>
    <s v="Hydrological"/>
    <x v="0"/>
    <s v="Riverine flood"/>
    <s v="Somalia"/>
    <s v="SOM"/>
    <s v="Eastern Africa"/>
    <s v="Africa"/>
    <m/>
  </r>
  <r>
    <n v="3171"/>
    <s v="2006-0665-SOM"/>
    <n v="2006"/>
    <s v="Biological"/>
    <x v="3"/>
    <s v="Parasitic disease"/>
    <s v="Somalia"/>
    <s v="SOM"/>
    <s v="Eastern Africa"/>
    <s v="Africa"/>
    <m/>
  </r>
  <r>
    <n v="3172"/>
    <s v="2006-0750-SOM"/>
    <n v="2006"/>
    <s v="Biological"/>
    <x v="3"/>
    <s v="Viral disease"/>
    <s v="Somalia"/>
    <s v="SOM"/>
    <s v="Eastern Africa"/>
    <s v="Africa"/>
    <m/>
  </r>
  <r>
    <n v="3173"/>
    <s v="2006-0243-SOM"/>
    <n v="2006"/>
    <s v="Biological"/>
    <x v="3"/>
    <m/>
    <s v="Somalia"/>
    <s v="SOM"/>
    <s v="Eastern Africa"/>
    <s v="Africa"/>
    <m/>
  </r>
  <r>
    <n v="3174"/>
    <s v="2006-0317-SOM"/>
    <n v="2006"/>
    <s v="Biological"/>
    <x v="3"/>
    <m/>
    <s v="Somalia"/>
    <s v="SOM"/>
    <s v="Eastern Africa"/>
    <s v="Africa"/>
    <m/>
  </r>
  <r>
    <n v="3175"/>
    <s v="2006-0670-SOM"/>
    <n v="2006"/>
    <s v="Biological"/>
    <x v="3"/>
    <m/>
    <s v="Somalia"/>
    <s v="SOM"/>
    <s v="Eastern Africa"/>
    <s v="Africa"/>
    <m/>
  </r>
  <r>
    <n v="3176"/>
    <s v="2006-0247-SUR"/>
    <n v="2006"/>
    <s v="Hydrological"/>
    <x v="0"/>
    <s v="Riverine flood"/>
    <s v="Suriname"/>
    <s v="SUR"/>
    <s v="South America"/>
    <s v="Americas"/>
    <m/>
  </r>
  <r>
    <n v="3177"/>
    <s v="2006-0156-SVK"/>
    <n v="2006"/>
    <s v="Hydrological"/>
    <x v="0"/>
    <s v="Riverine flood"/>
    <s v="Slovakia"/>
    <s v="SVK"/>
    <s v="Eastern Europe"/>
    <s v="Europe"/>
    <m/>
  </r>
  <r>
    <n v="3178"/>
    <s v="2006-0302-SVK"/>
    <n v="2006"/>
    <s v="Hydrological"/>
    <x v="0"/>
    <s v="Riverine flood"/>
    <s v="Slovakia"/>
    <s v="SVK"/>
    <s v="Eastern Europe"/>
    <s v="Europe"/>
    <m/>
  </r>
  <r>
    <n v="3179"/>
    <s v="2006-0434-SWZ"/>
    <n v="2006"/>
    <s v="Meteorological"/>
    <x v="2"/>
    <m/>
    <s v="Swaziland"/>
    <s v="SWZ"/>
    <s v="Southern Africa"/>
    <s v="Africa"/>
    <m/>
  </r>
  <r>
    <n v="3180"/>
    <s v="2006-0584-SYR"/>
    <n v="2006"/>
    <s v="Hydrological"/>
    <x v="0"/>
    <s v="Riverine flood"/>
    <s v="Syrian Arab Republic"/>
    <s v="SYR"/>
    <s v="Western Asia"/>
    <s v="Asia"/>
    <m/>
  </r>
  <r>
    <n v="3181"/>
    <s v="2006-0711-TCD"/>
    <n v="2006"/>
    <s v="Hydrological"/>
    <x v="0"/>
    <s v="Riverine flood"/>
    <s v="Chad"/>
    <s v="TCD"/>
    <s v="Middle Africa"/>
    <s v="Africa"/>
    <m/>
  </r>
  <r>
    <n v="3182"/>
    <s v="2006-0639-TCD"/>
    <n v="2006"/>
    <s v="Biological"/>
    <x v="3"/>
    <s v="Bacterial disease"/>
    <s v="Chad"/>
    <s v="TCD"/>
    <s v="Middle Africa"/>
    <s v="Africa"/>
    <m/>
  </r>
  <r>
    <n v="3183"/>
    <s v="2006-0351-TGO"/>
    <n v="2006"/>
    <s v="Hydrological"/>
    <x v="0"/>
    <m/>
    <s v="Togo"/>
    <s v="TGO"/>
    <s v="Western Africa"/>
    <s v="Africa"/>
    <m/>
  </r>
  <r>
    <n v="3184"/>
    <s v="2006-0113-THA"/>
    <n v="2006"/>
    <s v="Hydrological"/>
    <x v="0"/>
    <s v="Riverine flood"/>
    <s v="Thailand"/>
    <s v="THA"/>
    <s v="South-Eastern Asia"/>
    <s v="Asia"/>
    <m/>
  </r>
  <r>
    <n v="3185"/>
    <s v="2006-0405-TJK"/>
    <n v="2006"/>
    <s v="Geophysical"/>
    <x v="8"/>
    <s v="Ground movement"/>
    <s v="Tajikistan"/>
    <s v="TJK"/>
    <s v="Central Asia"/>
    <s v="Asia"/>
    <n v="22000"/>
  </r>
  <r>
    <n v="3186"/>
    <s v="2006-0053-TJK"/>
    <n v="2006"/>
    <s v="Hydrological"/>
    <x v="4"/>
    <s v="Avalanche"/>
    <s v="Tajikistan"/>
    <s v="TJK"/>
    <s v="Central Asia"/>
    <s v="Asia"/>
    <m/>
  </r>
  <r>
    <n v="3187"/>
    <s v="2006-0619-TUR"/>
    <n v="2006"/>
    <s v="Hydrological"/>
    <x v="0"/>
    <s v="Flash flood"/>
    <s v="Turkey"/>
    <s v="TUR"/>
    <s v="Western Asia"/>
    <s v="Asia"/>
    <n v="317000"/>
  </r>
  <r>
    <n v="3188"/>
    <s v="2006-0334-TUR"/>
    <n v="2006"/>
    <s v="Hydrological"/>
    <x v="0"/>
    <s v="Riverine flood"/>
    <s v="Turkey"/>
    <s v="TUR"/>
    <s v="Western Asia"/>
    <s v="Asia"/>
    <m/>
  </r>
  <r>
    <n v="3189"/>
    <s v="2006-0428-TUR"/>
    <n v="2006"/>
    <s v="Biological"/>
    <x v="3"/>
    <s v="Viral disease"/>
    <s v="Turkey"/>
    <s v="TUR"/>
    <s v="Western Asia"/>
    <s v="Asia"/>
    <m/>
  </r>
  <r>
    <n v="3190"/>
    <s v="2006-0688-TWN"/>
    <n v="2006"/>
    <s v="Geophysical"/>
    <x v="8"/>
    <s v="Ground movement"/>
    <s v="Taiwan (Province of China)"/>
    <s v="TWN"/>
    <s v="Eastern Asia"/>
    <s v="Asia"/>
    <m/>
  </r>
  <r>
    <n v="3191"/>
    <s v="2006-0299-TWN"/>
    <n v="2006"/>
    <s v="Hydrological"/>
    <x v="0"/>
    <s v="Riverine flood"/>
    <s v="Taiwan (Province of China)"/>
    <s v="TWN"/>
    <s v="Eastern Asia"/>
    <s v="Asia"/>
    <n v="116130"/>
  </r>
  <r>
    <n v="3192"/>
    <s v="2006-0362-TWN"/>
    <n v="2006"/>
    <s v="Meteorological"/>
    <x v="2"/>
    <s v="Tropical cyclone"/>
    <s v="Taiwan (Province of China)"/>
    <s v="TWN"/>
    <s v="Eastern Asia"/>
    <s v="Asia"/>
    <m/>
  </r>
  <r>
    <n v="3193"/>
    <s v="2006-0388-TWN"/>
    <n v="2006"/>
    <s v="Meteorological"/>
    <x v="2"/>
    <s v="Tropical cyclone"/>
    <s v="Taiwan (Province of China)"/>
    <s v="TWN"/>
    <s v="Eastern Asia"/>
    <s v="Asia"/>
    <m/>
  </r>
  <r>
    <n v="3194"/>
    <s v="2006-0255-TZA"/>
    <n v="2006"/>
    <s v="Hydrological"/>
    <x v="0"/>
    <s v="Riverine flood"/>
    <s v="Tanzania, United Republic of"/>
    <s v="TZA"/>
    <s v="Eastern Africa"/>
    <s v="Africa"/>
    <m/>
  </r>
  <r>
    <n v="3195"/>
    <s v="2006-0624-TZA"/>
    <n v="2006"/>
    <s v="Hydrological"/>
    <x v="0"/>
    <s v="Riverine flood"/>
    <s v="Tanzania, United Republic of"/>
    <s v="TZA"/>
    <s v="Eastern Africa"/>
    <s v="Africa"/>
    <m/>
  </r>
  <r>
    <n v="3196"/>
    <s v="2006-0235-TZA"/>
    <n v="2006"/>
    <s v="Biological"/>
    <x v="3"/>
    <s v="Bacterial disease"/>
    <s v="Tanzania, United Republic of"/>
    <s v="TZA"/>
    <s v="Eastern Africa"/>
    <s v="Africa"/>
    <m/>
  </r>
  <r>
    <n v="3197"/>
    <s v="2006-0440-TZA"/>
    <n v="2006"/>
    <s v="Biological"/>
    <x v="3"/>
    <s v="Bacterial disease"/>
    <s v="Tanzania, United Republic of"/>
    <s v="TZA"/>
    <s v="Eastern Africa"/>
    <s v="Africa"/>
    <m/>
  </r>
  <r>
    <n v="3198"/>
    <s v="2006-0635-TZA"/>
    <n v="2006"/>
    <s v="Biological"/>
    <x v="3"/>
    <s v="Bacterial disease"/>
    <s v="Tanzania, United Republic of"/>
    <s v="TZA"/>
    <s v="Eastern Africa"/>
    <s v="Africa"/>
    <m/>
  </r>
  <r>
    <n v="3199"/>
    <s v="2006-0717-TZA"/>
    <n v="2006"/>
    <s v="Biological"/>
    <x v="3"/>
    <s v="Viral disease"/>
    <s v="Tanzania, United Republic of"/>
    <s v="TZA"/>
    <s v="Eastern Africa"/>
    <s v="Africa"/>
    <m/>
  </r>
  <r>
    <n v="3200"/>
    <s v="2006-0722-TZA"/>
    <n v="2006"/>
    <s v="Biological"/>
    <x v="7"/>
    <m/>
    <s v="Tanzania, United Republic of"/>
    <s v="TZA"/>
    <s v="Eastern Africa"/>
    <s v="Africa"/>
    <m/>
  </r>
  <r>
    <n v="3201"/>
    <s v="2006-0462-UGA"/>
    <n v="2006"/>
    <s v="Hydrological"/>
    <x v="0"/>
    <s v="Riverine flood"/>
    <s v="Uganda"/>
    <s v="UGA"/>
    <s v="Eastern Africa"/>
    <s v="Africa"/>
    <m/>
  </r>
  <r>
    <n v="3202"/>
    <s v="2006-0624-UGA"/>
    <n v="2006"/>
    <s v="Hydrological"/>
    <x v="0"/>
    <s v="Riverine flood"/>
    <s v="Uganda"/>
    <s v="UGA"/>
    <s v="Eastern Africa"/>
    <s v="Africa"/>
    <m/>
  </r>
  <r>
    <n v="3203"/>
    <s v="2006-0679-UGA"/>
    <n v="2006"/>
    <s v="Biological"/>
    <x v="3"/>
    <s v="Bacterial disease"/>
    <s v="Uganda"/>
    <s v="UGA"/>
    <s v="Eastern Africa"/>
    <s v="Africa"/>
    <m/>
  </r>
  <r>
    <n v="3204"/>
    <s v="2006-0720-UGA"/>
    <n v="2006"/>
    <s v="Biological"/>
    <x v="3"/>
    <s v="Bacterial disease"/>
    <s v="Uganda"/>
    <s v="UGA"/>
    <s v="Eastern Africa"/>
    <s v="Africa"/>
    <m/>
  </r>
  <r>
    <n v="3205"/>
    <s v="2006-0724-UGA"/>
    <n v="2006"/>
    <s v="Biological"/>
    <x v="3"/>
    <s v="Bacterial disease"/>
    <s v="Uganda"/>
    <s v="UGA"/>
    <s v="Eastern Africa"/>
    <s v="Africa"/>
    <m/>
  </r>
  <r>
    <n v="3206"/>
    <s v="2006-0753-UGA"/>
    <n v="2006"/>
    <s v="Biological"/>
    <x v="3"/>
    <s v="Bacterial disease"/>
    <s v="Uganda"/>
    <s v="UGA"/>
    <s v="Eastern Africa"/>
    <s v="Africa"/>
    <m/>
  </r>
  <r>
    <n v="3207"/>
    <s v="2006-0706-USA"/>
    <n v="2006"/>
    <s v="Meteorological"/>
    <x v="2"/>
    <s v="Convective storm"/>
    <s v="United States of America (the)"/>
    <s v="USA"/>
    <s v="Northern America"/>
    <s v="Americas"/>
    <n v="90000"/>
  </r>
  <r>
    <n v="3208"/>
    <s v="2006-0707-USA"/>
    <n v="2006"/>
    <s v="Meteorological"/>
    <x v="2"/>
    <s v="Convective storm"/>
    <s v="United States of America (the)"/>
    <s v="USA"/>
    <s v="Northern America"/>
    <s v="Americas"/>
    <m/>
  </r>
  <r>
    <n v="3209"/>
    <s v="2006-0718-USA"/>
    <n v="2006"/>
    <s v="Meteorological"/>
    <x v="2"/>
    <s v="Convective storm"/>
    <s v="United States of America (the)"/>
    <s v="USA"/>
    <s v="Northern America"/>
    <s v="Americas"/>
    <n v="360000"/>
  </r>
  <r>
    <n v="3210"/>
    <s v="2006-0344-USA"/>
    <n v="2006"/>
    <s v="Hydrological"/>
    <x v="0"/>
    <s v="Riverine flood"/>
    <s v="United States of America (the)"/>
    <s v="USA"/>
    <s v="Northern America"/>
    <s v="Americas"/>
    <n v="7000"/>
  </r>
  <r>
    <n v="3211"/>
    <s v="2006-0413-USA"/>
    <n v="2006"/>
    <s v="Hydrological"/>
    <x v="0"/>
    <s v="Riverine flood"/>
    <s v="United States of America (the)"/>
    <s v="USA"/>
    <s v="Northern America"/>
    <s v="Americas"/>
    <n v="100000"/>
  </r>
  <r>
    <n v="3212"/>
    <s v="2006-0418-USA"/>
    <n v="2006"/>
    <s v="Hydrological"/>
    <x v="0"/>
    <s v="Riverine flood"/>
    <s v="United States of America (the)"/>
    <s v="USA"/>
    <s v="Northern America"/>
    <s v="Americas"/>
    <m/>
  </r>
  <r>
    <n v="3213"/>
    <s v="2006-0461-USA"/>
    <n v="2006"/>
    <s v="Hydrological"/>
    <x v="0"/>
    <s v="Riverine flood"/>
    <s v="United States of America (the)"/>
    <s v="USA"/>
    <s v="Northern America"/>
    <s v="Americas"/>
    <n v="15500"/>
  </r>
  <r>
    <n v="3214"/>
    <s v="2006-0566-USA"/>
    <n v="2006"/>
    <s v="Hydrological"/>
    <x v="0"/>
    <s v="Riverine flood"/>
    <s v="United States of America (the)"/>
    <s v="USA"/>
    <s v="Northern America"/>
    <s v="Americas"/>
    <m/>
  </r>
  <r>
    <n v="3215"/>
    <s v="2006-0598-USA"/>
    <n v="2006"/>
    <s v="Hydrological"/>
    <x v="0"/>
    <s v="Riverine flood"/>
    <s v="United States of America (the)"/>
    <s v="USA"/>
    <s v="Northern America"/>
    <s v="Americas"/>
    <m/>
  </r>
  <r>
    <n v="3216"/>
    <s v="2006-0387-USA"/>
    <n v="2006"/>
    <s v="Meteorological"/>
    <x v="5"/>
    <s v="Heat wave"/>
    <s v="United States of America (the)"/>
    <s v="USA"/>
    <s v="Northern America"/>
    <s v="Americas"/>
    <m/>
  </r>
  <r>
    <n v="3217"/>
    <s v="2006-0427-USA"/>
    <n v="2006"/>
    <s v="Meteorological"/>
    <x v="5"/>
    <s v="Heat wave"/>
    <s v="United States of America (the)"/>
    <s v="USA"/>
    <s v="Northern America"/>
    <s v="Americas"/>
    <m/>
  </r>
  <r>
    <n v="3218"/>
    <s v="2006-0576-USA"/>
    <n v="2006"/>
    <s v="Climatological"/>
    <x v="6"/>
    <s v="Land fire (Brush, Bush, Pasture)"/>
    <s v="United States of America (the)"/>
    <s v="USA"/>
    <s v="Northern America"/>
    <s v="Americas"/>
    <n v="25000"/>
  </r>
  <r>
    <n v="3219"/>
    <s v="2006-0662-USA"/>
    <n v="2006"/>
    <s v="Climatological"/>
    <x v="6"/>
    <s v="Land fire (Brush, Bush, Pasture)"/>
    <s v="United States of America (the)"/>
    <s v="USA"/>
    <s v="Northern America"/>
    <s v="Americas"/>
    <n v="25000"/>
  </r>
  <r>
    <n v="3220"/>
    <s v="2006-0374-USA"/>
    <n v="2006"/>
    <s v="Climatological"/>
    <x v="6"/>
    <m/>
    <s v="United States of America (the)"/>
    <s v="USA"/>
    <s v="Northern America"/>
    <s v="Americas"/>
    <n v="16000"/>
  </r>
  <r>
    <n v="3221"/>
    <s v="2006-0744-USA"/>
    <n v="2006"/>
    <s v="Meteorological"/>
    <x v="2"/>
    <m/>
    <s v="United States of America (the)"/>
    <s v="USA"/>
    <s v="Northern America"/>
    <s v="Americas"/>
    <m/>
  </r>
  <r>
    <n v="3222"/>
    <s v="2006-0643-VEN"/>
    <n v="2006"/>
    <s v="Hydrological"/>
    <x v="0"/>
    <s v="Riverine flood"/>
    <s v="Venezuela (Bolivarian Republic of)"/>
    <s v="VEN"/>
    <s v="South America"/>
    <s v="Americas"/>
    <m/>
  </r>
  <r>
    <n v="3223"/>
    <s v="2006-0366-VNM"/>
    <n v="2006"/>
    <s v="Hydrological"/>
    <x v="0"/>
    <s v="Flash flood"/>
    <s v="Viet Nam"/>
    <s v="VNM"/>
    <s v="South-Eastern Asia"/>
    <s v="Asia"/>
    <n v="1000"/>
  </r>
  <r>
    <n v="3224"/>
    <s v="2006-0451-VNM"/>
    <n v="2006"/>
    <s v="Hydrological"/>
    <x v="0"/>
    <s v="Riverine flood"/>
    <s v="Viet Nam"/>
    <s v="VNM"/>
    <s v="South-Eastern Asia"/>
    <s v="Asia"/>
    <m/>
  </r>
  <r>
    <n v="3225"/>
    <s v="2006-0736-VNM"/>
    <n v="2006"/>
    <s v="Hydrological"/>
    <x v="0"/>
    <s v="Riverine flood"/>
    <s v="Viet Nam"/>
    <s v="VNM"/>
    <s v="South-Eastern Asia"/>
    <s v="Asia"/>
    <m/>
  </r>
  <r>
    <n v="3226"/>
    <s v="2006-0251-VNM"/>
    <n v="2006"/>
    <s v="Meteorological"/>
    <x v="2"/>
    <s v="Tropical cyclone"/>
    <s v="Viet Nam"/>
    <s v="VNM"/>
    <s v="South-Eastern Asia"/>
    <s v="Asia"/>
    <m/>
  </r>
  <r>
    <n v="3227"/>
    <s v="2006-0517-VNM"/>
    <n v="2006"/>
    <s v="Meteorological"/>
    <x v="2"/>
    <s v="Tropical cyclone"/>
    <s v="Viet Nam"/>
    <s v="VNM"/>
    <s v="South-Eastern Asia"/>
    <s v="Asia"/>
    <n v="624000"/>
  </r>
  <r>
    <n v="3228"/>
    <s v="2006-0281-VUT"/>
    <n v="2006"/>
    <s v="Geophysical"/>
    <x v="9"/>
    <s v="Ash fall"/>
    <s v="Vanuatu"/>
    <s v="VUT"/>
    <s v="Melanesia"/>
    <s v="Oceania"/>
    <m/>
  </r>
  <r>
    <n v="3229"/>
    <s v="2006-0095-YEM"/>
    <n v="2006"/>
    <s v="Hydrological"/>
    <x v="0"/>
    <s v="Flash flood"/>
    <s v="Yemen"/>
    <s v="YEM"/>
    <s v="Western Asia"/>
    <s v="Asia"/>
    <m/>
  </r>
  <r>
    <n v="3230"/>
    <s v="2006-0181-ZAF"/>
    <n v="2006"/>
    <s v="Hydrological"/>
    <x v="0"/>
    <s v="Riverine flood"/>
    <s v="South Africa"/>
    <s v="ZAF"/>
    <s v="Southern Africa"/>
    <s v="Africa"/>
    <n v="71000"/>
  </r>
  <r>
    <n v="3231"/>
    <s v="2006-0431-ZAF"/>
    <n v="2006"/>
    <s v="Hydrological"/>
    <x v="0"/>
    <s v="Riverine flood"/>
    <s v="South Africa"/>
    <s v="ZAF"/>
    <s v="Southern Africa"/>
    <s v="Africa"/>
    <n v="145000"/>
  </r>
  <r>
    <n v="3232"/>
    <s v="2006-0145-COD"/>
    <n v="2006"/>
    <s v="Hydrological"/>
    <x v="0"/>
    <s v="Riverine flood"/>
    <s v="Congo (the Democratic Republic of the)"/>
    <s v="COD"/>
    <s v="Middle Africa"/>
    <s v="Africa"/>
    <m/>
  </r>
  <r>
    <n v="3233"/>
    <s v="2006-0172-COD"/>
    <n v="2006"/>
    <s v="Hydrological"/>
    <x v="0"/>
    <s v="Riverine flood"/>
    <s v="Congo (the Democratic Republic of the)"/>
    <s v="COD"/>
    <s v="Middle Africa"/>
    <s v="Africa"/>
    <m/>
  </r>
  <r>
    <n v="3234"/>
    <s v="2006-0126-TLS"/>
    <n v="2006"/>
    <s v="Meteorological"/>
    <x v="2"/>
    <m/>
    <s v="Timor-Leste"/>
    <s v="TLS"/>
    <s v="South-Eastern Asia"/>
    <s v="Asia"/>
    <m/>
  </r>
  <r>
    <n v="3235"/>
    <s v="2006-0673-COD"/>
    <n v="2006"/>
    <s v="Hydrological"/>
    <x v="0"/>
    <s v="Riverine flood"/>
    <s v="Congo (the Democratic Republic of the)"/>
    <s v="COD"/>
    <s v="Middle Africa"/>
    <s v="Africa"/>
    <m/>
  </r>
  <r>
    <n v="3236"/>
    <s v="2006-0060-COD"/>
    <n v="2006"/>
    <s v="Biological"/>
    <x v="3"/>
    <s v="Bacterial disease"/>
    <s v="Congo (the Democratic Republic of the)"/>
    <s v="COD"/>
    <s v="Middle Africa"/>
    <s v="Africa"/>
    <m/>
  </r>
  <r>
    <n v="3237"/>
    <s v="2006-0144-COD"/>
    <n v="2006"/>
    <s v="Biological"/>
    <x v="3"/>
    <s v="Bacterial disease"/>
    <s v="Congo (the Democratic Republic of the)"/>
    <s v="COD"/>
    <s v="Middle Africa"/>
    <s v="Africa"/>
    <m/>
  </r>
  <r>
    <n v="3238"/>
    <s v="2006-0186-COD"/>
    <n v="2006"/>
    <s v="Biological"/>
    <x v="3"/>
    <s v="Bacterial disease"/>
    <s v="Congo (the Democratic Republic of the)"/>
    <s v="COD"/>
    <s v="Middle Africa"/>
    <s v="Africa"/>
    <m/>
  </r>
  <r>
    <n v="3239"/>
    <s v="2006-0290-COD"/>
    <n v="2006"/>
    <s v="Biological"/>
    <x v="3"/>
    <s v="Bacterial disease"/>
    <s v="Congo (the Democratic Republic of the)"/>
    <s v="COD"/>
    <s v="Middle Africa"/>
    <s v="Africa"/>
    <m/>
  </r>
  <r>
    <n v="3240"/>
    <s v="2006-0551-COD"/>
    <n v="2006"/>
    <s v="Biological"/>
    <x v="3"/>
    <s v="Bacterial disease"/>
    <s v="Congo (the Democratic Republic of the)"/>
    <s v="COD"/>
    <s v="Middle Africa"/>
    <s v="Africa"/>
    <m/>
  </r>
  <r>
    <n v="3241"/>
    <s v="2006-0730-COD"/>
    <n v="2006"/>
    <s v="Biological"/>
    <x v="3"/>
    <s v="Bacterial disease"/>
    <s v="Congo (the Democratic Republic of the)"/>
    <s v="COD"/>
    <s v="Middle Africa"/>
    <s v="Africa"/>
    <m/>
  </r>
  <r>
    <n v="3242"/>
    <s v="2006-0558-COD"/>
    <n v="2006"/>
    <s v="Biological"/>
    <x v="3"/>
    <s v="Viral disease"/>
    <s v="Congo (the Democratic Republic of the)"/>
    <s v="COD"/>
    <s v="Middle Africa"/>
    <s v="Africa"/>
    <m/>
  </r>
  <r>
    <n v="3243"/>
    <s v="2006-0634-ZMB"/>
    <n v="2006"/>
    <s v="Biological"/>
    <x v="3"/>
    <s v="Bacterial disease"/>
    <s v="Zambia"/>
    <s v="ZMB"/>
    <s v="Eastern Africa"/>
    <s v="Africa"/>
    <m/>
  </r>
  <r>
    <n v="3244"/>
    <s v="2007-0134-HTI"/>
    <n v="2007"/>
    <s v="Hydrological"/>
    <x v="0"/>
    <s v="Riverine flood"/>
    <s v="Haiti"/>
    <s v="HTI"/>
    <s v="Caribbean"/>
    <s v="Americas"/>
    <m/>
  </r>
  <r>
    <n v="3245"/>
    <s v="2007-0060-ARG"/>
    <n v="2007"/>
    <s v="Hydrological"/>
    <x v="0"/>
    <s v="Riverine flood"/>
    <s v="Argentina"/>
    <s v="ARG"/>
    <s v="South America"/>
    <s v="Americas"/>
    <n v="30000"/>
  </r>
  <r>
    <n v="3246"/>
    <s v="2007-0105-AFG"/>
    <n v="2007"/>
    <s v="Hydrological"/>
    <x v="0"/>
    <s v="Riverine flood"/>
    <s v="Afghanistan"/>
    <s v="AFG"/>
    <s v="Southern Asia"/>
    <s v="Asia"/>
    <m/>
  </r>
  <r>
    <n v="3247"/>
    <s v="2007-0042-BOL"/>
    <n v="2007"/>
    <s v="Hydrological"/>
    <x v="0"/>
    <s v="Riverine flood"/>
    <s v="Bolivia (Plurinational State of)"/>
    <s v="BOL"/>
    <s v="South America"/>
    <s v="Americas"/>
    <n v="90000"/>
  </r>
  <r>
    <n v="3248"/>
    <s v="2007-0003-BRA"/>
    <n v="2007"/>
    <s v="Hydrological"/>
    <x v="0"/>
    <s v="Flash flood"/>
    <s v="Brazil"/>
    <s v="BRA"/>
    <s v="South America"/>
    <s v="Americas"/>
    <n v="125000"/>
  </r>
  <r>
    <n v="3249"/>
    <s v="2007-0150-COL"/>
    <n v="2007"/>
    <s v="Geophysical"/>
    <x v="9"/>
    <s v="Ash fall"/>
    <s v="Colombia"/>
    <s v="COL"/>
    <s v="South America"/>
    <s v="Americas"/>
    <m/>
  </r>
  <r>
    <n v="3250"/>
    <s v="2007-0134-DOM"/>
    <n v="2007"/>
    <s v="Hydrological"/>
    <x v="0"/>
    <s v="Riverine flood"/>
    <s v="Dominican Republic (the)"/>
    <s v="DOM"/>
    <s v="Caribbean"/>
    <s v="Americas"/>
    <m/>
  </r>
  <r>
    <n v="3251"/>
    <s v="2007-0151-FJI"/>
    <n v="2007"/>
    <s v="Meteorological"/>
    <x v="2"/>
    <s v="Tropical cyclone"/>
    <s v="Fiji"/>
    <s v="FJI"/>
    <s v="Melanesia"/>
    <s v="Oceania"/>
    <m/>
  </r>
  <r>
    <n v="3252"/>
    <s v="2007-0086-IDN"/>
    <n v="2007"/>
    <s v="Hydrological"/>
    <x v="0"/>
    <s v="Flash flood"/>
    <s v="Indonesia"/>
    <s v="IDN"/>
    <s v="South-Eastern Asia"/>
    <s v="Asia"/>
    <m/>
  </r>
  <r>
    <n v="3253"/>
    <s v="2007-0137-CHN"/>
    <n v="2007"/>
    <s v="Meteorological"/>
    <x v="2"/>
    <m/>
    <s v="China"/>
    <s v="CHN"/>
    <s v="Eastern Asia"/>
    <s v="Asia"/>
    <n v="26000"/>
  </r>
  <r>
    <n v="3254"/>
    <s v="2007-0116-DZA"/>
    <n v="2007"/>
    <s v="Hydrological"/>
    <x v="0"/>
    <m/>
    <s v="Algeria"/>
    <s v="DZA"/>
    <s v="Northern Africa"/>
    <s v="Africa"/>
    <m/>
  </r>
  <r>
    <n v="3255"/>
    <s v="2007-0066-CAN"/>
    <n v="2007"/>
    <s v="Meteorological"/>
    <x v="2"/>
    <s v="Convective storm"/>
    <s v="Canada"/>
    <s v="CAN"/>
    <s v="Northern America"/>
    <s v="Americas"/>
    <m/>
  </r>
  <r>
    <n v="3256"/>
    <s v="2007-0016-IDN"/>
    <n v="2007"/>
    <s v="Hydrological"/>
    <x v="4"/>
    <s v="Landslide"/>
    <s v="Indonesia"/>
    <s v="IDN"/>
    <s v="South-Eastern Asia"/>
    <s v="Asia"/>
    <m/>
  </r>
  <r>
    <n v="3257"/>
    <s v="2007-0010-AGO"/>
    <n v="2007"/>
    <s v="Hydrological"/>
    <x v="0"/>
    <s v="Riverine flood"/>
    <s v="Angola"/>
    <s v="AGO"/>
    <s v="Middle Africa"/>
    <s v="Africa"/>
    <m/>
  </r>
  <r>
    <n v="3258"/>
    <s v="2007-0027-AGO"/>
    <n v="2007"/>
    <s v="Hydrological"/>
    <x v="0"/>
    <s v="Riverine flood"/>
    <s v="Angola"/>
    <s v="AGO"/>
    <s v="Middle Africa"/>
    <s v="Africa"/>
    <m/>
  </r>
  <r>
    <n v="3259"/>
    <s v="2007-0056-AGO"/>
    <n v="2007"/>
    <s v="Biological"/>
    <x v="3"/>
    <s v="Bacterial disease"/>
    <s v="Angola"/>
    <s v="AGO"/>
    <s v="Middle Africa"/>
    <s v="Africa"/>
    <m/>
  </r>
  <r>
    <n v="3260"/>
    <s v="2007-0135-ARG"/>
    <n v="2007"/>
    <s v="Hydrological"/>
    <x v="0"/>
    <s v="Riverine flood"/>
    <s v="Argentina"/>
    <s v="ARG"/>
    <s v="South America"/>
    <s v="Americas"/>
    <n v="10000"/>
  </r>
  <r>
    <n v="3261"/>
    <s v="2007-0019-AUT"/>
    <n v="2007"/>
    <s v="Meteorological"/>
    <x v="2"/>
    <s v="Extra-tropical storm"/>
    <s v="Austria"/>
    <s v="AUT"/>
    <s v="Western Europe"/>
    <s v="Europe"/>
    <n v="400000"/>
  </r>
  <r>
    <n v="3262"/>
    <s v="2007-0028-BDI"/>
    <n v="2007"/>
    <s v="Hydrological"/>
    <x v="0"/>
    <s v="Riverine flood"/>
    <s v="Burundi"/>
    <s v="BDI"/>
    <s v="Eastern Africa"/>
    <s v="Africa"/>
    <m/>
  </r>
  <r>
    <n v="3263"/>
    <s v="2007-0019-BEL"/>
    <n v="2007"/>
    <s v="Meteorological"/>
    <x v="2"/>
    <s v="Extra-tropical storm"/>
    <s v="Belgium"/>
    <s v="BEL"/>
    <s v="Western Europe"/>
    <s v="Europe"/>
    <m/>
  </r>
  <r>
    <n v="3264"/>
    <s v="2007-0062-BFA"/>
    <n v="2007"/>
    <s v="Biological"/>
    <x v="3"/>
    <s v="Bacterial disease"/>
    <s v="Burkina Faso"/>
    <s v="BFA"/>
    <s v="Western Africa"/>
    <s v="Africa"/>
    <m/>
  </r>
  <r>
    <n v="3265"/>
    <s v="2007-0033-BGD"/>
    <n v="2007"/>
    <s v="Meteorological"/>
    <x v="5"/>
    <s v="Severe winter conditions"/>
    <s v="Bangladesh"/>
    <s v="BGD"/>
    <s v="Southern Asia"/>
    <s v="Asia"/>
    <m/>
  </r>
  <r>
    <n v="3266"/>
    <s v="2007-0019-BLR"/>
    <n v="2007"/>
    <s v="Meteorological"/>
    <x v="2"/>
    <s v="Extra-tropical storm"/>
    <s v="Belarus"/>
    <s v="BLR"/>
    <s v="Eastern Europe"/>
    <s v="Europe"/>
    <n v="10000"/>
  </r>
  <r>
    <n v="3267"/>
    <s v="2007-0065-BOL"/>
    <n v="2007"/>
    <s v="Biological"/>
    <x v="3"/>
    <s v="Viral disease"/>
    <s v="Bolivia (Plurinational State of)"/>
    <s v="BOL"/>
    <s v="South America"/>
    <s v="Americas"/>
    <m/>
  </r>
  <r>
    <n v="3268"/>
    <s v="2007-0015-BRA"/>
    <n v="2007"/>
    <s v="Hydrological"/>
    <x v="4"/>
    <s v="Mudslide"/>
    <s v="Brazil"/>
    <s v="BRA"/>
    <s v="South America"/>
    <s v="Americas"/>
    <m/>
  </r>
  <r>
    <n v="3269"/>
    <s v="2007-0037-CHE"/>
    <n v="2007"/>
    <s v="Meteorological"/>
    <x v="2"/>
    <s v="Convective storm"/>
    <s v="Switzerland"/>
    <s v="CHE"/>
    <s v="Western Europe"/>
    <s v="Europe"/>
    <m/>
  </r>
  <r>
    <n v="3270"/>
    <s v="2007-0019-CHE"/>
    <n v="2007"/>
    <s v="Meteorological"/>
    <x v="2"/>
    <s v="Extra-tropical storm"/>
    <s v="Switzerland"/>
    <s v="CHE"/>
    <s v="Western Europe"/>
    <s v="Europe"/>
    <n v="100000"/>
  </r>
  <r>
    <n v="3271"/>
    <s v="2007-0062-CIV"/>
    <n v="2007"/>
    <s v="Biological"/>
    <x v="3"/>
    <s v="Bacterial disease"/>
    <s v="CÃ´te dâ€™Ivoire"/>
    <s v="CIV"/>
    <s v="Western Africa"/>
    <s v="Africa"/>
    <m/>
  </r>
  <r>
    <n v="3272"/>
    <s v="2007-0019-CZE"/>
    <n v="2007"/>
    <s v="Meteorological"/>
    <x v="2"/>
    <s v="Extra-tropical storm"/>
    <s v="Czech Republic (the)"/>
    <s v="CZE"/>
    <s v="Eastern Europe"/>
    <s v="Europe"/>
    <n v="150000"/>
  </r>
  <r>
    <n v="3273"/>
    <s v="2007-0037-DEU"/>
    <n v="2007"/>
    <s v="Meteorological"/>
    <x v="2"/>
    <s v="Convective storm"/>
    <s v="Germany"/>
    <s v="DEU"/>
    <s v="Western Europe"/>
    <s v="Europe"/>
    <m/>
  </r>
  <r>
    <n v="3274"/>
    <s v="2007-0019-DEU"/>
    <n v="2007"/>
    <s v="Meteorological"/>
    <x v="2"/>
    <s v="Extra-tropical storm"/>
    <s v="Germany"/>
    <s v="DEU"/>
    <s v="Western Europe"/>
    <s v="Europe"/>
    <n v="5500000"/>
  </r>
  <r>
    <n v="3275"/>
    <s v="2007-0019-DNK"/>
    <n v="2007"/>
    <s v="Meteorological"/>
    <x v="2"/>
    <s v="Extra-tropical storm"/>
    <s v="Denmark"/>
    <s v="DNK"/>
    <s v="Northern Europe"/>
    <s v="Europe"/>
    <n v="100000"/>
  </r>
  <r>
    <n v="3276"/>
    <s v="2007-0141-DZA"/>
    <n v="2007"/>
    <s v="Hydrological"/>
    <x v="0"/>
    <s v="Flash flood"/>
    <s v="Algeria"/>
    <s v="DZA"/>
    <s v="Northern Africa"/>
    <s v="Africa"/>
    <n v="13561"/>
  </r>
  <r>
    <n v="3277"/>
    <s v="2007-0037-ESP"/>
    <n v="2007"/>
    <s v="Meteorological"/>
    <x v="2"/>
    <s v="Convective storm"/>
    <s v="Spain"/>
    <s v="ESP"/>
    <s v="Southern Europe"/>
    <s v="Europe"/>
    <m/>
  </r>
  <r>
    <n v="3278"/>
    <s v="2007-0132-ESP"/>
    <n v="2007"/>
    <s v="Hydrological"/>
    <x v="0"/>
    <s v="Riverine flood"/>
    <s v="Spain"/>
    <s v="ESP"/>
    <s v="Southern Europe"/>
    <s v="Europe"/>
    <m/>
  </r>
  <r>
    <n v="3279"/>
    <s v="2007-0108-FJI"/>
    <n v="2007"/>
    <s v="Hydrological"/>
    <x v="0"/>
    <s v="Riverine flood"/>
    <s v="Fiji"/>
    <s v="FJI"/>
    <s v="Melanesia"/>
    <s v="Oceania"/>
    <n v="30000"/>
  </r>
  <r>
    <n v="3280"/>
    <s v="2007-0037-FRA"/>
    <n v="2007"/>
    <s v="Meteorological"/>
    <x v="2"/>
    <s v="Convective storm"/>
    <s v="France"/>
    <s v="FRA"/>
    <s v="Western Europe"/>
    <s v="Europe"/>
    <m/>
  </r>
  <r>
    <n v="3281"/>
    <s v="2007-0019-FRA"/>
    <n v="2007"/>
    <s v="Meteorological"/>
    <x v="2"/>
    <s v="Extra-tropical storm"/>
    <s v="France"/>
    <s v="FRA"/>
    <s v="Western Europe"/>
    <s v="Europe"/>
    <n v="250000"/>
  </r>
  <r>
    <n v="3282"/>
    <s v="2007-0019-GBR"/>
    <n v="2007"/>
    <s v="Meteorological"/>
    <x v="2"/>
    <s v="Extra-tropical storm"/>
    <s v="United Kingdom of Great Britain and Northern Ireland (the)"/>
    <s v="GBR"/>
    <s v="Northern Europe"/>
    <s v="Europe"/>
    <n v="1200000"/>
  </r>
  <r>
    <n v="3283"/>
    <s v="2007-0087-IDN"/>
    <n v="2007"/>
    <s v="Geophysical"/>
    <x v="8"/>
    <s v="Ground movement"/>
    <s v="Indonesia"/>
    <s v="IDN"/>
    <s v="South-Eastern Asia"/>
    <s v="Asia"/>
    <n v="200000"/>
  </r>
  <r>
    <n v="3284"/>
    <s v="2007-0050-IDN"/>
    <n v="2007"/>
    <s v="Hydrological"/>
    <x v="0"/>
    <s v="Riverine flood"/>
    <s v="Indonesia"/>
    <s v="IDN"/>
    <s v="South-Eastern Asia"/>
    <s v="Asia"/>
    <n v="971000"/>
  </r>
  <r>
    <n v="3285"/>
    <s v="2007-0011-IDN"/>
    <n v="2007"/>
    <s v="Hydrological"/>
    <x v="4"/>
    <s v="Landslide"/>
    <s v="Indonesia"/>
    <s v="IDN"/>
    <s v="South-Eastern Asia"/>
    <s v="Asia"/>
    <m/>
  </r>
  <r>
    <n v="3286"/>
    <s v="2007-0067-IDN"/>
    <n v="2007"/>
    <s v="Biological"/>
    <x v="3"/>
    <m/>
    <s v="Indonesia"/>
    <s v="IDN"/>
    <s v="South-Eastern Asia"/>
    <s v="Asia"/>
    <m/>
  </r>
  <r>
    <n v="3287"/>
    <s v="2007-0101-JPN"/>
    <n v="2007"/>
    <s v="Geophysical"/>
    <x v="8"/>
    <s v="Ground movement"/>
    <s v="Japan"/>
    <s v="JPN"/>
    <s v="Eastern Asia"/>
    <s v="Asia"/>
    <n v="250000"/>
  </r>
  <r>
    <n v="3288"/>
    <s v="2007-0095-MDG"/>
    <n v="2007"/>
    <s v="Meteorological"/>
    <x v="2"/>
    <s v="Tropical cyclone"/>
    <s v="Madagascar"/>
    <s v="MDG"/>
    <s v="Eastern Africa"/>
    <s v="Africa"/>
    <n v="240000"/>
  </r>
  <r>
    <n v="3289"/>
    <s v="2007-0133-NZL"/>
    <n v="2007"/>
    <s v="Meteorological"/>
    <x v="2"/>
    <s v="Tropical cyclone"/>
    <s v="New Zealand"/>
    <s v="NZL"/>
    <s v="Australia and New Zealand"/>
    <s v="Oceania"/>
    <m/>
  </r>
  <r>
    <n v="3290"/>
    <s v="2007-0127-SLB"/>
    <n v="2007"/>
    <s v="Geophysical"/>
    <x v="8"/>
    <s v="Tsunami"/>
    <s v="Solomon Islands"/>
    <s v="SLB"/>
    <s v="Melanesia"/>
    <s v="Oceania"/>
    <m/>
  </r>
  <r>
    <n v="3291"/>
    <s v="2007-0026-USA"/>
    <n v="2007"/>
    <s v="Meteorological"/>
    <x v="2"/>
    <m/>
    <s v="United States of America (the)"/>
    <s v="USA"/>
    <s v="Northern America"/>
    <s v="Americas"/>
    <n v="500000"/>
  </r>
  <r>
    <n v="3292"/>
    <s v="2007-0012-LKA"/>
    <n v="2007"/>
    <s v="Hydrological"/>
    <x v="0"/>
    <s v="Riverine flood"/>
    <s v="Sri Lanka"/>
    <s v="LKA"/>
    <s v="Southern Asia"/>
    <s v="Asia"/>
    <m/>
  </r>
  <r>
    <n v="3293"/>
    <s v="2007-0039-PER"/>
    <n v="2007"/>
    <s v="Hydrological"/>
    <x v="0"/>
    <s v="Riverine flood"/>
    <s v="Peru"/>
    <s v="PER"/>
    <s v="South America"/>
    <s v="Americas"/>
    <m/>
  </r>
  <r>
    <n v="3294"/>
    <s v="2007-0022-PHL"/>
    <n v="2007"/>
    <s v="Hydrological"/>
    <x v="0"/>
    <s v="Riverine flood"/>
    <s v="Philippines (the)"/>
    <s v="PHL"/>
    <s v="South-Eastern Asia"/>
    <s v="Asia"/>
    <n v="4080"/>
  </r>
  <r>
    <n v="3295"/>
    <s v="2007-0085-REU"/>
    <n v="2007"/>
    <s v="Meteorological"/>
    <x v="2"/>
    <s v="Tropical cyclone"/>
    <s v="RÃ©union"/>
    <s v="REU"/>
    <s v="Eastern Africa"/>
    <s v="Africa"/>
    <m/>
  </r>
  <r>
    <n v="3296"/>
    <s v="2007-0068-ROU"/>
    <n v="2007"/>
    <s v="Hydrological"/>
    <x v="0"/>
    <s v="Flash flood"/>
    <s v="Romania"/>
    <s v="ROU"/>
    <s v="Eastern Europe"/>
    <s v="Europe"/>
    <m/>
  </r>
  <r>
    <n v="3297"/>
    <s v="2007-0142-THA"/>
    <n v="2007"/>
    <s v="Hydrological"/>
    <x v="0"/>
    <s v="Flash flood"/>
    <s v="Thailand"/>
    <s v="THA"/>
    <s v="South-Eastern Asia"/>
    <s v="Asia"/>
    <m/>
  </r>
  <r>
    <n v="3298"/>
    <s v="2007-0024-YEM"/>
    <n v="2007"/>
    <s v="Hydrological"/>
    <x v="0"/>
    <s v="Riverine flood"/>
    <s v="Yemen"/>
    <s v="YEM"/>
    <s v="Western Asia"/>
    <s v="Asia"/>
    <m/>
  </r>
  <r>
    <n v="3299"/>
    <s v="2007-0020-MOZ"/>
    <n v="2007"/>
    <s v="Hydrological"/>
    <x v="0"/>
    <s v="Riverine flood"/>
    <s v="Mozambique"/>
    <s v="MOZ"/>
    <s v="Eastern Africa"/>
    <s v="Africa"/>
    <n v="71000"/>
  </r>
  <r>
    <n v="3300"/>
    <s v="2007-0066-USA"/>
    <n v="2007"/>
    <s v="Meteorological"/>
    <x v="2"/>
    <s v="Convective storm"/>
    <s v="United States of America (the)"/>
    <s v="USA"/>
    <s v="Northern America"/>
    <s v="Americas"/>
    <n v="140000"/>
  </r>
  <r>
    <n v="3301"/>
    <s v="2007-0032-MDG"/>
    <n v="2007"/>
    <s v="Meteorological"/>
    <x v="2"/>
    <s v="Tropical cyclone"/>
    <s v="Madagascar"/>
    <s v="MDG"/>
    <s v="Eastern Africa"/>
    <s v="Africa"/>
    <m/>
  </r>
  <r>
    <n v="3302"/>
    <s v="2007-0069-MDG"/>
    <n v="2007"/>
    <s v="Hydrological"/>
    <x v="0"/>
    <s v="Coastal flood"/>
    <s v="Madagascar"/>
    <s v="MDG"/>
    <s v="Eastern Africa"/>
    <s v="Africa"/>
    <m/>
  </r>
  <r>
    <n v="3303"/>
    <s v="2007-0136-MDG"/>
    <n v="2007"/>
    <s v="Meteorological"/>
    <x v="2"/>
    <s v="Tropical cyclone"/>
    <s v="Madagascar"/>
    <s v="MDG"/>
    <s v="Eastern Africa"/>
    <s v="Africa"/>
    <m/>
  </r>
  <r>
    <n v="3304"/>
    <s v="2007-0034-MOZ"/>
    <n v="2007"/>
    <s v="Hydrological"/>
    <x v="0"/>
    <s v="Riverine flood"/>
    <s v="Mozambique"/>
    <s v="MOZ"/>
    <s v="Eastern Africa"/>
    <s v="Africa"/>
    <m/>
  </r>
  <r>
    <n v="3305"/>
    <s v="2007-0080-MOZ"/>
    <n v="2007"/>
    <s v="Meteorological"/>
    <x v="2"/>
    <s v="Tropical cyclone"/>
    <s v="Mozambique"/>
    <s v="MOZ"/>
    <s v="Eastern Africa"/>
    <s v="Africa"/>
    <m/>
  </r>
  <r>
    <n v="3306"/>
    <s v="2007-0085-MUS"/>
    <n v="2007"/>
    <s v="Meteorological"/>
    <x v="2"/>
    <s v="Tropical cyclone"/>
    <s v="Mauritius"/>
    <s v="MUS"/>
    <s v="Eastern Africa"/>
    <s v="Africa"/>
    <m/>
  </r>
  <r>
    <n v="3307"/>
    <s v="2007-0008-MWI"/>
    <n v="2007"/>
    <s v="Hydrological"/>
    <x v="0"/>
    <s v="Riverine flood"/>
    <s v="Malawi"/>
    <s v="MWI"/>
    <s v="Eastern Africa"/>
    <s v="Africa"/>
    <m/>
  </r>
  <r>
    <n v="3308"/>
    <s v="2007-0040-MWI"/>
    <n v="2007"/>
    <s v="Hydrological"/>
    <x v="0"/>
    <s v="Riverine flood"/>
    <s v="Malawi"/>
    <s v="MWI"/>
    <s v="Eastern Africa"/>
    <s v="Africa"/>
    <m/>
  </r>
  <r>
    <n v="3309"/>
    <s v="2007-0021-MYS"/>
    <n v="2007"/>
    <s v="Hydrological"/>
    <x v="0"/>
    <s v="Riverine flood"/>
    <s v="Malaysia"/>
    <s v="MYS"/>
    <s v="South-Eastern Asia"/>
    <s v="Asia"/>
    <n v="605000"/>
  </r>
  <r>
    <n v="3310"/>
    <s v="2007-0075-NAM"/>
    <n v="2007"/>
    <s v="Hydrological"/>
    <x v="0"/>
    <s v="Riverine flood"/>
    <s v="Namibia"/>
    <s v="NAM"/>
    <s v="Southern Africa"/>
    <s v="Africa"/>
    <m/>
  </r>
  <r>
    <n v="3311"/>
    <s v="2007-0076-NAM"/>
    <n v="2007"/>
    <s v="Biological"/>
    <x v="3"/>
    <s v="Bacterial disease"/>
    <s v="Namibia"/>
    <s v="NAM"/>
    <s v="Southern Africa"/>
    <s v="Africa"/>
    <m/>
  </r>
  <r>
    <n v="3312"/>
    <s v="2007-0019-NLD"/>
    <n v="2007"/>
    <s v="Meteorological"/>
    <x v="2"/>
    <s v="Extra-tropical storm"/>
    <s v="Netherlands (the)"/>
    <s v="NLD"/>
    <s v="Western Europe"/>
    <s v="Europe"/>
    <n v="550000"/>
  </r>
  <r>
    <n v="3313"/>
    <s v="2007-0128-PAK"/>
    <n v="2007"/>
    <s v="Hydrological"/>
    <x v="4"/>
    <s v="Avalanche"/>
    <s v="Pakistan"/>
    <s v="PAK"/>
    <s v="Southern Asia"/>
    <s v="Asia"/>
    <m/>
  </r>
  <r>
    <n v="3314"/>
    <s v="2007-0007-PAK"/>
    <n v="2007"/>
    <s v="Hydrological"/>
    <x v="4"/>
    <s v="Landslide"/>
    <s v="Pakistan"/>
    <s v="PAK"/>
    <s v="Southern Asia"/>
    <s v="Asia"/>
    <m/>
  </r>
  <r>
    <n v="3315"/>
    <s v="2007-0093-PAK"/>
    <n v="2007"/>
    <s v="Hydrological"/>
    <x v="4"/>
    <s v="Landslide"/>
    <s v="Pakistan"/>
    <s v="PAK"/>
    <s v="Southern Asia"/>
    <s v="Asia"/>
    <m/>
  </r>
  <r>
    <n v="3316"/>
    <s v="2007-0019-POL"/>
    <n v="2007"/>
    <s v="Meteorological"/>
    <x v="2"/>
    <s v="Extra-tropical storm"/>
    <s v="Poland"/>
    <s v="POL"/>
    <s v="Eastern Europe"/>
    <s v="Europe"/>
    <m/>
  </r>
  <r>
    <n v="3317"/>
    <s v="2007-0037-RUS"/>
    <n v="2007"/>
    <s v="Meteorological"/>
    <x v="2"/>
    <s v="Convective storm"/>
    <s v="Russian Federation (the)"/>
    <s v="RUS"/>
    <s v="Eastern Europe"/>
    <s v="Europe"/>
    <m/>
  </r>
  <r>
    <n v="3318"/>
    <s v="2007-0059-RWA"/>
    <n v="2007"/>
    <s v="Hydrological"/>
    <x v="0"/>
    <s v="Riverine flood"/>
    <s v="Rwanda"/>
    <s v="RWA"/>
    <s v="Eastern Africa"/>
    <s v="Africa"/>
    <n v="9"/>
  </r>
  <r>
    <n v="3319"/>
    <s v="2007-0019-SVN"/>
    <n v="2007"/>
    <s v="Meteorological"/>
    <x v="2"/>
    <s v="Extra-tropical storm"/>
    <s v="Slovenia"/>
    <s v="SVN"/>
    <s v="Southern Europe"/>
    <s v="Europe"/>
    <n v="100000"/>
  </r>
  <r>
    <n v="3320"/>
    <s v="2007-0113-TZA"/>
    <n v="2007"/>
    <s v="Biological"/>
    <x v="3"/>
    <s v="Viral disease"/>
    <s v="Tanzania, United Republic of"/>
    <s v="TZA"/>
    <s v="Eastern Africa"/>
    <s v="Africa"/>
    <m/>
  </r>
  <r>
    <n v="3321"/>
    <s v="2007-0019-UKR"/>
    <n v="2007"/>
    <s v="Meteorological"/>
    <x v="2"/>
    <s v="Extra-tropical storm"/>
    <s v="Ukraine"/>
    <s v="UKR"/>
    <s v="Eastern Europe"/>
    <s v="Europe"/>
    <n v="100000"/>
  </r>
  <r>
    <n v="3322"/>
    <s v="2007-0135-URY"/>
    <n v="2007"/>
    <s v="Hydrological"/>
    <x v="0"/>
    <s v="Riverine flood"/>
    <s v="Uruguay"/>
    <s v="URY"/>
    <s v="South America"/>
    <s v="Americas"/>
    <m/>
  </r>
  <r>
    <n v="3323"/>
    <s v="2007-0048-USA"/>
    <n v="2007"/>
    <s v="Meteorological"/>
    <x v="2"/>
    <s v="Convective storm"/>
    <s v="United States of America (the)"/>
    <s v="USA"/>
    <s v="Northern America"/>
    <s v="Americas"/>
    <n v="130000"/>
  </r>
  <r>
    <n v="3324"/>
    <s v="2007-0083-USA"/>
    <n v="2007"/>
    <s v="Meteorological"/>
    <x v="2"/>
    <s v="Convective storm"/>
    <s v="United States of America (the)"/>
    <s v="USA"/>
    <s v="Northern America"/>
    <s v="Americas"/>
    <n v="600000"/>
  </r>
  <r>
    <n v="3325"/>
    <s v="2007-0041-USA"/>
    <n v="2007"/>
    <s v="Hydrological"/>
    <x v="0"/>
    <s v="Riverine flood"/>
    <s v="United States of America (the)"/>
    <s v="USA"/>
    <s v="Northern America"/>
    <s v="Americas"/>
    <m/>
  </r>
  <r>
    <n v="3326"/>
    <s v="2007-0103-YEM"/>
    <n v="2007"/>
    <s v="Hydrological"/>
    <x v="0"/>
    <s v="Flash flood"/>
    <s v="Yemen"/>
    <s v="YEM"/>
    <s v="Western Asia"/>
    <s v="Asia"/>
    <m/>
  </r>
  <r>
    <n v="3327"/>
    <s v="2007-0314-CHN"/>
    <n v="2007"/>
    <s v="Hydrological"/>
    <x v="0"/>
    <s v="Riverine flood"/>
    <s v="China"/>
    <s v="CHN"/>
    <s v="Eastern Asia"/>
    <s v="Asia"/>
    <n v="329000"/>
  </r>
  <r>
    <n v="3328"/>
    <s v="2007-0457-CHN"/>
    <n v="2007"/>
    <s v="Meteorological"/>
    <x v="2"/>
    <s v="Tropical cyclone"/>
    <s v="China"/>
    <s v="CHN"/>
    <s v="Eastern Asia"/>
    <s v="Asia"/>
    <n v="638000"/>
  </r>
  <r>
    <n v="3329"/>
    <s v="2007-0523-DOM"/>
    <n v="2007"/>
    <s v="Meteorological"/>
    <x v="2"/>
    <s v="Tropical cyclone"/>
    <s v="Dominican Republic (the)"/>
    <s v="DOM"/>
    <s v="Caribbean"/>
    <s v="Americas"/>
    <n v="77700"/>
  </r>
  <r>
    <n v="3330"/>
    <s v="2007-0612-DOM"/>
    <n v="2007"/>
    <s v="Meteorological"/>
    <x v="2"/>
    <s v="Tropical cyclone"/>
    <s v="Dominican Republic (the)"/>
    <s v="DOM"/>
    <s v="Caribbean"/>
    <s v="Americas"/>
    <n v="45000"/>
  </r>
  <r>
    <n v="3331"/>
    <s v="2007-0360-GLP"/>
    <n v="2007"/>
    <s v="Meteorological"/>
    <x v="2"/>
    <s v="Tropical cyclone"/>
    <s v="Guadeloupe"/>
    <s v="GLP"/>
    <s v="Caribbean"/>
    <s v="Americas"/>
    <n v="300000"/>
  </r>
  <r>
    <n v="3332"/>
    <s v="2007-0439-GTM"/>
    <n v="2007"/>
    <s v="Meteorological"/>
    <x v="2"/>
    <s v="Tropical cyclone"/>
    <s v="Guatemala"/>
    <s v="GTM"/>
    <s v="Central America"/>
    <s v="Americas"/>
    <m/>
  </r>
  <r>
    <n v="3333"/>
    <s v="2007-0439-HND"/>
    <n v="2007"/>
    <s v="Meteorological"/>
    <x v="2"/>
    <s v="Tropical cyclone"/>
    <s v="Honduras"/>
    <s v="HND"/>
    <s v="Central America"/>
    <s v="Americas"/>
    <n v="6579"/>
  </r>
  <r>
    <n v="3334"/>
    <s v="2007-0523-CUB"/>
    <n v="2007"/>
    <s v="Meteorological"/>
    <x v="2"/>
    <s v="Tropical cyclone"/>
    <s v="Cuba"/>
    <s v="CUB"/>
    <s v="Caribbean"/>
    <s v="Americas"/>
    <n v="500000"/>
  </r>
  <r>
    <n v="3335"/>
    <s v="2007-0170-FRA"/>
    <n v="2007"/>
    <s v="Meteorological"/>
    <x v="2"/>
    <m/>
    <s v="France"/>
    <s v="FRA"/>
    <s v="Western Europe"/>
    <s v="Europe"/>
    <m/>
  </r>
  <r>
    <n v="3336"/>
    <s v="2007-0160-AUS"/>
    <n v="2007"/>
    <s v="Hydrological"/>
    <x v="0"/>
    <s v="Flash flood"/>
    <s v="Australia"/>
    <s v="AUS"/>
    <s v="Australia and New Zealand"/>
    <s v="Oceania"/>
    <n v="1300000"/>
  </r>
  <r>
    <n v="3337"/>
    <s v="2007-0172-CHN"/>
    <n v="2007"/>
    <s v="Hydrological"/>
    <x v="0"/>
    <s v="Flash flood"/>
    <s v="China"/>
    <s v="CHN"/>
    <s v="Eastern Asia"/>
    <s v="Asia"/>
    <n v="78000"/>
  </r>
  <r>
    <n v="3338"/>
    <s v="2007-0687-IND"/>
    <n v="2007"/>
    <s v="Meteorological"/>
    <x v="5"/>
    <s v="Cold wave"/>
    <s v="India"/>
    <s v="IND"/>
    <s v="Southern Asia"/>
    <s v="Asia"/>
    <m/>
  </r>
  <r>
    <n v="3339"/>
    <s v="2007-0235-BGR"/>
    <n v="2007"/>
    <s v="Meteorological"/>
    <x v="5"/>
    <s v="Heat wave"/>
    <s v="Bulgaria"/>
    <s v="BGR"/>
    <s v="Eastern Europe"/>
    <s v="Europe"/>
    <m/>
  </r>
  <r>
    <n v="3340"/>
    <s v="2007-0360-CUB"/>
    <n v="2007"/>
    <s v="Meteorological"/>
    <x v="2"/>
    <s v="Tropical cyclone"/>
    <s v="Cuba"/>
    <s v="CUB"/>
    <s v="Caribbean"/>
    <s v="Americas"/>
    <m/>
  </r>
  <r>
    <n v="3341"/>
    <s v="2007-0161-BGD"/>
    <n v="2007"/>
    <s v="Hydrological"/>
    <x v="0"/>
    <s v="Riverine flood"/>
    <s v="Bangladesh"/>
    <s v="BGD"/>
    <s v="Southern Asia"/>
    <s v="Asia"/>
    <n v="14000"/>
  </r>
  <r>
    <n v="3342"/>
    <s v="2007-0311-BGD"/>
    <n v="2007"/>
    <s v="Hydrological"/>
    <x v="0"/>
    <s v="Riverine flood"/>
    <s v="Bangladesh"/>
    <s v="BGD"/>
    <s v="Southern Asia"/>
    <s v="Asia"/>
    <n v="100000"/>
  </r>
  <r>
    <n v="3343"/>
    <s v="2007-0528-BRA"/>
    <n v="2007"/>
    <s v="Hydrological"/>
    <x v="0"/>
    <s v="Riverine flood"/>
    <s v="Brazil"/>
    <s v="BRA"/>
    <s v="South America"/>
    <s v="Americas"/>
    <m/>
  </r>
  <r>
    <n v="3344"/>
    <s v="2007-0572-BRB"/>
    <n v="2007"/>
    <s v="Geophysical"/>
    <x v="8"/>
    <s v="Ground movement"/>
    <s v="Barbados"/>
    <s v="BRB"/>
    <s v="Caribbean"/>
    <s v="Americas"/>
    <m/>
  </r>
  <r>
    <n v="3345"/>
    <s v="2007-0268-CHN"/>
    <n v="2007"/>
    <s v="Hydrological"/>
    <x v="0"/>
    <s v="Riverine flood"/>
    <s v="China"/>
    <s v="CHN"/>
    <s v="Eastern Asia"/>
    <s v="Asia"/>
    <n v="4425655"/>
  </r>
  <r>
    <n v="3346"/>
    <s v="2007-0313-CHN"/>
    <n v="2007"/>
    <s v="Hydrological"/>
    <x v="0"/>
    <s v="Riverine flood"/>
    <s v="China"/>
    <s v="CHN"/>
    <s v="Eastern Asia"/>
    <s v="Asia"/>
    <n v="40000"/>
  </r>
  <r>
    <n v="3347"/>
    <s v="2007-0315-CHN"/>
    <n v="2007"/>
    <s v="Hydrological"/>
    <x v="0"/>
    <s v="Riverine flood"/>
    <s v="China"/>
    <s v="CHN"/>
    <s v="Eastern Asia"/>
    <s v="Asia"/>
    <n v="80000"/>
  </r>
  <r>
    <n v="3348"/>
    <s v="2007-0333-CHN"/>
    <n v="2007"/>
    <s v="Hydrological"/>
    <x v="0"/>
    <s v="Riverine flood"/>
    <s v="China"/>
    <s v="CHN"/>
    <s v="Eastern Asia"/>
    <s v="Asia"/>
    <m/>
  </r>
  <r>
    <n v="3349"/>
    <s v="2007-0401-CHN"/>
    <n v="2007"/>
    <s v="Hydrological"/>
    <x v="0"/>
    <s v="Riverine flood"/>
    <s v="China"/>
    <s v="CHN"/>
    <s v="Eastern Asia"/>
    <s v="Asia"/>
    <n v="26000"/>
  </r>
  <r>
    <n v="3350"/>
    <s v="2007-0405-CHN"/>
    <n v="2007"/>
    <s v="Hydrological"/>
    <x v="0"/>
    <s v="Riverine flood"/>
    <s v="China"/>
    <s v="CHN"/>
    <s v="Eastern Asia"/>
    <s v="Asia"/>
    <n v="5500"/>
  </r>
  <r>
    <n v="3351"/>
    <s v="2007-0590-COG"/>
    <n v="2007"/>
    <s v="Hydrological"/>
    <x v="0"/>
    <s v="Riverine flood"/>
    <s v="Congo (the)"/>
    <s v="COG"/>
    <s v="Middle Africa"/>
    <s v="Africa"/>
    <m/>
  </r>
  <r>
    <n v="3352"/>
    <s v="2007-0162-COL"/>
    <n v="2007"/>
    <s v="Hydrological"/>
    <x v="0"/>
    <s v="Riverine flood"/>
    <s v="Colombia"/>
    <s v="COL"/>
    <s v="South America"/>
    <s v="Americas"/>
    <m/>
  </r>
  <r>
    <n v="3353"/>
    <s v="2007-0176-COL"/>
    <n v="2007"/>
    <s v="Hydrological"/>
    <x v="0"/>
    <s v="Riverine flood"/>
    <s v="Colombia"/>
    <s v="COL"/>
    <s v="South America"/>
    <s v="Americas"/>
    <m/>
  </r>
  <r>
    <n v="3354"/>
    <s v="2007-0191-COL"/>
    <n v="2007"/>
    <s v="Hydrological"/>
    <x v="0"/>
    <s v="Riverine flood"/>
    <s v="Colombia"/>
    <s v="COL"/>
    <s v="South America"/>
    <s v="Americas"/>
    <m/>
  </r>
  <r>
    <n v="3355"/>
    <s v="2007-0503-CRI"/>
    <n v="2007"/>
    <s v="Hydrological"/>
    <x v="0"/>
    <s v="Riverine flood"/>
    <s v="Costa Rica"/>
    <s v="CRI"/>
    <s v="Central America"/>
    <s v="Americas"/>
    <n v="80000"/>
  </r>
  <r>
    <n v="3356"/>
    <s v="2007-0468-GTM"/>
    <n v="2007"/>
    <s v="Hydrological"/>
    <x v="0"/>
    <s v="Riverine flood"/>
    <s v="Guatemala"/>
    <s v="GTM"/>
    <s v="Central America"/>
    <s v="Americas"/>
    <m/>
  </r>
  <r>
    <n v="3357"/>
    <s v="2007-0167-HTI"/>
    <n v="2007"/>
    <s v="Hydrological"/>
    <x v="0"/>
    <s v="Riverine flood"/>
    <s v="Haiti"/>
    <s v="HTI"/>
    <s v="Caribbean"/>
    <s v="Americas"/>
    <m/>
  </r>
  <r>
    <n v="3358"/>
    <s v="2007-0283-IDN"/>
    <n v="2007"/>
    <s v="Hydrological"/>
    <x v="0"/>
    <s v="Riverine flood"/>
    <s v="Indonesia"/>
    <s v="IDN"/>
    <s v="South-Eastern Asia"/>
    <s v="Asia"/>
    <m/>
  </r>
  <r>
    <n v="3359"/>
    <s v="2007-0312-IDN"/>
    <n v="2007"/>
    <s v="Hydrological"/>
    <x v="0"/>
    <s v="Riverine flood"/>
    <s v="Indonesia"/>
    <s v="IDN"/>
    <s v="South-Eastern Asia"/>
    <s v="Asia"/>
    <m/>
  </r>
  <r>
    <n v="3360"/>
    <s v="2007-0610-IDN"/>
    <n v="2007"/>
    <s v="Hydrological"/>
    <x v="0"/>
    <s v="Riverine flood"/>
    <s v="Indonesia"/>
    <s v="IDN"/>
    <s v="South-Eastern Asia"/>
    <s v="Asia"/>
    <m/>
  </r>
  <r>
    <n v="3361"/>
    <s v="2007-0447-IDN"/>
    <n v="2007"/>
    <s v="Hydrological"/>
    <x v="0"/>
    <m/>
    <s v="Indonesia"/>
    <s v="IDN"/>
    <s v="South-Eastern Asia"/>
    <s v="Asia"/>
    <m/>
  </r>
  <r>
    <n v="3362"/>
    <s v="2007-0250-IND"/>
    <n v="2007"/>
    <s v="Hydrological"/>
    <x v="0"/>
    <s v="Flash flood"/>
    <s v="India"/>
    <s v="IND"/>
    <s v="Southern Asia"/>
    <s v="Asia"/>
    <m/>
  </r>
  <r>
    <n v="3363"/>
    <s v="2007-0364-IND"/>
    <n v="2007"/>
    <s v="Hydrological"/>
    <x v="0"/>
    <s v="Riverine flood"/>
    <s v="India"/>
    <s v="IND"/>
    <s v="Southern Asia"/>
    <s v="Asia"/>
    <m/>
  </r>
  <r>
    <n v="3364"/>
    <s v="2007-0158-CHL"/>
    <n v="2007"/>
    <s v="Geophysical"/>
    <x v="8"/>
    <s v="Tsunami"/>
    <s v="Chile"/>
    <s v="CHL"/>
    <s v="South America"/>
    <s v="Americas"/>
    <m/>
  </r>
  <r>
    <n v="3365"/>
    <s v="2007-0440-IDN"/>
    <n v="2007"/>
    <s v="Geophysical"/>
    <x v="8"/>
    <s v="Ground movement"/>
    <s v="Indonesia"/>
    <s v="IDN"/>
    <s v="South-Eastern Asia"/>
    <s v="Asia"/>
    <n v="500000"/>
  </r>
  <r>
    <n v="3366"/>
    <s v="2007-0652-BOL"/>
    <n v="2007"/>
    <s v="Hydrological"/>
    <x v="0"/>
    <s v="Riverine flood"/>
    <s v="Bolivia (Plurinational State of)"/>
    <s v="BOL"/>
    <s v="South America"/>
    <s v="Americas"/>
    <n v="500000"/>
  </r>
  <r>
    <n v="3367"/>
    <s v="2007-0201-GBR"/>
    <n v="2007"/>
    <s v="Hydrological"/>
    <x v="0"/>
    <s v="Riverine flood"/>
    <s v="United Kingdom of Great Britain and Northern Ireland (the)"/>
    <s v="GBR"/>
    <s v="Northern Europe"/>
    <s v="Europe"/>
    <n v="448000"/>
  </r>
  <r>
    <n v="3368"/>
    <s v="2007-0297-CHN"/>
    <n v="2007"/>
    <s v="Meteorological"/>
    <x v="2"/>
    <s v="Convective storm"/>
    <s v="China"/>
    <s v="CHN"/>
    <s v="Eastern Asia"/>
    <s v="Asia"/>
    <n v="7200"/>
  </r>
  <r>
    <n v="3369"/>
    <s v="2007-0449-DZA"/>
    <n v="2007"/>
    <s v="Hydrological"/>
    <x v="0"/>
    <s v="Flash flood"/>
    <s v="Algeria"/>
    <s v="DZA"/>
    <s v="Northern Africa"/>
    <s v="Africa"/>
    <n v="29500"/>
  </r>
  <r>
    <n v="3370"/>
    <s v="2007-0278-GBR"/>
    <n v="2007"/>
    <s v="Hydrological"/>
    <x v="0"/>
    <s v="Riverine flood"/>
    <s v="United Kingdom of Great Britain and Northern Ireland (the)"/>
    <s v="GBR"/>
    <s v="Northern Europe"/>
    <s v="Europe"/>
    <n v="4000000"/>
  </r>
  <r>
    <n v="3371"/>
    <s v="2007-0235-GRC"/>
    <n v="2007"/>
    <s v="Meteorological"/>
    <x v="5"/>
    <s v="Heat wave"/>
    <s v="Greece"/>
    <s v="GRC"/>
    <s v="Southern Europe"/>
    <s v="Europe"/>
    <m/>
  </r>
  <r>
    <n v="3372"/>
    <s v="2007-0591-AUS"/>
    <n v="2007"/>
    <s v="Meteorological"/>
    <x v="2"/>
    <s v="Tropical cyclone"/>
    <s v="Australia"/>
    <s v="AUS"/>
    <s v="Australia and New Zealand"/>
    <s v="Oceania"/>
    <n v="100000"/>
  </r>
  <r>
    <n v="3373"/>
    <s v="2007-0539-BDI"/>
    <n v="2007"/>
    <s v="Hydrological"/>
    <x v="0"/>
    <m/>
    <s v="Burundi"/>
    <s v="BDI"/>
    <s v="Eastern Africa"/>
    <s v="Africa"/>
    <m/>
  </r>
  <r>
    <n v="3374"/>
    <s v="2007-0556-BGD"/>
    <n v="2007"/>
    <s v="Meteorological"/>
    <x v="2"/>
    <s v="Tropical cyclone"/>
    <s v="Bangladesh"/>
    <s v="BGD"/>
    <s v="Southern Asia"/>
    <s v="Asia"/>
    <n v="2300000"/>
  </r>
  <r>
    <n v="3375"/>
    <s v="2007-0523-BHS"/>
    <n v="2007"/>
    <s v="Meteorological"/>
    <x v="2"/>
    <s v="Tropical cyclone"/>
    <s v="Bahamas (the)"/>
    <s v="BHS"/>
    <s v="Caribbean"/>
    <s v="Americas"/>
    <m/>
  </r>
  <r>
    <n v="3376"/>
    <s v="2007-0380-CHN"/>
    <n v="2007"/>
    <s v="Meteorological"/>
    <x v="2"/>
    <s v="Tropical cyclone"/>
    <s v="China"/>
    <s v="CHN"/>
    <s v="Eastern Asia"/>
    <s v="Asia"/>
    <n v="890555"/>
  </r>
  <r>
    <n v="3377"/>
    <s v="2007-0552-CHN"/>
    <n v="2007"/>
    <s v="Meteorological"/>
    <x v="2"/>
    <s v="Tropical cyclone"/>
    <s v="China"/>
    <s v="CHN"/>
    <s v="Eastern Asia"/>
    <s v="Asia"/>
    <n v="1077788"/>
  </r>
  <r>
    <n v="3378"/>
    <s v="2007-0360-DMA"/>
    <n v="2007"/>
    <s v="Meteorological"/>
    <x v="2"/>
    <s v="Tropical cyclone"/>
    <s v="Dominica"/>
    <s v="DMA"/>
    <s v="Caribbean"/>
    <s v="Americas"/>
    <n v="20000"/>
  </r>
  <r>
    <n v="3379"/>
    <s v="2007-0360-DOM"/>
    <n v="2007"/>
    <s v="Meteorological"/>
    <x v="2"/>
    <s v="Tropical cyclone"/>
    <s v="Dominican Republic (the)"/>
    <s v="DOM"/>
    <s v="Caribbean"/>
    <s v="Americas"/>
    <n v="40000"/>
  </r>
  <r>
    <n v="3380"/>
    <s v="2007-0360-HTI"/>
    <n v="2007"/>
    <s v="Meteorological"/>
    <x v="2"/>
    <s v="Tropical cyclone"/>
    <s v="Haiti"/>
    <s v="HTI"/>
    <s v="Caribbean"/>
    <s v="Americas"/>
    <m/>
  </r>
  <r>
    <n v="3381"/>
    <s v="2007-0523-HTI"/>
    <n v="2007"/>
    <s v="Meteorological"/>
    <x v="2"/>
    <s v="Tropical cyclone"/>
    <s v="Haiti"/>
    <s v="HTI"/>
    <s v="Caribbean"/>
    <s v="Americas"/>
    <m/>
  </r>
  <r>
    <n v="3382"/>
    <s v="2007-0612-HTI"/>
    <n v="2007"/>
    <s v="Meteorological"/>
    <x v="2"/>
    <s v="Tropical cyclone"/>
    <s v="Haiti"/>
    <s v="HTI"/>
    <s v="Caribbean"/>
    <s v="Americas"/>
    <m/>
  </r>
  <r>
    <n v="3383"/>
    <s v="2007-0263-ARG"/>
    <n v="2007"/>
    <s v="Meteorological"/>
    <x v="5"/>
    <s v="Severe winter conditions"/>
    <s v="Argentina"/>
    <s v="ARG"/>
    <s v="South America"/>
    <s v="Americas"/>
    <m/>
  </r>
  <r>
    <n v="3384"/>
    <s v="2007-0263-BOL"/>
    <n v="2007"/>
    <s v="Meteorological"/>
    <x v="5"/>
    <s v="Severe winter conditions"/>
    <s v="Bolivia (Plurinational State of)"/>
    <s v="BOL"/>
    <s v="South America"/>
    <s v="Americas"/>
    <m/>
  </r>
  <r>
    <n v="3385"/>
    <s v="2007-0580-CHN"/>
    <n v="2007"/>
    <s v="Hydrological"/>
    <x v="4"/>
    <s v="Landslide"/>
    <s v="China"/>
    <s v="CHN"/>
    <s v="Eastern Asia"/>
    <s v="Asia"/>
    <m/>
  </r>
  <r>
    <n v="3386"/>
    <s v="2007-0114-COD"/>
    <n v="2007"/>
    <s v="Biological"/>
    <x v="3"/>
    <s v="Bacterial disease"/>
    <s v="Congo (the Democratic Republic of the)"/>
    <s v="COD"/>
    <s v="Middle Africa"/>
    <s v="Africa"/>
    <m/>
  </r>
  <r>
    <n v="3387"/>
    <s v="2007-0010-ZMB"/>
    <n v="2007"/>
    <s v="Hydrological"/>
    <x v="0"/>
    <s v="Riverine flood"/>
    <s v="Zambia"/>
    <s v="ZMB"/>
    <s v="Eastern Africa"/>
    <s v="Africa"/>
    <m/>
  </r>
  <r>
    <n v="3388"/>
    <s v="2007-0040-ZMB"/>
    <n v="2007"/>
    <s v="Hydrological"/>
    <x v="0"/>
    <s v="Riverine flood"/>
    <s v="Zambia"/>
    <s v="ZMB"/>
    <s v="Eastern Africa"/>
    <s v="Africa"/>
    <m/>
  </r>
  <r>
    <n v="3389"/>
    <s v="2007-0057-ZMB"/>
    <n v="2007"/>
    <s v="Biological"/>
    <x v="3"/>
    <s v="Bacterial disease"/>
    <s v="Zambia"/>
    <s v="ZMB"/>
    <s v="Eastern Africa"/>
    <s v="Africa"/>
    <m/>
  </r>
  <r>
    <n v="3390"/>
    <s v="2007-0080-ZWE"/>
    <n v="2007"/>
    <s v="Meteorological"/>
    <x v="2"/>
    <s v="Tropical cyclone"/>
    <s v="Zimbabwe"/>
    <s v="ZWE"/>
    <s v="Eastern Africa"/>
    <s v="Africa"/>
    <n v="1200"/>
  </r>
  <r>
    <n v="3391"/>
    <s v="2007-0178-AFG"/>
    <n v="2007"/>
    <s v="Hydrological"/>
    <x v="0"/>
    <s v="Flash flood"/>
    <s v="Afghanistan"/>
    <s v="AFG"/>
    <s v="Southern Asia"/>
    <s v="Asia"/>
    <m/>
  </r>
  <r>
    <n v="3392"/>
    <s v="2007-0192-AFG"/>
    <n v="2007"/>
    <s v="Hydrological"/>
    <x v="0"/>
    <s v="Flash flood"/>
    <s v="Afghanistan"/>
    <s v="AFG"/>
    <s v="Southern Asia"/>
    <s v="Asia"/>
    <m/>
  </r>
  <r>
    <n v="3393"/>
    <s v="2007-0316-AFG"/>
    <n v="2007"/>
    <s v="Hydrological"/>
    <x v="0"/>
    <s v="Flash flood"/>
    <s v="Afghanistan"/>
    <s v="AFG"/>
    <s v="Southern Asia"/>
    <s v="Asia"/>
    <m/>
  </r>
  <r>
    <n v="3394"/>
    <s v="2007-0672-AFG"/>
    <n v="2007"/>
    <s v="Hydrological"/>
    <x v="0"/>
    <s v="Flash flood"/>
    <s v="Afghanistan"/>
    <s v="AFG"/>
    <s v="Southern Asia"/>
    <s v="Asia"/>
    <m/>
  </r>
  <r>
    <n v="3395"/>
    <s v="2007-0185-AFG"/>
    <n v="2007"/>
    <s v="Hydrological"/>
    <x v="0"/>
    <s v="Riverine flood"/>
    <s v="Afghanistan"/>
    <s v="AFG"/>
    <s v="Southern Asia"/>
    <s v="Asia"/>
    <m/>
  </r>
  <r>
    <n v="3396"/>
    <s v="2007-0248-AFG"/>
    <n v="2007"/>
    <s v="Hydrological"/>
    <x v="0"/>
    <s v="Riverine flood"/>
    <s v="Afghanistan"/>
    <s v="AFG"/>
    <s v="Southern Asia"/>
    <s v="Asia"/>
    <m/>
  </r>
  <r>
    <n v="3397"/>
    <s v="2007-0659-AGO"/>
    <n v="2007"/>
    <s v="Biological"/>
    <x v="3"/>
    <m/>
    <s v="Angola"/>
    <s v="AGO"/>
    <s v="Middle Africa"/>
    <s v="Africa"/>
    <m/>
  </r>
  <r>
    <n v="3398"/>
    <s v="2007-0235-ALB"/>
    <n v="2007"/>
    <s v="Meteorological"/>
    <x v="5"/>
    <s v="Heat wave"/>
    <s v="Albania"/>
    <s v="ALB"/>
    <s v="Southern Europe"/>
    <s v="Europe"/>
    <m/>
  </r>
  <r>
    <n v="3399"/>
    <s v="2007-0365-ALB"/>
    <n v="2007"/>
    <s v="Climatological"/>
    <x v="6"/>
    <s v="Forest fire"/>
    <s v="Albania"/>
    <s v="ALB"/>
    <s v="Southern Europe"/>
    <s v="Europe"/>
    <m/>
  </r>
  <r>
    <n v="3400"/>
    <s v="2007-0235-AUT"/>
    <n v="2007"/>
    <s v="Meteorological"/>
    <x v="5"/>
    <s v="Heat wave"/>
    <s v="Austria"/>
    <s v="AUT"/>
    <s v="Western Europe"/>
    <s v="Europe"/>
    <m/>
  </r>
  <r>
    <n v="3401"/>
    <s v="2007-0477-BEN"/>
    <n v="2007"/>
    <s v="Hydrological"/>
    <x v="0"/>
    <s v="Riverine flood"/>
    <s v="Benin"/>
    <s v="BEN"/>
    <s v="Western Africa"/>
    <s v="Africa"/>
    <m/>
  </r>
  <r>
    <n v="3402"/>
    <s v="2007-0305-BFA"/>
    <n v="2007"/>
    <s v="Hydrological"/>
    <x v="0"/>
    <s v="Riverine flood"/>
    <s v="Burkina Faso"/>
    <s v="BFA"/>
    <s v="Western Africa"/>
    <s v="Africa"/>
    <n v="6000"/>
  </r>
  <r>
    <n v="3403"/>
    <s v="2007-0227-BGD"/>
    <n v="2007"/>
    <s v="Meteorological"/>
    <x v="2"/>
    <s v="Tropical cyclone"/>
    <s v="Bangladesh"/>
    <s v="BGD"/>
    <s v="Southern Asia"/>
    <s v="Asia"/>
    <m/>
  </r>
  <r>
    <n v="3404"/>
    <s v="2007-0509-BGD"/>
    <n v="2007"/>
    <s v="Biological"/>
    <x v="3"/>
    <s v="Bacterial disease"/>
    <s v="Bangladesh"/>
    <s v="BGD"/>
    <s v="Southern Asia"/>
    <s v="Asia"/>
    <m/>
  </r>
  <r>
    <n v="3405"/>
    <s v="2007-0510-BGD"/>
    <n v="2007"/>
    <s v="Biological"/>
    <x v="3"/>
    <s v="Viral disease"/>
    <s v="Bangladesh"/>
    <s v="BGD"/>
    <s v="Southern Asia"/>
    <s v="Asia"/>
    <m/>
  </r>
  <r>
    <n v="3406"/>
    <s v="2007-0171-BGR"/>
    <n v="2007"/>
    <s v="Hydrological"/>
    <x v="0"/>
    <s v="Riverine flood"/>
    <s v="Bulgaria"/>
    <s v="BGR"/>
    <s v="Eastern Europe"/>
    <s v="Europe"/>
    <m/>
  </r>
  <r>
    <n v="3407"/>
    <s v="2007-0322-BGR"/>
    <n v="2007"/>
    <s v="Hydrological"/>
    <x v="0"/>
    <s v="Riverine flood"/>
    <s v="Bulgaria"/>
    <s v="BGR"/>
    <s v="Eastern Europe"/>
    <s v="Europe"/>
    <m/>
  </r>
  <r>
    <n v="3408"/>
    <s v="2007-0554-BGR"/>
    <n v="2007"/>
    <s v="Hydrological"/>
    <x v="0"/>
    <s v="Riverine flood"/>
    <s v="Bulgaria"/>
    <s v="BGR"/>
    <s v="Eastern Europe"/>
    <s v="Europe"/>
    <m/>
  </r>
  <r>
    <n v="3409"/>
    <s v="2007-0366-BGR"/>
    <n v="2007"/>
    <s v="Climatological"/>
    <x v="6"/>
    <s v="Forest fire"/>
    <s v="Bulgaria"/>
    <s v="BGR"/>
    <s v="Eastern Europe"/>
    <s v="Europe"/>
    <n v="2454"/>
  </r>
  <r>
    <n v="3410"/>
    <s v="2007-0395-BGR"/>
    <n v="2007"/>
    <s v="Climatological"/>
    <x v="6"/>
    <m/>
    <s v="Bulgaria"/>
    <s v="BGR"/>
    <s v="Eastern Europe"/>
    <s v="Europe"/>
    <m/>
  </r>
  <r>
    <n v="3411"/>
    <s v="2007-0235-BIH"/>
    <n v="2007"/>
    <s v="Meteorological"/>
    <x v="5"/>
    <s v="Heat wave"/>
    <s v="Bosnia and Herzegovina"/>
    <s v="BIH"/>
    <s v="Southern Europe"/>
    <s v="Europe"/>
    <m/>
  </r>
  <r>
    <n v="3412"/>
    <s v="2007-0360-BLZ"/>
    <n v="2007"/>
    <s v="Meteorological"/>
    <x v="2"/>
    <s v="Tropical cyclone"/>
    <s v="Belize"/>
    <s v="BLZ"/>
    <s v="Central America"/>
    <s v="Americas"/>
    <n v="14847"/>
  </r>
  <r>
    <n v="3413"/>
    <s v="2007-0653-BRA"/>
    <n v="2007"/>
    <s v="Geophysical"/>
    <x v="8"/>
    <s v="Ground movement"/>
    <s v="Brazil"/>
    <s v="BRA"/>
    <s v="South America"/>
    <s v="Americas"/>
    <m/>
  </r>
  <r>
    <n v="3414"/>
    <s v="2007-9514-BRA"/>
    <n v="2007"/>
    <s v="Climatological"/>
    <x v="1"/>
    <s v="Drought"/>
    <s v="Brazil"/>
    <s v="BRA"/>
    <s v="South America"/>
    <s v="Americas"/>
    <m/>
  </r>
  <r>
    <n v="3415"/>
    <s v="2007-0465-BRA"/>
    <n v="2007"/>
    <s v="Hydrological"/>
    <x v="0"/>
    <m/>
    <s v="Brazil"/>
    <s v="BRA"/>
    <s v="South America"/>
    <s v="Americas"/>
    <m/>
  </r>
  <r>
    <n v="3416"/>
    <s v="2007-0455-CAF"/>
    <n v="2007"/>
    <s v="Hydrological"/>
    <x v="0"/>
    <s v="Riverine flood"/>
    <s v="Central African Republic"/>
    <s v="CAF"/>
    <s v="Middle Africa"/>
    <s v="Africa"/>
    <m/>
  </r>
  <r>
    <n v="3417"/>
    <s v="2007-0165-CAN"/>
    <n v="2007"/>
    <s v="Hydrological"/>
    <x v="0"/>
    <s v="Riverine flood"/>
    <s v="Canada"/>
    <s v="CAN"/>
    <s v="Northern America"/>
    <s v="Americas"/>
    <m/>
  </r>
  <r>
    <n v="3418"/>
    <s v="2007-0621-CAN"/>
    <n v="2007"/>
    <s v="Meteorological"/>
    <x v="2"/>
    <m/>
    <s v="Canada"/>
    <s v="CAN"/>
    <s v="Northern America"/>
    <s v="Americas"/>
    <m/>
  </r>
  <r>
    <n v="3419"/>
    <s v="2007-0349-CHE"/>
    <n v="2007"/>
    <s v="Hydrological"/>
    <x v="0"/>
    <s v="Riverine flood"/>
    <s v="Switzerland"/>
    <s v="CHE"/>
    <s v="Western Europe"/>
    <s v="Europe"/>
    <n v="350000"/>
  </r>
  <r>
    <n v="3420"/>
    <s v="2007-0587-CHL"/>
    <n v="2007"/>
    <s v="Geophysical"/>
    <x v="8"/>
    <s v="Ground movement"/>
    <s v="Chile"/>
    <s v="CHL"/>
    <s v="South America"/>
    <s v="Americas"/>
    <n v="100000"/>
  </r>
  <r>
    <n v="3421"/>
    <s v="2007-0263-CHL"/>
    <n v="2007"/>
    <s v="Meteorological"/>
    <x v="5"/>
    <s v="Severe winter conditions"/>
    <s v="Chile"/>
    <s v="CHL"/>
    <s v="South America"/>
    <s v="Americas"/>
    <m/>
  </r>
  <r>
    <n v="3422"/>
    <s v="2007-0387-CHN"/>
    <n v="2007"/>
    <s v="Meteorological"/>
    <x v="2"/>
    <s v="Convective storm"/>
    <s v="China"/>
    <s v="CHN"/>
    <s v="Eastern Asia"/>
    <s v="Asia"/>
    <m/>
  </r>
  <r>
    <n v="3423"/>
    <s v="2007-0217-CHN"/>
    <n v="2007"/>
    <s v="Geophysical"/>
    <x v="8"/>
    <s v="Ground movement"/>
    <s v="China"/>
    <s v="CHN"/>
    <s v="Eastern Asia"/>
    <s v="Asia"/>
    <n v="342000"/>
  </r>
  <r>
    <n v="3424"/>
    <s v="2007-0296-CHN"/>
    <n v="2007"/>
    <s v="Hydrological"/>
    <x v="0"/>
    <s v="Flash flood"/>
    <s v="China"/>
    <s v="CHN"/>
    <s v="Eastern Asia"/>
    <s v="Asia"/>
    <m/>
  </r>
  <r>
    <n v="3425"/>
    <s v="2007-0166-CHN"/>
    <n v="2007"/>
    <s v="Hydrological"/>
    <x v="0"/>
    <s v="Riverine flood"/>
    <s v="China"/>
    <s v="CHN"/>
    <s v="Eastern Asia"/>
    <s v="Asia"/>
    <n v="13000"/>
  </r>
  <r>
    <n v="3426"/>
    <s v="2007-0414-CHN"/>
    <n v="2007"/>
    <s v="Hydrological"/>
    <x v="0"/>
    <s v="Riverine flood"/>
    <s v="China"/>
    <s v="CHN"/>
    <s v="Eastern Asia"/>
    <s v="Asia"/>
    <m/>
  </r>
  <r>
    <n v="3427"/>
    <s v="2007-0448-CHN"/>
    <n v="2007"/>
    <s v="Hydrological"/>
    <x v="0"/>
    <s v="Riverine flood"/>
    <s v="China"/>
    <s v="CHN"/>
    <s v="Eastern Asia"/>
    <s v="Asia"/>
    <n v="26000"/>
  </r>
  <r>
    <n v="3428"/>
    <s v="2007-0428-CIV"/>
    <n v="2007"/>
    <s v="Hydrological"/>
    <x v="0"/>
    <s v="Riverine flood"/>
    <s v="CÃ´te dâ€™Ivoire"/>
    <s v="CIV"/>
    <s v="Western Africa"/>
    <s v="Africa"/>
    <m/>
  </r>
  <r>
    <n v="3429"/>
    <s v="2007-0400-CMR"/>
    <n v="2007"/>
    <s v="Hydrological"/>
    <x v="0"/>
    <m/>
    <s v="Cameroon"/>
    <s v="CMR"/>
    <s v="Middle Africa"/>
    <s v="Africa"/>
    <m/>
  </r>
  <r>
    <n v="3430"/>
    <s v="2007-0433-COL"/>
    <n v="2007"/>
    <s v="Geophysical"/>
    <x v="8"/>
    <s v="Ground movement"/>
    <s v="Colombia"/>
    <s v="COL"/>
    <s v="South America"/>
    <s v="Americas"/>
    <m/>
  </r>
  <r>
    <n v="3431"/>
    <s v="2007-0529-COL"/>
    <n v="2007"/>
    <s v="Hydrological"/>
    <x v="0"/>
    <s v="Riverine flood"/>
    <s v="Colombia"/>
    <s v="COL"/>
    <s v="South America"/>
    <s v="Americas"/>
    <m/>
  </r>
  <r>
    <n v="3432"/>
    <s v="2007-0437-COM"/>
    <n v="2007"/>
    <s v="Biological"/>
    <x v="3"/>
    <s v="Bacterial disease"/>
    <s v="Comoros (the)"/>
    <s v="COM"/>
    <s v="Eastern Africa"/>
    <s v="Africa"/>
    <m/>
  </r>
  <r>
    <n v="3433"/>
    <s v="2007-0466-CRI"/>
    <n v="2007"/>
    <s v="Hydrological"/>
    <x v="0"/>
    <s v="Riverine flood"/>
    <s v="Costa Rica"/>
    <s v="CRI"/>
    <s v="Central America"/>
    <s v="Americas"/>
    <m/>
  </r>
  <r>
    <n v="3434"/>
    <s v="2007-0498-CUB"/>
    <n v="2007"/>
    <s v="Hydrological"/>
    <x v="0"/>
    <s v="Riverine flood"/>
    <s v="Cuba"/>
    <s v="CUB"/>
    <s v="Caribbean"/>
    <s v="Americas"/>
    <m/>
  </r>
  <r>
    <n v="3435"/>
    <s v="2007-0235-CYP"/>
    <n v="2007"/>
    <s v="Meteorological"/>
    <x v="5"/>
    <s v="Heat wave"/>
    <s v="Cyprus"/>
    <s v="CYP"/>
    <s v="Western Asia"/>
    <s v="Asia"/>
    <m/>
  </r>
  <r>
    <n v="3436"/>
    <s v="2007-0349-DEU"/>
    <n v="2007"/>
    <s v="Hydrological"/>
    <x v="0"/>
    <s v="Riverine flood"/>
    <s v="Germany"/>
    <s v="DEU"/>
    <s v="Western Europe"/>
    <s v="Europe"/>
    <m/>
  </r>
  <r>
    <n v="3437"/>
    <s v="2007-0724-DJI"/>
    <n v="2007"/>
    <s v="Biological"/>
    <x v="3"/>
    <s v="Bacterial disease"/>
    <s v="Djibouti"/>
    <s v="DJI"/>
    <s v="Eastern Africa"/>
    <s v="Africa"/>
    <m/>
  </r>
  <r>
    <n v="3438"/>
    <s v="2007-9676-DJI"/>
    <n v="2007"/>
    <s v="Climatological"/>
    <x v="1"/>
    <s v="Drought"/>
    <s v="Djibouti"/>
    <s v="DJI"/>
    <s v="Eastern Africa"/>
    <s v="Africa"/>
    <m/>
  </r>
  <r>
    <n v="3439"/>
    <s v="2007-0167-DOM"/>
    <n v="2007"/>
    <s v="Hydrological"/>
    <x v="0"/>
    <s v="Riverine flood"/>
    <s v="Dominican Republic (the)"/>
    <s v="DOM"/>
    <s v="Caribbean"/>
    <s v="Americas"/>
    <m/>
  </r>
  <r>
    <n v="3440"/>
    <s v="2007-0344-DZA"/>
    <n v="2007"/>
    <s v="Hydrological"/>
    <x v="0"/>
    <s v="Coastal flood"/>
    <s v="Algeria"/>
    <s v="DZA"/>
    <s v="Northern Africa"/>
    <s v="Africa"/>
    <m/>
  </r>
  <r>
    <n v="3441"/>
    <s v="2007-0353-DZA"/>
    <n v="2007"/>
    <s v="Hydrological"/>
    <x v="0"/>
    <s v="Riverine flood"/>
    <s v="Algeria"/>
    <s v="DZA"/>
    <s v="Northern Africa"/>
    <s v="Africa"/>
    <m/>
  </r>
  <r>
    <n v="3442"/>
    <s v="2007-0568-DZA"/>
    <n v="2007"/>
    <s v="Hydrological"/>
    <x v="0"/>
    <s v="Riverine flood"/>
    <s v="Algeria"/>
    <s v="DZA"/>
    <s v="Northern Africa"/>
    <s v="Africa"/>
    <m/>
  </r>
  <r>
    <n v="3443"/>
    <s v="2007-0670-DZA"/>
    <n v="2007"/>
    <s v="Climatological"/>
    <x v="6"/>
    <s v="Forest fire"/>
    <s v="Algeria"/>
    <s v="DZA"/>
    <s v="Northern Africa"/>
    <s v="Africa"/>
    <m/>
  </r>
  <r>
    <n v="3444"/>
    <s v="2007-0174-ESP"/>
    <n v="2007"/>
    <s v="Hydrological"/>
    <x v="0"/>
    <s v="Riverine flood"/>
    <s v="Spain"/>
    <s v="ESP"/>
    <s v="Southern Europe"/>
    <s v="Europe"/>
    <m/>
  </r>
  <r>
    <n v="3445"/>
    <s v="2007-0551-ESP"/>
    <n v="2007"/>
    <s v="Hydrological"/>
    <x v="0"/>
    <s v="Riverine flood"/>
    <s v="Spain"/>
    <s v="ESP"/>
    <s v="Southern Europe"/>
    <s v="Europe"/>
    <m/>
  </r>
  <r>
    <n v="3446"/>
    <s v="2007-0363-ETH"/>
    <n v="2007"/>
    <s v="Geophysical"/>
    <x v="9"/>
    <s v="Ash fall"/>
    <s v="Ethiopia"/>
    <s v="ETH"/>
    <s v="Eastern Africa"/>
    <s v="Africa"/>
    <m/>
  </r>
  <r>
    <n v="3447"/>
    <s v="2007-0273-ETH"/>
    <n v="2007"/>
    <s v="Hydrological"/>
    <x v="0"/>
    <s v="Riverine flood"/>
    <s v="Ethiopia"/>
    <s v="ETH"/>
    <s v="Eastern Africa"/>
    <s v="Africa"/>
    <m/>
  </r>
  <r>
    <n v="3448"/>
    <s v="2007-0304-ETH"/>
    <n v="2007"/>
    <s v="Hydrological"/>
    <x v="0"/>
    <s v="Riverine flood"/>
    <s v="Ethiopia"/>
    <s v="ETH"/>
    <s v="Eastern Africa"/>
    <s v="Africa"/>
    <m/>
  </r>
  <r>
    <n v="3449"/>
    <s v="2007-0592-FJI"/>
    <n v="2007"/>
    <s v="Hydrological"/>
    <x v="0"/>
    <s v="Flash flood"/>
    <s v="Fiji"/>
    <s v="FJI"/>
    <s v="Melanesia"/>
    <s v="Oceania"/>
    <n v="7000"/>
  </r>
  <r>
    <n v="3450"/>
    <s v="2007-0655-FJI"/>
    <n v="2007"/>
    <s v="Meteorological"/>
    <x v="2"/>
    <s v="Tropical cyclone"/>
    <s v="Fiji"/>
    <s v="FJI"/>
    <s v="Melanesia"/>
    <s v="Oceania"/>
    <n v="652"/>
  </r>
  <r>
    <n v="3451"/>
    <s v="2007-0453-GAB"/>
    <n v="2007"/>
    <s v="Biological"/>
    <x v="3"/>
    <s v="Viral disease"/>
    <s v="Gabon"/>
    <s v="GAB"/>
    <s v="Middle Africa"/>
    <s v="Africa"/>
    <m/>
  </r>
  <r>
    <n v="3452"/>
    <s v="2007-0692-GBR"/>
    <n v="2007"/>
    <s v="Geophysical"/>
    <x v="8"/>
    <s v="Ground movement"/>
    <s v="United Kingdom of Great Britain and Northern Ireland (the)"/>
    <s v="GBR"/>
    <s v="Northern Europe"/>
    <s v="Europe"/>
    <n v="60000"/>
  </r>
  <r>
    <n v="3453"/>
    <s v="2007-0247-GBR"/>
    <n v="2007"/>
    <s v="Hydrological"/>
    <x v="0"/>
    <s v="Riverine flood"/>
    <s v="United Kingdom of Great Britain and Northern Ireland (the)"/>
    <s v="GBR"/>
    <s v="Northern Europe"/>
    <s v="Europe"/>
    <n v="4000000"/>
  </r>
  <r>
    <n v="3454"/>
    <s v="2007-0441-GHA"/>
    <n v="2007"/>
    <s v="Hydrological"/>
    <x v="0"/>
    <s v="Riverine flood"/>
    <s v="Ghana"/>
    <s v="GHA"/>
    <s v="Western Africa"/>
    <s v="Africa"/>
    <m/>
  </r>
  <r>
    <n v="3455"/>
    <s v="2007-0515-GIN"/>
    <n v="2007"/>
    <s v="Hydrological"/>
    <x v="0"/>
    <s v="Riverine flood"/>
    <s v="Guinea"/>
    <s v="GIN"/>
    <s v="Western Africa"/>
    <s v="Africa"/>
    <m/>
  </r>
  <r>
    <n v="3456"/>
    <s v="2007-0423-GIN"/>
    <n v="2007"/>
    <s v="Biological"/>
    <x v="3"/>
    <s v="Bacterial disease"/>
    <s v="Guinea"/>
    <s v="GIN"/>
    <s v="Western Africa"/>
    <s v="Africa"/>
    <m/>
  </r>
  <r>
    <n v="3457"/>
    <s v="2007-0399-GMB"/>
    <n v="2007"/>
    <s v="Hydrological"/>
    <x v="0"/>
    <s v="Riverine flood"/>
    <s v="Gambia (the)"/>
    <s v="GMB"/>
    <s v="Western Africa"/>
    <s v="Africa"/>
    <m/>
  </r>
  <r>
    <n v="3458"/>
    <s v="2007-0554-GRC"/>
    <n v="2007"/>
    <s v="Hydrological"/>
    <x v="0"/>
    <s v="Riverine flood"/>
    <s v="Greece"/>
    <s v="GRC"/>
    <s v="Southern Europe"/>
    <s v="Europe"/>
    <m/>
  </r>
  <r>
    <n v="3459"/>
    <s v="2007-0301-GRC"/>
    <n v="2007"/>
    <s v="Climatological"/>
    <x v="6"/>
    <s v="Forest fire"/>
    <s v="Greece"/>
    <s v="GRC"/>
    <s v="Southern Europe"/>
    <s v="Europe"/>
    <m/>
  </r>
  <r>
    <n v="3460"/>
    <s v="2007-0392-GRC"/>
    <n v="2007"/>
    <s v="Climatological"/>
    <x v="6"/>
    <s v="Forest fire"/>
    <s v="Greece"/>
    <s v="GRC"/>
    <s v="Southern Europe"/>
    <s v="Europe"/>
    <n v="1750000"/>
  </r>
  <r>
    <n v="3461"/>
    <s v="2007-0503-GTM"/>
    <n v="2007"/>
    <s v="Hydrological"/>
    <x v="0"/>
    <s v="Riverine flood"/>
    <s v="Guatemala"/>
    <s v="GTM"/>
    <s v="Central America"/>
    <s v="Americas"/>
    <m/>
  </r>
  <r>
    <n v="3462"/>
    <s v="2007-0461-HND"/>
    <n v="2007"/>
    <s v="Geophysical"/>
    <x v="8"/>
    <s v="Ground movement"/>
    <s v="Honduras"/>
    <s v="HND"/>
    <s v="Central America"/>
    <s v="Americas"/>
    <m/>
  </r>
  <r>
    <n v="3463"/>
    <s v="2007-0503-HND"/>
    <n v="2007"/>
    <s v="Hydrological"/>
    <x v="0"/>
    <s v="Riverine flood"/>
    <s v="Honduras"/>
    <s v="HND"/>
    <s v="Central America"/>
    <s v="Americas"/>
    <m/>
  </r>
  <r>
    <n v="3464"/>
    <s v="2007-0543-HND"/>
    <n v="2007"/>
    <s v="Hydrological"/>
    <x v="0"/>
    <m/>
    <s v="Honduras"/>
    <s v="HND"/>
    <s v="Central America"/>
    <s v="Americas"/>
    <m/>
  </r>
  <r>
    <n v="3465"/>
    <s v="2007-0325-HRV"/>
    <n v="2007"/>
    <s v="Climatological"/>
    <x v="6"/>
    <s v="Forest fire"/>
    <s v="Croatia"/>
    <s v="HRV"/>
    <s v="Southern Europe"/>
    <s v="Europe"/>
    <m/>
  </r>
  <r>
    <n v="3466"/>
    <s v="2007-0444-HRV"/>
    <n v="2007"/>
    <s v="Climatological"/>
    <x v="6"/>
    <s v="Forest fire"/>
    <s v="Croatia"/>
    <s v="HRV"/>
    <s v="Southern Europe"/>
    <s v="Europe"/>
    <m/>
  </r>
  <r>
    <n v="3467"/>
    <s v="2007-0281-HTI"/>
    <n v="2007"/>
    <s v="Hydrological"/>
    <x v="0"/>
    <s v="Riverine flood"/>
    <s v="Haiti"/>
    <s v="HTI"/>
    <s v="Caribbean"/>
    <s v="Americas"/>
    <m/>
  </r>
  <r>
    <n v="3468"/>
    <s v="2007-0496-HTI"/>
    <n v="2007"/>
    <s v="Hydrological"/>
    <x v="0"/>
    <s v="Riverine flood"/>
    <s v="Haiti"/>
    <s v="HTI"/>
    <s v="Caribbean"/>
    <s v="Americas"/>
    <m/>
  </r>
  <r>
    <n v="3469"/>
    <s v="2007-0235-HUN"/>
    <n v="2007"/>
    <s v="Meteorological"/>
    <x v="5"/>
    <s v="Heat wave"/>
    <s v="Hungary"/>
    <s v="HUN"/>
    <s v="Eastern Europe"/>
    <s v="Europe"/>
    <m/>
  </r>
  <r>
    <n v="3470"/>
    <s v="2007-0485-IDN"/>
    <n v="2007"/>
    <s v="Geophysical"/>
    <x v="8"/>
    <s v="Ground movement"/>
    <s v="Indonesia"/>
    <s v="IDN"/>
    <s v="South-Eastern Asia"/>
    <s v="Asia"/>
    <m/>
  </r>
  <r>
    <n v="3471"/>
    <s v="2007-0565-IDN"/>
    <n v="2007"/>
    <s v="Geophysical"/>
    <x v="8"/>
    <s v="Ground movement"/>
    <s v="Indonesia"/>
    <s v="IDN"/>
    <s v="South-Eastern Asia"/>
    <s v="Asia"/>
    <m/>
  </r>
  <r>
    <n v="3472"/>
    <s v="2007-0259-IDN"/>
    <n v="2007"/>
    <s v="Geophysical"/>
    <x v="9"/>
    <s v="Ash fall"/>
    <s v="Indonesia"/>
    <s v="IDN"/>
    <s v="South-Eastern Asia"/>
    <s v="Asia"/>
    <m/>
  </r>
  <r>
    <n v="3473"/>
    <s v="2007-0511-IDN"/>
    <n v="2007"/>
    <s v="Geophysical"/>
    <x v="9"/>
    <s v="Ash fall"/>
    <s v="Indonesia"/>
    <s v="IDN"/>
    <s v="South-Eastern Asia"/>
    <s v="Asia"/>
    <m/>
  </r>
  <r>
    <n v="3474"/>
    <s v="2007-0175-IDN"/>
    <n v="2007"/>
    <s v="Hydrological"/>
    <x v="0"/>
    <s v="Riverine flood"/>
    <s v="Indonesia"/>
    <s v="IDN"/>
    <s v="South-Eastern Asia"/>
    <s v="Asia"/>
    <m/>
  </r>
  <r>
    <n v="3475"/>
    <s v="2007-0309-IDN"/>
    <n v="2007"/>
    <s v="Hydrological"/>
    <x v="0"/>
    <s v="Riverine flood"/>
    <s v="Indonesia"/>
    <s v="IDN"/>
    <s v="South-Eastern Asia"/>
    <s v="Asia"/>
    <m/>
  </r>
  <r>
    <n v="3476"/>
    <s v="2007-0274-IDN"/>
    <n v="2007"/>
    <s v="Biological"/>
    <x v="3"/>
    <s v="Viral disease"/>
    <s v="Indonesia"/>
    <s v="IDN"/>
    <s v="South-Eastern Asia"/>
    <s v="Asia"/>
    <m/>
  </r>
  <r>
    <n v="3477"/>
    <s v="2007-0651-IDN"/>
    <n v="2007"/>
    <s v="Biological"/>
    <x v="3"/>
    <s v="Viral disease"/>
    <s v="Indonesia"/>
    <s v="IDN"/>
    <s v="South-Eastern Asia"/>
    <s v="Asia"/>
    <m/>
  </r>
  <r>
    <n v="3478"/>
    <s v="2007-0467-IND"/>
    <n v="2007"/>
    <s v="Hydrological"/>
    <x v="0"/>
    <s v="Coastal flood"/>
    <s v="India"/>
    <s v="IND"/>
    <s v="Southern Asia"/>
    <s v="Asia"/>
    <n v="275000"/>
  </r>
  <r>
    <n v="3479"/>
    <s v="2007-0225-IND"/>
    <n v="2007"/>
    <s v="Hydrological"/>
    <x v="0"/>
    <s v="Riverine flood"/>
    <s v="India"/>
    <s v="IND"/>
    <s v="Southern Asia"/>
    <s v="Asia"/>
    <m/>
  </r>
  <r>
    <n v="3480"/>
    <s v="2007-0238-IND"/>
    <n v="2007"/>
    <s v="Hydrological"/>
    <x v="0"/>
    <s v="Riverine flood"/>
    <s v="India"/>
    <s v="IND"/>
    <s v="Southern Asia"/>
    <s v="Asia"/>
    <m/>
  </r>
  <r>
    <n v="3481"/>
    <s v="2007-0239-IND"/>
    <n v="2007"/>
    <s v="Hydrological"/>
    <x v="0"/>
    <s v="Riverine flood"/>
    <s v="India"/>
    <s v="IND"/>
    <s v="Southern Asia"/>
    <s v="Asia"/>
    <m/>
  </r>
  <r>
    <n v="3482"/>
    <s v="2007-0240-IND"/>
    <n v="2007"/>
    <s v="Hydrological"/>
    <x v="0"/>
    <s v="Riverine flood"/>
    <s v="India"/>
    <s v="IND"/>
    <s v="Southern Asia"/>
    <s v="Asia"/>
    <m/>
  </r>
  <r>
    <n v="3483"/>
    <s v="2007-0311-IND"/>
    <n v="2007"/>
    <s v="Hydrological"/>
    <x v="0"/>
    <s v="Riverine flood"/>
    <s v="India"/>
    <s v="IND"/>
    <s v="Southern Asia"/>
    <s v="Asia"/>
    <m/>
  </r>
  <r>
    <n v="3484"/>
    <s v="2007-0320-IND"/>
    <n v="2007"/>
    <s v="Hydrological"/>
    <x v="0"/>
    <s v="Riverine flood"/>
    <s v="India"/>
    <s v="IND"/>
    <s v="Southern Asia"/>
    <s v="Asia"/>
    <m/>
  </r>
  <r>
    <n v="3485"/>
    <s v="2007-0415-IND"/>
    <n v="2007"/>
    <s v="Hydrological"/>
    <x v="0"/>
    <s v="Riverine flood"/>
    <s v="India"/>
    <s v="IND"/>
    <s v="Southern Asia"/>
    <s v="Asia"/>
    <m/>
  </r>
  <r>
    <n v="3486"/>
    <s v="2007-0469-IND"/>
    <n v="2007"/>
    <s v="Hydrological"/>
    <x v="0"/>
    <s v="Riverine flood"/>
    <s v="India"/>
    <s v="IND"/>
    <s v="Southern Asia"/>
    <s v="Asia"/>
    <m/>
  </r>
  <r>
    <n v="3487"/>
    <s v="2007-0524-IND"/>
    <n v="2007"/>
    <s v="Hydrological"/>
    <x v="0"/>
    <s v="Riverine flood"/>
    <s v="India"/>
    <s v="IND"/>
    <s v="Southern Asia"/>
    <s v="Asia"/>
    <m/>
  </r>
  <r>
    <n v="3488"/>
    <s v="2007-0596-IND"/>
    <n v="2007"/>
    <s v="Hydrological"/>
    <x v="0"/>
    <s v="Riverine flood"/>
    <s v="India"/>
    <s v="IND"/>
    <s v="Southern Asia"/>
    <s v="Asia"/>
    <m/>
  </r>
  <r>
    <n v="3489"/>
    <s v="2007-0602-IND"/>
    <n v="2007"/>
    <s v="Hydrological"/>
    <x v="0"/>
    <s v="Riverine flood"/>
    <s v="India"/>
    <s v="IND"/>
    <s v="Southern Asia"/>
    <s v="Asia"/>
    <m/>
  </r>
  <r>
    <n v="3490"/>
    <s v="2007-0603-IND"/>
    <n v="2007"/>
    <s v="Hydrological"/>
    <x v="0"/>
    <s v="Riverine flood"/>
    <s v="India"/>
    <s v="IND"/>
    <s v="Southern Asia"/>
    <s v="Asia"/>
    <n v="101151"/>
  </r>
  <r>
    <n v="3491"/>
    <s v="2007-0556-IND"/>
    <n v="2007"/>
    <s v="Meteorological"/>
    <x v="2"/>
    <s v="Tropical cyclone"/>
    <s v="India"/>
    <s v="IND"/>
    <s v="Southern Asia"/>
    <s v="Asia"/>
    <m/>
  </r>
  <r>
    <n v="3492"/>
    <s v="2007-0674-IND"/>
    <n v="2007"/>
    <s v="Meteorological"/>
    <x v="5"/>
    <s v="Cold wave"/>
    <s v="India"/>
    <s v="IND"/>
    <s v="Southern Asia"/>
    <s v="Asia"/>
    <m/>
  </r>
  <r>
    <n v="3493"/>
    <s v="2007-0258-JPN"/>
    <n v="2007"/>
    <s v="Geophysical"/>
    <x v="8"/>
    <s v="Ground movement"/>
    <s v="Japan"/>
    <s v="JPN"/>
    <s v="Eastern Asia"/>
    <s v="Asia"/>
    <n v="12500000"/>
  </r>
  <r>
    <n v="3494"/>
    <s v="2007-0362-PER"/>
    <n v="2007"/>
    <s v="Geophysical"/>
    <x v="8"/>
    <s v="Ground movement"/>
    <s v="Peru"/>
    <s v="PER"/>
    <s v="South America"/>
    <s v="Americas"/>
    <m/>
  </r>
  <r>
    <n v="3495"/>
    <s v="2007-0334-RUS"/>
    <n v="2007"/>
    <s v="Geophysical"/>
    <x v="8"/>
    <s v="Ground movement"/>
    <s v="Russian Federation (the)"/>
    <s v="RUS"/>
    <s v="Eastern Europe"/>
    <s v="Europe"/>
    <n v="420000"/>
  </r>
  <r>
    <n v="3496"/>
    <s v="2007-0521-MEX"/>
    <n v="2007"/>
    <s v="Hydrological"/>
    <x v="0"/>
    <s v="Riverine flood"/>
    <s v="Mexico"/>
    <s v="MEX"/>
    <s v="Central America"/>
    <s v="Americas"/>
    <n v="3000000"/>
  </r>
  <r>
    <n v="3497"/>
    <s v="2007-0383-USA"/>
    <n v="2007"/>
    <s v="Hydrological"/>
    <x v="0"/>
    <s v="Riverine flood"/>
    <s v="United States of America (the)"/>
    <s v="USA"/>
    <s v="Northern America"/>
    <s v="Americas"/>
    <n v="700000"/>
  </r>
  <r>
    <n v="3498"/>
    <s v="2007-0464-MEX"/>
    <n v="2007"/>
    <s v="Meteorological"/>
    <x v="2"/>
    <s v="Tropical cyclone"/>
    <s v="Mexico"/>
    <s v="MEX"/>
    <s v="Central America"/>
    <s v="Americas"/>
    <m/>
  </r>
  <r>
    <n v="3499"/>
    <s v="2007-0360-MTQ"/>
    <n v="2007"/>
    <s v="Meteorological"/>
    <x v="2"/>
    <s v="Tropical cyclone"/>
    <s v="Martinique"/>
    <s v="MTQ"/>
    <s v="Caribbean"/>
    <s v="Americas"/>
    <n v="300000"/>
  </r>
  <r>
    <n v="3500"/>
    <s v="2007-0439-NIC"/>
    <n v="2007"/>
    <s v="Meteorological"/>
    <x v="2"/>
    <s v="Tropical cyclone"/>
    <s v="Nicaragua"/>
    <s v="NIC"/>
    <s v="Central America"/>
    <s v="Americas"/>
    <m/>
  </r>
  <r>
    <n v="3501"/>
    <s v="2007-0164-OMN"/>
    <n v="2007"/>
    <s v="Meteorological"/>
    <x v="2"/>
    <s v="Tropical cyclone"/>
    <s v="Oman"/>
    <s v="OMN"/>
    <s v="Western Asia"/>
    <s v="Asia"/>
    <n v="3900000"/>
  </r>
  <r>
    <n v="3502"/>
    <s v="2007-0346-PHL"/>
    <n v="2007"/>
    <s v="Meteorological"/>
    <x v="2"/>
    <s v="Tropical cyclone"/>
    <s v="Philippines (the)"/>
    <s v="PHL"/>
    <s v="South-Eastern Asia"/>
    <s v="Asia"/>
    <n v="492"/>
  </r>
  <r>
    <n v="3503"/>
    <s v="2007-0463-PHL"/>
    <n v="2007"/>
    <s v="Meteorological"/>
    <x v="2"/>
    <s v="Tropical cyclone"/>
    <s v="Philippines (the)"/>
    <s v="PHL"/>
    <s v="South-Eastern Asia"/>
    <s v="Asia"/>
    <m/>
  </r>
  <r>
    <n v="3504"/>
    <s v="2007-0576-PHL"/>
    <n v="2007"/>
    <s v="Meteorological"/>
    <x v="2"/>
    <s v="Tropical cyclone"/>
    <s v="Philippines (the)"/>
    <s v="PHL"/>
    <s v="South-Eastern Asia"/>
    <s v="Asia"/>
    <n v="5000"/>
  </r>
  <r>
    <n v="3505"/>
    <s v="2007-0578-PHL"/>
    <n v="2007"/>
    <s v="Meteorological"/>
    <x v="2"/>
    <s v="Tropical cyclone"/>
    <s v="Philippines (the)"/>
    <s v="PHL"/>
    <s v="South-Eastern Asia"/>
    <s v="Asia"/>
    <n v="1000"/>
  </r>
  <r>
    <n v="3506"/>
    <s v="2007-0667-PHL"/>
    <n v="2007"/>
    <s v="Meteorological"/>
    <x v="2"/>
    <s v="Tropical cyclone"/>
    <s v="Philippines (the)"/>
    <s v="PHL"/>
    <s v="South-Eastern Asia"/>
    <s v="Asia"/>
    <n v="260"/>
  </r>
  <r>
    <n v="3507"/>
    <s v="2007-0287-TJK"/>
    <n v="2007"/>
    <s v="Geophysical"/>
    <x v="8"/>
    <s v="Ground movement"/>
    <s v="Tajikistan"/>
    <s v="TJK"/>
    <s v="Central Asia"/>
    <s v="Asia"/>
    <m/>
  </r>
  <r>
    <n v="3508"/>
    <s v="2007-0552-TWN"/>
    <n v="2007"/>
    <s v="Meteorological"/>
    <x v="2"/>
    <s v="Tropical cyclone"/>
    <s v="Taiwan (Province of China)"/>
    <s v="TWN"/>
    <s v="Eastern Asia"/>
    <s v="Asia"/>
    <n v="35000"/>
  </r>
  <r>
    <n v="3509"/>
    <s v="2007-0581-USA"/>
    <n v="2007"/>
    <s v="Meteorological"/>
    <x v="2"/>
    <m/>
    <s v="United States of America (the)"/>
    <s v="USA"/>
    <s v="Northern America"/>
    <s v="Americas"/>
    <n v="1000000"/>
  </r>
  <r>
    <n v="3510"/>
    <s v="2007-0245-PAK"/>
    <n v="2007"/>
    <s v="Meteorological"/>
    <x v="2"/>
    <s v="Tropical cyclone"/>
    <s v="Pakistan"/>
    <s v="PAK"/>
    <s v="Southern Asia"/>
    <s v="Asia"/>
    <n v="1620000"/>
  </r>
  <r>
    <n v="3511"/>
    <s v="2007-0662-USA"/>
    <n v="2007"/>
    <s v="Meteorological"/>
    <x v="2"/>
    <s v="Convective storm"/>
    <s v="United States of America (the)"/>
    <s v="USA"/>
    <s v="Northern America"/>
    <s v="Americas"/>
    <n v="350000"/>
  </r>
  <r>
    <n v="3512"/>
    <s v="2007-0663-USA"/>
    <n v="2007"/>
    <s v="Meteorological"/>
    <x v="2"/>
    <m/>
    <s v="United States of America (the)"/>
    <s v="USA"/>
    <s v="Northern America"/>
    <s v="Americas"/>
    <n v="2000000"/>
  </r>
  <r>
    <n v="3513"/>
    <s v="2007-0262-JPN"/>
    <n v="2007"/>
    <s v="Meteorological"/>
    <x v="2"/>
    <s v="Tropical cyclone"/>
    <s v="Japan"/>
    <s v="JPN"/>
    <s v="Eastern Asia"/>
    <s v="Asia"/>
    <n v="60000"/>
  </r>
  <r>
    <n v="3514"/>
    <s v="2007-0352-PRK"/>
    <n v="2007"/>
    <s v="Hydrological"/>
    <x v="0"/>
    <s v="Riverine flood"/>
    <s v="Korea (the Democratic People's Republic of)"/>
    <s v="PRK"/>
    <s v="Eastern Asia"/>
    <s v="Asia"/>
    <n v="300000"/>
  </r>
  <r>
    <n v="3515"/>
    <s v="2007-0244-USA"/>
    <n v="2007"/>
    <s v="Hydrological"/>
    <x v="0"/>
    <s v="Riverine flood"/>
    <s v="United States of America (the)"/>
    <s v="USA"/>
    <s v="Northern America"/>
    <s v="Americas"/>
    <m/>
  </r>
  <r>
    <n v="3516"/>
    <s v="2007-0458-SVN"/>
    <n v="2007"/>
    <s v="Meteorological"/>
    <x v="2"/>
    <m/>
    <s v="Slovenia"/>
    <s v="SVN"/>
    <s v="Southern Europe"/>
    <s v="Europe"/>
    <n v="292000"/>
  </r>
  <r>
    <n v="3517"/>
    <s v="2007-0360-JAM"/>
    <n v="2007"/>
    <s v="Meteorological"/>
    <x v="2"/>
    <s v="Tropical cyclone"/>
    <s v="Jamaica"/>
    <s v="JAM"/>
    <s v="Caribbean"/>
    <s v="Americas"/>
    <n v="300000"/>
  </r>
  <r>
    <n v="3518"/>
    <s v="2007-0319-JPN"/>
    <n v="2007"/>
    <s v="Hydrological"/>
    <x v="0"/>
    <s v="Riverine flood"/>
    <s v="Japan"/>
    <s v="JPN"/>
    <s v="Eastern Asia"/>
    <s v="Asia"/>
    <m/>
  </r>
  <r>
    <n v="3519"/>
    <s v="2007-0613-KEN"/>
    <n v="2007"/>
    <s v="Hydrological"/>
    <x v="0"/>
    <s v="Riverine flood"/>
    <s v="Kenya"/>
    <s v="KEN"/>
    <s v="Eastern Africa"/>
    <s v="Africa"/>
    <m/>
  </r>
  <r>
    <n v="3520"/>
    <s v="2007-0195-KGZ"/>
    <n v="2007"/>
    <s v="Hydrological"/>
    <x v="0"/>
    <s v="Riverine flood"/>
    <s v="Kyrgyzstan"/>
    <s v="KGZ"/>
    <s v="Central Asia"/>
    <s v="Asia"/>
    <n v="200"/>
  </r>
  <r>
    <n v="3521"/>
    <s v="2007-0187-LKA"/>
    <n v="2007"/>
    <s v="Hydrological"/>
    <x v="0"/>
    <s v="Flash flood"/>
    <s v="Sri Lanka"/>
    <s v="LKA"/>
    <s v="Southern Asia"/>
    <s v="Asia"/>
    <n v="50"/>
  </r>
  <r>
    <n v="3522"/>
    <s v="2007-0161-MMR"/>
    <n v="2007"/>
    <s v="Hydrological"/>
    <x v="0"/>
    <s v="Riverine flood"/>
    <s v="Myanmar"/>
    <s v="MMR"/>
    <s v="South-Eastern Asia"/>
    <s v="Asia"/>
    <m/>
  </r>
  <r>
    <n v="3523"/>
    <s v="2007-0503-NIC"/>
    <n v="2007"/>
    <s v="Hydrological"/>
    <x v="0"/>
    <s v="Riverine flood"/>
    <s v="Nicaragua"/>
    <s v="NIC"/>
    <s v="Central America"/>
    <s v="Americas"/>
    <m/>
  </r>
  <r>
    <n v="3524"/>
    <s v="2007-0307-NPL"/>
    <n v="2007"/>
    <s v="Hydrological"/>
    <x v="0"/>
    <s v="Riverine flood"/>
    <s v="Nepal"/>
    <s v="NPL"/>
    <s v="Southern Asia"/>
    <s v="Asia"/>
    <n v="2400"/>
  </r>
  <r>
    <n v="3525"/>
    <s v="2007-0412-PAK"/>
    <n v="2007"/>
    <s v="Hydrological"/>
    <x v="0"/>
    <s v="Riverine flood"/>
    <s v="Pakistan"/>
    <s v="PAK"/>
    <s v="Southern Asia"/>
    <s v="Asia"/>
    <m/>
  </r>
  <r>
    <n v="3526"/>
    <s v="2007-0553-PHL"/>
    <n v="2007"/>
    <s v="Hydrological"/>
    <x v="0"/>
    <s v="Coastal flood"/>
    <s v="Philippines (the)"/>
    <s v="PHL"/>
    <s v="South-Eastern Asia"/>
    <s v="Asia"/>
    <n v="2520"/>
  </r>
  <r>
    <n v="3527"/>
    <s v="2007-0525-PHL"/>
    <n v="2007"/>
    <s v="Hydrological"/>
    <x v="0"/>
    <s v="Riverine flood"/>
    <s v="Philippines (the)"/>
    <s v="PHL"/>
    <s v="South-Eastern Asia"/>
    <s v="Asia"/>
    <m/>
  </r>
  <r>
    <n v="3528"/>
    <s v="2007-0442-RWA"/>
    <n v="2007"/>
    <s v="Hydrological"/>
    <x v="0"/>
    <s v="Riverine flood"/>
    <s v="Rwanda"/>
    <s v="RWA"/>
    <s v="Eastern Africa"/>
    <s v="Africa"/>
    <m/>
  </r>
  <r>
    <n v="3529"/>
    <s v="2007-0196-TJK"/>
    <n v="2007"/>
    <s v="Hydrological"/>
    <x v="0"/>
    <s v="Riverine flood"/>
    <s v="Tajikistan"/>
    <s v="TJK"/>
    <s v="Central Asia"/>
    <s v="Asia"/>
    <m/>
  </r>
  <r>
    <n v="3530"/>
    <s v="2007-0408-UGA"/>
    <n v="2007"/>
    <s v="Hydrological"/>
    <x v="0"/>
    <s v="Riverine flood"/>
    <s v="Uganda"/>
    <s v="UGA"/>
    <s v="Eastern Africa"/>
    <s v="Africa"/>
    <n v="71"/>
  </r>
  <r>
    <n v="3531"/>
    <s v="2007-0537-MEX"/>
    <n v="2007"/>
    <s v="Hydrological"/>
    <x v="4"/>
    <s v="Landslide"/>
    <s v="Mexico"/>
    <s v="MEX"/>
    <s v="Central America"/>
    <s v="Americas"/>
    <m/>
  </r>
  <r>
    <n v="3532"/>
    <s v="2007-0408-KEN"/>
    <n v="2007"/>
    <s v="Hydrological"/>
    <x v="0"/>
    <s v="Riverine flood"/>
    <s v="Kenya"/>
    <s v="KEN"/>
    <s v="Eastern Africa"/>
    <s v="Africa"/>
    <m/>
  </r>
  <r>
    <n v="3533"/>
    <s v="2007-0409-MMR"/>
    <n v="2007"/>
    <s v="Hydrological"/>
    <x v="0"/>
    <s v="Riverine flood"/>
    <s v="Myanmar"/>
    <s v="MMR"/>
    <s v="South-Eastern Asia"/>
    <s v="Asia"/>
    <m/>
  </r>
  <r>
    <n v="3534"/>
    <s v="2007-0425-SOM"/>
    <n v="2007"/>
    <s v="Hydrological"/>
    <x v="0"/>
    <s v="Riverine flood"/>
    <s v="Somalia"/>
    <s v="SOM"/>
    <s v="Eastern Africa"/>
    <s v="Africa"/>
    <m/>
  </r>
  <r>
    <n v="3535"/>
    <s v="2007-0611-THA"/>
    <n v="2007"/>
    <s v="Hydrological"/>
    <x v="0"/>
    <s v="Riverine flood"/>
    <s v="Thailand"/>
    <s v="THA"/>
    <s v="South-Eastern Asia"/>
    <s v="Asia"/>
    <m/>
  </r>
  <r>
    <n v="3536"/>
    <s v="2007-0690-USA"/>
    <n v="2007"/>
    <s v="Meteorological"/>
    <x v="2"/>
    <m/>
    <s v="United States of America (the)"/>
    <s v="USA"/>
    <s v="Northern America"/>
    <s v="Americas"/>
    <n v="300000"/>
  </r>
  <r>
    <n v="3537"/>
    <s v="2007-0683-IND"/>
    <n v="2007"/>
    <s v="Hydrological"/>
    <x v="0"/>
    <m/>
    <s v="India"/>
    <s v="IND"/>
    <s v="Southern Asia"/>
    <s v="Asia"/>
    <m/>
  </r>
  <r>
    <n v="3538"/>
    <s v="2007-0293-MLI"/>
    <n v="2007"/>
    <s v="Hydrological"/>
    <x v="0"/>
    <s v="Flash flood"/>
    <s v="Mali"/>
    <s v="MLI"/>
    <s v="Western Africa"/>
    <s v="Africa"/>
    <m/>
  </r>
  <r>
    <n v="3539"/>
    <s v="2007-0585-MWI"/>
    <n v="2007"/>
    <s v="Hydrological"/>
    <x v="0"/>
    <s v="Flash flood"/>
    <s v="Malawi"/>
    <s v="MWI"/>
    <s v="Eastern Africa"/>
    <s v="Africa"/>
    <m/>
  </r>
  <r>
    <n v="3540"/>
    <s v="2007-0249-PAK"/>
    <n v="2007"/>
    <s v="Hydrological"/>
    <x v="0"/>
    <s v="Riverine flood"/>
    <s v="Pakistan"/>
    <s v="PAK"/>
    <s v="Southern Asia"/>
    <s v="Asia"/>
    <m/>
  </r>
  <r>
    <n v="3541"/>
    <s v="2007-0393-ROU"/>
    <n v="2007"/>
    <s v="Hydrological"/>
    <x v="0"/>
    <s v="Riverine flood"/>
    <s v="Romania"/>
    <s v="ROU"/>
    <s v="Eastern Europe"/>
    <s v="Europe"/>
    <m/>
  </r>
  <r>
    <n v="3542"/>
    <s v="2007-0340-ROU"/>
    <n v="2007"/>
    <s v="Hydrological"/>
    <x v="0"/>
    <m/>
    <s v="Romania"/>
    <s v="ROU"/>
    <s v="Eastern Europe"/>
    <s v="Europe"/>
    <m/>
  </r>
  <r>
    <n v="3543"/>
    <s v="2007-0396-UKR"/>
    <n v="2007"/>
    <s v="Meteorological"/>
    <x v="2"/>
    <m/>
    <s v="Ukraine"/>
    <s v="UKR"/>
    <s v="Eastern Europe"/>
    <s v="Europe"/>
    <m/>
  </r>
  <r>
    <n v="3544"/>
    <s v="2007-0251-USA"/>
    <n v="2007"/>
    <s v="Hydrological"/>
    <x v="0"/>
    <s v="Flash flood"/>
    <s v="United States of America (the)"/>
    <s v="USA"/>
    <s v="Northern America"/>
    <s v="Americas"/>
    <m/>
  </r>
  <r>
    <n v="3545"/>
    <s v="2007-0337-SWZ"/>
    <n v="2007"/>
    <s v="Climatological"/>
    <x v="6"/>
    <s v="Forest fire"/>
    <s v="Swaziland"/>
    <s v="SWZ"/>
    <s v="Southern Africa"/>
    <s v="Africa"/>
    <m/>
  </r>
  <r>
    <n v="3546"/>
    <s v="2007-0519-USA"/>
    <n v="2007"/>
    <s v="Climatological"/>
    <x v="6"/>
    <s v="Land fire (Brush, Bush, Pasture)"/>
    <s v="United States of America (the)"/>
    <s v="USA"/>
    <s v="Northern America"/>
    <s v="Americas"/>
    <n v="2500000"/>
  </r>
  <r>
    <n v="3547"/>
    <s v="2007-0689-USA"/>
    <n v="2007"/>
    <s v="Meteorological"/>
    <x v="2"/>
    <m/>
    <s v="United States of America (the)"/>
    <s v="USA"/>
    <s v="Northern America"/>
    <s v="Americas"/>
    <n v="300000"/>
  </r>
  <r>
    <n v="3548"/>
    <s v="2007-0235-ROU"/>
    <n v="2007"/>
    <s v="Meteorological"/>
    <x v="5"/>
    <s v="Heat wave"/>
    <s v="Romania"/>
    <s v="ROU"/>
    <s v="Eastern Europe"/>
    <s v="Europe"/>
    <m/>
  </r>
  <r>
    <n v="3549"/>
    <s v="2007-0235-ITA"/>
    <n v="2007"/>
    <s v="Meteorological"/>
    <x v="5"/>
    <s v="Heat wave"/>
    <s v="Italy"/>
    <s v="ITA"/>
    <s v="Southern Europe"/>
    <s v="Europe"/>
    <m/>
  </r>
  <r>
    <n v="3550"/>
    <s v="2007-0235-MKD"/>
    <n v="2007"/>
    <s v="Meteorological"/>
    <x v="5"/>
    <s v="Heat wave"/>
    <s v="Macedonia (the former Yugoslav Republic of)"/>
    <s v="MKD"/>
    <s v="Southern Europe"/>
    <s v="Europe"/>
    <m/>
  </r>
  <r>
    <n v="3551"/>
    <s v="2007-0235-TUR"/>
    <n v="2007"/>
    <s v="Meteorological"/>
    <x v="5"/>
    <s v="Heat wave"/>
    <s v="Turkey"/>
    <s v="TUR"/>
    <s v="Western Asia"/>
    <s v="Asia"/>
    <m/>
  </r>
  <r>
    <n v="3552"/>
    <s v="2007-0164-IRN"/>
    <n v="2007"/>
    <s v="Meteorological"/>
    <x v="2"/>
    <s v="Tropical cyclone"/>
    <s v="Iran (Islamic Republic of)"/>
    <s v="IRN"/>
    <s v="Southern Asia"/>
    <s v="Asia"/>
    <m/>
  </r>
  <r>
    <n v="3553"/>
    <s v="2007-0457-JPN"/>
    <n v="2007"/>
    <s v="Meteorological"/>
    <x v="2"/>
    <s v="Tropical cyclone"/>
    <s v="Japan"/>
    <s v="JPN"/>
    <s v="Eastern Asia"/>
    <s v="Asia"/>
    <m/>
  </r>
  <r>
    <n v="3554"/>
    <s v="2007-0479-JPN"/>
    <n v="2007"/>
    <s v="Meteorological"/>
    <x v="2"/>
    <s v="Tropical cyclone"/>
    <s v="Japan"/>
    <s v="JPN"/>
    <s v="Eastern Asia"/>
    <s v="Asia"/>
    <n v="1000000"/>
  </r>
  <r>
    <n v="3555"/>
    <s v="2007-0470-KOR"/>
    <n v="2007"/>
    <s v="Meteorological"/>
    <x v="2"/>
    <s v="Tropical cyclone"/>
    <s v="Korea (the Republic of)"/>
    <s v="KOR"/>
    <s v="Eastern Asia"/>
    <s v="Asia"/>
    <n v="70000"/>
  </r>
  <r>
    <n v="3556"/>
    <s v="2007-0360-LCA"/>
    <n v="2007"/>
    <s v="Meteorological"/>
    <x v="2"/>
    <s v="Tropical cyclone"/>
    <s v="Saint Lucia"/>
    <s v="LCA"/>
    <s v="Caribbean"/>
    <s v="Americas"/>
    <n v="40000"/>
  </r>
  <r>
    <n v="3557"/>
    <s v="2007-0360-MEX"/>
    <n v="2007"/>
    <s v="Meteorological"/>
    <x v="2"/>
    <s v="Tropical cyclone"/>
    <s v="Mexico"/>
    <s v="MEX"/>
    <s v="Central America"/>
    <s v="Americas"/>
    <n v="600000"/>
  </r>
  <r>
    <n v="3558"/>
    <s v="2007-0439-MEX"/>
    <n v="2007"/>
    <s v="Meteorological"/>
    <x v="2"/>
    <s v="Tropical cyclone"/>
    <s v="Mexico"/>
    <s v="MEX"/>
    <s v="Central America"/>
    <s v="Americas"/>
    <m/>
  </r>
  <r>
    <n v="3559"/>
    <s v="2007-0380-PHL"/>
    <n v="2007"/>
    <s v="Meteorological"/>
    <x v="2"/>
    <s v="Tropical cyclone"/>
    <s v="Philippines (the)"/>
    <s v="PHL"/>
    <s v="South-Eastern Asia"/>
    <s v="Asia"/>
    <n v="492"/>
  </r>
  <r>
    <n v="3560"/>
    <s v="2007-0457-PHL"/>
    <n v="2007"/>
    <s v="Meteorological"/>
    <x v="2"/>
    <s v="Tropical cyclone"/>
    <s v="Philippines (the)"/>
    <s v="PHL"/>
    <s v="South-Eastern Asia"/>
    <s v="Asia"/>
    <m/>
  </r>
  <r>
    <n v="3561"/>
    <s v="2007-0668-PHL"/>
    <n v="2007"/>
    <s v="Meteorological"/>
    <x v="2"/>
    <s v="Tropical cyclone"/>
    <s v="Philippines (the)"/>
    <s v="PHL"/>
    <s v="South-Eastern Asia"/>
    <s v="Asia"/>
    <m/>
  </r>
  <r>
    <n v="3562"/>
    <s v="2007-0557-PNG"/>
    <n v="2007"/>
    <s v="Meteorological"/>
    <x v="2"/>
    <s v="Tropical cyclone"/>
    <s v="Papua New Guinea"/>
    <s v="PNG"/>
    <s v="Melanesia"/>
    <s v="Oceania"/>
    <n v="183000"/>
  </r>
  <r>
    <n v="3563"/>
    <s v="2007-0612-PRI"/>
    <n v="2007"/>
    <s v="Meteorological"/>
    <x v="2"/>
    <s v="Tropical cyclone"/>
    <s v="Puerto Rico"/>
    <s v="PRI"/>
    <s v="Caribbean"/>
    <s v="Americas"/>
    <m/>
  </r>
  <r>
    <n v="3564"/>
    <s v="2007-0457-PRK"/>
    <n v="2007"/>
    <s v="Meteorological"/>
    <x v="2"/>
    <s v="Tropical cyclone"/>
    <s v="Korea (the Democratic People's Republic of)"/>
    <s v="PRK"/>
    <s v="Eastern Asia"/>
    <s v="Asia"/>
    <m/>
  </r>
  <r>
    <n v="3565"/>
    <s v="2007-0439-SLV"/>
    <n v="2007"/>
    <s v="Meteorological"/>
    <x v="2"/>
    <s v="Tropical cyclone"/>
    <s v="El Salvador"/>
    <s v="SLV"/>
    <s v="Central America"/>
    <s v="Americas"/>
    <m/>
  </r>
  <r>
    <n v="3566"/>
    <s v="2007-0156-USA"/>
    <n v="2007"/>
    <s v="Meteorological"/>
    <x v="2"/>
    <s v="Convective storm"/>
    <s v="United States of America (the)"/>
    <s v="USA"/>
    <s v="Northern America"/>
    <s v="Americas"/>
    <m/>
  </r>
  <r>
    <n v="3567"/>
    <s v="2007-0359-USA"/>
    <n v="2007"/>
    <s v="Meteorological"/>
    <x v="2"/>
    <s v="Tropical cyclone"/>
    <s v="United States of America (the)"/>
    <s v="USA"/>
    <s v="Northern America"/>
    <s v="Americas"/>
    <m/>
  </r>
  <r>
    <n v="3568"/>
    <s v="2007-0463-VNM"/>
    <n v="2007"/>
    <s v="Meteorological"/>
    <x v="2"/>
    <s v="Tropical cyclone"/>
    <s v="Viet Nam"/>
    <s v="VNM"/>
    <s v="South-Eastern Asia"/>
    <s v="Asia"/>
    <n v="191000"/>
  </r>
  <r>
    <n v="3569"/>
    <s v="2007-9494-LSO"/>
    <n v="2007"/>
    <s v="Climatological"/>
    <x v="1"/>
    <s v="Drought"/>
    <s v="Lesotho"/>
    <s v="LSO"/>
    <s v="Southern Africa"/>
    <s v="Africa"/>
    <m/>
  </r>
  <r>
    <n v="3570"/>
    <s v="2007-9677-MDA"/>
    <n v="2007"/>
    <s v="Climatological"/>
    <x v="1"/>
    <s v="Drought"/>
    <s v="Moldova (the Republic of)"/>
    <s v="MDA"/>
    <s v="Eastern Europe"/>
    <s v="Europe"/>
    <n v="406000"/>
  </r>
  <r>
    <n v="3571"/>
    <s v="2007-9343-MOZ"/>
    <n v="2007"/>
    <s v="Climatological"/>
    <x v="1"/>
    <s v="Drought"/>
    <s v="Mozambique"/>
    <s v="MOZ"/>
    <s v="Eastern Africa"/>
    <s v="Africa"/>
    <m/>
  </r>
  <r>
    <n v="3572"/>
    <s v="2007-9288-SWZ"/>
    <n v="2007"/>
    <s v="Climatological"/>
    <x v="1"/>
    <s v="Drought"/>
    <s v="Swaziland"/>
    <s v="SWZ"/>
    <s v="Southern Africa"/>
    <s v="Africa"/>
    <m/>
  </r>
  <r>
    <n v="3573"/>
    <s v="2007-0621-USA"/>
    <n v="2007"/>
    <s v="Meteorological"/>
    <x v="2"/>
    <m/>
    <s v="United States of America (the)"/>
    <s v="USA"/>
    <s v="Northern America"/>
    <s v="Americas"/>
    <m/>
  </r>
  <r>
    <n v="3574"/>
    <s v="2007-0641-USA"/>
    <n v="2007"/>
    <s v="Meteorological"/>
    <x v="2"/>
    <m/>
    <s v="United States of America (the)"/>
    <s v="USA"/>
    <s v="Northern America"/>
    <s v="Americas"/>
    <n v="500000"/>
  </r>
  <r>
    <n v="3575"/>
    <s v="2007-0207-IND"/>
    <n v="2007"/>
    <s v="Meteorological"/>
    <x v="5"/>
    <s v="Heat wave"/>
    <s v="India"/>
    <s v="IND"/>
    <s v="Southern Asia"/>
    <s v="Asia"/>
    <m/>
  </r>
  <r>
    <n v="3576"/>
    <s v="2007-0242-IRN"/>
    <n v="2007"/>
    <s v="Hydrological"/>
    <x v="0"/>
    <s v="Flash flood"/>
    <s v="Iran (Islamic Republic of)"/>
    <s v="IRN"/>
    <s v="Southern Asia"/>
    <s v="Asia"/>
    <n v="22000"/>
  </r>
  <r>
    <n v="3577"/>
    <s v="2007-0495-IRQ"/>
    <n v="2007"/>
    <s v="Biological"/>
    <x v="3"/>
    <s v="Bacterial disease"/>
    <s v="Iraq"/>
    <s v="IRQ"/>
    <s v="Western Asia"/>
    <s v="Asia"/>
    <m/>
  </r>
  <r>
    <n v="3578"/>
    <s v="2007-0294-ITA"/>
    <n v="2007"/>
    <s v="Climatological"/>
    <x v="6"/>
    <s v="Forest fire"/>
    <s v="Italy"/>
    <s v="ITA"/>
    <s v="Southern Europe"/>
    <s v="Europe"/>
    <m/>
  </r>
  <r>
    <n v="3579"/>
    <s v="2007-0523-JAM"/>
    <n v="2007"/>
    <s v="Meteorological"/>
    <x v="2"/>
    <s v="Tropical cyclone"/>
    <s v="Jamaica"/>
    <s v="JAM"/>
    <s v="Caribbean"/>
    <s v="Americas"/>
    <m/>
  </r>
  <r>
    <n v="3580"/>
    <s v="2007-0654-JPN"/>
    <n v="2007"/>
    <s v="Geophysical"/>
    <x v="8"/>
    <s v="Ground movement"/>
    <s v="Japan"/>
    <s v="JPN"/>
    <s v="Eastern Asia"/>
    <s v="Asia"/>
    <m/>
  </r>
  <r>
    <n v="3581"/>
    <s v="2007-0358-JPN"/>
    <n v="2007"/>
    <s v="Meteorological"/>
    <x v="5"/>
    <s v="Heat wave"/>
    <s v="Japan"/>
    <s v="JPN"/>
    <s v="Eastern Asia"/>
    <s v="Asia"/>
    <m/>
  </r>
  <r>
    <n v="3582"/>
    <s v="2007-0177-KEN"/>
    <n v="2007"/>
    <s v="Hydrological"/>
    <x v="0"/>
    <s v="Riverine flood"/>
    <s v="Kenya"/>
    <s v="KEN"/>
    <s v="Eastern Africa"/>
    <s v="Africa"/>
    <m/>
  </r>
  <r>
    <n v="3583"/>
    <s v="2007-0356-KEN"/>
    <n v="2007"/>
    <s v="Hydrological"/>
    <x v="4"/>
    <s v="Mudslide"/>
    <s v="Kenya"/>
    <s v="KEN"/>
    <s v="Eastern Africa"/>
    <s v="Africa"/>
    <m/>
  </r>
  <r>
    <n v="3584"/>
    <s v="2007-0410-KHM"/>
    <n v="2007"/>
    <s v="Hydrological"/>
    <x v="0"/>
    <s v="Riverine flood"/>
    <s v="Cambodia"/>
    <s v="KHM"/>
    <s v="South-Eastern Asia"/>
    <s v="Asia"/>
    <n v="1000"/>
  </r>
  <r>
    <n v="3585"/>
    <s v="2007-0274-KHM"/>
    <n v="2007"/>
    <s v="Biological"/>
    <x v="3"/>
    <s v="Viral disease"/>
    <s v="Cambodia"/>
    <s v="KHM"/>
    <s v="South-Eastern Asia"/>
    <s v="Asia"/>
    <m/>
  </r>
  <r>
    <n v="3586"/>
    <s v="2007-0598-KOR"/>
    <n v="2007"/>
    <s v="Hydrological"/>
    <x v="0"/>
    <m/>
    <s v="Korea (the Republic of)"/>
    <s v="KOR"/>
    <s v="Eastern Asia"/>
    <s v="Asia"/>
    <m/>
  </r>
  <r>
    <n v="3587"/>
    <s v="2007-0471-LBN"/>
    <n v="2007"/>
    <s v="Climatological"/>
    <x v="6"/>
    <s v="Forest fire"/>
    <s v="Lebanon"/>
    <s v="LBN"/>
    <s v="Western Asia"/>
    <s v="Asia"/>
    <m/>
  </r>
  <r>
    <n v="3588"/>
    <s v="2007-0369-LBR"/>
    <n v="2007"/>
    <s v="Meteorological"/>
    <x v="2"/>
    <s v="Convective storm"/>
    <s v="Liberia"/>
    <s v="LBR"/>
    <s v="Western Africa"/>
    <s v="Africa"/>
    <m/>
  </r>
  <r>
    <n v="3589"/>
    <s v="2007-0404-LBR"/>
    <n v="2007"/>
    <s v="Hydrological"/>
    <x v="0"/>
    <s v="Riverine flood"/>
    <s v="Liberia"/>
    <s v="LBR"/>
    <s v="Western Africa"/>
    <s v="Africa"/>
    <m/>
  </r>
  <r>
    <n v="3590"/>
    <s v="2007-0572-LCA"/>
    <n v="2007"/>
    <s v="Geophysical"/>
    <x v="8"/>
    <s v="Ground movement"/>
    <s v="Saint Lucia"/>
    <s v="LCA"/>
    <s v="Caribbean"/>
    <s v="Americas"/>
    <m/>
  </r>
  <r>
    <n v="3591"/>
    <s v="2007-0609-LKA"/>
    <n v="2007"/>
    <s v="Hydrological"/>
    <x v="0"/>
    <s v="Riverine flood"/>
    <s v="Sri Lanka"/>
    <s v="LKA"/>
    <s v="Southern Asia"/>
    <s v="Asia"/>
    <m/>
  </r>
  <r>
    <n v="3592"/>
    <s v="2007-0367-MDV"/>
    <n v="2007"/>
    <s v="Hydrological"/>
    <x v="0"/>
    <s v="Coastal flood"/>
    <s v="Maldives"/>
    <s v="MDV"/>
    <s v="Southern Asia"/>
    <s v="Asia"/>
    <m/>
  </r>
  <r>
    <n v="3593"/>
    <s v="2007-0435-MEX"/>
    <n v="2007"/>
    <s v="Hydrological"/>
    <x v="0"/>
    <s v="Coastal flood"/>
    <s v="Mexico"/>
    <s v="MEX"/>
    <s v="Central America"/>
    <s v="Americas"/>
    <m/>
  </r>
  <r>
    <n v="3594"/>
    <s v="2007-0671-MEX"/>
    <n v="2007"/>
    <s v="Meteorological"/>
    <x v="2"/>
    <s v="Tropical cyclone"/>
    <s v="Mexico"/>
    <s v="MEX"/>
    <s v="Central America"/>
    <s v="Americas"/>
    <m/>
  </r>
  <r>
    <n v="3595"/>
    <s v="2007-0368-MKD"/>
    <n v="2007"/>
    <s v="Climatological"/>
    <x v="6"/>
    <s v="Forest fire"/>
    <s v="Macedonia (the former Yugoslav Republic of)"/>
    <s v="MKD"/>
    <s v="Southern Europe"/>
    <s v="Europe"/>
    <m/>
  </r>
  <r>
    <n v="3596"/>
    <s v="2007-0275-MLI"/>
    <n v="2007"/>
    <s v="Hydrological"/>
    <x v="0"/>
    <s v="Riverine flood"/>
    <s v="Mali"/>
    <s v="MLI"/>
    <s v="Western Africa"/>
    <s v="Africa"/>
    <m/>
  </r>
  <r>
    <n v="3597"/>
    <s v="2007-0186-MMR"/>
    <n v="2007"/>
    <s v="Hydrological"/>
    <x v="0"/>
    <s v="Riverine flood"/>
    <s v="Myanmar"/>
    <s v="MMR"/>
    <s v="South-Eastern Asia"/>
    <s v="Asia"/>
    <m/>
  </r>
  <r>
    <n v="3598"/>
    <s v="2007-0318-MMR"/>
    <n v="2007"/>
    <s v="Hydrological"/>
    <x v="0"/>
    <s v="Riverine flood"/>
    <s v="Myanmar"/>
    <s v="MMR"/>
    <s v="South-Eastern Asia"/>
    <s v="Asia"/>
    <m/>
  </r>
  <r>
    <n v="3599"/>
    <s v="2007-0274-MMR"/>
    <n v="2007"/>
    <s v="Biological"/>
    <x v="3"/>
    <s v="Viral disease"/>
    <s v="Myanmar"/>
    <s v="MMR"/>
    <s v="South-Eastern Asia"/>
    <s v="Asia"/>
    <m/>
  </r>
  <r>
    <n v="3600"/>
    <s v="2007-0616-MOZ"/>
    <n v="2007"/>
    <s v="Hydrological"/>
    <x v="0"/>
    <s v="Riverine flood"/>
    <s v="Mozambique"/>
    <s v="MOZ"/>
    <s v="Eastern Africa"/>
    <s v="Africa"/>
    <m/>
  </r>
  <r>
    <n v="3601"/>
    <s v="2007-0721-MOZ"/>
    <n v="2007"/>
    <s v="Biological"/>
    <x v="3"/>
    <s v="Bacterial disease"/>
    <s v="Mozambique"/>
    <s v="MOZ"/>
    <s v="Eastern Africa"/>
    <s v="Africa"/>
    <m/>
  </r>
  <r>
    <n v="3602"/>
    <s v="2007-0614-MOZ"/>
    <n v="2007"/>
    <s v="Hydrological"/>
    <x v="0"/>
    <m/>
    <s v="Mozambique"/>
    <s v="MOZ"/>
    <s v="Eastern Africa"/>
    <s v="Africa"/>
    <n v="100000"/>
  </r>
  <r>
    <n v="3603"/>
    <s v="2007-0339-MRT"/>
    <n v="2007"/>
    <s v="Hydrological"/>
    <x v="0"/>
    <s v="Riverine flood"/>
    <s v="Mauritania"/>
    <s v="MRT"/>
    <s v="Western Africa"/>
    <s v="Africa"/>
    <m/>
  </r>
  <r>
    <n v="3604"/>
    <s v="2007-0402-MRT"/>
    <n v="2007"/>
    <s v="Hydrological"/>
    <x v="0"/>
    <s v="Riverine flood"/>
    <s v="Mauritania"/>
    <s v="MRT"/>
    <s v="Western Africa"/>
    <s v="Africa"/>
    <m/>
  </r>
  <r>
    <n v="3605"/>
    <s v="2007-0572-MTQ"/>
    <n v="2007"/>
    <s v="Geophysical"/>
    <x v="8"/>
    <s v="Ground movement"/>
    <s v="Martinique"/>
    <s v="MTQ"/>
    <s v="Caribbean"/>
    <s v="Americas"/>
    <m/>
  </r>
  <r>
    <n v="3606"/>
    <s v="2007-9499-MWI"/>
    <n v="2007"/>
    <s v="Climatological"/>
    <x v="1"/>
    <s v="Drought"/>
    <s v="Malawi"/>
    <s v="MWI"/>
    <s v="Eastern Africa"/>
    <s v="Africa"/>
    <m/>
  </r>
  <r>
    <n v="3607"/>
    <s v="2007-0614-MWI"/>
    <n v="2007"/>
    <s v="Hydrological"/>
    <x v="0"/>
    <m/>
    <s v="Malawi"/>
    <s v="MWI"/>
    <s v="Eastern Africa"/>
    <s v="Africa"/>
    <m/>
  </r>
  <r>
    <n v="3608"/>
    <s v="2007-0611-MYS"/>
    <n v="2007"/>
    <s v="Hydrological"/>
    <x v="0"/>
    <s v="Riverine flood"/>
    <s v="Malaysia"/>
    <s v="MYS"/>
    <s v="South-Eastern Asia"/>
    <s v="Asia"/>
    <n v="363000"/>
  </r>
  <r>
    <n v="3609"/>
    <s v="2007-0274-MYS"/>
    <n v="2007"/>
    <s v="Biological"/>
    <x v="3"/>
    <s v="Viral disease"/>
    <s v="Malaysia"/>
    <s v="MYS"/>
    <s v="South-Eastern Asia"/>
    <s v="Asia"/>
    <m/>
  </r>
  <r>
    <n v="3610"/>
    <s v="2007-0389-NER"/>
    <n v="2007"/>
    <s v="Hydrological"/>
    <x v="0"/>
    <s v="Riverine flood"/>
    <s v="Niger (the)"/>
    <s v="NER"/>
    <s v="Western Africa"/>
    <s v="Africa"/>
    <m/>
  </r>
  <r>
    <n v="3611"/>
    <s v="2007-0419-NGA"/>
    <n v="2007"/>
    <s v="Hydrological"/>
    <x v="0"/>
    <s v="Riverine flood"/>
    <s v="Nigeria"/>
    <s v="NGA"/>
    <s v="Western Africa"/>
    <s v="Africa"/>
    <m/>
  </r>
  <r>
    <n v="3612"/>
    <s v="2007-0656-NGA"/>
    <n v="2007"/>
    <s v="Biological"/>
    <x v="3"/>
    <s v="Viral disease"/>
    <s v="Nigeria"/>
    <s v="NGA"/>
    <s v="Western Africa"/>
    <s v="Africa"/>
    <m/>
  </r>
  <r>
    <n v="3613"/>
    <s v="2007-0541-NGA"/>
    <n v="2007"/>
    <s v="Hydrological"/>
    <x v="0"/>
    <m/>
    <s v="Nigeria"/>
    <s v="NGA"/>
    <s v="Western Africa"/>
    <s v="Africa"/>
    <m/>
  </r>
  <r>
    <n v="3614"/>
    <s v="2007-0595-NGA"/>
    <n v="2007"/>
    <s v="Hydrological"/>
    <x v="0"/>
    <m/>
    <s v="Nigeria"/>
    <s v="NGA"/>
    <s v="Western Africa"/>
    <s v="Africa"/>
    <m/>
  </r>
  <r>
    <n v="3615"/>
    <s v="2007-0255-PAK"/>
    <n v="2007"/>
    <s v="Hydrological"/>
    <x v="0"/>
    <s v="Flash flood"/>
    <s v="Pakistan"/>
    <s v="PAK"/>
    <s v="Southern Asia"/>
    <s v="Asia"/>
    <m/>
  </r>
  <r>
    <n v="3616"/>
    <s v="2007-0348-PAK"/>
    <n v="2007"/>
    <s v="Hydrological"/>
    <x v="0"/>
    <s v="Flash flood"/>
    <s v="Pakistan"/>
    <s v="PAK"/>
    <s v="Southern Asia"/>
    <s v="Asia"/>
    <n v="327118"/>
  </r>
  <r>
    <n v="3617"/>
    <s v="2007-0241-PAK"/>
    <n v="2007"/>
    <s v="Hydrological"/>
    <x v="0"/>
    <s v="Riverine flood"/>
    <s v="Pakistan"/>
    <s v="PAK"/>
    <s v="Southern Asia"/>
    <s v="Asia"/>
    <m/>
  </r>
  <r>
    <n v="3618"/>
    <s v="2007-0284-PAK"/>
    <n v="2007"/>
    <s v="Hydrological"/>
    <x v="0"/>
    <m/>
    <s v="Pakistan"/>
    <s v="PAK"/>
    <s v="Southern Asia"/>
    <s v="Asia"/>
    <m/>
  </r>
  <r>
    <n v="3619"/>
    <s v="2007-0503-PAN"/>
    <n v="2007"/>
    <s v="Hydrological"/>
    <x v="0"/>
    <s v="Riverine flood"/>
    <s v="Panama"/>
    <s v="PAN"/>
    <s v="Central America"/>
    <s v="Americas"/>
    <m/>
  </r>
  <r>
    <n v="3620"/>
    <s v="2007-0263-PER"/>
    <n v="2007"/>
    <s v="Meteorological"/>
    <x v="5"/>
    <s v="Severe winter conditions"/>
    <s v="Peru"/>
    <s v="PER"/>
    <s v="South America"/>
    <s v="Americas"/>
    <m/>
  </r>
  <r>
    <n v="3621"/>
    <s v="2007-0669-PHL"/>
    <n v="2007"/>
    <s v="Geophysical"/>
    <x v="9"/>
    <s v="Ash fall"/>
    <s v="Philippines (the)"/>
    <s v="PHL"/>
    <s v="South-Eastern Asia"/>
    <s v="Asia"/>
    <m/>
  </r>
  <r>
    <n v="3622"/>
    <s v="2007-0577-PHL"/>
    <n v="2007"/>
    <s v="Hydrological"/>
    <x v="0"/>
    <s v="Coastal flood"/>
    <s v="Philippines (the)"/>
    <s v="PHL"/>
    <s v="South-Eastern Asia"/>
    <s v="Asia"/>
    <m/>
  </r>
  <r>
    <n v="3623"/>
    <s v="2007-0665-PHL"/>
    <n v="2007"/>
    <s v="Hydrological"/>
    <x v="0"/>
    <s v="Riverine flood"/>
    <s v="Philippines (the)"/>
    <s v="PHL"/>
    <s v="South-Eastern Asia"/>
    <s v="Asia"/>
    <m/>
  </r>
  <r>
    <n v="3624"/>
    <s v="2007-0560-PHL"/>
    <n v="2007"/>
    <s v="Meteorological"/>
    <x v="2"/>
    <s v="Tropical cyclone"/>
    <s v="Philippines (the)"/>
    <s v="PHL"/>
    <s v="South-Eastern Asia"/>
    <s v="Asia"/>
    <n v="2971"/>
  </r>
  <r>
    <n v="3625"/>
    <s v="2007-9347-PHL"/>
    <n v="2007"/>
    <s v="Climatological"/>
    <x v="1"/>
    <s v="Drought"/>
    <s v="Philippines (the)"/>
    <s v="PHL"/>
    <s v="South-Eastern Asia"/>
    <s v="Asia"/>
    <m/>
  </r>
  <r>
    <n v="3626"/>
    <s v="2007-0391-POL"/>
    <n v="2007"/>
    <s v="Meteorological"/>
    <x v="2"/>
    <m/>
    <s v="Poland"/>
    <s v="POL"/>
    <s v="Eastern Europe"/>
    <s v="Europe"/>
    <m/>
  </r>
  <r>
    <n v="3627"/>
    <s v="2007-0454-PRY"/>
    <n v="2007"/>
    <s v="Climatological"/>
    <x v="6"/>
    <s v="Forest fire"/>
    <s v="Paraguay"/>
    <s v="PRY"/>
    <s v="South America"/>
    <s v="Americas"/>
    <n v="30000"/>
  </r>
  <r>
    <n v="3628"/>
    <s v="2007-0421-ROU"/>
    <n v="2007"/>
    <s v="Hydrological"/>
    <x v="0"/>
    <s v="Riverine flood"/>
    <s v="Romania"/>
    <s v="ROU"/>
    <s v="Eastern Europe"/>
    <s v="Europe"/>
    <m/>
  </r>
  <r>
    <n v="3629"/>
    <s v="2007-0673-ROU"/>
    <n v="2007"/>
    <s v="Meteorological"/>
    <x v="5"/>
    <s v="Cold wave"/>
    <s v="Romania"/>
    <s v="ROU"/>
    <s v="Eastern Europe"/>
    <s v="Europe"/>
    <m/>
  </r>
  <r>
    <n v="3630"/>
    <s v="2007-0180-RUS"/>
    <n v="2007"/>
    <s v="Hydrological"/>
    <x v="0"/>
    <s v="Riverine flood"/>
    <s v="Russian Federation (the)"/>
    <s v="RUS"/>
    <s v="Eastern Europe"/>
    <s v="Europe"/>
    <n v="25752"/>
  </r>
  <r>
    <n v="3631"/>
    <s v="2007-0261-SDN"/>
    <n v="2007"/>
    <s v="Hydrological"/>
    <x v="0"/>
    <s v="Riverine flood"/>
    <s v="Sudan (the)"/>
    <s v="SDN"/>
    <s v="Northern Africa"/>
    <s v="Africa"/>
    <n v="300000"/>
  </r>
  <r>
    <n v="3632"/>
    <s v="2007-0657-SDN"/>
    <n v="2007"/>
    <s v="Biological"/>
    <x v="3"/>
    <s v="Bacterial disease"/>
    <s v="Sudan (the)"/>
    <s v="SDN"/>
    <s v="Northern Africa"/>
    <s v="Africa"/>
    <m/>
  </r>
  <r>
    <n v="3633"/>
    <s v="2007-0658-SDN"/>
    <n v="2007"/>
    <s v="Biological"/>
    <x v="3"/>
    <s v="Viral disease"/>
    <s v="Sudan (the)"/>
    <s v="SDN"/>
    <s v="Northern Africa"/>
    <s v="Africa"/>
    <m/>
  </r>
  <r>
    <n v="3634"/>
    <s v="2007-0324-SDN"/>
    <n v="2007"/>
    <s v="Biological"/>
    <x v="3"/>
    <m/>
    <s v="Sudan (the)"/>
    <s v="SDN"/>
    <s v="Northern Africa"/>
    <s v="Africa"/>
    <m/>
  </r>
  <r>
    <n v="3635"/>
    <s v="2007-0427-SEN"/>
    <n v="2007"/>
    <s v="Hydrological"/>
    <x v="0"/>
    <s v="Riverine flood"/>
    <s v="Senegal"/>
    <s v="SEN"/>
    <s v="Western Africa"/>
    <s v="Africa"/>
    <m/>
  </r>
  <r>
    <n v="3636"/>
    <s v="2007-0660-SEN"/>
    <n v="2007"/>
    <s v="Biological"/>
    <x v="3"/>
    <s v="Bacterial disease"/>
    <s v="Senegal"/>
    <s v="SEN"/>
    <s v="Western Africa"/>
    <s v="Africa"/>
    <m/>
  </r>
  <r>
    <n v="3637"/>
    <s v="2007-0487-SLE"/>
    <n v="2007"/>
    <s v="Hydrological"/>
    <x v="0"/>
    <s v="Riverine flood"/>
    <s v="Sierra Leone"/>
    <s v="SLE"/>
    <s v="Western Africa"/>
    <s v="Africa"/>
    <m/>
  </r>
  <r>
    <n v="3638"/>
    <s v="2007-0503-SLV"/>
    <n v="2007"/>
    <s v="Hydrological"/>
    <x v="0"/>
    <s v="Riverine flood"/>
    <s v="El Salvador"/>
    <s v="SLV"/>
    <s v="Central America"/>
    <s v="Americas"/>
    <m/>
  </r>
  <r>
    <n v="3639"/>
    <s v="2007-0559-SOM"/>
    <n v="2007"/>
    <s v="Hydrological"/>
    <x v="0"/>
    <s v="Flash flood"/>
    <s v="Somalia"/>
    <s v="SOM"/>
    <s v="Eastern Africa"/>
    <s v="Africa"/>
    <m/>
  </r>
  <r>
    <n v="3640"/>
    <s v="2007-0508-SOM"/>
    <n v="2007"/>
    <s v="Biological"/>
    <x v="3"/>
    <s v="Bacterial disease"/>
    <s v="Somalia"/>
    <s v="SOM"/>
    <s v="Eastern Africa"/>
    <s v="Africa"/>
    <m/>
  </r>
  <r>
    <n v="3641"/>
    <s v="2007-0329-SPI"/>
    <n v="2007"/>
    <s v="Climatological"/>
    <x v="6"/>
    <s v="Forest fire"/>
    <s v="Canary Is"/>
    <s v="SPI"/>
    <s v="Southern Europe"/>
    <s v="Europe"/>
    <m/>
  </r>
  <r>
    <n v="3642"/>
    <s v="2007-0235-SVK"/>
    <n v="2007"/>
    <s v="Meteorological"/>
    <x v="5"/>
    <s v="Heat wave"/>
    <s v="Slovakia"/>
    <s v="SVK"/>
    <s v="Eastern Europe"/>
    <s v="Europe"/>
    <m/>
  </r>
  <r>
    <n v="3643"/>
    <s v="2007-0403-TCD"/>
    <n v="2007"/>
    <s v="Hydrological"/>
    <x v="0"/>
    <s v="Riverine flood"/>
    <s v="Chad"/>
    <s v="TCD"/>
    <s v="Middle Africa"/>
    <s v="Africa"/>
    <m/>
  </r>
  <r>
    <n v="3644"/>
    <s v="2007-0411-TCD"/>
    <n v="2007"/>
    <s v="Hydrological"/>
    <x v="0"/>
    <s v="Riverine flood"/>
    <s v="Chad"/>
    <s v="TCD"/>
    <s v="Middle Africa"/>
    <s v="Africa"/>
    <m/>
  </r>
  <r>
    <n v="3645"/>
    <s v="2007-0375-TCD"/>
    <n v="2007"/>
    <s v="Meteorological"/>
    <x v="2"/>
    <m/>
    <s v="Chad"/>
    <s v="TCD"/>
    <s v="Middle Africa"/>
    <s v="Africa"/>
    <m/>
  </r>
  <r>
    <n v="3646"/>
    <s v="2007-0438-TGO"/>
    <n v="2007"/>
    <s v="Hydrological"/>
    <x v="0"/>
    <s v="Riverine flood"/>
    <s v="Togo"/>
    <s v="TGO"/>
    <s v="Western Africa"/>
    <s v="Africa"/>
    <m/>
  </r>
  <r>
    <n v="3647"/>
    <s v="2007-0181-THA"/>
    <n v="2007"/>
    <s v="Hydrological"/>
    <x v="0"/>
    <s v="Riverine flood"/>
    <s v="Thailand"/>
    <s v="THA"/>
    <s v="South-Eastern Asia"/>
    <s v="Asia"/>
    <m/>
  </r>
  <r>
    <n v="3648"/>
    <s v="2007-0446-THA"/>
    <n v="2007"/>
    <s v="Hydrological"/>
    <x v="0"/>
    <s v="Riverine flood"/>
    <s v="Thailand"/>
    <s v="THA"/>
    <s v="South-Eastern Asia"/>
    <s v="Asia"/>
    <m/>
  </r>
  <r>
    <n v="3649"/>
    <s v="2007-0530-THA"/>
    <n v="2007"/>
    <s v="Hydrological"/>
    <x v="0"/>
    <s v="Riverine flood"/>
    <s v="Thailand"/>
    <s v="THA"/>
    <s v="South-Eastern Asia"/>
    <s v="Asia"/>
    <n v="1500"/>
  </r>
  <r>
    <n v="3650"/>
    <s v="2007-0617-TJK"/>
    <n v="2007"/>
    <s v="Hydrological"/>
    <x v="4"/>
    <s v="Avalanche"/>
    <s v="Tajikistan"/>
    <s v="TJK"/>
    <s v="Central Asia"/>
    <s v="Asia"/>
    <m/>
  </r>
  <r>
    <n v="3651"/>
    <s v="2007-0661-TJK"/>
    <n v="2007"/>
    <s v="Hydrological"/>
    <x v="0"/>
    <m/>
    <s v="Tajikistan"/>
    <s v="TJK"/>
    <s v="Central Asia"/>
    <s v="Asia"/>
    <m/>
  </r>
  <r>
    <n v="3652"/>
    <s v="2007-0501-TUN"/>
    <n v="2007"/>
    <s v="Hydrological"/>
    <x v="0"/>
    <s v="Flash flood"/>
    <s v="Tunisia"/>
    <s v="TUN"/>
    <s v="Northern Africa"/>
    <s v="Africa"/>
    <m/>
  </r>
  <r>
    <n v="3653"/>
    <s v="2007-0664-TUN"/>
    <n v="2007"/>
    <s v="Hydrological"/>
    <x v="0"/>
    <s v="Riverine flood"/>
    <s v="Tunisia"/>
    <s v="TUN"/>
    <s v="Northern Africa"/>
    <s v="Africa"/>
    <m/>
  </r>
  <r>
    <n v="3654"/>
    <s v="2007-0168-TUR"/>
    <n v="2007"/>
    <s v="Hydrological"/>
    <x v="0"/>
    <s v="Riverine flood"/>
    <s v="Turkey"/>
    <s v="TUR"/>
    <s v="Western Asia"/>
    <s v="Asia"/>
    <m/>
  </r>
  <r>
    <n v="3655"/>
    <s v="2007-0330-TUR"/>
    <n v="2007"/>
    <s v="Hydrological"/>
    <x v="0"/>
    <s v="Riverine flood"/>
    <s v="Turkey"/>
    <s v="TUR"/>
    <s v="Western Asia"/>
    <s v="Asia"/>
    <m/>
  </r>
  <r>
    <n v="3656"/>
    <s v="2007-0554-TUR"/>
    <n v="2007"/>
    <s v="Hydrological"/>
    <x v="0"/>
    <s v="Riverine flood"/>
    <s v="Turkey"/>
    <s v="TUR"/>
    <s v="Western Asia"/>
    <s v="Asia"/>
    <m/>
  </r>
  <r>
    <n v="3657"/>
    <s v="2007-0380-TWN"/>
    <n v="2007"/>
    <s v="Meteorological"/>
    <x v="2"/>
    <s v="Tropical cyclone"/>
    <s v="Taiwan (Province of China)"/>
    <s v="TWN"/>
    <s v="Eastern Asia"/>
    <s v="Asia"/>
    <n v="25000"/>
  </r>
  <r>
    <n v="3658"/>
    <s v="2007-0429-TZA"/>
    <n v="2007"/>
    <s v="Biological"/>
    <x v="3"/>
    <s v="Bacterial disease"/>
    <s v="Tanzania, United Republic of"/>
    <s v="TZA"/>
    <s v="Eastern Africa"/>
    <s v="Africa"/>
    <m/>
  </r>
  <r>
    <n v="3659"/>
    <s v="2007-0555-UGA"/>
    <n v="2007"/>
    <s v="Hydrological"/>
    <x v="0"/>
    <s v="Riverine flood"/>
    <s v="Uganda"/>
    <s v="UGA"/>
    <s v="Eastern Africa"/>
    <s v="Africa"/>
    <m/>
  </r>
  <r>
    <n v="3660"/>
    <s v="2007-0561-UGA"/>
    <n v="2007"/>
    <s v="Biological"/>
    <x v="3"/>
    <s v="Viral disease"/>
    <s v="Uganda"/>
    <s v="UGA"/>
    <s v="Eastern Africa"/>
    <s v="Africa"/>
    <m/>
  </r>
  <r>
    <n v="3661"/>
    <s v="2007-0682-UGA"/>
    <n v="2007"/>
    <s v="Biological"/>
    <x v="3"/>
    <s v="Viral disease"/>
    <s v="Uganda"/>
    <s v="UGA"/>
    <s v="Eastern Africa"/>
    <s v="Africa"/>
    <m/>
  </r>
  <r>
    <n v="3662"/>
    <s v="2007-0183-URY"/>
    <n v="2007"/>
    <s v="Hydrological"/>
    <x v="0"/>
    <s v="Riverine flood"/>
    <s v="Uruguay"/>
    <s v="URY"/>
    <s v="South America"/>
    <s v="Americas"/>
    <n v="45000"/>
  </r>
  <r>
    <n v="3663"/>
    <s v="2007-0263-URY"/>
    <n v="2007"/>
    <s v="Meteorological"/>
    <x v="5"/>
    <s v="Severe winter conditions"/>
    <s v="Uruguay"/>
    <s v="URY"/>
    <s v="South America"/>
    <s v="Americas"/>
    <m/>
  </r>
  <r>
    <n v="3664"/>
    <s v="2007-0173-USA"/>
    <n v="2007"/>
    <s v="Hydrological"/>
    <x v="0"/>
    <s v="Riverine flood"/>
    <s v="United States of America (the)"/>
    <s v="USA"/>
    <s v="Northern America"/>
    <s v="Americas"/>
    <m/>
  </r>
  <r>
    <n v="3665"/>
    <s v="2007-0254-USA"/>
    <n v="2007"/>
    <s v="Hydrological"/>
    <x v="0"/>
    <s v="Riverine flood"/>
    <s v="United States of America (the)"/>
    <s v="USA"/>
    <s v="Northern America"/>
    <s v="Americas"/>
    <n v="28000"/>
  </r>
  <r>
    <n v="3666"/>
    <s v="2007-0351-USA"/>
    <n v="2007"/>
    <s v="Climatological"/>
    <x v="6"/>
    <s v="Forest fire"/>
    <s v="United States of America (the)"/>
    <s v="USA"/>
    <s v="Northern America"/>
    <s v="Americas"/>
    <m/>
  </r>
  <r>
    <n v="3667"/>
    <s v="2007-0579-USA"/>
    <n v="2007"/>
    <s v="Climatological"/>
    <x v="6"/>
    <s v="Forest fire"/>
    <s v="United States of America (the)"/>
    <s v="USA"/>
    <s v="Northern America"/>
    <s v="Americas"/>
    <n v="315000"/>
  </r>
  <r>
    <n v="3668"/>
    <s v="2007-9548-USA"/>
    <n v="2007"/>
    <s v="Climatological"/>
    <x v="1"/>
    <s v="Drought"/>
    <s v="United States of America (the)"/>
    <s v="USA"/>
    <s v="Northern America"/>
    <s v="Americas"/>
    <n v="300000"/>
  </r>
  <r>
    <n v="3669"/>
    <s v="2007-0323-VNM"/>
    <n v="2007"/>
    <s v="Hydrological"/>
    <x v="0"/>
    <s v="Coastal flood"/>
    <s v="Viet Nam"/>
    <s v="VNM"/>
    <s v="South-Eastern Asia"/>
    <s v="Asia"/>
    <n v="130000"/>
  </r>
  <r>
    <n v="3670"/>
    <s v="2007-0558-VNM"/>
    <n v="2007"/>
    <s v="Hydrological"/>
    <x v="0"/>
    <s v="Coastal flood"/>
    <s v="Viet Nam"/>
    <s v="VNM"/>
    <s v="South-Eastern Asia"/>
    <s v="Asia"/>
    <n v="350000"/>
  </r>
  <r>
    <n v="3671"/>
    <s v="2007-0512-VNM"/>
    <n v="2007"/>
    <s v="Hydrological"/>
    <x v="0"/>
    <s v="Riverine flood"/>
    <s v="Viet Nam"/>
    <s v="VNM"/>
    <s v="South-Eastern Asia"/>
    <s v="Asia"/>
    <n v="10000"/>
  </r>
  <r>
    <n v="3672"/>
    <s v="2007-0522-VNM"/>
    <n v="2007"/>
    <s v="Hydrological"/>
    <x v="0"/>
    <s v="Riverine flood"/>
    <s v="Viet Nam"/>
    <s v="VNM"/>
    <s v="South-Eastern Asia"/>
    <s v="Asia"/>
    <n v="300000"/>
  </r>
  <r>
    <n v="3673"/>
    <s v="2007-0274-VNM"/>
    <n v="2007"/>
    <s v="Biological"/>
    <x v="3"/>
    <s v="Viral disease"/>
    <s v="Viet Nam"/>
    <s v="VNM"/>
    <s v="South-Eastern Asia"/>
    <s v="Asia"/>
    <m/>
  </r>
  <r>
    <n v="3674"/>
    <s v="2007-0531-VNM"/>
    <n v="2007"/>
    <s v="Hydrological"/>
    <x v="0"/>
    <m/>
    <s v="Viet Nam"/>
    <s v="VNM"/>
    <s v="South-Eastern Asia"/>
    <s v="Asia"/>
    <m/>
  </r>
  <r>
    <n v="3675"/>
    <s v="2007-0473-YEM"/>
    <n v="2007"/>
    <s v="Geophysical"/>
    <x v="9"/>
    <s v="Ash fall"/>
    <s v="Yemen"/>
    <s v="YEM"/>
    <s v="Western Asia"/>
    <s v="Asia"/>
    <m/>
  </r>
  <r>
    <n v="3676"/>
    <s v="2007-0406-YEM"/>
    <n v="2007"/>
    <s v="Hydrological"/>
    <x v="0"/>
    <s v="Riverine flood"/>
    <s v="Yemen"/>
    <s v="YEM"/>
    <s v="Western Asia"/>
    <s v="Asia"/>
    <m/>
  </r>
  <r>
    <n v="3677"/>
    <s v="2007-0676-TLS"/>
    <n v="2007"/>
    <s v="Hydrological"/>
    <x v="0"/>
    <m/>
    <s v="Timor-Leste"/>
    <s v="TLS"/>
    <s v="South-Eastern Asia"/>
    <s v="Asia"/>
    <m/>
  </r>
  <r>
    <n v="3678"/>
    <s v="2007-0527-COD"/>
    <n v="2007"/>
    <s v="Hydrological"/>
    <x v="0"/>
    <s v="Riverine flood"/>
    <s v="Congo (the Democratic Republic of the)"/>
    <s v="COD"/>
    <s v="Middle Africa"/>
    <s v="Africa"/>
    <m/>
  </r>
  <r>
    <n v="3679"/>
    <s v="2007-0398-TLS"/>
    <n v="2007"/>
    <s v="Hydrological"/>
    <x v="0"/>
    <s v="Riverine flood"/>
    <s v="Timor-Leste"/>
    <s v="TLS"/>
    <s v="South-Eastern Asia"/>
    <s v="Asia"/>
    <m/>
  </r>
  <r>
    <n v="3680"/>
    <s v="2007-0562-MNE"/>
    <n v="2007"/>
    <s v="Hydrological"/>
    <x v="0"/>
    <s v="Flash flood"/>
    <s v="Montenegro"/>
    <s v="MNE"/>
    <s v="Southern Europe"/>
    <s v="Europe"/>
    <m/>
  </r>
  <r>
    <n v="3681"/>
    <s v="2007-0604-ZWE"/>
    <n v="2007"/>
    <s v="Hydrological"/>
    <x v="0"/>
    <s v="Riverine flood"/>
    <s v="Zimbabwe"/>
    <s v="ZWE"/>
    <s v="Eastern Africa"/>
    <s v="Africa"/>
    <m/>
  </r>
  <r>
    <n v="3682"/>
    <s v="2007-0235-SRB"/>
    <n v="2007"/>
    <s v="Meteorological"/>
    <x v="5"/>
    <s v="Heat wave"/>
    <s v="Serbia"/>
    <s v="SRB"/>
    <s v="Southern Europe"/>
    <s v="Europe"/>
    <m/>
  </r>
  <r>
    <n v="3683"/>
    <s v="2007-9675-ZWE"/>
    <n v="2007"/>
    <s v="Climatological"/>
    <x v="1"/>
    <s v="Drought"/>
    <s v="Zimbabwe"/>
    <s v="ZWE"/>
    <s v="Eastern Africa"/>
    <s v="Africa"/>
    <m/>
  </r>
  <r>
    <n v="3684"/>
    <s v="2007-0213-ZAF"/>
    <n v="2007"/>
    <s v="Meteorological"/>
    <x v="5"/>
    <s v="Cold wave"/>
    <s v="South Africa"/>
    <s v="ZAF"/>
    <s v="Southern Africa"/>
    <s v="Africa"/>
    <m/>
  </r>
  <r>
    <n v="3685"/>
    <s v="2007-0306-ZAF"/>
    <n v="2007"/>
    <s v="Hydrological"/>
    <x v="0"/>
    <s v="Riverine flood"/>
    <s v="South Africa"/>
    <s v="ZAF"/>
    <s v="Southern Africa"/>
    <s v="Africa"/>
    <m/>
  </r>
  <r>
    <n v="3686"/>
    <s v="2007-0337-ZAF"/>
    <n v="2007"/>
    <s v="Climatological"/>
    <x v="6"/>
    <s v="Forest fire"/>
    <s v="South Africa"/>
    <s v="ZAF"/>
    <s v="Southern Africa"/>
    <s v="Africa"/>
    <m/>
  </r>
  <r>
    <n v="3687"/>
    <s v="2007-0456-COD"/>
    <n v="2007"/>
    <s v="Biological"/>
    <x v="3"/>
    <s v="Viral disease"/>
    <s v="Congo (the Democratic Republic of the)"/>
    <s v="COD"/>
    <s v="Middle Africa"/>
    <s v="Africa"/>
    <m/>
  </r>
  <r>
    <n v="3688"/>
    <s v="2007-0633-ZMB"/>
    <n v="2007"/>
    <s v="Hydrological"/>
    <x v="0"/>
    <s v="Riverine flood"/>
    <s v="Zambia"/>
    <s v="ZMB"/>
    <s v="Eastern Africa"/>
    <s v="Africa"/>
    <m/>
  </r>
  <r>
    <n v="3689"/>
    <s v="2007-0616-ZWE"/>
    <n v="2007"/>
    <s v="Hydrological"/>
    <x v="0"/>
    <s v="Riverine flood"/>
    <s v="Zimbabwe"/>
    <s v="ZWE"/>
    <s v="Eastern Africa"/>
    <s v="Africa"/>
    <m/>
  </r>
  <r>
    <n v="3690"/>
    <s v="2007-0432-ZWE"/>
    <n v="2007"/>
    <s v="Biological"/>
    <x v="3"/>
    <m/>
    <s v="Zimbabwe"/>
    <s v="ZWE"/>
    <s v="Eastern Africa"/>
    <s v="Africa"/>
    <m/>
  </r>
  <r>
    <n v="3691"/>
    <s v="2007-0562-SRB"/>
    <n v="2007"/>
    <s v="Hydrological"/>
    <x v="0"/>
    <s v="Flash flood"/>
    <s v="Serbia"/>
    <s v="SRB"/>
    <s v="Southern Europe"/>
    <s v="Europe"/>
    <m/>
  </r>
  <r>
    <n v="3692"/>
    <s v="2007-9650-TLS"/>
    <n v="2007"/>
    <s v="Climatological"/>
    <x v="1"/>
    <s v="Drought"/>
    <s v="Timor-Leste"/>
    <s v="TLS"/>
    <s v="South-Eastern Asia"/>
    <s v="Asia"/>
    <m/>
  </r>
  <r>
    <n v="3693"/>
    <s v="2008-0229-CHL"/>
    <n v="2008"/>
    <s v="Hydrological"/>
    <x v="0"/>
    <s v="Riverine flood"/>
    <s v="Chile"/>
    <s v="CHL"/>
    <s v="South America"/>
    <s v="Americas"/>
    <m/>
  </r>
  <r>
    <n v="3694"/>
    <s v="2008-0268-GTM"/>
    <n v="2008"/>
    <s v="Hydrological"/>
    <x v="0"/>
    <s v="Riverine flood"/>
    <s v="Guatemala"/>
    <s v="GTM"/>
    <s v="Central America"/>
    <s v="Americas"/>
    <m/>
  </r>
  <r>
    <n v="3695"/>
    <s v="2008-0155-CHN"/>
    <n v="2008"/>
    <s v="Meteorological"/>
    <x v="2"/>
    <s v="Tropical cyclone"/>
    <s v="China"/>
    <s v="CHN"/>
    <s v="Eastern Asia"/>
    <s v="Asia"/>
    <n v="49000"/>
  </r>
  <r>
    <n v="3696"/>
    <s v="2008-0338-DOM"/>
    <n v="2008"/>
    <s v="Meteorological"/>
    <x v="2"/>
    <s v="Tropical cyclone"/>
    <s v="Dominican Republic (the)"/>
    <s v="DOM"/>
    <s v="Caribbean"/>
    <s v="Americas"/>
    <m/>
  </r>
  <r>
    <n v="3697"/>
    <s v="2008-0304-GTM"/>
    <n v="2008"/>
    <s v="Meteorological"/>
    <x v="2"/>
    <s v="Tropical cyclone"/>
    <s v="Guatemala"/>
    <s v="GTM"/>
    <s v="Central America"/>
    <s v="Americas"/>
    <m/>
  </r>
  <r>
    <n v="3698"/>
    <s v="2008-0525-AUS"/>
    <n v="2008"/>
    <s v="Meteorological"/>
    <x v="2"/>
    <s v="Convective storm"/>
    <s v="Australia"/>
    <s v="AUS"/>
    <s v="Australia and New Zealand"/>
    <s v="Oceania"/>
    <n v="450000"/>
  </r>
  <r>
    <n v="3699"/>
    <s v="2008-0007-BGR"/>
    <n v="2008"/>
    <s v="Meteorological"/>
    <x v="5"/>
    <s v="Cold wave"/>
    <s v="Bulgaria"/>
    <s v="BGR"/>
    <s v="Eastern Europe"/>
    <s v="Europe"/>
    <m/>
  </r>
  <r>
    <n v="3700"/>
    <s v="2008-0234-CRI"/>
    <n v="2008"/>
    <s v="Meteorological"/>
    <x v="2"/>
    <s v="Tropical cyclone"/>
    <s v="Costa Rica"/>
    <s v="CRI"/>
    <s v="Central America"/>
    <s v="Americas"/>
    <m/>
  </r>
  <r>
    <n v="3701"/>
    <s v="2008-0237-FRA"/>
    <n v="2008"/>
    <s v="Meteorological"/>
    <x v="2"/>
    <s v="Convective storm"/>
    <s v="France"/>
    <s v="FRA"/>
    <s v="Western Europe"/>
    <s v="Europe"/>
    <m/>
  </r>
  <r>
    <n v="3702"/>
    <s v="2008-0514-CYM"/>
    <n v="2008"/>
    <s v="Meteorological"/>
    <x v="2"/>
    <s v="Tropical cyclone"/>
    <s v="Cayman Islands (the)"/>
    <s v="CYM"/>
    <s v="Caribbean"/>
    <s v="Americas"/>
    <m/>
  </r>
  <r>
    <n v="3703"/>
    <s v="2008-9200-ETH"/>
    <n v="2008"/>
    <s v="Climatological"/>
    <x v="1"/>
    <s v="Drought"/>
    <s v="Ethiopia"/>
    <s v="ETH"/>
    <s v="Eastern Africa"/>
    <s v="Africa"/>
    <m/>
  </r>
  <r>
    <n v="3704"/>
    <s v="2008-0384-CUB"/>
    <n v="2008"/>
    <s v="Meteorological"/>
    <x v="2"/>
    <s v="Tropical cyclone"/>
    <s v="Cuba"/>
    <s v="CUB"/>
    <s v="Caribbean"/>
    <s v="Americas"/>
    <n v="1500000"/>
  </r>
  <r>
    <n v="3705"/>
    <s v="2008-0006-AFG"/>
    <n v="2008"/>
    <s v="Meteorological"/>
    <x v="5"/>
    <s v="Severe winter conditions"/>
    <s v="Afghanistan"/>
    <s v="AFG"/>
    <s v="Southern Asia"/>
    <s v="Asia"/>
    <m/>
  </r>
  <r>
    <n v="3706"/>
    <s v="2008-0142-BDI"/>
    <n v="2008"/>
    <s v="Hydrological"/>
    <x v="0"/>
    <s v="Riverine flood"/>
    <s v="Burundi"/>
    <s v="BDI"/>
    <s v="Eastern Africa"/>
    <s v="Africa"/>
    <m/>
  </r>
  <r>
    <n v="3707"/>
    <s v="2008-0285-BGD"/>
    <n v="2008"/>
    <s v="Hydrological"/>
    <x v="0"/>
    <s v="Riverine flood"/>
    <s v="Bangladesh"/>
    <s v="BGD"/>
    <s v="Southern Asia"/>
    <s v="Asia"/>
    <m/>
  </r>
  <r>
    <n v="3708"/>
    <s v="2008-0016-BRA"/>
    <n v="2008"/>
    <s v="Hydrological"/>
    <x v="0"/>
    <s v="Riverine flood"/>
    <s v="Brazil"/>
    <s v="BRA"/>
    <s v="South America"/>
    <s v="Americas"/>
    <m/>
  </r>
  <r>
    <n v="3709"/>
    <s v="2008-0041-BRA"/>
    <n v="2008"/>
    <s v="Hydrological"/>
    <x v="0"/>
    <s v="Riverine flood"/>
    <s v="Brazil"/>
    <s v="BRA"/>
    <s v="South America"/>
    <s v="Americas"/>
    <m/>
  </r>
  <r>
    <n v="3710"/>
    <s v="2008-0125-BRA"/>
    <n v="2008"/>
    <s v="Hydrological"/>
    <x v="0"/>
    <s v="Riverine flood"/>
    <s v="Brazil"/>
    <s v="BRA"/>
    <s v="South America"/>
    <s v="Americas"/>
    <n v="360000"/>
  </r>
  <r>
    <n v="3711"/>
    <s v="2008-0549-BRA"/>
    <n v="2008"/>
    <s v="Hydrological"/>
    <x v="0"/>
    <s v="Riverine flood"/>
    <s v="Brazil"/>
    <s v="BRA"/>
    <s v="South America"/>
    <s v="Americas"/>
    <n v="750000"/>
  </r>
  <r>
    <n v="3712"/>
    <s v="2008-0389-CHL"/>
    <n v="2008"/>
    <s v="Hydrological"/>
    <x v="0"/>
    <s v="Riverine flood"/>
    <s v="Chile"/>
    <s v="CHL"/>
    <s v="South America"/>
    <s v="Americas"/>
    <n v="23000"/>
  </r>
  <r>
    <n v="3713"/>
    <s v="2008-0192-CHN"/>
    <n v="2008"/>
    <s v="Geophysical"/>
    <x v="8"/>
    <s v="Ground movement"/>
    <s v="China"/>
    <s v="CHN"/>
    <s v="Eastern Asia"/>
    <s v="Asia"/>
    <n v="85000000"/>
  </r>
  <r>
    <n v="3714"/>
    <s v="2008-0212-CHN"/>
    <n v="2008"/>
    <s v="Hydrological"/>
    <x v="0"/>
    <s v="Riverine flood"/>
    <s v="China"/>
    <s v="CHN"/>
    <s v="Eastern Asia"/>
    <s v="Asia"/>
    <m/>
  </r>
  <r>
    <n v="3715"/>
    <s v="2008-0243-CHN"/>
    <n v="2008"/>
    <s v="Hydrological"/>
    <x v="0"/>
    <s v="Riverine flood"/>
    <s v="China"/>
    <s v="CHN"/>
    <s v="Eastern Asia"/>
    <s v="Asia"/>
    <n v="2200000"/>
  </r>
  <r>
    <n v="3716"/>
    <s v="2008-0507-CHN"/>
    <n v="2008"/>
    <s v="Hydrological"/>
    <x v="0"/>
    <s v="Riverine flood"/>
    <s v="China"/>
    <s v="CHN"/>
    <s v="Eastern Asia"/>
    <s v="Asia"/>
    <n v="29000"/>
  </r>
  <r>
    <n v="3717"/>
    <s v="2008-0363-CMR"/>
    <n v="2008"/>
    <s v="Hydrological"/>
    <x v="0"/>
    <s v="Riverine flood"/>
    <s v="Cameroon"/>
    <s v="CMR"/>
    <s v="Middle Africa"/>
    <s v="Africa"/>
    <m/>
  </r>
  <r>
    <n v="3718"/>
    <s v="2008-0649-COL"/>
    <n v="2008"/>
    <s v="Geophysical"/>
    <x v="8"/>
    <s v="Ground movement"/>
    <s v="Colombia"/>
    <s v="COL"/>
    <s v="South America"/>
    <s v="Americas"/>
    <n v="10000"/>
  </r>
  <r>
    <n v="3719"/>
    <s v="2008-0546-COL"/>
    <n v="2008"/>
    <s v="Geophysical"/>
    <x v="9"/>
    <s v="Ash fall"/>
    <s v="Colombia"/>
    <s v="COL"/>
    <s v="South America"/>
    <s v="Americas"/>
    <m/>
  </r>
  <r>
    <n v="3720"/>
    <s v="2008-0121-COL"/>
    <n v="2008"/>
    <s v="Hydrological"/>
    <x v="0"/>
    <s v="Riverine flood"/>
    <s v="Colombia"/>
    <s v="COL"/>
    <s v="South America"/>
    <s v="Americas"/>
    <m/>
  </r>
  <r>
    <n v="3721"/>
    <s v="2008-0427-CRI"/>
    <n v="2008"/>
    <s v="Hydrological"/>
    <x v="0"/>
    <s v="Riverine flood"/>
    <s v="Costa Rica"/>
    <s v="CRI"/>
    <s v="Central America"/>
    <s v="Americas"/>
    <m/>
  </r>
  <r>
    <n v="3722"/>
    <s v="2008-0484-CRI"/>
    <n v="2008"/>
    <s v="Hydrological"/>
    <x v="0"/>
    <s v="Riverine flood"/>
    <s v="Costa Rica"/>
    <s v="CRI"/>
    <s v="Central America"/>
    <s v="Americas"/>
    <m/>
  </r>
  <r>
    <n v="3723"/>
    <s v="2008-0551-CRI"/>
    <n v="2008"/>
    <s v="Hydrological"/>
    <x v="0"/>
    <s v="Riverine flood"/>
    <s v="Costa Rica"/>
    <s v="CRI"/>
    <s v="Central America"/>
    <s v="Americas"/>
    <m/>
  </r>
  <r>
    <n v="3724"/>
    <s v="2008-0352-DOM"/>
    <n v="2008"/>
    <s v="Meteorological"/>
    <x v="2"/>
    <s v="Tropical cyclone"/>
    <s v="Dominican Republic (the)"/>
    <s v="DOM"/>
    <s v="Caribbean"/>
    <s v="Americas"/>
    <m/>
  </r>
  <r>
    <n v="3725"/>
    <s v="2008-0444-DZA"/>
    <n v="2008"/>
    <s v="Hydrological"/>
    <x v="0"/>
    <s v="Flash flood"/>
    <s v="Algeria"/>
    <s v="DZA"/>
    <s v="Northern Africa"/>
    <s v="Africa"/>
    <n v="348000"/>
  </r>
  <r>
    <n v="3726"/>
    <s v="2008-0048-ECU"/>
    <n v="2008"/>
    <s v="Hydrological"/>
    <x v="0"/>
    <s v="Riverine flood"/>
    <s v="Ecuador"/>
    <s v="ECU"/>
    <s v="South America"/>
    <s v="Americas"/>
    <n v="1000000"/>
  </r>
  <r>
    <n v="3727"/>
    <s v="2008-0226-GRC"/>
    <n v="2008"/>
    <s v="Geophysical"/>
    <x v="8"/>
    <s v="Ground movement"/>
    <s v="Greece"/>
    <s v="GRC"/>
    <s v="Southern Europe"/>
    <s v="Europe"/>
    <m/>
  </r>
  <r>
    <n v="3728"/>
    <s v="2008-0484-GTM"/>
    <n v="2008"/>
    <s v="Hydrological"/>
    <x v="0"/>
    <s v="Riverine flood"/>
    <s v="Guatemala"/>
    <s v="GTM"/>
    <s v="Central America"/>
    <s v="Americas"/>
    <m/>
  </r>
  <r>
    <n v="3729"/>
    <s v="2008-0484-HND"/>
    <n v="2008"/>
    <s v="Hydrological"/>
    <x v="0"/>
    <s v="Riverine flood"/>
    <s v="Honduras"/>
    <s v="HND"/>
    <s v="Central America"/>
    <s v="Americas"/>
    <m/>
  </r>
  <r>
    <n v="3730"/>
    <s v="2008-0092-IDN"/>
    <n v="2008"/>
    <s v="Hydrological"/>
    <x v="0"/>
    <s v="Riverine flood"/>
    <s v="Indonesia"/>
    <s v="IDN"/>
    <s v="South-Eastern Asia"/>
    <s v="Asia"/>
    <m/>
  </r>
  <r>
    <n v="3731"/>
    <s v="2008-0526-IDN"/>
    <n v="2008"/>
    <s v="Hydrological"/>
    <x v="0"/>
    <s v="Riverine flood"/>
    <s v="Indonesia"/>
    <s v="IDN"/>
    <s v="South-Eastern Asia"/>
    <s v="Asia"/>
    <m/>
  </r>
  <r>
    <n v="3732"/>
    <s v="2008-0246-IND"/>
    <n v="2008"/>
    <s v="Hydrological"/>
    <x v="0"/>
    <s v="Flash flood"/>
    <s v="India"/>
    <s v="IND"/>
    <s v="Southern Asia"/>
    <s v="Asia"/>
    <n v="123000"/>
  </r>
  <r>
    <n v="3733"/>
    <s v="2008-0423-IND"/>
    <n v="2008"/>
    <s v="Hydrological"/>
    <x v="0"/>
    <s v="Riverine flood"/>
    <s v="India"/>
    <s v="IND"/>
    <s v="Southern Asia"/>
    <s v="Asia"/>
    <m/>
  </r>
  <r>
    <n v="3734"/>
    <s v="2008-0581-AUS"/>
    <n v="2008"/>
    <s v="Hydrological"/>
    <x v="0"/>
    <s v="Riverine flood"/>
    <s v="Australia"/>
    <s v="AUS"/>
    <s v="Australia and New Zealand"/>
    <s v="Oceania"/>
    <n v="275000"/>
  </r>
  <r>
    <n v="3735"/>
    <s v="2008-0108-IDN"/>
    <n v="2008"/>
    <s v="Hydrological"/>
    <x v="0"/>
    <s v="Riverine flood"/>
    <s v="Indonesia"/>
    <s v="IDN"/>
    <s v="South-Eastern Asia"/>
    <s v="Asia"/>
    <m/>
  </r>
  <r>
    <n v="3736"/>
    <s v="2008-0486-IND"/>
    <n v="2008"/>
    <s v="Hydrological"/>
    <x v="0"/>
    <s v="Riverine flood"/>
    <s v="India"/>
    <s v="IND"/>
    <s v="Southern Asia"/>
    <s v="Asia"/>
    <n v="20000"/>
  </r>
  <r>
    <n v="3737"/>
    <s v="2008-0533-BOL"/>
    <n v="2008"/>
    <s v="Meteorological"/>
    <x v="2"/>
    <s v="Convective storm"/>
    <s v="Bolivia (Plurinational State of)"/>
    <s v="BOL"/>
    <s v="South America"/>
    <s v="Americas"/>
    <m/>
  </r>
  <r>
    <n v="3738"/>
    <s v="2008-0653-DEU"/>
    <n v="2008"/>
    <s v="Meteorological"/>
    <x v="2"/>
    <s v="Convective storm"/>
    <s v="Germany"/>
    <s v="DEU"/>
    <s v="Western Europe"/>
    <s v="Europe"/>
    <n v="1500000"/>
  </r>
  <r>
    <n v="3739"/>
    <s v="2008-0369-CHN"/>
    <n v="2008"/>
    <s v="Meteorological"/>
    <x v="2"/>
    <s v="Tropical cyclone"/>
    <s v="China"/>
    <s v="CHN"/>
    <s v="Eastern Asia"/>
    <s v="Asia"/>
    <n v="58000"/>
  </r>
  <r>
    <n v="3740"/>
    <s v="2008-0378-DOM"/>
    <n v="2008"/>
    <s v="Meteorological"/>
    <x v="2"/>
    <s v="Tropical cyclone"/>
    <s v="Dominican Republic (the)"/>
    <s v="DOM"/>
    <s v="Caribbean"/>
    <s v="Americas"/>
    <m/>
  </r>
  <r>
    <n v="3741"/>
    <s v="2008-0381-GBR"/>
    <n v="2008"/>
    <s v="Hydrological"/>
    <x v="0"/>
    <s v="Riverine flood"/>
    <s v="United Kingdom of Great Britain and Northern Ireland (the)"/>
    <s v="GBR"/>
    <s v="Northern Europe"/>
    <s v="Europe"/>
    <m/>
  </r>
  <r>
    <n v="3742"/>
    <s v="2008-0651-CHN"/>
    <n v="2008"/>
    <s v="Meteorological"/>
    <x v="2"/>
    <s v="Convective storm"/>
    <s v="China"/>
    <s v="CHN"/>
    <s v="Eastern Asia"/>
    <s v="Asia"/>
    <n v="733000"/>
  </r>
  <r>
    <n v="3743"/>
    <s v="2008-0020-CHN"/>
    <n v="2008"/>
    <s v="Meteorological"/>
    <x v="5"/>
    <s v="Severe winter conditions"/>
    <s v="China"/>
    <s v="CHN"/>
    <s v="Eastern Asia"/>
    <s v="Asia"/>
    <n v="21100000"/>
  </r>
  <r>
    <n v="3744"/>
    <s v="2008-0604-ATG"/>
    <n v="2008"/>
    <s v="Meteorological"/>
    <x v="2"/>
    <s v="Tropical cyclone"/>
    <s v="Antigua and Barbuda"/>
    <s v="ATG"/>
    <s v="Caribbean"/>
    <s v="Americas"/>
    <m/>
  </r>
  <r>
    <n v="3745"/>
    <s v="2008-0082-AUT"/>
    <n v="2008"/>
    <s v="Meteorological"/>
    <x v="2"/>
    <s v="Extra-tropical storm"/>
    <s v="Austria"/>
    <s v="AUT"/>
    <s v="Western Europe"/>
    <s v="Europe"/>
    <n v="500000"/>
  </r>
  <r>
    <n v="3746"/>
    <s v="2008-0648-BGD"/>
    <n v="2008"/>
    <s v="Meteorological"/>
    <x v="2"/>
    <s v="Tropical cyclone"/>
    <s v="Bangladesh"/>
    <s v="BGD"/>
    <s v="Southern Asia"/>
    <s v="Asia"/>
    <m/>
  </r>
  <r>
    <n v="3747"/>
    <s v="2008-0352-BHS"/>
    <n v="2008"/>
    <s v="Meteorological"/>
    <x v="2"/>
    <s v="Tropical cyclone"/>
    <s v="Bahamas (the)"/>
    <s v="BHS"/>
    <s v="Caribbean"/>
    <s v="Americas"/>
    <m/>
  </r>
  <r>
    <n v="3748"/>
    <s v="2008-0233-BLZ"/>
    <n v="2008"/>
    <s v="Meteorological"/>
    <x v="2"/>
    <s v="Tropical cyclone"/>
    <s v="Belize"/>
    <s v="BLZ"/>
    <s v="Central America"/>
    <s v="Americas"/>
    <m/>
  </r>
  <r>
    <n v="3749"/>
    <s v="2008-0249-CHN"/>
    <n v="2008"/>
    <s v="Meteorological"/>
    <x v="2"/>
    <s v="Tropical cyclone"/>
    <s v="China"/>
    <s v="CHN"/>
    <s v="Eastern Asia"/>
    <s v="Asia"/>
    <n v="175000"/>
  </r>
  <r>
    <n v="3750"/>
    <s v="2008-0292-CHN"/>
    <n v="2008"/>
    <s v="Meteorological"/>
    <x v="2"/>
    <s v="Tropical cyclone"/>
    <s v="China"/>
    <s v="CHN"/>
    <s v="Eastern Asia"/>
    <s v="Asia"/>
    <n v="73000"/>
  </r>
  <r>
    <n v="3751"/>
    <s v="2008-0329-CHN"/>
    <n v="2008"/>
    <s v="Meteorological"/>
    <x v="2"/>
    <s v="Tropical cyclone"/>
    <s v="China"/>
    <s v="CHN"/>
    <s v="Eastern Asia"/>
    <s v="Asia"/>
    <n v="80000"/>
  </r>
  <r>
    <n v="3752"/>
    <s v="2008-0352-CUB"/>
    <n v="2008"/>
    <s v="Meteorological"/>
    <x v="2"/>
    <s v="Tropical cyclone"/>
    <s v="Cuba"/>
    <s v="CUB"/>
    <s v="Caribbean"/>
    <s v="Americas"/>
    <n v="2072000"/>
  </r>
  <r>
    <n v="3753"/>
    <s v="2008-0082-DEU"/>
    <n v="2008"/>
    <s v="Meteorological"/>
    <x v="2"/>
    <s v="Extra-tropical storm"/>
    <s v="Germany"/>
    <s v="DEU"/>
    <s v="Western Europe"/>
    <s v="Europe"/>
    <n v="1200000"/>
  </r>
  <r>
    <n v="3754"/>
    <s v="2008-0051-FJI"/>
    <n v="2008"/>
    <s v="Meteorological"/>
    <x v="2"/>
    <s v="Tropical cyclone"/>
    <s v="Fiji"/>
    <s v="FJI"/>
    <s v="Melanesia"/>
    <s v="Oceania"/>
    <n v="30000"/>
  </r>
  <r>
    <n v="3755"/>
    <s v="2008-0165-FRA"/>
    <n v="2008"/>
    <s v="Meteorological"/>
    <x v="2"/>
    <s v="Convective storm"/>
    <s v="France"/>
    <s v="FRA"/>
    <s v="Western Europe"/>
    <s v="Europe"/>
    <m/>
  </r>
  <r>
    <n v="3756"/>
    <s v="2008-0165-GBR"/>
    <n v="2008"/>
    <s v="Meteorological"/>
    <x v="2"/>
    <s v="Convective storm"/>
    <s v="United Kingdom of Great Britain and Northern Ireland (the)"/>
    <s v="GBR"/>
    <s v="Northern Europe"/>
    <s v="Europe"/>
    <m/>
  </r>
  <r>
    <n v="3757"/>
    <s v="2008-0426-HKG"/>
    <n v="2008"/>
    <s v="Meteorological"/>
    <x v="2"/>
    <s v="Tropical cyclone"/>
    <s v="Hong Kong"/>
    <s v="HKG"/>
    <s v="Eastern Asia"/>
    <s v="Asia"/>
    <m/>
  </r>
  <r>
    <n v="3758"/>
    <s v="2008-0352-HTI"/>
    <n v="2008"/>
    <s v="Meteorological"/>
    <x v="2"/>
    <s v="Tropical cyclone"/>
    <s v="Haiti"/>
    <s v="HTI"/>
    <s v="Caribbean"/>
    <s v="Americas"/>
    <m/>
  </r>
  <r>
    <n v="3759"/>
    <s v="2008-0378-HTI"/>
    <n v="2008"/>
    <s v="Meteorological"/>
    <x v="2"/>
    <s v="Tropical cyclone"/>
    <s v="Haiti"/>
    <s v="HTI"/>
    <s v="Caribbean"/>
    <s v="Americas"/>
    <m/>
  </r>
  <r>
    <n v="3760"/>
    <s v="2008-0384-HTI"/>
    <n v="2008"/>
    <s v="Meteorological"/>
    <x v="2"/>
    <s v="Tropical cyclone"/>
    <s v="Haiti"/>
    <s v="HTI"/>
    <s v="Caribbean"/>
    <s v="Americas"/>
    <m/>
  </r>
  <r>
    <n v="3761"/>
    <s v="2008-0646-IND"/>
    <n v="2008"/>
    <s v="Meteorological"/>
    <x v="2"/>
    <s v="Convective storm"/>
    <s v="India"/>
    <s v="IND"/>
    <s v="Southern Asia"/>
    <s v="Asia"/>
    <n v="25000"/>
  </r>
  <r>
    <n v="3762"/>
    <s v="2008-9475-AFG"/>
    <n v="2008"/>
    <s v="Climatological"/>
    <x v="1"/>
    <s v="Drought"/>
    <s v="Afghanistan"/>
    <s v="AFG"/>
    <s v="Southern Asia"/>
    <s v="Asia"/>
    <m/>
  </r>
  <r>
    <n v="3763"/>
    <s v="2008-9640-BDI"/>
    <n v="2008"/>
    <s v="Climatological"/>
    <x v="1"/>
    <s v="Drought"/>
    <s v="Burundi"/>
    <s v="BDI"/>
    <s v="Eastern Africa"/>
    <s v="Africa"/>
    <m/>
  </r>
  <r>
    <n v="3764"/>
    <s v="2008-9303-DJI"/>
    <n v="2008"/>
    <s v="Climatological"/>
    <x v="1"/>
    <s v="Drought"/>
    <s v="Djibouti"/>
    <s v="DJI"/>
    <s v="Eastern Africa"/>
    <s v="Africa"/>
    <m/>
  </r>
  <r>
    <n v="3765"/>
    <s v="2008-0514-CUB"/>
    <n v="2008"/>
    <s v="Meteorological"/>
    <x v="2"/>
    <s v="Tropical cyclone"/>
    <s v="Cuba"/>
    <s v="CUB"/>
    <s v="Caribbean"/>
    <s v="Americas"/>
    <m/>
  </r>
  <r>
    <n v="3766"/>
    <s v="2008-0264-CAN"/>
    <n v="2008"/>
    <s v="Hydrological"/>
    <x v="0"/>
    <s v="Riverine flood"/>
    <s v="Canada"/>
    <s v="CAN"/>
    <s v="Northern America"/>
    <s v="Americas"/>
    <m/>
  </r>
  <r>
    <n v="3767"/>
    <s v="2008-0073-CHN"/>
    <n v="2008"/>
    <s v="Meteorological"/>
    <x v="5"/>
    <s v="Severe winter conditions"/>
    <s v="China"/>
    <s v="CHN"/>
    <s v="Eastern Asia"/>
    <s v="Asia"/>
    <m/>
  </r>
  <r>
    <n v="3768"/>
    <s v="2008-0338-HTI"/>
    <n v="2008"/>
    <s v="Meteorological"/>
    <x v="2"/>
    <s v="Tropical cyclone"/>
    <s v="Haiti"/>
    <s v="HTI"/>
    <s v="Caribbean"/>
    <s v="Americas"/>
    <m/>
  </r>
  <r>
    <n v="3769"/>
    <s v="2008-0488-AFG"/>
    <n v="2008"/>
    <s v="Hydrological"/>
    <x v="0"/>
    <s v="Flash flood"/>
    <s v="Afghanistan"/>
    <s v="AFG"/>
    <s v="Southern Asia"/>
    <s v="Asia"/>
    <m/>
  </r>
  <r>
    <n v="3770"/>
    <s v="2008-0602-AFG"/>
    <n v="2008"/>
    <s v="Biological"/>
    <x v="3"/>
    <s v="Bacterial disease"/>
    <s v="Afghanistan"/>
    <s v="AFG"/>
    <s v="Southern Asia"/>
    <s v="Asia"/>
    <m/>
  </r>
  <r>
    <n v="3771"/>
    <s v="2008-0060-AGO"/>
    <n v="2008"/>
    <s v="Hydrological"/>
    <x v="0"/>
    <s v="Riverine flood"/>
    <s v="Angola"/>
    <s v="AGO"/>
    <s v="Middle Africa"/>
    <s v="Africa"/>
    <m/>
  </r>
  <r>
    <n v="3772"/>
    <s v="2008-0105-AGO"/>
    <n v="2008"/>
    <s v="Biological"/>
    <x v="3"/>
    <s v="Bacterial disease"/>
    <s v="Angola"/>
    <s v="AGO"/>
    <s v="Middle Africa"/>
    <s v="Africa"/>
    <m/>
  </r>
  <r>
    <n v="3773"/>
    <s v="2008-0511-AGO"/>
    <n v="2008"/>
    <s v="Biological"/>
    <x v="3"/>
    <s v="Bacterial disease"/>
    <s v="Angola"/>
    <s v="AGO"/>
    <s v="Middle Africa"/>
    <s v="Africa"/>
    <m/>
  </r>
  <r>
    <n v="3774"/>
    <s v="2008-0182-ARG"/>
    <n v="2008"/>
    <s v="Geophysical"/>
    <x v="9"/>
    <s v="Ash fall"/>
    <s v="Argentina"/>
    <s v="ARG"/>
    <s v="South America"/>
    <s v="Americas"/>
    <m/>
  </r>
  <r>
    <n v="3775"/>
    <s v="2008-0053-ARG"/>
    <n v="2008"/>
    <s v="Hydrological"/>
    <x v="0"/>
    <s v="Riverine flood"/>
    <s v="Argentina"/>
    <s v="ARG"/>
    <s v="South America"/>
    <s v="Americas"/>
    <m/>
  </r>
  <r>
    <n v="3776"/>
    <s v="2008-0014-AUS"/>
    <n v="2008"/>
    <s v="Hydrological"/>
    <x v="0"/>
    <s v="Riverine flood"/>
    <s v="Australia"/>
    <s v="AUS"/>
    <s v="Australia and New Zealand"/>
    <s v="Oceania"/>
    <n v="90000"/>
  </r>
  <r>
    <n v="3777"/>
    <s v="2008-0017-AUS"/>
    <n v="2008"/>
    <s v="Hydrological"/>
    <x v="0"/>
    <s v="Riverine flood"/>
    <s v="Australia"/>
    <s v="AUS"/>
    <s v="Australia and New Zealand"/>
    <s v="Oceania"/>
    <n v="600000"/>
  </r>
  <r>
    <n v="3778"/>
    <s v="2008-0098-AUS"/>
    <n v="2008"/>
    <s v="Hydrological"/>
    <x v="0"/>
    <s v="Riverine flood"/>
    <s v="Australia"/>
    <s v="AUS"/>
    <s v="Australia and New Zealand"/>
    <s v="Oceania"/>
    <n v="1100000"/>
  </r>
  <r>
    <n v="3779"/>
    <s v="2008-0459-BDI"/>
    <n v="2008"/>
    <s v="Hydrological"/>
    <x v="0"/>
    <s v="Riverine flood"/>
    <s v="Burundi"/>
    <s v="BDI"/>
    <s v="Eastern Africa"/>
    <s v="Africa"/>
    <m/>
  </r>
  <r>
    <n v="3780"/>
    <s v="2008-0082-BEL"/>
    <n v="2008"/>
    <s v="Meteorological"/>
    <x v="2"/>
    <s v="Extra-tropical storm"/>
    <s v="Belgium"/>
    <s v="BEL"/>
    <s v="Western Europe"/>
    <s v="Europe"/>
    <m/>
  </r>
  <r>
    <n v="3781"/>
    <s v="2008-0633-BEL"/>
    <n v="2008"/>
    <s v="Meteorological"/>
    <x v="5"/>
    <s v="Cold wave"/>
    <s v="Belgium"/>
    <s v="BEL"/>
    <s v="Western Europe"/>
    <s v="Europe"/>
    <m/>
  </r>
  <r>
    <n v="3782"/>
    <s v="2008-0362-BEN"/>
    <n v="2008"/>
    <s v="Hydrological"/>
    <x v="0"/>
    <s v="Riverine flood"/>
    <s v="Benin"/>
    <s v="BEN"/>
    <s v="Western Africa"/>
    <s v="Africa"/>
    <m/>
  </r>
  <r>
    <n v="3783"/>
    <s v="2008-0230-BEN"/>
    <n v="2008"/>
    <s v="Biological"/>
    <x v="3"/>
    <s v="Bacterial disease"/>
    <s v="Benin"/>
    <s v="BEN"/>
    <s v="Western Africa"/>
    <s v="Africa"/>
    <m/>
  </r>
  <r>
    <n v="3784"/>
    <s v="2008-0449-BEN"/>
    <n v="2008"/>
    <s v="Biological"/>
    <x v="3"/>
    <s v="Bacterial disease"/>
    <s v="Benin"/>
    <s v="BEN"/>
    <s v="Western Africa"/>
    <s v="Africa"/>
    <m/>
  </r>
  <r>
    <n v="3785"/>
    <s v="2008-0605-BEN"/>
    <n v="2008"/>
    <s v="Biological"/>
    <x v="3"/>
    <s v="Bacterial disease"/>
    <s v="Benin"/>
    <s v="BEN"/>
    <s v="Western Africa"/>
    <s v="Africa"/>
    <m/>
  </r>
  <r>
    <n v="3786"/>
    <s v="2008-0360-BFA"/>
    <n v="2008"/>
    <s v="Hydrological"/>
    <x v="0"/>
    <s v="Flash flood"/>
    <s v="Burkina Faso"/>
    <s v="BFA"/>
    <s v="Western Africa"/>
    <s v="Africa"/>
    <m/>
  </r>
  <r>
    <n v="3787"/>
    <s v="2008-0379-BFA"/>
    <n v="2008"/>
    <s v="Hydrological"/>
    <x v="0"/>
    <s v="Riverine flood"/>
    <s v="Burkina Faso"/>
    <s v="BFA"/>
    <s v="Western Africa"/>
    <s v="Africa"/>
    <m/>
  </r>
  <r>
    <n v="3788"/>
    <s v="2008-0076-BFA"/>
    <n v="2008"/>
    <s v="Biological"/>
    <x v="3"/>
    <s v="Bacterial disease"/>
    <s v="Burkina Faso"/>
    <s v="BFA"/>
    <s v="Western Africa"/>
    <s v="Africa"/>
    <m/>
  </r>
  <r>
    <n v="3789"/>
    <s v="2008-0663-BFA"/>
    <n v="2008"/>
    <s v="Biological"/>
    <x v="3"/>
    <s v="Viral disease"/>
    <s v="Burkina Faso"/>
    <s v="BFA"/>
    <s v="Western Africa"/>
    <s v="Africa"/>
    <m/>
  </r>
  <r>
    <n v="3790"/>
    <s v="2008-0385-BGD"/>
    <n v="2008"/>
    <s v="Hydrological"/>
    <x v="0"/>
    <s v="Riverine flood"/>
    <s v="Bangladesh"/>
    <s v="BGD"/>
    <s v="Southern Asia"/>
    <s v="Asia"/>
    <m/>
  </r>
  <r>
    <n v="3791"/>
    <s v="2008-0568-BGD"/>
    <n v="2008"/>
    <s v="Hydrological"/>
    <x v="4"/>
    <s v="Landslide"/>
    <s v="Bangladesh"/>
    <s v="BGD"/>
    <s v="Southern Asia"/>
    <s v="Asia"/>
    <m/>
  </r>
  <r>
    <n v="3792"/>
    <s v="2008-0644-BGD"/>
    <n v="2008"/>
    <s v="Meteorological"/>
    <x v="2"/>
    <s v="Tropical cyclone"/>
    <s v="Bangladesh"/>
    <s v="BGD"/>
    <s v="Southern Asia"/>
    <s v="Asia"/>
    <m/>
  </r>
  <r>
    <n v="3793"/>
    <s v="2008-0384-BHS"/>
    <n v="2008"/>
    <s v="Meteorological"/>
    <x v="2"/>
    <s v="Tropical cyclone"/>
    <s v="Bahamas (the)"/>
    <s v="BHS"/>
    <s v="Caribbean"/>
    <s v="Americas"/>
    <m/>
  </r>
  <r>
    <n v="3794"/>
    <s v="2008-0484-BLZ"/>
    <n v="2008"/>
    <s v="Hydrological"/>
    <x v="0"/>
    <s v="Riverine flood"/>
    <s v="Belize"/>
    <s v="BLZ"/>
    <s v="Central America"/>
    <s v="Americas"/>
    <n v="9697"/>
  </r>
  <r>
    <n v="3795"/>
    <s v="2008-0049-BOL"/>
    <n v="2008"/>
    <s v="Biological"/>
    <x v="3"/>
    <s v="Viral disease"/>
    <s v="Bolivia (Plurinational State of)"/>
    <s v="BOL"/>
    <s v="South America"/>
    <s v="Americas"/>
    <m/>
  </r>
  <r>
    <n v="3796"/>
    <s v="2008-0660-BOL"/>
    <n v="2008"/>
    <s v="Biological"/>
    <x v="3"/>
    <s v="Viral disease"/>
    <s v="Bolivia (Plurinational State of)"/>
    <s v="BOL"/>
    <s v="South America"/>
    <s v="Americas"/>
    <m/>
  </r>
  <r>
    <n v="3797"/>
    <s v="2008-9661-BOL"/>
    <n v="2008"/>
    <s v="Climatological"/>
    <x v="1"/>
    <s v="Drought"/>
    <s v="Bolivia (Plurinational State of)"/>
    <s v="BOL"/>
    <s v="South America"/>
    <s v="Americas"/>
    <m/>
  </r>
  <r>
    <n v="3798"/>
    <s v="2008-0346-BRA"/>
    <n v="2008"/>
    <s v="Meteorological"/>
    <x v="2"/>
    <s v="Extra-tropical storm"/>
    <s v="Brazil"/>
    <s v="BRA"/>
    <s v="South America"/>
    <s v="Americas"/>
    <m/>
  </r>
  <r>
    <n v="3799"/>
    <s v="2008-0065-BRA"/>
    <n v="2008"/>
    <s v="Biological"/>
    <x v="3"/>
    <s v="Viral disease"/>
    <s v="Brazil"/>
    <s v="BRA"/>
    <s v="South America"/>
    <s v="Americas"/>
    <m/>
  </r>
  <r>
    <n v="3800"/>
    <s v="2008-0511-BWA"/>
    <n v="2008"/>
    <s v="Biological"/>
    <x v="3"/>
    <s v="Bacterial disease"/>
    <s v="Botswana"/>
    <s v="BWA"/>
    <s v="Southern Africa"/>
    <s v="Africa"/>
    <m/>
  </r>
  <r>
    <n v="3801"/>
    <s v="2008-0439-CAF"/>
    <n v="2008"/>
    <s v="Hydrological"/>
    <x v="0"/>
    <s v="Riverine flood"/>
    <s v="Central African Republic"/>
    <s v="CAF"/>
    <s v="Middle Africa"/>
    <s v="Africa"/>
    <m/>
  </r>
  <r>
    <n v="3802"/>
    <s v="2008-0170-CAN"/>
    <n v="2008"/>
    <s v="Hydrological"/>
    <x v="0"/>
    <s v="Riverine flood"/>
    <s v="Canada"/>
    <s v="CAN"/>
    <s v="Northern America"/>
    <s v="Americas"/>
    <m/>
  </r>
  <r>
    <n v="3803"/>
    <s v="2008-0182-CHL"/>
    <n v="2008"/>
    <s v="Geophysical"/>
    <x v="9"/>
    <s v="Ash fall"/>
    <s v="Chile"/>
    <s v="CHL"/>
    <s v="South America"/>
    <s v="Americas"/>
    <m/>
  </r>
  <r>
    <n v="3804"/>
    <s v="2008-0652-CHN"/>
    <n v="2008"/>
    <s v="Meteorological"/>
    <x v="2"/>
    <s v="Convective storm"/>
    <s v="China"/>
    <s v="CHN"/>
    <s v="Eastern Asia"/>
    <s v="Asia"/>
    <n v="23000"/>
  </r>
  <r>
    <n v="3805"/>
    <s v="2008-0325-CHN"/>
    <n v="2008"/>
    <s v="Geophysical"/>
    <x v="8"/>
    <s v="Ground movement"/>
    <s v="China"/>
    <s v="CHN"/>
    <s v="Eastern Asia"/>
    <s v="Asia"/>
    <m/>
  </r>
  <r>
    <n v="3806"/>
    <s v="2008-0355-CHN"/>
    <n v="2008"/>
    <s v="Geophysical"/>
    <x v="8"/>
    <s v="Ground movement"/>
    <s v="China"/>
    <s v="CHN"/>
    <s v="Eastern Asia"/>
    <s v="Asia"/>
    <m/>
  </r>
  <r>
    <n v="3807"/>
    <s v="2008-0374-CHN"/>
    <n v="2008"/>
    <s v="Geophysical"/>
    <x v="8"/>
    <s v="Ground movement"/>
    <s v="China"/>
    <s v="CHN"/>
    <s v="Eastern Asia"/>
    <s v="Asia"/>
    <n v="492000"/>
  </r>
  <r>
    <n v="3808"/>
    <s v="2008-0455-CHN"/>
    <n v="2008"/>
    <s v="Geophysical"/>
    <x v="8"/>
    <s v="Ground movement"/>
    <s v="China"/>
    <s v="CHN"/>
    <s v="Eastern Asia"/>
    <s v="Asia"/>
    <m/>
  </r>
  <r>
    <n v="3809"/>
    <s v="2008-0588-CHN"/>
    <n v="2008"/>
    <s v="Geophysical"/>
    <x v="8"/>
    <s v="Ground movement"/>
    <s v="China"/>
    <s v="CHN"/>
    <s v="Eastern Asia"/>
    <s v="Asia"/>
    <m/>
  </r>
  <r>
    <n v="3810"/>
    <s v="2008-0650-CHN"/>
    <n v="2008"/>
    <s v="Geophysical"/>
    <x v="8"/>
    <s v="Ground movement"/>
    <s v="China"/>
    <s v="CHN"/>
    <s v="Eastern Asia"/>
    <s v="Asia"/>
    <m/>
  </r>
  <r>
    <n v="3811"/>
    <s v="2008-0263-CHN"/>
    <n v="2008"/>
    <s v="Hydrological"/>
    <x v="0"/>
    <s v="Riverine flood"/>
    <s v="China"/>
    <s v="CHN"/>
    <s v="Eastern Asia"/>
    <s v="Asia"/>
    <n v="19000"/>
  </r>
  <r>
    <n v="3812"/>
    <s v="2008-0416-CHN"/>
    <n v="2008"/>
    <s v="Hydrological"/>
    <x v="0"/>
    <s v="Riverine flood"/>
    <s v="China"/>
    <s v="CHN"/>
    <s v="Eastern Asia"/>
    <s v="Asia"/>
    <n v="42000"/>
  </r>
  <r>
    <n v="3813"/>
    <s v="2008-0519-CHN"/>
    <n v="2008"/>
    <s v="Hydrological"/>
    <x v="0"/>
    <s v="Riverine flood"/>
    <s v="China"/>
    <s v="CHN"/>
    <s v="Eastern Asia"/>
    <s v="Asia"/>
    <m/>
  </r>
  <r>
    <n v="3814"/>
    <s v="2008-0598-CHN"/>
    <n v="2008"/>
    <s v="Hydrological"/>
    <x v="0"/>
    <s v="Riverine flood"/>
    <s v="China"/>
    <s v="CHN"/>
    <s v="Eastern Asia"/>
    <s v="Asia"/>
    <n v="102000"/>
  </r>
  <r>
    <n v="3815"/>
    <s v="2008-0140-CHN"/>
    <n v="2008"/>
    <s v="Hydrological"/>
    <x v="4"/>
    <s v="Avalanche"/>
    <s v="China"/>
    <s v="CHN"/>
    <s v="Eastern Asia"/>
    <s v="Asia"/>
    <m/>
  </r>
  <r>
    <n v="3816"/>
    <s v="2008-0241-CHN"/>
    <n v="2008"/>
    <s v="Hydrological"/>
    <x v="4"/>
    <s v="Landslide"/>
    <s v="China"/>
    <s v="CHN"/>
    <s v="Eastern Asia"/>
    <s v="Asia"/>
    <m/>
  </r>
  <r>
    <n v="3817"/>
    <s v="2008-0398-CHN"/>
    <n v="2008"/>
    <s v="Hydrological"/>
    <x v="4"/>
    <s v="Landslide"/>
    <s v="China"/>
    <s v="CHN"/>
    <s v="Eastern Asia"/>
    <s v="Asia"/>
    <m/>
  </r>
  <r>
    <n v="3818"/>
    <s v="2008-0596-CHN"/>
    <n v="2008"/>
    <s v="Hydrological"/>
    <x v="4"/>
    <s v="Landslide"/>
    <s v="China"/>
    <s v="CHN"/>
    <s v="Eastern Asia"/>
    <s v="Asia"/>
    <m/>
  </r>
  <r>
    <n v="3819"/>
    <s v="2008-0426-CHN"/>
    <n v="2008"/>
    <s v="Meteorological"/>
    <x v="2"/>
    <s v="Tropical cyclone"/>
    <s v="China"/>
    <s v="CHN"/>
    <s v="Eastern Asia"/>
    <s v="Asia"/>
    <n v="824000"/>
  </r>
  <r>
    <n v="3820"/>
    <s v="2008-0441-CHN"/>
    <n v="2008"/>
    <s v="Meteorological"/>
    <x v="2"/>
    <s v="Tropical cyclone"/>
    <s v="China"/>
    <s v="CHN"/>
    <s v="Eastern Asia"/>
    <s v="Asia"/>
    <m/>
  </r>
  <r>
    <n v="3821"/>
    <s v="2008-9662-CHN"/>
    <n v="2008"/>
    <s v="Climatological"/>
    <x v="1"/>
    <s v="Drought"/>
    <s v="China"/>
    <s v="CHN"/>
    <s v="Eastern Asia"/>
    <s v="Asia"/>
    <n v="234000"/>
  </r>
  <r>
    <n v="3822"/>
    <s v="2008-0349-CIV"/>
    <n v="2008"/>
    <s v="Hydrological"/>
    <x v="0"/>
    <s v="Riverine flood"/>
    <s v="CÃ´te dâ€™Ivoire"/>
    <s v="CIV"/>
    <s v="Western Africa"/>
    <s v="Africa"/>
    <m/>
  </r>
  <r>
    <n v="3823"/>
    <s v="2008-0076-CIV"/>
    <n v="2008"/>
    <s v="Biological"/>
    <x v="3"/>
    <s v="Bacterial disease"/>
    <s v="CÃ´te dâ€™Ivoire"/>
    <s v="CIV"/>
    <s v="Western Africa"/>
    <s v="Africa"/>
    <m/>
  </r>
  <r>
    <n v="3824"/>
    <s v="2008-0300-COG"/>
    <n v="2008"/>
    <s v="Biological"/>
    <x v="3"/>
    <s v="Bacterial disease"/>
    <s v="Congo (the)"/>
    <s v="COG"/>
    <s v="Middle Africa"/>
    <s v="Africa"/>
    <m/>
  </r>
  <r>
    <n v="3825"/>
    <s v="2008-0301-COG"/>
    <n v="2008"/>
    <s v="Biological"/>
    <x v="3"/>
    <s v="Bacterial disease"/>
    <s v="Congo (the)"/>
    <s v="COG"/>
    <s v="Middle Africa"/>
    <s v="Africa"/>
    <m/>
  </r>
  <r>
    <n v="3826"/>
    <s v="2008-0538-COL"/>
    <n v="2008"/>
    <s v="Geophysical"/>
    <x v="10"/>
    <s v="Landslide"/>
    <s v="Colombia"/>
    <s v="COL"/>
    <s v="South America"/>
    <s v="Americas"/>
    <m/>
  </r>
  <r>
    <n v="3827"/>
    <s v="2008-0027-COL"/>
    <n v="2008"/>
    <s v="Geophysical"/>
    <x v="9"/>
    <s v="Ash fall"/>
    <s v="Colombia"/>
    <s v="COL"/>
    <s v="South America"/>
    <s v="Americas"/>
    <m/>
  </r>
  <r>
    <n v="3828"/>
    <s v="2008-0164-COL"/>
    <n v="2008"/>
    <s v="Geophysical"/>
    <x v="9"/>
    <s v="Ash fall"/>
    <s v="Colombia"/>
    <s v="COL"/>
    <s v="South America"/>
    <s v="Americas"/>
    <m/>
  </r>
  <r>
    <n v="3829"/>
    <s v="2008-0559-COL"/>
    <n v="2008"/>
    <s v="Hydrological"/>
    <x v="0"/>
    <s v="Riverine flood"/>
    <s v="Colombia"/>
    <s v="COL"/>
    <s v="South America"/>
    <s v="Americas"/>
    <m/>
  </r>
  <r>
    <n v="3830"/>
    <s v="2008-0218-COL"/>
    <n v="2008"/>
    <s v="Hydrological"/>
    <x v="4"/>
    <s v="Landslide"/>
    <s v="Colombia"/>
    <s v="COL"/>
    <s v="South America"/>
    <s v="Americas"/>
    <m/>
  </r>
  <r>
    <n v="3831"/>
    <s v="2008-0532-CUB"/>
    <n v="2008"/>
    <s v="Hydrological"/>
    <x v="0"/>
    <s v="Riverine flood"/>
    <s v="Cuba"/>
    <s v="CUB"/>
    <s v="Caribbean"/>
    <s v="Americas"/>
    <m/>
  </r>
  <r>
    <n v="3832"/>
    <s v="2008-0338-CUB"/>
    <n v="2008"/>
    <s v="Meteorological"/>
    <x v="2"/>
    <s v="Tropical cyclone"/>
    <s v="Cuba"/>
    <s v="CUB"/>
    <s v="Caribbean"/>
    <s v="Americas"/>
    <m/>
  </r>
  <r>
    <n v="3833"/>
    <s v="2008-0352-CYM"/>
    <n v="2008"/>
    <s v="Meteorological"/>
    <x v="2"/>
    <s v="Tropical cyclone"/>
    <s v="Cayman Islands (the)"/>
    <s v="CYM"/>
    <s v="Caribbean"/>
    <s v="Americas"/>
    <m/>
  </r>
  <r>
    <n v="3834"/>
    <s v="2008-0082-CZE"/>
    <n v="2008"/>
    <s v="Meteorological"/>
    <x v="2"/>
    <s v="Extra-tropical storm"/>
    <s v="Czech Republic (the)"/>
    <s v="CZE"/>
    <s v="Eastern Europe"/>
    <s v="Europe"/>
    <n v="50000"/>
  </r>
  <r>
    <n v="3835"/>
    <s v="2008-0633-DEU"/>
    <n v="2008"/>
    <s v="Meteorological"/>
    <x v="5"/>
    <s v="Cold wave"/>
    <s v="Germany"/>
    <s v="DEU"/>
    <s v="Western Europe"/>
    <s v="Europe"/>
    <m/>
  </r>
  <r>
    <n v="3836"/>
    <s v="2008-0394-EGY"/>
    <n v="2008"/>
    <s v="Geophysical"/>
    <x v="10"/>
    <s v="Rockfall"/>
    <s v="Egypt"/>
    <s v="EGY"/>
    <s v="Northern Africa"/>
    <s v="Africa"/>
    <m/>
  </r>
  <r>
    <n v="3837"/>
    <s v="2008-9200-ERI"/>
    <n v="2008"/>
    <s v="Climatological"/>
    <x v="1"/>
    <s v="Drought"/>
    <s v="Eritrea"/>
    <s v="ERI"/>
    <s v="Eastern Africa"/>
    <s v="Africa"/>
    <m/>
  </r>
  <r>
    <n v="3838"/>
    <s v="2008-0386-ETH"/>
    <n v="2008"/>
    <s v="Hydrological"/>
    <x v="0"/>
    <s v="Flash flood"/>
    <s v="Ethiopia"/>
    <s v="ETH"/>
    <s v="Eastern Africa"/>
    <s v="Africa"/>
    <m/>
  </r>
  <r>
    <n v="3839"/>
    <s v="2008-0219-ETH"/>
    <n v="2008"/>
    <s v="Hydrological"/>
    <x v="0"/>
    <s v="Riverine flood"/>
    <s v="Ethiopia"/>
    <s v="ETH"/>
    <s v="Eastern Africa"/>
    <s v="Africa"/>
    <m/>
  </r>
  <r>
    <n v="3840"/>
    <s v="2008-0517-ETH"/>
    <n v="2008"/>
    <s v="Hydrological"/>
    <x v="0"/>
    <s v="Riverine flood"/>
    <s v="Ethiopia"/>
    <s v="ETH"/>
    <s v="Eastern Africa"/>
    <s v="Africa"/>
    <m/>
  </r>
  <r>
    <n v="3841"/>
    <s v="2008-0471-ETH"/>
    <n v="2008"/>
    <s v="Biological"/>
    <x v="3"/>
    <s v="Bacterial disease"/>
    <s v="Ethiopia"/>
    <s v="ETH"/>
    <s v="Eastern Africa"/>
    <s v="Africa"/>
    <m/>
  </r>
  <r>
    <n v="3842"/>
    <s v="2008-0321-FRA"/>
    <n v="2008"/>
    <s v="Meteorological"/>
    <x v="2"/>
    <s v="Convective storm"/>
    <s v="France"/>
    <s v="FRA"/>
    <s v="Western Europe"/>
    <s v="Europe"/>
    <n v="80000"/>
  </r>
  <r>
    <n v="3843"/>
    <s v="2008-0633-FRA"/>
    <n v="2008"/>
    <s v="Meteorological"/>
    <x v="5"/>
    <s v="Cold wave"/>
    <s v="France"/>
    <s v="FRA"/>
    <s v="Western Europe"/>
    <s v="Europe"/>
    <m/>
  </r>
  <r>
    <n v="3844"/>
    <s v="2008-0583-FSM"/>
    <n v="2008"/>
    <s v="Hydrological"/>
    <x v="0"/>
    <s v="Coastal flood"/>
    <s v="Micronesia (Federated States of)"/>
    <s v="FSM"/>
    <s v="Micronesia"/>
    <s v="Oceania"/>
    <m/>
  </r>
  <r>
    <n v="3845"/>
    <s v="2008-0055-GBR"/>
    <n v="2008"/>
    <s v="Hydrological"/>
    <x v="0"/>
    <s v="Riverine flood"/>
    <s v="United Kingdom of Great Britain and Northern Ireland (the)"/>
    <s v="GBR"/>
    <s v="Northern Europe"/>
    <s v="Europe"/>
    <m/>
  </r>
  <r>
    <n v="3846"/>
    <s v="2008-0630-GHA"/>
    <n v="2008"/>
    <s v="Hydrological"/>
    <x v="0"/>
    <s v="Riverine flood"/>
    <s v="Ghana"/>
    <s v="GHA"/>
    <s v="Western Africa"/>
    <s v="Africa"/>
    <m/>
  </r>
  <r>
    <n v="3847"/>
    <s v="2008-0364-GIN"/>
    <n v="2008"/>
    <s v="Hydrological"/>
    <x v="0"/>
    <s v="Riverine flood"/>
    <s v="Guinea"/>
    <s v="GIN"/>
    <s v="Western Africa"/>
    <s v="Africa"/>
    <m/>
  </r>
  <r>
    <n v="3848"/>
    <s v="2008-0231-GMB"/>
    <n v="2008"/>
    <s v="Meteorological"/>
    <x v="2"/>
    <s v="Convective storm"/>
    <s v="Gambia (the)"/>
    <s v="GMB"/>
    <s v="Western Africa"/>
    <s v="Africa"/>
    <m/>
  </r>
  <r>
    <n v="3849"/>
    <s v="2008-0439-GMB"/>
    <n v="2008"/>
    <s v="Hydrological"/>
    <x v="0"/>
    <s v="Riverine flood"/>
    <s v="Gambia (the)"/>
    <s v="GMB"/>
    <s v="Western Africa"/>
    <s v="Africa"/>
    <m/>
  </r>
  <r>
    <n v="3850"/>
    <s v="2008-0366-GNB"/>
    <n v="2008"/>
    <s v="Hydrological"/>
    <x v="0"/>
    <s v="Riverine flood"/>
    <s v="Guinea-Bissau"/>
    <s v="GNB"/>
    <s v="Western Africa"/>
    <s v="Africa"/>
    <m/>
  </r>
  <r>
    <n v="3851"/>
    <s v="2008-0446-GNB"/>
    <n v="2008"/>
    <s v="Biological"/>
    <x v="3"/>
    <s v="Bacterial disease"/>
    <s v="Guinea-Bissau"/>
    <s v="GNB"/>
    <s v="Western Africa"/>
    <s v="Africa"/>
    <m/>
  </r>
  <r>
    <n v="3852"/>
    <s v="2008-0247-GTM"/>
    <n v="2008"/>
    <s v="Hydrological"/>
    <x v="4"/>
    <s v="Landslide"/>
    <s v="Guatemala"/>
    <s v="GTM"/>
    <s v="Central America"/>
    <s v="Americas"/>
    <m/>
  </r>
  <r>
    <n v="3853"/>
    <s v="2008-0589-GUY"/>
    <n v="2008"/>
    <s v="Hydrological"/>
    <x v="0"/>
    <s v="Riverine flood"/>
    <s v="Guyana"/>
    <s v="GUY"/>
    <s v="South America"/>
    <s v="Americas"/>
    <m/>
  </r>
  <r>
    <n v="3854"/>
    <s v="2008-0329-HKG"/>
    <n v="2008"/>
    <s v="Meteorological"/>
    <x v="2"/>
    <s v="Tropical cyclone"/>
    <s v="Hong Kong"/>
    <s v="HKG"/>
    <s v="Eastern Asia"/>
    <s v="Asia"/>
    <m/>
  </r>
  <r>
    <n v="3855"/>
    <s v="2008-0369-HKG"/>
    <n v="2008"/>
    <s v="Meteorological"/>
    <x v="2"/>
    <s v="Tropical cyclone"/>
    <s v="Hong Kong"/>
    <s v="HKG"/>
    <s v="Eastern Asia"/>
    <s v="Asia"/>
    <n v="380"/>
  </r>
  <r>
    <n v="3856"/>
    <s v="2008-0234-HND"/>
    <n v="2008"/>
    <s v="Meteorological"/>
    <x v="2"/>
    <s v="Tropical cyclone"/>
    <s v="Honduras"/>
    <s v="HND"/>
    <s v="Central America"/>
    <s v="Americas"/>
    <m/>
  </r>
  <r>
    <n v="3857"/>
    <s v="2008-0007-HUN"/>
    <n v="2008"/>
    <s v="Meteorological"/>
    <x v="5"/>
    <s v="Cold wave"/>
    <s v="Hungary"/>
    <s v="HUN"/>
    <s v="Eastern Europe"/>
    <s v="Europe"/>
    <m/>
  </r>
  <r>
    <n v="3858"/>
    <s v="2008-0071-IDN"/>
    <n v="2008"/>
    <s v="Geophysical"/>
    <x v="8"/>
    <s v="Ground movement"/>
    <s v="Indonesia"/>
    <s v="IDN"/>
    <s v="South-Eastern Asia"/>
    <s v="Asia"/>
    <m/>
  </r>
  <r>
    <n v="3859"/>
    <s v="2008-0403-IDN"/>
    <n v="2008"/>
    <s v="Geophysical"/>
    <x v="8"/>
    <s v="Ground movement"/>
    <s v="Indonesia"/>
    <s v="IDN"/>
    <s v="South-Eastern Asia"/>
    <s v="Asia"/>
    <m/>
  </r>
  <r>
    <n v="3860"/>
    <s v="2008-0536-IDN"/>
    <n v="2008"/>
    <s v="Geophysical"/>
    <x v="8"/>
    <s v="Ground movement"/>
    <s v="Indonesia"/>
    <s v="IDN"/>
    <s v="South-Eastern Asia"/>
    <s v="Asia"/>
    <m/>
  </r>
  <r>
    <n v="3861"/>
    <s v="2008-0162-IDN"/>
    <n v="2008"/>
    <s v="Geophysical"/>
    <x v="9"/>
    <s v="Ash fall"/>
    <s v="Indonesia"/>
    <s v="IDN"/>
    <s v="South-Eastern Asia"/>
    <s v="Asia"/>
    <m/>
  </r>
  <r>
    <n v="3862"/>
    <s v="2008-0067-IDN"/>
    <n v="2008"/>
    <s v="Hydrological"/>
    <x v="0"/>
    <s v="Flash flood"/>
    <s v="Indonesia"/>
    <s v="IDN"/>
    <s v="South-Eastern Asia"/>
    <s v="Asia"/>
    <m/>
  </r>
  <r>
    <n v="3863"/>
    <s v="2008-0176-IDN"/>
    <n v="2008"/>
    <s v="Hydrological"/>
    <x v="0"/>
    <s v="Flash flood"/>
    <s v="Indonesia"/>
    <s v="IDN"/>
    <s v="South-Eastern Asia"/>
    <s v="Asia"/>
    <m/>
  </r>
  <r>
    <n v="3864"/>
    <s v="2008-0013-IDN"/>
    <n v="2008"/>
    <s v="Hydrological"/>
    <x v="0"/>
    <s v="Riverine flood"/>
    <s v="Indonesia"/>
    <s v="IDN"/>
    <s v="South-Eastern Asia"/>
    <s v="Asia"/>
    <m/>
  </r>
  <r>
    <n v="3865"/>
    <s v="2008-0042-IDN"/>
    <n v="2008"/>
    <s v="Hydrological"/>
    <x v="0"/>
    <s v="Riverine flood"/>
    <s v="Indonesia"/>
    <s v="IDN"/>
    <s v="South-Eastern Asia"/>
    <s v="Asia"/>
    <m/>
  </r>
  <r>
    <n v="3866"/>
    <s v="2008-0052-IDN"/>
    <n v="2008"/>
    <s v="Hydrological"/>
    <x v="0"/>
    <s v="Riverine flood"/>
    <s v="Indonesia"/>
    <s v="IDN"/>
    <s v="South-Eastern Asia"/>
    <s v="Asia"/>
    <n v="653"/>
  </r>
  <r>
    <n v="3867"/>
    <s v="2008-0128-IDN"/>
    <n v="2008"/>
    <s v="Hydrological"/>
    <x v="0"/>
    <s v="Riverine flood"/>
    <s v="Indonesia"/>
    <s v="IDN"/>
    <s v="South-Eastern Asia"/>
    <s v="Asia"/>
    <m/>
  </r>
  <r>
    <n v="3868"/>
    <s v="2008-0383-IDN"/>
    <n v="2008"/>
    <s v="Hydrological"/>
    <x v="0"/>
    <s v="Riverine flood"/>
    <s v="Indonesia"/>
    <s v="IDN"/>
    <s v="South-Eastern Asia"/>
    <s v="Asia"/>
    <n v="1080"/>
  </r>
  <r>
    <n v="3869"/>
    <s v="2008-0618-IDN"/>
    <n v="2008"/>
    <s v="Hydrological"/>
    <x v="0"/>
    <s v="Riverine flood"/>
    <s v="Indonesia"/>
    <s v="IDN"/>
    <s v="South-Eastern Asia"/>
    <s v="Asia"/>
    <m/>
  </r>
  <r>
    <n v="3870"/>
    <s v="2008-0635-IDN"/>
    <n v="2008"/>
    <s v="Hydrological"/>
    <x v="0"/>
    <s v="Riverine flood"/>
    <s v="Indonesia"/>
    <s v="IDN"/>
    <s v="South-Eastern Asia"/>
    <s v="Asia"/>
    <m/>
  </r>
  <r>
    <n v="3871"/>
    <s v="2008-0189-IDN"/>
    <n v="2008"/>
    <s v="Hydrological"/>
    <x v="4"/>
    <s v="Landslide"/>
    <s v="Indonesia"/>
    <s v="IDN"/>
    <s v="South-Eastern Asia"/>
    <s v="Asia"/>
    <m/>
  </r>
  <r>
    <n v="3872"/>
    <s v="2008-0560-IND"/>
    <n v="2008"/>
    <s v="Hydrological"/>
    <x v="0"/>
    <s v="Flash flood"/>
    <s v="India"/>
    <s v="IND"/>
    <s v="Southern Asia"/>
    <s v="Asia"/>
    <m/>
  </r>
  <r>
    <n v="3873"/>
    <s v="2008-0285-IND"/>
    <n v="2008"/>
    <s v="Hydrological"/>
    <x v="0"/>
    <s v="Riverine flood"/>
    <s v="India"/>
    <s v="IND"/>
    <s v="Southern Asia"/>
    <s v="Asia"/>
    <m/>
  </r>
  <r>
    <n v="3874"/>
    <s v="2008-0415-IND"/>
    <n v="2008"/>
    <s v="Hydrological"/>
    <x v="0"/>
    <s v="Riverine flood"/>
    <s v="India"/>
    <s v="IND"/>
    <s v="Southern Asia"/>
    <s v="Asia"/>
    <m/>
  </r>
  <r>
    <n v="3875"/>
    <s v="2008-0615-IND"/>
    <n v="2008"/>
    <s v="Hydrological"/>
    <x v="0"/>
    <s v="Riverine flood"/>
    <s v="India"/>
    <s v="IND"/>
    <s v="Southern Asia"/>
    <s v="Asia"/>
    <m/>
  </r>
  <r>
    <n v="3876"/>
    <s v="2008-0062-IND"/>
    <n v="2008"/>
    <s v="Hydrological"/>
    <x v="4"/>
    <s v="Landslide"/>
    <s v="India"/>
    <s v="IND"/>
    <s v="Southern Asia"/>
    <s v="Asia"/>
    <m/>
  </r>
  <r>
    <n v="3877"/>
    <s v="2008-0616-IND"/>
    <n v="2008"/>
    <s v="Meteorological"/>
    <x v="5"/>
    <s v="Cold wave"/>
    <s v="India"/>
    <s v="IND"/>
    <s v="Southern Asia"/>
    <s v="Asia"/>
    <m/>
  </r>
  <r>
    <n v="3878"/>
    <s v="2008-0184-LKA"/>
    <n v="2008"/>
    <s v="Meteorological"/>
    <x v="2"/>
    <s v="Tropical cyclone"/>
    <s v="Sri Lanka"/>
    <s v="LKA"/>
    <s v="Southern Asia"/>
    <s v="Asia"/>
    <m/>
  </r>
  <r>
    <n v="3879"/>
    <s v="2008-0304-MEX"/>
    <n v="2008"/>
    <s v="Meteorological"/>
    <x v="2"/>
    <s v="Tropical cyclone"/>
    <s v="Mexico"/>
    <s v="MEX"/>
    <s v="Central America"/>
    <s v="Americas"/>
    <n v="75000"/>
  </r>
  <r>
    <n v="3880"/>
    <s v="2008-0249-PHL"/>
    <n v="2008"/>
    <s v="Meteorological"/>
    <x v="2"/>
    <s v="Tropical cyclone"/>
    <s v="Philippines (the)"/>
    <s v="PHL"/>
    <s v="South-Eastern Asia"/>
    <s v="Asia"/>
    <n v="284694"/>
  </r>
  <r>
    <n v="3881"/>
    <s v="2008-0295-TWN"/>
    <n v="2008"/>
    <s v="Meteorological"/>
    <x v="2"/>
    <s v="Tropical cyclone"/>
    <s v="Taiwan (Province of China)"/>
    <s v="TWN"/>
    <s v="Eastern Asia"/>
    <s v="Asia"/>
    <n v="16000"/>
  </r>
  <r>
    <n v="3882"/>
    <s v="2008-0329-VNM"/>
    <n v="2008"/>
    <s v="Meteorological"/>
    <x v="2"/>
    <s v="Tropical cyclone"/>
    <s v="Viet Nam"/>
    <s v="VNM"/>
    <s v="South-Eastern Asia"/>
    <s v="Asia"/>
    <n v="120000"/>
  </r>
  <r>
    <n v="3883"/>
    <s v="2008-0426-VNM"/>
    <n v="2008"/>
    <s v="Meteorological"/>
    <x v="2"/>
    <s v="Tropical cyclone"/>
    <s v="Viet Nam"/>
    <s v="VNM"/>
    <s v="South-Eastern Asia"/>
    <s v="Asia"/>
    <n v="63000"/>
  </r>
  <r>
    <n v="3884"/>
    <s v="2008-0271-NPL"/>
    <n v="2008"/>
    <s v="Hydrological"/>
    <x v="0"/>
    <s v="Riverine flood"/>
    <s v="Nepal"/>
    <s v="NPL"/>
    <s v="Southern Asia"/>
    <s v="Asia"/>
    <n v="29"/>
  </r>
  <r>
    <n v="3885"/>
    <s v="2008-0010-USA"/>
    <n v="2008"/>
    <s v="Hydrological"/>
    <x v="0"/>
    <s v="Riverine flood"/>
    <s v="United States of America (the)"/>
    <s v="USA"/>
    <s v="Northern America"/>
    <s v="Americas"/>
    <m/>
  </r>
  <r>
    <n v="3886"/>
    <s v="2008-0210-USA"/>
    <n v="2008"/>
    <s v="Meteorological"/>
    <x v="2"/>
    <s v="Convective storm"/>
    <s v="United States of America (the)"/>
    <s v="USA"/>
    <s v="Northern America"/>
    <s v="Americas"/>
    <n v="1600000"/>
  </r>
  <r>
    <n v="3887"/>
    <s v="2008-0194-USA"/>
    <n v="2008"/>
    <s v="Meteorological"/>
    <x v="2"/>
    <s v="Convective storm"/>
    <s v="United States of America (the)"/>
    <s v="USA"/>
    <s v="Northern America"/>
    <s v="Americas"/>
    <n v="700000"/>
  </r>
  <r>
    <n v="3888"/>
    <s v="2008-0037-LSO"/>
    <n v="2008"/>
    <s v="Meteorological"/>
    <x v="2"/>
    <s v="Convective storm"/>
    <s v="Lesotho"/>
    <s v="LSO"/>
    <s v="Southern Africa"/>
    <s v="Africa"/>
    <m/>
  </r>
  <r>
    <n v="3889"/>
    <s v="2008-0197-PHL"/>
    <n v="2008"/>
    <s v="Meteorological"/>
    <x v="2"/>
    <s v="Tropical cyclone"/>
    <s v="Philippines (the)"/>
    <s v="PHL"/>
    <s v="South-Eastern Asia"/>
    <s v="Asia"/>
    <n v="99174"/>
  </r>
  <r>
    <n v="3890"/>
    <s v="2008-0442-TWN"/>
    <n v="2008"/>
    <s v="Meteorological"/>
    <x v="2"/>
    <s v="Tropical cyclone"/>
    <s v="Taiwan (Province of China)"/>
    <s v="TWN"/>
    <s v="Eastern Asia"/>
    <s v="Asia"/>
    <n v="26400"/>
  </r>
  <r>
    <n v="3891"/>
    <s v="2008-0039-USA"/>
    <n v="2008"/>
    <s v="Meteorological"/>
    <x v="2"/>
    <s v="Convective storm"/>
    <s v="United States of America (the)"/>
    <s v="USA"/>
    <s v="Northern America"/>
    <s v="Americas"/>
    <n v="1300000"/>
  </r>
  <r>
    <n v="3892"/>
    <s v="2008-0115-USA"/>
    <n v="2008"/>
    <s v="Meteorological"/>
    <x v="2"/>
    <s v="Convective storm"/>
    <s v="United States of America (the)"/>
    <s v="USA"/>
    <s v="Northern America"/>
    <s v="Americas"/>
    <n v="450000"/>
  </r>
  <r>
    <n v="3893"/>
    <s v="2008-0352-JAM"/>
    <n v="2008"/>
    <s v="Meteorological"/>
    <x v="2"/>
    <s v="Tropical cyclone"/>
    <s v="Jamaica"/>
    <s v="JAM"/>
    <s v="Caribbean"/>
    <s v="Americas"/>
    <n v="66198"/>
  </r>
  <r>
    <n v="3894"/>
    <s v="2008-0008-IRN"/>
    <n v="2008"/>
    <s v="Meteorological"/>
    <x v="2"/>
    <s v="Convective storm"/>
    <s v="Iran (Islamic Republic of)"/>
    <s v="IRN"/>
    <s v="Southern Asia"/>
    <s v="Asia"/>
    <m/>
  </r>
  <r>
    <n v="3895"/>
    <s v="2008-0304-USA"/>
    <n v="2008"/>
    <s v="Meteorological"/>
    <x v="2"/>
    <s v="Tropical cyclone"/>
    <s v="United States of America (the)"/>
    <s v="USA"/>
    <s v="Northern America"/>
    <s v="Americas"/>
    <n v="1200000"/>
  </r>
  <r>
    <n v="3896"/>
    <s v="2008-0216-ITA"/>
    <n v="2008"/>
    <s v="Hydrological"/>
    <x v="0"/>
    <s v="Riverine flood"/>
    <s v="Italy"/>
    <s v="ITA"/>
    <s v="Southern Europe"/>
    <s v="Europe"/>
    <m/>
  </r>
  <r>
    <n v="3897"/>
    <s v="2008-0420-ITA"/>
    <n v="2008"/>
    <s v="Hydrological"/>
    <x v="0"/>
    <m/>
    <s v="Italy"/>
    <s v="ITA"/>
    <s v="Southern Europe"/>
    <s v="Europe"/>
    <m/>
  </r>
  <r>
    <n v="3898"/>
    <s v="2008-0242-JPN"/>
    <n v="2008"/>
    <s v="Geophysical"/>
    <x v="8"/>
    <s v="Ground movement"/>
    <s v="Japan"/>
    <s v="JPN"/>
    <s v="Eastern Asia"/>
    <s v="Asia"/>
    <n v="167000"/>
  </r>
  <r>
    <n v="3899"/>
    <s v="2008-0275-JPN"/>
    <n v="2008"/>
    <s v="Geophysical"/>
    <x v="8"/>
    <s v="Ground movement"/>
    <s v="Japan"/>
    <s v="JPN"/>
    <s v="Eastern Asia"/>
    <s v="Asia"/>
    <n v="110000"/>
  </r>
  <r>
    <n v="3900"/>
    <s v="2008-0518-KEN"/>
    <n v="2008"/>
    <s v="Hydrological"/>
    <x v="0"/>
    <s v="Riverine flood"/>
    <s v="Kenya"/>
    <s v="KEN"/>
    <s v="Eastern Africa"/>
    <s v="Africa"/>
    <m/>
  </r>
  <r>
    <n v="3901"/>
    <s v="2008-0452-LAO"/>
    <n v="2008"/>
    <s v="Hydrological"/>
    <x v="0"/>
    <s v="Riverine flood"/>
    <s v="Lao People's Democratic Republic (the)"/>
    <s v="LAO"/>
    <s v="South-Eastern Asia"/>
    <s v="Asia"/>
    <m/>
  </r>
  <r>
    <n v="3902"/>
    <s v="2008-0224-LKA"/>
    <n v="2008"/>
    <s v="Hydrological"/>
    <x v="0"/>
    <s v="Flash flood"/>
    <s v="Sri Lanka"/>
    <s v="LKA"/>
    <s v="Southern Asia"/>
    <s v="Asia"/>
    <m/>
  </r>
  <r>
    <n v="3903"/>
    <s v="2008-0132-LKA"/>
    <n v="2008"/>
    <s v="Hydrological"/>
    <x v="0"/>
    <s v="Riverine flood"/>
    <s v="Sri Lanka"/>
    <s v="LKA"/>
    <s v="Southern Asia"/>
    <s v="Asia"/>
    <m/>
  </r>
  <r>
    <n v="3904"/>
    <s v="2008-0570-MYS"/>
    <n v="2008"/>
    <s v="Hydrological"/>
    <x v="0"/>
    <s v="Riverine flood"/>
    <s v="Malaysia"/>
    <s v="MYS"/>
    <s v="South-Eastern Asia"/>
    <s v="Asia"/>
    <m/>
  </r>
  <r>
    <n v="3905"/>
    <s v="2008-0457-NIC"/>
    <n v="2008"/>
    <s v="Hydrological"/>
    <x v="0"/>
    <s v="Riverine flood"/>
    <s v="Nicaragua"/>
    <s v="NIC"/>
    <s v="Central America"/>
    <s v="Americas"/>
    <m/>
  </r>
  <r>
    <n v="3906"/>
    <s v="2008-0431-NPL"/>
    <n v="2008"/>
    <s v="Hydrological"/>
    <x v="0"/>
    <s v="Riverine flood"/>
    <s v="Nepal"/>
    <s v="NPL"/>
    <s v="Southern Asia"/>
    <s v="Asia"/>
    <m/>
  </r>
  <r>
    <n v="3907"/>
    <s v="2008-0500-PAK"/>
    <n v="2008"/>
    <s v="Geophysical"/>
    <x v="8"/>
    <s v="Ground movement"/>
    <s v="Pakistan"/>
    <s v="PAK"/>
    <s v="Southern Asia"/>
    <s v="Asia"/>
    <n v="10000"/>
  </r>
  <r>
    <n v="3908"/>
    <s v="2008-0551-PAN"/>
    <n v="2008"/>
    <s v="Hydrological"/>
    <x v="0"/>
    <s v="Riverine flood"/>
    <s v="Panama"/>
    <s v="PAN"/>
    <s v="Central America"/>
    <s v="Americas"/>
    <n v="10000"/>
  </r>
  <r>
    <n v="3909"/>
    <s v="2008-0064-PER"/>
    <n v="2008"/>
    <s v="Hydrological"/>
    <x v="0"/>
    <s v="Riverine flood"/>
    <s v="Peru"/>
    <s v="PER"/>
    <s v="South America"/>
    <s v="Americas"/>
    <m/>
  </r>
  <r>
    <n v="3910"/>
    <s v="2008-0077-PHL"/>
    <n v="2008"/>
    <s v="Hydrological"/>
    <x v="0"/>
    <s v="Riverine flood"/>
    <s v="Philippines (the)"/>
    <s v="PHL"/>
    <s v="South-Eastern Asia"/>
    <s v="Asia"/>
    <n v="30733"/>
  </r>
  <r>
    <n v="3911"/>
    <s v="2008-0426-PHL"/>
    <n v="2008"/>
    <s v="Meteorological"/>
    <x v="2"/>
    <s v="Tropical cyclone"/>
    <s v="Philippines (the)"/>
    <s v="PHL"/>
    <s v="South-Eastern Asia"/>
    <s v="Asia"/>
    <n v="7420"/>
  </r>
  <r>
    <n v="3912"/>
    <s v="2008-0074-PRT"/>
    <n v="2008"/>
    <s v="Hydrological"/>
    <x v="0"/>
    <s v="Riverine flood"/>
    <s v="Portugal"/>
    <s v="PRT"/>
    <s v="Southern Europe"/>
    <s v="Europe"/>
    <m/>
  </r>
  <r>
    <n v="3913"/>
    <s v="2008-0580-VEN"/>
    <n v="2008"/>
    <s v="Hydrological"/>
    <x v="0"/>
    <s v="Riverine flood"/>
    <s v="Venezuela (Bolivarian Republic of)"/>
    <s v="VEN"/>
    <s v="South America"/>
    <s v="Americas"/>
    <m/>
  </r>
  <r>
    <n v="3914"/>
    <s v="2008-0481-VNM"/>
    <n v="2008"/>
    <s v="Hydrological"/>
    <x v="0"/>
    <s v="Flash flood"/>
    <s v="Viet Nam"/>
    <s v="VNM"/>
    <s v="South-Eastern Asia"/>
    <s v="Asia"/>
    <n v="4000"/>
  </r>
  <r>
    <n v="3915"/>
    <s v="2008-0373-VNM"/>
    <n v="2008"/>
    <s v="Hydrological"/>
    <x v="0"/>
    <s v="Riverine flood"/>
    <s v="Viet Nam"/>
    <s v="VNM"/>
    <s v="South-Eastern Asia"/>
    <s v="Asia"/>
    <m/>
  </r>
  <r>
    <n v="3916"/>
    <s v="2008-0501-VNM"/>
    <n v="2008"/>
    <s v="Hydrological"/>
    <x v="0"/>
    <s v="Riverine flood"/>
    <s v="Viet Nam"/>
    <s v="VNM"/>
    <s v="South-Eastern Asia"/>
    <s v="Asia"/>
    <n v="479000"/>
  </r>
  <r>
    <n v="3917"/>
    <s v="2008-0131-USA"/>
    <n v="2008"/>
    <s v="Hydrological"/>
    <x v="0"/>
    <s v="Riverine flood"/>
    <s v="United States of America (the)"/>
    <s v="USA"/>
    <s v="Northern America"/>
    <s v="Americas"/>
    <n v="2000"/>
  </r>
  <r>
    <n v="3918"/>
    <s v="2008-0627-USA"/>
    <n v="2008"/>
    <s v="Hydrological"/>
    <x v="0"/>
    <s v="Riverine flood"/>
    <s v="United States of America (the)"/>
    <s v="USA"/>
    <s v="Northern America"/>
    <s v="Americas"/>
    <n v="10000000"/>
  </r>
  <r>
    <n v="3919"/>
    <s v="2008-0503-PRY"/>
    <n v="2008"/>
    <s v="Meteorological"/>
    <x v="2"/>
    <s v="Convective storm"/>
    <s v="Paraguay"/>
    <s v="PRY"/>
    <s v="South America"/>
    <s v="Americas"/>
    <m/>
  </r>
  <r>
    <n v="3920"/>
    <s v="2008-0579-ITA"/>
    <n v="2008"/>
    <s v="Hydrological"/>
    <x v="0"/>
    <s v="Riverine flood"/>
    <s v="Italy"/>
    <s v="ITA"/>
    <s v="Southern Europe"/>
    <s v="Europe"/>
    <n v="278000"/>
  </r>
  <r>
    <n v="3921"/>
    <s v="2008-0306-MDA"/>
    <n v="2008"/>
    <s v="Hydrological"/>
    <x v="0"/>
    <s v="Riverine flood"/>
    <s v="Moldova (the Republic of)"/>
    <s v="MDA"/>
    <s v="Eastern Europe"/>
    <s v="Europe"/>
    <m/>
  </r>
  <r>
    <n v="3922"/>
    <s v="2008-0485-RWA"/>
    <n v="2008"/>
    <s v="Hydrological"/>
    <x v="0"/>
    <s v="Riverine flood"/>
    <s v="Rwanda"/>
    <s v="RWA"/>
    <s v="Eastern Africa"/>
    <s v="Africa"/>
    <m/>
  </r>
  <r>
    <n v="3923"/>
    <s v="2008-0104-SWZ"/>
    <n v="2008"/>
    <s v="Hydrological"/>
    <x v="0"/>
    <s v="Riverine flood"/>
    <s v="Swaziland"/>
    <s v="SWZ"/>
    <s v="Southern Africa"/>
    <s v="Africa"/>
    <m/>
  </r>
  <r>
    <n v="3924"/>
    <s v="2008-0306-UKR"/>
    <n v="2008"/>
    <s v="Hydrological"/>
    <x v="0"/>
    <s v="Riverine flood"/>
    <s v="Ukraine"/>
    <s v="UKR"/>
    <s v="Eastern Europe"/>
    <s v="Europe"/>
    <n v="1000000"/>
  </r>
  <r>
    <n v="3925"/>
    <s v="2008-0043-MDG"/>
    <n v="2008"/>
    <s v="Meteorological"/>
    <x v="2"/>
    <s v="Tropical cyclone"/>
    <s v="Madagascar"/>
    <s v="MDG"/>
    <s v="Eastern Africa"/>
    <s v="Africa"/>
    <m/>
  </r>
  <r>
    <n v="3926"/>
    <s v="2008-0070-MDG"/>
    <n v="2008"/>
    <s v="Meteorological"/>
    <x v="2"/>
    <s v="Tropical cyclone"/>
    <s v="Madagascar"/>
    <s v="MDG"/>
    <s v="Eastern Africa"/>
    <s v="Africa"/>
    <n v="60000"/>
  </r>
  <r>
    <n v="3927"/>
    <s v="2008-0184-MMR"/>
    <n v="2008"/>
    <s v="Meteorological"/>
    <x v="2"/>
    <s v="Tropical cyclone"/>
    <s v="Myanmar"/>
    <s v="MMR"/>
    <s v="South-Eastern Asia"/>
    <s v="Asia"/>
    <n v="4000000"/>
  </r>
  <r>
    <n v="3928"/>
    <s v="2008-0292-PHL"/>
    <n v="2008"/>
    <s v="Meteorological"/>
    <x v="2"/>
    <s v="Tropical cyclone"/>
    <s v="Philippines (the)"/>
    <s v="PHL"/>
    <s v="South-Eastern Asia"/>
    <s v="Asia"/>
    <n v="40"/>
  </r>
  <r>
    <n v="3929"/>
    <s v="2008-0329-PHL"/>
    <n v="2008"/>
    <s v="Meteorological"/>
    <x v="2"/>
    <s v="Tropical cyclone"/>
    <s v="Philippines (the)"/>
    <s v="PHL"/>
    <s v="South-Eastern Asia"/>
    <s v="Asia"/>
    <m/>
  </r>
  <r>
    <n v="3930"/>
    <s v="2008-0540-PHL"/>
    <n v="2008"/>
    <s v="Meteorological"/>
    <x v="2"/>
    <s v="Tropical cyclone"/>
    <s v="Philippines (the)"/>
    <s v="PHL"/>
    <s v="South-Eastern Asia"/>
    <s v="Asia"/>
    <m/>
  </r>
  <r>
    <n v="3931"/>
    <s v="2008-0609-PHL"/>
    <n v="2008"/>
    <s v="Meteorological"/>
    <x v="2"/>
    <s v="Tropical cyclone"/>
    <s v="Philippines (the)"/>
    <s v="PHL"/>
    <s v="South-Eastern Asia"/>
    <s v="Asia"/>
    <n v="280"/>
  </r>
  <r>
    <n v="3932"/>
    <s v="2008-0621-PHL"/>
    <n v="2008"/>
    <s v="Meteorological"/>
    <x v="2"/>
    <s v="Tropical cyclone"/>
    <s v="Philippines (the)"/>
    <s v="PHL"/>
    <s v="South-Eastern Asia"/>
    <s v="Asia"/>
    <n v="147"/>
  </r>
  <r>
    <n v="3933"/>
    <s v="2008-0082-ROU"/>
    <n v="2008"/>
    <s v="Meteorological"/>
    <x v="2"/>
    <s v="Extra-tropical storm"/>
    <s v="Romania"/>
    <s v="ROU"/>
    <s v="Eastern Europe"/>
    <s v="Europe"/>
    <m/>
  </r>
  <r>
    <n v="3934"/>
    <s v="2008-0352-TCA"/>
    <n v="2008"/>
    <s v="Meteorological"/>
    <x v="2"/>
    <s v="Tropical cyclone"/>
    <s v="Turks and Caicos Islands (the)"/>
    <s v="TCA"/>
    <s v="Caribbean"/>
    <s v="Americas"/>
    <m/>
  </r>
  <r>
    <n v="3935"/>
    <s v="2008-0378-TCA"/>
    <n v="2008"/>
    <s v="Meteorological"/>
    <x v="2"/>
    <s v="Tropical cyclone"/>
    <s v="Turks and Caicos Islands (the)"/>
    <s v="TCA"/>
    <s v="Caribbean"/>
    <s v="Americas"/>
    <m/>
  </r>
  <r>
    <n v="3936"/>
    <s v="2008-0184-THA"/>
    <n v="2008"/>
    <s v="Meteorological"/>
    <x v="2"/>
    <s v="Tropical cyclone"/>
    <s v="Thailand"/>
    <s v="THA"/>
    <s v="South-Eastern Asia"/>
    <s v="Asia"/>
    <m/>
  </r>
  <r>
    <n v="3937"/>
    <s v="2008-0329-THA"/>
    <n v="2008"/>
    <s v="Meteorological"/>
    <x v="2"/>
    <s v="Tropical cyclone"/>
    <s v="Thailand"/>
    <s v="THA"/>
    <s v="South-Eastern Asia"/>
    <s v="Asia"/>
    <m/>
  </r>
  <r>
    <n v="3938"/>
    <s v="2008-0292-TWN"/>
    <n v="2008"/>
    <s v="Meteorological"/>
    <x v="2"/>
    <s v="Tropical cyclone"/>
    <s v="Taiwan (Province of China)"/>
    <s v="TWN"/>
    <s v="Eastern Asia"/>
    <s v="Asia"/>
    <n v="10000"/>
  </r>
  <r>
    <n v="3939"/>
    <s v="2008-0441-TWN"/>
    <n v="2008"/>
    <s v="Meteorological"/>
    <x v="2"/>
    <s v="Tropical cyclone"/>
    <s v="Taiwan (Province of China)"/>
    <s v="TWN"/>
    <s v="Eastern Asia"/>
    <s v="Asia"/>
    <n v="90000"/>
  </r>
  <r>
    <n v="3940"/>
    <s v="2008-0338-USA"/>
    <n v="2008"/>
    <s v="Meteorological"/>
    <x v="2"/>
    <s v="Tropical cyclone"/>
    <s v="United States of America (the)"/>
    <s v="USA"/>
    <s v="Northern America"/>
    <s v="Americas"/>
    <n v="180000"/>
  </r>
  <r>
    <n v="3941"/>
    <s v="2008-0384-USA"/>
    <n v="2008"/>
    <s v="Meteorological"/>
    <x v="2"/>
    <s v="Tropical cyclone"/>
    <s v="United States of America (the)"/>
    <s v="USA"/>
    <s v="Northern America"/>
    <s v="Americas"/>
    <n v="30000000"/>
  </r>
  <r>
    <n v="3942"/>
    <s v="2008-0437-VNM"/>
    <n v="2008"/>
    <s v="Meteorological"/>
    <x v="2"/>
    <s v="Tropical cyclone"/>
    <s v="Viet Nam"/>
    <s v="VNM"/>
    <s v="South-Eastern Asia"/>
    <s v="Asia"/>
    <n v="6500"/>
  </r>
  <r>
    <n v="3943"/>
    <s v="2008-0540-VNM"/>
    <n v="2008"/>
    <s v="Meteorological"/>
    <x v="2"/>
    <s v="Tropical cyclone"/>
    <s v="Viet Nam"/>
    <s v="VNM"/>
    <s v="South-Eastern Asia"/>
    <s v="Asia"/>
    <m/>
  </r>
  <r>
    <n v="3944"/>
    <s v="2008-0552-VNM"/>
    <n v="2008"/>
    <s v="Meteorological"/>
    <x v="2"/>
    <s v="Tropical cyclone"/>
    <s v="Viet Nam"/>
    <s v="VNM"/>
    <s v="South-Eastern Asia"/>
    <s v="Asia"/>
    <n v="1000"/>
  </r>
  <r>
    <n v="3945"/>
    <s v="2008-9644-MDG"/>
    <n v="2008"/>
    <s v="Climatological"/>
    <x v="1"/>
    <s v="Drought"/>
    <s v="Madagascar"/>
    <s v="MDG"/>
    <s v="Eastern Africa"/>
    <s v="Africa"/>
    <m/>
  </r>
  <r>
    <n v="3946"/>
    <s v="2008-9590-MOZ"/>
    <n v="2008"/>
    <s v="Climatological"/>
    <x v="1"/>
    <s v="Drought"/>
    <s v="Mozambique"/>
    <s v="MOZ"/>
    <s v="Eastern Africa"/>
    <s v="Africa"/>
    <m/>
  </r>
  <r>
    <n v="3947"/>
    <s v="2008-9468-SOM"/>
    <n v="2008"/>
    <s v="Climatological"/>
    <x v="1"/>
    <s v="Drought"/>
    <s v="Somalia"/>
    <s v="SOM"/>
    <s v="Eastern Africa"/>
    <s v="Africa"/>
    <m/>
  </r>
  <r>
    <n v="3948"/>
    <s v="2008-9456-TJK"/>
    <n v="2008"/>
    <s v="Climatological"/>
    <x v="1"/>
    <s v="Drought"/>
    <s v="Tajikistan"/>
    <s v="TJK"/>
    <s v="Central Asia"/>
    <s v="Asia"/>
    <m/>
  </r>
  <r>
    <n v="3949"/>
    <s v="2008-9307-UGA"/>
    <n v="2008"/>
    <s v="Climatological"/>
    <x v="1"/>
    <s v="Drought"/>
    <s v="Uganda"/>
    <s v="UGA"/>
    <s v="Eastern Africa"/>
    <s v="Africa"/>
    <m/>
  </r>
  <r>
    <n v="3950"/>
    <s v="2008-0050-TJK"/>
    <n v="2008"/>
    <s v="Meteorological"/>
    <x v="5"/>
    <s v="Severe winter conditions"/>
    <s v="Tajikistan"/>
    <s v="TJK"/>
    <s v="Central Asia"/>
    <s v="Asia"/>
    <n v="840000"/>
  </r>
  <r>
    <n v="3951"/>
    <s v="2008-0282-SLV"/>
    <n v="2008"/>
    <s v="Hydrological"/>
    <x v="0"/>
    <s v="Riverine flood"/>
    <s v="El Salvador"/>
    <s v="SLV"/>
    <s v="Central America"/>
    <s v="Americas"/>
    <m/>
  </r>
  <r>
    <n v="3952"/>
    <s v="2008-0499-YEM"/>
    <n v="2008"/>
    <s v="Hydrological"/>
    <x v="0"/>
    <s v="Flash flood"/>
    <s v="Yemen"/>
    <s v="YEM"/>
    <s v="Western Asia"/>
    <s v="Asia"/>
    <n v="400000"/>
  </r>
  <r>
    <n v="3953"/>
    <s v="2008-0130-IND"/>
    <n v="2008"/>
    <s v="Hydrological"/>
    <x v="0"/>
    <m/>
    <s v="India"/>
    <s v="IND"/>
    <s v="Southern Asia"/>
    <s v="Asia"/>
    <n v="2000"/>
  </r>
  <r>
    <n v="3954"/>
    <s v="2008-0178-IRN"/>
    <n v="2008"/>
    <s v="Geophysical"/>
    <x v="8"/>
    <s v="Ground movement"/>
    <s v="Iran (Islamic Republic of)"/>
    <s v="IRN"/>
    <s v="Southern Asia"/>
    <s v="Asia"/>
    <m/>
  </r>
  <r>
    <n v="3955"/>
    <s v="2008-0401-IRN"/>
    <n v="2008"/>
    <s v="Geophysical"/>
    <x v="8"/>
    <s v="Ground movement"/>
    <s v="Iran (Islamic Republic of)"/>
    <s v="IRN"/>
    <s v="Southern Asia"/>
    <s v="Asia"/>
    <m/>
  </r>
  <r>
    <n v="3956"/>
    <s v="2008-0380-IRN"/>
    <n v="2008"/>
    <s v="Hydrological"/>
    <x v="0"/>
    <s v="Riverine flood"/>
    <s v="Iran (Islamic Republic of)"/>
    <s v="IRN"/>
    <s v="Southern Asia"/>
    <s v="Asia"/>
    <m/>
  </r>
  <r>
    <n v="3957"/>
    <s v="2008-0417-IRN"/>
    <n v="2008"/>
    <s v="Hydrological"/>
    <x v="0"/>
    <s v="Riverine flood"/>
    <s v="Iran (Islamic Republic of)"/>
    <s v="IRN"/>
    <s v="Southern Asia"/>
    <s v="Asia"/>
    <m/>
  </r>
  <r>
    <n v="3958"/>
    <s v="2008-0523-IRQ"/>
    <n v="2008"/>
    <s v="Hydrological"/>
    <x v="0"/>
    <s v="Riverine flood"/>
    <s v="Iraq"/>
    <s v="IRQ"/>
    <s v="Western Asia"/>
    <s v="Asia"/>
    <m/>
  </r>
  <r>
    <n v="3959"/>
    <s v="2008-0411-IRQ"/>
    <n v="2008"/>
    <s v="Biological"/>
    <x v="3"/>
    <s v="Bacterial disease"/>
    <s v="Iraq"/>
    <s v="IRQ"/>
    <s v="Western Asia"/>
    <s v="Asia"/>
    <m/>
  </r>
  <r>
    <n v="3960"/>
    <s v="2008-0338-JAM"/>
    <n v="2008"/>
    <s v="Meteorological"/>
    <x v="2"/>
    <s v="Tropical cyclone"/>
    <s v="Jamaica"/>
    <s v="JAM"/>
    <s v="Caribbean"/>
    <s v="Americas"/>
    <m/>
  </r>
  <r>
    <n v="3961"/>
    <s v="2008-0293-JPN"/>
    <n v="2008"/>
    <s v="Hydrological"/>
    <x v="0"/>
    <s v="Riverine flood"/>
    <s v="Japan"/>
    <s v="JPN"/>
    <s v="Eastern Asia"/>
    <s v="Asia"/>
    <m/>
  </r>
  <r>
    <n v="3962"/>
    <s v="2008-0662-JPN"/>
    <n v="2008"/>
    <s v="Meteorological"/>
    <x v="5"/>
    <s v="Heat wave"/>
    <s v="Japan"/>
    <s v="JPN"/>
    <s v="Eastern Asia"/>
    <s v="Asia"/>
    <m/>
  </r>
  <r>
    <n v="3963"/>
    <s v="2008-0095-KAZ"/>
    <n v="2008"/>
    <s v="Hydrological"/>
    <x v="0"/>
    <s v="Riverine flood"/>
    <s v="Kazakhstan"/>
    <s v="KAZ"/>
    <s v="Central Asia"/>
    <s v="Asia"/>
    <n v="130000"/>
  </r>
  <r>
    <n v="3964"/>
    <s v="2008-0482-KEN"/>
    <n v="2008"/>
    <s v="Hydrological"/>
    <x v="0"/>
    <s v="Flash flood"/>
    <s v="Kenya"/>
    <s v="KEN"/>
    <s v="Eastern Africa"/>
    <s v="Africa"/>
    <m/>
  </r>
  <r>
    <n v="3965"/>
    <s v="2008-0127-KEN"/>
    <n v="2008"/>
    <s v="Hydrological"/>
    <x v="0"/>
    <s v="Riverine flood"/>
    <s v="Kenya"/>
    <s v="KEN"/>
    <s v="Eastern Africa"/>
    <s v="Africa"/>
    <m/>
  </r>
  <r>
    <n v="3966"/>
    <s v="2008-0260-KEN"/>
    <n v="2008"/>
    <s v="Hydrological"/>
    <x v="0"/>
    <s v="Riverine flood"/>
    <s v="Kenya"/>
    <s v="KEN"/>
    <s v="Eastern Africa"/>
    <s v="Africa"/>
    <m/>
  </r>
  <r>
    <n v="3967"/>
    <s v="2008-0483-KEN"/>
    <n v="2008"/>
    <s v="Hydrological"/>
    <x v="0"/>
    <s v="Riverine flood"/>
    <s v="Kenya"/>
    <s v="KEN"/>
    <s v="Eastern Africa"/>
    <s v="Africa"/>
    <m/>
  </r>
  <r>
    <n v="3968"/>
    <s v="2008-0513-KEN"/>
    <n v="2008"/>
    <s v="Hydrological"/>
    <x v="4"/>
    <s v="Landslide"/>
    <s v="Kenya"/>
    <s v="KEN"/>
    <s v="Eastern Africa"/>
    <s v="Africa"/>
    <m/>
  </r>
  <r>
    <n v="3969"/>
    <s v="2008-0100-KEN"/>
    <n v="2008"/>
    <s v="Biological"/>
    <x v="3"/>
    <s v="Bacterial disease"/>
    <s v="Kenya"/>
    <s v="KEN"/>
    <s v="Eastern Africa"/>
    <s v="Africa"/>
    <m/>
  </r>
  <r>
    <n v="3970"/>
    <s v="2008-9302-KEN"/>
    <n v="2008"/>
    <s v="Climatological"/>
    <x v="1"/>
    <s v="Drought"/>
    <s v="Kenya"/>
    <s v="KEN"/>
    <s v="Eastern Africa"/>
    <s v="Africa"/>
    <m/>
  </r>
  <r>
    <n v="3971"/>
    <s v="2008-0129-KEN"/>
    <n v="2008"/>
    <s v="Hydrological"/>
    <x v="0"/>
    <m/>
    <s v="Kenya"/>
    <s v="KEN"/>
    <s v="Eastern Africa"/>
    <s v="Africa"/>
    <m/>
  </r>
  <r>
    <n v="3972"/>
    <s v="2008-0001-KGZ"/>
    <n v="2008"/>
    <s v="Geophysical"/>
    <x v="8"/>
    <s v="Ground movement"/>
    <s v="Kyrgyzstan"/>
    <s v="KGZ"/>
    <s v="Central Asia"/>
    <s v="Asia"/>
    <m/>
  </r>
  <r>
    <n v="3973"/>
    <s v="2008-0454-KGZ"/>
    <n v="2008"/>
    <s v="Geophysical"/>
    <x v="8"/>
    <s v="Ground movement"/>
    <s v="Kyrgyzstan"/>
    <s v="KGZ"/>
    <s v="Central Asia"/>
    <s v="Asia"/>
    <m/>
  </r>
  <r>
    <n v="3974"/>
    <s v="2008-0583-KIR"/>
    <n v="2008"/>
    <s v="Hydrological"/>
    <x v="0"/>
    <s v="Coastal flood"/>
    <s v="Kiribati"/>
    <s v="KIR"/>
    <s v="Micronesia"/>
    <s v="Oceania"/>
    <m/>
  </r>
  <r>
    <n v="3975"/>
    <s v="2008-0185-KOR"/>
    <n v="2008"/>
    <s v="Hydrological"/>
    <x v="0"/>
    <s v="Coastal flood"/>
    <s v="Korea (the Republic of)"/>
    <s v="KOR"/>
    <s v="Eastern Asia"/>
    <s v="Asia"/>
    <m/>
  </r>
  <r>
    <n v="3976"/>
    <s v="2008-0361-LBR"/>
    <n v="2008"/>
    <s v="Hydrological"/>
    <x v="0"/>
    <s v="Riverine flood"/>
    <s v="Liberia"/>
    <s v="LBR"/>
    <s v="Western Africa"/>
    <s v="Africa"/>
    <m/>
  </r>
  <r>
    <n v="3977"/>
    <s v="2008-0560-LKA"/>
    <n v="2008"/>
    <s v="Hydrological"/>
    <x v="0"/>
    <s v="Flash flood"/>
    <s v="Sri Lanka"/>
    <s v="LKA"/>
    <s v="Southern Asia"/>
    <s v="Asia"/>
    <m/>
  </r>
  <r>
    <n v="3978"/>
    <s v="2008-0498-MAR"/>
    <n v="2008"/>
    <s v="Hydrological"/>
    <x v="0"/>
    <s v="Flash flood"/>
    <s v="Morocco"/>
    <s v="MAR"/>
    <s v="Northern Africa"/>
    <s v="Africa"/>
    <m/>
  </r>
  <r>
    <n v="3979"/>
    <s v="2008-0093-MAR"/>
    <n v="2008"/>
    <s v="Hydrological"/>
    <x v="0"/>
    <s v="Riverine flood"/>
    <s v="Morocco"/>
    <s v="MAR"/>
    <s v="Northern Africa"/>
    <s v="Africa"/>
    <m/>
  </r>
  <r>
    <n v="3980"/>
    <s v="2008-0111-MDG"/>
    <n v="2008"/>
    <s v="Meteorological"/>
    <x v="2"/>
    <s v="Tropical cyclone"/>
    <s v="Madagascar"/>
    <s v="MDG"/>
    <s v="Eastern Africa"/>
    <s v="Africa"/>
    <m/>
  </r>
  <r>
    <n v="3981"/>
    <s v="2008-0345-MDG"/>
    <n v="2008"/>
    <s v="Biological"/>
    <x v="3"/>
    <s v="Viral disease"/>
    <s v="Madagascar"/>
    <s v="MDG"/>
    <s v="Eastern Africa"/>
    <s v="Africa"/>
    <m/>
  </r>
  <r>
    <n v="3982"/>
    <s v="2008-0288-MEX"/>
    <n v="2008"/>
    <s v="Hydrological"/>
    <x v="0"/>
    <s v="Flash flood"/>
    <s v="Mexico"/>
    <s v="MEX"/>
    <s v="Central America"/>
    <s v="Americas"/>
    <m/>
  </r>
  <r>
    <n v="3983"/>
    <s v="2008-0433-MEX"/>
    <n v="2008"/>
    <s v="Hydrological"/>
    <x v="4"/>
    <s v="Landslide"/>
    <s v="Mexico"/>
    <s v="MEX"/>
    <s v="Central America"/>
    <s v="Americas"/>
    <m/>
  </r>
  <r>
    <n v="3984"/>
    <s v="2008-0583-MHL"/>
    <n v="2008"/>
    <s v="Hydrological"/>
    <x v="0"/>
    <s v="Coastal flood"/>
    <s v="Marshall Islands (the)"/>
    <s v="MHL"/>
    <s v="Micronesia"/>
    <s v="Oceania"/>
    <m/>
  </r>
  <r>
    <n v="3985"/>
    <s v="2008-0631-MLI"/>
    <n v="2008"/>
    <s v="Hydrological"/>
    <x v="0"/>
    <s v="Riverine flood"/>
    <s v="Mali"/>
    <s v="MLI"/>
    <s v="Western Africa"/>
    <s v="Africa"/>
    <m/>
  </r>
  <r>
    <n v="3986"/>
    <s v="2008-0223-MNG"/>
    <n v="2008"/>
    <s v="Meteorological"/>
    <x v="2"/>
    <s v="Convective storm"/>
    <s v="Mongolia"/>
    <s v="MNG"/>
    <s v="Eastern Asia"/>
    <s v="Asia"/>
    <m/>
  </r>
  <r>
    <n v="3987"/>
    <s v="2008-0272-MNG"/>
    <n v="2008"/>
    <s v="Biological"/>
    <x v="3"/>
    <s v="Viral disease"/>
    <s v="Mongolia"/>
    <s v="MNG"/>
    <s v="Eastern Asia"/>
    <s v="Asia"/>
    <m/>
  </r>
  <r>
    <n v="3988"/>
    <s v="2008-0628-MOZ"/>
    <n v="2008"/>
    <s v="Hydrological"/>
    <x v="0"/>
    <s v="Riverine flood"/>
    <s v="Mozambique"/>
    <s v="MOZ"/>
    <s v="Eastern Africa"/>
    <s v="Africa"/>
    <m/>
  </r>
  <r>
    <n v="3989"/>
    <s v="2008-0111-MOZ"/>
    <n v="2008"/>
    <s v="Meteorological"/>
    <x v="2"/>
    <s v="Tropical cyclone"/>
    <s v="Mozambique"/>
    <s v="MOZ"/>
    <s v="Eastern Africa"/>
    <s v="Africa"/>
    <n v="20000"/>
  </r>
  <r>
    <n v="3990"/>
    <s v="2008-0543-MOZ"/>
    <n v="2008"/>
    <s v="Biological"/>
    <x v="3"/>
    <s v="Bacterial disease"/>
    <s v="Mozambique"/>
    <s v="MOZ"/>
    <s v="Eastern Africa"/>
    <s v="Africa"/>
    <m/>
  </r>
  <r>
    <n v="3991"/>
    <s v="2008-0392-MOZ"/>
    <n v="2008"/>
    <s v="Climatological"/>
    <x v="6"/>
    <m/>
    <s v="Mozambique"/>
    <s v="MOZ"/>
    <s v="Eastern Africa"/>
    <s v="Africa"/>
    <m/>
  </r>
  <r>
    <n v="3992"/>
    <s v="2008-0639-MWI"/>
    <n v="2008"/>
    <s v="Hydrological"/>
    <x v="0"/>
    <s v="Riverine flood"/>
    <s v="Malawi"/>
    <s v="MWI"/>
    <s v="Eastern Africa"/>
    <s v="Africa"/>
    <m/>
  </r>
  <r>
    <n v="3993"/>
    <s v="2008-0511-MWI"/>
    <n v="2008"/>
    <s v="Biological"/>
    <x v="3"/>
    <s v="Bacterial disease"/>
    <s v="Malawi"/>
    <s v="MWI"/>
    <s v="Eastern Africa"/>
    <s v="Africa"/>
    <m/>
  </r>
  <r>
    <n v="3994"/>
    <s v="2008-0634-MYS"/>
    <n v="2008"/>
    <s v="Hydrological"/>
    <x v="0"/>
    <s v="Flash flood"/>
    <s v="Malaysia"/>
    <s v="MYS"/>
    <s v="South-Eastern Asia"/>
    <s v="Asia"/>
    <m/>
  </r>
  <r>
    <n v="3995"/>
    <s v="2008-0060-NAM"/>
    <n v="2008"/>
    <s v="Hydrological"/>
    <x v="0"/>
    <s v="Riverine flood"/>
    <s v="Namibia"/>
    <s v="NAM"/>
    <s v="Southern Africa"/>
    <s v="Africa"/>
    <m/>
  </r>
  <r>
    <n v="3996"/>
    <s v="2008-0543-NAM"/>
    <n v="2008"/>
    <s v="Biological"/>
    <x v="3"/>
    <s v="Bacterial disease"/>
    <s v="Namibia"/>
    <s v="NAM"/>
    <s v="Southern Africa"/>
    <s v="Africa"/>
    <m/>
  </r>
  <r>
    <n v="3997"/>
    <s v="2008-0296-NER"/>
    <n v="2008"/>
    <s v="Hydrological"/>
    <x v="0"/>
    <s v="Riverine flood"/>
    <s v="Niger (the)"/>
    <s v="NER"/>
    <s v="Western Africa"/>
    <s v="Africa"/>
    <m/>
  </r>
  <r>
    <n v="3998"/>
    <s v="2008-0235-NER"/>
    <n v="2008"/>
    <s v="Biological"/>
    <x v="3"/>
    <s v="Bacterial disease"/>
    <s v="Niger (the)"/>
    <s v="NER"/>
    <s v="Western Africa"/>
    <s v="Africa"/>
    <m/>
  </r>
  <r>
    <n v="3999"/>
    <s v="2008-0447-NER"/>
    <n v="2008"/>
    <s v="Biological"/>
    <x v="3"/>
    <s v="Bacterial disease"/>
    <s v="Niger (the)"/>
    <s v="NER"/>
    <s v="Western Africa"/>
    <s v="Africa"/>
    <m/>
  </r>
  <r>
    <n v="4000"/>
    <s v="2008-0424-NGA"/>
    <n v="2008"/>
    <s v="Biological"/>
    <x v="3"/>
    <s v="Bacterial disease"/>
    <s v="Nigeria"/>
    <s v="NGA"/>
    <s v="Western Africa"/>
    <s v="Africa"/>
    <m/>
  </r>
  <r>
    <n v="4001"/>
    <s v="2008-0425-NGA"/>
    <n v="2008"/>
    <s v="Biological"/>
    <x v="3"/>
    <s v="Bacterial disease"/>
    <s v="Nigeria"/>
    <s v="NGA"/>
    <s v="Western Africa"/>
    <s v="Africa"/>
    <m/>
  </r>
  <r>
    <n v="4002"/>
    <s v="2008-0572-NGA"/>
    <n v="2008"/>
    <s v="Biological"/>
    <x v="3"/>
    <m/>
    <s v="Nigeria"/>
    <s v="NGA"/>
    <s v="Western Africa"/>
    <s v="Africa"/>
    <m/>
  </r>
  <r>
    <n v="4003"/>
    <s v="2008-0484-NIC"/>
    <n v="2008"/>
    <s v="Hydrological"/>
    <x v="0"/>
    <s v="Riverine flood"/>
    <s v="Nicaragua"/>
    <s v="NIC"/>
    <s v="Central America"/>
    <s v="Americas"/>
    <m/>
  </r>
  <r>
    <n v="4004"/>
    <s v="2008-0234-NIC"/>
    <n v="2008"/>
    <s v="Meteorological"/>
    <x v="2"/>
    <s v="Tropical cyclone"/>
    <s v="Nicaragua"/>
    <s v="NIC"/>
    <s v="Central America"/>
    <s v="Americas"/>
    <m/>
  </r>
  <r>
    <n v="4005"/>
    <s v="2008-0082-NLD"/>
    <n v="2008"/>
    <s v="Meteorological"/>
    <x v="2"/>
    <s v="Extra-tropical storm"/>
    <s v="Netherlands (the)"/>
    <s v="NLD"/>
    <s v="Western Europe"/>
    <s v="Europe"/>
    <m/>
  </r>
  <r>
    <n v="4006"/>
    <s v="2008-0320-NOR"/>
    <n v="2008"/>
    <s v="Meteorological"/>
    <x v="2"/>
    <s v="Convective storm"/>
    <s v="Norway"/>
    <s v="NOR"/>
    <s v="Northern Europe"/>
    <s v="Europe"/>
    <m/>
  </r>
  <r>
    <n v="4007"/>
    <s v="2008-0208-PAK"/>
    <n v="2008"/>
    <s v="Hydrological"/>
    <x v="0"/>
    <s v="Riverine flood"/>
    <s v="Pakistan"/>
    <s v="PAK"/>
    <s v="Southern Asia"/>
    <s v="Asia"/>
    <m/>
  </r>
  <r>
    <n v="4008"/>
    <s v="2008-0350-PAK"/>
    <n v="2008"/>
    <s v="Hydrological"/>
    <x v="0"/>
    <s v="Riverine flood"/>
    <s v="Pakistan"/>
    <s v="PAK"/>
    <s v="Southern Asia"/>
    <s v="Asia"/>
    <n v="103000"/>
  </r>
  <r>
    <n v="4009"/>
    <s v="2008-0591-PAK"/>
    <n v="2008"/>
    <s v="Hydrological"/>
    <x v="0"/>
    <s v="Riverine flood"/>
    <s v="Pakistan"/>
    <s v="PAK"/>
    <s v="Southern Asia"/>
    <s v="Asia"/>
    <m/>
  </r>
  <r>
    <n v="4010"/>
    <s v="2008-0409-PAN"/>
    <n v="2008"/>
    <s v="Hydrological"/>
    <x v="0"/>
    <s v="Flash flood"/>
    <s v="Panama"/>
    <s v="PAN"/>
    <s v="Central America"/>
    <s v="Americas"/>
    <m/>
  </r>
  <r>
    <n v="4011"/>
    <s v="2008-0347-PHL"/>
    <n v="2008"/>
    <s v="Hydrological"/>
    <x v="0"/>
    <s v="Flash flood"/>
    <s v="Philippines (the)"/>
    <s v="PHL"/>
    <s v="South-Eastern Asia"/>
    <s v="Asia"/>
    <m/>
  </r>
  <r>
    <n v="4012"/>
    <s v="2008-0545-PHL"/>
    <n v="2008"/>
    <s v="Hydrological"/>
    <x v="0"/>
    <s v="Flash flood"/>
    <s v="Philippines (the)"/>
    <s v="PHL"/>
    <s v="South-Eastern Asia"/>
    <s v="Asia"/>
    <n v="4088"/>
  </r>
  <r>
    <n v="4013"/>
    <s v="2008-0571-PHL"/>
    <n v="2008"/>
    <s v="Hydrological"/>
    <x v="0"/>
    <s v="Riverine flood"/>
    <s v="Philippines (the)"/>
    <s v="PHL"/>
    <s v="South-Eastern Asia"/>
    <s v="Asia"/>
    <m/>
  </r>
  <r>
    <n v="4014"/>
    <s v="2008-0608-PHL"/>
    <n v="2008"/>
    <s v="Hydrological"/>
    <x v="0"/>
    <s v="Riverine flood"/>
    <s v="Philippines (the)"/>
    <s v="PHL"/>
    <s v="South-Eastern Asia"/>
    <s v="Asia"/>
    <m/>
  </r>
  <r>
    <n v="4015"/>
    <s v="2008-0611-PHL"/>
    <n v="2008"/>
    <s v="Hydrological"/>
    <x v="0"/>
    <s v="Riverine flood"/>
    <s v="Philippines (the)"/>
    <s v="PHL"/>
    <s v="South-Eastern Asia"/>
    <s v="Asia"/>
    <n v="446"/>
  </r>
  <r>
    <n v="4016"/>
    <s v="2008-0620-PHL"/>
    <n v="2008"/>
    <s v="Hydrological"/>
    <x v="0"/>
    <s v="Riverine flood"/>
    <s v="Philippines (the)"/>
    <s v="PHL"/>
    <s v="South-Eastern Asia"/>
    <s v="Asia"/>
    <n v="173"/>
  </r>
  <r>
    <n v="4017"/>
    <s v="2008-0622-PHL"/>
    <n v="2008"/>
    <s v="Hydrological"/>
    <x v="0"/>
    <s v="Riverine flood"/>
    <s v="Philippines (the)"/>
    <s v="PHL"/>
    <s v="South-Eastern Asia"/>
    <s v="Asia"/>
    <n v="4137"/>
  </r>
  <r>
    <n v="4018"/>
    <s v="2008-0393-PHL"/>
    <n v="2008"/>
    <s v="Hydrological"/>
    <x v="4"/>
    <s v="Landslide"/>
    <s v="Philippines (the)"/>
    <s v="PHL"/>
    <s v="South-Eastern Asia"/>
    <s v="Asia"/>
    <m/>
  </r>
  <r>
    <n v="4019"/>
    <s v="2008-0155-PHL"/>
    <n v="2008"/>
    <s v="Meteorological"/>
    <x v="2"/>
    <s v="Tropical cyclone"/>
    <s v="Philippines (the)"/>
    <s v="PHL"/>
    <s v="South-Eastern Asia"/>
    <s v="Asia"/>
    <n v="16000"/>
  </r>
  <r>
    <n v="4020"/>
    <s v="2008-0369-PHL"/>
    <n v="2008"/>
    <s v="Meteorological"/>
    <x v="2"/>
    <s v="Tropical cyclone"/>
    <s v="Philippines (the)"/>
    <s v="PHL"/>
    <s v="South-Eastern Asia"/>
    <s v="Asia"/>
    <n v="33870"/>
  </r>
  <r>
    <n v="4021"/>
    <s v="2008-0623-PHL"/>
    <n v="2008"/>
    <s v="Meteorological"/>
    <x v="2"/>
    <s v="Tropical cyclone"/>
    <s v="Philippines (the)"/>
    <s v="PHL"/>
    <s v="South-Eastern Asia"/>
    <s v="Asia"/>
    <m/>
  </r>
  <r>
    <n v="4022"/>
    <s v="2008-0575-PNG"/>
    <n v="2008"/>
    <s v="Hydrological"/>
    <x v="0"/>
    <s v="Coastal flood"/>
    <s v="Papua New Guinea"/>
    <s v="PNG"/>
    <s v="Melanesia"/>
    <s v="Oceania"/>
    <m/>
  </r>
  <r>
    <n v="4023"/>
    <s v="2008-0583-PNG"/>
    <n v="2008"/>
    <s v="Hydrological"/>
    <x v="0"/>
    <s v="Coastal flood"/>
    <s v="Papua New Guinea"/>
    <s v="PNG"/>
    <s v="Melanesia"/>
    <s v="Oceania"/>
    <m/>
  </r>
  <r>
    <n v="4024"/>
    <s v="2008-0625-PNG"/>
    <n v="2008"/>
    <s v="Geophysical"/>
    <x v="10"/>
    <m/>
    <s v="Papua New Guinea"/>
    <s v="PNG"/>
    <s v="Melanesia"/>
    <s v="Oceania"/>
    <m/>
  </r>
  <r>
    <n v="4025"/>
    <s v="2008-0082-POL"/>
    <n v="2008"/>
    <s v="Meteorological"/>
    <x v="2"/>
    <s v="Extra-tropical storm"/>
    <s v="Poland"/>
    <s v="POL"/>
    <s v="Eastern Europe"/>
    <s v="Europe"/>
    <n v="50000"/>
  </r>
  <r>
    <n v="4026"/>
    <s v="2008-0633-POL"/>
    <n v="2008"/>
    <s v="Meteorological"/>
    <x v="5"/>
    <s v="Cold wave"/>
    <s v="Poland"/>
    <s v="POL"/>
    <s v="Eastern Europe"/>
    <s v="Europe"/>
    <m/>
  </r>
  <r>
    <n v="4027"/>
    <s v="2008-0633-PRT"/>
    <n v="2008"/>
    <s v="Meteorological"/>
    <x v="5"/>
    <s v="Cold wave"/>
    <s v="Portugal"/>
    <s v="PRT"/>
    <s v="Southern Europe"/>
    <s v="Europe"/>
    <m/>
  </r>
  <r>
    <n v="4028"/>
    <s v="2008-0065-PRY"/>
    <n v="2008"/>
    <s v="Biological"/>
    <x v="3"/>
    <s v="Viral disease"/>
    <s v="Paraguay"/>
    <s v="PRY"/>
    <s v="South America"/>
    <s v="Americas"/>
    <m/>
  </r>
  <r>
    <n v="4029"/>
    <s v="2008-0137-PRY"/>
    <n v="2008"/>
    <s v="Biological"/>
    <x v="3"/>
    <s v="Viral disease"/>
    <s v="Paraguay"/>
    <s v="PRY"/>
    <s v="South America"/>
    <s v="Americas"/>
    <m/>
  </r>
  <r>
    <n v="4030"/>
    <s v="2008-0661-PRY"/>
    <n v="2008"/>
    <s v="Biological"/>
    <x v="3"/>
    <s v="Viral disease"/>
    <s v="Paraguay"/>
    <s v="PRY"/>
    <s v="South America"/>
    <s v="Americas"/>
    <m/>
  </r>
  <r>
    <n v="4031"/>
    <s v="2008-9550-PRY"/>
    <n v="2008"/>
    <s v="Climatological"/>
    <x v="1"/>
    <s v="Drought"/>
    <s v="Paraguay"/>
    <s v="PRY"/>
    <s v="South America"/>
    <s v="Americas"/>
    <m/>
  </r>
  <r>
    <n v="4032"/>
    <s v="2008-0508-PSE"/>
    <n v="2008"/>
    <s v="Hydrological"/>
    <x v="0"/>
    <s v="Flash flood"/>
    <s v="Palestine, State of"/>
    <s v="PSE"/>
    <s v="Western Asia"/>
    <s v="Asia"/>
    <m/>
  </r>
  <r>
    <n v="4033"/>
    <s v="2008-0306-ROU"/>
    <n v="2008"/>
    <s v="Hydrological"/>
    <x v="0"/>
    <s v="Riverine flood"/>
    <s v="Romania"/>
    <s v="ROU"/>
    <s v="Eastern Europe"/>
    <s v="Europe"/>
    <m/>
  </r>
  <r>
    <n v="4034"/>
    <s v="2008-0633-ROU"/>
    <n v="2008"/>
    <s v="Meteorological"/>
    <x v="5"/>
    <s v="Cold wave"/>
    <s v="Romania"/>
    <s v="ROU"/>
    <s v="Eastern Europe"/>
    <s v="Europe"/>
    <m/>
  </r>
  <r>
    <n v="4035"/>
    <s v="2008-0476-RUS"/>
    <n v="2008"/>
    <s v="Geophysical"/>
    <x v="8"/>
    <s v="Ground movement"/>
    <s v="Russian Federation (the)"/>
    <s v="RUS"/>
    <s v="Eastern Europe"/>
    <s v="Europe"/>
    <m/>
  </r>
  <r>
    <n v="4036"/>
    <s v="2008-0040-RWA"/>
    <n v="2008"/>
    <s v="Geophysical"/>
    <x v="8"/>
    <s v="Ground movement"/>
    <s v="Rwanda"/>
    <s v="RWA"/>
    <s v="Eastern Africa"/>
    <s v="Africa"/>
    <m/>
  </r>
  <r>
    <n v="4037"/>
    <s v="2008-0469-SDN"/>
    <n v="2008"/>
    <s v="Biological"/>
    <x v="3"/>
    <s v="Bacterial disease"/>
    <s v="Sudan (the)"/>
    <s v="SDN"/>
    <s v="Northern Africa"/>
    <s v="Africa"/>
    <m/>
  </r>
  <r>
    <n v="4038"/>
    <s v="2008-0470-SDN"/>
    <n v="2008"/>
    <s v="Biological"/>
    <x v="3"/>
    <s v="Bacterial disease"/>
    <s v="Sudan (the)"/>
    <s v="SDN"/>
    <s v="Northern Africa"/>
    <s v="Africa"/>
    <m/>
  </r>
  <r>
    <n v="4039"/>
    <s v="2008-0410-SEN"/>
    <n v="2008"/>
    <s v="Hydrological"/>
    <x v="0"/>
    <s v="Flash flood"/>
    <s v="Senegal"/>
    <s v="SEN"/>
    <s v="Western Africa"/>
    <s v="Africa"/>
    <m/>
  </r>
  <r>
    <n v="4040"/>
    <s v="2008-0258-SLE"/>
    <n v="2008"/>
    <s v="Biological"/>
    <x v="3"/>
    <s v="Bacterial disease"/>
    <s v="Sierra Leone"/>
    <s v="SLE"/>
    <s v="Western Africa"/>
    <s v="Africa"/>
    <m/>
  </r>
  <r>
    <n v="4041"/>
    <s v="2008-0484-SLV"/>
    <n v="2008"/>
    <s v="Hydrological"/>
    <x v="0"/>
    <s v="Riverine flood"/>
    <s v="El Salvador"/>
    <s v="SLV"/>
    <s v="Central America"/>
    <s v="Americas"/>
    <m/>
  </r>
  <r>
    <n v="4042"/>
    <s v="2008-0506-SOM"/>
    <n v="2008"/>
    <s v="Hydrological"/>
    <x v="0"/>
    <s v="Flash flood"/>
    <s v="Somalia"/>
    <s v="SOM"/>
    <s v="Eastern Africa"/>
    <s v="Africa"/>
    <m/>
  </r>
  <r>
    <n v="4043"/>
    <s v="2008-0100-SOM"/>
    <n v="2008"/>
    <s v="Biological"/>
    <x v="3"/>
    <s v="Bacterial disease"/>
    <s v="Somalia"/>
    <s v="SOM"/>
    <s v="Eastern Africa"/>
    <s v="Africa"/>
    <m/>
  </r>
  <r>
    <n v="4044"/>
    <s v="2008-0257-SUR"/>
    <n v="2008"/>
    <s v="Hydrological"/>
    <x v="0"/>
    <s v="Riverine flood"/>
    <s v="Suriname"/>
    <s v="SUR"/>
    <s v="South America"/>
    <s v="Americas"/>
    <m/>
  </r>
  <r>
    <n v="4045"/>
    <s v="2008-9755-SYR"/>
    <n v="2008"/>
    <s v="Climatological"/>
    <x v="1"/>
    <s v="Drought"/>
    <s v="Syrian Arab Republic"/>
    <s v="SYR"/>
    <s v="Western Asia"/>
    <s v="Asia"/>
    <m/>
  </r>
  <r>
    <n v="4046"/>
    <s v="2008-0384-TCA"/>
    <n v="2008"/>
    <s v="Meteorological"/>
    <x v="2"/>
    <s v="Tropical cyclone"/>
    <s v="Turks and Caicos Islands (the)"/>
    <s v="TCA"/>
    <s v="Caribbean"/>
    <s v="Americas"/>
    <n v="500000"/>
  </r>
  <r>
    <n v="4047"/>
    <s v="2008-0367-TCD"/>
    <n v="2008"/>
    <s v="Hydrological"/>
    <x v="0"/>
    <s v="Riverine flood"/>
    <s v="Chad"/>
    <s v="TCD"/>
    <s v="Middle Africa"/>
    <s v="Africa"/>
    <m/>
  </r>
  <r>
    <n v="4048"/>
    <s v="2008-0445-TCD"/>
    <n v="2008"/>
    <s v="Hydrological"/>
    <x v="0"/>
    <s v="Riverine flood"/>
    <s v="Chad"/>
    <s v="TCD"/>
    <s v="Middle Africa"/>
    <s v="Africa"/>
    <m/>
  </r>
  <r>
    <n v="4049"/>
    <s v="2008-0448-TCD"/>
    <n v="2008"/>
    <s v="Biological"/>
    <x v="3"/>
    <s v="Viral disease"/>
    <s v="Chad"/>
    <s v="TCD"/>
    <s v="Middle Africa"/>
    <s v="Africa"/>
    <m/>
  </r>
  <r>
    <n v="4050"/>
    <s v="2008-0291-TGO"/>
    <n v="2008"/>
    <s v="Hydrological"/>
    <x v="0"/>
    <s v="Riverine flood"/>
    <s v="Togo"/>
    <s v="TGO"/>
    <s v="Western Africa"/>
    <s v="Africa"/>
    <m/>
  </r>
  <r>
    <n v="4051"/>
    <s v="2008-0658-TGO"/>
    <n v="2008"/>
    <s v="Biological"/>
    <x v="3"/>
    <s v="Bacterial disease"/>
    <s v="Togo"/>
    <s v="TGO"/>
    <s v="Western Africa"/>
    <s v="Africa"/>
    <m/>
  </r>
  <r>
    <n v="4052"/>
    <s v="2008-0547-THA"/>
    <n v="2008"/>
    <s v="Hydrological"/>
    <x v="0"/>
    <s v="Flash flood"/>
    <s v="Thailand"/>
    <s v="THA"/>
    <s v="South-Eastern Asia"/>
    <s v="Asia"/>
    <n v="11500"/>
  </r>
  <r>
    <n v="4053"/>
    <s v="2008-0634-THA"/>
    <n v="2008"/>
    <s v="Hydrological"/>
    <x v="0"/>
    <s v="Flash flood"/>
    <s v="Thailand"/>
    <s v="THA"/>
    <s v="South-Eastern Asia"/>
    <s v="Asia"/>
    <n v="344"/>
  </r>
  <r>
    <n v="4054"/>
    <s v="2008-0430-THA"/>
    <n v="2008"/>
    <s v="Hydrological"/>
    <x v="0"/>
    <s v="Riverine flood"/>
    <s v="Thailand"/>
    <s v="THA"/>
    <s v="South-Eastern Asia"/>
    <s v="Asia"/>
    <n v="16000"/>
  </r>
  <r>
    <n v="4055"/>
    <s v="2008-9154-THA"/>
    <n v="2008"/>
    <s v="Climatological"/>
    <x v="1"/>
    <s v="Drought"/>
    <s v="Thailand"/>
    <s v="THA"/>
    <s v="South-Eastern Asia"/>
    <s v="Asia"/>
    <m/>
  </r>
  <r>
    <n v="4056"/>
    <s v="2008-0318-TUR"/>
    <n v="2008"/>
    <s v="Climatological"/>
    <x v="6"/>
    <s v="Forest fire"/>
    <s v="Turkey"/>
    <s v="TUR"/>
    <s v="Western Asia"/>
    <s v="Asia"/>
    <m/>
  </r>
  <r>
    <n v="4057"/>
    <s v="2008-0426-TWN"/>
    <n v="2008"/>
    <s v="Meteorological"/>
    <x v="2"/>
    <s v="Tropical cyclone"/>
    <s v="Taiwan (Province of China)"/>
    <s v="TWN"/>
    <s v="Eastern Asia"/>
    <s v="Asia"/>
    <m/>
  </r>
  <r>
    <n v="4058"/>
    <s v="2008-0127-TZA"/>
    <n v="2008"/>
    <s v="Hydrological"/>
    <x v="0"/>
    <s v="Riverine flood"/>
    <s v="Tanzania, United Republic of"/>
    <s v="TZA"/>
    <s v="Eastern Africa"/>
    <s v="Africa"/>
    <m/>
  </r>
  <r>
    <n v="4059"/>
    <s v="2008-0641-TZA"/>
    <n v="2008"/>
    <s v="Meteorological"/>
    <x v="2"/>
    <s v="Convective storm"/>
    <s v="Tanzania, United Republic of"/>
    <s v="TZA"/>
    <s v="Eastern Africa"/>
    <s v="Africa"/>
    <m/>
  </r>
  <r>
    <n v="4060"/>
    <s v="2008-0642-TZA"/>
    <n v="2008"/>
    <s v="Meteorological"/>
    <x v="2"/>
    <s v="Convective storm"/>
    <s v="Tanzania, United Republic of"/>
    <s v="TZA"/>
    <s v="Eastern Africa"/>
    <s v="Africa"/>
    <m/>
  </r>
  <r>
    <n v="4061"/>
    <s v="2008-0066-TZA"/>
    <n v="2008"/>
    <s v="Hydrological"/>
    <x v="0"/>
    <m/>
    <s v="Tanzania, United Republic of"/>
    <s v="TZA"/>
    <s v="Eastern Africa"/>
    <s v="Africa"/>
    <m/>
  </r>
  <r>
    <n v="4062"/>
    <s v="2008-0527-UGA"/>
    <n v="2008"/>
    <s v="Hydrological"/>
    <x v="0"/>
    <s v="Riverine flood"/>
    <s v="Uganda"/>
    <s v="UGA"/>
    <s v="Eastern Africa"/>
    <s v="Africa"/>
    <m/>
  </r>
  <r>
    <n v="4063"/>
    <s v="2008-0274-UGA"/>
    <n v="2008"/>
    <s v="Biological"/>
    <x v="3"/>
    <s v="Bacterial disease"/>
    <s v="Uganda"/>
    <s v="UGA"/>
    <s v="Eastern Africa"/>
    <s v="Africa"/>
    <m/>
  </r>
  <r>
    <n v="4064"/>
    <s v="2008-0633-UKR"/>
    <n v="2008"/>
    <s v="Meteorological"/>
    <x v="5"/>
    <s v="Cold wave"/>
    <s v="Ukraine"/>
    <s v="UKR"/>
    <s v="Eastern Europe"/>
    <s v="Europe"/>
    <m/>
  </r>
  <r>
    <n v="4065"/>
    <s v="2008-0599-USA"/>
    <n v="2008"/>
    <s v="Meteorological"/>
    <x v="2"/>
    <s v="Convective storm"/>
    <s v="United States of America (the)"/>
    <s v="USA"/>
    <s v="Northern America"/>
    <s v="Americas"/>
    <n v="600000"/>
  </r>
  <r>
    <n v="4066"/>
    <s v="2008-0601-USA"/>
    <n v="2008"/>
    <s v="Meteorological"/>
    <x v="2"/>
    <s v="Convective storm"/>
    <s v="United States of America (the)"/>
    <s v="USA"/>
    <s v="Northern America"/>
    <s v="Americas"/>
    <n v="1100000"/>
  </r>
  <r>
    <n v="4067"/>
    <s v="2008-0645-USA"/>
    <n v="2008"/>
    <s v="Meteorological"/>
    <x v="2"/>
    <s v="Convective storm"/>
    <s v="United States of America (the)"/>
    <s v="USA"/>
    <s v="Northern America"/>
    <s v="Americas"/>
    <n v="110000"/>
  </r>
  <r>
    <n v="4068"/>
    <s v="2008-0654-USA"/>
    <n v="2008"/>
    <s v="Meteorological"/>
    <x v="2"/>
    <s v="Convective storm"/>
    <s v="United States of America (the)"/>
    <s v="USA"/>
    <s v="Northern America"/>
    <s v="Americas"/>
    <n v="360000"/>
  </r>
  <r>
    <n v="4069"/>
    <s v="2008-0563-USA"/>
    <n v="2008"/>
    <s v="Meteorological"/>
    <x v="5"/>
    <s v="Severe winter conditions"/>
    <s v="United States of America (the)"/>
    <s v="USA"/>
    <s v="Northern America"/>
    <s v="Americas"/>
    <m/>
  </r>
  <r>
    <n v="4070"/>
    <s v="2008-0099-USA"/>
    <n v="2008"/>
    <s v="Geophysical"/>
    <x v="8"/>
    <s v="Ground movement"/>
    <s v="United States of America (the)"/>
    <s v="USA"/>
    <s v="Northern America"/>
    <s v="Americas"/>
    <m/>
  </r>
  <r>
    <n v="4071"/>
    <s v="2008-0638-USA"/>
    <n v="2008"/>
    <s v="Hydrological"/>
    <x v="0"/>
    <s v="Riverine flood"/>
    <s v="United States of America (the)"/>
    <s v="USA"/>
    <s v="Northern America"/>
    <s v="Americas"/>
    <m/>
  </r>
  <r>
    <n v="4072"/>
    <s v="2008-0600-USA"/>
    <n v="2008"/>
    <s v="Meteorological"/>
    <x v="2"/>
    <s v="Extra-tropical storm"/>
    <s v="United States of America (the)"/>
    <s v="USA"/>
    <s v="Northern America"/>
    <s v="Americas"/>
    <n v="1000000"/>
  </r>
  <r>
    <n v="4073"/>
    <s v="2008-0352-USA"/>
    <n v="2008"/>
    <s v="Meteorological"/>
    <x v="2"/>
    <s v="Tropical cyclone"/>
    <s v="United States of America (the)"/>
    <s v="USA"/>
    <s v="Northern America"/>
    <s v="Americas"/>
    <n v="7000000"/>
  </r>
  <r>
    <n v="4074"/>
    <s v="2008-0378-USA"/>
    <n v="2008"/>
    <s v="Meteorological"/>
    <x v="2"/>
    <s v="Tropical cyclone"/>
    <s v="United States of America (the)"/>
    <s v="USA"/>
    <s v="Northern America"/>
    <s v="Americas"/>
    <n v="160000"/>
  </r>
  <r>
    <n v="4075"/>
    <s v="2008-0253-USA"/>
    <n v="2008"/>
    <s v="Climatological"/>
    <x v="6"/>
    <s v="Forest fire"/>
    <s v="United States of America (the)"/>
    <s v="USA"/>
    <s v="Northern America"/>
    <s v="Americas"/>
    <n v="102000"/>
  </r>
  <r>
    <n v="4076"/>
    <s v="2008-0524-USA"/>
    <n v="2008"/>
    <s v="Climatological"/>
    <x v="6"/>
    <m/>
    <s v="United States of America (the)"/>
    <s v="USA"/>
    <s v="Northern America"/>
    <s v="Americas"/>
    <n v="2000000"/>
  </r>
  <r>
    <n v="4077"/>
    <s v="2008-0262-VNM"/>
    <n v="2008"/>
    <s v="Hydrological"/>
    <x v="0"/>
    <s v="Flash flood"/>
    <s v="Viet Nam"/>
    <s v="VNM"/>
    <s v="South-Eastern Asia"/>
    <s v="Asia"/>
    <m/>
  </r>
  <r>
    <n v="4078"/>
    <s v="2008-0607-VNM"/>
    <n v="2008"/>
    <s v="Hydrological"/>
    <x v="0"/>
    <s v="Riverine flood"/>
    <s v="Viet Nam"/>
    <s v="VNM"/>
    <s v="South-Eastern Asia"/>
    <s v="Asia"/>
    <m/>
  </r>
  <r>
    <n v="4079"/>
    <s v="2008-0659-VUT"/>
    <n v="2008"/>
    <s v="Geophysical"/>
    <x v="9"/>
    <s v="Ash fall"/>
    <s v="Vanuatu"/>
    <s v="VUT"/>
    <s v="Melanesia"/>
    <s v="Oceania"/>
    <m/>
  </r>
  <r>
    <n v="4080"/>
    <s v="2008-0528-ZAF"/>
    <n v="2008"/>
    <s v="Meteorological"/>
    <x v="2"/>
    <s v="Convective storm"/>
    <s v="South Africa"/>
    <s v="ZAF"/>
    <s v="Southern Africa"/>
    <s v="Africa"/>
    <m/>
  </r>
  <r>
    <n v="4081"/>
    <s v="2008-0139-COD"/>
    <n v="2008"/>
    <s v="Hydrological"/>
    <x v="0"/>
    <s v="Riverine flood"/>
    <s v="Congo (the Democratic Republic of the)"/>
    <s v="COD"/>
    <s v="Middle Africa"/>
    <s v="Africa"/>
    <m/>
  </r>
  <r>
    <n v="4082"/>
    <s v="2008-0245-ZAF"/>
    <n v="2008"/>
    <s v="Hydrological"/>
    <x v="0"/>
    <s v="Riverine flood"/>
    <s v="South Africa"/>
    <s v="ZAF"/>
    <s v="Southern Africa"/>
    <s v="Africa"/>
    <n v="1264"/>
  </r>
  <r>
    <n v="4083"/>
    <s v="2008-0647-ZAF"/>
    <n v="2008"/>
    <s v="Climatological"/>
    <x v="6"/>
    <s v="Land fire (Brush, Bush, Pasture)"/>
    <s v="South Africa"/>
    <s v="ZAF"/>
    <s v="Southern Africa"/>
    <s v="Africa"/>
    <n v="430000"/>
  </r>
  <r>
    <n v="4084"/>
    <s v="2008-0511-ZAF"/>
    <n v="2008"/>
    <s v="Biological"/>
    <x v="3"/>
    <s v="Bacterial disease"/>
    <s v="South Africa"/>
    <s v="ZAF"/>
    <s v="Southern Africa"/>
    <s v="Africa"/>
    <m/>
  </r>
  <r>
    <n v="4085"/>
    <s v="2008-0004-COD"/>
    <n v="2008"/>
    <s v="Meteorological"/>
    <x v="2"/>
    <s v="Convective storm"/>
    <s v="Congo (the Democratic Republic of the)"/>
    <s v="COD"/>
    <s v="Middle Africa"/>
    <s v="Africa"/>
    <m/>
  </r>
  <r>
    <n v="4086"/>
    <s v="2008-0040-COD"/>
    <n v="2008"/>
    <s v="Geophysical"/>
    <x v="8"/>
    <s v="Ground movement"/>
    <s v="Congo (the Democratic Republic of the)"/>
    <s v="COD"/>
    <s v="Middle Africa"/>
    <s v="Africa"/>
    <n v="7000"/>
  </r>
  <r>
    <n v="4087"/>
    <s v="2008-0629-ZMB"/>
    <n v="2008"/>
    <s v="Hydrological"/>
    <x v="0"/>
    <s v="Riverine flood"/>
    <s v="Zambia"/>
    <s v="ZMB"/>
    <s v="Eastern Africa"/>
    <s v="Africa"/>
    <m/>
  </r>
  <r>
    <n v="4088"/>
    <s v="2008-0511-ZMB"/>
    <n v="2008"/>
    <s v="Biological"/>
    <x v="3"/>
    <s v="Bacterial disease"/>
    <s v="Zambia"/>
    <s v="ZMB"/>
    <s v="Eastern Africa"/>
    <s v="Africa"/>
    <m/>
  </r>
  <r>
    <n v="4089"/>
    <s v="2008-0511-ZWE"/>
    <n v="2008"/>
    <s v="Biological"/>
    <x v="3"/>
    <s v="Bacterial disease"/>
    <s v="Zimbabwe"/>
    <s v="ZWE"/>
    <s v="Eastern Africa"/>
    <s v="Africa"/>
    <m/>
  </r>
  <r>
    <n v="4090"/>
    <s v="2008-0331-SSD"/>
    <n v="2008"/>
    <s v="Hydrological"/>
    <x v="0"/>
    <s v="Riverine flood"/>
    <s v="South Sudan"/>
    <s v="SSD"/>
    <s v="Northern Africa"/>
    <s v="Africa"/>
    <m/>
  </r>
  <r>
    <n v="4091"/>
    <s v="2008-0520-SSD"/>
    <n v="2008"/>
    <s v="Hydrological"/>
    <x v="0"/>
    <s v="Riverine flood"/>
    <s v="South Sudan"/>
    <s v="SSD"/>
    <s v="Northern Africa"/>
    <s v="Africa"/>
    <m/>
  </r>
  <r>
    <n v="4092"/>
    <s v="2008-0554-SSD"/>
    <n v="2008"/>
    <s v="Hydrological"/>
    <x v="0"/>
    <s v="Riverine flood"/>
    <s v="South Sudan"/>
    <s v="SSD"/>
    <s v="Northern Africa"/>
    <s v="Africa"/>
    <m/>
  </r>
  <r>
    <n v="4093"/>
    <s v="2009-0014-FRA"/>
    <n v="2009"/>
    <s v="Meteorological"/>
    <x v="2"/>
    <s v="Extra-tropical storm"/>
    <s v="France"/>
    <s v="FRA"/>
    <s v="Western Europe"/>
    <s v="Europe"/>
    <n v="3200000"/>
  </r>
  <r>
    <n v="4094"/>
    <s v="2009-0204-IND"/>
    <n v="2009"/>
    <s v="Meteorological"/>
    <x v="2"/>
    <s v="Tropical cyclone"/>
    <s v="India"/>
    <s v="IND"/>
    <s v="Southern Asia"/>
    <s v="Asia"/>
    <m/>
  </r>
  <r>
    <n v="4095"/>
    <s v="2009-0204-BGD"/>
    <n v="2009"/>
    <s v="Meteorological"/>
    <x v="2"/>
    <s v="Tropical cyclone"/>
    <s v="Bangladesh"/>
    <s v="BGD"/>
    <s v="Southern Asia"/>
    <s v="Asia"/>
    <n v="270000"/>
  </r>
  <r>
    <n v="4096"/>
    <s v="2009-0163-BRA"/>
    <n v="2009"/>
    <s v="Hydrological"/>
    <x v="0"/>
    <s v="Riverine flood"/>
    <s v="Brazil"/>
    <s v="BRA"/>
    <s v="South America"/>
    <s v="Americas"/>
    <n v="550000"/>
  </r>
  <r>
    <n v="4097"/>
    <s v="2009-0224-CHN"/>
    <n v="2009"/>
    <s v="Meteorological"/>
    <x v="2"/>
    <s v="Convective storm"/>
    <s v="China"/>
    <s v="CHN"/>
    <s v="Eastern Asia"/>
    <s v="Asia"/>
    <n v="66000"/>
  </r>
  <r>
    <n v="4098"/>
    <s v="2009-0222-CHN"/>
    <n v="2009"/>
    <s v="Meteorological"/>
    <x v="2"/>
    <s v="Convective storm"/>
    <s v="China"/>
    <s v="CHN"/>
    <s v="Eastern Asia"/>
    <s v="Asia"/>
    <n v="625000"/>
  </r>
  <r>
    <n v="4099"/>
    <s v="2009-0139-AFG"/>
    <n v="2009"/>
    <s v="Hydrological"/>
    <x v="0"/>
    <s v="Flash flood"/>
    <s v="Afghanistan"/>
    <s v="AFG"/>
    <s v="Southern Asia"/>
    <s v="Asia"/>
    <m/>
  </r>
  <r>
    <n v="4100"/>
    <s v="2009-0168-AFG"/>
    <n v="2009"/>
    <s v="Hydrological"/>
    <x v="0"/>
    <s v="Riverine flood"/>
    <s v="Afghanistan"/>
    <s v="AFG"/>
    <s v="Southern Asia"/>
    <s v="Asia"/>
    <n v="20000"/>
  </r>
  <r>
    <n v="4101"/>
    <s v="2009-0228-AUT"/>
    <n v="2009"/>
    <s v="Hydrological"/>
    <x v="0"/>
    <s v="Riverine flood"/>
    <s v="Austria"/>
    <s v="AUT"/>
    <s v="Western Europe"/>
    <s v="Europe"/>
    <n v="200000"/>
  </r>
  <r>
    <n v="4102"/>
    <s v="2009-0017-BRA"/>
    <n v="2009"/>
    <s v="Hydrological"/>
    <x v="0"/>
    <s v="Riverine flood"/>
    <s v="Brazil"/>
    <s v="BRA"/>
    <s v="South America"/>
    <s v="Americas"/>
    <m/>
  </r>
  <r>
    <n v="4103"/>
    <s v="2009-0035-COL"/>
    <n v="2009"/>
    <s v="Hydrological"/>
    <x v="0"/>
    <s v="Riverine flood"/>
    <s v="Colombia"/>
    <s v="COL"/>
    <s v="South America"/>
    <s v="Americas"/>
    <m/>
  </r>
  <r>
    <n v="4104"/>
    <s v="2009-0002-CRI"/>
    <n v="2009"/>
    <s v="Geophysical"/>
    <x v="8"/>
    <s v="Ground movement"/>
    <s v="Costa Rica"/>
    <s v="CRI"/>
    <s v="Central America"/>
    <s v="Americas"/>
    <n v="200000"/>
  </r>
  <r>
    <n v="4105"/>
    <s v="2009-0205-HND"/>
    <n v="2009"/>
    <s v="Geophysical"/>
    <x v="8"/>
    <s v="Ground movement"/>
    <s v="Honduras"/>
    <s v="HND"/>
    <s v="Central America"/>
    <s v="Americas"/>
    <n v="100000"/>
  </r>
  <r>
    <n v="4106"/>
    <s v="2009-0063-IDN"/>
    <n v="2009"/>
    <s v="Hydrological"/>
    <x v="0"/>
    <s v="Flash flood"/>
    <s v="Indonesia"/>
    <s v="IDN"/>
    <s v="South-Eastern Asia"/>
    <s v="Asia"/>
    <m/>
  </r>
  <r>
    <n v="4107"/>
    <s v="2009-0013-FJI"/>
    <n v="2009"/>
    <s v="Hydrological"/>
    <x v="0"/>
    <s v="Riverine flood"/>
    <s v="Fiji"/>
    <s v="FJI"/>
    <s v="Melanesia"/>
    <s v="Oceania"/>
    <n v="43247"/>
  </r>
  <r>
    <n v="4108"/>
    <s v="2009-0207-BRA"/>
    <n v="2009"/>
    <s v="Hydrological"/>
    <x v="0"/>
    <s v="Riverine flood"/>
    <s v="Brazil"/>
    <s v="BRA"/>
    <s v="South America"/>
    <s v="Americas"/>
    <m/>
  </r>
  <r>
    <n v="4109"/>
    <s v="2009-0121-IDN"/>
    <n v="2009"/>
    <s v="Hydrological"/>
    <x v="0"/>
    <s v="Riverine flood"/>
    <s v="Indonesia"/>
    <s v="IDN"/>
    <s v="South-Eastern Asia"/>
    <s v="Asia"/>
    <m/>
  </r>
  <r>
    <n v="4110"/>
    <s v="2009-0130-IND"/>
    <n v="2009"/>
    <s v="Meteorological"/>
    <x v="2"/>
    <s v="Convective storm"/>
    <s v="India"/>
    <s v="IND"/>
    <s v="Southern Asia"/>
    <s v="Asia"/>
    <m/>
  </r>
  <r>
    <n v="4111"/>
    <s v="2009-0067-AUS"/>
    <n v="2009"/>
    <s v="Climatological"/>
    <x v="6"/>
    <s v="Land fire (Brush, Bush, Pasture)"/>
    <s v="Australia"/>
    <s v="AUS"/>
    <s v="Australia and New Zealand"/>
    <s v="Oceania"/>
    <n v="1300000"/>
  </r>
  <r>
    <n v="4112"/>
    <s v="2009-0230-AUS"/>
    <n v="2009"/>
    <s v="Meteorological"/>
    <x v="2"/>
    <s v="Convective storm"/>
    <s v="Australia"/>
    <s v="AUS"/>
    <s v="Australia and New Zealand"/>
    <s v="Oceania"/>
    <n v="60000"/>
  </r>
  <r>
    <n v="4113"/>
    <s v="2009-0048-AUS"/>
    <n v="2009"/>
    <s v="Meteorological"/>
    <x v="2"/>
    <s v="Tropical cyclone"/>
    <s v="Australia"/>
    <s v="AUS"/>
    <s v="Australia and New Zealand"/>
    <s v="Oceania"/>
    <m/>
  </r>
  <r>
    <n v="4114"/>
    <s v="2009-0064-CAF"/>
    <n v="2009"/>
    <s v="Meteorological"/>
    <x v="2"/>
    <s v="Convective storm"/>
    <s v="Central African Republic"/>
    <s v="CAF"/>
    <s v="Middle Africa"/>
    <s v="Africa"/>
    <m/>
  </r>
  <r>
    <n v="4115"/>
    <s v="2009-0170-GAB"/>
    <n v="2009"/>
    <s v="Meteorological"/>
    <x v="2"/>
    <s v="Convective storm"/>
    <s v="Gabon"/>
    <s v="GAB"/>
    <s v="Middle Africa"/>
    <s v="Africa"/>
    <m/>
  </r>
  <r>
    <n v="4116"/>
    <s v="2009-0156-AFG"/>
    <n v="2009"/>
    <s v="Geophysical"/>
    <x v="8"/>
    <s v="Ground movement"/>
    <s v="Afghanistan"/>
    <s v="AFG"/>
    <s v="Southern Asia"/>
    <s v="Asia"/>
    <m/>
  </r>
  <r>
    <n v="4117"/>
    <s v="2009-0033-AFG"/>
    <n v="2009"/>
    <s v="Hydrological"/>
    <x v="4"/>
    <s v="Avalanche"/>
    <s v="Afghanistan"/>
    <s v="AFG"/>
    <s v="Southern Asia"/>
    <s v="Asia"/>
    <m/>
  </r>
  <r>
    <n v="4118"/>
    <s v="2009-0037-AGO"/>
    <n v="2009"/>
    <s v="Hydrological"/>
    <x v="0"/>
    <s v="Riverine flood"/>
    <s v="Angola"/>
    <s v="AGO"/>
    <s v="Middle Africa"/>
    <s v="Africa"/>
    <m/>
  </r>
  <r>
    <n v="4119"/>
    <s v="2009-0092-AGO"/>
    <n v="2009"/>
    <s v="Hydrological"/>
    <x v="0"/>
    <s v="Riverine flood"/>
    <s v="Angola"/>
    <s v="AGO"/>
    <s v="Middle Africa"/>
    <s v="Africa"/>
    <m/>
  </r>
  <r>
    <n v="4120"/>
    <s v="2009-0093-AGO"/>
    <n v="2009"/>
    <s v="Biological"/>
    <x v="3"/>
    <s v="Bacterial disease"/>
    <s v="Angola"/>
    <s v="AGO"/>
    <s v="Middle Africa"/>
    <s v="Africa"/>
    <m/>
  </r>
  <r>
    <n v="4121"/>
    <s v="2009-0041-ARG"/>
    <n v="2009"/>
    <s v="Hydrological"/>
    <x v="4"/>
    <s v="Landslide"/>
    <s v="Argentina"/>
    <s v="ARG"/>
    <s v="South America"/>
    <s v="Americas"/>
    <n v="15000"/>
  </r>
  <r>
    <n v="4122"/>
    <s v="2009-0128-ARG"/>
    <n v="2009"/>
    <s v="Biological"/>
    <x v="3"/>
    <s v="Viral disease"/>
    <s v="Argentina"/>
    <s v="ARG"/>
    <s v="South America"/>
    <s v="Americas"/>
    <m/>
  </r>
  <r>
    <n v="4123"/>
    <s v="2009-0147-BDI"/>
    <n v="2009"/>
    <s v="Hydrological"/>
    <x v="0"/>
    <s v="Riverine flood"/>
    <s v="Burundi"/>
    <s v="BDI"/>
    <s v="Eastern Africa"/>
    <s v="Africa"/>
    <m/>
  </r>
  <r>
    <n v="4124"/>
    <s v="2009-0159-BEN"/>
    <n v="2009"/>
    <s v="Meteorological"/>
    <x v="2"/>
    <s v="Convective storm"/>
    <s v="Benin"/>
    <s v="BEN"/>
    <s v="Western Africa"/>
    <s v="Africa"/>
    <m/>
  </r>
  <r>
    <n v="4125"/>
    <s v="2009-0082-BFA"/>
    <n v="2009"/>
    <s v="Biological"/>
    <x v="3"/>
    <s v="Viral disease"/>
    <s v="Burkina Faso"/>
    <s v="BFA"/>
    <s v="Western Africa"/>
    <s v="Africa"/>
    <m/>
  </r>
  <r>
    <n v="4126"/>
    <s v="2009-0157-BGD"/>
    <n v="2009"/>
    <s v="Meteorological"/>
    <x v="2"/>
    <s v="Tropical cyclone"/>
    <s v="Bangladesh"/>
    <s v="BGD"/>
    <s v="Southern Asia"/>
    <s v="Asia"/>
    <m/>
  </r>
  <r>
    <n v="4127"/>
    <s v="2009-0030-BIH"/>
    <n v="2009"/>
    <s v="Meteorological"/>
    <x v="5"/>
    <s v="Severe winter conditions"/>
    <s v="Bosnia and Herzegovina"/>
    <s v="BIH"/>
    <s v="Southern Europe"/>
    <s v="Europe"/>
    <m/>
  </r>
  <r>
    <n v="4128"/>
    <s v="2009-0081-BIH"/>
    <n v="2009"/>
    <s v="Hydrological"/>
    <x v="0"/>
    <s v="Riverine flood"/>
    <s v="Bosnia and Herzegovina"/>
    <s v="BIH"/>
    <s v="Southern Europe"/>
    <s v="Europe"/>
    <m/>
  </r>
  <r>
    <n v="4129"/>
    <s v="2009-0110-BOL"/>
    <n v="2009"/>
    <s v="Hydrological"/>
    <x v="0"/>
    <s v="Riverine flood"/>
    <s v="Bolivia (Plurinational State of)"/>
    <s v="BOL"/>
    <s v="South America"/>
    <s v="Americas"/>
    <m/>
  </r>
  <r>
    <n v="4130"/>
    <s v="2009-0128-BRA"/>
    <n v="2009"/>
    <s v="Biological"/>
    <x v="3"/>
    <s v="Viral disease"/>
    <s v="Brazil"/>
    <s v="BRA"/>
    <s v="South America"/>
    <s v="Americas"/>
    <m/>
  </r>
  <r>
    <n v="4131"/>
    <s v="2009-0204-BTN"/>
    <n v="2009"/>
    <s v="Meteorological"/>
    <x v="2"/>
    <s v="Tropical cyclone"/>
    <s v="Bhutan"/>
    <s v="BTN"/>
    <s v="Southern Asia"/>
    <s v="Asia"/>
    <m/>
  </r>
  <r>
    <n v="4132"/>
    <s v="2009-0092-BWA"/>
    <n v="2009"/>
    <s v="Hydrological"/>
    <x v="0"/>
    <s v="Riverine flood"/>
    <s v="Botswana"/>
    <s v="BWA"/>
    <s v="Southern Africa"/>
    <s v="Africa"/>
    <m/>
  </r>
  <r>
    <n v="4133"/>
    <s v="2009-0233-BWA"/>
    <n v="2009"/>
    <s v="Hydrological"/>
    <x v="0"/>
    <s v="Riverine flood"/>
    <s v="Botswana"/>
    <s v="BWA"/>
    <s v="Southern Africa"/>
    <s v="Africa"/>
    <m/>
  </r>
  <r>
    <n v="4134"/>
    <s v="2009-0160-CAF"/>
    <n v="2009"/>
    <s v="Meteorological"/>
    <x v="2"/>
    <s v="Convective storm"/>
    <s v="Central African Republic"/>
    <s v="CAF"/>
    <s v="Middle Africa"/>
    <s v="Africa"/>
    <m/>
  </r>
  <r>
    <n v="4135"/>
    <s v="2009-0189-CAN"/>
    <n v="2009"/>
    <s v="Hydrological"/>
    <x v="0"/>
    <s v="Riverine flood"/>
    <s v="Canada"/>
    <s v="CAN"/>
    <s v="Northern America"/>
    <s v="Americas"/>
    <m/>
  </r>
  <r>
    <n v="4136"/>
    <s v="2009-0059-CHN"/>
    <n v="2009"/>
    <s v="Geophysical"/>
    <x v="8"/>
    <s v="Ground movement"/>
    <s v="China"/>
    <s v="CHN"/>
    <s v="Eastern Asia"/>
    <s v="Asia"/>
    <n v="3100"/>
  </r>
  <r>
    <n v="4137"/>
    <s v="2009-0219-CHN"/>
    <n v="2009"/>
    <s v="Hydrological"/>
    <x v="0"/>
    <s v="Riverine flood"/>
    <s v="China"/>
    <s v="CHN"/>
    <s v="Eastern Asia"/>
    <s v="Asia"/>
    <m/>
  </r>
  <r>
    <n v="4138"/>
    <s v="2009-0227-CHN"/>
    <n v="2009"/>
    <s v="Hydrological"/>
    <x v="0"/>
    <s v="Riverine flood"/>
    <s v="China"/>
    <s v="CHN"/>
    <s v="Eastern Asia"/>
    <s v="Asia"/>
    <m/>
  </r>
  <r>
    <n v="4139"/>
    <s v="2009-0218-CHN"/>
    <n v="2009"/>
    <s v="Hydrological"/>
    <x v="4"/>
    <s v="Landslide"/>
    <s v="China"/>
    <s v="CHN"/>
    <s v="Eastern Asia"/>
    <s v="Asia"/>
    <m/>
  </r>
  <r>
    <n v="4140"/>
    <s v="2009-0223-CIV"/>
    <n v="2009"/>
    <s v="Hydrological"/>
    <x v="4"/>
    <s v="Landslide"/>
    <s v="CÃ´te dâ€™Ivoire"/>
    <s v="CIV"/>
    <s v="Western Africa"/>
    <s v="Africa"/>
    <m/>
  </r>
  <r>
    <n v="4141"/>
    <s v="2009-0200-COK"/>
    <n v="2009"/>
    <s v="Biological"/>
    <x v="3"/>
    <s v="Viral disease"/>
    <s v="Cook Islands (the)"/>
    <s v="COK"/>
    <s v="Polynesia"/>
    <s v="Oceania"/>
    <m/>
  </r>
  <r>
    <n v="4142"/>
    <s v="2009-0096-COL"/>
    <n v="2009"/>
    <s v="Hydrological"/>
    <x v="4"/>
    <s v="Landslide"/>
    <s v="Colombia"/>
    <s v="COL"/>
    <s v="South America"/>
    <s v="Americas"/>
    <m/>
  </r>
  <r>
    <n v="4143"/>
    <s v="2009-0092-COM"/>
    <n v="2009"/>
    <s v="Hydrological"/>
    <x v="0"/>
    <s v="Riverine flood"/>
    <s v="Comoros (the)"/>
    <s v="COM"/>
    <s v="Eastern Africa"/>
    <s v="Africa"/>
    <m/>
  </r>
  <r>
    <n v="4144"/>
    <s v="2009-0228-CZE"/>
    <n v="2009"/>
    <s v="Hydrological"/>
    <x v="0"/>
    <s v="Riverine flood"/>
    <s v="Czech Republic (the)"/>
    <s v="CZE"/>
    <s v="Eastern Europe"/>
    <s v="Europe"/>
    <m/>
  </r>
  <r>
    <n v="4145"/>
    <s v="2009-0228-DEU"/>
    <n v="2009"/>
    <s v="Hydrological"/>
    <x v="0"/>
    <s v="Riverine flood"/>
    <s v="Germany"/>
    <s v="DEU"/>
    <s v="Western Europe"/>
    <s v="Europe"/>
    <n v="20000"/>
  </r>
  <r>
    <n v="4146"/>
    <s v="2009-0016-DOM"/>
    <n v="2009"/>
    <s v="Hydrological"/>
    <x v="0"/>
    <s v="Riverine flood"/>
    <s v="Dominican Republic (the)"/>
    <s v="DOM"/>
    <s v="Caribbean"/>
    <s v="Americas"/>
    <n v="44000"/>
  </r>
  <r>
    <n v="4147"/>
    <s v="2009-0042-DOM"/>
    <n v="2009"/>
    <s v="Hydrological"/>
    <x v="0"/>
    <s v="Riverine flood"/>
    <s v="Dominican Republic (the)"/>
    <s v="DOM"/>
    <s v="Caribbean"/>
    <s v="Americas"/>
    <n v="8403"/>
  </r>
  <r>
    <n v="4148"/>
    <s v="2009-0019-DZA"/>
    <n v="2009"/>
    <s v="Hydrological"/>
    <x v="0"/>
    <s v="Riverine flood"/>
    <s v="Algeria"/>
    <s v="DZA"/>
    <s v="Northern Africa"/>
    <s v="Africa"/>
    <m/>
  </r>
  <r>
    <n v="4149"/>
    <s v="2009-0088-ECU"/>
    <n v="2009"/>
    <s v="Hydrological"/>
    <x v="0"/>
    <s v="Riverine flood"/>
    <s v="Ecuador"/>
    <s v="ECU"/>
    <s v="South America"/>
    <s v="Americas"/>
    <m/>
  </r>
  <r>
    <n v="4150"/>
    <s v="2009-0014-ESP"/>
    <n v="2009"/>
    <s v="Meteorological"/>
    <x v="2"/>
    <s v="Extra-tropical storm"/>
    <s v="Spain"/>
    <s v="ESP"/>
    <s v="Southern Europe"/>
    <s v="Europe"/>
    <n v="1900000"/>
  </r>
  <r>
    <n v="4151"/>
    <s v="2009-0029-FRA"/>
    <n v="2009"/>
    <s v="Meteorological"/>
    <x v="5"/>
    <s v="Severe winter conditions"/>
    <s v="France"/>
    <s v="FRA"/>
    <s v="Western Europe"/>
    <s v="Europe"/>
    <m/>
  </r>
  <r>
    <n v="4152"/>
    <s v="2009-0003-GTM"/>
    <n v="2009"/>
    <s v="Geophysical"/>
    <x v="10"/>
    <s v="Landslide"/>
    <s v="Guatemala"/>
    <s v="GTM"/>
    <s v="Central America"/>
    <s v="Americas"/>
    <m/>
  </r>
  <r>
    <n v="4153"/>
    <s v="2009-0234-GTM"/>
    <n v="2009"/>
    <s v="Hydrological"/>
    <x v="0"/>
    <s v="Riverine flood"/>
    <s v="Guatemala"/>
    <s v="GTM"/>
    <s v="Central America"/>
    <s v="Americas"/>
    <m/>
  </r>
  <r>
    <n v="4154"/>
    <s v="2009-0198-HTI"/>
    <n v="2009"/>
    <s v="Hydrological"/>
    <x v="0"/>
    <s v="Riverine flood"/>
    <s v="Haiti"/>
    <s v="HTI"/>
    <s v="Caribbean"/>
    <s v="Americas"/>
    <m/>
  </r>
  <r>
    <n v="4155"/>
    <s v="2009-0001-IDN"/>
    <n v="2009"/>
    <s v="Geophysical"/>
    <x v="8"/>
    <s v="Ground movement"/>
    <s v="Indonesia"/>
    <s v="IDN"/>
    <s v="South-Eastern Asia"/>
    <s v="Asia"/>
    <n v="10000"/>
  </r>
  <r>
    <n v="4156"/>
    <s v="2009-0112-IDN"/>
    <n v="2009"/>
    <s v="Geophysical"/>
    <x v="8"/>
    <s v="Ground movement"/>
    <s v="Indonesia"/>
    <s v="IDN"/>
    <s v="South-Eastern Asia"/>
    <s v="Asia"/>
    <n v="9000"/>
  </r>
  <r>
    <n v="4157"/>
    <s v="2009-0049-IDN"/>
    <n v="2009"/>
    <s v="Hydrological"/>
    <x v="4"/>
    <s v="Landslide"/>
    <s v="Indonesia"/>
    <s v="IDN"/>
    <s v="South-Eastern Asia"/>
    <s v="Asia"/>
    <m/>
  </r>
  <r>
    <n v="4158"/>
    <s v="2009-0174-PHL"/>
    <n v="2009"/>
    <s v="Meteorological"/>
    <x v="2"/>
    <s v="Tropical cyclone"/>
    <s v="Philippines (the)"/>
    <s v="PHL"/>
    <s v="South-Eastern Asia"/>
    <s v="Asia"/>
    <n v="25810"/>
  </r>
  <r>
    <n v="4159"/>
    <s v="2009-0165-PHL"/>
    <n v="2009"/>
    <s v="Meteorological"/>
    <x v="2"/>
    <s v="Tropical cyclone"/>
    <s v="Philippines (the)"/>
    <s v="PHL"/>
    <s v="South-Eastern Asia"/>
    <s v="Asia"/>
    <n v="30342"/>
  </r>
  <r>
    <n v="4160"/>
    <s v="2009-0140-USA"/>
    <n v="2009"/>
    <s v="Meteorological"/>
    <x v="2"/>
    <s v="Convective storm"/>
    <s v="United States of America (the)"/>
    <s v="USA"/>
    <s v="Northern America"/>
    <s v="Americas"/>
    <n v="1700000"/>
  </r>
  <r>
    <n v="4161"/>
    <s v="2009-0136-ITA"/>
    <n v="2009"/>
    <s v="Geophysical"/>
    <x v="8"/>
    <s v="Ground movement"/>
    <s v="Italy"/>
    <s v="ITA"/>
    <s v="Southern Europe"/>
    <s v="Europe"/>
    <n v="2500000"/>
  </r>
  <r>
    <n v="4162"/>
    <s v="2009-0014-ITA"/>
    <n v="2009"/>
    <s v="Meteorological"/>
    <x v="2"/>
    <s v="Extra-tropical storm"/>
    <s v="Italy"/>
    <s v="ITA"/>
    <s v="Southern Europe"/>
    <s v="Europe"/>
    <m/>
  </r>
  <r>
    <n v="4163"/>
    <s v="2009-0023-PHL"/>
    <n v="2009"/>
    <s v="Hydrological"/>
    <x v="0"/>
    <s v="Riverine flood"/>
    <s v="Philippines (the)"/>
    <s v="PHL"/>
    <s v="South-Eastern Asia"/>
    <s v="Asia"/>
    <n v="6354"/>
  </r>
  <r>
    <n v="4164"/>
    <s v="2009-0039-SLB"/>
    <n v="2009"/>
    <s v="Hydrological"/>
    <x v="0"/>
    <s v="Riverine flood"/>
    <s v="Solomon Islands"/>
    <s v="SLB"/>
    <s v="Melanesia"/>
    <s v="Oceania"/>
    <m/>
  </r>
  <r>
    <n v="4165"/>
    <s v="2009-0176-TJK"/>
    <n v="2009"/>
    <s v="Hydrological"/>
    <x v="0"/>
    <s v="Riverine flood"/>
    <s v="Tajikistan"/>
    <s v="TJK"/>
    <s v="Central Asia"/>
    <s v="Asia"/>
    <n v="1000"/>
  </r>
  <r>
    <n v="4166"/>
    <s v="2009-0184-USA"/>
    <n v="2009"/>
    <s v="Hydrological"/>
    <x v="0"/>
    <s v="Riverine flood"/>
    <s v="United States of America (the)"/>
    <s v="USA"/>
    <s v="Northern America"/>
    <s v="Americas"/>
    <m/>
  </r>
  <r>
    <n v="4167"/>
    <s v="2009-0171-VUT"/>
    <n v="2009"/>
    <s v="Hydrological"/>
    <x v="0"/>
    <s v="Riverine flood"/>
    <s v="Vanuatu"/>
    <s v="VUT"/>
    <s v="Melanesia"/>
    <s v="Oceania"/>
    <m/>
  </r>
  <r>
    <n v="4168"/>
    <s v="2009-0043-MAR"/>
    <n v="2009"/>
    <s v="Hydrological"/>
    <x v="0"/>
    <s v="Riverine flood"/>
    <s v="Morocco"/>
    <s v="MAR"/>
    <s v="Northern Africa"/>
    <s v="Africa"/>
    <m/>
  </r>
  <r>
    <n v="4169"/>
    <s v="2009-0047-MDG"/>
    <n v="2009"/>
    <s v="Meteorological"/>
    <x v="2"/>
    <s v="Tropical cyclone"/>
    <s v="Madagascar"/>
    <s v="MDG"/>
    <s v="Eastern Africa"/>
    <s v="Africa"/>
    <m/>
  </r>
  <r>
    <n v="4170"/>
    <s v="2009-0123-MDG"/>
    <n v="2009"/>
    <s v="Meteorological"/>
    <x v="2"/>
    <s v="Tropical cyclone"/>
    <s v="Madagascar"/>
    <s v="MDG"/>
    <s v="Eastern Africa"/>
    <s v="Africa"/>
    <m/>
  </r>
  <r>
    <n v="4171"/>
    <s v="2009-0123-MOZ"/>
    <n v="2009"/>
    <s v="Meteorological"/>
    <x v="2"/>
    <s v="Tropical cyclone"/>
    <s v="Mozambique"/>
    <s v="MOZ"/>
    <s v="Eastern Africa"/>
    <s v="Africa"/>
    <n v="3000"/>
  </r>
  <r>
    <n v="4172"/>
    <s v="2009-0228-ROU"/>
    <n v="2009"/>
    <s v="Hydrological"/>
    <x v="0"/>
    <s v="Riverine flood"/>
    <s v="Romania"/>
    <s v="ROU"/>
    <s v="Eastern Europe"/>
    <s v="Europe"/>
    <m/>
  </r>
  <r>
    <n v="4173"/>
    <s v="2009-0175-IND"/>
    <n v="2009"/>
    <s v="Meteorological"/>
    <x v="5"/>
    <s v="Heat wave"/>
    <s v="India"/>
    <s v="IND"/>
    <s v="Southern Asia"/>
    <s v="Asia"/>
    <m/>
  </r>
  <r>
    <n v="4174"/>
    <s v="2009-0202-KEN"/>
    <n v="2009"/>
    <s v="Biological"/>
    <x v="3"/>
    <s v="Bacterial disease"/>
    <s v="Kenya"/>
    <s v="KEN"/>
    <s v="Eastern Africa"/>
    <s v="Africa"/>
    <m/>
  </r>
  <r>
    <n v="4175"/>
    <s v="2009-0057-LBR"/>
    <n v="2009"/>
    <s v="Biological"/>
    <x v="7"/>
    <m/>
    <s v="Liberia"/>
    <s v="LBR"/>
    <s v="Western Africa"/>
    <s v="Africa"/>
    <m/>
  </r>
  <r>
    <n v="4176"/>
    <s v="2009-0137-MDG"/>
    <n v="2009"/>
    <s v="Meteorological"/>
    <x v="2"/>
    <s v="Tropical cyclone"/>
    <s v="Madagascar"/>
    <s v="MDG"/>
    <s v="Eastern Africa"/>
    <s v="Africa"/>
    <n v="5000"/>
  </r>
  <r>
    <n v="4177"/>
    <s v="2009-0087-MLI"/>
    <n v="2009"/>
    <s v="Biological"/>
    <x v="3"/>
    <s v="Viral disease"/>
    <s v="Mali"/>
    <s v="MLI"/>
    <s v="Western Africa"/>
    <s v="Africa"/>
    <m/>
  </r>
  <r>
    <n v="4178"/>
    <s v="2009-0092-MOZ"/>
    <n v="2009"/>
    <s v="Hydrological"/>
    <x v="0"/>
    <s v="Riverine flood"/>
    <s v="Mozambique"/>
    <s v="MOZ"/>
    <s v="Eastern Africa"/>
    <s v="Africa"/>
    <m/>
  </r>
  <r>
    <n v="4179"/>
    <s v="2009-0092-NAM"/>
    <n v="2009"/>
    <s v="Hydrological"/>
    <x v="0"/>
    <s v="Riverine flood"/>
    <s v="Namibia"/>
    <s v="NAM"/>
    <s v="Southern Africa"/>
    <s v="Africa"/>
    <m/>
  </r>
  <r>
    <n v="4180"/>
    <s v="2009-0087-NER"/>
    <n v="2009"/>
    <s v="Biological"/>
    <x v="3"/>
    <s v="Viral disease"/>
    <s v="Niger (the)"/>
    <s v="NER"/>
    <s v="Western Africa"/>
    <s v="Africa"/>
    <m/>
  </r>
  <r>
    <n v="4181"/>
    <s v="2009-0087-NGA"/>
    <n v="2009"/>
    <s v="Biological"/>
    <x v="3"/>
    <s v="Viral disease"/>
    <s v="Nigeria"/>
    <s v="NGA"/>
    <s v="Western Africa"/>
    <s v="Africa"/>
    <m/>
  </r>
  <r>
    <n v="4182"/>
    <s v="2009-0149-PAK"/>
    <n v="2009"/>
    <s v="Hydrological"/>
    <x v="0"/>
    <s v="Flash flood"/>
    <s v="Pakistan"/>
    <s v="PAK"/>
    <s v="Southern Asia"/>
    <s v="Asia"/>
    <m/>
  </r>
  <r>
    <n v="4183"/>
    <s v="2009-0143-PER"/>
    <n v="2009"/>
    <s v="Hydrological"/>
    <x v="4"/>
    <s v="Landslide"/>
    <s v="Peru"/>
    <s v="PER"/>
    <s v="South America"/>
    <s v="Americas"/>
    <m/>
  </r>
  <r>
    <n v="4184"/>
    <s v="2009-0152-PER"/>
    <n v="2009"/>
    <s v="Hydrological"/>
    <x v="4"/>
    <s v="Landslide"/>
    <s v="Peru"/>
    <s v="PER"/>
    <s v="South America"/>
    <s v="Americas"/>
    <m/>
  </r>
  <r>
    <n v="4185"/>
    <s v="2009-0086-PER"/>
    <n v="2009"/>
    <s v="Hydrological"/>
    <x v="4"/>
    <s v="Rockfall"/>
    <s v="Peru"/>
    <s v="PER"/>
    <s v="South America"/>
    <s v="Americas"/>
    <m/>
  </r>
  <r>
    <n v="4186"/>
    <s v="2009-0193-PHL"/>
    <n v="2009"/>
    <s v="Meteorological"/>
    <x v="2"/>
    <s v="Convective storm"/>
    <s v="Philippines (the)"/>
    <s v="PHL"/>
    <s v="South-Eastern Asia"/>
    <s v="Asia"/>
    <n v="5"/>
  </r>
  <r>
    <n v="4187"/>
    <s v="2009-0027-PHL"/>
    <n v="2009"/>
    <s v="Hydrological"/>
    <x v="0"/>
    <s v="Flash flood"/>
    <s v="Philippines (the)"/>
    <s v="PHL"/>
    <s v="South-Eastern Asia"/>
    <s v="Asia"/>
    <m/>
  </r>
  <r>
    <n v="4188"/>
    <s v="2009-0194-PHL"/>
    <n v="2009"/>
    <s v="Hydrological"/>
    <x v="0"/>
    <s v="Flash flood"/>
    <s v="Philippines (the)"/>
    <s v="PHL"/>
    <s v="South-Eastern Asia"/>
    <s v="Asia"/>
    <m/>
  </r>
  <r>
    <n v="4189"/>
    <s v="2009-0026-PHL"/>
    <n v="2009"/>
    <s v="Hydrological"/>
    <x v="0"/>
    <s v="Riverine flood"/>
    <s v="Philippines (the)"/>
    <s v="PHL"/>
    <s v="South-Eastern Asia"/>
    <s v="Asia"/>
    <m/>
  </r>
  <r>
    <n v="4190"/>
    <s v="2009-0195-PHL"/>
    <n v="2009"/>
    <s v="Hydrological"/>
    <x v="0"/>
    <s v="Riverine flood"/>
    <s v="Philippines (the)"/>
    <s v="PHL"/>
    <s v="South-Eastern Asia"/>
    <s v="Asia"/>
    <m/>
  </r>
  <r>
    <n v="4191"/>
    <s v="2009-0192-PHL"/>
    <n v="2009"/>
    <s v="Hydrological"/>
    <x v="4"/>
    <s v="Landslide"/>
    <s v="Philippines (the)"/>
    <s v="PHL"/>
    <s v="South-Eastern Asia"/>
    <s v="Asia"/>
    <m/>
  </r>
  <r>
    <n v="4192"/>
    <s v="2009-0211-PNG"/>
    <n v="2009"/>
    <s v="Hydrological"/>
    <x v="4"/>
    <s v="Landslide"/>
    <s v="Papua New Guinea"/>
    <s v="PNG"/>
    <s v="Melanesia"/>
    <s v="Oceania"/>
    <m/>
  </r>
  <r>
    <n v="4193"/>
    <s v="2009-0228-POL"/>
    <n v="2009"/>
    <s v="Hydrological"/>
    <x v="0"/>
    <s v="Riverine flood"/>
    <s v="Poland"/>
    <s v="POL"/>
    <s v="Eastern Europe"/>
    <s v="Europe"/>
    <m/>
  </r>
  <r>
    <n v="4194"/>
    <s v="2009-0015-ROU"/>
    <n v="2009"/>
    <s v="Hydrological"/>
    <x v="0"/>
    <s v="Riverine flood"/>
    <s v="Romania"/>
    <s v="ROU"/>
    <s v="Eastern Europe"/>
    <s v="Europe"/>
    <m/>
  </r>
  <r>
    <n v="4195"/>
    <s v="2009-0150-TCD"/>
    <n v="2009"/>
    <s v="Biological"/>
    <x v="3"/>
    <s v="Viral disease"/>
    <s v="Chad"/>
    <s v="TCD"/>
    <s v="Middle Africa"/>
    <s v="Africa"/>
    <m/>
  </r>
  <r>
    <n v="4196"/>
    <s v="2009-0054-TUR"/>
    <n v="2009"/>
    <s v="Hydrological"/>
    <x v="4"/>
    <s v="Avalanche"/>
    <s v="Turkey"/>
    <s v="TUR"/>
    <s v="Western Asia"/>
    <s v="Asia"/>
    <m/>
  </r>
  <r>
    <n v="4197"/>
    <s v="2009-0052-TZA"/>
    <n v="2009"/>
    <s v="Meteorological"/>
    <x v="2"/>
    <s v="Convective storm"/>
    <s v="Tanzania, United Republic of"/>
    <s v="TZA"/>
    <s v="Eastern Africa"/>
    <s v="Africa"/>
    <m/>
  </r>
  <r>
    <n v="4198"/>
    <s v="2009-0106-USA"/>
    <n v="2009"/>
    <s v="Hydrological"/>
    <x v="0"/>
    <s v="Riverine flood"/>
    <s v="United States of America (the)"/>
    <s v="USA"/>
    <s v="Northern America"/>
    <s v="Americas"/>
    <n v="166000"/>
  </r>
  <r>
    <n v="4199"/>
    <s v="2009-0190-USA"/>
    <n v="2009"/>
    <s v="Hydrological"/>
    <x v="0"/>
    <s v="Riverine flood"/>
    <s v="United States of America (the)"/>
    <s v="USA"/>
    <s v="Northern America"/>
    <s v="Americas"/>
    <m/>
  </r>
  <r>
    <n v="4200"/>
    <s v="2009-0056-USA"/>
    <n v="2009"/>
    <s v="Meteorological"/>
    <x v="5"/>
    <s v="Cold wave"/>
    <s v="United States of America (the)"/>
    <s v="USA"/>
    <s v="Northern America"/>
    <s v="Americas"/>
    <n v="1100000"/>
  </r>
  <r>
    <n v="4201"/>
    <s v="2009-0178-USA"/>
    <n v="2009"/>
    <s v="Climatological"/>
    <x v="6"/>
    <s v="Land fire (Brush, Bush, Pasture)"/>
    <s v="United States of America (the)"/>
    <s v="USA"/>
    <s v="Northern America"/>
    <s v="Americas"/>
    <n v="100000"/>
  </r>
  <r>
    <n v="4202"/>
    <s v="2009-0007-ZAF"/>
    <n v="2009"/>
    <s v="Meteorological"/>
    <x v="2"/>
    <s v="Convective storm"/>
    <s v="South Africa"/>
    <s v="ZAF"/>
    <s v="Southern Africa"/>
    <s v="Africa"/>
    <m/>
  </r>
  <r>
    <n v="4203"/>
    <s v="2009-0642-CHN"/>
    <n v="2009"/>
    <s v="Meteorological"/>
    <x v="2"/>
    <s v="Convective storm"/>
    <s v="China"/>
    <s v="CHN"/>
    <s v="Eastern Asia"/>
    <s v="Asia"/>
    <n v="108000"/>
  </r>
  <r>
    <n v="4204"/>
    <s v="2009-0321-CHN"/>
    <n v="2009"/>
    <s v="Meteorological"/>
    <x v="2"/>
    <s v="Tropical cyclone"/>
    <s v="China"/>
    <s v="CHN"/>
    <s v="Eastern Asia"/>
    <s v="Asia"/>
    <n v="1415594"/>
  </r>
  <r>
    <n v="4205"/>
    <s v="2009-0421-IDN"/>
    <n v="2009"/>
    <s v="Geophysical"/>
    <x v="8"/>
    <s v="Ground movement"/>
    <s v="Indonesia"/>
    <s v="IDN"/>
    <s v="South-Eastern Asia"/>
    <s v="Asia"/>
    <n v="2200000"/>
  </r>
  <r>
    <n v="4206"/>
    <s v="2009-0600-BRA"/>
    <n v="2009"/>
    <s v="Hydrological"/>
    <x v="4"/>
    <s v="Mudslide"/>
    <s v="Brazil"/>
    <s v="BRA"/>
    <s v="South America"/>
    <s v="Americas"/>
    <n v="145000"/>
  </r>
  <r>
    <n v="4207"/>
    <s v="2009-0271-ESP"/>
    <n v="2009"/>
    <s v="Climatological"/>
    <x v="6"/>
    <s v="Forest fire"/>
    <s v="Spain"/>
    <s v="ESP"/>
    <s v="Southern Europe"/>
    <s v="Europe"/>
    <m/>
  </r>
  <r>
    <n v="4208"/>
    <s v="2009-0273-AUT"/>
    <n v="2009"/>
    <s v="Meteorological"/>
    <x v="2"/>
    <s v="Convective storm"/>
    <s v="Austria"/>
    <s v="AUT"/>
    <s v="Western Europe"/>
    <s v="Europe"/>
    <n v="500000"/>
  </r>
  <r>
    <n v="4209"/>
    <s v="2009-0294-BGD"/>
    <n v="2009"/>
    <s v="Hydrological"/>
    <x v="0"/>
    <s v="Riverine flood"/>
    <s v="Bangladesh"/>
    <s v="BGD"/>
    <s v="Southern Asia"/>
    <s v="Asia"/>
    <m/>
  </r>
  <r>
    <n v="4210"/>
    <s v="2009-0356-BRA"/>
    <n v="2009"/>
    <s v="Meteorological"/>
    <x v="2"/>
    <s v="Convective storm"/>
    <s v="Brazil"/>
    <s v="BRA"/>
    <s v="South America"/>
    <s v="Americas"/>
    <m/>
  </r>
  <r>
    <n v="4211"/>
    <s v="2009-0512-BRA"/>
    <n v="2009"/>
    <s v="Hydrological"/>
    <x v="0"/>
    <s v="Riverine flood"/>
    <s v="Brazil"/>
    <s v="BRA"/>
    <s v="South America"/>
    <s v="Americas"/>
    <m/>
  </r>
  <r>
    <n v="4212"/>
    <s v="2009-0292-CHN"/>
    <n v="2009"/>
    <s v="Hydrological"/>
    <x v="0"/>
    <s v="Riverine flood"/>
    <s v="China"/>
    <s v="CHN"/>
    <s v="Eastern Asia"/>
    <s v="Asia"/>
    <n v="1000000"/>
  </r>
  <r>
    <n v="4213"/>
    <s v="2009-0378-CHN"/>
    <n v="2009"/>
    <s v="Hydrological"/>
    <x v="0"/>
    <s v="Riverine flood"/>
    <s v="China"/>
    <s v="CHN"/>
    <s v="Eastern Asia"/>
    <s v="Asia"/>
    <m/>
  </r>
  <r>
    <n v="4214"/>
    <s v="2009-0613-CHN"/>
    <n v="2009"/>
    <s v="Hydrological"/>
    <x v="0"/>
    <s v="Riverine flood"/>
    <s v="China"/>
    <s v="CHN"/>
    <s v="Eastern Asia"/>
    <s v="Asia"/>
    <n v="33000"/>
  </r>
  <r>
    <n v="4215"/>
    <s v="2009-0628-CPV"/>
    <n v="2009"/>
    <s v="Hydrological"/>
    <x v="0"/>
    <s v="Riverine flood"/>
    <s v="Cabo Verde"/>
    <s v="CPV"/>
    <s v="Western Africa"/>
    <s v="Africa"/>
    <m/>
  </r>
  <r>
    <n v="4216"/>
    <s v="2009-0418-HTI"/>
    <n v="2009"/>
    <s v="Hydrological"/>
    <x v="0"/>
    <s v="Flash flood"/>
    <s v="Haiti"/>
    <s v="HTI"/>
    <s v="Caribbean"/>
    <s v="Americas"/>
    <m/>
  </r>
  <r>
    <n v="4217"/>
    <s v="2009-0469-HTI"/>
    <n v="2009"/>
    <s v="Hydrological"/>
    <x v="0"/>
    <s v="Riverine flood"/>
    <s v="Haiti"/>
    <s v="HTI"/>
    <s v="Caribbean"/>
    <s v="Americas"/>
    <m/>
  </r>
  <r>
    <n v="4218"/>
    <s v="2009-0354-IDN"/>
    <n v="2009"/>
    <s v="Geophysical"/>
    <x v="8"/>
    <s v="Ground movement"/>
    <s v="Indonesia"/>
    <s v="IDN"/>
    <s v="South-Eastern Asia"/>
    <s v="Asia"/>
    <n v="160000"/>
  </r>
  <r>
    <n v="4219"/>
    <s v="2009-0483-IND"/>
    <n v="2009"/>
    <s v="Hydrological"/>
    <x v="0"/>
    <s v="Riverine flood"/>
    <s v="India"/>
    <s v="IND"/>
    <s v="Southern Asia"/>
    <s v="Asia"/>
    <n v="64000"/>
  </r>
  <r>
    <n v="4220"/>
    <s v="2009-0489-IRQ"/>
    <n v="2009"/>
    <s v="Hydrological"/>
    <x v="0"/>
    <s v="Flash flood"/>
    <s v="Iraq"/>
    <s v="IRQ"/>
    <s v="Western Asia"/>
    <s v="Asia"/>
    <m/>
  </r>
  <r>
    <n v="4221"/>
    <s v="2009-0420-ASM"/>
    <n v="2009"/>
    <s v="Geophysical"/>
    <x v="8"/>
    <s v="Tsunami"/>
    <s v="American Samoa"/>
    <s v="ASM"/>
    <s v="Polynesia"/>
    <s v="Oceania"/>
    <m/>
  </r>
  <r>
    <n v="4222"/>
    <s v="2009-0443-IND"/>
    <n v="2009"/>
    <s v="Hydrological"/>
    <x v="0"/>
    <s v="Riverine flood"/>
    <s v="India"/>
    <s v="IND"/>
    <s v="Southern Asia"/>
    <s v="Asia"/>
    <m/>
  </r>
  <r>
    <n v="4223"/>
    <s v="2009-0273-CHE"/>
    <n v="2009"/>
    <s v="Meteorological"/>
    <x v="2"/>
    <s v="Convective storm"/>
    <s v="Switzerland"/>
    <s v="CHE"/>
    <s v="Western Europe"/>
    <s v="Europe"/>
    <n v="1000000"/>
  </r>
  <r>
    <n v="4224"/>
    <s v="2009-0640-IND"/>
    <n v="2009"/>
    <s v="Meteorological"/>
    <x v="2"/>
    <s v="Convective storm"/>
    <s v="India"/>
    <s v="IND"/>
    <s v="Southern Asia"/>
    <s v="Asia"/>
    <m/>
  </r>
  <r>
    <n v="4225"/>
    <s v="2009-0633-BWA"/>
    <n v="2009"/>
    <s v="Meteorological"/>
    <x v="2"/>
    <s v="Convective storm"/>
    <s v="Botswana"/>
    <s v="BWA"/>
    <s v="Southern Africa"/>
    <s v="Africa"/>
    <m/>
  </r>
  <r>
    <n v="4226"/>
    <s v="2009-0236-GHA"/>
    <n v="2009"/>
    <s v="Hydrological"/>
    <x v="0"/>
    <s v="Riverine flood"/>
    <s v="Ghana"/>
    <s v="GHA"/>
    <s v="Western Africa"/>
    <s v="Africa"/>
    <m/>
  </r>
  <r>
    <n v="4227"/>
    <s v="2009-9055-ARG"/>
    <n v="2009"/>
    <s v="Climatological"/>
    <x v="1"/>
    <s v="Drought"/>
    <s v="Argentina"/>
    <s v="ARG"/>
    <s v="South America"/>
    <s v="Americas"/>
    <m/>
  </r>
  <r>
    <n v="4228"/>
    <s v="2009-0399-CHN"/>
    <n v="2009"/>
    <s v="Meteorological"/>
    <x v="2"/>
    <s v="Tropical cyclone"/>
    <s v="China"/>
    <s v="CHN"/>
    <s v="Eastern Asia"/>
    <s v="Asia"/>
    <n v="295001"/>
  </r>
  <r>
    <n v="4229"/>
    <s v="2009-0621-CHN"/>
    <n v="2009"/>
    <s v="Meteorological"/>
    <x v="2"/>
    <s v="Tropical cyclone"/>
    <s v="China"/>
    <s v="CHN"/>
    <s v="Eastern Asia"/>
    <s v="Asia"/>
    <n v="7000"/>
  </r>
  <r>
    <n v="4230"/>
    <s v="2009-0554-FJI"/>
    <n v="2009"/>
    <s v="Meteorological"/>
    <x v="2"/>
    <s v="Tropical cyclone"/>
    <s v="Fiji"/>
    <s v="FJI"/>
    <s v="Melanesia"/>
    <s v="Oceania"/>
    <n v="13300"/>
  </r>
  <r>
    <n v="4231"/>
    <s v="2009-0506-GBR"/>
    <n v="2009"/>
    <s v="Meteorological"/>
    <x v="2"/>
    <s v="Convective storm"/>
    <s v="United Kingdom of Great Britain and Northern Ireland (the)"/>
    <s v="GBR"/>
    <s v="Northern Europe"/>
    <s v="Europe"/>
    <m/>
  </r>
  <r>
    <n v="4232"/>
    <s v="2009-0641-IND"/>
    <n v="2009"/>
    <s v="Meteorological"/>
    <x v="2"/>
    <s v="Convective storm"/>
    <s v="India"/>
    <s v="IND"/>
    <s v="Southern Asia"/>
    <s v="Asia"/>
    <m/>
  </r>
  <r>
    <n v="4233"/>
    <s v="2009-9655-CHN"/>
    <n v="2009"/>
    <s v="Climatological"/>
    <x v="1"/>
    <s v="Drought"/>
    <s v="China"/>
    <s v="CHN"/>
    <s v="Eastern Asia"/>
    <s v="Asia"/>
    <n v="3600000"/>
  </r>
  <r>
    <n v="4234"/>
    <s v="2009-9634-BDI"/>
    <n v="2009"/>
    <s v="Climatological"/>
    <x v="1"/>
    <s v="Drought"/>
    <s v="Burundi"/>
    <s v="BDI"/>
    <s v="Eastern Africa"/>
    <s v="Africa"/>
    <m/>
  </r>
  <r>
    <n v="4235"/>
    <s v="2009-9615-ETH"/>
    <n v="2009"/>
    <s v="Climatological"/>
    <x v="1"/>
    <s v="Drought"/>
    <s v="Ethiopia"/>
    <s v="ETH"/>
    <s v="Eastern Africa"/>
    <s v="Africa"/>
    <m/>
  </r>
  <r>
    <n v="4236"/>
    <s v="2009-9415-GTM"/>
    <n v="2009"/>
    <s v="Climatological"/>
    <x v="1"/>
    <s v="Drought"/>
    <s v="Guatemala"/>
    <s v="GTM"/>
    <s v="Central America"/>
    <s v="Americas"/>
    <m/>
  </r>
  <r>
    <n v="4237"/>
    <s v="2009-9559-HND"/>
    <n v="2009"/>
    <s v="Climatological"/>
    <x v="1"/>
    <s v="Drought"/>
    <s v="Honduras"/>
    <s v="HND"/>
    <s v="Central America"/>
    <s v="Americas"/>
    <m/>
  </r>
  <r>
    <n v="4238"/>
    <s v="2009-0108-ZAF"/>
    <n v="2009"/>
    <s v="Hydrological"/>
    <x v="0"/>
    <s v="Riverine flood"/>
    <s v="South Africa"/>
    <s v="ZAF"/>
    <s v="Southern Africa"/>
    <s v="Africa"/>
    <m/>
  </r>
  <r>
    <n v="4239"/>
    <s v="2009-0103-ZMB"/>
    <n v="2009"/>
    <s v="Hydrological"/>
    <x v="0"/>
    <s v="Riverine flood"/>
    <s v="Zambia"/>
    <s v="ZMB"/>
    <s v="Eastern Africa"/>
    <s v="Africa"/>
    <m/>
  </r>
  <r>
    <n v="4240"/>
    <s v="2009-0030-SRB"/>
    <n v="2009"/>
    <s v="Meteorological"/>
    <x v="5"/>
    <s v="Severe winter conditions"/>
    <s v="Serbia"/>
    <s v="SRB"/>
    <s v="Southern Europe"/>
    <s v="Europe"/>
    <m/>
  </r>
  <r>
    <n v="4241"/>
    <s v="2009-0385-AFG"/>
    <n v="2009"/>
    <s v="Hydrological"/>
    <x v="0"/>
    <s v="Riverine flood"/>
    <s v="Afghanistan"/>
    <s v="AFG"/>
    <s v="Southern Asia"/>
    <s v="Asia"/>
    <m/>
  </r>
  <r>
    <n v="4242"/>
    <s v="2009-0550-AGO"/>
    <n v="2009"/>
    <s v="Hydrological"/>
    <x v="0"/>
    <s v="Riverine flood"/>
    <s v="Angola"/>
    <s v="AGO"/>
    <s v="Middle Africa"/>
    <s v="Africa"/>
    <m/>
  </r>
  <r>
    <n v="4243"/>
    <s v="2009-0657-AGO"/>
    <n v="2009"/>
    <s v="Biological"/>
    <x v="3"/>
    <s v="Bacterial disease"/>
    <s v="Angola"/>
    <s v="AGO"/>
    <s v="Middle Africa"/>
    <s v="Africa"/>
    <m/>
  </r>
  <r>
    <n v="4244"/>
    <s v="2009-0366-ALB"/>
    <n v="2009"/>
    <s v="Geophysical"/>
    <x v="8"/>
    <s v="Ground movement"/>
    <s v="Albania"/>
    <s v="ALB"/>
    <s v="Southern Europe"/>
    <s v="Europe"/>
    <m/>
  </r>
  <r>
    <n v="4245"/>
    <s v="2009-0631-ALB"/>
    <n v="2009"/>
    <s v="Hydrological"/>
    <x v="0"/>
    <s v="Riverine flood"/>
    <s v="Albania"/>
    <s v="ALB"/>
    <s v="Southern Europe"/>
    <s v="Europe"/>
    <m/>
  </r>
  <r>
    <n v="4246"/>
    <s v="2009-0356-ARG"/>
    <n v="2009"/>
    <s v="Meteorological"/>
    <x v="2"/>
    <s v="Convective storm"/>
    <s v="Argentina"/>
    <s v="ARG"/>
    <s v="South America"/>
    <s v="Americas"/>
    <m/>
  </r>
  <r>
    <n v="4247"/>
    <s v="2009-0509-ARG"/>
    <n v="2009"/>
    <s v="Hydrological"/>
    <x v="0"/>
    <s v="Riverine flood"/>
    <s v="Argentina"/>
    <s v="ARG"/>
    <s v="South America"/>
    <s v="Americas"/>
    <m/>
  </r>
  <r>
    <n v="4248"/>
    <s v="2009-0586-ARG"/>
    <n v="2009"/>
    <s v="Hydrological"/>
    <x v="0"/>
    <s v="Riverine flood"/>
    <s v="Argentina"/>
    <s v="ARG"/>
    <s v="South America"/>
    <s v="Americas"/>
    <m/>
  </r>
  <r>
    <n v="4249"/>
    <s v="2009-0589-AUS"/>
    <n v="2009"/>
    <s v="Hydrological"/>
    <x v="0"/>
    <s v="Riverine flood"/>
    <s v="Australia"/>
    <s v="AUS"/>
    <s v="Australia and New Zealand"/>
    <s v="Oceania"/>
    <m/>
  </r>
  <r>
    <n v="4250"/>
    <s v="2009-0615-AUS"/>
    <n v="2009"/>
    <s v="Hydrological"/>
    <x v="0"/>
    <s v="Riverine flood"/>
    <s v="Australia"/>
    <s v="AUS"/>
    <s v="Australia and New Zealand"/>
    <s v="Oceania"/>
    <n v="150000"/>
  </r>
  <r>
    <n v="4251"/>
    <s v="2009-0616-AUS"/>
    <n v="2009"/>
    <s v="Meteorological"/>
    <x v="5"/>
    <s v="Heat wave"/>
    <s v="Australia"/>
    <s v="AUS"/>
    <s v="Australia and New Zealand"/>
    <s v="Oceania"/>
    <m/>
  </r>
  <r>
    <n v="4252"/>
    <s v="2009-0279-AUT"/>
    <n v="2009"/>
    <s v="Hydrological"/>
    <x v="0"/>
    <s v="Riverine flood"/>
    <s v="Austria"/>
    <s v="AUT"/>
    <s v="Western Europe"/>
    <s v="Europe"/>
    <m/>
  </r>
  <r>
    <n v="4253"/>
    <s v="2009-0571-AUT"/>
    <n v="2009"/>
    <s v="Meteorological"/>
    <x v="5"/>
    <s v="Cold wave"/>
    <s v="Austria"/>
    <s v="AUT"/>
    <s v="Western Europe"/>
    <s v="Europe"/>
    <m/>
  </r>
  <r>
    <n v="4254"/>
    <s v="2009-0425-AZE"/>
    <n v="2009"/>
    <s v="Hydrological"/>
    <x v="0"/>
    <s v="Riverine flood"/>
    <s v="Azerbaijan"/>
    <s v="AZE"/>
    <s v="Western Asia"/>
    <s v="Asia"/>
    <m/>
  </r>
  <r>
    <n v="4255"/>
    <s v="2009-0243-BEN"/>
    <n v="2009"/>
    <s v="Hydrological"/>
    <x v="0"/>
    <s v="Riverine flood"/>
    <s v="Benin"/>
    <s v="BEN"/>
    <s v="Western Africa"/>
    <s v="Africa"/>
    <m/>
  </r>
  <r>
    <n v="4256"/>
    <s v="2009-0468-BEN"/>
    <n v="2009"/>
    <s v="Hydrological"/>
    <x v="0"/>
    <s v="Riverine flood"/>
    <s v="Benin"/>
    <s v="BEN"/>
    <s v="Western Africa"/>
    <s v="Africa"/>
    <m/>
  </r>
  <r>
    <n v="4257"/>
    <s v="2009-0243-BFA"/>
    <n v="2009"/>
    <s v="Hydrological"/>
    <x v="0"/>
    <s v="Riverine flood"/>
    <s v="Burkina Faso"/>
    <s v="BFA"/>
    <s v="Western Africa"/>
    <s v="Africa"/>
    <m/>
  </r>
  <r>
    <n v="4258"/>
    <s v="2009-0444-BFA"/>
    <n v="2009"/>
    <s v="Hydrological"/>
    <x v="0"/>
    <s v="Riverine flood"/>
    <s v="Burkina Faso"/>
    <s v="BFA"/>
    <s v="Western Africa"/>
    <s v="Africa"/>
    <n v="150000"/>
  </r>
  <r>
    <n v="4259"/>
    <s v="2009-0304-BGD"/>
    <n v="2009"/>
    <s v="Hydrological"/>
    <x v="0"/>
    <s v="Riverine flood"/>
    <s v="Bangladesh"/>
    <s v="BGD"/>
    <s v="Southern Asia"/>
    <s v="Asia"/>
    <m/>
  </r>
  <r>
    <n v="4260"/>
    <s v="2009-0595-BGD"/>
    <n v="2009"/>
    <s v="Meteorological"/>
    <x v="5"/>
    <s v="Cold wave"/>
    <s v="Bangladesh"/>
    <s v="BGD"/>
    <s v="Southern Asia"/>
    <s v="Asia"/>
    <m/>
  </r>
  <r>
    <n v="4261"/>
    <s v="2009-9323-BGD"/>
    <n v="2009"/>
    <s v="Climatological"/>
    <x v="1"/>
    <s v="Drought"/>
    <s v="Bangladesh"/>
    <s v="BGD"/>
    <s v="Southern Asia"/>
    <s v="Asia"/>
    <m/>
  </r>
  <r>
    <n v="4262"/>
    <s v="2009-0268-BIH"/>
    <n v="2009"/>
    <s v="Hydrological"/>
    <x v="0"/>
    <s v="Riverine flood"/>
    <s v="Bosnia and Herzegovina"/>
    <s v="BIH"/>
    <s v="Southern Europe"/>
    <s v="Europe"/>
    <m/>
  </r>
  <r>
    <n v="4263"/>
    <s v="2009-0238-BRA"/>
    <n v="2009"/>
    <s v="Hydrological"/>
    <x v="0"/>
    <s v="Riverine flood"/>
    <s v="Brazil"/>
    <s v="BRA"/>
    <s v="South America"/>
    <s v="Americas"/>
    <m/>
  </r>
  <r>
    <n v="4264"/>
    <s v="2009-0531-BRA"/>
    <n v="2009"/>
    <s v="Hydrological"/>
    <x v="0"/>
    <s v="Riverine flood"/>
    <s v="Brazil"/>
    <s v="BRA"/>
    <s v="South America"/>
    <s v="Americas"/>
    <n v="50000"/>
  </r>
  <r>
    <n v="4265"/>
    <s v="2009-0560-BRA"/>
    <n v="2009"/>
    <s v="Hydrological"/>
    <x v="0"/>
    <s v="Riverine flood"/>
    <s v="Brazil"/>
    <s v="BRA"/>
    <s v="South America"/>
    <s v="Americas"/>
    <m/>
  </r>
  <r>
    <n v="4266"/>
    <s v="2009-0406-BTN"/>
    <n v="2009"/>
    <s v="Geophysical"/>
    <x v="8"/>
    <s v="Ground movement"/>
    <s v="Bhutan"/>
    <s v="BTN"/>
    <s v="Southern Asia"/>
    <s v="Asia"/>
    <m/>
  </r>
  <r>
    <n v="4267"/>
    <s v="2009-0254-CAF"/>
    <n v="2009"/>
    <s v="Hydrological"/>
    <x v="0"/>
    <s v="Riverine flood"/>
    <s v="Central African Republic"/>
    <s v="CAF"/>
    <s v="Middle Africa"/>
    <s v="Africa"/>
    <m/>
  </r>
  <r>
    <n v="4268"/>
    <s v="2009-0619-CAN"/>
    <n v="2009"/>
    <s v="Meteorological"/>
    <x v="2"/>
    <s v="Convective storm"/>
    <s v="Canada"/>
    <s v="CAN"/>
    <s v="Northern America"/>
    <s v="Americas"/>
    <n v="500000"/>
  </r>
  <r>
    <n v="4269"/>
    <s v="2009-0342-CAN"/>
    <n v="2009"/>
    <s v="Meteorological"/>
    <x v="2"/>
    <s v="Tropical cyclone"/>
    <s v="Canada"/>
    <s v="CAN"/>
    <s v="Northern America"/>
    <s v="Americas"/>
    <m/>
  </r>
  <r>
    <n v="4270"/>
    <s v="2009-0299-CHN"/>
    <n v="2009"/>
    <s v="Meteorological"/>
    <x v="2"/>
    <s v="Convective storm"/>
    <s v="China"/>
    <s v="CHN"/>
    <s v="Eastern Asia"/>
    <s v="Asia"/>
    <m/>
  </r>
  <r>
    <n v="4271"/>
    <s v="2009-0487-CHN"/>
    <n v="2009"/>
    <s v="Meteorological"/>
    <x v="2"/>
    <s v="Convective storm"/>
    <s v="China"/>
    <s v="CHN"/>
    <s v="Eastern Asia"/>
    <s v="Asia"/>
    <n v="1030000"/>
  </r>
  <r>
    <n v="4272"/>
    <s v="2009-0499-CHN"/>
    <n v="2009"/>
    <s v="Meteorological"/>
    <x v="2"/>
    <s v="Convective storm"/>
    <s v="China"/>
    <s v="CHN"/>
    <s v="Eastern Asia"/>
    <s v="Asia"/>
    <n v="19857"/>
  </r>
  <r>
    <n v="4273"/>
    <s v="2009-0249-CHN"/>
    <n v="2009"/>
    <s v="Geophysical"/>
    <x v="8"/>
    <s v="Ground movement"/>
    <s v="China"/>
    <s v="CHN"/>
    <s v="Eastern Asia"/>
    <s v="Asia"/>
    <n v="315000"/>
  </r>
  <r>
    <n v="4274"/>
    <s v="2009-0235-CHN"/>
    <n v="2009"/>
    <s v="Hydrological"/>
    <x v="0"/>
    <s v="Riverine flood"/>
    <s v="China"/>
    <s v="CHN"/>
    <s v="Eastern Asia"/>
    <s v="Asia"/>
    <n v="59000"/>
  </r>
  <r>
    <n v="4275"/>
    <s v="2009-0636-CHN"/>
    <n v="2009"/>
    <s v="Hydrological"/>
    <x v="0"/>
    <s v="Riverine flood"/>
    <s v="China"/>
    <s v="CHN"/>
    <s v="Eastern Asia"/>
    <s v="Asia"/>
    <n v="281000"/>
  </r>
  <r>
    <n v="4276"/>
    <s v="2009-0284-CHN"/>
    <n v="2009"/>
    <s v="Hydrological"/>
    <x v="4"/>
    <s v="Landslide"/>
    <s v="China"/>
    <s v="CHN"/>
    <s v="Eastern Asia"/>
    <s v="Asia"/>
    <n v="139000"/>
  </r>
  <r>
    <n v="4277"/>
    <s v="2009-0285-CHN"/>
    <n v="2009"/>
    <s v="Hydrological"/>
    <x v="4"/>
    <s v="Landslide"/>
    <s v="China"/>
    <s v="CHN"/>
    <s v="Eastern Asia"/>
    <s v="Asia"/>
    <m/>
  </r>
  <r>
    <n v="4278"/>
    <s v="2009-0313-CHN"/>
    <n v="2009"/>
    <s v="Hydrological"/>
    <x v="4"/>
    <s v="Landslide"/>
    <s v="China"/>
    <s v="CHN"/>
    <s v="Eastern Asia"/>
    <s v="Asia"/>
    <m/>
  </r>
  <r>
    <n v="4279"/>
    <s v="2009-0500-CHN"/>
    <n v="2009"/>
    <s v="Hydrological"/>
    <x v="4"/>
    <s v="Landslide"/>
    <s v="China"/>
    <s v="CHN"/>
    <s v="Eastern Asia"/>
    <s v="Asia"/>
    <m/>
  </r>
  <r>
    <n v="4280"/>
    <s v="2009-0422-CHN"/>
    <n v="2009"/>
    <s v="Meteorological"/>
    <x v="2"/>
    <s v="Tropical cyclone"/>
    <s v="China"/>
    <s v="CHN"/>
    <s v="Eastern Asia"/>
    <s v="Asia"/>
    <n v="35000"/>
  </r>
  <r>
    <n v="4281"/>
    <s v="2009-9283-CHN"/>
    <n v="2009"/>
    <s v="Climatological"/>
    <x v="1"/>
    <s v="Drought"/>
    <s v="China"/>
    <s v="CHN"/>
    <s v="Eastern Asia"/>
    <s v="Asia"/>
    <m/>
  </r>
  <r>
    <n v="4282"/>
    <s v="2009-0491-CMR"/>
    <n v="2009"/>
    <s v="Biological"/>
    <x v="3"/>
    <s v="Bacterial disease"/>
    <s v="Cameroon"/>
    <s v="CMR"/>
    <s v="Middle Africa"/>
    <s v="Africa"/>
    <m/>
  </r>
  <r>
    <n v="4283"/>
    <s v="2009-0637-COL"/>
    <n v="2009"/>
    <s v="Hydrological"/>
    <x v="4"/>
    <s v="Landslide"/>
    <s v="Colombia"/>
    <s v="COL"/>
    <s v="South America"/>
    <s v="Americas"/>
    <m/>
  </r>
  <r>
    <n v="4284"/>
    <s v="2009-0495-CPV"/>
    <n v="2009"/>
    <s v="Biological"/>
    <x v="3"/>
    <s v="Viral disease"/>
    <s v="Cabo Verde"/>
    <s v="CPV"/>
    <s v="Western Africa"/>
    <s v="Africa"/>
    <m/>
  </r>
  <r>
    <n v="4285"/>
    <s v="2009-0273-CZE"/>
    <n v="2009"/>
    <s v="Meteorological"/>
    <x v="2"/>
    <s v="Convective storm"/>
    <s v="Czech Republic (the)"/>
    <s v="CZE"/>
    <s v="Eastern Europe"/>
    <s v="Europe"/>
    <m/>
  </r>
  <r>
    <n v="4286"/>
    <s v="2009-0273-DEU"/>
    <n v="2009"/>
    <s v="Meteorological"/>
    <x v="2"/>
    <s v="Convective storm"/>
    <s v="Germany"/>
    <s v="DEU"/>
    <s v="Western Europe"/>
    <s v="Europe"/>
    <n v="50000"/>
  </r>
  <r>
    <n v="4287"/>
    <s v="2009-0571-DEU"/>
    <n v="2009"/>
    <s v="Meteorological"/>
    <x v="5"/>
    <s v="Cold wave"/>
    <s v="Germany"/>
    <s v="DEU"/>
    <s v="Western Europe"/>
    <s v="Europe"/>
    <m/>
  </r>
  <r>
    <n v="4288"/>
    <s v="2009-0565-DOM"/>
    <n v="2009"/>
    <s v="Biological"/>
    <x v="3"/>
    <s v="Viral disease"/>
    <s v="Dominican Republic (the)"/>
    <s v="DOM"/>
    <s v="Caribbean"/>
    <s v="Americas"/>
    <m/>
  </r>
  <r>
    <n v="4289"/>
    <s v="2009-0394-DZA"/>
    <n v="2009"/>
    <s v="Hydrological"/>
    <x v="0"/>
    <s v="Riverine flood"/>
    <s v="Algeria"/>
    <s v="DZA"/>
    <s v="Northern Africa"/>
    <s v="Africa"/>
    <m/>
  </r>
  <r>
    <n v="4290"/>
    <s v="2009-9415-ECU"/>
    <n v="2009"/>
    <s v="Climatological"/>
    <x v="1"/>
    <s v="Drought"/>
    <s v="Ecuador"/>
    <s v="ECU"/>
    <s v="South America"/>
    <s v="Americas"/>
    <n v="1700"/>
  </r>
  <r>
    <n v="4291"/>
    <s v="2009-0368-ETH"/>
    <n v="2009"/>
    <s v="Biological"/>
    <x v="3"/>
    <s v="Bacterial disease"/>
    <s v="Ethiopia"/>
    <s v="ETH"/>
    <s v="Eastern Africa"/>
    <s v="Africa"/>
    <m/>
  </r>
  <r>
    <n v="4292"/>
    <s v="2009-0571-FRA"/>
    <n v="2009"/>
    <s v="Meteorological"/>
    <x v="5"/>
    <s v="Cold wave"/>
    <s v="France"/>
    <s v="FRA"/>
    <s v="Western Europe"/>
    <s v="Europe"/>
    <m/>
  </r>
  <r>
    <n v="4293"/>
    <s v="2009-0271-FRA"/>
    <n v="2009"/>
    <s v="Climatological"/>
    <x v="6"/>
    <s v="Forest fire"/>
    <s v="France"/>
    <s v="FRA"/>
    <s v="Western Europe"/>
    <s v="Europe"/>
    <m/>
  </r>
  <r>
    <n v="4294"/>
    <s v="2009-0497-GBR"/>
    <n v="2009"/>
    <s v="Hydrological"/>
    <x v="0"/>
    <s v="Riverine flood"/>
    <s v="United Kingdom of Great Britain and Northern Ireland (the)"/>
    <s v="GBR"/>
    <s v="Northern Europe"/>
    <s v="Europe"/>
    <n v="484000"/>
  </r>
  <r>
    <n v="4295"/>
    <s v="2009-0571-GBR"/>
    <n v="2009"/>
    <s v="Meteorological"/>
    <x v="5"/>
    <s v="Cold wave"/>
    <s v="United Kingdom of Great Britain and Northern Ireland (the)"/>
    <s v="GBR"/>
    <s v="Northern Europe"/>
    <s v="Europe"/>
    <m/>
  </r>
  <r>
    <n v="4296"/>
    <s v="2009-0388-GEO"/>
    <n v="2009"/>
    <s v="Geophysical"/>
    <x v="8"/>
    <s v="Ground movement"/>
    <s v="Georgia"/>
    <s v="GEO"/>
    <s v="Western Asia"/>
    <s v="Asia"/>
    <m/>
  </r>
  <r>
    <n v="4297"/>
    <s v="2009-0376-GHA"/>
    <n v="2009"/>
    <s v="Hydrological"/>
    <x v="0"/>
    <s v="Riverine flood"/>
    <s v="Ghana"/>
    <s v="GHA"/>
    <s v="Western Africa"/>
    <s v="Africa"/>
    <m/>
  </r>
  <r>
    <n v="4298"/>
    <s v="2009-0308-GIN"/>
    <n v="2009"/>
    <s v="Hydrological"/>
    <x v="0"/>
    <s v="Riverine flood"/>
    <s v="Guinea"/>
    <s v="GIN"/>
    <s v="Western Africa"/>
    <s v="Africa"/>
    <m/>
  </r>
  <r>
    <n v="4299"/>
    <s v="2009-0252-GMB"/>
    <n v="2009"/>
    <s v="Meteorological"/>
    <x v="2"/>
    <s v="Convective storm"/>
    <s v="Gambia (the)"/>
    <s v="GMB"/>
    <s v="Western Africa"/>
    <s v="Africa"/>
    <m/>
  </r>
  <r>
    <n v="4300"/>
    <s v="2009-0445-GMB"/>
    <n v="2009"/>
    <s v="Hydrological"/>
    <x v="0"/>
    <s v="Riverine flood"/>
    <s v="Gambia (the)"/>
    <s v="GMB"/>
    <s v="Western Africa"/>
    <s v="Africa"/>
    <m/>
  </r>
  <r>
    <n v="4301"/>
    <s v="2009-0271-GRC"/>
    <n v="2009"/>
    <s v="Climatological"/>
    <x v="6"/>
    <s v="Forest fire"/>
    <s v="Greece"/>
    <s v="GRC"/>
    <s v="Southern Europe"/>
    <s v="Europe"/>
    <m/>
  </r>
  <r>
    <n v="4302"/>
    <s v="2009-0345-GRC"/>
    <n v="2009"/>
    <s v="Climatological"/>
    <x v="6"/>
    <s v="Forest fire"/>
    <s v="Greece"/>
    <s v="GRC"/>
    <s v="Southern Europe"/>
    <s v="Europe"/>
    <m/>
  </r>
  <r>
    <n v="4303"/>
    <s v="2009-0399-HKG"/>
    <n v="2009"/>
    <s v="Meteorological"/>
    <x v="2"/>
    <s v="Tropical cyclone"/>
    <s v="Hong Kong"/>
    <s v="HKG"/>
    <s v="Eastern Asia"/>
    <s v="Asia"/>
    <m/>
  </r>
  <r>
    <n v="4304"/>
    <s v="2009-0557-HND"/>
    <n v="2009"/>
    <s v="Biological"/>
    <x v="3"/>
    <s v="Viral disease"/>
    <s v="Honduras"/>
    <s v="HND"/>
    <s v="Central America"/>
    <s v="Americas"/>
    <m/>
  </r>
  <r>
    <n v="4305"/>
    <s v="2009-0479-IDN"/>
    <n v="2009"/>
    <s v="Geophysical"/>
    <x v="8"/>
    <s v="Ground movement"/>
    <s v="Indonesia"/>
    <s v="IDN"/>
    <s v="South-Eastern Asia"/>
    <s v="Asia"/>
    <n v="2430"/>
  </r>
  <r>
    <n v="4306"/>
    <s v="2009-0352-IDN"/>
    <n v="2009"/>
    <s v="Hydrological"/>
    <x v="0"/>
    <s v="Flash flood"/>
    <s v="Indonesia"/>
    <s v="IDN"/>
    <s v="South-Eastern Asia"/>
    <s v="Asia"/>
    <m/>
  </r>
  <r>
    <n v="4307"/>
    <s v="2009-0436-IDN"/>
    <n v="2009"/>
    <s v="Hydrological"/>
    <x v="0"/>
    <s v="Flash flood"/>
    <s v="Indonesia"/>
    <s v="IDN"/>
    <s v="South-Eastern Asia"/>
    <s v="Asia"/>
    <m/>
  </r>
  <r>
    <n v="4308"/>
    <s v="2009-0540-IDN"/>
    <n v="2009"/>
    <s v="Hydrological"/>
    <x v="0"/>
    <s v="Flash flood"/>
    <s v="Indonesia"/>
    <s v="IDN"/>
    <s v="South-Eastern Asia"/>
    <s v="Asia"/>
    <m/>
  </r>
  <r>
    <n v="4309"/>
    <s v="2009-0480-IDN"/>
    <n v="2009"/>
    <s v="Hydrological"/>
    <x v="4"/>
    <s v="Landslide"/>
    <s v="Indonesia"/>
    <s v="IDN"/>
    <s v="South-Eastern Asia"/>
    <s v="Asia"/>
    <m/>
  </r>
  <r>
    <n v="4310"/>
    <s v="2009-0240-IND"/>
    <n v="2009"/>
    <s v="Meteorological"/>
    <x v="2"/>
    <s v="Convective storm"/>
    <s v="India"/>
    <s v="IND"/>
    <s v="Southern Asia"/>
    <s v="Asia"/>
    <m/>
  </r>
  <r>
    <n v="4311"/>
    <s v="2009-0303-IND"/>
    <n v="2009"/>
    <s v="Hydrological"/>
    <x v="0"/>
    <s v="Flash flood"/>
    <s v="India"/>
    <s v="IND"/>
    <s v="Southern Asia"/>
    <s v="Asia"/>
    <m/>
  </r>
  <r>
    <n v="4312"/>
    <s v="2009-0409-IND"/>
    <n v="2009"/>
    <s v="Hydrological"/>
    <x v="0"/>
    <s v="Riverine flood"/>
    <s v="India"/>
    <s v="IND"/>
    <s v="Southern Asia"/>
    <s v="Asia"/>
    <n v="220000"/>
  </r>
  <r>
    <n v="4313"/>
    <s v="2009-0429-IND"/>
    <n v="2009"/>
    <s v="Hydrological"/>
    <x v="0"/>
    <s v="Riverine flood"/>
    <s v="India"/>
    <s v="IND"/>
    <s v="Southern Asia"/>
    <s v="Asia"/>
    <n v="2150000"/>
  </r>
  <r>
    <n v="4314"/>
    <s v="2009-0638-IND"/>
    <n v="2009"/>
    <s v="Hydrological"/>
    <x v="0"/>
    <s v="Riverine flood"/>
    <s v="India"/>
    <s v="IND"/>
    <s v="Southern Asia"/>
    <s v="Asia"/>
    <m/>
  </r>
  <r>
    <n v="4315"/>
    <s v="2009-0315-IND"/>
    <n v="2009"/>
    <s v="Hydrological"/>
    <x v="4"/>
    <s v="Landslide"/>
    <s v="India"/>
    <s v="IND"/>
    <s v="Southern Asia"/>
    <s v="Asia"/>
    <m/>
  </r>
  <r>
    <n v="4316"/>
    <s v="2009-0383-IND"/>
    <n v="2009"/>
    <s v="Hydrological"/>
    <x v="4"/>
    <s v="Landslide"/>
    <s v="India"/>
    <s v="IND"/>
    <s v="Southern Asia"/>
    <s v="Asia"/>
    <m/>
  </r>
  <r>
    <n v="4317"/>
    <s v="2009-0609-IND"/>
    <n v="2009"/>
    <s v="Meteorological"/>
    <x v="2"/>
    <s v="Tropical cyclone"/>
    <s v="India"/>
    <s v="IND"/>
    <s v="Southern Asia"/>
    <s v="Asia"/>
    <n v="300000"/>
  </r>
  <r>
    <n v="4318"/>
    <s v="2009-0595-IND"/>
    <n v="2009"/>
    <s v="Meteorological"/>
    <x v="5"/>
    <s v="Cold wave"/>
    <s v="India"/>
    <s v="IND"/>
    <s v="Southern Asia"/>
    <s v="Asia"/>
    <m/>
  </r>
  <r>
    <n v="4319"/>
    <s v="2009-0403-IND"/>
    <n v="2009"/>
    <s v="Biological"/>
    <x v="3"/>
    <s v="Viral disease"/>
    <s v="India"/>
    <s v="IND"/>
    <s v="Southern Asia"/>
    <s v="Asia"/>
    <m/>
  </r>
  <r>
    <n v="4320"/>
    <s v="2009-9323-IND"/>
    <n v="2009"/>
    <s v="Climatological"/>
    <x v="1"/>
    <s v="Drought"/>
    <s v="India"/>
    <s v="IND"/>
    <s v="Southern Asia"/>
    <s v="Asia"/>
    <m/>
  </r>
  <r>
    <n v="4321"/>
    <s v="2009-0497-IRL"/>
    <n v="2009"/>
    <s v="Hydrological"/>
    <x v="0"/>
    <s v="Riverine flood"/>
    <s v="Ireland"/>
    <s v="IRL"/>
    <s v="Northern Europe"/>
    <s v="Europe"/>
    <m/>
  </r>
  <r>
    <n v="4322"/>
    <s v="2009-0493-IRN"/>
    <n v="2009"/>
    <s v="Geophysical"/>
    <x v="8"/>
    <s v="Ground movement"/>
    <s v="Iran (Islamic Republic of)"/>
    <s v="IRN"/>
    <s v="Southern Asia"/>
    <s v="Asia"/>
    <m/>
  </r>
  <r>
    <n v="4323"/>
    <s v="2009-0320-JPN"/>
    <n v="2009"/>
    <s v="Geophysical"/>
    <x v="8"/>
    <s v="Tsunami"/>
    <s v="Japan"/>
    <s v="JPN"/>
    <s v="Eastern Asia"/>
    <s v="Asia"/>
    <n v="400000"/>
  </r>
  <r>
    <n v="4324"/>
    <s v="2009-0373-PHL"/>
    <n v="2009"/>
    <s v="Meteorological"/>
    <x v="2"/>
    <s v="Tropical cyclone"/>
    <s v="Philippines (the)"/>
    <s v="PHL"/>
    <s v="South-Eastern Asia"/>
    <s v="Asia"/>
    <n v="6303"/>
  </r>
  <r>
    <n v="4325"/>
    <s v="2009-0374-PHL"/>
    <n v="2009"/>
    <s v="Meteorological"/>
    <x v="2"/>
    <s v="Tropical cyclone"/>
    <s v="Philippines (the)"/>
    <s v="PHL"/>
    <s v="South-Eastern Asia"/>
    <s v="Asia"/>
    <m/>
  </r>
  <r>
    <n v="4326"/>
    <s v="2009-0422-PHL"/>
    <n v="2009"/>
    <s v="Meteorological"/>
    <x v="2"/>
    <s v="Tropical cyclone"/>
    <s v="Philippines (the)"/>
    <s v="PHL"/>
    <s v="South-Eastern Asia"/>
    <s v="Asia"/>
    <n v="585379"/>
  </r>
  <r>
    <n v="4327"/>
    <s v="2009-0477-SLV"/>
    <n v="2009"/>
    <s v="Meteorological"/>
    <x v="2"/>
    <s v="Tropical cyclone"/>
    <s v="El Salvador"/>
    <s v="SLV"/>
    <s v="Central America"/>
    <s v="Americas"/>
    <n v="939000"/>
  </r>
  <r>
    <n v="4328"/>
    <s v="2009-0321-TWN"/>
    <n v="2009"/>
    <s v="Meteorological"/>
    <x v="2"/>
    <s v="Tropical cyclone"/>
    <s v="Taiwan (Province of China)"/>
    <s v="TWN"/>
    <s v="Eastern Asia"/>
    <s v="Asia"/>
    <n v="250000"/>
  </r>
  <r>
    <n v="4329"/>
    <s v="2009-0384-MEX"/>
    <n v="2009"/>
    <s v="Meteorological"/>
    <x v="2"/>
    <s v="Tropical cyclone"/>
    <s v="Mexico"/>
    <s v="MEX"/>
    <s v="Central America"/>
    <s v="Americas"/>
    <n v="40000"/>
  </r>
  <r>
    <n v="4330"/>
    <s v="2009-0321-PHL"/>
    <n v="2009"/>
    <s v="Meteorological"/>
    <x v="2"/>
    <s v="Tropical cyclone"/>
    <s v="Philippines (the)"/>
    <s v="PHL"/>
    <s v="South-Eastern Asia"/>
    <s v="Asia"/>
    <n v="25000"/>
  </r>
  <r>
    <n v="4331"/>
    <s v="2009-0601-USA"/>
    <n v="2009"/>
    <s v="Meteorological"/>
    <x v="2"/>
    <s v="Convective storm"/>
    <s v="United States of America (the)"/>
    <s v="USA"/>
    <s v="Northern America"/>
    <s v="Americas"/>
    <n v="2000000"/>
  </r>
  <r>
    <n v="4332"/>
    <s v="2009-0244-USA"/>
    <n v="2009"/>
    <s v="Meteorological"/>
    <x v="2"/>
    <s v="Convective storm"/>
    <s v="United States of America (the)"/>
    <s v="USA"/>
    <s v="Northern America"/>
    <s v="Americas"/>
    <n v="240000"/>
  </r>
  <r>
    <n v="4333"/>
    <s v="2009-0239-PHL"/>
    <n v="2009"/>
    <s v="Meteorological"/>
    <x v="2"/>
    <s v="Tropical cyclone"/>
    <s v="Philippines (the)"/>
    <s v="PHL"/>
    <s v="South-Eastern Asia"/>
    <s v="Asia"/>
    <n v="4281"/>
  </r>
  <r>
    <n v="4334"/>
    <s v="2009-0428-ITA"/>
    <n v="2009"/>
    <s v="Hydrological"/>
    <x v="0"/>
    <s v="Riverine flood"/>
    <s v="Italy"/>
    <s v="ITA"/>
    <s v="Southern Europe"/>
    <s v="Europe"/>
    <n v="20000"/>
  </r>
  <r>
    <n v="4335"/>
    <s v="2009-0494-KEN"/>
    <n v="2009"/>
    <s v="Hydrological"/>
    <x v="0"/>
    <s v="Riverine flood"/>
    <s v="Kenya"/>
    <s v="KEN"/>
    <s v="Eastern Africa"/>
    <s v="Africa"/>
    <m/>
  </r>
  <r>
    <n v="4336"/>
    <s v="2009-0597-KEN"/>
    <n v="2009"/>
    <s v="Hydrological"/>
    <x v="0"/>
    <s v="Riverine flood"/>
    <s v="Kenya"/>
    <s v="KEN"/>
    <s v="Eastern Africa"/>
    <s v="Africa"/>
    <m/>
  </r>
  <r>
    <n v="4337"/>
    <s v="2009-0377-MEX"/>
    <n v="2009"/>
    <s v="Hydrological"/>
    <x v="0"/>
    <s v="Riverine flood"/>
    <s v="Mexico"/>
    <s v="MEX"/>
    <s v="Central America"/>
    <s v="Americas"/>
    <m/>
  </r>
  <r>
    <n v="4338"/>
    <s v="2009-0269-MNG"/>
    <n v="2009"/>
    <s v="Hydrological"/>
    <x v="0"/>
    <s v="Riverine flood"/>
    <s v="Mongolia"/>
    <s v="MNG"/>
    <s v="Eastern Asia"/>
    <s v="Asia"/>
    <n v="94"/>
  </r>
  <r>
    <n v="4339"/>
    <s v="2009-0234-NIC"/>
    <n v="2009"/>
    <s v="Hydrological"/>
    <x v="0"/>
    <s v="Riverine flood"/>
    <s v="Nicaragua"/>
    <s v="NIC"/>
    <s v="Central America"/>
    <s v="Americas"/>
    <m/>
  </r>
  <r>
    <n v="4340"/>
    <s v="2009-0434-NPL"/>
    <n v="2009"/>
    <s v="Hydrological"/>
    <x v="0"/>
    <s v="Riverine flood"/>
    <s v="Nepal"/>
    <s v="NPL"/>
    <s v="Southern Asia"/>
    <s v="Asia"/>
    <n v="60000"/>
  </r>
  <r>
    <n v="4341"/>
    <s v="2009-0608-NPL"/>
    <n v="2009"/>
    <s v="Hydrological"/>
    <x v="0"/>
    <s v="Riverine flood"/>
    <s v="Nepal"/>
    <s v="NPL"/>
    <s v="Southern Asia"/>
    <s v="Asia"/>
    <m/>
  </r>
  <r>
    <n v="4342"/>
    <s v="2009-0555-PAN"/>
    <n v="2009"/>
    <s v="Hydrological"/>
    <x v="0"/>
    <s v="Riverine flood"/>
    <s v="Panama"/>
    <s v="PAN"/>
    <s v="Central America"/>
    <s v="Americas"/>
    <m/>
  </r>
  <r>
    <n v="4343"/>
    <s v="2009-0660-PER"/>
    <n v="2009"/>
    <s v="Hydrological"/>
    <x v="0"/>
    <s v="Riverine flood"/>
    <s v="Peru"/>
    <s v="PER"/>
    <s v="South America"/>
    <s v="Americas"/>
    <m/>
  </r>
  <r>
    <n v="4344"/>
    <s v="2009-0289-PHL"/>
    <n v="2009"/>
    <s v="Hydrological"/>
    <x v="0"/>
    <s v="Flash flood"/>
    <s v="Philippines (the)"/>
    <s v="PHL"/>
    <s v="South-Eastern Asia"/>
    <s v="Asia"/>
    <n v="22960"/>
  </r>
  <r>
    <n v="4345"/>
    <s v="2009-0360-PHL"/>
    <n v="2009"/>
    <s v="Meteorological"/>
    <x v="2"/>
    <s v="Tropical cyclone"/>
    <s v="Philippines (the)"/>
    <s v="PHL"/>
    <s v="South-Eastern Asia"/>
    <s v="Asia"/>
    <m/>
  </r>
  <r>
    <n v="4346"/>
    <s v="2009-0478-PHL"/>
    <n v="2009"/>
    <s v="Meteorological"/>
    <x v="2"/>
    <s v="Tropical cyclone"/>
    <s v="Philippines (the)"/>
    <s v="PHL"/>
    <s v="South-Eastern Asia"/>
    <s v="Asia"/>
    <n v="15194"/>
  </r>
  <r>
    <n v="4347"/>
    <s v="2009-0521-PHL"/>
    <n v="2009"/>
    <s v="Meteorological"/>
    <x v="2"/>
    <s v="Tropical cyclone"/>
    <s v="Philippines (the)"/>
    <s v="PHL"/>
    <s v="South-Eastern Asia"/>
    <s v="Asia"/>
    <n v="12"/>
  </r>
  <r>
    <n v="4348"/>
    <s v="2009-0332-SLE"/>
    <n v="2009"/>
    <s v="Hydrological"/>
    <x v="0"/>
    <s v="Riverine flood"/>
    <s v="Sierra Leone"/>
    <s v="SLE"/>
    <s v="Western Africa"/>
    <s v="Africa"/>
    <m/>
  </r>
  <r>
    <n v="4349"/>
    <s v="2009-0262-TUR"/>
    <n v="2009"/>
    <s v="Hydrological"/>
    <x v="0"/>
    <s v="Riverine flood"/>
    <s v="Turkey"/>
    <s v="TUR"/>
    <s v="Western Asia"/>
    <s v="Asia"/>
    <m/>
  </r>
  <r>
    <n v="4350"/>
    <s v="2009-0507-TUR"/>
    <n v="2009"/>
    <s v="Hydrological"/>
    <x v="4"/>
    <s v="Landslide"/>
    <s v="Turkey"/>
    <s v="TUR"/>
    <s v="Western Asia"/>
    <s v="Asia"/>
    <m/>
  </r>
  <r>
    <n v="4351"/>
    <s v="2009-0484-TZA"/>
    <n v="2009"/>
    <s v="Hydrological"/>
    <x v="0"/>
    <s v="Riverine flood"/>
    <s v="Tanzania, United Republic of"/>
    <s v="TZA"/>
    <s v="Eastern Africa"/>
    <s v="Africa"/>
    <m/>
  </r>
  <r>
    <n v="4352"/>
    <s v="2009-0420-TON"/>
    <n v="2009"/>
    <s v="Geophysical"/>
    <x v="8"/>
    <s v="Tsunami"/>
    <s v="Tonga"/>
    <s v="TON"/>
    <s v="Polynesia"/>
    <s v="Oceania"/>
    <n v="9500"/>
  </r>
  <r>
    <n v="4353"/>
    <s v="2009-0574-PHL"/>
    <n v="2009"/>
    <s v="Geophysical"/>
    <x v="9"/>
    <s v="Ash fall"/>
    <s v="Philippines (the)"/>
    <s v="PHL"/>
    <s v="South-Eastern Asia"/>
    <s v="Asia"/>
    <m/>
  </r>
  <r>
    <n v="4354"/>
    <s v="2009-0386-NER"/>
    <n v="2009"/>
    <s v="Hydrological"/>
    <x v="0"/>
    <s v="Riverine flood"/>
    <s v="Niger (the)"/>
    <s v="NER"/>
    <s v="Western Africa"/>
    <s v="Africa"/>
    <m/>
  </r>
  <r>
    <n v="4355"/>
    <s v="2009-0498-TCD"/>
    <n v="2009"/>
    <s v="Hydrological"/>
    <x v="0"/>
    <s v="Riverine flood"/>
    <s v="Chad"/>
    <s v="TCD"/>
    <s v="Middle Africa"/>
    <s v="Africa"/>
    <m/>
  </r>
  <r>
    <n v="4356"/>
    <s v="2009-0644-USA"/>
    <n v="2009"/>
    <s v="Meteorological"/>
    <x v="2"/>
    <s v="Convective storm"/>
    <s v="United States of America (the)"/>
    <s v="USA"/>
    <s v="Northern America"/>
    <s v="Americas"/>
    <n v="1500000"/>
  </r>
  <r>
    <n v="4357"/>
    <s v="2009-0603-USA"/>
    <n v="2009"/>
    <s v="Meteorological"/>
    <x v="2"/>
    <s v="Convective storm"/>
    <s v="United States of America (the)"/>
    <s v="USA"/>
    <s v="Northern America"/>
    <s v="Americas"/>
    <n v="1000000"/>
  </r>
  <r>
    <n v="4358"/>
    <s v="2009-0287-USA"/>
    <n v="2009"/>
    <s v="Meteorological"/>
    <x v="2"/>
    <s v="Convective storm"/>
    <s v="United States of America (the)"/>
    <s v="USA"/>
    <s v="Northern America"/>
    <s v="Americas"/>
    <n v="2500000"/>
  </r>
  <r>
    <n v="4359"/>
    <s v="2009-0316-JPN"/>
    <n v="2009"/>
    <s v="Meteorological"/>
    <x v="2"/>
    <s v="Tropical cyclone"/>
    <s v="Japan"/>
    <s v="JPN"/>
    <s v="Eastern Asia"/>
    <s v="Asia"/>
    <m/>
  </r>
  <r>
    <n v="4360"/>
    <s v="2009-0414-LAO"/>
    <n v="2009"/>
    <s v="Meteorological"/>
    <x v="2"/>
    <s v="Tropical cyclone"/>
    <s v="Lao People's Democratic Republic (the)"/>
    <s v="LAO"/>
    <s v="South-Eastern Asia"/>
    <s v="Asia"/>
    <n v="100000"/>
  </r>
  <r>
    <n v="4361"/>
    <s v="2009-0477-NIC"/>
    <n v="2009"/>
    <s v="Meteorological"/>
    <x v="2"/>
    <s v="Tropical cyclone"/>
    <s v="Nicaragua"/>
    <s v="NIC"/>
    <s v="Central America"/>
    <s v="Americas"/>
    <m/>
  </r>
  <r>
    <n v="4362"/>
    <s v="2009-0414-PHL"/>
    <n v="2009"/>
    <s v="Meteorological"/>
    <x v="2"/>
    <s v="Tropical cyclone"/>
    <s v="Philippines (the)"/>
    <s v="PHL"/>
    <s v="South-Eastern Asia"/>
    <s v="Asia"/>
    <n v="237489"/>
  </r>
  <r>
    <n v="4363"/>
    <s v="2009-0606-PHL"/>
    <n v="2009"/>
    <s v="Meteorological"/>
    <x v="2"/>
    <s v="Tropical cyclone"/>
    <s v="Philippines (the)"/>
    <s v="PHL"/>
    <s v="South-Eastern Asia"/>
    <s v="Asia"/>
    <n v="2888"/>
  </r>
  <r>
    <n v="4364"/>
    <s v="2009-0477-USA"/>
    <n v="2009"/>
    <s v="Meteorological"/>
    <x v="2"/>
    <s v="Tropical cyclone"/>
    <s v="United States of America (the)"/>
    <s v="USA"/>
    <s v="Northern America"/>
    <s v="Americas"/>
    <n v="600000"/>
  </r>
  <r>
    <n v="4365"/>
    <s v="2009-0414-VNM"/>
    <n v="2009"/>
    <s v="Meteorological"/>
    <x v="2"/>
    <s v="Tropical cyclone"/>
    <s v="Viet Nam"/>
    <s v="VNM"/>
    <s v="South-Eastern Asia"/>
    <s v="Asia"/>
    <n v="785000"/>
  </r>
  <r>
    <n v="4366"/>
    <s v="2009-9661-KGZ"/>
    <n v="2009"/>
    <s v="Climatological"/>
    <x v="1"/>
    <s v="Drought"/>
    <s v="Kyrgyzstan"/>
    <s v="KGZ"/>
    <s v="Central Asia"/>
    <s v="Asia"/>
    <m/>
  </r>
  <r>
    <n v="4367"/>
    <s v="2009-9651-NER"/>
    <n v="2009"/>
    <s v="Climatological"/>
    <x v="1"/>
    <s v="Drought"/>
    <s v="Niger (the)"/>
    <s v="NER"/>
    <s v="Western Africa"/>
    <s v="Africa"/>
    <m/>
  </r>
  <r>
    <n v="4368"/>
    <s v="2009-9660-NPL"/>
    <n v="2009"/>
    <s v="Climatological"/>
    <x v="1"/>
    <s v="Drought"/>
    <s v="Nepal"/>
    <s v="NPL"/>
    <s v="Southern Asia"/>
    <s v="Asia"/>
    <m/>
  </r>
  <r>
    <n v="4369"/>
    <s v="2009-9654-TCD"/>
    <n v="2009"/>
    <s v="Climatological"/>
    <x v="1"/>
    <s v="Drought"/>
    <s v="Chad"/>
    <s v="TCD"/>
    <s v="Middle Africa"/>
    <s v="Africa"/>
    <m/>
  </r>
  <r>
    <n v="4370"/>
    <s v="2009-0423-JPN"/>
    <n v="2009"/>
    <s v="Meteorological"/>
    <x v="2"/>
    <s v="Tropical cyclone"/>
    <s v="Japan"/>
    <s v="JPN"/>
    <s v="Eastern Asia"/>
    <s v="Asia"/>
    <n v="1000000"/>
  </r>
  <r>
    <n v="4371"/>
    <s v="2009-0342-USA"/>
    <n v="2009"/>
    <s v="Meteorological"/>
    <x v="2"/>
    <s v="Tropical cyclone"/>
    <s v="United States of America (the)"/>
    <s v="USA"/>
    <s v="Northern America"/>
    <s v="Americas"/>
    <m/>
  </r>
  <r>
    <n v="4372"/>
    <s v="2009-0571-ITA"/>
    <n v="2009"/>
    <s v="Meteorological"/>
    <x v="5"/>
    <s v="Cold wave"/>
    <s v="Italy"/>
    <s v="ITA"/>
    <s v="Southern Europe"/>
    <s v="Europe"/>
    <m/>
  </r>
  <r>
    <n v="4373"/>
    <s v="2009-0271-ITA"/>
    <n v="2009"/>
    <s v="Climatological"/>
    <x v="6"/>
    <s v="Forest fire"/>
    <s v="Italy"/>
    <s v="ITA"/>
    <s v="Southern Europe"/>
    <s v="Europe"/>
    <n v="115000"/>
  </r>
  <r>
    <n v="4374"/>
    <s v="2009-0275-JPN"/>
    <n v="2009"/>
    <s v="Hydrological"/>
    <x v="4"/>
    <s v="Landslide"/>
    <s v="Japan"/>
    <s v="JPN"/>
    <s v="Eastern Asia"/>
    <s v="Asia"/>
    <m/>
  </r>
  <r>
    <n v="4375"/>
    <s v="2009-0276-JPN"/>
    <n v="2009"/>
    <s v="Hydrological"/>
    <x v="4"/>
    <s v="Landslide"/>
    <s v="Japan"/>
    <s v="JPN"/>
    <s v="Eastern Asia"/>
    <s v="Asia"/>
    <m/>
  </r>
  <r>
    <n v="4376"/>
    <s v="2009-0658-JPN"/>
    <n v="2009"/>
    <s v="Meteorological"/>
    <x v="5"/>
    <s v="Heat wave"/>
    <s v="Japan"/>
    <s v="JPN"/>
    <s v="Eastern Asia"/>
    <s v="Asia"/>
    <m/>
  </r>
  <r>
    <n v="4377"/>
    <s v="2009-0549-KEN"/>
    <n v="2009"/>
    <s v="Biological"/>
    <x v="3"/>
    <s v="Bacterial disease"/>
    <s v="Kenya"/>
    <s v="KEN"/>
    <s v="Eastern Africa"/>
    <s v="Africa"/>
    <m/>
  </r>
  <r>
    <n v="4378"/>
    <s v="2009-0576-KEN"/>
    <n v="2009"/>
    <s v="Biological"/>
    <x v="3"/>
    <s v="Bacterial disease"/>
    <s v="Kenya"/>
    <s v="KEN"/>
    <s v="Eastern Africa"/>
    <s v="Africa"/>
    <m/>
  </r>
  <r>
    <n v="4379"/>
    <s v="2009-0414-KHM"/>
    <n v="2009"/>
    <s v="Meteorological"/>
    <x v="2"/>
    <s v="Tropical cyclone"/>
    <s v="Cambodia"/>
    <s v="KHM"/>
    <s v="South-Eastern Asia"/>
    <s v="Asia"/>
    <m/>
  </r>
  <r>
    <n v="4380"/>
    <s v="2009-0478-KHM"/>
    <n v="2009"/>
    <s v="Meteorological"/>
    <x v="2"/>
    <s v="Tropical cyclone"/>
    <s v="Cambodia"/>
    <s v="KHM"/>
    <s v="South-Eastern Asia"/>
    <s v="Asia"/>
    <m/>
  </r>
  <r>
    <n v="4381"/>
    <s v="2009-0612-LAO"/>
    <n v="2009"/>
    <s v="Hydrological"/>
    <x v="0"/>
    <s v="Riverine flood"/>
    <s v="Lao People's Democratic Republic (the)"/>
    <s v="LAO"/>
    <s v="South-Eastern Asia"/>
    <s v="Asia"/>
    <m/>
  </r>
  <r>
    <n v="4382"/>
    <s v="2009-0243-LBR"/>
    <n v="2009"/>
    <s v="Hydrological"/>
    <x v="0"/>
    <s v="Riverine flood"/>
    <s v="Liberia"/>
    <s v="LBR"/>
    <s v="Western Africa"/>
    <s v="Africa"/>
    <m/>
  </r>
  <r>
    <n v="4383"/>
    <s v="2009-0336-LKA"/>
    <n v="2009"/>
    <s v="Hydrological"/>
    <x v="0"/>
    <s v="Flash flood"/>
    <s v="Sri Lanka"/>
    <s v="LKA"/>
    <s v="Southern Asia"/>
    <s v="Asia"/>
    <m/>
  </r>
  <r>
    <n v="4384"/>
    <s v="2009-0501-LKA"/>
    <n v="2009"/>
    <s v="Hydrological"/>
    <x v="0"/>
    <s v="Flash flood"/>
    <s v="Sri Lanka"/>
    <s v="LKA"/>
    <s v="Southern Asia"/>
    <s v="Asia"/>
    <m/>
  </r>
  <r>
    <n v="4385"/>
    <s v="2009-0551-LKA"/>
    <n v="2009"/>
    <s v="Hydrological"/>
    <x v="0"/>
    <s v="Flash flood"/>
    <s v="Sri Lanka"/>
    <s v="LKA"/>
    <s v="Southern Asia"/>
    <s v="Asia"/>
    <m/>
  </r>
  <r>
    <n v="4386"/>
    <s v="2009-0250-LKA"/>
    <n v="2009"/>
    <s v="Biological"/>
    <x v="3"/>
    <s v="Viral disease"/>
    <s v="Sri Lanka"/>
    <s v="LKA"/>
    <s v="Southern Asia"/>
    <s v="Asia"/>
    <m/>
  </r>
  <r>
    <n v="4387"/>
    <s v="2009-0590-MAR"/>
    <n v="2009"/>
    <s v="Hydrological"/>
    <x v="0"/>
    <s v="Flash flood"/>
    <s v="Morocco"/>
    <s v="MAR"/>
    <s v="Northern Africa"/>
    <s v="Africa"/>
    <m/>
  </r>
  <r>
    <n v="4388"/>
    <s v="2009-0634-MDG"/>
    <n v="2009"/>
    <s v="Biological"/>
    <x v="3"/>
    <s v="Viral disease"/>
    <s v="Madagascar"/>
    <s v="MDG"/>
    <s v="Eastern Africa"/>
    <s v="Africa"/>
    <m/>
  </r>
  <r>
    <n v="4389"/>
    <s v="2009-0367-MEX"/>
    <n v="2009"/>
    <s v="Hydrological"/>
    <x v="0"/>
    <s v="Riverine flood"/>
    <s v="Mexico"/>
    <s v="MEX"/>
    <s v="Central America"/>
    <s v="Americas"/>
    <m/>
  </r>
  <r>
    <n v="4390"/>
    <s v="2009-0515-MEX"/>
    <n v="2009"/>
    <s v="Hydrological"/>
    <x v="0"/>
    <s v="Riverine flood"/>
    <s v="Mexico"/>
    <s v="MEX"/>
    <s v="Central America"/>
    <s v="Americas"/>
    <m/>
  </r>
  <r>
    <n v="4391"/>
    <s v="2009-0561-MEX"/>
    <n v="2009"/>
    <s v="Hydrological"/>
    <x v="0"/>
    <s v="Riverine flood"/>
    <s v="Mexico"/>
    <s v="MEX"/>
    <s v="Central America"/>
    <s v="Americas"/>
    <m/>
  </r>
  <r>
    <n v="4392"/>
    <s v="2009-0614-MEX"/>
    <n v="2009"/>
    <s v="Hydrological"/>
    <x v="0"/>
    <s v="Riverine flood"/>
    <s v="Mexico"/>
    <s v="MEX"/>
    <s v="Central America"/>
    <s v="Americas"/>
    <m/>
  </r>
  <r>
    <n v="4393"/>
    <s v="2009-0477-MEX"/>
    <n v="2009"/>
    <s v="Meteorological"/>
    <x v="2"/>
    <s v="Tropical cyclone"/>
    <s v="Mexico"/>
    <s v="MEX"/>
    <s v="Central America"/>
    <s v="Americas"/>
    <m/>
  </r>
  <r>
    <n v="4394"/>
    <s v="2009-0594-MEX"/>
    <n v="2009"/>
    <s v="Biological"/>
    <x v="3"/>
    <s v="Viral disease"/>
    <s v="Mexico"/>
    <s v="MEX"/>
    <s v="Central America"/>
    <s v="Americas"/>
    <m/>
  </r>
  <r>
    <n v="4395"/>
    <s v="2009-0523-MLI"/>
    <n v="2009"/>
    <s v="Hydrological"/>
    <x v="0"/>
    <s v="Riverine flood"/>
    <s v="Mali"/>
    <s v="MLI"/>
    <s v="Western Africa"/>
    <s v="Africa"/>
    <m/>
  </r>
  <r>
    <n v="4396"/>
    <s v="2009-0251-MMR"/>
    <n v="2009"/>
    <s v="Hydrological"/>
    <x v="4"/>
    <s v="Landslide"/>
    <s v="Myanmar"/>
    <s v="MMR"/>
    <s v="South-Eastern Asia"/>
    <s v="Asia"/>
    <m/>
  </r>
  <r>
    <n v="4397"/>
    <s v="2009-0632-MNG"/>
    <n v="2009"/>
    <s v="Meteorological"/>
    <x v="5"/>
    <s v="Cold wave"/>
    <s v="Mongolia"/>
    <s v="MNG"/>
    <s v="Eastern Asia"/>
    <s v="Asia"/>
    <n v="62000"/>
  </r>
  <r>
    <n v="4398"/>
    <s v="2009-0661-MOZ"/>
    <n v="2009"/>
    <s v="Biological"/>
    <x v="3"/>
    <s v="Bacterial disease"/>
    <s v="Mozambique"/>
    <s v="MOZ"/>
    <s v="Eastern Africa"/>
    <s v="Africa"/>
    <m/>
  </r>
  <r>
    <n v="4399"/>
    <s v="2009-0543-MOZ"/>
    <n v="2009"/>
    <s v="Biological"/>
    <x v="3"/>
    <s v="Viral disease"/>
    <s v="Mozambique"/>
    <s v="MOZ"/>
    <s v="Eastern Africa"/>
    <s v="Africa"/>
    <m/>
  </r>
  <r>
    <n v="4400"/>
    <s v="2009-0350-MRT"/>
    <n v="2009"/>
    <s v="Hydrological"/>
    <x v="0"/>
    <s v="Riverine flood"/>
    <s v="Mauritania"/>
    <s v="MRT"/>
    <s v="Western Africa"/>
    <s v="Africa"/>
    <m/>
  </r>
  <r>
    <n v="4401"/>
    <s v="2009-0547-MWI"/>
    <n v="2009"/>
    <s v="Geophysical"/>
    <x v="8"/>
    <s v="Ground movement"/>
    <s v="Malawi"/>
    <s v="MWI"/>
    <s v="Eastern Africa"/>
    <s v="Africa"/>
    <m/>
  </r>
  <r>
    <n v="4402"/>
    <s v="2009-0573-MWI"/>
    <n v="2009"/>
    <s v="Geophysical"/>
    <x v="8"/>
    <s v="Ground movement"/>
    <s v="Malawi"/>
    <s v="MWI"/>
    <s v="Eastern Africa"/>
    <s v="Africa"/>
    <m/>
  </r>
  <r>
    <n v="4403"/>
    <s v="2009-0656-MWI"/>
    <n v="2009"/>
    <s v="Biological"/>
    <x v="3"/>
    <s v="Viral disease"/>
    <s v="Malawi"/>
    <s v="MWI"/>
    <s v="Eastern Africa"/>
    <s v="Africa"/>
    <m/>
  </r>
  <r>
    <n v="4404"/>
    <s v="2009-0511-MYS"/>
    <n v="2009"/>
    <s v="Hydrological"/>
    <x v="0"/>
    <s v="Riverine flood"/>
    <s v="Malaysia"/>
    <s v="MYS"/>
    <s v="South-Eastern Asia"/>
    <s v="Asia"/>
    <m/>
  </r>
  <r>
    <n v="4405"/>
    <s v="2009-0610-MYS"/>
    <n v="2009"/>
    <s v="Hydrological"/>
    <x v="0"/>
    <s v="Riverine flood"/>
    <s v="Malaysia"/>
    <s v="MYS"/>
    <s v="South-Eastern Asia"/>
    <s v="Asia"/>
    <m/>
  </r>
  <r>
    <n v="4406"/>
    <s v="2009-0375-NGA"/>
    <n v="2009"/>
    <s v="Hydrological"/>
    <x v="0"/>
    <s v="Riverine flood"/>
    <s v="Nigeria"/>
    <s v="NGA"/>
    <s v="Western Africa"/>
    <s v="Africa"/>
    <m/>
  </r>
  <r>
    <n v="4407"/>
    <s v="2009-0622-NGA"/>
    <n v="2009"/>
    <s v="Hydrological"/>
    <x v="0"/>
    <s v="Riverine flood"/>
    <s v="Nigeria"/>
    <s v="NGA"/>
    <s v="Western Africa"/>
    <s v="Africa"/>
    <m/>
  </r>
  <r>
    <n v="4408"/>
    <s v="2009-0338-NGA"/>
    <n v="2009"/>
    <s v="Biological"/>
    <x v="3"/>
    <s v="Bacterial disease"/>
    <s v="Nigeria"/>
    <s v="NGA"/>
    <s v="Western Africa"/>
    <s v="Africa"/>
    <m/>
  </r>
  <r>
    <n v="4409"/>
    <s v="2009-0322-NIC"/>
    <n v="2009"/>
    <s v="Hydrological"/>
    <x v="0"/>
    <s v="Riverine flood"/>
    <s v="Nicaragua"/>
    <s v="NIC"/>
    <s v="Central America"/>
    <s v="Americas"/>
    <m/>
  </r>
  <r>
    <n v="4410"/>
    <s v="2009-0563-NIC"/>
    <n v="2009"/>
    <s v="Biological"/>
    <x v="3"/>
    <s v="Viral disease"/>
    <s v="Nicaragua"/>
    <s v="NIC"/>
    <s v="Central America"/>
    <s v="Americas"/>
    <m/>
  </r>
  <r>
    <n v="4411"/>
    <s v="2009-0305-NPL"/>
    <n v="2009"/>
    <s v="Hydrological"/>
    <x v="4"/>
    <s v="Landslide"/>
    <s v="Nepal"/>
    <s v="NPL"/>
    <s v="Southern Asia"/>
    <s v="Asia"/>
    <m/>
  </r>
  <r>
    <n v="4412"/>
    <s v="2009-0595-NPL"/>
    <n v="2009"/>
    <s v="Meteorological"/>
    <x v="5"/>
    <s v="Cold wave"/>
    <s v="Nepal"/>
    <s v="NPL"/>
    <s v="Southern Asia"/>
    <s v="Asia"/>
    <m/>
  </r>
  <r>
    <n v="4413"/>
    <s v="2009-0259-NPL"/>
    <n v="2009"/>
    <s v="Biological"/>
    <x v="3"/>
    <s v="Bacterial disease"/>
    <s v="Nepal"/>
    <s v="NPL"/>
    <s v="Southern Asia"/>
    <s v="Asia"/>
    <m/>
  </r>
  <r>
    <n v="4414"/>
    <s v="2009-0335-PAK"/>
    <n v="2009"/>
    <s v="Hydrological"/>
    <x v="0"/>
    <s v="Flash flood"/>
    <s v="Pakistan"/>
    <s v="PAK"/>
    <s v="Southern Asia"/>
    <s v="Asia"/>
    <m/>
  </r>
  <r>
    <n v="4415"/>
    <s v="2009-0266-PAK"/>
    <n v="2009"/>
    <s v="Hydrological"/>
    <x v="0"/>
    <s v="Riverine flood"/>
    <s v="Pakistan"/>
    <s v="PAK"/>
    <s v="Southern Asia"/>
    <s v="Asia"/>
    <m/>
  </r>
  <r>
    <n v="4416"/>
    <s v="2009-0569-PER"/>
    <n v="2009"/>
    <s v="Hydrological"/>
    <x v="4"/>
    <s v="Landslide"/>
    <s v="Peru"/>
    <s v="PER"/>
    <s v="South America"/>
    <s v="Americas"/>
    <m/>
  </r>
  <r>
    <n v="4417"/>
    <s v="2009-0301-PER"/>
    <n v="2009"/>
    <s v="Meteorological"/>
    <x v="5"/>
    <s v="Cold wave"/>
    <s v="Peru"/>
    <s v="PER"/>
    <s v="South America"/>
    <s v="Americas"/>
    <m/>
  </r>
  <r>
    <n v="4418"/>
    <s v="2009-0564-PER"/>
    <n v="2009"/>
    <s v="Biological"/>
    <x v="3"/>
    <s v="Viral disease"/>
    <s v="Peru"/>
    <s v="PER"/>
    <s v="South America"/>
    <s v="Americas"/>
    <m/>
  </r>
  <r>
    <n v="4419"/>
    <s v="2009-0404-PHL"/>
    <n v="2009"/>
    <s v="Geophysical"/>
    <x v="8"/>
    <s v="Ground movement"/>
    <s v="Philippines (the)"/>
    <s v="PHL"/>
    <s v="South-Eastern Asia"/>
    <s v="Asia"/>
    <n v="90"/>
  </r>
  <r>
    <n v="4420"/>
    <s v="2009-0267-PHL"/>
    <n v="2009"/>
    <s v="Hydrological"/>
    <x v="0"/>
    <s v="Flash flood"/>
    <s v="Philippines (the)"/>
    <s v="PHL"/>
    <s v="South-Eastern Asia"/>
    <s v="Asia"/>
    <m/>
  </r>
  <r>
    <n v="4421"/>
    <s v="2009-0311-PHL"/>
    <n v="2009"/>
    <s v="Hydrological"/>
    <x v="0"/>
    <s v="Riverine flood"/>
    <s v="Philippines (the)"/>
    <s v="PHL"/>
    <s v="South-Eastern Asia"/>
    <s v="Asia"/>
    <m/>
  </r>
  <r>
    <n v="4422"/>
    <s v="2009-0265-PHL"/>
    <n v="2009"/>
    <s v="Meteorological"/>
    <x v="2"/>
    <s v="Tropical cyclone"/>
    <s v="Philippines (the)"/>
    <s v="PHL"/>
    <s v="South-Eastern Asia"/>
    <s v="Asia"/>
    <m/>
  </r>
  <r>
    <n v="4423"/>
    <s v="2009-0357-PNG"/>
    <n v="2009"/>
    <s v="Biological"/>
    <x v="3"/>
    <s v="Bacterial disease"/>
    <s v="Papua New Guinea"/>
    <s v="PNG"/>
    <s v="Melanesia"/>
    <s v="Oceania"/>
    <m/>
  </r>
  <r>
    <n v="4424"/>
    <s v="2009-0358-PNG"/>
    <n v="2009"/>
    <s v="Biological"/>
    <x v="3"/>
    <s v="Bacterial disease"/>
    <s v="Papua New Guinea"/>
    <s v="PNG"/>
    <s v="Melanesia"/>
    <s v="Oceania"/>
    <m/>
  </r>
  <r>
    <n v="4425"/>
    <s v="2009-0369-PNG"/>
    <n v="2009"/>
    <s v="Biological"/>
    <x v="3"/>
    <s v="Viral disease"/>
    <s v="Papua New Guinea"/>
    <s v="PNG"/>
    <s v="Melanesia"/>
    <s v="Oceania"/>
    <m/>
  </r>
  <r>
    <n v="4426"/>
    <s v="2009-0273-POL"/>
    <n v="2009"/>
    <s v="Meteorological"/>
    <x v="2"/>
    <s v="Convective storm"/>
    <s v="Poland"/>
    <s v="POL"/>
    <s v="Eastern Europe"/>
    <s v="Europe"/>
    <m/>
  </r>
  <r>
    <n v="4427"/>
    <s v="2009-0571-POL"/>
    <n v="2009"/>
    <s v="Meteorological"/>
    <x v="5"/>
    <s v="Cold wave"/>
    <s v="Poland"/>
    <s v="POL"/>
    <s v="Eastern Europe"/>
    <s v="Europe"/>
    <m/>
  </r>
  <r>
    <n v="4428"/>
    <s v="2009-0356-PRY"/>
    <n v="2009"/>
    <s v="Meteorological"/>
    <x v="2"/>
    <s v="Convective storm"/>
    <s v="Paraguay"/>
    <s v="PRY"/>
    <s v="South America"/>
    <s v="Americas"/>
    <m/>
  </r>
  <r>
    <n v="4429"/>
    <s v="2009-0450-PRY"/>
    <n v="2009"/>
    <s v="Hydrological"/>
    <x v="0"/>
    <s v="Riverine flood"/>
    <s v="Paraguay"/>
    <s v="PRY"/>
    <s v="South America"/>
    <s v="Americas"/>
    <n v="820"/>
  </r>
  <r>
    <n v="4430"/>
    <s v="2009-0564-PRY"/>
    <n v="2009"/>
    <s v="Biological"/>
    <x v="3"/>
    <s v="Viral disease"/>
    <s v="Paraguay"/>
    <s v="PRY"/>
    <s v="South America"/>
    <s v="Americas"/>
    <m/>
  </r>
  <r>
    <n v="4431"/>
    <s v="2009-9210-PRY"/>
    <n v="2009"/>
    <s v="Climatological"/>
    <x v="1"/>
    <s v="Drought"/>
    <s v="Paraguay"/>
    <s v="PRY"/>
    <s v="South America"/>
    <s v="Americas"/>
    <m/>
  </r>
  <r>
    <n v="4432"/>
    <s v="2009-0571-ROU"/>
    <n v="2009"/>
    <s v="Meteorological"/>
    <x v="5"/>
    <s v="Cold wave"/>
    <s v="Romania"/>
    <s v="ROU"/>
    <s v="Eastern Europe"/>
    <s v="Europe"/>
    <m/>
  </r>
  <r>
    <n v="4433"/>
    <s v="2009-0522-SAU"/>
    <n v="2009"/>
    <s v="Hydrological"/>
    <x v="0"/>
    <s v="Riverine flood"/>
    <s v="Saudi Arabia"/>
    <s v="SAU"/>
    <s v="Western Asia"/>
    <s v="Asia"/>
    <n v="900000"/>
  </r>
  <r>
    <n v="4434"/>
    <s v="2009-0379-SDN"/>
    <n v="2009"/>
    <s v="Hydrological"/>
    <x v="0"/>
    <s v="Riverine flood"/>
    <s v="Sudan (the)"/>
    <s v="SDN"/>
    <s v="Northern Africa"/>
    <s v="Africa"/>
    <m/>
  </r>
  <r>
    <n v="4435"/>
    <s v="2009-0344-SEN"/>
    <n v="2009"/>
    <s v="Hydrological"/>
    <x v="0"/>
    <s v="Riverine flood"/>
    <s v="Senegal"/>
    <s v="SEN"/>
    <s v="Western Africa"/>
    <s v="Africa"/>
    <m/>
  </r>
  <r>
    <n v="4436"/>
    <s v="2009-0562-SLV"/>
    <n v="2009"/>
    <s v="Biological"/>
    <x v="3"/>
    <s v="Viral disease"/>
    <s v="El Salvador"/>
    <s v="SLV"/>
    <s v="Central America"/>
    <s v="Americas"/>
    <m/>
  </r>
  <r>
    <n v="4437"/>
    <s v="2009-9415-SLV"/>
    <n v="2009"/>
    <s v="Climatological"/>
    <x v="1"/>
    <s v="Drought"/>
    <s v="El Salvador"/>
    <s v="SLV"/>
    <s v="Central America"/>
    <s v="Americas"/>
    <n v="27000"/>
  </r>
  <r>
    <n v="4438"/>
    <s v="2009-0532-SOM"/>
    <n v="2009"/>
    <s v="Hydrological"/>
    <x v="0"/>
    <s v="Flash flood"/>
    <s v="Somalia"/>
    <s v="SOM"/>
    <s v="Eastern Africa"/>
    <s v="Africa"/>
    <m/>
  </r>
  <r>
    <n v="4439"/>
    <s v="2009-0433-TCD"/>
    <n v="2009"/>
    <s v="Hydrological"/>
    <x v="0"/>
    <s v="Riverine flood"/>
    <s v="Chad"/>
    <s v="TCD"/>
    <s v="Middle Africa"/>
    <s v="Africa"/>
    <m/>
  </r>
  <r>
    <n v="4440"/>
    <s v="2009-0243-TGO"/>
    <n v="2009"/>
    <s v="Hydrological"/>
    <x v="0"/>
    <s v="Riverine flood"/>
    <s v="Togo"/>
    <s v="TGO"/>
    <s v="Western Africa"/>
    <s v="Africa"/>
    <m/>
  </r>
  <r>
    <n v="4441"/>
    <s v="2009-0513-THA"/>
    <n v="2009"/>
    <s v="Hydrological"/>
    <x v="0"/>
    <s v="Riverine flood"/>
    <s v="Thailand"/>
    <s v="THA"/>
    <s v="South-Eastern Asia"/>
    <s v="Asia"/>
    <m/>
  </r>
  <r>
    <n v="4442"/>
    <s v="2009-0412-TUN"/>
    <n v="2009"/>
    <s v="Hydrological"/>
    <x v="0"/>
    <s v="Flash flood"/>
    <s v="Tunisia"/>
    <s v="TUN"/>
    <s v="Northern Africa"/>
    <s v="Africa"/>
    <m/>
  </r>
  <r>
    <n v="4443"/>
    <s v="2009-0355-TUR"/>
    <n v="2009"/>
    <s v="Hydrological"/>
    <x v="0"/>
    <s v="Flash flood"/>
    <s v="Turkey"/>
    <s v="TUR"/>
    <s v="Western Asia"/>
    <s v="Asia"/>
    <n v="550000"/>
  </r>
  <r>
    <n v="4444"/>
    <s v="2009-0591-TZA"/>
    <n v="2009"/>
    <s v="Hydrological"/>
    <x v="0"/>
    <s v="Riverine flood"/>
    <s v="Tanzania, United Republic of"/>
    <s v="TZA"/>
    <s v="Eastern Africa"/>
    <s v="Africa"/>
    <m/>
  </r>
  <r>
    <n v="4445"/>
    <s v="2009-0437-TZA"/>
    <n v="2009"/>
    <s v="Biological"/>
    <x v="3"/>
    <s v="Bacterial disease"/>
    <s v="Tanzania, United Republic of"/>
    <s v="TZA"/>
    <s v="Eastern Africa"/>
    <s v="Africa"/>
    <m/>
  </r>
  <r>
    <n v="4446"/>
    <s v="2009-0255-UGA"/>
    <n v="2009"/>
    <s v="Biological"/>
    <x v="3"/>
    <s v="Bacterial disease"/>
    <s v="Uganda"/>
    <s v="UGA"/>
    <s v="Eastern Africa"/>
    <s v="Africa"/>
    <m/>
  </r>
  <r>
    <n v="4447"/>
    <s v="2009-0545-UGA"/>
    <n v="2009"/>
    <s v="Biological"/>
    <x v="3"/>
    <s v="Bacterial disease"/>
    <s v="Uganda"/>
    <s v="UGA"/>
    <s v="Eastern Africa"/>
    <s v="Africa"/>
    <m/>
  </r>
  <r>
    <n v="4448"/>
    <s v="2009-0571-UKR"/>
    <n v="2009"/>
    <s v="Meteorological"/>
    <x v="5"/>
    <s v="Cold wave"/>
    <s v="Ukraine"/>
    <s v="UKR"/>
    <s v="Eastern Europe"/>
    <s v="Europe"/>
    <m/>
  </r>
  <r>
    <n v="4449"/>
    <s v="2009-0531-URY"/>
    <n v="2009"/>
    <s v="Hydrological"/>
    <x v="0"/>
    <s v="Riverine flood"/>
    <s v="Uruguay"/>
    <s v="URY"/>
    <s v="South America"/>
    <s v="Americas"/>
    <m/>
  </r>
  <r>
    <n v="4450"/>
    <s v="2009-0604-USA"/>
    <n v="2009"/>
    <s v="Meteorological"/>
    <x v="2"/>
    <s v="Convective storm"/>
    <s v="United States of America (the)"/>
    <s v="USA"/>
    <s v="Northern America"/>
    <s v="Americas"/>
    <n v="850000"/>
  </r>
  <r>
    <n v="4451"/>
    <s v="2009-0599-USA"/>
    <n v="2009"/>
    <s v="Meteorological"/>
    <x v="2"/>
    <s v="Convective storm"/>
    <s v="United States of America (the)"/>
    <s v="USA"/>
    <s v="Northern America"/>
    <s v="Americas"/>
    <m/>
  </r>
  <r>
    <n v="4452"/>
    <s v="2009-0405-USA"/>
    <n v="2009"/>
    <s v="Hydrological"/>
    <x v="0"/>
    <s v="Riverine flood"/>
    <s v="United States of America (the)"/>
    <s v="USA"/>
    <s v="Northern America"/>
    <s v="Americas"/>
    <n v="500000"/>
  </r>
  <r>
    <n v="4453"/>
    <s v="2009-0349-USA"/>
    <n v="2009"/>
    <s v="Climatological"/>
    <x v="6"/>
    <s v="Land fire (Brush, Bush, Pasture)"/>
    <s v="United States of America (the)"/>
    <s v="USA"/>
    <s v="Northern America"/>
    <s v="Americas"/>
    <m/>
  </r>
  <r>
    <n v="4454"/>
    <s v="2009-9415-VEN"/>
    <n v="2009"/>
    <s v="Climatological"/>
    <x v="1"/>
    <s v="Drought"/>
    <s v="Venezuela (Bolivarian Republic of)"/>
    <s v="VEN"/>
    <s v="South America"/>
    <s v="Americas"/>
    <m/>
  </r>
  <r>
    <n v="4455"/>
    <s v="2009-0247-VNM"/>
    <n v="2009"/>
    <s v="Hydrological"/>
    <x v="0"/>
    <s v="Riverine flood"/>
    <s v="Viet Nam"/>
    <s v="VNM"/>
    <s v="South-Eastern Asia"/>
    <s v="Asia"/>
    <m/>
  </r>
  <r>
    <n v="4456"/>
    <s v="2009-0611-VNM"/>
    <n v="2009"/>
    <s v="Hydrological"/>
    <x v="0"/>
    <s v="Riverine flood"/>
    <s v="Viet Nam"/>
    <s v="VNM"/>
    <s v="South-Eastern Asia"/>
    <s v="Asia"/>
    <m/>
  </r>
  <r>
    <n v="4457"/>
    <s v="2009-0476-VNM"/>
    <n v="2009"/>
    <s v="Hydrological"/>
    <x v="4"/>
    <s v="Landslide"/>
    <s v="Viet Nam"/>
    <s v="VNM"/>
    <s v="South-Eastern Asia"/>
    <s v="Asia"/>
    <m/>
  </r>
  <r>
    <n v="4458"/>
    <s v="2009-0530-SRB"/>
    <n v="2009"/>
    <s v="Hydrological"/>
    <x v="0"/>
    <s v="Riverine flood"/>
    <s v="Serbia"/>
    <s v="SRB"/>
    <s v="Southern Europe"/>
    <s v="Europe"/>
    <m/>
  </r>
  <r>
    <n v="4459"/>
    <s v="2009-0420-WSM"/>
    <n v="2009"/>
    <s v="Geophysical"/>
    <x v="8"/>
    <s v="Tsunami"/>
    <s v="Samoa"/>
    <s v="WSM"/>
    <s v="Polynesia"/>
    <s v="Oceania"/>
    <n v="124040"/>
  </r>
  <r>
    <n v="4460"/>
    <s v="2009-0478-VNM"/>
    <n v="2009"/>
    <s v="Meteorological"/>
    <x v="2"/>
    <s v="Tropical cyclone"/>
    <s v="Viet Nam"/>
    <s v="VNM"/>
    <s v="South-Eastern Asia"/>
    <s v="Asia"/>
    <n v="280000"/>
  </r>
  <r>
    <n v="4461"/>
    <s v="2009-9633-SSD"/>
    <n v="2009"/>
    <s v="Climatological"/>
    <x v="1"/>
    <s v="Drought"/>
    <s v="South Sudan"/>
    <s v="SSD"/>
    <s v="Northern Africa"/>
    <s v="Africa"/>
    <m/>
  </r>
  <r>
    <n v="4462"/>
    <s v="2009-0422-VNM"/>
    <n v="2009"/>
    <s v="Meteorological"/>
    <x v="2"/>
    <s v="Tropical cyclone"/>
    <s v="Viet Nam"/>
    <s v="VNM"/>
    <s v="South-Eastern Asia"/>
    <s v="Asia"/>
    <n v="200"/>
  </r>
  <r>
    <n v="4463"/>
    <s v="2009-0553-VUT"/>
    <n v="2009"/>
    <s v="Geophysical"/>
    <x v="9"/>
    <s v="Ash fall"/>
    <s v="Vanuatu"/>
    <s v="VUT"/>
    <s v="Melanesia"/>
    <s v="Oceania"/>
    <m/>
  </r>
  <r>
    <n v="4464"/>
    <s v="2009-0346-YEM"/>
    <n v="2009"/>
    <s v="Hydrological"/>
    <x v="4"/>
    <s v="Landslide"/>
    <s v="Yemen"/>
    <s v="YEM"/>
    <s v="Western Asia"/>
    <s v="Asia"/>
    <m/>
  </r>
  <r>
    <n v="4465"/>
    <s v="2009-0605-ZAF"/>
    <n v="2009"/>
    <s v="Meteorological"/>
    <x v="2"/>
    <s v="Convective storm"/>
    <s v="South Africa"/>
    <s v="ZAF"/>
    <s v="Southern Africa"/>
    <s v="Africa"/>
    <n v="15000"/>
  </r>
  <r>
    <n v="4466"/>
    <s v="2009-0261-ZAF"/>
    <n v="2009"/>
    <s v="Hydrological"/>
    <x v="0"/>
    <s v="Riverine flood"/>
    <s v="South Africa"/>
    <s v="ZAF"/>
    <s v="Southern Africa"/>
    <s v="Africa"/>
    <m/>
  </r>
  <r>
    <n v="4467"/>
    <s v="2009-0544-COD"/>
    <n v="2009"/>
    <s v="Hydrological"/>
    <x v="0"/>
    <s v="Riverine flood"/>
    <s v="Congo (the Democratic Republic of the)"/>
    <s v="COD"/>
    <s v="Middle Africa"/>
    <s v="Africa"/>
    <m/>
  </r>
  <r>
    <n v="4468"/>
    <s v="2009-0264-COD"/>
    <n v="2009"/>
    <s v="Climatological"/>
    <x v="6"/>
    <s v="Land fire (Brush, Bush, Pasture)"/>
    <s v="Congo (the Democratic Republic of the)"/>
    <s v="COD"/>
    <s v="Middle Africa"/>
    <s v="Africa"/>
    <m/>
  </r>
  <r>
    <n v="4469"/>
    <s v="2009-0541-COD"/>
    <n v="2009"/>
    <s v="Biological"/>
    <x v="3"/>
    <s v="Bacterial disease"/>
    <s v="Congo (the Democratic Republic of the)"/>
    <s v="COD"/>
    <s v="Middle Africa"/>
    <s v="Africa"/>
    <m/>
  </r>
  <r>
    <n v="4470"/>
    <s v="2009-0542-COD"/>
    <n v="2009"/>
    <s v="Biological"/>
    <x v="3"/>
    <s v="Bacterial disease"/>
    <s v="Congo (the Democratic Republic of the)"/>
    <s v="COD"/>
    <s v="Middle Africa"/>
    <s v="Africa"/>
    <m/>
  </r>
  <r>
    <n v="4471"/>
    <s v="2009-0538-COD"/>
    <n v="2009"/>
    <s v="Biological"/>
    <x v="3"/>
    <s v="Viral disease"/>
    <s v="Congo (the Democratic Republic of the)"/>
    <s v="COD"/>
    <s v="Middle Africa"/>
    <s v="Africa"/>
    <m/>
  </r>
  <r>
    <n v="4472"/>
    <s v="2009-0546-COD"/>
    <n v="2009"/>
    <s v="Biological"/>
    <x v="3"/>
    <m/>
    <s v="Congo (the Democratic Republic of the)"/>
    <s v="COD"/>
    <s v="Middle Africa"/>
    <s v="Africa"/>
    <m/>
  </r>
  <r>
    <n v="4473"/>
    <s v="2009-0655-ZMB"/>
    <n v="2009"/>
    <s v="Biological"/>
    <x v="3"/>
    <s v="Bacterial disease"/>
    <s v="Zambia"/>
    <s v="ZMB"/>
    <s v="Eastern Africa"/>
    <s v="Africa"/>
    <m/>
  </r>
  <r>
    <n v="4474"/>
    <s v="2009-0502-ZWE"/>
    <n v="2009"/>
    <s v="Biological"/>
    <x v="3"/>
    <s v="Bacterial disease"/>
    <s v="Zimbabwe"/>
    <s v="ZWE"/>
    <s v="Eastern Africa"/>
    <s v="Africa"/>
    <m/>
  </r>
  <r>
    <n v="4475"/>
    <s v="2009-0645-ZWE"/>
    <n v="2009"/>
    <s v="Biological"/>
    <x v="3"/>
    <s v="Viral disease"/>
    <s v="Zimbabwe"/>
    <s v="ZWE"/>
    <s v="Eastern Africa"/>
    <s v="Africa"/>
    <m/>
  </r>
  <r>
    <n v="4476"/>
    <s v="2009-0607-MNE"/>
    <n v="2009"/>
    <s v="Hydrological"/>
    <x v="0"/>
    <s v="Riverine flood"/>
    <s v="Montenegro"/>
    <s v="MNE"/>
    <s v="Southern Europe"/>
    <s v="Europe"/>
    <m/>
  </r>
  <r>
    <n v="4477"/>
    <s v="2010-0179-CHN"/>
    <n v="2010"/>
    <s v="Meteorological"/>
    <x v="2"/>
    <s v="Convective storm"/>
    <s v="China"/>
    <s v="CHN"/>
    <s v="Eastern Asia"/>
    <s v="Asia"/>
    <n v="62251"/>
  </r>
  <r>
    <n v="4478"/>
    <s v="2010-0484-CHN"/>
    <n v="2010"/>
    <s v="Meteorological"/>
    <x v="2"/>
    <s v="Tropical cyclone"/>
    <s v="China"/>
    <s v="CHN"/>
    <s v="Eastern Asia"/>
    <s v="Asia"/>
    <n v="298285"/>
  </r>
  <r>
    <n v="4479"/>
    <s v="2010-0503-GTM"/>
    <n v="2010"/>
    <s v="Meteorological"/>
    <x v="2"/>
    <s v="Tropical cyclone"/>
    <s v="Guatemala"/>
    <s v="GTM"/>
    <s v="Central America"/>
    <s v="Americas"/>
    <m/>
  </r>
  <r>
    <n v="4480"/>
    <s v="2010-0036-CHN"/>
    <n v="2010"/>
    <s v="Meteorological"/>
    <x v="2"/>
    <s v="Convective storm"/>
    <s v="China"/>
    <s v="CHN"/>
    <s v="Eastern Asia"/>
    <s v="Asia"/>
    <n v="90000"/>
  </r>
  <r>
    <n v="4481"/>
    <s v="2010-0102-AUS"/>
    <n v="2010"/>
    <s v="Meteorological"/>
    <x v="2"/>
    <s v="Convective storm"/>
    <s v="Australia"/>
    <s v="AUS"/>
    <s v="Australia and New Zealand"/>
    <s v="Oceania"/>
    <n v="1330000"/>
  </r>
  <r>
    <n v="4482"/>
    <s v="2010-0562-IDN"/>
    <n v="2010"/>
    <s v="Geophysical"/>
    <x v="9"/>
    <s v="Ash fall"/>
    <s v="Indonesia"/>
    <s v="IDN"/>
    <s v="South-Eastern Asia"/>
    <s v="Asia"/>
    <m/>
  </r>
  <r>
    <n v="4483"/>
    <s v="2010-0669-AFG"/>
    <n v="2010"/>
    <s v="Geophysical"/>
    <x v="8"/>
    <s v="Ground movement"/>
    <s v="Afghanistan"/>
    <s v="AFG"/>
    <s v="Southern Asia"/>
    <s v="Asia"/>
    <m/>
  </r>
  <r>
    <n v="4484"/>
    <s v="2010-0367-AFG"/>
    <n v="2010"/>
    <s v="Hydrological"/>
    <x v="0"/>
    <s v="Riverine flood"/>
    <s v="Afghanistan"/>
    <s v="AFG"/>
    <s v="Southern Asia"/>
    <s v="Asia"/>
    <m/>
  </r>
  <r>
    <n v="4485"/>
    <s v="2010-0465-AUS"/>
    <n v="2010"/>
    <s v="Hydrological"/>
    <x v="0"/>
    <s v="Riverine flood"/>
    <s v="Australia"/>
    <s v="AUS"/>
    <s v="Australia and New Zealand"/>
    <s v="Oceania"/>
    <m/>
  </r>
  <r>
    <n v="4486"/>
    <s v="2010-0204-AZE"/>
    <n v="2010"/>
    <s v="Hydrological"/>
    <x v="0"/>
    <s v="Riverine flood"/>
    <s v="Azerbaijan"/>
    <s v="AZE"/>
    <s v="Western Asia"/>
    <s v="Asia"/>
    <m/>
  </r>
  <r>
    <n v="4487"/>
    <s v="2010-0601-BEL"/>
    <n v="2010"/>
    <s v="Hydrological"/>
    <x v="0"/>
    <s v="Riverine flood"/>
    <s v="Belgium"/>
    <s v="BEL"/>
    <s v="Western Europe"/>
    <s v="Europe"/>
    <n v="238146"/>
  </r>
  <r>
    <n v="4488"/>
    <s v="2010-0619-BIH"/>
    <n v="2010"/>
    <s v="Hydrological"/>
    <x v="0"/>
    <s v="Riverine flood"/>
    <s v="Bosnia and Herzegovina"/>
    <s v="BIH"/>
    <s v="Southern Europe"/>
    <s v="Europe"/>
    <m/>
  </r>
  <r>
    <n v="4489"/>
    <s v="2010-0147-BRA"/>
    <n v="2010"/>
    <s v="Hydrological"/>
    <x v="0"/>
    <s v="Riverine flood"/>
    <s v="Brazil"/>
    <s v="BRA"/>
    <s v="South America"/>
    <s v="Americas"/>
    <n v="200000"/>
  </r>
  <r>
    <n v="4490"/>
    <s v="2010-0248-BRA"/>
    <n v="2010"/>
    <s v="Hydrological"/>
    <x v="0"/>
    <s v="Riverine flood"/>
    <s v="Brazil"/>
    <s v="BRA"/>
    <s v="South America"/>
    <s v="Americas"/>
    <n v="602000"/>
  </r>
  <r>
    <n v="4491"/>
    <s v="2010-0667-CHN"/>
    <n v="2010"/>
    <s v="Geophysical"/>
    <x v="8"/>
    <s v="Ground movement"/>
    <s v="China"/>
    <s v="CHN"/>
    <s v="Eastern Asia"/>
    <s v="Asia"/>
    <m/>
  </r>
  <r>
    <n v="4492"/>
    <s v="2010-0239-CHN"/>
    <n v="2010"/>
    <s v="Hydrological"/>
    <x v="0"/>
    <s v="Riverine flood"/>
    <s v="China"/>
    <s v="CHN"/>
    <s v="Eastern Asia"/>
    <s v="Asia"/>
    <n v="18000000"/>
  </r>
  <r>
    <n v="4493"/>
    <s v="2010-0255-CIV"/>
    <n v="2010"/>
    <s v="Hydrological"/>
    <x v="0"/>
    <s v="Riverine flood"/>
    <s v="CÃ´te dâ€™Ivoire"/>
    <s v="CIV"/>
    <s v="Western Africa"/>
    <s v="Africa"/>
    <m/>
  </r>
  <r>
    <n v="4494"/>
    <s v="2010-0470-CRI"/>
    <n v="2010"/>
    <s v="Hydrological"/>
    <x v="0"/>
    <s v="Riverine flood"/>
    <s v="Costa Rica"/>
    <s v="CRI"/>
    <s v="Central America"/>
    <s v="Americas"/>
    <m/>
  </r>
  <r>
    <n v="4495"/>
    <s v="2010-0575-CRI"/>
    <n v="2010"/>
    <s v="Hydrological"/>
    <x v="0"/>
    <s v="Riverine flood"/>
    <s v="Costa Rica"/>
    <s v="CRI"/>
    <s v="Central America"/>
    <s v="Americas"/>
    <m/>
  </r>
  <r>
    <n v="4496"/>
    <s v="2010-0193-CZE"/>
    <n v="2010"/>
    <s v="Hydrological"/>
    <x v="0"/>
    <s v="Riverine flood"/>
    <s v="Czech Republic (the)"/>
    <s v="CZE"/>
    <s v="Eastern Europe"/>
    <s v="Europe"/>
    <n v="190000"/>
  </r>
  <r>
    <n v="4497"/>
    <s v="2010-0571-DOM"/>
    <n v="2010"/>
    <s v="Meteorological"/>
    <x v="2"/>
    <s v="Tropical cyclone"/>
    <s v="Dominican Republic (the)"/>
    <s v="DOM"/>
    <s v="Caribbean"/>
    <s v="Americas"/>
    <m/>
  </r>
  <r>
    <n v="4498"/>
    <s v="2010-0056-ECU"/>
    <n v="2010"/>
    <s v="Hydrological"/>
    <x v="0"/>
    <s v="Riverine flood"/>
    <s v="Ecuador"/>
    <s v="ECU"/>
    <s v="South America"/>
    <s v="Americas"/>
    <m/>
  </r>
  <r>
    <n v="4499"/>
    <s v="2010-0233-FRA"/>
    <n v="2010"/>
    <s v="Hydrological"/>
    <x v="0"/>
    <s v="Flash flood"/>
    <s v="France"/>
    <s v="FRA"/>
    <s v="Western Europe"/>
    <s v="Europe"/>
    <n v="1500000"/>
  </r>
  <r>
    <n v="4500"/>
    <s v="2010-0442-GTM"/>
    <n v="2010"/>
    <s v="Hydrological"/>
    <x v="0"/>
    <s v="Riverine flood"/>
    <s v="Guatemala"/>
    <s v="GTM"/>
    <s v="Central America"/>
    <s v="Americas"/>
    <m/>
  </r>
  <r>
    <n v="4501"/>
    <s v="2010-0211-GTM"/>
    <n v="2010"/>
    <s v="Meteorological"/>
    <x v="2"/>
    <s v="Tropical cyclone"/>
    <s v="Guatemala"/>
    <s v="GTM"/>
    <s v="Central America"/>
    <s v="Americas"/>
    <n v="650000"/>
  </r>
  <r>
    <n v="4502"/>
    <s v="2010-0443-HND"/>
    <n v="2010"/>
    <s v="Hydrological"/>
    <x v="0"/>
    <s v="Riverine flood"/>
    <s v="Honduras"/>
    <s v="HND"/>
    <s v="Central America"/>
    <s v="Americas"/>
    <m/>
  </r>
  <r>
    <n v="4503"/>
    <s v="2010-0067-HTI"/>
    <n v="2010"/>
    <s v="Hydrological"/>
    <x v="0"/>
    <s v="Flash flood"/>
    <s v="Haiti"/>
    <s v="HTI"/>
    <s v="Caribbean"/>
    <s v="Americas"/>
    <m/>
  </r>
  <r>
    <n v="4504"/>
    <s v="2010-0092-HTI"/>
    <n v="2010"/>
    <s v="Hydrological"/>
    <x v="0"/>
    <s v="Riverine flood"/>
    <s v="Haiti"/>
    <s v="HTI"/>
    <s v="Caribbean"/>
    <s v="Americas"/>
    <m/>
  </r>
  <r>
    <n v="4505"/>
    <s v="2010-0238-IDN"/>
    <n v="2010"/>
    <s v="Geophysical"/>
    <x v="8"/>
    <s v="Ground movement"/>
    <s v="Indonesia"/>
    <s v="IDN"/>
    <s v="South-Eastern Asia"/>
    <s v="Asia"/>
    <m/>
  </r>
  <r>
    <n v="4506"/>
    <s v="2010-0512-IDN"/>
    <n v="2010"/>
    <s v="Hydrological"/>
    <x v="0"/>
    <s v="Flash flood"/>
    <s v="Indonesia"/>
    <s v="IDN"/>
    <s v="South-Eastern Asia"/>
    <s v="Asia"/>
    <n v="78000"/>
  </r>
  <r>
    <n v="4507"/>
    <s v="2010-0075-IDN"/>
    <n v="2010"/>
    <s v="Hydrological"/>
    <x v="0"/>
    <s v="Riverine flood"/>
    <s v="Indonesia"/>
    <s v="IDN"/>
    <s v="South-Eastern Asia"/>
    <s v="Asia"/>
    <m/>
  </r>
  <r>
    <n v="4508"/>
    <s v="2010-0301-IDN"/>
    <n v="2010"/>
    <s v="Hydrological"/>
    <x v="0"/>
    <s v="Riverine flood"/>
    <s v="Indonesia"/>
    <s v="IDN"/>
    <s v="South-Eastern Asia"/>
    <s v="Asia"/>
    <m/>
  </r>
  <r>
    <n v="4509"/>
    <s v="2010-0373-IND"/>
    <n v="2010"/>
    <s v="Hydrological"/>
    <x v="0"/>
    <s v="Flash flood"/>
    <s v="India"/>
    <s v="IND"/>
    <s v="Southern Asia"/>
    <s v="Asia"/>
    <m/>
  </r>
  <r>
    <n v="4510"/>
    <s v="2010-0492-IND"/>
    <n v="2010"/>
    <s v="Hydrological"/>
    <x v="0"/>
    <s v="Riverine flood"/>
    <s v="India"/>
    <s v="IND"/>
    <s v="Southern Asia"/>
    <s v="Asia"/>
    <n v="1680000"/>
  </r>
  <r>
    <n v="4511"/>
    <s v="2010-0091-CHL"/>
    <n v="2010"/>
    <s v="Geophysical"/>
    <x v="8"/>
    <s v="Tsunami"/>
    <s v="Chile"/>
    <s v="CHL"/>
    <s v="South America"/>
    <s v="Americas"/>
    <n v="30000000"/>
  </r>
  <r>
    <n v="4512"/>
    <s v="2010-0563-IDN"/>
    <n v="2010"/>
    <s v="Geophysical"/>
    <x v="8"/>
    <s v="Tsunami"/>
    <s v="Indonesia"/>
    <s v="IDN"/>
    <s v="South-Eastern Asia"/>
    <s v="Asia"/>
    <m/>
  </r>
  <r>
    <n v="4513"/>
    <s v="2010-0300-BFA"/>
    <n v="2010"/>
    <s v="Hydrological"/>
    <x v="0"/>
    <s v="Riverine flood"/>
    <s v="Burkina Faso"/>
    <s v="BFA"/>
    <s v="Western Africa"/>
    <s v="Africa"/>
    <n v="176"/>
  </r>
  <r>
    <n v="4514"/>
    <s v="2010-0674-BRA"/>
    <n v="2010"/>
    <s v="Hydrological"/>
    <x v="0"/>
    <s v="Riverine flood"/>
    <s v="Brazil"/>
    <s v="BRA"/>
    <s v="South America"/>
    <s v="Americas"/>
    <m/>
  </r>
  <r>
    <n v="4515"/>
    <s v="2010-0125-AUS"/>
    <n v="2010"/>
    <s v="Meteorological"/>
    <x v="2"/>
    <s v="Convective storm"/>
    <s v="Australia"/>
    <s v="AUS"/>
    <s v="Australia and New Zealand"/>
    <s v="Oceania"/>
    <n v="1390000"/>
  </r>
  <r>
    <n v="4516"/>
    <s v="2010-0686-BGD"/>
    <n v="2010"/>
    <s v="Meteorological"/>
    <x v="2"/>
    <s v="Convective storm"/>
    <s v="Bangladesh"/>
    <s v="BGD"/>
    <s v="Southern Asia"/>
    <s v="Asia"/>
    <m/>
  </r>
  <r>
    <n v="4517"/>
    <s v="2010-0688-IND"/>
    <n v="2010"/>
    <s v="Meteorological"/>
    <x v="2"/>
    <s v="Convective storm"/>
    <s v="India"/>
    <s v="IND"/>
    <s v="Southern Asia"/>
    <s v="Asia"/>
    <m/>
  </r>
  <r>
    <n v="4518"/>
    <s v="2010-0351-CMR"/>
    <n v="2010"/>
    <s v="Hydrological"/>
    <x v="0"/>
    <s v="Riverine flood"/>
    <s v="Cameroon"/>
    <s v="CMR"/>
    <s v="Middle Africa"/>
    <s v="Africa"/>
    <m/>
  </r>
  <r>
    <n v="4519"/>
    <s v="2010-0647-ESP"/>
    <n v="2010"/>
    <s v="Hydrological"/>
    <x v="0"/>
    <s v="Riverine flood"/>
    <s v="Spain"/>
    <s v="ESP"/>
    <s v="Southern Europe"/>
    <s v="Europe"/>
    <m/>
  </r>
  <r>
    <n v="4520"/>
    <s v="2010-0198-IND"/>
    <n v="2010"/>
    <s v="Meteorological"/>
    <x v="2"/>
    <s v="Tropical cyclone"/>
    <s v="India"/>
    <s v="IND"/>
    <s v="Southern Asia"/>
    <s v="Asia"/>
    <m/>
  </r>
  <r>
    <n v="4521"/>
    <s v="2010-9077-GRD"/>
    <n v="2010"/>
    <s v="Climatological"/>
    <x v="1"/>
    <s v="Drought"/>
    <s v="Grenada"/>
    <s v="GRD"/>
    <s v="Caribbean"/>
    <s v="Americas"/>
    <m/>
  </r>
  <r>
    <n v="4522"/>
    <s v="2010-0468-ATG"/>
    <n v="2010"/>
    <s v="Meteorological"/>
    <x v="2"/>
    <s v="Tropical cyclone"/>
    <s v="Antigua and Barbuda"/>
    <s v="ATG"/>
    <s v="Caribbean"/>
    <s v="Americas"/>
    <n v="12600"/>
  </r>
  <r>
    <n v="4523"/>
    <s v="2010-0380-CZE"/>
    <n v="2010"/>
    <s v="Hydrological"/>
    <x v="0"/>
    <s v="Flash flood"/>
    <s v="Czech Republic (the)"/>
    <s v="CZE"/>
    <s v="Eastern Europe"/>
    <s v="Europe"/>
    <n v="157560"/>
  </r>
  <r>
    <n v="4524"/>
    <s v="2010-0380-DEU"/>
    <n v="2010"/>
    <s v="Hydrological"/>
    <x v="0"/>
    <s v="Flash flood"/>
    <s v="Germany"/>
    <s v="DEU"/>
    <s v="Western Europe"/>
    <s v="Europe"/>
    <m/>
  </r>
  <r>
    <n v="4525"/>
    <s v="2010-0106-FJI"/>
    <n v="2010"/>
    <s v="Meteorological"/>
    <x v="2"/>
    <s v="Tropical cyclone"/>
    <s v="Fiji"/>
    <s v="FJI"/>
    <s v="Melanesia"/>
    <s v="Oceania"/>
    <n v="39427"/>
  </r>
  <r>
    <n v="4526"/>
    <s v="2010-0088-FRA"/>
    <n v="2010"/>
    <s v="Meteorological"/>
    <x v="2"/>
    <s v="Extra-tropical storm"/>
    <s v="France"/>
    <s v="FRA"/>
    <s v="Western Europe"/>
    <s v="Europe"/>
    <n v="4230000"/>
  </r>
  <r>
    <n v="4527"/>
    <s v="2010-0698-GAB"/>
    <n v="2010"/>
    <s v="Meteorological"/>
    <x v="2"/>
    <s v="Convective storm"/>
    <s v="Gabon"/>
    <s v="GAB"/>
    <s v="Middle Africa"/>
    <s v="Africa"/>
    <m/>
  </r>
  <r>
    <n v="4528"/>
    <s v="2010-0503-HND"/>
    <n v="2010"/>
    <s v="Meteorological"/>
    <x v="2"/>
    <s v="Tropical cyclone"/>
    <s v="Honduras"/>
    <s v="HND"/>
    <s v="Central America"/>
    <s v="Americas"/>
    <m/>
  </r>
  <r>
    <n v="4529"/>
    <s v="2010-0508-HTI"/>
    <n v="2010"/>
    <s v="Meteorological"/>
    <x v="2"/>
    <s v="Convective storm"/>
    <s v="Haiti"/>
    <s v="HTI"/>
    <s v="Caribbean"/>
    <s v="Americas"/>
    <m/>
  </r>
  <r>
    <n v="4530"/>
    <s v="2010-0571-HTI"/>
    <n v="2010"/>
    <s v="Meteorological"/>
    <x v="2"/>
    <s v="Tropical cyclone"/>
    <s v="Haiti"/>
    <s v="HTI"/>
    <s v="Caribbean"/>
    <s v="Americas"/>
    <m/>
  </r>
  <r>
    <n v="4531"/>
    <s v="2010-0177-IND"/>
    <n v="2010"/>
    <s v="Meteorological"/>
    <x v="2"/>
    <s v="Convective storm"/>
    <s v="India"/>
    <s v="IND"/>
    <s v="Southern Asia"/>
    <s v="Asia"/>
    <m/>
  </r>
  <r>
    <n v="4532"/>
    <s v="2010-0693-IND"/>
    <n v="2010"/>
    <s v="Meteorological"/>
    <x v="2"/>
    <s v="Tropical cyclone"/>
    <s v="India"/>
    <s v="IND"/>
    <s v="Southern Asia"/>
    <s v="Asia"/>
    <m/>
  </r>
  <r>
    <n v="4533"/>
    <s v="2010-0170-ISL"/>
    <n v="2010"/>
    <s v="Geophysical"/>
    <x v="9"/>
    <s v="Ash fall"/>
    <s v="Iceland"/>
    <s v="ISL"/>
    <s v="Northern Europe"/>
    <s v="Europe"/>
    <m/>
  </r>
  <r>
    <n v="4534"/>
    <s v="2010-9701-CHN"/>
    <n v="2010"/>
    <s v="Climatological"/>
    <x v="1"/>
    <s v="Drought"/>
    <s v="China"/>
    <s v="CHN"/>
    <s v="Eastern Asia"/>
    <s v="Asia"/>
    <n v="2370000"/>
  </r>
  <r>
    <n v="4535"/>
    <s v="2010-0660-EGY"/>
    <n v="2010"/>
    <s v="Hydrological"/>
    <x v="0"/>
    <s v="Riverine flood"/>
    <s v="Egypt"/>
    <s v="EGY"/>
    <s v="Northern Africa"/>
    <s v="Africa"/>
    <m/>
  </r>
  <r>
    <n v="4536"/>
    <s v="2010-0639-EGY"/>
    <n v="2010"/>
    <s v="Meteorological"/>
    <x v="2"/>
    <s v="Convective storm"/>
    <s v="Egypt"/>
    <s v="EGY"/>
    <s v="Northern Africa"/>
    <s v="Africa"/>
    <m/>
  </r>
  <r>
    <n v="4537"/>
    <s v="2010-0021-ISR"/>
    <n v="2010"/>
    <s v="Hydrological"/>
    <x v="0"/>
    <s v="Riverine flood"/>
    <s v="Israel"/>
    <s v="ISR"/>
    <s v="Western Asia"/>
    <s v="Asia"/>
    <m/>
  </r>
  <r>
    <n v="4538"/>
    <s v="2010-0176-AFG"/>
    <n v="2010"/>
    <s v="Hydrological"/>
    <x v="0"/>
    <s v="Riverine flood"/>
    <s v="Afghanistan"/>
    <s v="AFG"/>
    <s v="Southern Asia"/>
    <s v="Asia"/>
    <m/>
  </r>
  <r>
    <n v="4539"/>
    <s v="2010-0048-AFG"/>
    <n v="2010"/>
    <s v="Hydrological"/>
    <x v="4"/>
    <s v="Avalanche"/>
    <s v="Afghanistan"/>
    <s v="AFG"/>
    <s v="Southern Asia"/>
    <s v="Asia"/>
    <m/>
  </r>
  <r>
    <n v="4540"/>
    <s v="2010-0129-AFG"/>
    <n v="2010"/>
    <s v="Hydrological"/>
    <x v="4"/>
    <s v="Avalanche"/>
    <s v="Afghanistan"/>
    <s v="AFG"/>
    <s v="Southern Asia"/>
    <s v="Asia"/>
    <m/>
  </r>
  <r>
    <n v="4541"/>
    <s v="2010-0105-AGO"/>
    <n v="2010"/>
    <s v="Hydrological"/>
    <x v="0"/>
    <s v="Riverine flood"/>
    <s v="Angola"/>
    <s v="AGO"/>
    <s v="Middle Africa"/>
    <s v="Africa"/>
    <m/>
  </r>
  <r>
    <n v="4542"/>
    <s v="2010-0126-AGO"/>
    <n v="2010"/>
    <s v="Hydrological"/>
    <x v="0"/>
    <s v="Riverine flood"/>
    <s v="Angola"/>
    <s v="AGO"/>
    <s v="Middle Africa"/>
    <s v="Africa"/>
    <m/>
  </r>
  <r>
    <n v="4543"/>
    <s v="2010-0553-AGO"/>
    <n v="2010"/>
    <s v="Hydrological"/>
    <x v="0"/>
    <s v="Riverine flood"/>
    <s v="Angola"/>
    <s v="AGO"/>
    <s v="Middle Africa"/>
    <s v="Africa"/>
    <m/>
  </r>
  <r>
    <n v="4544"/>
    <s v="2010-0619-ALB"/>
    <n v="2010"/>
    <s v="Hydrological"/>
    <x v="0"/>
    <s v="Riverine flood"/>
    <s v="Albania"/>
    <s v="ALB"/>
    <s v="Southern Europe"/>
    <s v="Europe"/>
    <m/>
  </r>
  <r>
    <n v="4545"/>
    <s v="2010-0294-ARG"/>
    <n v="2010"/>
    <s v="Meteorological"/>
    <x v="5"/>
    <s v="Cold wave"/>
    <s v="Argentina"/>
    <s v="ARG"/>
    <s v="South America"/>
    <s v="Americas"/>
    <m/>
  </r>
  <r>
    <n v="4546"/>
    <s v="2010-0066-AUS"/>
    <n v="2010"/>
    <s v="Hydrological"/>
    <x v="0"/>
    <s v="Riverine flood"/>
    <s v="Australia"/>
    <s v="AUS"/>
    <s v="Australia and New Zealand"/>
    <s v="Oceania"/>
    <m/>
  </r>
  <r>
    <n v="4547"/>
    <s v="2010-0103-AUS"/>
    <n v="2010"/>
    <s v="Hydrological"/>
    <x v="0"/>
    <s v="Riverine flood"/>
    <s v="Australia"/>
    <s v="AUS"/>
    <s v="Australia and New Zealand"/>
    <s v="Oceania"/>
    <n v="109000"/>
  </r>
  <r>
    <n v="4548"/>
    <s v="2010-0624-AUS"/>
    <n v="2010"/>
    <s v="Hydrological"/>
    <x v="0"/>
    <s v="Riverine flood"/>
    <s v="Australia"/>
    <s v="AUS"/>
    <s v="Australia and New Zealand"/>
    <s v="Oceania"/>
    <m/>
  </r>
  <r>
    <n v="4549"/>
    <s v="2010-0656-AUS"/>
    <n v="2010"/>
    <s v="Hydrological"/>
    <x v="0"/>
    <s v="Riverine flood"/>
    <s v="Australia"/>
    <s v="AUS"/>
    <s v="Australia and New Zealand"/>
    <s v="Oceania"/>
    <n v="7300000"/>
  </r>
  <r>
    <n v="4550"/>
    <s v="2010-0120-AUS"/>
    <n v="2010"/>
    <s v="Meteorological"/>
    <x v="2"/>
    <s v="Tropical cyclone"/>
    <s v="Australia"/>
    <s v="AUS"/>
    <s v="Australia and New Zealand"/>
    <s v="Oceania"/>
    <m/>
  </r>
  <r>
    <n v="4551"/>
    <s v="2010-0567-BDI"/>
    <n v="2010"/>
    <s v="Meteorological"/>
    <x v="2"/>
    <s v="Convective storm"/>
    <s v="Burundi"/>
    <s v="BDI"/>
    <s v="Eastern Africa"/>
    <s v="Africa"/>
    <m/>
  </r>
  <r>
    <n v="4552"/>
    <s v="2010-0009-BDI"/>
    <n v="2010"/>
    <s v="Hydrological"/>
    <x v="0"/>
    <s v="Riverine flood"/>
    <s v="Burundi"/>
    <s v="BDI"/>
    <s v="Eastern Africa"/>
    <s v="Africa"/>
    <m/>
  </r>
  <r>
    <n v="4553"/>
    <s v="2010-0122-BDI"/>
    <n v="2010"/>
    <s v="Hydrological"/>
    <x v="0"/>
    <s v="Riverine flood"/>
    <s v="Burundi"/>
    <s v="BDI"/>
    <s v="Eastern Africa"/>
    <s v="Africa"/>
    <m/>
  </r>
  <r>
    <n v="4554"/>
    <s v="2010-9082-BDI"/>
    <n v="2010"/>
    <s v="Climatological"/>
    <x v="1"/>
    <s v="Drought"/>
    <s v="Burundi"/>
    <s v="BDI"/>
    <s v="Eastern Africa"/>
    <s v="Africa"/>
    <m/>
  </r>
  <r>
    <n v="4555"/>
    <s v="2010-0652-BEL"/>
    <n v="2010"/>
    <s v="Meteorological"/>
    <x v="2"/>
    <s v="Convective storm"/>
    <s v="Belgium"/>
    <s v="BEL"/>
    <s v="Western Europe"/>
    <s v="Europe"/>
    <m/>
  </r>
  <r>
    <n v="4556"/>
    <s v="2010-0088-BEL"/>
    <n v="2010"/>
    <s v="Meteorological"/>
    <x v="2"/>
    <s v="Extra-tropical storm"/>
    <s v="Belgium"/>
    <s v="BEL"/>
    <s v="Western Europe"/>
    <s v="Europe"/>
    <m/>
  </r>
  <r>
    <n v="4557"/>
    <s v="2010-0527-BEN"/>
    <n v="2010"/>
    <s v="Hydrological"/>
    <x v="0"/>
    <s v="Riverine flood"/>
    <s v="Benin"/>
    <s v="BEN"/>
    <s v="Western Africa"/>
    <s v="Africa"/>
    <m/>
  </r>
  <r>
    <n v="4558"/>
    <s v="2010-0145-BEN"/>
    <n v="2010"/>
    <s v="Biological"/>
    <x v="3"/>
    <s v="Bacterial disease"/>
    <s v="Benin"/>
    <s v="BEN"/>
    <s v="Western Africa"/>
    <s v="Africa"/>
    <m/>
  </r>
  <r>
    <n v="4559"/>
    <s v="2010-0541-BEN"/>
    <n v="2010"/>
    <s v="Biological"/>
    <x v="3"/>
    <s v="Bacterial disease"/>
    <s v="Benin"/>
    <s v="BEN"/>
    <s v="Western Africa"/>
    <s v="Africa"/>
    <m/>
  </r>
  <r>
    <n v="4560"/>
    <s v="2010-0131-BEN"/>
    <n v="2010"/>
    <s v="Biological"/>
    <x v="3"/>
    <s v="Viral disease"/>
    <s v="Benin"/>
    <s v="BEN"/>
    <s v="Western Africa"/>
    <s v="Africa"/>
    <m/>
  </r>
  <r>
    <n v="4561"/>
    <s v="2010-0131-BFA"/>
    <n v="2010"/>
    <s v="Biological"/>
    <x v="3"/>
    <s v="Viral disease"/>
    <s v="Burkina Faso"/>
    <s v="BFA"/>
    <s v="Western Africa"/>
    <s v="Africa"/>
    <m/>
  </r>
  <r>
    <n v="4562"/>
    <s v="2010-0269-BGD"/>
    <n v="2010"/>
    <s v="Hydrological"/>
    <x v="0"/>
    <s v="Flash flood"/>
    <s v="Bangladesh"/>
    <s v="BGD"/>
    <s v="Southern Asia"/>
    <s v="Asia"/>
    <m/>
  </r>
  <r>
    <n v="4563"/>
    <s v="2010-0676-BGD"/>
    <n v="2010"/>
    <s v="Hydrological"/>
    <x v="0"/>
    <s v="Riverine flood"/>
    <s v="Bangladesh"/>
    <s v="BGD"/>
    <s v="Southern Asia"/>
    <s v="Asia"/>
    <m/>
  </r>
  <r>
    <n v="4564"/>
    <s v="2010-0231-BGD"/>
    <n v="2010"/>
    <s v="Hydrological"/>
    <x v="4"/>
    <s v="Landslide"/>
    <s v="Bangladesh"/>
    <s v="BGD"/>
    <s v="Southern Asia"/>
    <s v="Asia"/>
    <m/>
  </r>
  <r>
    <n v="4565"/>
    <s v="2010-0171-BGD"/>
    <n v="2010"/>
    <s v="Meteorological"/>
    <x v="2"/>
    <s v="Tropical cyclone"/>
    <s v="Bangladesh"/>
    <s v="BGD"/>
    <s v="Southern Asia"/>
    <s v="Asia"/>
    <m/>
  </r>
  <r>
    <n v="4566"/>
    <s v="2010-0205-BGD"/>
    <n v="2010"/>
    <s v="Meteorological"/>
    <x v="2"/>
    <s v="Tropical cyclone"/>
    <s v="Bangladesh"/>
    <s v="BGD"/>
    <s v="Southern Asia"/>
    <s v="Asia"/>
    <m/>
  </r>
  <r>
    <n v="4567"/>
    <s v="2010-0619-BGR"/>
    <n v="2010"/>
    <s v="Hydrological"/>
    <x v="0"/>
    <s v="Riverine flood"/>
    <s v="Bulgaria"/>
    <s v="BGR"/>
    <s v="Eastern Europe"/>
    <s v="Europe"/>
    <m/>
  </r>
  <r>
    <n v="4568"/>
    <s v="2010-0050-BGR"/>
    <n v="2010"/>
    <s v="Meteorological"/>
    <x v="5"/>
    <s v="Cold wave"/>
    <s v="Bulgaria"/>
    <s v="BGR"/>
    <s v="Eastern Europe"/>
    <s v="Europe"/>
    <m/>
  </r>
  <r>
    <n v="4569"/>
    <s v="2010-0252-BIH"/>
    <n v="2010"/>
    <s v="Hydrological"/>
    <x v="0"/>
    <s v="Riverine flood"/>
    <s v="Bosnia and Herzegovina"/>
    <s v="BIH"/>
    <s v="Southern Europe"/>
    <s v="Europe"/>
    <n v="87000"/>
  </r>
  <r>
    <n v="4570"/>
    <s v="2010-0633-BIH"/>
    <n v="2010"/>
    <s v="Meteorological"/>
    <x v="5"/>
    <s v="Cold wave"/>
    <s v="Bosnia and Herzegovina"/>
    <s v="BIH"/>
    <s v="Southern Europe"/>
    <s v="Europe"/>
    <m/>
  </r>
  <r>
    <n v="4571"/>
    <s v="2010-0503-BLZ"/>
    <n v="2010"/>
    <s v="Meteorological"/>
    <x v="2"/>
    <s v="Tropical cyclone"/>
    <s v="Belize"/>
    <s v="BLZ"/>
    <s v="Central America"/>
    <s v="Americas"/>
    <m/>
  </r>
  <r>
    <n v="4572"/>
    <s v="2010-0023-BOL"/>
    <n v="2010"/>
    <s v="Hydrological"/>
    <x v="0"/>
    <s v="Riverine flood"/>
    <s v="Bolivia (Plurinational State of)"/>
    <s v="BOL"/>
    <s v="South America"/>
    <s v="Americas"/>
    <m/>
  </r>
  <r>
    <n v="4573"/>
    <s v="2010-0294-BOL"/>
    <n v="2010"/>
    <s v="Meteorological"/>
    <x v="5"/>
    <s v="Cold wave"/>
    <s v="Bolivia (Plurinational State of)"/>
    <s v="BOL"/>
    <s v="South America"/>
    <s v="Americas"/>
    <m/>
  </r>
  <r>
    <n v="4574"/>
    <s v="2010-0421-BOL"/>
    <n v="2010"/>
    <s v="Climatological"/>
    <x v="6"/>
    <s v="Forest fire"/>
    <s v="Bolivia (Plurinational State of)"/>
    <s v="BOL"/>
    <s v="South America"/>
    <s v="Americas"/>
    <m/>
  </r>
  <r>
    <n v="4575"/>
    <s v="2010-0680-BOL"/>
    <n v="2010"/>
    <s v="Biological"/>
    <x v="3"/>
    <s v="Viral disease"/>
    <s v="Bolivia (Plurinational State of)"/>
    <s v="BOL"/>
    <s v="South America"/>
    <s v="Americas"/>
    <m/>
  </r>
  <r>
    <n v="4576"/>
    <s v="2010-9253-BOL"/>
    <n v="2010"/>
    <s v="Climatological"/>
    <x v="1"/>
    <s v="Drought"/>
    <s v="Bolivia (Plurinational State of)"/>
    <s v="BOL"/>
    <s v="South America"/>
    <s v="Americas"/>
    <n v="100000"/>
  </r>
  <r>
    <n v="4577"/>
    <s v="2010-0057-BRA"/>
    <n v="2010"/>
    <s v="Meteorological"/>
    <x v="5"/>
    <s v="Heat wave"/>
    <s v="Brazil"/>
    <s v="BRA"/>
    <s v="South America"/>
    <s v="Americas"/>
    <m/>
  </r>
  <r>
    <n v="4578"/>
    <s v="2010-0680-BRA"/>
    <n v="2010"/>
    <s v="Biological"/>
    <x v="3"/>
    <s v="Viral disease"/>
    <s v="Brazil"/>
    <s v="BRA"/>
    <s v="South America"/>
    <s v="Americas"/>
    <m/>
  </r>
  <r>
    <n v="4579"/>
    <s v="2010-9556-BRA"/>
    <n v="2010"/>
    <s v="Climatological"/>
    <x v="1"/>
    <s v="Drought"/>
    <s v="Brazil"/>
    <s v="BRA"/>
    <s v="South America"/>
    <s v="Americas"/>
    <m/>
  </r>
  <r>
    <n v="4580"/>
    <s v="2010-0571-BRB"/>
    <n v="2010"/>
    <s v="Meteorological"/>
    <x v="2"/>
    <s v="Tropical cyclone"/>
    <s v="Barbados"/>
    <s v="BRB"/>
    <s v="Caribbean"/>
    <s v="Americas"/>
    <m/>
  </r>
  <r>
    <n v="4581"/>
    <s v="2010-9077-BRB"/>
    <n v="2010"/>
    <s v="Climatological"/>
    <x v="1"/>
    <s v="Drought"/>
    <s v="Barbados"/>
    <s v="BRB"/>
    <s v="Caribbean"/>
    <s v="Americas"/>
    <m/>
  </r>
  <r>
    <n v="4582"/>
    <s v="2010-0381-CAF"/>
    <n v="2010"/>
    <s v="Hydrological"/>
    <x v="0"/>
    <s v="Riverine flood"/>
    <s v="Central African Republic"/>
    <s v="CAF"/>
    <s v="Middle Africa"/>
    <s v="Africa"/>
    <m/>
  </r>
  <r>
    <n v="4583"/>
    <s v="2010-0655-CAN"/>
    <n v="2010"/>
    <s v="Meteorological"/>
    <x v="2"/>
    <s v="Convective storm"/>
    <s v="Canada"/>
    <s v="CAN"/>
    <s v="Northern America"/>
    <s v="Americas"/>
    <m/>
  </r>
  <r>
    <n v="4584"/>
    <s v="2010-0088-CHE"/>
    <n v="2010"/>
    <s v="Meteorological"/>
    <x v="2"/>
    <s v="Extra-tropical storm"/>
    <s v="Switzerland"/>
    <s v="CHE"/>
    <s v="Western Europe"/>
    <s v="Europe"/>
    <n v="14000"/>
  </r>
  <r>
    <n v="4585"/>
    <s v="2010-0615-CHE"/>
    <n v="2010"/>
    <s v="Meteorological"/>
    <x v="5"/>
    <s v="Cold wave"/>
    <s v="Switzerland"/>
    <s v="CHE"/>
    <s v="Western Europe"/>
    <s v="Europe"/>
    <m/>
  </r>
  <r>
    <n v="4586"/>
    <s v="2010-0294-CHL"/>
    <n v="2010"/>
    <s v="Meteorological"/>
    <x v="5"/>
    <s v="Cold wave"/>
    <s v="Chile"/>
    <s v="CHL"/>
    <s v="South America"/>
    <s v="Americas"/>
    <m/>
  </r>
  <r>
    <n v="4587"/>
    <s v="2010-0064-CHN"/>
    <n v="2010"/>
    <s v="Geophysical"/>
    <x v="8"/>
    <s v="Ground movement"/>
    <s v="China"/>
    <s v="CHN"/>
    <s v="Eastern Asia"/>
    <s v="Asia"/>
    <n v="4400"/>
  </r>
  <r>
    <n v="4588"/>
    <s v="2010-0087-CHN"/>
    <n v="2010"/>
    <s v="Geophysical"/>
    <x v="8"/>
    <s v="Ground movement"/>
    <s v="China"/>
    <s v="CHN"/>
    <s v="Eastern Asia"/>
    <s v="Asia"/>
    <m/>
  </r>
  <r>
    <n v="4589"/>
    <s v="2010-0169-CHN"/>
    <n v="2010"/>
    <s v="Geophysical"/>
    <x v="8"/>
    <s v="Ground movement"/>
    <s v="China"/>
    <s v="CHN"/>
    <s v="Eastern Asia"/>
    <s v="Asia"/>
    <n v="500000"/>
  </r>
  <r>
    <n v="4590"/>
    <s v="2010-0673-CHN"/>
    <n v="2010"/>
    <s v="Geophysical"/>
    <x v="8"/>
    <s v="Ground movement"/>
    <s v="China"/>
    <s v="CHN"/>
    <s v="Eastern Asia"/>
    <s v="Asia"/>
    <m/>
  </r>
  <r>
    <n v="4591"/>
    <s v="2010-0344-CHN"/>
    <n v="2010"/>
    <s v="Hydrological"/>
    <x v="0"/>
    <s v="Riverine flood"/>
    <s v="China"/>
    <s v="CHN"/>
    <s v="Eastern Asia"/>
    <s v="Asia"/>
    <m/>
  </r>
  <r>
    <n v="4592"/>
    <s v="2010-0405-CHN"/>
    <n v="2010"/>
    <s v="Hydrological"/>
    <x v="0"/>
    <s v="Riverine flood"/>
    <s v="China"/>
    <s v="CHN"/>
    <s v="Eastern Asia"/>
    <s v="Asia"/>
    <m/>
  </r>
  <r>
    <n v="4593"/>
    <s v="2010-0415-CHN"/>
    <n v="2010"/>
    <s v="Hydrological"/>
    <x v="0"/>
    <s v="Riverine flood"/>
    <s v="China"/>
    <s v="CHN"/>
    <s v="Eastern Asia"/>
    <s v="Asia"/>
    <m/>
  </r>
  <r>
    <n v="4594"/>
    <s v="2010-0530-CHN"/>
    <n v="2010"/>
    <s v="Hydrological"/>
    <x v="0"/>
    <s v="Riverine flood"/>
    <s v="China"/>
    <s v="CHN"/>
    <s v="Eastern Asia"/>
    <s v="Asia"/>
    <n v="171000"/>
  </r>
  <r>
    <n v="4595"/>
    <s v="2010-0216-CHN"/>
    <n v="2010"/>
    <s v="Hydrological"/>
    <x v="4"/>
    <s v="Landslide"/>
    <s v="China"/>
    <s v="CHN"/>
    <s v="Eastern Asia"/>
    <s v="Asia"/>
    <m/>
  </r>
  <r>
    <n v="4596"/>
    <s v="2010-0262-CHN"/>
    <n v="2010"/>
    <s v="Hydrological"/>
    <x v="4"/>
    <s v="Landslide"/>
    <s v="China"/>
    <s v="CHN"/>
    <s v="Eastern Asia"/>
    <s v="Asia"/>
    <m/>
  </r>
  <r>
    <n v="4597"/>
    <s v="2010-0354-CHN"/>
    <n v="2010"/>
    <s v="Hydrological"/>
    <x v="4"/>
    <s v="Landslide"/>
    <s v="China"/>
    <s v="CHN"/>
    <s v="Eastern Asia"/>
    <s v="Asia"/>
    <m/>
  </r>
  <r>
    <n v="4598"/>
    <s v="2010-0377-CHN"/>
    <n v="2010"/>
    <s v="Hydrological"/>
    <x v="4"/>
    <s v="Landslide"/>
    <s v="China"/>
    <s v="CHN"/>
    <s v="Eastern Asia"/>
    <s v="Asia"/>
    <n v="759000"/>
  </r>
  <r>
    <n v="4599"/>
    <s v="2010-0394-CHN"/>
    <n v="2010"/>
    <s v="Hydrological"/>
    <x v="4"/>
    <s v="Landslide"/>
    <s v="China"/>
    <s v="CHN"/>
    <s v="Eastern Asia"/>
    <s v="Asia"/>
    <m/>
  </r>
  <r>
    <n v="4600"/>
    <s v="2010-0411-CHN"/>
    <n v="2010"/>
    <s v="Hydrological"/>
    <x v="4"/>
    <s v="Landslide"/>
    <s v="China"/>
    <s v="CHN"/>
    <s v="Eastern Asia"/>
    <s v="Asia"/>
    <m/>
  </r>
  <r>
    <n v="4601"/>
    <s v="2010-0464-CHN"/>
    <n v="2010"/>
    <s v="Hydrological"/>
    <x v="4"/>
    <s v="Landslide"/>
    <s v="China"/>
    <s v="CHN"/>
    <s v="Eastern Asia"/>
    <s v="Asia"/>
    <m/>
  </r>
  <r>
    <n v="4602"/>
    <s v="2010-0682-CHN"/>
    <n v="2010"/>
    <s v="Hydrological"/>
    <x v="4"/>
    <s v="Landslide"/>
    <s v="China"/>
    <s v="CHN"/>
    <s v="Eastern Asia"/>
    <s v="Asia"/>
    <m/>
  </r>
  <r>
    <n v="4603"/>
    <s v="2010-0308-CHN"/>
    <n v="2010"/>
    <s v="Meteorological"/>
    <x v="2"/>
    <s v="Tropical cyclone"/>
    <s v="China"/>
    <s v="CHN"/>
    <s v="Eastern Asia"/>
    <s v="Asia"/>
    <n v="500"/>
  </r>
  <r>
    <n v="4604"/>
    <s v="2010-0543-CHN"/>
    <n v="2010"/>
    <s v="Meteorological"/>
    <x v="2"/>
    <s v="Tropical cyclone"/>
    <s v="China"/>
    <s v="CHN"/>
    <s v="Eastern Asia"/>
    <s v="Asia"/>
    <n v="420000"/>
  </r>
  <r>
    <n v="4605"/>
    <s v="2010-0691-CHN"/>
    <n v="2010"/>
    <s v="Meteorological"/>
    <x v="2"/>
    <s v="Tropical cyclone"/>
    <s v="China"/>
    <s v="CHN"/>
    <s v="Eastern Asia"/>
    <s v="Asia"/>
    <m/>
  </r>
  <r>
    <n v="4606"/>
    <s v="2010-0623-CHN"/>
    <n v="2010"/>
    <s v="Climatological"/>
    <x v="6"/>
    <s v="Land fire (Brush, Bush, Pasture)"/>
    <s v="China"/>
    <s v="CHN"/>
    <s v="Eastern Asia"/>
    <s v="Asia"/>
    <m/>
  </r>
  <r>
    <n v="4607"/>
    <s v="2010-0453-CIV"/>
    <n v="2010"/>
    <s v="Hydrological"/>
    <x v="0"/>
    <s v="Riverine flood"/>
    <s v="CÃ´te dâ€™Ivoire"/>
    <s v="CIV"/>
    <s v="Western Africa"/>
    <s v="Africa"/>
    <m/>
  </r>
  <r>
    <n v="4608"/>
    <s v="2010-0418-CMR"/>
    <n v="2010"/>
    <s v="Biological"/>
    <x v="3"/>
    <s v="Bacterial disease"/>
    <s v="Cameroon"/>
    <s v="CMR"/>
    <s v="Middle Africa"/>
    <s v="Africa"/>
    <m/>
  </r>
  <r>
    <n v="4609"/>
    <s v="2010-0593-COG"/>
    <n v="2010"/>
    <s v="Biological"/>
    <x v="3"/>
    <s v="Viral disease"/>
    <s v="Congo (the)"/>
    <s v="COG"/>
    <s v="Middle Africa"/>
    <s v="Africa"/>
    <m/>
  </r>
  <r>
    <n v="4610"/>
    <s v="2010-0078-COK"/>
    <n v="2010"/>
    <s v="Meteorological"/>
    <x v="2"/>
    <s v="Tropical cyclone"/>
    <s v="Cook Islands (the)"/>
    <s v="COK"/>
    <s v="Polynesia"/>
    <s v="Oceania"/>
    <m/>
  </r>
  <r>
    <n v="4611"/>
    <s v="2010-0168-COL"/>
    <n v="2010"/>
    <s v="Hydrological"/>
    <x v="0"/>
    <s v="Riverine flood"/>
    <s v="Colombia"/>
    <s v="COL"/>
    <s v="South America"/>
    <s v="Americas"/>
    <n v="1000000"/>
  </r>
  <r>
    <n v="4612"/>
    <s v="2010-0401-COL"/>
    <n v="2010"/>
    <s v="Hydrological"/>
    <x v="0"/>
    <s v="Riverine flood"/>
    <s v="Colombia"/>
    <s v="COL"/>
    <s v="South America"/>
    <s v="Americas"/>
    <m/>
  </r>
  <r>
    <n v="4613"/>
    <s v="2010-0430-COL"/>
    <n v="2010"/>
    <s v="Hydrological"/>
    <x v="0"/>
    <s v="Riverine flood"/>
    <s v="Colombia"/>
    <s v="COL"/>
    <s v="South America"/>
    <s v="Americas"/>
    <m/>
  </r>
  <r>
    <n v="4614"/>
    <s v="2010-0502-COL"/>
    <n v="2010"/>
    <s v="Hydrological"/>
    <x v="4"/>
    <s v="Landslide"/>
    <s v="Colombia"/>
    <s v="COL"/>
    <s v="South America"/>
    <s v="Americas"/>
    <m/>
  </r>
  <r>
    <n v="4615"/>
    <s v="2010-0625-COL"/>
    <n v="2010"/>
    <s v="Hydrological"/>
    <x v="4"/>
    <s v="Landslide"/>
    <s v="Colombia"/>
    <s v="COL"/>
    <s v="South America"/>
    <s v="Americas"/>
    <m/>
  </r>
  <r>
    <n v="4616"/>
    <s v="2010-0289-COL"/>
    <n v="2010"/>
    <s v="Climatological"/>
    <x v="6"/>
    <m/>
    <s v="Colombia"/>
    <s v="COL"/>
    <s v="South America"/>
    <s v="Americas"/>
    <m/>
  </r>
  <r>
    <n v="4617"/>
    <s v="2010-0217-CZE"/>
    <n v="2010"/>
    <s v="Hydrological"/>
    <x v="0"/>
    <s v="Riverine flood"/>
    <s v="Czech Republic (the)"/>
    <s v="CZE"/>
    <s v="Eastern Europe"/>
    <s v="Europe"/>
    <m/>
  </r>
  <r>
    <n v="4618"/>
    <s v="2010-0615-CZE"/>
    <n v="2010"/>
    <s v="Meteorological"/>
    <x v="5"/>
    <s v="Cold wave"/>
    <s v="Czech Republic (the)"/>
    <s v="CZE"/>
    <s v="Eastern Europe"/>
    <s v="Europe"/>
    <m/>
  </r>
  <r>
    <n v="4619"/>
    <s v="2010-0652-DEU"/>
    <n v="2010"/>
    <s v="Meteorological"/>
    <x v="2"/>
    <s v="Convective storm"/>
    <s v="Germany"/>
    <s v="DEU"/>
    <s v="Western Europe"/>
    <s v="Europe"/>
    <m/>
  </r>
  <r>
    <n v="4620"/>
    <s v="2010-0088-DEU"/>
    <n v="2010"/>
    <s v="Meteorological"/>
    <x v="2"/>
    <s v="Extra-tropical storm"/>
    <s v="Germany"/>
    <s v="DEU"/>
    <s v="Western Europe"/>
    <s v="Europe"/>
    <m/>
  </r>
  <r>
    <n v="4621"/>
    <s v="2010-0615-DEU"/>
    <n v="2010"/>
    <s v="Meteorological"/>
    <x v="5"/>
    <s v="Cold wave"/>
    <s v="Germany"/>
    <s v="DEU"/>
    <s v="Western Europe"/>
    <s v="Europe"/>
    <m/>
  </r>
  <r>
    <n v="4622"/>
    <s v="2010-9082-DJI"/>
    <n v="2010"/>
    <s v="Climatological"/>
    <x v="1"/>
    <s v="Drought"/>
    <s v="Djibouti"/>
    <s v="DJI"/>
    <s v="Eastern Africa"/>
    <s v="Africa"/>
    <m/>
  </r>
  <r>
    <n v="4623"/>
    <s v="2010-0652-DNK"/>
    <n v="2010"/>
    <s v="Meteorological"/>
    <x v="2"/>
    <s v="Convective storm"/>
    <s v="Denmark"/>
    <s v="DNK"/>
    <s v="Northern Europe"/>
    <s v="Europe"/>
    <m/>
  </r>
  <r>
    <n v="4624"/>
    <s v="2010-0067-DOM"/>
    <n v="2010"/>
    <s v="Hydrological"/>
    <x v="0"/>
    <s v="Flash flood"/>
    <s v="Dominican Republic (the)"/>
    <s v="DOM"/>
    <s v="Caribbean"/>
    <s v="Americas"/>
    <m/>
  </r>
  <r>
    <n v="4625"/>
    <s v="2010-0279-DOM"/>
    <n v="2010"/>
    <s v="Hydrological"/>
    <x v="0"/>
    <s v="Riverine flood"/>
    <s v="Dominican Republic (the)"/>
    <s v="DOM"/>
    <s v="Caribbean"/>
    <s v="Americas"/>
    <m/>
  </r>
  <r>
    <n v="4626"/>
    <s v="2010-0557-DOM"/>
    <n v="2010"/>
    <s v="Biological"/>
    <x v="3"/>
    <s v="Bacterial disease"/>
    <s v="Dominican Republic (the)"/>
    <s v="DOM"/>
    <s v="Caribbean"/>
    <s v="Americas"/>
    <m/>
  </r>
  <r>
    <n v="4627"/>
    <s v="2010-0274-ECU"/>
    <n v="2010"/>
    <s v="Geophysical"/>
    <x v="9"/>
    <s v="Ash fall"/>
    <s v="Ecuador"/>
    <s v="ECU"/>
    <s v="South America"/>
    <s v="Americas"/>
    <m/>
  </r>
  <r>
    <n v="4628"/>
    <s v="2010-0270-ECU"/>
    <n v="2010"/>
    <s v="Hydrological"/>
    <x v="0"/>
    <s v="Riverine flood"/>
    <s v="Ecuador"/>
    <s v="ECU"/>
    <s v="South America"/>
    <s v="Americas"/>
    <m/>
  </r>
  <r>
    <n v="4629"/>
    <s v="2010-0702-ECU"/>
    <n v="2010"/>
    <s v="Biological"/>
    <x v="3"/>
    <s v="Viral disease"/>
    <s v="Ecuador"/>
    <s v="ECU"/>
    <s v="South America"/>
    <s v="Americas"/>
    <m/>
  </r>
  <r>
    <n v="4630"/>
    <s v="2010-0021-EGY"/>
    <n v="2010"/>
    <s v="Hydrological"/>
    <x v="0"/>
    <s v="Riverine flood"/>
    <s v="Egypt"/>
    <s v="EGY"/>
    <s v="Northern Africa"/>
    <s v="Africa"/>
    <m/>
  </r>
  <r>
    <n v="4631"/>
    <s v="2010-0088-ESP"/>
    <n v="2010"/>
    <s v="Meteorological"/>
    <x v="2"/>
    <s v="Extra-tropical storm"/>
    <s v="Spain"/>
    <s v="ESP"/>
    <s v="Southern Europe"/>
    <s v="Europe"/>
    <m/>
  </r>
  <r>
    <n v="4632"/>
    <s v="2010-0115-ETH"/>
    <n v="2010"/>
    <s v="Hydrological"/>
    <x v="0"/>
    <s v="Riverine flood"/>
    <s v="Ethiopia"/>
    <s v="ETH"/>
    <s v="Eastern Africa"/>
    <s v="Africa"/>
    <m/>
  </r>
  <r>
    <n v="4633"/>
    <s v="2010-0450-ETH"/>
    <n v="2010"/>
    <s v="Hydrological"/>
    <x v="0"/>
    <s v="Riverine flood"/>
    <s v="Ethiopia"/>
    <s v="ETH"/>
    <s v="Eastern Africa"/>
    <s v="Africa"/>
    <m/>
  </r>
  <r>
    <n v="4634"/>
    <s v="2010-0140-ETH"/>
    <n v="2010"/>
    <s v="Biological"/>
    <x v="3"/>
    <s v="Bacterial disease"/>
    <s v="Ethiopia"/>
    <s v="ETH"/>
    <s v="Eastern Africa"/>
    <s v="Africa"/>
    <m/>
  </r>
  <r>
    <n v="4635"/>
    <s v="2010-9082-ETH"/>
    <n v="2010"/>
    <s v="Climatological"/>
    <x v="1"/>
    <s v="Drought"/>
    <s v="Ethiopia"/>
    <s v="ETH"/>
    <s v="Eastern Africa"/>
    <s v="Africa"/>
    <m/>
  </r>
  <r>
    <n v="4636"/>
    <s v="2010-0652-FRA"/>
    <n v="2010"/>
    <s v="Meteorological"/>
    <x v="2"/>
    <s v="Convective storm"/>
    <s v="France"/>
    <s v="FRA"/>
    <s v="Western Europe"/>
    <s v="Europe"/>
    <m/>
  </r>
  <r>
    <n v="4637"/>
    <s v="2010-0615-FRA"/>
    <n v="2010"/>
    <s v="Meteorological"/>
    <x v="5"/>
    <s v="Cold wave"/>
    <s v="France"/>
    <s v="FRA"/>
    <s v="Western Europe"/>
    <s v="Europe"/>
    <m/>
  </r>
  <r>
    <n v="4638"/>
    <s v="2010-0166-GAB"/>
    <n v="2010"/>
    <s v="Meteorological"/>
    <x v="2"/>
    <s v="Convective storm"/>
    <s v="Gabon"/>
    <s v="GAB"/>
    <s v="Middle Africa"/>
    <s v="Africa"/>
    <m/>
  </r>
  <r>
    <n v="4639"/>
    <s v="2010-0271-GAB"/>
    <n v="2010"/>
    <s v="Biological"/>
    <x v="3"/>
    <s v="Viral disease"/>
    <s v="Gabon"/>
    <s v="GAB"/>
    <s v="Middle Africa"/>
    <s v="Africa"/>
    <m/>
  </r>
  <r>
    <n v="4640"/>
    <s v="2010-0529-GAB"/>
    <n v="2010"/>
    <s v="Biological"/>
    <x v="3"/>
    <s v="Viral disease"/>
    <s v="Gabon"/>
    <s v="GAB"/>
    <s v="Middle Africa"/>
    <s v="Africa"/>
    <m/>
  </r>
  <r>
    <n v="4641"/>
    <s v="2010-0088-GBR"/>
    <n v="2010"/>
    <s v="Meteorological"/>
    <x v="2"/>
    <s v="Extra-tropical storm"/>
    <s v="United Kingdom of Great Britain and Northern Ireland (the)"/>
    <s v="GBR"/>
    <s v="Northern Europe"/>
    <s v="Europe"/>
    <n v="500"/>
  </r>
  <r>
    <n v="4642"/>
    <s v="2010-0615-GBR"/>
    <n v="2010"/>
    <s v="Meteorological"/>
    <x v="5"/>
    <s v="Cold wave"/>
    <s v="United Kingdom of Great Britain and Northern Ireland (the)"/>
    <s v="GBR"/>
    <s v="Northern Europe"/>
    <s v="Europe"/>
    <m/>
  </r>
  <r>
    <n v="4643"/>
    <s v="2010-0246-GHA"/>
    <n v="2010"/>
    <s v="Hydrological"/>
    <x v="0"/>
    <s v="Riverine flood"/>
    <s v="Ghana"/>
    <s v="GHA"/>
    <s v="Western Africa"/>
    <s v="Africa"/>
    <m/>
  </r>
  <r>
    <n v="4644"/>
    <s v="2010-0483-GHA"/>
    <n v="2010"/>
    <s v="Hydrological"/>
    <x v="0"/>
    <s v="Riverine flood"/>
    <s v="Ghana"/>
    <s v="GHA"/>
    <s v="Western Africa"/>
    <s v="Africa"/>
    <m/>
  </r>
  <r>
    <n v="4645"/>
    <s v="2010-0131-GHA"/>
    <n v="2010"/>
    <s v="Biological"/>
    <x v="3"/>
    <s v="Viral disease"/>
    <s v="Ghana"/>
    <s v="GHA"/>
    <s v="Western Africa"/>
    <s v="Africa"/>
    <m/>
  </r>
  <r>
    <n v="4646"/>
    <s v="2010-0346-GIN"/>
    <n v="2010"/>
    <s v="Hydrological"/>
    <x v="0"/>
    <s v="Riverine flood"/>
    <s v="Guinea"/>
    <s v="GIN"/>
    <s v="Western Africa"/>
    <s v="Africa"/>
    <m/>
  </r>
  <r>
    <n v="4647"/>
    <s v="2010-0526-GIN"/>
    <n v="2010"/>
    <s v="Hydrological"/>
    <x v="0"/>
    <s v="Riverine flood"/>
    <s v="Guinea"/>
    <s v="GIN"/>
    <s v="Western Africa"/>
    <s v="Africa"/>
    <m/>
  </r>
  <r>
    <n v="4648"/>
    <s v="2010-0436-GLP"/>
    <n v="2010"/>
    <s v="Biological"/>
    <x v="3"/>
    <s v="Viral disease"/>
    <s v="Guadeloupe"/>
    <s v="GLP"/>
    <s v="Caribbean"/>
    <s v="Americas"/>
    <m/>
  </r>
  <r>
    <n v="4649"/>
    <s v="2010-0454-GMB"/>
    <n v="2010"/>
    <s v="Hydrological"/>
    <x v="0"/>
    <s v="Riverine flood"/>
    <s v="Gambia (the)"/>
    <s v="GMB"/>
    <s v="Western Africa"/>
    <s v="Africa"/>
    <m/>
  </r>
  <r>
    <n v="4650"/>
    <s v="2010-0516-GMB"/>
    <n v="2010"/>
    <s v="Hydrological"/>
    <x v="0"/>
    <s v="Riverine flood"/>
    <s v="Gambia (the)"/>
    <s v="GMB"/>
    <s v="Western Africa"/>
    <s v="Africa"/>
    <m/>
  </r>
  <r>
    <n v="4651"/>
    <s v="2010-0455-GNB"/>
    <n v="2010"/>
    <s v="Hydrological"/>
    <x v="0"/>
    <s v="Riverine flood"/>
    <s v="Guinea-Bissau"/>
    <s v="GNB"/>
    <s v="Western Africa"/>
    <s v="Africa"/>
    <m/>
  </r>
  <r>
    <n v="4652"/>
    <s v="2010-0619-GRC"/>
    <n v="2010"/>
    <s v="Hydrological"/>
    <x v="0"/>
    <s v="Riverine flood"/>
    <s v="Greece"/>
    <s v="GRC"/>
    <s v="Southern Europe"/>
    <s v="Europe"/>
    <m/>
  </r>
  <r>
    <n v="4653"/>
    <s v="2010-0220-GTM"/>
    <n v="2010"/>
    <s v="Geophysical"/>
    <x v="9"/>
    <s v="Ash fall"/>
    <s v="Guatemala"/>
    <s v="GTM"/>
    <s v="Central America"/>
    <s v="Americas"/>
    <m/>
  </r>
  <r>
    <n v="4654"/>
    <s v="2010-0459-GTM"/>
    <n v="2010"/>
    <s v="Hydrological"/>
    <x v="4"/>
    <s v="Landslide"/>
    <s v="Guatemala"/>
    <s v="GTM"/>
    <s v="Central America"/>
    <s v="Americas"/>
    <n v="500000"/>
  </r>
  <r>
    <n v="4655"/>
    <s v="2010-0260-GTM"/>
    <n v="2010"/>
    <s v="Meteorological"/>
    <x v="2"/>
    <s v="Tropical cyclone"/>
    <s v="Guatemala"/>
    <s v="GTM"/>
    <s v="Central America"/>
    <s v="Americas"/>
    <n v="975000"/>
  </r>
  <r>
    <n v="4656"/>
    <s v="2010-9077-GUY"/>
    <n v="2010"/>
    <s v="Climatological"/>
    <x v="1"/>
    <s v="Drought"/>
    <s v="Guyana"/>
    <s v="GUY"/>
    <s v="South America"/>
    <s v="Americas"/>
    <n v="14700"/>
  </r>
  <r>
    <n v="4657"/>
    <s v="2010-0332-HKG"/>
    <n v="2010"/>
    <s v="Meteorological"/>
    <x v="2"/>
    <s v="Tropical cyclone"/>
    <s v="Hong Kong"/>
    <s v="HKG"/>
    <s v="Eastern Asia"/>
    <s v="Asia"/>
    <m/>
  </r>
  <r>
    <n v="4658"/>
    <s v="2010-0447-HND"/>
    <n v="2010"/>
    <s v="Hydrological"/>
    <x v="0"/>
    <s v="Riverine flood"/>
    <s v="Honduras"/>
    <s v="HND"/>
    <s v="Central America"/>
    <s v="Americas"/>
    <m/>
  </r>
  <r>
    <n v="4659"/>
    <s v="2010-0211-HND"/>
    <n v="2010"/>
    <s v="Meteorological"/>
    <x v="2"/>
    <s v="Tropical cyclone"/>
    <s v="Honduras"/>
    <s v="HND"/>
    <s v="Central America"/>
    <s v="Americas"/>
    <n v="90000"/>
  </r>
  <r>
    <n v="4660"/>
    <s v="2010-0268-HND"/>
    <n v="2010"/>
    <s v="Biological"/>
    <x v="3"/>
    <s v="Viral disease"/>
    <s v="Honduras"/>
    <s v="HND"/>
    <s v="Central America"/>
    <s v="Americas"/>
    <m/>
  </r>
  <r>
    <n v="4661"/>
    <s v="2010-0193-HRV"/>
    <n v="2010"/>
    <s v="Hydrological"/>
    <x v="0"/>
    <s v="Riverine flood"/>
    <s v="Croatia"/>
    <s v="HRV"/>
    <s v="Southern Europe"/>
    <s v="Europe"/>
    <n v="80000"/>
  </r>
  <r>
    <n v="4662"/>
    <s v="2010-0619-HRV"/>
    <n v="2010"/>
    <s v="Hydrological"/>
    <x v="0"/>
    <s v="Riverine flood"/>
    <s v="Croatia"/>
    <s v="HRV"/>
    <s v="Southern Europe"/>
    <s v="Europe"/>
    <m/>
  </r>
  <r>
    <n v="4663"/>
    <s v="2010-0633-HRV"/>
    <n v="2010"/>
    <s v="Meteorological"/>
    <x v="5"/>
    <s v="Cold wave"/>
    <s v="Croatia"/>
    <s v="HRV"/>
    <s v="Southern Europe"/>
    <s v="Europe"/>
    <m/>
  </r>
  <r>
    <n v="4664"/>
    <s v="2010-0017-HTI"/>
    <n v="2010"/>
    <s v="Geophysical"/>
    <x v="8"/>
    <s v="Ground movement"/>
    <s v="Haiti"/>
    <s v="HTI"/>
    <s v="Caribbean"/>
    <s v="Americas"/>
    <n v="8000000"/>
  </r>
  <r>
    <n v="4665"/>
    <s v="2010-0542-HTI"/>
    <n v="2010"/>
    <s v="Hydrological"/>
    <x v="0"/>
    <s v="Riverine flood"/>
    <s v="Haiti"/>
    <s v="HTI"/>
    <s v="Caribbean"/>
    <s v="Americas"/>
    <m/>
  </r>
  <r>
    <n v="4666"/>
    <s v="2010-0557-HTI"/>
    <n v="2010"/>
    <s v="Biological"/>
    <x v="3"/>
    <s v="Bacterial disease"/>
    <s v="Haiti"/>
    <s v="HTI"/>
    <s v="Caribbean"/>
    <s v="Americas"/>
    <m/>
  </r>
  <r>
    <n v="4667"/>
    <s v="2010-0193-HUN"/>
    <n v="2010"/>
    <s v="Hydrological"/>
    <x v="0"/>
    <s v="Riverine flood"/>
    <s v="Hungary"/>
    <s v="HUN"/>
    <s v="Eastern Europe"/>
    <s v="Europe"/>
    <n v="440000"/>
  </r>
  <r>
    <n v="4668"/>
    <s v="2010-0446-IDN"/>
    <n v="2010"/>
    <s v="Geophysical"/>
    <x v="9"/>
    <s v="Ash fall"/>
    <s v="Indonesia"/>
    <s v="IDN"/>
    <s v="South-Eastern Asia"/>
    <s v="Asia"/>
    <m/>
  </r>
  <r>
    <n v="4669"/>
    <s v="2010-0034-IDN"/>
    <n v="2010"/>
    <s v="Hydrological"/>
    <x v="0"/>
    <s v="Flash flood"/>
    <s v="Indonesia"/>
    <s v="IDN"/>
    <s v="South-Eastern Asia"/>
    <s v="Asia"/>
    <m/>
  </r>
  <r>
    <n v="4670"/>
    <s v="2010-0576-IDN"/>
    <n v="2010"/>
    <s v="Hydrological"/>
    <x v="0"/>
    <s v="Flash flood"/>
    <s v="Indonesia"/>
    <s v="IDN"/>
    <s v="South-Eastern Asia"/>
    <s v="Asia"/>
    <m/>
  </r>
  <r>
    <n v="4671"/>
    <s v="2010-0026-IDN"/>
    <n v="2010"/>
    <s v="Hydrological"/>
    <x v="0"/>
    <s v="Riverine flood"/>
    <s v="Indonesia"/>
    <s v="IDN"/>
    <s v="South-Eastern Asia"/>
    <s v="Asia"/>
    <m/>
  </r>
  <r>
    <n v="4672"/>
    <s v="2010-0684-IDN"/>
    <n v="2010"/>
    <s v="Hydrological"/>
    <x v="0"/>
    <s v="Riverine flood"/>
    <s v="Indonesia"/>
    <s v="IDN"/>
    <s v="South-Eastern Asia"/>
    <s v="Asia"/>
    <m/>
  </r>
  <r>
    <n v="4673"/>
    <s v="2010-0533-IDN"/>
    <n v="2010"/>
    <s v="Hydrological"/>
    <x v="4"/>
    <s v="Landslide"/>
    <s v="Indonesia"/>
    <s v="IDN"/>
    <s v="South-Eastern Asia"/>
    <s v="Asia"/>
    <m/>
  </r>
  <r>
    <n v="4674"/>
    <s v="2010-0694-IND"/>
    <n v="2010"/>
    <s v="Meteorological"/>
    <x v="2"/>
    <s v="Convective storm"/>
    <s v="India"/>
    <s v="IND"/>
    <s v="Southern Asia"/>
    <s v="Asia"/>
    <m/>
  </r>
  <r>
    <n v="4675"/>
    <s v="2010-0428-IND"/>
    <n v="2010"/>
    <s v="Meteorological"/>
    <x v="2"/>
    <s v="Convective storm"/>
    <s v="India"/>
    <s v="IND"/>
    <s v="Southern Asia"/>
    <s v="Asia"/>
    <m/>
  </r>
  <r>
    <n v="4676"/>
    <s v="2010-0276-IND"/>
    <n v="2010"/>
    <s v="Hydrological"/>
    <x v="0"/>
    <s v="Riverine flood"/>
    <s v="India"/>
    <s v="IND"/>
    <s v="Southern Asia"/>
    <s v="Asia"/>
    <n v="447000"/>
  </r>
  <r>
    <n v="4677"/>
    <s v="2010-0283-IND"/>
    <n v="2010"/>
    <s v="Hydrological"/>
    <x v="0"/>
    <s v="Riverine flood"/>
    <s v="India"/>
    <s v="IND"/>
    <s v="Southern Asia"/>
    <s v="Asia"/>
    <m/>
  </r>
  <r>
    <n v="4678"/>
    <s v="2010-0321-IND"/>
    <n v="2010"/>
    <s v="Hydrological"/>
    <x v="0"/>
    <s v="Riverine flood"/>
    <s v="India"/>
    <s v="IND"/>
    <s v="Southern Asia"/>
    <s v="Asia"/>
    <m/>
  </r>
  <r>
    <n v="4679"/>
    <s v="2010-0416-IND"/>
    <n v="2010"/>
    <s v="Hydrological"/>
    <x v="0"/>
    <s v="Riverine flood"/>
    <s v="India"/>
    <s v="IND"/>
    <s v="Southern Asia"/>
    <s v="Asia"/>
    <m/>
  </r>
  <r>
    <n v="4680"/>
    <s v="2010-0493-IND"/>
    <n v="2010"/>
    <s v="Hydrological"/>
    <x v="0"/>
    <s v="Riverine flood"/>
    <s v="India"/>
    <s v="IND"/>
    <s v="Southern Asia"/>
    <s v="Asia"/>
    <m/>
  </r>
  <r>
    <n v="4681"/>
    <s v="2010-0629-IND"/>
    <n v="2010"/>
    <s v="Hydrological"/>
    <x v="0"/>
    <s v="Riverine flood"/>
    <s v="India"/>
    <s v="IND"/>
    <s v="Southern Asia"/>
    <s v="Asia"/>
    <n v="22000"/>
  </r>
  <r>
    <n v="4682"/>
    <s v="2010-0052-IND"/>
    <n v="2010"/>
    <s v="Hydrological"/>
    <x v="4"/>
    <s v="Avalanche"/>
    <s v="India"/>
    <s v="IND"/>
    <s v="Southern Asia"/>
    <s v="Asia"/>
    <m/>
  </r>
  <r>
    <n v="4683"/>
    <s v="2010-0171-IND"/>
    <n v="2010"/>
    <s v="Meteorological"/>
    <x v="2"/>
    <s v="Tropical cyclone"/>
    <s v="India"/>
    <s v="IND"/>
    <s v="Southern Asia"/>
    <s v="Asia"/>
    <m/>
  </r>
  <r>
    <n v="4684"/>
    <s v="2010-0206-IND"/>
    <n v="2010"/>
    <s v="Meteorological"/>
    <x v="5"/>
    <s v="Heat wave"/>
    <s v="India"/>
    <s v="IND"/>
    <s v="Southern Asia"/>
    <s v="Asia"/>
    <m/>
  </r>
  <r>
    <n v="4685"/>
    <s v="2010-0018-IRN"/>
    <n v="2010"/>
    <s v="Geophysical"/>
    <x v="8"/>
    <s v="Ground movement"/>
    <s v="Iran (Islamic Republic of)"/>
    <s v="IRN"/>
    <s v="Southern Asia"/>
    <s v="Asia"/>
    <m/>
  </r>
  <r>
    <n v="4686"/>
    <s v="2010-0361-IRN"/>
    <n v="2010"/>
    <s v="Geophysical"/>
    <x v="8"/>
    <s v="Ground movement"/>
    <s v="Iran (Islamic Republic of)"/>
    <s v="IRN"/>
    <s v="Southern Asia"/>
    <s v="Asia"/>
    <m/>
  </r>
  <r>
    <n v="4687"/>
    <s v="2010-0363-IRN"/>
    <n v="2010"/>
    <s v="Geophysical"/>
    <x v="8"/>
    <s v="Ground movement"/>
    <s v="Iran (Islamic Republic of)"/>
    <s v="IRN"/>
    <s v="Southern Asia"/>
    <s v="Asia"/>
    <m/>
  </r>
  <r>
    <n v="4688"/>
    <s v="2010-0591-IRN"/>
    <n v="2010"/>
    <s v="Geophysical"/>
    <x v="8"/>
    <s v="Ground movement"/>
    <s v="Iran (Islamic Republic of)"/>
    <s v="IRN"/>
    <s v="Southern Asia"/>
    <s v="Asia"/>
    <m/>
  </r>
  <r>
    <n v="4689"/>
    <s v="2010-0645-IRN"/>
    <n v="2010"/>
    <s v="Geophysical"/>
    <x v="8"/>
    <s v="Ground movement"/>
    <s v="Iran (Islamic Republic of)"/>
    <s v="IRN"/>
    <s v="Southern Asia"/>
    <s v="Asia"/>
    <m/>
  </r>
  <r>
    <n v="4690"/>
    <s v="2010-0672-IRN"/>
    <n v="2010"/>
    <s v="Geophysical"/>
    <x v="8"/>
    <s v="Ground movement"/>
    <s v="Iran (Islamic Republic of)"/>
    <s v="IRN"/>
    <s v="Southern Asia"/>
    <s v="Asia"/>
    <m/>
  </r>
  <r>
    <n v="4691"/>
    <s v="2010-0627-ISR"/>
    <n v="2010"/>
    <s v="Climatological"/>
    <x v="6"/>
    <s v="Forest fire"/>
    <s v="Israel"/>
    <s v="ISR"/>
    <s v="Western Asia"/>
    <s v="Asia"/>
    <n v="270000"/>
  </r>
  <r>
    <n v="4692"/>
    <s v="2010-0692-ITA"/>
    <n v="2010"/>
    <s v="Meteorological"/>
    <x v="2"/>
    <s v="Convective storm"/>
    <s v="Italy"/>
    <s v="ITA"/>
    <s v="Southern Europe"/>
    <s v="Europe"/>
    <n v="872000"/>
  </r>
  <r>
    <n v="4693"/>
    <s v="2010-0501-JAM"/>
    <n v="2010"/>
    <s v="Meteorological"/>
    <x v="2"/>
    <s v="Tropical cyclone"/>
    <s v="Jamaica"/>
    <s v="JAM"/>
    <s v="Caribbean"/>
    <s v="Americas"/>
    <n v="150000"/>
  </r>
  <r>
    <n v="4694"/>
    <s v="2010-0571-LCA"/>
    <n v="2010"/>
    <s v="Meteorological"/>
    <x v="2"/>
    <s v="Tropical cyclone"/>
    <s v="Saint Lucia"/>
    <s v="LCA"/>
    <s v="Caribbean"/>
    <s v="Americas"/>
    <n v="500"/>
  </r>
  <r>
    <n v="4695"/>
    <s v="2010-0104-MDG"/>
    <n v="2010"/>
    <s v="Meteorological"/>
    <x v="2"/>
    <s v="Tropical cyclone"/>
    <s v="Madagascar"/>
    <s v="MDG"/>
    <s v="Eastern Africa"/>
    <s v="Africa"/>
    <m/>
  </r>
  <r>
    <n v="4696"/>
    <s v="2010-0503-MEX"/>
    <n v="2010"/>
    <s v="Meteorological"/>
    <x v="2"/>
    <s v="Tropical cyclone"/>
    <s v="Mexico"/>
    <s v="MEX"/>
    <s v="Central America"/>
    <s v="Americas"/>
    <m/>
  </r>
  <r>
    <n v="4697"/>
    <s v="2010-0479-PRK"/>
    <n v="2010"/>
    <s v="Meteorological"/>
    <x v="2"/>
    <s v="Tropical cyclone"/>
    <s v="Korea (the Democratic People's Republic of)"/>
    <s v="PRK"/>
    <s v="Eastern Asia"/>
    <s v="Asia"/>
    <m/>
  </r>
  <r>
    <n v="4698"/>
    <s v="2010-0211-SLV"/>
    <n v="2010"/>
    <s v="Meteorological"/>
    <x v="2"/>
    <s v="Tropical cyclone"/>
    <s v="El Salvador"/>
    <s v="SLV"/>
    <s v="Central America"/>
    <s v="Americas"/>
    <n v="20000"/>
  </r>
  <r>
    <n v="4699"/>
    <s v="2010-0503-VEN"/>
    <n v="2010"/>
    <s v="Meteorological"/>
    <x v="2"/>
    <s v="Tropical cyclone"/>
    <s v="Venezuela (Bolivarian Republic of)"/>
    <s v="VEN"/>
    <s v="South America"/>
    <s v="Americas"/>
    <m/>
  </r>
  <r>
    <n v="4700"/>
    <s v="2010-0003-SLB"/>
    <n v="2010"/>
    <s v="Geophysical"/>
    <x v="8"/>
    <s v="Ground movement"/>
    <s v="Solomon Islands"/>
    <s v="SLB"/>
    <s v="Melanesia"/>
    <s v="Oceania"/>
    <m/>
  </r>
  <r>
    <n v="4701"/>
    <s v="2010-0452-NPL"/>
    <n v="2010"/>
    <s v="Hydrological"/>
    <x v="0"/>
    <s v="Riverine flood"/>
    <s v="Nepal"/>
    <s v="NPL"/>
    <s v="Southern Asia"/>
    <s v="Asia"/>
    <m/>
  </r>
  <r>
    <n v="4702"/>
    <s v="2010-0690-USA"/>
    <n v="2010"/>
    <s v="Meteorological"/>
    <x v="2"/>
    <s v="Convective storm"/>
    <s v="United States of America (the)"/>
    <s v="USA"/>
    <s v="Northern America"/>
    <s v="Americas"/>
    <m/>
  </r>
  <r>
    <n v="4703"/>
    <s v="2010-0068-PRT"/>
    <n v="2010"/>
    <s v="Hydrological"/>
    <x v="0"/>
    <s v="Riverine flood"/>
    <s v="Portugal"/>
    <s v="PRT"/>
    <s v="Southern Europe"/>
    <s v="Europe"/>
    <n v="1350000"/>
  </r>
  <r>
    <n v="4704"/>
    <s v="2010-0058-MEX"/>
    <n v="2010"/>
    <s v="Hydrological"/>
    <x v="0"/>
    <s v="Riverine flood"/>
    <s v="Mexico"/>
    <s v="MEX"/>
    <s v="Central America"/>
    <s v="Americas"/>
    <n v="16000"/>
  </r>
  <r>
    <n v="4705"/>
    <s v="2010-9318-RUS"/>
    <n v="2010"/>
    <s v="Climatological"/>
    <x v="1"/>
    <s v="Drought"/>
    <s v="Russian Federation (the)"/>
    <s v="RUS"/>
    <s v="Eastern Europe"/>
    <s v="Europe"/>
    <n v="1400000"/>
  </r>
  <r>
    <n v="4706"/>
    <s v="2010-0426-MEX"/>
    <n v="2010"/>
    <s v="Meteorological"/>
    <x v="2"/>
    <s v="Tropical cyclone"/>
    <s v="Mexico"/>
    <s v="MEX"/>
    <s v="Central America"/>
    <s v="Americas"/>
    <m/>
  </r>
  <r>
    <n v="4707"/>
    <s v="2010-0554-MMR"/>
    <n v="2010"/>
    <s v="Meteorological"/>
    <x v="2"/>
    <s v="Tropical cyclone"/>
    <s v="Myanmar"/>
    <s v="MMR"/>
    <s v="South-Eastern Asia"/>
    <s v="Asia"/>
    <n v="57000"/>
  </r>
  <r>
    <n v="4708"/>
    <s v="2010-9077-TTO"/>
    <n v="2010"/>
    <s v="Climatological"/>
    <x v="1"/>
    <s v="Drought"/>
    <s v="Trinidad and Tobago"/>
    <s v="TTO"/>
    <s v="Caribbean"/>
    <s v="Americas"/>
    <m/>
  </r>
  <r>
    <n v="4709"/>
    <s v="2010-0044-PYF"/>
    <n v="2010"/>
    <s v="Meteorological"/>
    <x v="2"/>
    <s v="Tropical cyclone"/>
    <s v="French Polynesia"/>
    <s v="PYF"/>
    <s v="Polynesia"/>
    <s v="Oceania"/>
    <n v="11000"/>
  </r>
  <r>
    <n v="4710"/>
    <s v="2010-0120-SLB"/>
    <n v="2010"/>
    <s v="Meteorological"/>
    <x v="2"/>
    <s v="Tropical cyclone"/>
    <s v="Solomon Islands"/>
    <s v="SLB"/>
    <s v="Melanesia"/>
    <s v="Oceania"/>
    <m/>
  </r>
  <r>
    <n v="4711"/>
    <s v="2010-0094-KEN"/>
    <n v="2010"/>
    <s v="Hydrological"/>
    <x v="0"/>
    <s v="Riverine flood"/>
    <s v="Kenya"/>
    <s v="KEN"/>
    <s v="Eastern Africa"/>
    <s v="Africa"/>
    <m/>
  </r>
  <r>
    <n v="4712"/>
    <s v="2010-0112-MAR"/>
    <n v="2010"/>
    <s v="Hydrological"/>
    <x v="0"/>
    <s v="Riverine flood"/>
    <s v="Morocco"/>
    <s v="MAR"/>
    <s v="Northern Africa"/>
    <s v="Africa"/>
    <m/>
  </r>
  <r>
    <n v="4713"/>
    <s v="2010-0467-MEX"/>
    <n v="2010"/>
    <s v="Hydrological"/>
    <x v="0"/>
    <s v="Riverine flood"/>
    <s v="Mexico"/>
    <s v="MEX"/>
    <s v="Central America"/>
    <s v="Americas"/>
    <m/>
  </r>
  <r>
    <n v="4714"/>
    <s v="2010-0231-MMR"/>
    <n v="2010"/>
    <s v="Hydrological"/>
    <x v="4"/>
    <s v="Landslide"/>
    <s v="Myanmar"/>
    <s v="MMR"/>
    <s v="South-Eastern Asia"/>
    <s v="Asia"/>
    <m/>
  </r>
  <r>
    <n v="4715"/>
    <s v="2010-0333-NPL"/>
    <n v="2010"/>
    <s v="Hydrological"/>
    <x v="0"/>
    <s v="Riverine flood"/>
    <s v="Nepal"/>
    <s v="NPL"/>
    <s v="Southern Asia"/>
    <s v="Asia"/>
    <m/>
  </r>
  <r>
    <n v="4716"/>
    <s v="2010-0053-PAK"/>
    <n v="2010"/>
    <s v="Hydrological"/>
    <x v="0"/>
    <s v="Riverine flood"/>
    <s v="Pakistan"/>
    <s v="PAK"/>
    <s v="Southern Asia"/>
    <s v="Asia"/>
    <m/>
  </r>
  <r>
    <n v="4717"/>
    <s v="2010-0267-PAN"/>
    <n v="2010"/>
    <s v="Hydrological"/>
    <x v="0"/>
    <s v="Riverine flood"/>
    <s v="Panama"/>
    <s v="PAN"/>
    <s v="Central America"/>
    <s v="Americas"/>
    <m/>
  </r>
  <r>
    <n v="4718"/>
    <s v="2010-0592-PAN"/>
    <n v="2010"/>
    <s v="Hydrological"/>
    <x v="0"/>
    <s v="Riverine flood"/>
    <s v="Panama"/>
    <s v="PAN"/>
    <s v="Central America"/>
    <s v="Americas"/>
    <m/>
  </r>
  <r>
    <n v="4719"/>
    <s v="2010-0666-PAN"/>
    <n v="2010"/>
    <s v="Hydrological"/>
    <x v="0"/>
    <s v="Riverine flood"/>
    <s v="Panama"/>
    <s v="PAN"/>
    <s v="Central America"/>
    <s v="Americas"/>
    <m/>
  </r>
  <r>
    <n v="4720"/>
    <s v="2010-0020-PHL"/>
    <n v="2010"/>
    <s v="Hydrological"/>
    <x v="0"/>
    <s v="Flash flood"/>
    <s v="Philippines (the)"/>
    <s v="PHL"/>
    <s v="South-Eastern Asia"/>
    <s v="Asia"/>
    <n v="22"/>
  </r>
  <r>
    <n v="4721"/>
    <s v="2010-0488-PHL"/>
    <n v="2010"/>
    <s v="Hydrological"/>
    <x v="0"/>
    <s v="Flash flood"/>
    <s v="Philippines (the)"/>
    <s v="PHL"/>
    <s v="South-Eastern Asia"/>
    <s v="Asia"/>
    <n v="3156"/>
  </r>
  <r>
    <n v="4722"/>
    <s v="2010-0659-PHL"/>
    <n v="2010"/>
    <s v="Hydrological"/>
    <x v="0"/>
    <s v="Flash flood"/>
    <s v="Philippines (the)"/>
    <s v="PHL"/>
    <s v="South-Eastern Asia"/>
    <s v="Asia"/>
    <n v="47411"/>
  </r>
  <r>
    <n v="4723"/>
    <s v="2010-0585-PHL"/>
    <n v="2010"/>
    <s v="Hydrological"/>
    <x v="0"/>
    <s v="Riverine flood"/>
    <s v="Philippines (the)"/>
    <s v="PHL"/>
    <s v="South-Eastern Asia"/>
    <s v="Asia"/>
    <m/>
  </r>
  <r>
    <n v="4724"/>
    <s v="2010-0175-TJK"/>
    <n v="2010"/>
    <s v="Hydrological"/>
    <x v="0"/>
    <s v="Riverine flood"/>
    <s v="Tajikistan"/>
    <s v="TJK"/>
    <s v="Central Asia"/>
    <s v="Asia"/>
    <n v="204000"/>
  </r>
  <r>
    <n v="4725"/>
    <s v="2010-0543-TWN"/>
    <n v="2010"/>
    <s v="Meteorological"/>
    <x v="2"/>
    <s v="Tropical cyclone"/>
    <s v="Taiwan (Province of China)"/>
    <s v="TWN"/>
    <s v="Eastern Asia"/>
    <s v="Asia"/>
    <n v="10000"/>
  </r>
  <r>
    <n v="4726"/>
    <s v="2010-0616-VEN"/>
    <n v="2010"/>
    <s v="Hydrological"/>
    <x v="0"/>
    <s v="Riverine flood"/>
    <s v="Venezuela (Bolivarian Republic of)"/>
    <s v="VEN"/>
    <s v="South America"/>
    <s v="Americas"/>
    <n v="170000"/>
  </r>
  <r>
    <n v="4727"/>
    <s v="2010-0109-KAZ"/>
    <n v="2010"/>
    <s v="Hydrological"/>
    <x v="0"/>
    <s v="Flash flood"/>
    <s v="Kazakhstan"/>
    <s v="KAZ"/>
    <s v="Central Asia"/>
    <s v="Asia"/>
    <n v="34576"/>
  </r>
  <r>
    <n v="4728"/>
    <s v="2010-0509-NGA"/>
    <n v="2010"/>
    <s v="Hydrological"/>
    <x v="0"/>
    <s v="Riverine flood"/>
    <s v="Nigeria"/>
    <s v="NGA"/>
    <s v="Western Africa"/>
    <s v="Africa"/>
    <n v="30000"/>
  </r>
  <r>
    <n v="4729"/>
    <s v="2010-0380-POL"/>
    <n v="2010"/>
    <s v="Hydrological"/>
    <x v="0"/>
    <s v="Flash flood"/>
    <s v="Poland"/>
    <s v="POL"/>
    <s v="Eastern Europe"/>
    <s v="Europe"/>
    <m/>
  </r>
  <r>
    <n v="4730"/>
    <s v="2010-0193-POL"/>
    <n v="2010"/>
    <s v="Hydrological"/>
    <x v="0"/>
    <s v="Riverine flood"/>
    <s v="Poland"/>
    <s v="POL"/>
    <s v="Eastern Europe"/>
    <s v="Europe"/>
    <m/>
  </r>
  <r>
    <n v="4731"/>
    <s v="2010-0196-USA"/>
    <n v="2010"/>
    <s v="Meteorological"/>
    <x v="2"/>
    <s v="Convective storm"/>
    <s v="United States of America (the)"/>
    <s v="USA"/>
    <s v="Northern America"/>
    <s v="Americas"/>
    <n v="2700000"/>
  </r>
  <r>
    <n v="4732"/>
    <s v="2010-0260-SLV"/>
    <n v="2010"/>
    <s v="Meteorological"/>
    <x v="2"/>
    <s v="Tropical cyclone"/>
    <s v="El Salvador"/>
    <s v="SLV"/>
    <s v="Central America"/>
    <s v="Americas"/>
    <m/>
  </r>
  <r>
    <n v="4733"/>
    <s v="2010-0468-USA"/>
    <n v="2010"/>
    <s v="Meteorological"/>
    <x v="2"/>
    <s v="Tropical cyclone"/>
    <s v="United States of America (the)"/>
    <s v="USA"/>
    <s v="Northern America"/>
    <s v="Americas"/>
    <n v="100000"/>
  </r>
  <r>
    <n v="4734"/>
    <s v="2010-0352-RUS"/>
    <n v="2010"/>
    <s v="Climatological"/>
    <x v="6"/>
    <s v="Land fire (Brush, Bush, Pasture)"/>
    <s v="Russian Federation (the)"/>
    <s v="RUS"/>
    <s v="Eastern Europe"/>
    <s v="Europe"/>
    <n v="1800000"/>
  </r>
  <r>
    <n v="4735"/>
    <s v="2010-0260-MEX"/>
    <n v="2010"/>
    <s v="Meteorological"/>
    <x v="2"/>
    <s v="Tropical cyclone"/>
    <s v="Mexico"/>
    <s v="MEX"/>
    <s v="Central America"/>
    <s v="Americas"/>
    <n v="2000000"/>
  </r>
  <r>
    <n v="4736"/>
    <s v="2010-0494-MEX"/>
    <n v="2010"/>
    <s v="Meteorological"/>
    <x v="2"/>
    <s v="Tropical cyclone"/>
    <s v="Mexico"/>
    <s v="MEX"/>
    <s v="Central America"/>
    <s v="Americas"/>
    <n v="3900000"/>
  </r>
  <r>
    <n v="4737"/>
    <s v="2010-0210-PAK"/>
    <n v="2010"/>
    <s v="Meteorological"/>
    <x v="2"/>
    <s v="Tropical cyclone"/>
    <s v="Pakistan"/>
    <s v="PAK"/>
    <s v="Southern Asia"/>
    <s v="Asia"/>
    <n v="80000"/>
  </r>
  <r>
    <n v="4738"/>
    <s v="2010-0308-PHL"/>
    <n v="2010"/>
    <s v="Meteorological"/>
    <x v="2"/>
    <s v="Tropical cyclone"/>
    <s v="Philippines (the)"/>
    <s v="PHL"/>
    <s v="South-Eastern Asia"/>
    <s v="Asia"/>
    <n v="8675"/>
  </r>
  <r>
    <n v="4739"/>
    <s v="2010-0484-TWN"/>
    <n v="2010"/>
    <s v="Meteorological"/>
    <x v="2"/>
    <s v="Tropical cyclone"/>
    <s v="Taiwan (Province of China)"/>
    <s v="TWN"/>
    <s v="Eastern Asia"/>
    <s v="Asia"/>
    <n v="63100"/>
  </r>
  <r>
    <n v="4740"/>
    <s v="2010-0689-USA"/>
    <n v="2010"/>
    <s v="Meteorological"/>
    <x v="2"/>
    <s v="Convective storm"/>
    <s v="United States of America (the)"/>
    <s v="USA"/>
    <s v="Northern America"/>
    <s v="Americas"/>
    <m/>
  </r>
  <r>
    <n v="4741"/>
    <s v="2010-0187-USA"/>
    <n v="2010"/>
    <s v="Meteorological"/>
    <x v="2"/>
    <s v="Convective storm"/>
    <s v="United States of America (the)"/>
    <s v="USA"/>
    <s v="Northern America"/>
    <s v="Americas"/>
    <n v="2350000"/>
  </r>
  <r>
    <n v="4742"/>
    <s v="2010-0612-USA"/>
    <n v="2010"/>
    <s v="Meteorological"/>
    <x v="2"/>
    <s v="Convective storm"/>
    <s v="United States of America (the)"/>
    <s v="USA"/>
    <s v="Northern America"/>
    <s v="Americas"/>
    <n v="1500000"/>
  </r>
  <r>
    <n v="4743"/>
    <s v="2010-0522-USA"/>
    <n v="2010"/>
    <s v="Meteorological"/>
    <x v="2"/>
    <s v="Tropical cyclone"/>
    <s v="United States of America (the)"/>
    <s v="USA"/>
    <s v="Northern America"/>
    <s v="Americas"/>
    <m/>
  </r>
  <r>
    <n v="4744"/>
    <s v="2010-9077-LCA"/>
    <n v="2010"/>
    <s v="Climatological"/>
    <x v="1"/>
    <s v="Drought"/>
    <s v="Saint Lucia"/>
    <s v="LCA"/>
    <s v="Caribbean"/>
    <s v="Americas"/>
    <m/>
  </r>
  <r>
    <n v="4745"/>
    <s v="2010-9290-MOZ"/>
    <n v="2010"/>
    <s v="Climatological"/>
    <x v="1"/>
    <s v="Drought"/>
    <s v="Mozambique"/>
    <s v="MOZ"/>
    <s v="Eastern Africa"/>
    <s v="Africa"/>
    <m/>
  </r>
  <r>
    <n v="4746"/>
    <s v="2010-9292-MRT"/>
    <n v="2010"/>
    <s v="Climatological"/>
    <x v="1"/>
    <s v="Drought"/>
    <s v="Mauritania"/>
    <s v="MRT"/>
    <s v="Western Africa"/>
    <s v="Africa"/>
    <m/>
  </r>
  <r>
    <n v="4747"/>
    <s v="2010-9082-KEN"/>
    <n v="2010"/>
    <s v="Climatological"/>
    <x v="1"/>
    <s v="Drought"/>
    <s v="Kenya"/>
    <s v="KEN"/>
    <s v="Eastern Africa"/>
    <s v="Africa"/>
    <m/>
  </r>
  <r>
    <n v="4748"/>
    <s v="2010-9082-SOM"/>
    <n v="2010"/>
    <s v="Climatological"/>
    <x v="1"/>
    <s v="Drought"/>
    <s v="Somalia"/>
    <s v="SOM"/>
    <s v="Eastern Africa"/>
    <s v="Africa"/>
    <m/>
  </r>
  <r>
    <n v="4749"/>
    <s v="2010-0613-MAR"/>
    <n v="2010"/>
    <s v="Hydrological"/>
    <x v="0"/>
    <s v="Flash flood"/>
    <s v="Morocco"/>
    <s v="MAR"/>
    <s v="Northern Africa"/>
    <s v="Africa"/>
    <n v="29000"/>
  </r>
  <r>
    <n v="4750"/>
    <s v="2010-0383-PHL"/>
    <n v="2010"/>
    <s v="Meteorological"/>
    <x v="2"/>
    <s v="Tropical cyclone"/>
    <s v="Philippines (the)"/>
    <s v="PHL"/>
    <s v="South-Eastern Asia"/>
    <s v="Asia"/>
    <m/>
  </r>
  <r>
    <n v="4751"/>
    <s v="2010-0380-LTU"/>
    <n v="2010"/>
    <s v="Hydrological"/>
    <x v="0"/>
    <s v="Flash flood"/>
    <s v="Lithuania"/>
    <s v="LTU"/>
    <s v="Northern Europe"/>
    <s v="Europe"/>
    <m/>
  </r>
  <r>
    <n v="4752"/>
    <s v="2010-0582-ITA"/>
    <n v="2010"/>
    <s v="Hydrological"/>
    <x v="0"/>
    <s v="Riverine flood"/>
    <s v="Italy"/>
    <s v="ITA"/>
    <s v="Southern Europe"/>
    <s v="Europe"/>
    <m/>
  </r>
  <r>
    <n v="4753"/>
    <s v="2010-0615-ITA"/>
    <n v="2010"/>
    <s v="Meteorological"/>
    <x v="5"/>
    <s v="Cold wave"/>
    <s v="Italy"/>
    <s v="ITA"/>
    <s v="Southern Europe"/>
    <s v="Europe"/>
    <m/>
  </r>
  <r>
    <n v="4754"/>
    <s v="2010-0311-JPN"/>
    <n v="2010"/>
    <s v="Hydrological"/>
    <x v="0"/>
    <s v="Riverine flood"/>
    <s v="Japan"/>
    <s v="JPN"/>
    <s v="Eastern Asia"/>
    <s v="Asia"/>
    <m/>
  </r>
  <r>
    <n v="4755"/>
    <s v="2010-0331-JPN"/>
    <n v="2010"/>
    <s v="Meteorological"/>
    <x v="5"/>
    <s v="Heat wave"/>
    <s v="Japan"/>
    <s v="JPN"/>
    <s v="Eastern Asia"/>
    <s v="Asia"/>
    <m/>
  </r>
  <r>
    <n v="4756"/>
    <s v="2010-0291-KAZ"/>
    <n v="2010"/>
    <s v="Hydrological"/>
    <x v="0"/>
    <s v="Riverine flood"/>
    <s v="Kazakhstan"/>
    <s v="KAZ"/>
    <s v="Central Asia"/>
    <s v="Asia"/>
    <m/>
  </r>
  <r>
    <n v="4757"/>
    <s v="2010-0285-KEN"/>
    <n v="2010"/>
    <s v="Hydrological"/>
    <x v="0"/>
    <s v="Riverine flood"/>
    <s v="Kenya"/>
    <s v="KEN"/>
    <s v="Eastern Africa"/>
    <s v="Africa"/>
    <m/>
  </r>
  <r>
    <n v="4758"/>
    <s v="2010-0186-KEN"/>
    <n v="2010"/>
    <s v="Hydrological"/>
    <x v="4"/>
    <s v="Landslide"/>
    <s v="Kenya"/>
    <s v="KEN"/>
    <s v="Eastern Africa"/>
    <s v="Africa"/>
    <m/>
  </r>
  <r>
    <n v="4759"/>
    <s v="2010-0141-KEN"/>
    <n v="2010"/>
    <s v="Biological"/>
    <x v="3"/>
    <s v="Bacterial disease"/>
    <s v="Kenya"/>
    <s v="KEN"/>
    <s v="Eastern Africa"/>
    <s v="Africa"/>
    <m/>
  </r>
  <r>
    <n v="4760"/>
    <s v="2010-0700-KEN"/>
    <n v="2010"/>
    <s v="Biological"/>
    <x v="3"/>
    <s v="Viral disease"/>
    <s v="Kenya"/>
    <s v="KEN"/>
    <s v="Eastern Africa"/>
    <s v="Africa"/>
    <m/>
  </r>
  <r>
    <n v="4761"/>
    <s v="2010-0272-KGZ"/>
    <n v="2010"/>
    <s v="Hydrological"/>
    <x v="4"/>
    <s v="Landslide"/>
    <s v="Kyrgyzstan"/>
    <s v="KGZ"/>
    <s v="Central Asia"/>
    <s v="Asia"/>
    <m/>
  </r>
  <r>
    <n v="4762"/>
    <s v="2010-0392-KGZ"/>
    <n v="2010"/>
    <s v="Biological"/>
    <x v="3"/>
    <s v="Viral disease"/>
    <s v="Kyrgyzstan"/>
    <s v="KGZ"/>
    <s v="Central Asia"/>
    <s v="Asia"/>
    <m/>
  </r>
  <r>
    <n v="4763"/>
    <s v="2010-0552-KHM"/>
    <n v="2010"/>
    <s v="Hydrological"/>
    <x v="0"/>
    <s v="Riverine flood"/>
    <s v="Cambodia"/>
    <s v="KHM"/>
    <s v="South-Eastern Asia"/>
    <s v="Asia"/>
    <n v="70000"/>
  </r>
  <r>
    <n v="4764"/>
    <s v="2010-0479-KOR"/>
    <n v="2010"/>
    <s v="Meteorological"/>
    <x v="2"/>
    <s v="Tropical cyclone"/>
    <s v="Korea (the Republic of)"/>
    <s v="KOR"/>
    <s v="Eastern Asia"/>
    <s v="Asia"/>
    <m/>
  </r>
  <r>
    <n v="4765"/>
    <s v="2010-0280-LBR"/>
    <n v="2010"/>
    <s v="Hydrological"/>
    <x v="0"/>
    <s v="Riverine flood"/>
    <s v="Liberia"/>
    <s v="LBR"/>
    <s v="Western Africa"/>
    <s v="Africa"/>
    <m/>
  </r>
  <r>
    <n v="4766"/>
    <s v="2010-0551-LCA"/>
    <n v="2010"/>
    <s v="Hydrological"/>
    <x v="0"/>
    <s v="Flash flood"/>
    <s v="Saint Lucia"/>
    <s v="LCA"/>
    <s v="Caribbean"/>
    <s v="Americas"/>
    <m/>
  </r>
  <r>
    <n v="4767"/>
    <s v="2010-0583-LKA"/>
    <n v="2010"/>
    <s v="Hydrological"/>
    <x v="0"/>
    <s v="Flash flood"/>
    <s v="Sri Lanka"/>
    <s v="LKA"/>
    <s v="Southern Asia"/>
    <s v="Asia"/>
    <m/>
  </r>
  <r>
    <n v="4768"/>
    <s v="2010-0191-LKA"/>
    <n v="2010"/>
    <s v="Hydrological"/>
    <x v="0"/>
    <s v="Riverine flood"/>
    <s v="Sri Lanka"/>
    <s v="LKA"/>
    <s v="Southern Asia"/>
    <s v="Asia"/>
    <n v="105000"/>
  </r>
  <r>
    <n v="4769"/>
    <s v="2010-0615-LTU"/>
    <n v="2010"/>
    <s v="Meteorological"/>
    <x v="5"/>
    <s v="Cold wave"/>
    <s v="Lithuania"/>
    <s v="LTU"/>
    <s v="Northern Europe"/>
    <s v="Europe"/>
    <m/>
  </r>
  <r>
    <n v="4770"/>
    <s v="2010-0088-LUX"/>
    <n v="2010"/>
    <s v="Meteorological"/>
    <x v="2"/>
    <s v="Extra-tropical storm"/>
    <s v="Luxembourg"/>
    <s v="LUX"/>
    <s v="Western Europe"/>
    <s v="Europe"/>
    <n v="31000"/>
  </r>
  <r>
    <n v="4771"/>
    <s v="2010-0278-MDA"/>
    <n v="2010"/>
    <s v="Hydrological"/>
    <x v="0"/>
    <s v="Riverine flood"/>
    <s v="Moldova (the Republic of)"/>
    <s v="MDA"/>
    <s v="Eastern Europe"/>
    <s v="Europe"/>
    <m/>
  </r>
  <r>
    <n v="4772"/>
    <s v="2010-0704-MDG"/>
    <n v="2010"/>
    <s v="Biological"/>
    <x v="7"/>
    <m/>
    <s v="Madagascar"/>
    <s v="MDG"/>
    <s v="Eastern Africa"/>
    <s v="Africa"/>
    <m/>
  </r>
  <r>
    <n v="4773"/>
    <s v="2010-0158-MEX"/>
    <n v="2010"/>
    <s v="Geophysical"/>
    <x v="8"/>
    <s v="Ground movement"/>
    <s v="Mexico"/>
    <s v="MEX"/>
    <s v="Central America"/>
    <s v="Americas"/>
    <n v="1150000"/>
  </r>
  <r>
    <n v="4774"/>
    <s v="2010-0496-MEX"/>
    <n v="2010"/>
    <s v="Hydrological"/>
    <x v="4"/>
    <s v="Landslide"/>
    <s v="Mexico"/>
    <s v="MEX"/>
    <s v="Central America"/>
    <s v="Americas"/>
    <m/>
  </r>
  <r>
    <n v="4775"/>
    <s v="2010-0510-MEX"/>
    <n v="2010"/>
    <s v="Hydrological"/>
    <x v="4"/>
    <s v="Landslide"/>
    <s v="Mexico"/>
    <s v="MEX"/>
    <s v="Central America"/>
    <s v="Americas"/>
    <m/>
  </r>
  <r>
    <n v="4776"/>
    <s v="2010-0456-MLI"/>
    <n v="2010"/>
    <s v="Hydrological"/>
    <x v="0"/>
    <s v="Riverine flood"/>
    <s v="Mali"/>
    <s v="MLI"/>
    <s v="Western Africa"/>
    <s v="Africa"/>
    <m/>
  </r>
  <r>
    <n v="4777"/>
    <s v="2010-0536-MLI"/>
    <n v="2010"/>
    <s v="Hydrological"/>
    <x v="0"/>
    <s v="Riverine flood"/>
    <s v="Mali"/>
    <s v="MLI"/>
    <s v="Western Africa"/>
    <s v="Africa"/>
    <m/>
  </r>
  <r>
    <n v="4778"/>
    <s v="2010-9249-MLI"/>
    <n v="2010"/>
    <s v="Climatological"/>
    <x v="1"/>
    <s v="Drought"/>
    <s v="Mali"/>
    <s v="MLI"/>
    <s v="Western Africa"/>
    <s v="Africa"/>
    <m/>
  </r>
  <r>
    <n v="4779"/>
    <s v="2010-0097-MOZ"/>
    <n v="2010"/>
    <s v="Hydrological"/>
    <x v="0"/>
    <s v="Riverine flood"/>
    <s v="Mozambique"/>
    <s v="MOZ"/>
    <s v="Eastern Africa"/>
    <s v="Africa"/>
    <m/>
  </r>
  <r>
    <n v="4780"/>
    <s v="2010-0142-MOZ"/>
    <n v="2010"/>
    <s v="Biological"/>
    <x v="3"/>
    <s v="Bacterial disease"/>
    <s v="Mozambique"/>
    <s v="MOZ"/>
    <s v="Eastern Africa"/>
    <s v="Africa"/>
    <m/>
  </r>
  <r>
    <n v="4781"/>
    <s v="2010-0523-MRT"/>
    <n v="2010"/>
    <s v="Hydrological"/>
    <x v="0"/>
    <s v="Riverine flood"/>
    <s v="Mauritania"/>
    <s v="MRT"/>
    <s v="Western Africa"/>
    <s v="Africa"/>
    <m/>
  </r>
  <r>
    <n v="4782"/>
    <s v="2010-0436-MTQ"/>
    <n v="2010"/>
    <s v="Biological"/>
    <x v="3"/>
    <s v="Viral disease"/>
    <s v="Martinique"/>
    <s v="MTQ"/>
    <s v="Caribbean"/>
    <s v="Americas"/>
    <m/>
  </r>
  <r>
    <n v="4783"/>
    <s v="2010-0127-MWI"/>
    <n v="2010"/>
    <s v="Hydrological"/>
    <x v="0"/>
    <s v="Riverine flood"/>
    <s v="Malawi"/>
    <s v="MWI"/>
    <s v="Eastern Africa"/>
    <s v="Africa"/>
    <m/>
  </r>
  <r>
    <n v="4784"/>
    <s v="2010-0128-NAM"/>
    <n v="2010"/>
    <s v="Hydrological"/>
    <x v="0"/>
    <s v="Riverine flood"/>
    <s v="Namibia"/>
    <s v="NAM"/>
    <s v="Southern Africa"/>
    <s v="Africa"/>
    <m/>
  </r>
  <r>
    <n v="4785"/>
    <s v="2010-0295-NER"/>
    <n v="2010"/>
    <s v="Hydrological"/>
    <x v="0"/>
    <s v="Riverine flood"/>
    <s v="Niger (the)"/>
    <s v="NER"/>
    <s v="Western Africa"/>
    <s v="Africa"/>
    <m/>
  </r>
  <r>
    <n v="4786"/>
    <s v="2010-0379-NER"/>
    <n v="2010"/>
    <s v="Hydrological"/>
    <x v="0"/>
    <s v="Riverine flood"/>
    <s v="Niger (the)"/>
    <s v="NER"/>
    <s v="Western Africa"/>
    <s v="Africa"/>
    <m/>
  </r>
  <r>
    <n v="4787"/>
    <s v="2010-0400-NER"/>
    <n v="2010"/>
    <s v="Biological"/>
    <x v="3"/>
    <s v="Bacterial disease"/>
    <s v="Niger (the)"/>
    <s v="NER"/>
    <s v="Western Africa"/>
    <s v="Africa"/>
    <m/>
  </r>
  <r>
    <n v="4788"/>
    <s v="2010-0131-NER"/>
    <n v="2010"/>
    <s v="Biological"/>
    <x v="3"/>
    <s v="Viral disease"/>
    <s v="Niger (the)"/>
    <s v="NER"/>
    <s v="Western Africa"/>
    <s v="Africa"/>
    <m/>
  </r>
  <r>
    <n v="4789"/>
    <s v="2010-0400-NGA"/>
    <n v="2010"/>
    <s v="Biological"/>
    <x v="3"/>
    <s v="Bacterial disease"/>
    <s v="Nigeria"/>
    <s v="NGA"/>
    <s v="Western Africa"/>
    <s v="Africa"/>
    <m/>
  </r>
  <r>
    <n v="4790"/>
    <s v="2010-0131-NGA"/>
    <n v="2010"/>
    <s v="Biological"/>
    <x v="3"/>
    <s v="Viral disease"/>
    <s v="Nigeria"/>
    <s v="NGA"/>
    <s v="Western Africa"/>
    <s v="Africa"/>
    <m/>
  </r>
  <r>
    <n v="4791"/>
    <s v="2010-0273-NIC"/>
    <n v="2010"/>
    <s v="Hydrological"/>
    <x v="0"/>
    <s v="Riverine flood"/>
    <s v="Nicaragua"/>
    <s v="NIC"/>
    <s v="Central America"/>
    <s v="Americas"/>
    <m/>
  </r>
  <r>
    <n v="4792"/>
    <s v="2010-0491-NIC"/>
    <n v="2010"/>
    <s v="Hydrological"/>
    <x v="0"/>
    <s v="Riverine flood"/>
    <s v="Nicaragua"/>
    <s v="NIC"/>
    <s v="Central America"/>
    <s v="Americas"/>
    <m/>
  </r>
  <r>
    <n v="4793"/>
    <s v="2010-0260-NIC"/>
    <n v="2010"/>
    <s v="Meteorological"/>
    <x v="2"/>
    <s v="Tropical cyclone"/>
    <s v="Nicaragua"/>
    <s v="NIC"/>
    <s v="Central America"/>
    <s v="Americas"/>
    <m/>
  </r>
  <r>
    <n v="4794"/>
    <s v="2010-0503-NIC"/>
    <n v="2010"/>
    <s v="Meteorological"/>
    <x v="2"/>
    <s v="Tropical cyclone"/>
    <s v="Nicaragua"/>
    <s v="NIC"/>
    <s v="Central America"/>
    <s v="Americas"/>
    <m/>
  </r>
  <r>
    <n v="4795"/>
    <s v="2010-0595-NIC"/>
    <n v="2010"/>
    <s v="Biological"/>
    <x v="3"/>
    <s v="Bacterial disease"/>
    <s v="Nicaragua"/>
    <s v="NIC"/>
    <s v="Central America"/>
    <s v="Americas"/>
    <m/>
  </r>
  <r>
    <n v="4796"/>
    <s v="2010-0088-NLD"/>
    <n v="2010"/>
    <s v="Meteorological"/>
    <x v="2"/>
    <s v="Extra-tropical storm"/>
    <s v="Netherlands (the)"/>
    <s v="NLD"/>
    <s v="Western Europe"/>
    <s v="Europe"/>
    <n v="28000"/>
  </r>
  <r>
    <n v="4797"/>
    <s v="2010-0207-NPL"/>
    <n v="2010"/>
    <s v="Biological"/>
    <x v="3"/>
    <s v="Bacterial disease"/>
    <s v="Nepal"/>
    <s v="NPL"/>
    <s v="Southern Asia"/>
    <s v="Asia"/>
    <m/>
  </r>
  <r>
    <n v="4798"/>
    <s v="2010-0434-NPL"/>
    <n v="2010"/>
    <s v="Biological"/>
    <x v="3"/>
    <s v="Bacterial disease"/>
    <s v="Nepal"/>
    <s v="NPL"/>
    <s v="Southern Asia"/>
    <s v="Asia"/>
    <m/>
  </r>
  <r>
    <n v="4799"/>
    <s v="2010-0463-NZL"/>
    <n v="2010"/>
    <s v="Geophysical"/>
    <x v="8"/>
    <s v="Ground movement"/>
    <s v="New Zealand"/>
    <s v="NZL"/>
    <s v="Australia and New Zealand"/>
    <s v="Oceania"/>
    <n v="6500000"/>
  </r>
  <r>
    <n v="4800"/>
    <s v="2010-0210-OMN"/>
    <n v="2010"/>
    <s v="Meteorological"/>
    <x v="2"/>
    <s v="Tropical cyclone"/>
    <s v="Oman"/>
    <s v="OMN"/>
    <s v="Western Asia"/>
    <s v="Asia"/>
    <n v="1000000"/>
  </r>
  <r>
    <n v="4801"/>
    <s v="2010-0293-PAK"/>
    <n v="2010"/>
    <s v="Hydrological"/>
    <x v="0"/>
    <s v="Flash flood"/>
    <s v="Pakistan"/>
    <s v="PAK"/>
    <s v="Southern Asia"/>
    <s v="Asia"/>
    <m/>
  </r>
  <r>
    <n v="4802"/>
    <s v="2010-0341-PAK"/>
    <n v="2010"/>
    <s v="Hydrological"/>
    <x v="0"/>
    <s v="Flash flood"/>
    <s v="Pakistan"/>
    <s v="PAK"/>
    <s v="Southern Asia"/>
    <s v="Asia"/>
    <n v="9500000"/>
  </r>
  <r>
    <n v="4803"/>
    <s v="2010-0282-PAK"/>
    <n v="2010"/>
    <s v="Hydrological"/>
    <x v="0"/>
    <s v="Riverine flood"/>
    <s v="Pakistan"/>
    <s v="PAK"/>
    <s v="Southern Asia"/>
    <s v="Asia"/>
    <m/>
  </r>
  <r>
    <n v="4804"/>
    <s v="2010-0073-PAK"/>
    <n v="2010"/>
    <s v="Hydrological"/>
    <x v="4"/>
    <s v="Avalanche"/>
    <s v="Pakistan"/>
    <s v="PAK"/>
    <s v="Southern Asia"/>
    <s v="Asia"/>
    <m/>
  </r>
  <r>
    <n v="4805"/>
    <s v="2010-0012-PAK"/>
    <n v="2010"/>
    <s v="Hydrological"/>
    <x v="4"/>
    <s v="Landslide"/>
    <s v="Pakistan"/>
    <s v="PAK"/>
    <s v="Southern Asia"/>
    <s v="Asia"/>
    <n v="18000"/>
  </r>
  <r>
    <n v="4806"/>
    <s v="2010-0028-PAN"/>
    <n v="2010"/>
    <s v="Hydrological"/>
    <x v="0"/>
    <s v="Riverine flood"/>
    <s v="Panama"/>
    <s v="PAN"/>
    <s v="Central America"/>
    <s v="Americas"/>
    <m/>
  </r>
  <r>
    <n v="4807"/>
    <s v="2010-0065-PER"/>
    <n v="2010"/>
    <s v="Hydrological"/>
    <x v="0"/>
    <s v="Riverine flood"/>
    <s v="Peru"/>
    <s v="PER"/>
    <s v="South America"/>
    <s v="Americas"/>
    <m/>
  </r>
  <r>
    <n v="4808"/>
    <s v="2010-0156-PER"/>
    <n v="2010"/>
    <s v="Hydrological"/>
    <x v="4"/>
    <s v="Landslide"/>
    <s v="Peru"/>
    <s v="PER"/>
    <s v="South America"/>
    <s v="Americas"/>
    <m/>
  </r>
  <r>
    <n v="4809"/>
    <s v="2010-0343-PER"/>
    <n v="2010"/>
    <s v="Meteorological"/>
    <x v="5"/>
    <s v="Cold wave"/>
    <s v="Peru"/>
    <s v="PER"/>
    <s v="South America"/>
    <s v="Americas"/>
    <m/>
  </r>
  <r>
    <n v="4810"/>
    <s v="2010-0680-PER"/>
    <n v="2010"/>
    <s v="Biological"/>
    <x v="3"/>
    <s v="Viral disease"/>
    <s v="Peru"/>
    <s v="PER"/>
    <s v="South America"/>
    <s v="Americas"/>
    <m/>
  </r>
  <r>
    <n v="4811"/>
    <s v="2010-0606-PHL"/>
    <n v="2010"/>
    <s v="Geophysical"/>
    <x v="9"/>
    <s v="Ash fall"/>
    <s v="Philippines (the)"/>
    <s v="PHL"/>
    <s v="South-Eastern Asia"/>
    <s v="Asia"/>
    <m/>
  </r>
  <r>
    <n v="4812"/>
    <s v="2010-0398-PHL"/>
    <n v="2010"/>
    <s v="Hydrological"/>
    <x v="0"/>
    <s v="Flash flood"/>
    <s v="Philippines (the)"/>
    <s v="PHL"/>
    <s v="South-Eastern Asia"/>
    <s v="Asia"/>
    <m/>
  </r>
  <r>
    <n v="4813"/>
    <s v="2010-0033-PHL"/>
    <n v="2010"/>
    <s v="Hydrological"/>
    <x v="0"/>
    <s v="Riverine flood"/>
    <s v="Philippines (the)"/>
    <s v="PHL"/>
    <s v="South-Eastern Asia"/>
    <s v="Asia"/>
    <m/>
  </r>
  <r>
    <n v="4814"/>
    <s v="2010-0232-PHL"/>
    <n v="2010"/>
    <s v="Hydrological"/>
    <x v="0"/>
    <s v="Riverine flood"/>
    <s v="Philippines (the)"/>
    <s v="PHL"/>
    <s v="South-Eastern Asia"/>
    <s v="Asia"/>
    <m/>
  </r>
  <r>
    <n v="4815"/>
    <s v="2010-0281-PHL"/>
    <n v="2010"/>
    <s v="Hydrological"/>
    <x v="0"/>
    <s v="Riverine flood"/>
    <s v="Philippines (the)"/>
    <s v="PHL"/>
    <s v="South-Eastern Asia"/>
    <s v="Asia"/>
    <m/>
  </r>
  <r>
    <n v="4816"/>
    <s v="2010-0371-PHL"/>
    <n v="2010"/>
    <s v="Hydrological"/>
    <x v="0"/>
    <s v="Riverine flood"/>
    <s v="Philippines (the)"/>
    <s v="PHL"/>
    <s v="South-Eastern Asia"/>
    <s v="Asia"/>
    <m/>
  </r>
  <r>
    <n v="4817"/>
    <s v="2010-0031-PHL"/>
    <n v="2010"/>
    <s v="Hydrological"/>
    <x v="4"/>
    <s v="Landslide"/>
    <s v="Philippines (the)"/>
    <s v="PHL"/>
    <s v="South-Eastern Asia"/>
    <s v="Asia"/>
    <n v="78"/>
  </r>
  <r>
    <n v="4818"/>
    <s v="2010-0543-PHL"/>
    <n v="2010"/>
    <s v="Meteorological"/>
    <x v="2"/>
    <s v="Tropical cyclone"/>
    <s v="Philippines (the)"/>
    <s v="PHL"/>
    <s v="South-Eastern Asia"/>
    <s v="Asia"/>
    <n v="275745"/>
  </r>
  <r>
    <n v="4819"/>
    <s v="2010-0391-PHL"/>
    <n v="2010"/>
    <s v="Biological"/>
    <x v="3"/>
    <s v="Viral disease"/>
    <s v="Philippines (the)"/>
    <s v="PHL"/>
    <s v="South-Eastern Asia"/>
    <s v="Asia"/>
    <m/>
  </r>
  <r>
    <n v="4820"/>
    <s v="2010-0615-POL"/>
    <n v="2010"/>
    <s v="Meteorological"/>
    <x v="5"/>
    <s v="Cold wave"/>
    <s v="Poland"/>
    <s v="POL"/>
    <s v="Eastern Europe"/>
    <s v="Europe"/>
    <m/>
  </r>
  <r>
    <n v="4821"/>
    <s v="2010-0369-PRK"/>
    <n v="2010"/>
    <s v="Hydrological"/>
    <x v="0"/>
    <s v="Riverine flood"/>
    <s v="Korea (the Democratic People's Republic of)"/>
    <s v="PRK"/>
    <s v="Eastern Asia"/>
    <s v="Asia"/>
    <m/>
  </r>
  <r>
    <n v="4822"/>
    <s v="2010-0415-PRK"/>
    <n v="2010"/>
    <s v="Hydrological"/>
    <x v="0"/>
    <s v="Riverine flood"/>
    <s v="Korea (the Democratic People's Republic of)"/>
    <s v="PRK"/>
    <s v="Eastern Asia"/>
    <s v="Asia"/>
    <m/>
  </r>
  <r>
    <n v="4823"/>
    <s v="2010-0088-PRT"/>
    <n v="2010"/>
    <s v="Meteorological"/>
    <x v="2"/>
    <s v="Extra-tropical storm"/>
    <s v="Portugal"/>
    <s v="PRT"/>
    <s v="Southern Europe"/>
    <s v="Europe"/>
    <n v="270000"/>
  </r>
  <r>
    <n v="4824"/>
    <s v="2010-0615-PRT"/>
    <n v="2010"/>
    <s v="Meteorological"/>
    <x v="5"/>
    <s v="Cold wave"/>
    <s v="Portugal"/>
    <s v="PRT"/>
    <s v="Southern Europe"/>
    <s v="Europe"/>
    <m/>
  </r>
  <r>
    <n v="4825"/>
    <s v="2010-0294-PRY"/>
    <n v="2010"/>
    <s v="Meteorological"/>
    <x v="5"/>
    <s v="Cold wave"/>
    <s v="Paraguay"/>
    <s v="PRY"/>
    <s v="South America"/>
    <s v="Americas"/>
    <m/>
  </r>
  <r>
    <n v="4826"/>
    <s v="2010-0680-PRY"/>
    <n v="2010"/>
    <s v="Biological"/>
    <x v="3"/>
    <s v="Viral disease"/>
    <s v="Paraguay"/>
    <s v="PRY"/>
    <s v="South America"/>
    <s v="Americas"/>
    <m/>
  </r>
  <r>
    <n v="4827"/>
    <s v="2010-0021-PSE"/>
    <n v="2010"/>
    <s v="Hydrological"/>
    <x v="0"/>
    <s v="Riverine flood"/>
    <s v="Palestine, State of"/>
    <s v="PSE"/>
    <s v="Western Asia"/>
    <s v="Asia"/>
    <m/>
  </r>
  <r>
    <n v="4828"/>
    <s v="2010-0251-ROU"/>
    <n v="2010"/>
    <s v="Hydrological"/>
    <x v="0"/>
    <s v="Riverine flood"/>
    <s v="Romania"/>
    <s v="ROU"/>
    <s v="Eastern Europe"/>
    <s v="Europe"/>
    <n v="1111428"/>
  </r>
  <r>
    <n v="4829"/>
    <s v="2010-0050-ROU"/>
    <n v="2010"/>
    <s v="Meteorological"/>
    <x v="5"/>
    <s v="Cold wave"/>
    <s v="Romania"/>
    <s v="ROU"/>
    <s v="Eastern Europe"/>
    <s v="Europe"/>
    <m/>
  </r>
  <r>
    <n v="4830"/>
    <s v="2010-0153-RUS"/>
    <n v="2010"/>
    <s v="Hydrological"/>
    <x v="0"/>
    <s v="Riverine flood"/>
    <s v="Russian Federation (the)"/>
    <s v="RUS"/>
    <s v="Eastern Europe"/>
    <s v="Europe"/>
    <m/>
  </r>
  <r>
    <n v="4831"/>
    <s v="2010-0547-RUS"/>
    <n v="2010"/>
    <s v="Hydrological"/>
    <x v="0"/>
    <s v="Riverine flood"/>
    <s v="Russian Federation (the)"/>
    <s v="RUS"/>
    <s v="Eastern Europe"/>
    <s v="Europe"/>
    <n v="66000"/>
  </r>
  <r>
    <n v="4832"/>
    <s v="2010-0050-RUS"/>
    <n v="2010"/>
    <s v="Meteorological"/>
    <x v="5"/>
    <s v="Cold wave"/>
    <s v="Russian Federation (the)"/>
    <s v="RUS"/>
    <s v="Eastern Europe"/>
    <s v="Europe"/>
    <m/>
  </r>
  <r>
    <n v="4833"/>
    <s v="2010-0615-RUS"/>
    <n v="2010"/>
    <s v="Meteorological"/>
    <x v="5"/>
    <s v="Cold wave"/>
    <s v="Russian Federation (the)"/>
    <s v="RUS"/>
    <s v="Eastern Europe"/>
    <s v="Europe"/>
    <m/>
  </r>
  <r>
    <n v="4834"/>
    <s v="2010-0372-RUS"/>
    <n v="2010"/>
    <s v="Meteorological"/>
    <x v="5"/>
    <s v="Heat wave"/>
    <s v="Russian Federation (the)"/>
    <s v="RUS"/>
    <s v="Eastern Europe"/>
    <s v="Europe"/>
    <n v="400000"/>
  </r>
  <r>
    <n v="4835"/>
    <s v="2010-0466-RUS"/>
    <n v="2010"/>
    <s v="Climatological"/>
    <x v="6"/>
    <s v="Forest fire"/>
    <s v="Russian Federation (the)"/>
    <s v="RUS"/>
    <s v="Eastern Europe"/>
    <s v="Europe"/>
    <m/>
  </r>
  <r>
    <n v="4836"/>
    <s v="2010-0146-RWA"/>
    <n v="2010"/>
    <s v="Hydrological"/>
    <x v="4"/>
    <s v="Landslide"/>
    <s v="Rwanda"/>
    <s v="RWA"/>
    <s v="Eastern Africa"/>
    <s v="Africa"/>
    <m/>
  </r>
  <r>
    <n v="4837"/>
    <s v="2010-0199-RWA"/>
    <n v="2010"/>
    <s v="Hydrological"/>
    <x v="4"/>
    <s v="Landslide"/>
    <s v="Rwanda"/>
    <s v="RWA"/>
    <s v="Eastern Africa"/>
    <s v="Africa"/>
    <m/>
  </r>
  <r>
    <n v="4838"/>
    <s v="2010-0297-SAU"/>
    <n v="2010"/>
    <s v="Hydrological"/>
    <x v="0"/>
    <s v="Riverine flood"/>
    <s v="Saudi Arabia"/>
    <s v="SAU"/>
    <s v="Western Asia"/>
    <s v="Asia"/>
    <m/>
  </r>
  <r>
    <n v="4839"/>
    <s v="2010-0338-SAU"/>
    <n v="2010"/>
    <s v="Hydrological"/>
    <x v="0"/>
    <s v="Riverine flood"/>
    <s v="Saudi Arabia"/>
    <s v="SAU"/>
    <s v="Western Asia"/>
    <s v="Asia"/>
    <m/>
  </r>
  <r>
    <n v="4840"/>
    <s v="2010-0319-SDN"/>
    <n v="2010"/>
    <s v="Hydrological"/>
    <x v="0"/>
    <s v="Riverine flood"/>
    <s v="Sudan (the)"/>
    <s v="SDN"/>
    <s v="Northern Africa"/>
    <s v="Africa"/>
    <m/>
  </r>
  <r>
    <n v="4841"/>
    <s v="2010-0579-SDN"/>
    <n v="2010"/>
    <s v="Hydrological"/>
    <x v="0"/>
    <s v="Riverine flood"/>
    <s v="Sudan (the)"/>
    <s v="SDN"/>
    <s v="Northern Africa"/>
    <s v="Africa"/>
    <m/>
  </r>
  <r>
    <n v="4842"/>
    <s v="2010-0420-SEN"/>
    <n v="2010"/>
    <s v="Hydrological"/>
    <x v="0"/>
    <s v="Riverine flood"/>
    <s v="Senegal"/>
    <s v="SEN"/>
    <s v="Western Africa"/>
    <s v="Africa"/>
    <m/>
  </r>
  <r>
    <n v="4843"/>
    <s v="2010-0580-SEN"/>
    <n v="2010"/>
    <s v="Hydrological"/>
    <x v="0"/>
    <s v="Riverine flood"/>
    <s v="Senegal"/>
    <s v="SEN"/>
    <s v="Western Africa"/>
    <s v="Africa"/>
    <m/>
  </r>
  <r>
    <n v="4844"/>
    <s v="2010-0054-SLB"/>
    <n v="2010"/>
    <s v="Hydrological"/>
    <x v="0"/>
    <s v="Riverine flood"/>
    <s v="Solomon Islands"/>
    <s v="SLB"/>
    <s v="Melanesia"/>
    <s v="Oceania"/>
    <m/>
  </r>
  <r>
    <n v="4845"/>
    <s v="2010-0457-SLE"/>
    <n v="2010"/>
    <s v="Hydrological"/>
    <x v="0"/>
    <s v="Riverine flood"/>
    <s v="Sierra Leone"/>
    <s v="SLE"/>
    <s v="Western Africa"/>
    <s v="Africa"/>
    <m/>
  </r>
  <r>
    <n v="4846"/>
    <s v="2010-0389-SLE"/>
    <n v="2010"/>
    <s v="Hydrological"/>
    <x v="4"/>
    <s v="Landslide"/>
    <s v="Sierra Leone"/>
    <s v="SLE"/>
    <s v="Western Africa"/>
    <s v="Africa"/>
    <m/>
  </r>
  <r>
    <n v="4847"/>
    <s v="2010-0503-SLV"/>
    <n v="2010"/>
    <s v="Meteorological"/>
    <x v="2"/>
    <s v="Tropical cyclone"/>
    <s v="El Salvador"/>
    <s v="SLV"/>
    <s v="Central America"/>
    <s v="Americas"/>
    <m/>
  </r>
  <r>
    <n v="4848"/>
    <s v="2010-0115-SOM"/>
    <n v="2010"/>
    <s v="Hydrological"/>
    <x v="0"/>
    <s v="Riverine flood"/>
    <s v="Somalia"/>
    <s v="SOM"/>
    <s v="Eastern Africa"/>
    <s v="Africa"/>
    <m/>
  </r>
  <r>
    <n v="4849"/>
    <s v="2010-0164-SOM"/>
    <n v="2010"/>
    <s v="Hydrological"/>
    <x v="0"/>
    <s v="Riverine flood"/>
    <s v="Somalia"/>
    <s v="SOM"/>
    <s v="Eastern Africa"/>
    <s v="Africa"/>
    <m/>
  </r>
  <r>
    <n v="4850"/>
    <s v="2010-0193-SVK"/>
    <n v="2010"/>
    <s v="Hydrological"/>
    <x v="0"/>
    <s v="Riverine flood"/>
    <s v="Slovakia"/>
    <s v="SVK"/>
    <s v="Eastern Europe"/>
    <s v="Europe"/>
    <n v="25000"/>
  </r>
  <r>
    <n v="4851"/>
    <s v="2010-0217-SVK"/>
    <n v="2010"/>
    <s v="Hydrological"/>
    <x v="0"/>
    <s v="Riverine flood"/>
    <s v="Slovakia"/>
    <s v="SVK"/>
    <s v="Eastern Europe"/>
    <s v="Europe"/>
    <m/>
  </r>
  <r>
    <n v="4852"/>
    <s v="2010-0615-SVK"/>
    <n v="2010"/>
    <s v="Meteorological"/>
    <x v="5"/>
    <s v="Cold wave"/>
    <s v="Slovakia"/>
    <s v="SVK"/>
    <s v="Eastern Europe"/>
    <s v="Europe"/>
    <m/>
  </r>
  <r>
    <n v="4853"/>
    <s v="2010-0300-TCD"/>
    <n v="2010"/>
    <s v="Hydrological"/>
    <x v="0"/>
    <s v="Riverine flood"/>
    <s v="Chad"/>
    <s v="TCD"/>
    <s v="Middle Africa"/>
    <s v="Africa"/>
    <m/>
  </r>
  <r>
    <n v="4854"/>
    <s v="2010-0400-TCD"/>
    <n v="2010"/>
    <s v="Biological"/>
    <x v="3"/>
    <s v="Bacterial disease"/>
    <s v="Chad"/>
    <s v="TCD"/>
    <s v="Middle Africa"/>
    <s v="Africa"/>
    <m/>
  </r>
  <r>
    <n v="4855"/>
    <s v="2010-0131-TCD"/>
    <n v="2010"/>
    <s v="Biological"/>
    <x v="3"/>
    <s v="Viral disease"/>
    <s v="Chad"/>
    <s v="TCD"/>
    <s v="Middle Africa"/>
    <s v="Africa"/>
    <m/>
  </r>
  <r>
    <n v="4856"/>
    <s v="2010-0137-TCD"/>
    <n v="2010"/>
    <s v="Biological"/>
    <x v="3"/>
    <s v="Viral disease"/>
    <s v="Chad"/>
    <s v="TCD"/>
    <s v="Middle Africa"/>
    <s v="Africa"/>
    <m/>
  </r>
  <r>
    <n v="4857"/>
    <s v="2010-0255-TGO"/>
    <n v="2010"/>
    <s v="Hydrological"/>
    <x v="0"/>
    <s v="Riverine flood"/>
    <s v="Togo"/>
    <s v="TGO"/>
    <s v="Western Africa"/>
    <s v="Africa"/>
    <m/>
  </r>
  <r>
    <n v="4858"/>
    <s v="2010-0550-TGO"/>
    <n v="2010"/>
    <s v="Hydrological"/>
    <x v="0"/>
    <s v="Riverine flood"/>
    <s v="Togo"/>
    <s v="TGO"/>
    <s v="Western Africa"/>
    <s v="Africa"/>
    <m/>
  </r>
  <r>
    <n v="4859"/>
    <s v="2010-0131-TGO"/>
    <n v="2010"/>
    <s v="Biological"/>
    <x v="3"/>
    <s v="Viral disease"/>
    <s v="Togo"/>
    <s v="TGO"/>
    <s v="Western Africa"/>
    <s v="Africa"/>
    <m/>
  </r>
  <r>
    <n v="4860"/>
    <s v="2010-0552-THA"/>
    <n v="2010"/>
    <s v="Hydrological"/>
    <x v="0"/>
    <s v="Riverine flood"/>
    <s v="Thailand"/>
    <s v="THA"/>
    <s v="South-Eastern Asia"/>
    <s v="Asia"/>
    <n v="332000"/>
  </r>
  <r>
    <n v="4861"/>
    <s v="2010-0386-THA"/>
    <n v="2010"/>
    <s v="Biological"/>
    <x v="3"/>
    <s v="Viral disease"/>
    <s v="Thailand"/>
    <s v="THA"/>
    <s v="South-Eastern Asia"/>
    <s v="Asia"/>
    <m/>
  </r>
  <r>
    <n v="4862"/>
    <s v="2010-9132-THA"/>
    <n v="2010"/>
    <s v="Climatological"/>
    <x v="1"/>
    <s v="Drought"/>
    <s v="Thailand"/>
    <s v="THA"/>
    <s v="South-Eastern Asia"/>
    <s v="Asia"/>
    <m/>
  </r>
  <r>
    <n v="4863"/>
    <s v="2010-0002-TJK"/>
    <n v="2010"/>
    <s v="Geophysical"/>
    <x v="8"/>
    <s v="Ground movement"/>
    <s v="Tajikistan"/>
    <s v="TJK"/>
    <s v="Central Asia"/>
    <s v="Asia"/>
    <n v="1500"/>
  </r>
  <r>
    <n v="4864"/>
    <s v="2010-0174-TJK"/>
    <n v="2010"/>
    <s v="Hydrological"/>
    <x v="0"/>
    <s v="Riverine flood"/>
    <s v="Tajikistan"/>
    <s v="TJK"/>
    <s v="Central Asia"/>
    <s v="Asia"/>
    <m/>
  </r>
  <r>
    <n v="4865"/>
    <s v="2010-0393-TJK"/>
    <n v="2010"/>
    <s v="Biological"/>
    <x v="3"/>
    <s v="Viral disease"/>
    <s v="Tajikistan"/>
    <s v="TJK"/>
    <s v="Central Asia"/>
    <s v="Asia"/>
    <m/>
  </r>
  <r>
    <n v="4866"/>
    <s v="2010-0093-TUR"/>
    <n v="2010"/>
    <s v="Geophysical"/>
    <x v="8"/>
    <s v="Ground movement"/>
    <s v="Turkey"/>
    <s v="TUR"/>
    <s v="Western Asia"/>
    <s v="Asia"/>
    <m/>
  </r>
  <r>
    <n v="4867"/>
    <s v="2010-0438-TUR"/>
    <n v="2010"/>
    <s v="Hydrological"/>
    <x v="4"/>
    <s v="Landslide"/>
    <s v="Turkey"/>
    <s v="TUR"/>
    <s v="Western Asia"/>
    <s v="Asia"/>
    <m/>
  </r>
  <r>
    <n v="4868"/>
    <s v="2010-0668-TWN"/>
    <n v="2010"/>
    <s v="Geophysical"/>
    <x v="8"/>
    <s v="Ground movement"/>
    <s v="Taiwan (Province of China)"/>
    <s v="TWN"/>
    <s v="Eastern Asia"/>
    <s v="Asia"/>
    <n v="1000000"/>
  </r>
  <r>
    <n v="4869"/>
    <s v="2010-0084-UGA"/>
    <n v="2010"/>
    <s v="Hydrological"/>
    <x v="4"/>
    <s v="Landslide"/>
    <s v="Uganda"/>
    <s v="UGA"/>
    <s v="Eastern Africa"/>
    <s v="Africa"/>
    <m/>
  </r>
  <r>
    <n v="4870"/>
    <s v="2010-0670-UGA"/>
    <n v="2010"/>
    <s v="Biological"/>
    <x v="3"/>
    <s v="Viral disease"/>
    <s v="Uganda"/>
    <s v="UGA"/>
    <s v="Eastern Africa"/>
    <s v="Africa"/>
    <m/>
  </r>
  <r>
    <n v="4871"/>
    <s v="2010-9082-UGA"/>
    <n v="2010"/>
    <s v="Climatological"/>
    <x v="1"/>
    <s v="Drought"/>
    <s v="Uganda"/>
    <s v="UGA"/>
    <s v="Eastern Africa"/>
    <s v="Africa"/>
    <m/>
  </r>
  <r>
    <n v="4872"/>
    <s v="2010-0275-UKR"/>
    <n v="2010"/>
    <s v="Hydrological"/>
    <x v="0"/>
    <s v="Riverine flood"/>
    <s v="Ukraine"/>
    <s v="UKR"/>
    <s v="Eastern Europe"/>
    <s v="Europe"/>
    <m/>
  </r>
  <r>
    <n v="4873"/>
    <s v="2010-0294-URY"/>
    <n v="2010"/>
    <s v="Meteorological"/>
    <x v="5"/>
    <s v="Cold wave"/>
    <s v="Uruguay"/>
    <s v="URY"/>
    <s v="South America"/>
    <s v="Americas"/>
    <m/>
  </r>
  <r>
    <n v="4874"/>
    <s v="2010-0163-USA"/>
    <n v="2010"/>
    <s v="Meteorological"/>
    <x v="2"/>
    <s v="Convective storm"/>
    <s v="United States of America (the)"/>
    <s v="USA"/>
    <s v="Northern America"/>
    <s v="Americas"/>
    <m/>
  </r>
  <r>
    <n v="4875"/>
    <s v="2010-0663-USA"/>
    <n v="2010"/>
    <s v="Meteorological"/>
    <x v="2"/>
    <s v="Convective storm"/>
    <s v="United States of America (the)"/>
    <s v="USA"/>
    <s v="Northern America"/>
    <s v="Americas"/>
    <m/>
  </r>
  <r>
    <n v="4876"/>
    <s v="2010-0045-USA"/>
    <n v="2010"/>
    <s v="Meteorological"/>
    <x v="2"/>
    <s v="Convective storm"/>
    <s v="United States of America (the)"/>
    <s v="USA"/>
    <s v="Northern America"/>
    <s v="Americas"/>
    <n v="2000000"/>
  </r>
  <r>
    <n v="4877"/>
    <s v="2010-0089-USA"/>
    <n v="2010"/>
    <s v="Meteorological"/>
    <x v="2"/>
    <s v="Convective storm"/>
    <s v="United States of America (the)"/>
    <s v="USA"/>
    <s v="Northern America"/>
    <s v="Americas"/>
    <n v="500000"/>
  </r>
  <r>
    <n v="4878"/>
    <s v="2010-0655-USA"/>
    <n v="2010"/>
    <s v="Meteorological"/>
    <x v="2"/>
    <s v="Convective storm"/>
    <s v="United States of America (the)"/>
    <s v="USA"/>
    <s v="Northern America"/>
    <s v="Americas"/>
    <m/>
  </r>
  <r>
    <n v="4879"/>
    <s v="2010-0027-USA"/>
    <n v="2010"/>
    <s v="Geophysical"/>
    <x v="8"/>
    <s v="Ground movement"/>
    <s v="United States of America (the)"/>
    <s v="USA"/>
    <s v="Northern America"/>
    <s v="Americas"/>
    <n v="12500"/>
  </r>
  <r>
    <n v="4880"/>
    <s v="2010-0162-USA"/>
    <n v="2010"/>
    <s v="Hydrological"/>
    <x v="0"/>
    <s v="Riverine flood"/>
    <s v="United States of America (the)"/>
    <s v="USA"/>
    <s v="Northern America"/>
    <s v="Americas"/>
    <m/>
  </r>
  <r>
    <n v="4881"/>
    <s v="2010-0225-USA"/>
    <n v="2010"/>
    <s v="Hydrological"/>
    <x v="0"/>
    <s v="Riverine flood"/>
    <s v="United States of America (the)"/>
    <s v="USA"/>
    <s v="Northern America"/>
    <s v="Americas"/>
    <m/>
  </r>
  <r>
    <n v="4882"/>
    <s v="2010-0651-USA"/>
    <n v="2010"/>
    <s v="Hydrological"/>
    <x v="0"/>
    <s v="Riverine flood"/>
    <s v="United States of America (the)"/>
    <s v="USA"/>
    <s v="Northern America"/>
    <s v="Americas"/>
    <m/>
  </r>
  <r>
    <n v="4883"/>
    <s v="2010-0571-VCT"/>
    <n v="2010"/>
    <s v="Meteorological"/>
    <x v="2"/>
    <s v="Tropical cyclone"/>
    <s v="Saint Vincent and the Grenadines"/>
    <s v="VCT"/>
    <s v="Caribbean"/>
    <s v="Americas"/>
    <n v="25000"/>
  </r>
  <r>
    <n v="4884"/>
    <s v="2010-9077-VCT"/>
    <n v="2010"/>
    <s v="Climatological"/>
    <x v="1"/>
    <s v="Drought"/>
    <s v="Saint Vincent and the Grenadines"/>
    <s v="VCT"/>
    <s v="Caribbean"/>
    <s v="Americas"/>
    <m/>
  </r>
  <r>
    <n v="4885"/>
    <s v="2010-0557-VEN"/>
    <n v="2010"/>
    <s v="Biological"/>
    <x v="3"/>
    <s v="Bacterial disease"/>
    <s v="Venezuela (Bolivarian Republic of)"/>
    <s v="VEN"/>
    <s v="South America"/>
    <s v="Americas"/>
    <m/>
  </r>
  <r>
    <n v="4886"/>
    <s v="2010-0515-VNM"/>
    <n v="2010"/>
    <s v="Hydrological"/>
    <x v="0"/>
    <s v="Flash flood"/>
    <s v="Viet Nam"/>
    <s v="VNM"/>
    <s v="South-Eastern Asia"/>
    <s v="Asia"/>
    <n v="142500"/>
  </r>
  <r>
    <n v="4887"/>
    <s v="2010-0539-VNM"/>
    <n v="2010"/>
    <s v="Hydrological"/>
    <x v="0"/>
    <s v="Riverine flood"/>
    <s v="Viet Nam"/>
    <s v="VNM"/>
    <s v="South-Eastern Asia"/>
    <s v="Asia"/>
    <n v="154000"/>
  </r>
  <r>
    <n v="4888"/>
    <s v="2010-0573-VNM"/>
    <n v="2010"/>
    <s v="Hydrological"/>
    <x v="0"/>
    <s v="Riverine flood"/>
    <s v="Viet Nam"/>
    <s v="VNM"/>
    <s v="South-Eastern Asia"/>
    <s v="Asia"/>
    <n v="107700"/>
  </r>
  <r>
    <n v="4889"/>
    <s v="2010-0597-VNM"/>
    <n v="2010"/>
    <s v="Hydrological"/>
    <x v="0"/>
    <s v="Riverine flood"/>
    <s v="Viet Nam"/>
    <s v="VNM"/>
    <s v="South-Eastern Asia"/>
    <s v="Asia"/>
    <n v="256000"/>
  </r>
  <r>
    <n v="4890"/>
    <s v="2010-0320-YEM"/>
    <n v="2010"/>
    <s v="Hydrological"/>
    <x v="0"/>
    <s v="Riverine flood"/>
    <s v="Yemen"/>
    <s v="YEM"/>
    <s v="Western Asia"/>
    <s v="Asia"/>
    <m/>
  </r>
  <r>
    <n v="4891"/>
    <s v="2010-0332-VNM"/>
    <n v="2010"/>
    <s v="Meteorological"/>
    <x v="2"/>
    <s v="Tropical cyclone"/>
    <s v="Viet Nam"/>
    <s v="VNM"/>
    <s v="South-Eastern Asia"/>
    <s v="Asia"/>
    <m/>
  </r>
  <r>
    <n v="4892"/>
    <s v="2010-0678-ZAF"/>
    <n v="2010"/>
    <s v="Meteorological"/>
    <x v="2"/>
    <s v="Convective storm"/>
    <s v="South Africa"/>
    <s v="ZAF"/>
    <s v="Southern Africa"/>
    <s v="Africa"/>
    <m/>
  </r>
  <r>
    <n v="4893"/>
    <s v="2010-9181-ZWE"/>
    <n v="2010"/>
    <s v="Climatological"/>
    <x v="1"/>
    <s v="Drought"/>
    <s v="Zimbabwe"/>
    <s v="ZWE"/>
    <s v="Eastern Africa"/>
    <s v="Africa"/>
    <m/>
  </r>
  <r>
    <n v="4894"/>
    <s v="2010-0308-VNM"/>
    <n v="2010"/>
    <s v="Meteorological"/>
    <x v="2"/>
    <s v="Tropical cyclone"/>
    <s v="Viet Nam"/>
    <s v="VNM"/>
    <s v="South-Eastern Asia"/>
    <s v="Asia"/>
    <n v="500"/>
  </r>
  <r>
    <n v="4895"/>
    <s v="2010-0432-VNM"/>
    <n v="2010"/>
    <s v="Meteorological"/>
    <x v="2"/>
    <s v="Tropical cyclone"/>
    <s v="Viet Nam"/>
    <s v="VNM"/>
    <s v="South-Eastern Asia"/>
    <s v="Asia"/>
    <n v="44000"/>
  </r>
  <r>
    <n v="4896"/>
    <s v="2010-0183-YEM"/>
    <n v="2010"/>
    <s v="Hydrological"/>
    <x v="0"/>
    <s v="Riverine flood"/>
    <s v="Yemen"/>
    <s v="YEM"/>
    <s v="Western Asia"/>
    <s v="Asia"/>
    <m/>
  </r>
  <r>
    <n v="4897"/>
    <s v="2010-0133-COD"/>
    <n v="2010"/>
    <s v="Hydrological"/>
    <x v="0"/>
    <s v="Riverine flood"/>
    <s v="Congo (the Democratic Republic of the)"/>
    <s v="COD"/>
    <s v="Middle Africa"/>
    <s v="Africa"/>
    <m/>
  </r>
  <r>
    <n v="4898"/>
    <s v="2010-0357-COD"/>
    <n v="2010"/>
    <s v="Hydrological"/>
    <x v="0"/>
    <s v="Riverine flood"/>
    <s v="Congo (the Democratic Republic of the)"/>
    <s v="COD"/>
    <s v="Middle Africa"/>
    <s v="Africa"/>
    <m/>
  </r>
  <r>
    <n v="4899"/>
    <s v="2010-0199-COD"/>
    <n v="2010"/>
    <s v="Hydrological"/>
    <x v="4"/>
    <s v="Landslide"/>
    <s v="Congo (the Democratic Republic of the)"/>
    <s v="COD"/>
    <s v="Middle Africa"/>
    <s v="Africa"/>
    <m/>
  </r>
  <r>
    <n v="4900"/>
    <s v="2010-0414-COD"/>
    <n v="2010"/>
    <s v="Climatological"/>
    <x v="6"/>
    <s v="Land fire (Brush, Bush, Pasture)"/>
    <s v="Congo (the Democratic Republic of the)"/>
    <s v="COD"/>
    <s v="Middle Africa"/>
    <s v="Africa"/>
    <m/>
  </r>
  <r>
    <n v="4901"/>
    <s v="2010-0138-COD"/>
    <n v="2010"/>
    <s v="Biological"/>
    <x v="3"/>
    <s v="Bacterial disease"/>
    <s v="Congo (the Democratic Republic of the)"/>
    <s v="COD"/>
    <s v="Middle Africa"/>
    <s v="Africa"/>
    <m/>
  </r>
  <r>
    <n v="4902"/>
    <s v="2010-0139-COD"/>
    <n v="2010"/>
    <s v="Biological"/>
    <x v="3"/>
    <s v="Viral disease"/>
    <s v="Congo (the Democratic Republic of the)"/>
    <s v="COD"/>
    <s v="Middle Africa"/>
    <s v="Africa"/>
    <m/>
  </r>
  <r>
    <n v="4903"/>
    <s v="2010-0116-ZMB"/>
    <n v="2010"/>
    <s v="Hydrological"/>
    <x v="0"/>
    <s v="Riverine flood"/>
    <s v="Zambia"/>
    <s v="ZMB"/>
    <s v="Eastern Africa"/>
    <s v="Africa"/>
    <m/>
  </r>
  <r>
    <n v="4904"/>
    <s v="2010-0070-ZMB"/>
    <n v="2010"/>
    <s v="Hydrological"/>
    <x v="4"/>
    <s v="Landslide"/>
    <s v="Zambia"/>
    <s v="ZMB"/>
    <s v="Eastern Africa"/>
    <s v="Africa"/>
    <m/>
  </r>
  <r>
    <n v="4905"/>
    <s v="2010-0119-ZWE"/>
    <n v="2010"/>
    <s v="Hydrological"/>
    <x v="0"/>
    <s v="Riverine flood"/>
    <s v="Zimbabwe"/>
    <s v="ZWE"/>
    <s v="Eastern Africa"/>
    <s v="Africa"/>
    <m/>
  </r>
  <r>
    <n v="4906"/>
    <s v="2010-0143-ZWE"/>
    <n v="2010"/>
    <s v="Biological"/>
    <x v="3"/>
    <s v="Bacterial disease"/>
    <s v="Zimbabwe"/>
    <s v="ZWE"/>
    <s v="Eastern Africa"/>
    <s v="Africa"/>
    <m/>
  </r>
  <r>
    <n v="4907"/>
    <s v="2010-0144-ZWE"/>
    <n v="2010"/>
    <s v="Biological"/>
    <x v="3"/>
    <s v="Viral disease"/>
    <s v="Zimbabwe"/>
    <s v="ZWE"/>
    <s v="Eastern Africa"/>
    <s v="Africa"/>
    <m/>
  </r>
  <r>
    <n v="4908"/>
    <s v="2010-0574-SRB"/>
    <n v="2010"/>
    <s v="Geophysical"/>
    <x v="8"/>
    <s v="Ground movement"/>
    <s v="Serbia"/>
    <s v="SRB"/>
    <s v="Southern Europe"/>
    <s v="Europe"/>
    <n v="132260"/>
  </r>
  <r>
    <n v="4909"/>
    <s v="2010-0101-SRB"/>
    <n v="2010"/>
    <s v="Hydrological"/>
    <x v="0"/>
    <s v="Flash flood"/>
    <s v="Serbia"/>
    <s v="SRB"/>
    <s v="Southern Europe"/>
    <s v="Europe"/>
    <m/>
  </r>
  <r>
    <n v="4910"/>
    <s v="2010-0193-SRB"/>
    <n v="2010"/>
    <s v="Hydrological"/>
    <x v="0"/>
    <s v="Riverine flood"/>
    <s v="Serbia"/>
    <s v="SRB"/>
    <s v="Southern Europe"/>
    <s v="Europe"/>
    <m/>
  </r>
  <r>
    <n v="4911"/>
    <s v="2010-0619-SRB"/>
    <n v="2010"/>
    <s v="Hydrological"/>
    <x v="0"/>
    <s v="Riverine flood"/>
    <s v="Serbia"/>
    <s v="SRB"/>
    <s v="Southern Europe"/>
    <s v="Europe"/>
    <m/>
  </r>
  <r>
    <n v="4912"/>
    <s v="2010-0050-SRB"/>
    <n v="2010"/>
    <s v="Meteorological"/>
    <x v="5"/>
    <s v="Cold wave"/>
    <s v="Serbia"/>
    <s v="SRB"/>
    <s v="Southern Europe"/>
    <s v="Europe"/>
    <m/>
  </r>
  <r>
    <n v="4913"/>
    <s v="2010-0633-SRB"/>
    <n v="2010"/>
    <s v="Meteorological"/>
    <x v="5"/>
    <s v="Cold wave"/>
    <s v="Serbia"/>
    <s v="SRB"/>
    <s v="Southern Europe"/>
    <s v="Europe"/>
    <m/>
  </r>
  <r>
    <n v="4914"/>
    <s v="2010-0594-MNE"/>
    <n v="2010"/>
    <s v="Hydrological"/>
    <x v="0"/>
    <s v="Riverine flood"/>
    <s v="Montenegro"/>
    <s v="MNE"/>
    <s v="Southern Europe"/>
    <s v="Europe"/>
    <m/>
  </r>
  <r>
    <n v="4915"/>
    <s v="2010-0619-MNE"/>
    <n v="2010"/>
    <s v="Hydrological"/>
    <x v="0"/>
    <s v="Riverine flood"/>
    <s v="Montenegro"/>
    <s v="MNE"/>
    <s v="Southern Europe"/>
    <s v="Europe"/>
    <m/>
  </r>
  <r>
    <n v="4916"/>
    <s v="2010-0579-SSD"/>
    <n v="2010"/>
    <s v="Hydrological"/>
    <x v="0"/>
    <s v="Riverine flood"/>
    <s v="South Sudan"/>
    <s v="SSD"/>
    <s v="Northern Africa"/>
    <s v="Africa"/>
    <m/>
  </r>
  <r>
    <n v="4917"/>
    <s v="2010-0703-SSD"/>
    <n v="2010"/>
    <s v="Hydrological"/>
    <x v="0"/>
    <s v="Riverine flood"/>
    <s v="South Sudan"/>
    <s v="SSD"/>
    <s v="Northern Africa"/>
    <s v="Africa"/>
    <m/>
  </r>
  <r>
    <n v="4918"/>
    <s v="2011-0040-BOL"/>
    <n v="2011"/>
    <s v="Hydrological"/>
    <x v="0"/>
    <s v="Riverine flood"/>
    <s v="Bolivia (Plurinational State of)"/>
    <s v="BOL"/>
    <s v="South America"/>
    <s v="Americas"/>
    <n v="20000"/>
  </r>
  <r>
    <n v="4919"/>
    <s v="2011-0014-BRA"/>
    <n v="2011"/>
    <s v="Hydrological"/>
    <x v="0"/>
    <s v="Riverine flood"/>
    <s v="Brazil"/>
    <s v="BRA"/>
    <s v="South America"/>
    <s v="Americas"/>
    <n v="1000000"/>
  </r>
  <r>
    <n v="4920"/>
    <s v="2011-0086-BRA"/>
    <n v="2011"/>
    <s v="Hydrological"/>
    <x v="0"/>
    <s v="Riverine flood"/>
    <s v="Brazil"/>
    <s v="BRA"/>
    <s v="South America"/>
    <s v="Americas"/>
    <m/>
  </r>
  <r>
    <n v="4921"/>
    <s v="2011-0142-BRA"/>
    <n v="2011"/>
    <s v="Hydrological"/>
    <x v="0"/>
    <s v="Riverine flood"/>
    <s v="Brazil"/>
    <s v="BRA"/>
    <s v="South America"/>
    <s v="Americas"/>
    <m/>
  </r>
  <r>
    <n v="4922"/>
    <s v="2011-0187-BRA"/>
    <n v="2011"/>
    <s v="Hydrological"/>
    <x v="0"/>
    <s v="Riverine flood"/>
    <s v="Brazil"/>
    <s v="BRA"/>
    <s v="South America"/>
    <s v="Americas"/>
    <m/>
  </r>
  <r>
    <n v="4923"/>
    <s v="2011-0213-BRA"/>
    <n v="2011"/>
    <s v="Hydrological"/>
    <x v="0"/>
    <s v="Riverine flood"/>
    <s v="Brazil"/>
    <s v="BRA"/>
    <s v="South America"/>
    <s v="Americas"/>
    <m/>
  </r>
  <r>
    <n v="4924"/>
    <s v="2011-0212-CHN"/>
    <n v="2011"/>
    <s v="Hydrological"/>
    <x v="0"/>
    <s v="Riverine flood"/>
    <s v="China"/>
    <s v="CHN"/>
    <s v="Eastern Asia"/>
    <s v="Asia"/>
    <n v="54130"/>
  </r>
  <r>
    <n v="4925"/>
    <s v="2011-0227-CHN"/>
    <n v="2011"/>
    <s v="Hydrological"/>
    <x v="0"/>
    <s v="Riverine flood"/>
    <s v="China"/>
    <s v="CHN"/>
    <s v="Eastern Asia"/>
    <s v="Asia"/>
    <n v="6400000"/>
  </r>
  <r>
    <n v="4926"/>
    <s v="2011-0132-COL"/>
    <n v="2011"/>
    <s v="Hydrological"/>
    <x v="0"/>
    <s v="Riverine flood"/>
    <s v="Colombia"/>
    <s v="COL"/>
    <s v="South America"/>
    <s v="Americas"/>
    <n v="1030000"/>
  </r>
  <r>
    <n v="4927"/>
    <s v="2011-0095-ECU"/>
    <n v="2011"/>
    <s v="Hydrological"/>
    <x v="0"/>
    <s v="Riverine flood"/>
    <s v="Ecuador"/>
    <s v="ECU"/>
    <s v="South America"/>
    <s v="Americas"/>
    <m/>
  </r>
  <r>
    <n v="4928"/>
    <s v="2011-0295-GEO"/>
    <n v="2011"/>
    <s v="Hydrological"/>
    <x v="0"/>
    <s v="Flash flood"/>
    <s v="Georgia"/>
    <s v="GEO"/>
    <s v="Western Asia"/>
    <s v="Asia"/>
    <m/>
  </r>
  <r>
    <n v="4929"/>
    <s v="2011-0199-HTI"/>
    <n v="2011"/>
    <s v="Hydrological"/>
    <x v="0"/>
    <s v="Riverine flood"/>
    <s v="Haiti"/>
    <s v="HTI"/>
    <s v="Caribbean"/>
    <s v="Americas"/>
    <m/>
  </r>
  <r>
    <n v="4930"/>
    <s v="2011-0328-HTI"/>
    <n v="2011"/>
    <s v="Meteorological"/>
    <x v="2"/>
    <s v="Tropical cyclone"/>
    <s v="Haiti"/>
    <s v="HTI"/>
    <s v="Caribbean"/>
    <s v="Americas"/>
    <m/>
  </r>
  <r>
    <n v="4931"/>
    <s v="2011-0351-IND"/>
    <n v="2011"/>
    <s v="Geophysical"/>
    <x v="8"/>
    <s v="Ground movement"/>
    <s v="India"/>
    <s v="IND"/>
    <s v="Southern Asia"/>
    <s v="Asia"/>
    <m/>
  </r>
  <r>
    <n v="4932"/>
    <s v="2011-0082-IDN"/>
    <n v="2011"/>
    <s v="Geophysical"/>
    <x v="8"/>
    <s v="Tsunami"/>
    <s v="Indonesia"/>
    <s v="IDN"/>
    <s v="South-Eastern Asia"/>
    <s v="Asia"/>
    <m/>
  </r>
  <r>
    <n v="4933"/>
    <s v="2011-0070-AUS"/>
    <n v="2011"/>
    <s v="Meteorological"/>
    <x v="2"/>
    <s v="Tropical cyclone"/>
    <s v="Australia"/>
    <s v="AUS"/>
    <s v="Australia and New Zealand"/>
    <s v="Oceania"/>
    <n v="2500000"/>
  </r>
  <r>
    <n v="4934"/>
    <s v="2011-0293-CAF"/>
    <n v="2011"/>
    <s v="Meteorological"/>
    <x v="2"/>
    <s v="Convective storm"/>
    <s v="Central African Republic"/>
    <s v="CAF"/>
    <s v="Middle Africa"/>
    <s v="Africa"/>
    <m/>
  </r>
  <r>
    <n v="4935"/>
    <s v="2011-0328-CAN"/>
    <n v="2011"/>
    <s v="Meteorological"/>
    <x v="2"/>
    <s v="Tropical cyclone"/>
    <s v="Canada"/>
    <s v="CAN"/>
    <s v="Northern America"/>
    <s v="Americas"/>
    <m/>
  </r>
  <r>
    <n v="4936"/>
    <s v="2011-0279-CHN"/>
    <n v="2011"/>
    <s v="Meteorological"/>
    <x v="2"/>
    <s v="Tropical cyclone"/>
    <s v="China"/>
    <s v="CHN"/>
    <s v="Eastern Asia"/>
    <s v="Asia"/>
    <n v="482585"/>
  </r>
  <r>
    <n v="4937"/>
    <s v="2011-0328-DOM"/>
    <n v="2011"/>
    <s v="Meteorological"/>
    <x v="2"/>
    <s v="Tropical cyclone"/>
    <s v="Dominican Republic (the)"/>
    <s v="DOM"/>
    <s v="Caribbean"/>
    <s v="Americas"/>
    <n v="30000"/>
  </r>
  <r>
    <n v="4938"/>
    <s v="2011-0042-AFG"/>
    <n v="2011"/>
    <s v="Hydrological"/>
    <x v="0"/>
    <s v="Riverine flood"/>
    <s v="Afghanistan"/>
    <s v="AFG"/>
    <s v="Southern Asia"/>
    <s v="Asia"/>
    <m/>
  </r>
  <r>
    <n v="4939"/>
    <s v="2011-0003-AGO"/>
    <n v="2011"/>
    <s v="Hydrological"/>
    <x v="0"/>
    <s v="Riverine flood"/>
    <s v="Angola"/>
    <s v="AGO"/>
    <s v="Middle Africa"/>
    <s v="Africa"/>
    <m/>
  </r>
  <r>
    <n v="4940"/>
    <s v="2011-0092-AGO"/>
    <n v="2011"/>
    <s v="Hydrological"/>
    <x v="0"/>
    <s v="Riverine flood"/>
    <s v="Angola"/>
    <s v="AGO"/>
    <s v="Middle Africa"/>
    <s v="Africa"/>
    <m/>
  </r>
  <r>
    <n v="4941"/>
    <s v="2011-0209-ARG"/>
    <n v="2011"/>
    <s v="Geophysical"/>
    <x v="9"/>
    <s v="Ash fall"/>
    <s v="Argentina"/>
    <s v="ARG"/>
    <s v="South America"/>
    <s v="Americas"/>
    <n v="104000"/>
  </r>
  <r>
    <n v="4942"/>
    <s v="2011-0080-AUS"/>
    <n v="2011"/>
    <s v="Hydrological"/>
    <x v="0"/>
    <s v="Riverine flood"/>
    <s v="Australia"/>
    <s v="AUS"/>
    <s v="Australia and New Zealand"/>
    <s v="Oceania"/>
    <m/>
  </r>
  <r>
    <n v="4943"/>
    <s v="2011-0065-BDI"/>
    <n v="2011"/>
    <s v="Meteorological"/>
    <x v="2"/>
    <s v="Convective storm"/>
    <s v="Burundi"/>
    <s v="BDI"/>
    <s v="Eastern Africa"/>
    <s v="Africa"/>
    <m/>
  </r>
  <r>
    <n v="4944"/>
    <s v="2011-0180-BDI"/>
    <n v="2011"/>
    <s v="Hydrological"/>
    <x v="0"/>
    <s v="Riverine flood"/>
    <s v="Burundi"/>
    <s v="BDI"/>
    <s v="Eastern Africa"/>
    <s v="Africa"/>
    <m/>
  </r>
  <r>
    <n v="4945"/>
    <s v="2011-0357-BDI"/>
    <n v="2011"/>
    <s v="Biological"/>
    <x v="3"/>
    <s v="Bacterial disease"/>
    <s v="Burundi"/>
    <s v="BDI"/>
    <s v="Eastern Africa"/>
    <s v="Africa"/>
    <m/>
  </r>
  <r>
    <n v="4946"/>
    <s v="2011-0320-BEL"/>
    <n v="2011"/>
    <s v="Meteorological"/>
    <x v="2"/>
    <s v="Convective storm"/>
    <s v="Belgium"/>
    <s v="BEL"/>
    <s v="Western Europe"/>
    <s v="Europe"/>
    <n v="99000"/>
  </r>
  <r>
    <n v="4947"/>
    <s v="2011-0012-BEL"/>
    <n v="2011"/>
    <s v="Hydrological"/>
    <x v="0"/>
    <s v="Riverine flood"/>
    <s v="Belgium"/>
    <s v="BEL"/>
    <s v="Western Europe"/>
    <s v="Europe"/>
    <m/>
  </r>
  <r>
    <n v="4948"/>
    <s v="2011-0283-BEN"/>
    <n v="2011"/>
    <s v="Hydrological"/>
    <x v="0"/>
    <s v="Riverine flood"/>
    <s v="Benin"/>
    <s v="BEN"/>
    <s v="Western Africa"/>
    <s v="Africa"/>
    <m/>
  </r>
  <r>
    <n v="4949"/>
    <s v="2011-0262-BGD"/>
    <n v="2011"/>
    <s v="Hydrological"/>
    <x v="0"/>
    <s v="Flash flood"/>
    <s v="Bangladesh"/>
    <s v="BGD"/>
    <s v="Southern Asia"/>
    <s v="Asia"/>
    <m/>
  </r>
  <r>
    <n v="4950"/>
    <s v="2011-0018-BGD"/>
    <n v="2011"/>
    <s v="Meteorological"/>
    <x v="5"/>
    <s v="Cold wave"/>
    <s v="Bangladesh"/>
    <s v="BGD"/>
    <s v="Southern Asia"/>
    <s v="Asia"/>
    <m/>
  </r>
  <r>
    <n v="4951"/>
    <s v="2011-0328-BHS"/>
    <n v="2011"/>
    <s v="Meteorological"/>
    <x v="2"/>
    <s v="Tropical cyclone"/>
    <s v="Bahamas (the)"/>
    <s v="BHS"/>
    <s v="Caribbean"/>
    <s v="Americas"/>
    <n v="40000"/>
  </r>
  <r>
    <n v="4952"/>
    <s v="2011-0107-BOL"/>
    <n v="2011"/>
    <s v="Hydrological"/>
    <x v="4"/>
    <s v="Landslide"/>
    <s v="Bolivia (Plurinational State of)"/>
    <s v="BOL"/>
    <s v="South America"/>
    <s v="Americas"/>
    <m/>
  </r>
  <r>
    <n v="4953"/>
    <s v="2011-0351-BTN"/>
    <n v="2011"/>
    <s v="Geophysical"/>
    <x v="8"/>
    <s v="Ground movement"/>
    <s v="Bhutan"/>
    <s v="BTN"/>
    <s v="Southern Asia"/>
    <s v="Asia"/>
    <m/>
  </r>
  <r>
    <n v="4954"/>
    <s v="2011-0092-BWA"/>
    <n v="2011"/>
    <s v="Hydrological"/>
    <x v="0"/>
    <s v="Riverine flood"/>
    <s v="Botswana"/>
    <s v="BWA"/>
    <s v="Southern Africa"/>
    <s v="Africa"/>
    <m/>
  </r>
  <r>
    <n v="4955"/>
    <s v="2011-0290-CAF"/>
    <n v="2011"/>
    <s v="Biological"/>
    <x v="3"/>
    <s v="Bacterial disease"/>
    <s v="Central African Republic"/>
    <s v="CAF"/>
    <s v="Middle Africa"/>
    <s v="Africa"/>
    <m/>
  </r>
  <r>
    <n v="4956"/>
    <s v="2011-0323-CAN"/>
    <n v="2011"/>
    <s v="Meteorological"/>
    <x v="2"/>
    <s v="Convective storm"/>
    <s v="Canada"/>
    <s v="CAN"/>
    <s v="Northern America"/>
    <s v="Americas"/>
    <m/>
  </r>
  <r>
    <n v="4957"/>
    <s v="2011-0131-CAN"/>
    <n v="2011"/>
    <s v="Hydrological"/>
    <x v="0"/>
    <s v="Riverine flood"/>
    <s v="Canada"/>
    <s v="CAN"/>
    <s v="Northern America"/>
    <s v="Americas"/>
    <n v="800000"/>
  </r>
  <r>
    <n v="4958"/>
    <s v="2011-0209-CHL"/>
    <n v="2011"/>
    <s v="Geophysical"/>
    <x v="9"/>
    <s v="Ash fall"/>
    <s v="Chile"/>
    <s v="CHL"/>
    <s v="South America"/>
    <s v="Americas"/>
    <m/>
  </r>
  <r>
    <n v="4959"/>
    <s v="2011-0316-CHL"/>
    <n v="2011"/>
    <s v="Meteorological"/>
    <x v="5"/>
    <s v="Severe winter conditions"/>
    <s v="Chile"/>
    <s v="CHL"/>
    <s v="South America"/>
    <s v="Americas"/>
    <m/>
  </r>
  <r>
    <n v="4960"/>
    <s v="2011-0097-CHL"/>
    <n v="2011"/>
    <s v="Climatological"/>
    <x v="6"/>
    <s v="Land fire (Brush, Bush, Pasture)"/>
    <s v="Chile"/>
    <s v="CHL"/>
    <s v="South America"/>
    <s v="Americas"/>
    <m/>
  </r>
  <r>
    <n v="4961"/>
    <s v="2011-0135-CHN"/>
    <n v="2011"/>
    <s v="Meteorological"/>
    <x v="2"/>
    <s v="Convective storm"/>
    <s v="China"/>
    <s v="CHN"/>
    <s v="Eastern Asia"/>
    <s v="Asia"/>
    <n v="15000"/>
  </r>
  <r>
    <n v="4962"/>
    <s v="2011-0030-CHN"/>
    <n v="2011"/>
    <s v="Geophysical"/>
    <x v="8"/>
    <s v="Ground movement"/>
    <s v="China"/>
    <s v="CHN"/>
    <s v="Eastern Asia"/>
    <s v="Asia"/>
    <m/>
  </r>
  <r>
    <n v="4963"/>
    <s v="2011-0079-CHN"/>
    <n v="2011"/>
    <s v="Geophysical"/>
    <x v="8"/>
    <s v="Ground movement"/>
    <s v="China"/>
    <s v="CHN"/>
    <s v="Eastern Asia"/>
    <s v="Asia"/>
    <n v="290000"/>
  </r>
  <r>
    <n v="4964"/>
    <s v="2011-0090-CHN"/>
    <n v="2011"/>
    <s v="Geophysical"/>
    <x v="8"/>
    <s v="Ground movement"/>
    <s v="China"/>
    <s v="CHN"/>
    <s v="Eastern Asia"/>
    <s v="Asia"/>
    <m/>
  </r>
  <r>
    <n v="4965"/>
    <s v="2011-0351-CHN"/>
    <n v="2011"/>
    <s v="Geophysical"/>
    <x v="8"/>
    <s v="Ground movement"/>
    <s v="China"/>
    <s v="CHN"/>
    <s v="Eastern Asia"/>
    <s v="Asia"/>
    <m/>
  </r>
  <r>
    <n v="4966"/>
    <s v="2011-0202-CHN"/>
    <n v="2011"/>
    <s v="Hydrological"/>
    <x v="0"/>
    <s v="Riverine flood"/>
    <s v="China"/>
    <s v="CHN"/>
    <s v="Eastern Asia"/>
    <s v="Asia"/>
    <m/>
  </r>
  <r>
    <n v="4967"/>
    <s v="2011-0156-CHN"/>
    <n v="2011"/>
    <s v="Hydrological"/>
    <x v="4"/>
    <s v="Landslide"/>
    <s v="China"/>
    <s v="CHN"/>
    <s v="Eastern Asia"/>
    <s v="Asia"/>
    <m/>
  </r>
  <r>
    <n v="4968"/>
    <s v="2011-0268-CHN"/>
    <n v="2011"/>
    <s v="Hydrological"/>
    <x v="4"/>
    <s v="Landslide"/>
    <s v="China"/>
    <s v="CHN"/>
    <s v="Eastern Asia"/>
    <s v="Asia"/>
    <m/>
  </r>
  <r>
    <n v="4969"/>
    <s v="2011-0203-CHN"/>
    <n v="2011"/>
    <s v="Meteorological"/>
    <x v="2"/>
    <s v="Tropical cyclone"/>
    <s v="China"/>
    <s v="CHN"/>
    <s v="Eastern Asia"/>
    <s v="Asia"/>
    <m/>
  </r>
  <r>
    <n v="4970"/>
    <s v="2011-0002-CHN"/>
    <n v="2011"/>
    <s v="Meteorological"/>
    <x v="5"/>
    <s v="Cold wave"/>
    <s v="China"/>
    <s v="CHN"/>
    <s v="Eastern Asia"/>
    <s v="Asia"/>
    <n v="281000"/>
  </r>
  <r>
    <n v="4971"/>
    <s v="2011-0299-CMR"/>
    <n v="2011"/>
    <s v="Biological"/>
    <x v="3"/>
    <s v="Bacterial disease"/>
    <s v="Cameroon"/>
    <s v="CMR"/>
    <s v="Middle Africa"/>
    <s v="Africa"/>
    <m/>
  </r>
  <r>
    <n v="4972"/>
    <s v="2011-0290-COG"/>
    <n v="2011"/>
    <s v="Biological"/>
    <x v="3"/>
    <s v="Bacterial disease"/>
    <s v="Congo (the)"/>
    <s v="COG"/>
    <s v="Middle Africa"/>
    <s v="Africa"/>
    <m/>
  </r>
  <r>
    <n v="4973"/>
    <s v="2011-0292-COG"/>
    <n v="2011"/>
    <s v="Biological"/>
    <x v="3"/>
    <s v="Viral disease"/>
    <s v="Congo (the)"/>
    <s v="COG"/>
    <s v="Middle Africa"/>
    <s v="Africa"/>
    <m/>
  </r>
  <r>
    <n v="4974"/>
    <s v="2011-0294-COG"/>
    <n v="2011"/>
    <s v="Biological"/>
    <x v="3"/>
    <s v="Viral disease"/>
    <s v="Congo (the)"/>
    <s v="COG"/>
    <s v="Middle Africa"/>
    <s v="Africa"/>
    <m/>
  </r>
  <r>
    <n v="4975"/>
    <s v="2011-0012-DEU"/>
    <n v="2011"/>
    <s v="Hydrological"/>
    <x v="0"/>
    <s v="Riverine flood"/>
    <s v="Germany"/>
    <s v="DEU"/>
    <s v="Western Europe"/>
    <s v="Europe"/>
    <m/>
  </r>
  <r>
    <n v="4976"/>
    <s v="2011-0199-DOM"/>
    <n v="2011"/>
    <s v="Hydrological"/>
    <x v="0"/>
    <s v="Riverine flood"/>
    <s v="Dominican Republic (the)"/>
    <s v="DOM"/>
    <s v="Caribbean"/>
    <s v="Americas"/>
    <m/>
  </r>
  <r>
    <n v="4977"/>
    <s v="2011-0303-DOM"/>
    <n v="2011"/>
    <s v="Meteorological"/>
    <x v="2"/>
    <s v="Tropical cyclone"/>
    <s v="Dominican Republic (the)"/>
    <s v="DOM"/>
    <s v="Caribbean"/>
    <s v="Americas"/>
    <m/>
  </r>
  <r>
    <n v="4978"/>
    <s v="2011-0278-ECU"/>
    <n v="2011"/>
    <s v="Hydrological"/>
    <x v="4"/>
    <s v="Landslide"/>
    <s v="Ecuador"/>
    <s v="ECU"/>
    <s v="South America"/>
    <s v="Americas"/>
    <m/>
  </r>
  <r>
    <n v="4979"/>
    <s v="2011-0159-ESP"/>
    <n v="2011"/>
    <s v="Geophysical"/>
    <x v="8"/>
    <s v="Ground movement"/>
    <s v="Spain"/>
    <s v="ESP"/>
    <s v="Southern Europe"/>
    <s v="Europe"/>
    <n v="200000"/>
  </r>
  <r>
    <n v="4980"/>
    <s v="2011-0270-GHA"/>
    <n v="2011"/>
    <s v="Hydrological"/>
    <x v="0"/>
    <s v="Riverine flood"/>
    <s v="Ghana"/>
    <s v="GHA"/>
    <s v="Western Africa"/>
    <s v="Africa"/>
    <m/>
  </r>
  <r>
    <n v="4981"/>
    <s v="2011-0333-GHA"/>
    <n v="2011"/>
    <s v="Biological"/>
    <x v="3"/>
    <s v="Bacterial disease"/>
    <s v="Ghana"/>
    <s v="GHA"/>
    <s v="Western Africa"/>
    <s v="Africa"/>
    <m/>
  </r>
  <r>
    <n v="4982"/>
    <s v="2011-0338-GTM"/>
    <n v="2011"/>
    <s v="Hydrological"/>
    <x v="0"/>
    <s v="Riverine flood"/>
    <s v="Guatemala"/>
    <s v="GTM"/>
    <s v="Central America"/>
    <s v="Americas"/>
    <m/>
  </r>
  <r>
    <n v="4983"/>
    <s v="2011-0267-GTM"/>
    <n v="2011"/>
    <s v="Meteorological"/>
    <x v="2"/>
    <s v="Tropical cyclone"/>
    <s v="Guatemala"/>
    <s v="GTM"/>
    <s v="Central America"/>
    <s v="Americas"/>
    <m/>
  </r>
  <r>
    <n v="4984"/>
    <s v="2011-0303-HTI"/>
    <n v="2011"/>
    <s v="Meteorological"/>
    <x v="2"/>
    <s v="Tropical cyclone"/>
    <s v="Haiti"/>
    <s v="HTI"/>
    <s v="Caribbean"/>
    <s v="Americas"/>
    <m/>
  </r>
  <r>
    <n v="4985"/>
    <s v="2011-0094-IDN"/>
    <n v="2011"/>
    <s v="Hydrological"/>
    <x v="0"/>
    <s v="Flash flood"/>
    <s v="Indonesia"/>
    <s v="IDN"/>
    <s v="South-Eastern Asia"/>
    <s v="Asia"/>
    <m/>
  </r>
  <r>
    <n v="4986"/>
    <s v="2011-0023-IDN"/>
    <n v="2011"/>
    <s v="Hydrological"/>
    <x v="0"/>
    <s v="Riverine flood"/>
    <s v="Indonesia"/>
    <s v="IDN"/>
    <s v="South-Eastern Asia"/>
    <s v="Asia"/>
    <m/>
  </r>
  <r>
    <n v="4987"/>
    <s v="2011-0088-IDN"/>
    <n v="2011"/>
    <s v="Hydrological"/>
    <x v="0"/>
    <s v="Riverine flood"/>
    <s v="Indonesia"/>
    <s v="IDN"/>
    <s v="South-Eastern Asia"/>
    <s v="Asia"/>
    <m/>
  </r>
  <r>
    <n v="4988"/>
    <s v="2011-0153-IDN"/>
    <n v="2011"/>
    <s v="Hydrological"/>
    <x v="4"/>
    <s v="Landslide"/>
    <s v="Indonesia"/>
    <s v="IDN"/>
    <s v="South-Eastern Asia"/>
    <s v="Asia"/>
    <m/>
  </r>
  <r>
    <n v="4989"/>
    <s v="2011-0176-IND"/>
    <n v="2011"/>
    <s v="Meteorological"/>
    <x v="2"/>
    <s v="Convective storm"/>
    <s v="India"/>
    <s v="IND"/>
    <s v="Southern Asia"/>
    <s v="Asia"/>
    <m/>
  </r>
  <r>
    <n v="4990"/>
    <s v="2011-0327-IND"/>
    <n v="2011"/>
    <s v="Hydrological"/>
    <x v="0"/>
    <s v="Riverine flood"/>
    <s v="India"/>
    <s v="IND"/>
    <s v="Southern Asia"/>
    <s v="Asia"/>
    <n v="275000"/>
  </r>
  <r>
    <n v="4991"/>
    <s v="2011-0007-IND"/>
    <n v="2011"/>
    <s v="Meteorological"/>
    <x v="5"/>
    <s v="Cold wave"/>
    <s v="India"/>
    <s v="IND"/>
    <s v="Southern Asia"/>
    <s v="Asia"/>
    <m/>
  </r>
  <r>
    <n v="4992"/>
    <s v="2011-0184-IRQ"/>
    <n v="2011"/>
    <s v="Hydrological"/>
    <x v="0"/>
    <s v="Flash flood"/>
    <s v="Iraq"/>
    <s v="IRQ"/>
    <s v="Western Asia"/>
    <s v="Asia"/>
    <m/>
  </r>
  <r>
    <n v="4993"/>
    <s v="2011-0228-MEX"/>
    <n v="2011"/>
    <s v="Meteorological"/>
    <x v="2"/>
    <s v="Tropical cyclone"/>
    <s v="Mexico"/>
    <s v="MEX"/>
    <s v="Central America"/>
    <s v="Americas"/>
    <m/>
  </r>
  <r>
    <n v="4994"/>
    <s v="2011-0157-PHL"/>
    <n v="2011"/>
    <s v="Meteorological"/>
    <x v="2"/>
    <s v="Tropical cyclone"/>
    <s v="Philippines (the)"/>
    <s v="PHL"/>
    <s v="South-Eastern Asia"/>
    <s v="Asia"/>
    <n v="31259"/>
  </r>
  <r>
    <n v="4995"/>
    <s v="2011-0203-PHL"/>
    <n v="2011"/>
    <s v="Meteorological"/>
    <x v="2"/>
    <s v="Tropical cyclone"/>
    <s v="Philippines (the)"/>
    <s v="PHL"/>
    <s v="South-Eastern Asia"/>
    <s v="Asia"/>
    <m/>
  </r>
  <r>
    <n v="4996"/>
    <s v="2011-0231-PHL"/>
    <n v="2011"/>
    <s v="Meteorological"/>
    <x v="2"/>
    <s v="Tropical cyclone"/>
    <s v="Philippines (the)"/>
    <s v="PHL"/>
    <s v="South-Eastern Asia"/>
    <s v="Asia"/>
    <n v="12869"/>
  </r>
  <r>
    <n v="4997"/>
    <s v="2011-0272-PHL"/>
    <n v="2011"/>
    <s v="Meteorological"/>
    <x v="2"/>
    <s v="Tropical cyclone"/>
    <s v="Philippines (the)"/>
    <s v="PHL"/>
    <s v="South-Eastern Asia"/>
    <s v="Asia"/>
    <n v="63258"/>
  </r>
  <r>
    <n v="4998"/>
    <s v="2011-0279-PHL"/>
    <n v="2011"/>
    <s v="Meteorological"/>
    <x v="2"/>
    <s v="Tropical cyclone"/>
    <s v="Philippines (the)"/>
    <s v="PHL"/>
    <s v="South-Eastern Asia"/>
    <s v="Asia"/>
    <n v="59"/>
  </r>
  <r>
    <n v="4999"/>
    <s v="2011-0195-USA"/>
    <n v="2011"/>
    <s v="Meteorological"/>
    <x v="2"/>
    <s v="Convective storm"/>
    <s v="United States of America (the)"/>
    <s v="USA"/>
    <s v="Northern America"/>
    <s v="Americas"/>
    <m/>
  </r>
  <r>
    <n v="5000"/>
    <s v="2011-0087-PHL"/>
    <n v="2011"/>
    <s v="Hydrological"/>
    <x v="0"/>
    <s v="Riverine flood"/>
    <s v="Philippines (the)"/>
    <s v="PHL"/>
    <s v="South-Eastern Asia"/>
    <s v="Asia"/>
    <n v="280"/>
  </r>
  <r>
    <n v="5001"/>
    <s v="2011-0183-RWA"/>
    <n v="2011"/>
    <s v="Hydrological"/>
    <x v="0"/>
    <s v="Riverine flood"/>
    <s v="Rwanda"/>
    <s v="RWA"/>
    <s v="Eastern Africa"/>
    <s v="Africa"/>
    <m/>
  </r>
  <r>
    <n v="5002"/>
    <s v="2011-0241-MEX"/>
    <n v="2011"/>
    <s v="Meteorological"/>
    <x v="2"/>
    <s v="Tropical cyclone"/>
    <s v="Mexico"/>
    <s v="MEX"/>
    <s v="Central America"/>
    <s v="Americas"/>
    <n v="70000"/>
  </r>
  <r>
    <n v="5003"/>
    <s v="2011-0082-JPN"/>
    <n v="2011"/>
    <s v="Geophysical"/>
    <x v="8"/>
    <s v="Tsunami"/>
    <s v="Japan"/>
    <s v="JPN"/>
    <s v="Eastern Asia"/>
    <s v="Asia"/>
    <n v="210000000"/>
  </r>
  <r>
    <n v="5004"/>
    <s v="2011-0250-KOR"/>
    <n v="2011"/>
    <s v="Hydrological"/>
    <x v="0"/>
    <s v="Riverine flood"/>
    <s v="Korea (the Republic of)"/>
    <s v="KOR"/>
    <s v="Eastern Asia"/>
    <s v="Asia"/>
    <m/>
  </r>
  <r>
    <n v="5005"/>
    <s v="2011-0324-LAO"/>
    <n v="2011"/>
    <s v="Hydrological"/>
    <x v="0"/>
    <s v="Flash flood"/>
    <s v="Lao People's Democratic Republic (the)"/>
    <s v="LAO"/>
    <s v="South-Eastern Asia"/>
    <s v="Asia"/>
    <m/>
  </r>
  <r>
    <n v="5006"/>
    <s v="2011-0024-LKA"/>
    <n v="2011"/>
    <s v="Hydrological"/>
    <x v="0"/>
    <s v="Riverine flood"/>
    <s v="Sri Lanka"/>
    <s v="LKA"/>
    <s v="Southern Asia"/>
    <s v="Asia"/>
    <n v="200000"/>
  </r>
  <r>
    <n v="5007"/>
    <s v="2011-0317-NPL"/>
    <n v="2011"/>
    <s v="Hydrological"/>
    <x v="0"/>
    <s v="Riverine flood"/>
    <s v="Nepal"/>
    <s v="NPL"/>
    <s v="Southern Asia"/>
    <s v="Asia"/>
    <m/>
  </r>
  <r>
    <n v="5008"/>
    <s v="2011-0064-PER"/>
    <n v="2011"/>
    <s v="Hydrological"/>
    <x v="0"/>
    <s v="Riverine flood"/>
    <s v="Peru"/>
    <s v="PER"/>
    <s v="South America"/>
    <s v="Americas"/>
    <m/>
  </r>
  <r>
    <n v="5009"/>
    <s v="2011-0021-PHL"/>
    <n v="2011"/>
    <s v="Hydrological"/>
    <x v="0"/>
    <s v="Riverine flood"/>
    <s v="Philippines (the)"/>
    <s v="PHL"/>
    <s v="South-Eastern Asia"/>
    <s v="Asia"/>
    <n v="12411"/>
  </r>
  <r>
    <n v="5010"/>
    <s v="2011-0204-PHL"/>
    <n v="2011"/>
    <s v="Hydrological"/>
    <x v="0"/>
    <s v="Riverine flood"/>
    <s v="Philippines (the)"/>
    <s v="PHL"/>
    <s v="South-Eastern Asia"/>
    <s v="Asia"/>
    <n v="10666"/>
  </r>
  <r>
    <n v="5011"/>
    <s v="2011-0284-PRK"/>
    <n v="2011"/>
    <s v="Hydrological"/>
    <x v="0"/>
    <s v="Riverine flood"/>
    <s v="Korea (the Democratic People's Republic of)"/>
    <s v="PRK"/>
    <s v="Eastern Asia"/>
    <s v="Asia"/>
    <m/>
  </r>
  <r>
    <n v="5012"/>
    <s v="2011-0083-THA"/>
    <n v="2011"/>
    <s v="Hydrological"/>
    <x v="0"/>
    <s v="Flash flood"/>
    <s v="Thailand"/>
    <s v="THA"/>
    <s v="South-Eastern Asia"/>
    <s v="Asia"/>
    <n v="317000"/>
  </r>
  <r>
    <n v="5013"/>
    <s v="2011-0326-THA"/>
    <n v="2011"/>
    <s v="Hydrological"/>
    <x v="0"/>
    <s v="Riverine flood"/>
    <s v="Thailand"/>
    <s v="THA"/>
    <s v="South-Eastern Asia"/>
    <s v="Asia"/>
    <n v="40000000"/>
  </r>
  <r>
    <n v="5014"/>
    <s v="2011-0179-VCT"/>
    <n v="2011"/>
    <s v="Hydrological"/>
    <x v="0"/>
    <s v="Riverine flood"/>
    <s v="Saint Vincent and the Grenadines"/>
    <s v="VCT"/>
    <s v="Caribbean"/>
    <s v="Americas"/>
    <m/>
  </r>
  <r>
    <n v="5015"/>
    <s v="2011-0274-KOR"/>
    <n v="2011"/>
    <s v="Hydrological"/>
    <x v="4"/>
    <s v="Landslide"/>
    <s v="Korea (the Republic of)"/>
    <s v="KOR"/>
    <s v="Eastern Asia"/>
    <s v="Asia"/>
    <m/>
  </r>
  <r>
    <n v="5016"/>
    <s v="2011-0102-MWI"/>
    <n v="2011"/>
    <s v="Hydrological"/>
    <x v="0"/>
    <s v="Riverine flood"/>
    <s v="Malawi"/>
    <s v="MWI"/>
    <s v="Eastern Africa"/>
    <s v="Africa"/>
    <m/>
  </r>
  <r>
    <n v="5017"/>
    <s v="2011-0340-RUS"/>
    <n v="2011"/>
    <s v="Hydrological"/>
    <x v="0"/>
    <s v="Riverine flood"/>
    <s v="Russian Federation (the)"/>
    <s v="RUS"/>
    <s v="Eastern Europe"/>
    <s v="Europe"/>
    <m/>
  </r>
  <r>
    <n v="5018"/>
    <s v="2011-0029-USA"/>
    <n v="2011"/>
    <s v="Meteorological"/>
    <x v="2"/>
    <s v="Convective storm"/>
    <s v="United States of America (the)"/>
    <s v="USA"/>
    <s v="Northern America"/>
    <s v="Americas"/>
    <n v="1900000"/>
  </r>
  <r>
    <n v="5019"/>
    <s v="2011-0161-MEX"/>
    <n v="2011"/>
    <s v="Climatological"/>
    <x v="6"/>
    <s v="Land fire (Brush, Bush, Pasture)"/>
    <s v="Mexico"/>
    <s v="MEX"/>
    <s v="Central America"/>
    <s v="Americas"/>
    <m/>
  </r>
  <r>
    <n v="5020"/>
    <s v="2011-0352-JPN"/>
    <n v="2011"/>
    <s v="Meteorological"/>
    <x v="2"/>
    <s v="Tropical cyclone"/>
    <s v="Japan"/>
    <s v="JPN"/>
    <s v="Eastern Asia"/>
    <s v="Asia"/>
    <n v="1820000"/>
  </r>
  <r>
    <n v="5021"/>
    <s v="2011-0057-MDG"/>
    <n v="2011"/>
    <s v="Meteorological"/>
    <x v="2"/>
    <s v="Tropical cyclone"/>
    <s v="Madagascar"/>
    <s v="MDG"/>
    <s v="Eastern Africa"/>
    <s v="Africa"/>
    <m/>
  </r>
  <r>
    <n v="5022"/>
    <s v="2011-0267-MEX"/>
    <n v="2011"/>
    <s v="Meteorological"/>
    <x v="2"/>
    <s v="Tropical cyclone"/>
    <s v="Mexico"/>
    <s v="MEX"/>
    <s v="Central America"/>
    <s v="Americas"/>
    <m/>
  </r>
  <r>
    <n v="5023"/>
    <s v="2011-0328-PRI"/>
    <n v="2011"/>
    <s v="Meteorological"/>
    <x v="2"/>
    <s v="Tropical cyclone"/>
    <s v="Puerto Rico"/>
    <s v="PRI"/>
    <s v="Caribbean"/>
    <s v="Americas"/>
    <n v="500000"/>
  </r>
  <r>
    <n v="5024"/>
    <s v="2011-0279-PRK"/>
    <n v="2011"/>
    <s v="Meteorological"/>
    <x v="2"/>
    <s v="Tropical cyclone"/>
    <s v="Korea (the Democratic People's Republic of)"/>
    <s v="PRK"/>
    <s v="Eastern Asia"/>
    <s v="Asia"/>
    <m/>
  </r>
  <r>
    <n v="5025"/>
    <s v="2011-0070-SLB"/>
    <n v="2011"/>
    <s v="Meteorological"/>
    <x v="2"/>
    <s v="Tropical cyclone"/>
    <s v="Solomon Islands"/>
    <s v="SLB"/>
    <s v="Melanesia"/>
    <s v="Oceania"/>
    <m/>
  </r>
  <r>
    <n v="5026"/>
    <s v="2011-0272-THA"/>
    <n v="2011"/>
    <s v="Meteorological"/>
    <x v="2"/>
    <s v="Tropical cyclone"/>
    <s v="Thailand"/>
    <s v="THA"/>
    <s v="South-Eastern Asia"/>
    <s v="Asia"/>
    <m/>
  </r>
  <r>
    <n v="5027"/>
    <s v="2011-0145-USA"/>
    <n v="2011"/>
    <s v="Meteorological"/>
    <x v="2"/>
    <s v="Convective storm"/>
    <s v="United States of America (the)"/>
    <s v="USA"/>
    <s v="Northern America"/>
    <s v="Americas"/>
    <n v="11000000"/>
  </r>
  <r>
    <n v="5028"/>
    <s v="2011-0328-USA"/>
    <n v="2011"/>
    <s v="Meteorological"/>
    <x v="2"/>
    <s v="Tropical cyclone"/>
    <s v="United States of America (the)"/>
    <s v="USA"/>
    <s v="Northern America"/>
    <s v="Americas"/>
    <n v="7300000"/>
  </r>
  <r>
    <n v="5029"/>
    <s v="2011-0232-VNM"/>
    <n v="2011"/>
    <s v="Meteorological"/>
    <x v="2"/>
    <s v="Convective storm"/>
    <s v="Viet Nam"/>
    <s v="VNM"/>
    <s v="South-Eastern Asia"/>
    <s v="Asia"/>
    <m/>
  </r>
  <r>
    <n v="5030"/>
    <s v="2011-0329-ITA"/>
    <n v="2011"/>
    <s v="Meteorological"/>
    <x v="5"/>
    <s v="Heat wave"/>
    <s v="Italy"/>
    <s v="ITA"/>
    <s v="Southern Europe"/>
    <s v="Europe"/>
    <m/>
  </r>
  <r>
    <n v="5031"/>
    <s v="2011-0130-JPN"/>
    <n v="2011"/>
    <s v="Geophysical"/>
    <x v="8"/>
    <s v="Ground movement"/>
    <s v="Japan"/>
    <s v="JPN"/>
    <s v="Eastern Asia"/>
    <s v="Asia"/>
    <m/>
  </r>
  <r>
    <n v="5032"/>
    <s v="2011-0178-KAZ"/>
    <n v="2011"/>
    <s v="Hydrological"/>
    <x v="0"/>
    <s v="Riverine flood"/>
    <s v="Kazakhstan"/>
    <s v="KAZ"/>
    <s v="Central Asia"/>
    <s v="Asia"/>
    <n v="67000"/>
  </r>
  <r>
    <n v="5033"/>
    <s v="2011-0243-KGZ"/>
    <n v="2011"/>
    <s v="Geophysical"/>
    <x v="8"/>
    <s v="Ground movement"/>
    <s v="Kyrgyzstan"/>
    <s v="KGZ"/>
    <s v="Central Asia"/>
    <s v="Asia"/>
    <m/>
  </r>
  <r>
    <n v="5034"/>
    <s v="2011-0218-LAO"/>
    <n v="2011"/>
    <s v="Hydrological"/>
    <x v="0"/>
    <s v="Riverine flood"/>
    <s v="Lao People's Democratic Republic (the)"/>
    <s v="LAO"/>
    <s v="South-Eastern Asia"/>
    <s v="Asia"/>
    <m/>
  </r>
  <r>
    <n v="5035"/>
    <s v="2011-0049-LKA"/>
    <n v="2011"/>
    <s v="Hydrological"/>
    <x v="0"/>
    <s v="Riverine flood"/>
    <s v="Sri Lanka"/>
    <s v="LKA"/>
    <s v="Southern Asia"/>
    <s v="Asia"/>
    <n v="300000"/>
  </r>
  <r>
    <n v="5036"/>
    <s v="2011-0043-LSO"/>
    <n v="2011"/>
    <s v="Hydrological"/>
    <x v="0"/>
    <s v="Riverine flood"/>
    <s v="Lesotho"/>
    <s v="LSO"/>
    <s v="Southern Africa"/>
    <s v="Africa"/>
    <m/>
  </r>
  <r>
    <n v="5037"/>
    <s v="2011-0092-LSO"/>
    <n v="2011"/>
    <s v="Hydrological"/>
    <x v="0"/>
    <s v="Riverine flood"/>
    <s v="Lesotho"/>
    <s v="LSO"/>
    <s v="Southern Africa"/>
    <s v="Africa"/>
    <m/>
  </r>
  <r>
    <n v="5038"/>
    <s v="2011-0291-MDV"/>
    <n v="2011"/>
    <s v="Biological"/>
    <x v="3"/>
    <s v="Viral disease"/>
    <s v="Maldives"/>
    <s v="MDV"/>
    <s v="Southern Asia"/>
    <s v="Asia"/>
    <m/>
  </r>
  <r>
    <n v="5039"/>
    <s v="2011-0105-MEX"/>
    <n v="2011"/>
    <s v="Meteorological"/>
    <x v="5"/>
    <s v="Cold wave"/>
    <s v="Mexico"/>
    <s v="MEX"/>
    <s v="Central America"/>
    <s v="Americas"/>
    <n v="500000"/>
  </r>
  <r>
    <n v="5040"/>
    <s v="2011-0333-MLI"/>
    <n v="2011"/>
    <s v="Biological"/>
    <x v="3"/>
    <s v="Bacterial disease"/>
    <s v="Mali"/>
    <s v="MLI"/>
    <s v="Western Africa"/>
    <s v="Africa"/>
    <m/>
  </r>
  <r>
    <n v="5041"/>
    <s v="2011-0090-MMR"/>
    <n v="2011"/>
    <s v="Geophysical"/>
    <x v="8"/>
    <s v="Ground movement"/>
    <s v="Myanmar"/>
    <s v="MMR"/>
    <s v="South-Eastern Asia"/>
    <s v="Asia"/>
    <n v="3600"/>
  </r>
  <r>
    <n v="5042"/>
    <s v="2011-0072-MOZ"/>
    <n v="2011"/>
    <s v="Hydrological"/>
    <x v="0"/>
    <s v="Riverine flood"/>
    <s v="Mozambique"/>
    <s v="MOZ"/>
    <s v="Eastern Africa"/>
    <s v="Africa"/>
    <m/>
  </r>
  <r>
    <n v="5043"/>
    <s v="2011-0092-MOZ"/>
    <n v="2011"/>
    <s v="Hydrological"/>
    <x v="0"/>
    <s v="Riverine flood"/>
    <s v="Mozambique"/>
    <s v="MOZ"/>
    <s v="Eastern Africa"/>
    <s v="Africa"/>
    <m/>
  </r>
  <r>
    <n v="5044"/>
    <s v="2011-0015-MOZ"/>
    <n v="2011"/>
    <s v="Meteorological"/>
    <x v="2"/>
    <s v="Convective storm"/>
    <s v="Mozambique"/>
    <s v="MOZ"/>
    <s v="Eastern Africa"/>
    <s v="Africa"/>
    <m/>
  </r>
  <r>
    <n v="5045"/>
    <s v="2011-0182-MOZ"/>
    <n v="2011"/>
    <s v="Biological"/>
    <x v="3"/>
    <s v="Bacterial disease"/>
    <s v="Mozambique"/>
    <s v="MOZ"/>
    <s v="Eastern Africa"/>
    <s v="Africa"/>
    <m/>
  </r>
  <r>
    <n v="5046"/>
    <s v="2011-0303-MTQ"/>
    <n v="2011"/>
    <s v="Meteorological"/>
    <x v="2"/>
    <s v="Tropical cyclone"/>
    <s v="Martinique"/>
    <s v="MTQ"/>
    <s v="Caribbean"/>
    <s v="Americas"/>
    <m/>
  </r>
  <r>
    <n v="5047"/>
    <s v="2011-0092-MWI"/>
    <n v="2011"/>
    <s v="Hydrological"/>
    <x v="0"/>
    <s v="Riverine flood"/>
    <s v="Malawi"/>
    <s v="MWI"/>
    <s v="Eastern Africa"/>
    <s v="Africa"/>
    <m/>
  </r>
  <r>
    <n v="5048"/>
    <s v="2011-0020-MYS"/>
    <n v="2011"/>
    <s v="Hydrological"/>
    <x v="0"/>
    <s v="Riverine flood"/>
    <s v="Malaysia"/>
    <s v="MYS"/>
    <s v="South-Eastern Asia"/>
    <s v="Asia"/>
    <m/>
  </r>
  <r>
    <n v="5049"/>
    <s v="2011-0175-MYS"/>
    <n v="2011"/>
    <s v="Hydrological"/>
    <x v="4"/>
    <s v="Landslide"/>
    <s v="Malaysia"/>
    <s v="MYS"/>
    <s v="South-Eastern Asia"/>
    <s v="Asia"/>
    <m/>
  </r>
  <r>
    <n v="5050"/>
    <s v="2011-0081-NAM"/>
    <n v="2011"/>
    <s v="Hydrological"/>
    <x v="0"/>
    <s v="Riverine flood"/>
    <s v="Namibia"/>
    <s v="NAM"/>
    <s v="Southern Africa"/>
    <s v="Africa"/>
    <n v="12000"/>
  </r>
  <r>
    <n v="5051"/>
    <s v="2011-0333-NER"/>
    <n v="2011"/>
    <s v="Biological"/>
    <x v="3"/>
    <s v="Bacterial disease"/>
    <s v="Niger (the)"/>
    <s v="NER"/>
    <s v="Western Africa"/>
    <s v="Africa"/>
    <m/>
  </r>
  <r>
    <n v="5052"/>
    <s v="2011-0239-NGA"/>
    <n v="2011"/>
    <s v="Meteorological"/>
    <x v="2"/>
    <s v="Convective storm"/>
    <s v="Nigeria"/>
    <s v="NGA"/>
    <s v="Western Africa"/>
    <s v="Africa"/>
    <m/>
  </r>
  <r>
    <n v="5053"/>
    <s v="2011-0214-NGA"/>
    <n v="2011"/>
    <s v="Hydrological"/>
    <x v="0"/>
    <s v="Riverine flood"/>
    <s v="Nigeria"/>
    <s v="NGA"/>
    <s v="Western Africa"/>
    <s v="Africa"/>
    <m/>
  </r>
  <r>
    <n v="5054"/>
    <s v="2011-0230-NGA"/>
    <n v="2011"/>
    <s v="Hydrological"/>
    <x v="0"/>
    <s v="Riverine flood"/>
    <s v="Nigeria"/>
    <s v="NGA"/>
    <s v="Western Africa"/>
    <s v="Africa"/>
    <n v="4500"/>
  </r>
  <r>
    <n v="5055"/>
    <s v="2011-0343-NGA"/>
    <n v="2011"/>
    <s v="Hydrological"/>
    <x v="0"/>
    <s v="Riverine flood"/>
    <s v="Nigeria"/>
    <s v="NGA"/>
    <s v="Western Africa"/>
    <s v="Africa"/>
    <m/>
  </r>
  <r>
    <n v="5056"/>
    <s v="2011-0315-NGA"/>
    <n v="2011"/>
    <s v="Biological"/>
    <x v="3"/>
    <s v="Bacterial disease"/>
    <s v="Nigeria"/>
    <s v="NGA"/>
    <s v="Western Africa"/>
    <s v="Africa"/>
    <m/>
  </r>
  <r>
    <n v="5057"/>
    <s v="2011-0351-NPL"/>
    <n v="2011"/>
    <s v="Geophysical"/>
    <x v="8"/>
    <s v="Ground movement"/>
    <s v="Nepal"/>
    <s v="NPL"/>
    <s v="Southern Asia"/>
    <s v="Asia"/>
    <m/>
  </r>
  <r>
    <n v="5058"/>
    <s v="2011-0215-NPL"/>
    <n v="2011"/>
    <s v="Hydrological"/>
    <x v="0"/>
    <s v="Riverine flood"/>
    <s v="Nepal"/>
    <s v="NPL"/>
    <s v="Southern Asia"/>
    <s v="Asia"/>
    <m/>
  </r>
  <r>
    <n v="5059"/>
    <s v="2011-0068-NZL"/>
    <n v="2011"/>
    <s v="Geophysical"/>
    <x v="8"/>
    <s v="Ground movement"/>
    <s v="New Zealand"/>
    <s v="NZL"/>
    <s v="Australia and New Zealand"/>
    <s v="Oceania"/>
    <n v="15000000"/>
  </r>
  <r>
    <n v="5060"/>
    <s v="2011-0104-PAK"/>
    <n v="2011"/>
    <s v="Geophysical"/>
    <x v="8"/>
    <s v="Ground movement"/>
    <s v="Pakistan"/>
    <s v="PAK"/>
    <s v="Southern Asia"/>
    <s v="Asia"/>
    <m/>
  </r>
  <r>
    <n v="5061"/>
    <s v="2011-0347-PAK"/>
    <n v="2011"/>
    <s v="Hydrological"/>
    <x v="0"/>
    <s v="Riverine flood"/>
    <s v="Pakistan"/>
    <s v="PAK"/>
    <s v="Southern Asia"/>
    <s v="Asia"/>
    <n v="2500000"/>
  </r>
  <r>
    <n v="5062"/>
    <s v="2011-0201-PER"/>
    <n v="2011"/>
    <s v="Meteorological"/>
    <x v="5"/>
    <s v="Cold wave"/>
    <s v="Peru"/>
    <s v="PER"/>
    <s v="South America"/>
    <s v="Americas"/>
    <m/>
  </r>
  <r>
    <n v="5063"/>
    <s v="2011-0101-PHL"/>
    <n v="2011"/>
    <s v="Geophysical"/>
    <x v="9"/>
    <s v="Ash fall"/>
    <s v="Philippines (the)"/>
    <s v="PHL"/>
    <s v="South-Eastern Asia"/>
    <s v="Asia"/>
    <m/>
  </r>
  <r>
    <n v="5064"/>
    <s v="2011-0221-PHL"/>
    <n v="2011"/>
    <s v="Hydrological"/>
    <x v="0"/>
    <s v="Flash flood"/>
    <s v="Philippines (the)"/>
    <s v="PHL"/>
    <s v="South-Eastern Asia"/>
    <s v="Asia"/>
    <n v="251"/>
  </r>
  <r>
    <n v="5065"/>
    <s v="2011-0044-PHL"/>
    <n v="2011"/>
    <s v="Hydrological"/>
    <x v="0"/>
    <s v="Riverine flood"/>
    <s v="Philippines (the)"/>
    <s v="PHL"/>
    <s v="South-Eastern Asia"/>
    <s v="Asia"/>
    <m/>
  </r>
  <r>
    <n v="5066"/>
    <s v="2011-0301-PHL"/>
    <n v="2011"/>
    <s v="Hydrological"/>
    <x v="0"/>
    <s v="Riverine flood"/>
    <s v="Philippines (the)"/>
    <s v="PHL"/>
    <s v="South-Eastern Asia"/>
    <s v="Asia"/>
    <m/>
  </r>
  <r>
    <n v="5067"/>
    <s v="2011-0141-PHL"/>
    <n v="2011"/>
    <s v="Hydrological"/>
    <x v="4"/>
    <s v="Landslide"/>
    <s v="Philippines (the)"/>
    <s v="PHL"/>
    <s v="South-Eastern Asia"/>
    <s v="Asia"/>
    <m/>
  </r>
  <r>
    <n v="5068"/>
    <s v="2011-0244-PHL"/>
    <n v="2011"/>
    <s v="Hydrological"/>
    <x v="4"/>
    <s v="Landslide"/>
    <s v="Philippines (the)"/>
    <s v="PHL"/>
    <s v="South-Eastern Asia"/>
    <s v="Asia"/>
    <m/>
  </r>
  <r>
    <n v="5069"/>
    <s v="2011-0305-PHL"/>
    <n v="2011"/>
    <s v="Hydrological"/>
    <x v="4"/>
    <s v="Landslide"/>
    <s v="Philippines (the)"/>
    <s v="PHL"/>
    <s v="South-Eastern Asia"/>
    <s v="Asia"/>
    <m/>
  </r>
  <r>
    <n v="5070"/>
    <s v="2011-0341-PHL"/>
    <n v="2011"/>
    <s v="Meteorological"/>
    <x v="2"/>
    <s v="Tropical cyclone"/>
    <s v="Philippines (the)"/>
    <s v="PHL"/>
    <s v="South-Eastern Asia"/>
    <s v="Asia"/>
    <n v="34452"/>
  </r>
  <r>
    <n v="5071"/>
    <s v="2011-0070-PNG"/>
    <n v="2011"/>
    <s v="Meteorological"/>
    <x v="2"/>
    <s v="Tropical cyclone"/>
    <s v="Papua New Guinea"/>
    <s v="PNG"/>
    <s v="Melanesia"/>
    <s v="Oceania"/>
    <m/>
  </r>
  <r>
    <n v="5072"/>
    <s v="2011-0303-PRI"/>
    <n v="2011"/>
    <s v="Meteorological"/>
    <x v="2"/>
    <s v="Tropical cyclone"/>
    <s v="Puerto Rico"/>
    <s v="PRI"/>
    <s v="Caribbean"/>
    <s v="Americas"/>
    <m/>
  </r>
  <r>
    <n v="5073"/>
    <s v="2011-0331-PRK"/>
    <n v="2011"/>
    <s v="Hydrological"/>
    <x v="0"/>
    <s v="Riverine flood"/>
    <s v="Korea (the Democratic People's Republic of)"/>
    <s v="PRK"/>
    <s v="Eastern Asia"/>
    <s v="Asia"/>
    <m/>
  </r>
  <r>
    <n v="5074"/>
    <s v="2011-0112-PRY"/>
    <n v="2011"/>
    <s v="Biological"/>
    <x v="3"/>
    <s v="Viral disease"/>
    <s v="Paraguay"/>
    <s v="PRY"/>
    <s v="South America"/>
    <s v="Americas"/>
    <m/>
  </r>
  <r>
    <n v="5075"/>
    <s v="2011-0306-RUS"/>
    <n v="2011"/>
    <s v="Meteorological"/>
    <x v="2"/>
    <s v="Convective storm"/>
    <s v="Russian Federation (the)"/>
    <s v="RUS"/>
    <s v="Eastern Europe"/>
    <s v="Europe"/>
    <n v="3000"/>
  </r>
  <r>
    <n v="5076"/>
    <s v="2011-0200-RUS"/>
    <n v="2011"/>
    <s v="Hydrological"/>
    <x v="0"/>
    <s v="Riverine flood"/>
    <s v="Russian Federation (the)"/>
    <s v="RUS"/>
    <s v="Eastern Europe"/>
    <s v="Europe"/>
    <n v="21015"/>
  </r>
  <r>
    <n v="5077"/>
    <s v="2011-0022-SAU"/>
    <n v="2011"/>
    <s v="Hydrological"/>
    <x v="0"/>
    <s v="Riverine flood"/>
    <s v="Saudi Arabia"/>
    <s v="SAU"/>
    <s v="Western Asia"/>
    <s v="Asia"/>
    <n v="300000"/>
  </r>
  <r>
    <n v="5078"/>
    <s v="2011-0333-TCD"/>
    <n v="2011"/>
    <s v="Biological"/>
    <x v="3"/>
    <s v="Bacterial disease"/>
    <s v="Chad"/>
    <s v="TCD"/>
    <s v="Middle Africa"/>
    <s v="Africa"/>
    <m/>
  </r>
  <r>
    <n v="5079"/>
    <s v="2011-0181-TCD"/>
    <n v="2011"/>
    <s v="Biological"/>
    <x v="3"/>
    <s v="Viral disease"/>
    <s v="Chad"/>
    <s v="TCD"/>
    <s v="Middle Africa"/>
    <s v="Africa"/>
    <m/>
  </r>
  <r>
    <n v="5080"/>
    <s v="2011-0090-THA"/>
    <n v="2011"/>
    <s v="Geophysical"/>
    <x v="8"/>
    <s v="Ground movement"/>
    <s v="Thailand"/>
    <s v="THA"/>
    <s v="South-Eastern Asia"/>
    <s v="Asia"/>
    <m/>
  </r>
  <r>
    <n v="5081"/>
    <s v="2011-0243-TJK"/>
    <n v="2011"/>
    <s v="Geophysical"/>
    <x v="8"/>
    <s v="Ground movement"/>
    <s v="Tajikistan"/>
    <s v="TJK"/>
    <s v="Central Asia"/>
    <s v="Asia"/>
    <m/>
  </r>
  <r>
    <n v="5082"/>
    <s v="2011-0296-TJK"/>
    <n v="2011"/>
    <s v="Hydrological"/>
    <x v="0"/>
    <s v="Riverine flood"/>
    <s v="Tajikistan"/>
    <s v="TJK"/>
    <s v="Central Asia"/>
    <s v="Asia"/>
    <m/>
  </r>
  <r>
    <n v="5083"/>
    <s v="2011-0091-TON"/>
    <n v="2011"/>
    <s v="Meteorological"/>
    <x v="2"/>
    <s v="Tropical cyclone"/>
    <s v="Tonga"/>
    <s v="TON"/>
    <s v="Polynesia"/>
    <s v="Oceania"/>
    <n v="3000"/>
  </r>
  <r>
    <n v="5084"/>
    <s v="2011-0170-TUR"/>
    <n v="2011"/>
    <s v="Geophysical"/>
    <x v="8"/>
    <s v="Ground movement"/>
    <s v="Turkey"/>
    <s v="TUR"/>
    <s v="Western Asia"/>
    <s v="Asia"/>
    <n v="244000"/>
  </r>
  <r>
    <n v="5085"/>
    <s v="2011-0238-UGA"/>
    <n v="2011"/>
    <s v="Meteorological"/>
    <x v="2"/>
    <s v="Convective storm"/>
    <s v="Uganda"/>
    <s v="UGA"/>
    <s v="Eastern Africa"/>
    <s v="Africa"/>
    <m/>
  </r>
  <r>
    <n v="5086"/>
    <s v="2011-0134-USA"/>
    <n v="2011"/>
    <s v="Meteorological"/>
    <x v="2"/>
    <s v="Convective storm"/>
    <s v="United States of America (the)"/>
    <s v="USA"/>
    <s v="Northern America"/>
    <s v="Americas"/>
    <n v="2000000"/>
  </r>
  <r>
    <n v="5087"/>
    <s v="2011-0172-USA"/>
    <n v="2011"/>
    <s v="Meteorological"/>
    <x v="2"/>
    <s v="Convective storm"/>
    <s v="United States of America (the)"/>
    <s v="USA"/>
    <s v="Northern America"/>
    <s v="Americas"/>
    <n v="14000000"/>
  </r>
  <r>
    <n v="5088"/>
    <s v="2011-0189-USA"/>
    <n v="2011"/>
    <s v="Meteorological"/>
    <x v="2"/>
    <s v="Convective storm"/>
    <s v="United States of America (the)"/>
    <s v="USA"/>
    <s v="Northern America"/>
    <s v="Americas"/>
    <m/>
  </r>
  <r>
    <n v="5089"/>
    <s v="2011-0166-USA"/>
    <n v="2011"/>
    <s v="Hydrological"/>
    <x v="0"/>
    <s v="Riverine flood"/>
    <s v="United States of America (the)"/>
    <s v="USA"/>
    <s v="Northern America"/>
    <s v="Americas"/>
    <m/>
  </r>
  <r>
    <n v="5090"/>
    <s v="2011-0264-USA"/>
    <n v="2011"/>
    <s v="Meteorological"/>
    <x v="5"/>
    <s v="Heat wave"/>
    <s v="United States of America (the)"/>
    <s v="USA"/>
    <s v="Northern America"/>
    <s v="Americas"/>
    <m/>
  </r>
  <r>
    <n v="5091"/>
    <s v="2011-0349-USA"/>
    <n v="2011"/>
    <s v="Climatological"/>
    <x v="6"/>
    <s v="Forest fire"/>
    <s v="United States of America (the)"/>
    <s v="USA"/>
    <s v="Northern America"/>
    <s v="Americas"/>
    <n v="1000000"/>
  </r>
  <r>
    <n v="5092"/>
    <s v="2011-0140-USA"/>
    <n v="2011"/>
    <s v="Climatological"/>
    <x v="6"/>
    <s v="Land fire (Brush, Bush, Pasture)"/>
    <s v="United States of America (the)"/>
    <s v="USA"/>
    <s v="Northern America"/>
    <s v="Americas"/>
    <n v="183000"/>
  </r>
  <r>
    <n v="5093"/>
    <s v="2011-0243-UZB"/>
    <n v="2011"/>
    <s v="Geophysical"/>
    <x v="8"/>
    <s v="Ground movement"/>
    <s v="Uzbekistan"/>
    <s v="UZB"/>
    <s v="Central Asia"/>
    <s v="Asia"/>
    <m/>
  </r>
  <r>
    <n v="5094"/>
    <s v="2011-0359-VNM"/>
    <n v="2011"/>
    <s v="Hydrological"/>
    <x v="0"/>
    <s v="Riverine flood"/>
    <s v="Viet Nam"/>
    <s v="VNM"/>
    <s v="South-Eastern Asia"/>
    <s v="Asia"/>
    <n v="44000"/>
  </r>
  <r>
    <n v="5095"/>
    <s v="2011-0070-VUT"/>
    <n v="2011"/>
    <s v="Meteorological"/>
    <x v="2"/>
    <s v="Tropical cyclone"/>
    <s v="Vanuatu"/>
    <s v="VUT"/>
    <s v="Melanesia"/>
    <s v="Oceania"/>
    <m/>
  </r>
  <r>
    <n v="5096"/>
    <s v="2011-0626-BRA"/>
    <n v="2011"/>
    <s v="Hydrological"/>
    <x v="0"/>
    <s v="Riverine flood"/>
    <s v="Brazil"/>
    <s v="BRA"/>
    <s v="South America"/>
    <s v="Americas"/>
    <n v="2000"/>
  </r>
  <r>
    <n v="5097"/>
    <s v="2011-0387-CHN"/>
    <n v="2011"/>
    <s v="Geophysical"/>
    <x v="8"/>
    <s v="Ground movement"/>
    <s v="China"/>
    <s v="CHN"/>
    <s v="Eastern Asia"/>
    <s v="Asia"/>
    <m/>
  </r>
  <r>
    <n v="5098"/>
    <s v="2011-0370-CHN"/>
    <n v="2011"/>
    <s v="Hydrological"/>
    <x v="0"/>
    <s v="Riverine flood"/>
    <s v="China"/>
    <s v="CHN"/>
    <s v="Eastern Asia"/>
    <s v="Asia"/>
    <n v="4250000"/>
  </r>
  <r>
    <n v="5099"/>
    <s v="2011-0386-COL"/>
    <n v="2011"/>
    <s v="Hydrological"/>
    <x v="0"/>
    <s v="Riverine flood"/>
    <s v="Colombia"/>
    <s v="COL"/>
    <s v="South America"/>
    <s v="Americas"/>
    <n v="1290000"/>
  </r>
  <r>
    <n v="5100"/>
    <s v="2011-0386-CRI"/>
    <n v="2011"/>
    <s v="Hydrological"/>
    <x v="0"/>
    <s v="Riverine flood"/>
    <s v="Costa Rica"/>
    <s v="CRI"/>
    <s v="Central America"/>
    <s v="Americas"/>
    <m/>
  </r>
  <r>
    <n v="5101"/>
    <s v="2011-0386-GTM"/>
    <n v="2011"/>
    <s v="Hydrological"/>
    <x v="0"/>
    <s v="Riverine flood"/>
    <s v="Guatemala"/>
    <s v="GTM"/>
    <s v="Central America"/>
    <s v="Americas"/>
    <n v="61913"/>
  </r>
  <r>
    <n v="5102"/>
    <s v="2011-0386-HND"/>
    <n v="2011"/>
    <s v="Hydrological"/>
    <x v="0"/>
    <s v="Riverine flood"/>
    <s v="Honduras"/>
    <s v="HND"/>
    <s v="Central America"/>
    <s v="Americas"/>
    <m/>
  </r>
  <r>
    <n v="5103"/>
    <s v="2011-0591-BGD"/>
    <n v="2011"/>
    <s v="Meteorological"/>
    <x v="2"/>
    <s v="Convective storm"/>
    <s v="Bangladesh"/>
    <s v="BGD"/>
    <s v="Southern Asia"/>
    <s v="Asia"/>
    <m/>
  </r>
  <r>
    <n v="5104"/>
    <s v="2011-0379-CHN"/>
    <n v="2011"/>
    <s v="Meteorological"/>
    <x v="2"/>
    <s v="Tropical cyclone"/>
    <s v="China"/>
    <s v="CHN"/>
    <s v="Eastern Asia"/>
    <s v="Asia"/>
    <n v="219000"/>
  </r>
  <r>
    <n v="5105"/>
    <s v="2011-0432-DMA"/>
    <n v="2011"/>
    <s v="Meteorological"/>
    <x v="2"/>
    <s v="Tropical cyclone"/>
    <s v="Dominica"/>
    <s v="DMA"/>
    <s v="Caribbean"/>
    <s v="Americas"/>
    <m/>
  </r>
  <r>
    <n v="5106"/>
    <s v="2011-0568-IDN"/>
    <n v="2011"/>
    <s v="Geophysical"/>
    <x v="9"/>
    <s v="Ash fall"/>
    <s v="Indonesia"/>
    <s v="IDN"/>
    <s v="South-Eastern Asia"/>
    <s v="Asia"/>
    <m/>
  </r>
  <r>
    <n v="5107"/>
    <s v="2011-9312-AFG"/>
    <n v="2011"/>
    <s v="Climatological"/>
    <x v="1"/>
    <s v="Drought"/>
    <s v="Afghanistan"/>
    <s v="AFG"/>
    <s v="Southern Asia"/>
    <s v="Asia"/>
    <n v="142000"/>
  </r>
  <r>
    <n v="5108"/>
    <s v="2011-9524-BFA"/>
    <n v="2011"/>
    <s v="Climatological"/>
    <x v="1"/>
    <s v="Drought"/>
    <s v="Burkina Faso"/>
    <s v="BFA"/>
    <s v="Western Africa"/>
    <s v="Africa"/>
    <m/>
  </r>
  <r>
    <n v="5109"/>
    <s v="2011-9663-ETH"/>
    <n v="2011"/>
    <s v="Climatological"/>
    <x v="1"/>
    <s v="Drought"/>
    <s v="Ethiopia"/>
    <s v="ETH"/>
    <s v="Eastern Africa"/>
    <s v="Africa"/>
    <m/>
  </r>
  <r>
    <n v="5110"/>
    <s v="2011-0642-AFG"/>
    <n v="2011"/>
    <s v="Meteorological"/>
    <x v="2"/>
    <s v="Convective storm"/>
    <s v="Afghanistan"/>
    <s v="AFG"/>
    <s v="Southern Asia"/>
    <s v="Asia"/>
    <m/>
  </r>
  <r>
    <n v="5111"/>
    <s v="2011-0518-CHE"/>
    <n v="2011"/>
    <s v="Meteorological"/>
    <x v="2"/>
    <s v="Extra-tropical storm"/>
    <s v="Switzerland"/>
    <s v="CHE"/>
    <s v="Western Europe"/>
    <s v="Europe"/>
    <m/>
  </r>
  <r>
    <n v="5112"/>
    <s v="2011-0518-FRA"/>
    <n v="2011"/>
    <s v="Meteorological"/>
    <x v="2"/>
    <s v="Extra-tropical storm"/>
    <s v="France"/>
    <s v="FRA"/>
    <s v="Western Europe"/>
    <s v="Europe"/>
    <m/>
  </r>
  <r>
    <n v="5113"/>
    <s v="2011-0071-VUT"/>
    <n v="2011"/>
    <s v="Meteorological"/>
    <x v="2"/>
    <s v="Tropical cyclone"/>
    <s v="Vanuatu"/>
    <s v="VUT"/>
    <s v="Melanesia"/>
    <s v="Oceania"/>
    <m/>
  </r>
  <r>
    <n v="5114"/>
    <s v="2011-0100-ZAF"/>
    <n v="2011"/>
    <s v="Hydrological"/>
    <x v="0"/>
    <s v="Riverine flood"/>
    <s v="South Africa"/>
    <s v="ZAF"/>
    <s v="Southern Africa"/>
    <s v="Africa"/>
    <n v="211000"/>
  </r>
  <r>
    <n v="5115"/>
    <s v="2011-0290-COD"/>
    <n v="2011"/>
    <s v="Biological"/>
    <x v="3"/>
    <s v="Bacterial disease"/>
    <s v="Congo (the Democratic Republic of the)"/>
    <s v="COD"/>
    <s v="Middle Africa"/>
    <s v="Africa"/>
    <m/>
  </r>
  <r>
    <n v="5116"/>
    <s v="2011-0089-COD"/>
    <n v="2011"/>
    <s v="Biological"/>
    <x v="3"/>
    <s v="Viral disease"/>
    <s v="Congo (the Democratic Republic of the)"/>
    <s v="COD"/>
    <s v="Middle Africa"/>
    <s v="Africa"/>
    <m/>
  </r>
  <r>
    <n v="5117"/>
    <s v="2011-0092-ZMB"/>
    <n v="2011"/>
    <s v="Hydrological"/>
    <x v="0"/>
    <s v="Riverine flood"/>
    <s v="Zambia"/>
    <s v="ZMB"/>
    <s v="Eastern Africa"/>
    <s v="Africa"/>
    <m/>
  </r>
  <r>
    <n v="5118"/>
    <s v="2011-0092-ZWE"/>
    <n v="2011"/>
    <s v="Hydrological"/>
    <x v="0"/>
    <s v="Riverine flood"/>
    <s v="Zimbabwe"/>
    <s v="ZWE"/>
    <s v="Eastern Africa"/>
    <s v="Africa"/>
    <m/>
  </r>
  <r>
    <n v="5119"/>
    <s v="2011-0289-ZWE"/>
    <n v="2011"/>
    <s v="Biological"/>
    <x v="3"/>
    <s v="Bacterial disease"/>
    <s v="Zimbabwe"/>
    <s v="ZWE"/>
    <s v="Eastern Africa"/>
    <s v="Africa"/>
    <m/>
  </r>
  <r>
    <n v="5120"/>
    <s v="2011-0632-AFG"/>
    <n v="2011"/>
    <s v="Hydrological"/>
    <x v="0"/>
    <s v="Riverine flood"/>
    <s v="Afghanistan"/>
    <s v="AFG"/>
    <s v="Southern Asia"/>
    <s v="Asia"/>
    <m/>
  </r>
  <r>
    <n v="5121"/>
    <s v="2011-0523-AGO"/>
    <n v="2011"/>
    <s v="Hydrological"/>
    <x v="0"/>
    <s v="Riverine flood"/>
    <s v="Angola"/>
    <s v="AGO"/>
    <s v="Middle Africa"/>
    <s v="Africa"/>
    <m/>
  </r>
  <r>
    <n v="5122"/>
    <s v="2011-0526-AGO"/>
    <n v="2011"/>
    <s v="Hydrological"/>
    <x v="0"/>
    <s v="Riverine flood"/>
    <s v="Angola"/>
    <s v="AGO"/>
    <s v="Middle Africa"/>
    <s v="Africa"/>
    <m/>
  </r>
  <r>
    <n v="5123"/>
    <s v="2011-0640-AUS"/>
    <n v="2011"/>
    <s v="Climatological"/>
    <x v="6"/>
    <s v="Land fire (Brush, Bush, Pasture)"/>
    <s v="Australia"/>
    <s v="AUS"/>
    <s v="Australia and New Zealand"/>
    <s v="Oceania"/>
    <n v="54000"/>
  </r>
  <r>
    <n v="5124"/>
    <s v="2011-0586-BGD"/>
    <n v="2011"/>
    <s v="Hydrological"/>
    <x v="4"/>
    <s v="Landslide"/>
    <s v="Bangladesh"/>
    <s v="BGD"/>
    <s v="Southern Asia"/>
    <s v="Asia"/>
    <m/>
  </r>
  <r>
    <n v="5125"/>
    <s v="2011-0525-BGD"/>
    <n v="2011"/>
    <s v="Meteorological"/>
    <x v="5"/>
    <s v="Cold wave"/>
    <s v="Bangladesh"/>
    <s v="BGD"/>
    <s v="Southern Asia"/>
    <s v="Asia"/>
    <m/>
  </r>
  <r>
    <n v="5126"/>
    <s v="2011-0361-BRA"/>
    <n v="2011"/>
    <s v="Hydrological"/>
    <x v="0"/>
    <s v="Riverine flood"/>
    <s v="Brazil"/>
    <s v="BRA"/>
    <s v="South America"/>
    <s v="Americas"/>
    <m/>
  </r>
  <r>
    <n v="5127"/>
    <s v="2011-0427-BRA"/>
    <n v="2011"/>
    <s v="Hydrological"/>
    <x v="0"/>
    <s v="Riverine flood"/>
    <s v="Brazil"/>
    <s v="BRA"/>
    <s v="South America"/>
    <s v="Americas"/>
    <m/>
  </r>
  <r>
    <n v="5128"/>
    <s v="2011-0487-CAF"/>
    <n v="2011"/>
    <s v="Hydrological"/>
    <x v="0"/>
    <s v="Flash flood"/>
    <s v="Central African Republic"/>
    <s v="CAF"/>
    <s v="Middle Africa"/>
    <s v="Africa"/>
    <m/>
  </r>
  <r>
    <n v="5129"/>
    <s v="2011-0630-CAN"/>
    <n v="2011"/>
    <s v="Climatological"/>
    <x v="6"/>
    <s v="Forest fire"/>
    <s v="Canada"/>
    <s v="CAN"/>
    <s v="Northern America"/>
    <s v="Americas"/>
    <n v="1500000"/>
  </r>
  <r>
    <n v="5130"/>
    <s v="2011-0661-CHL"/>
    <n v="2011"/>
    <s v="Meteorological"/>
    <x v="5"/>
    <s v="Severe winter conditions"/>
    <s v="Chile"/>
    <s v="CHL"/>
    <s v="South America"/>
    <s v="Americas"/>
    <m/>
  </r>
  <r>
    <n v="5131"/>
    <s v="2011-0584-CHL"/>
    <n v="2011"/>
    <s v="Climatological"/>
    <x v="6"/>
    <s v="Forest fire"/>
    <s v="Chile"/>
    <s v="CHL"/>
    <s v="South America"/>
    <s v="Americas"/>
    <n v="200000"/>
  </r>
  <r>
    <n v="5132"/>
    <s v="2011-0411-CHN"/>
    <n v="2011"/>
    <s v="Geophysical"/>
    <x v="8"/>
    <s v="Ground movement"/>
    <s v="China"/>
    <s v="CHN"/>
    <s v="Eastern Asia"/>
    <s v="Asia"/>
    <n v="56400"/>
  </r>
  <r>
    <n v="5133"/>
    <s v="2011-0601-CHN"/>
    <n v="2011"/>
    <s v="Geophysical"/>
    <x v="8"/>
    <s v="Ground movement"/>
    <s v="China"/>
    <s v="CHN"/>
    <s v="Eastern Asia"/>
    <s v="Asia"/>
    <m/>
  </r>
  <r>
    <n v="5134"/>
    <s v="2011-0421-CHN"/>
    <n v="2011"/>
    <s v="Hydrological"/>
    <x v="0"/>
    <s v="Riverine flood"/>
    <s v="China"/>
    <s v="CHN"/>
    <s v="Eastern Asia"/>
    <s v="Asia"/>
    <m/>
  </r>
  <r>
    <n v="5135"/>
    <s v="2011-0576-CHN"/>
    <n v="2011"/>
    <s v="Meteorological"/>
    <x v="2"/>
    <s v="Tropical cyclone"/>
    <s v="China"/>
    <s v="CHN"/>
    <s v="Eastern Asia"/>
    <s v="Asia"/>
    <m/>
  </r>
  <r>
    <n v="5136"/>
    <s v="2011-0431-COL"/>
    <n v="2011"/>
    <s v="Hydrological"/>
    <x v="4"/>
    <s v="Landslide"/>
    <s v="Colombia"/>
    <s v="COL"/>
    <s v="South America"/>
    <s v="Americas"/>
    <m/>
  </r>
  <r>
    <n v="5137"/>
    <s v="2011-0528-DOM"/>
    <n v="2011"/>
    <s v="Biological"/>
    <x v="3"/>
    <s v="Bacterial disease"/>
    <s v="Dominican Republic (the)"/>
    <s v="DOM"/>
    <s v="Caribbean"/>
    <s v="Americas"/>
    <m/>
  </r>
  <r>
    <n v="5138"/>
    <s v="2011-0408-DZA"/>
    <n v="2011"/>
    <s v="Hydrological"/>
    <x v="0"/>
    <s v="Riverine flood"/>
    <s v="Algeria"/>
    <s v="DZA"/>
    <s v="Northern Africa"/>
    <s v="Africa"/>
    <n v="779000"/>
  </r>
  <r>
    <n v="5139"/>
    <s v="2011-0475-ESP"/>
    <n v="2011"/>
    <s v="Hydrological"/>
    <x v="0"/>
    <s v="Riverine flood"/>
    <s v="Spain"/>
    <s v="ESP"/>
    <s v="Southern Europe"/>
    <s v="Europe"/>
    <m/>
  </r>
  <r>
    <n v="5140"/>
    <s v="2011-0631-ETH"/>
    <n v="2011"/>
    <s v="Hydrological"/>
    <x v="0"/>
    <s v="Riverine flood"/>
    <s v="Ethiopia"/>
    <s v="ETH"/>
    <s v="Eastern Africa"/>
    <s v="Africa"/>
    <m/>
  </r>
  <r>
    <n v="5141"/>
    <s v="2011-0439-FRA"/>
    <n v="2011"/>
    <s v="Hydrological"/>
    <x v="0"/>
    <s v="Riverine flood"/>
    <s v="France"/>
    <s v="FRA"/>
    <s v="Western Europe"/>
    <s v="Europe"/>
    <m/>
  </r>
  <r>
    <n v="5142"/>
    <s v="2011-0413-GHA"/>
    <n v="2011"/>
    <s v="Hydrological"/>
    <x v="0"/>
    <s v="Riverine flood"/>
    <s v="Ghana"/>
    <s v="GHA"/>
    <s v="Western Africa"/>
    <s v="Africa"/>
    <m/>
  </r>
  <r>
    <n v="5143"/>
    <s v="2011-0463-GIN"/>
    <n v="2011"/>
    <s v="Hydrological"/>
    <x v="0"/>
    <s v="Riverine flood"/>
    <s v="Guinea"/>
    <s v="GIN"/>
    <s v="Western Africa"/>
    <s v="Africa"/>
    <m/>
  </r>
  <r>
    <n v="5144"/>
    <s v="2011-0373-GTM"/>
    <n v="2011"/>
    <s v="Geophysical"/>
    <x v="8"/>
    <s v="Ground movement"/>
    <s v="Guatemala"/>
    <s v="GTM"/>
    <s v="Central America"/>
    <s v="Americas"/>
    <m/>
  </r>
  <r>
    <n v="5145"/>
    <s v="2011-0589-GTM"/>
    <n v="2011"/>
    <s v="Hydrological"/>
    <x v="0"/>
    <s v="Riverine flood"/>
    <s v="Guatemala"/>
    <s v="GTM"/>
    <s v="Central America"/>
    <s v="Americas"/>
    <m/>
  </r>
  <r>
    <n v="5146"/>
    <s v="2011-0366-GTM"/>
    <n v="2011"/>
    <s v="Hydrological"/>
    <x v="4"/>
    <s v="Landslide"/>
    <s v="Guatemala"/>
    <s v="GTM"/>
    <s v="Central America"/>
    <s v="Americas"/>
    <m/>
  </r>
  <r>
    <n v="5147"/>
    <s v="2011-0513-GTM"/>
    <n v="2011"/>
    <s v="Meteorological"/>
    <x v="5"/>
    <s v="Cold wave"/>
    <s v="Guatemala"/>
    <s v="GTM"/>
    <s v="Central America"/>
    <s v="Americas"/>
    <m/>
  </r>
  <r>
    <n v="5148"/>
    <s v="2011-0383-HTI"/>
    <n v="2011"/>
    <s v="Hydrological"/>
    <x v="0"/>
    <s v="Riverine flood"/>
    <s v="Haiti"/>
    <s v="HTI"/>
    <s v="Caribbean"/>
    <s v="Americas"/>
    <m/>
  </r>
  <r>
    <n v="5149"/>
    <s v="2011-0389-IDN"/>
    <n v="2011"/>
    <s v="Geophysical"/>
    <x v="8"/>
    <s v="Ground movement"/>
    <s v="Indonesia"/>
    <s v="IDN"/>
    <s v="South-Eastern Asia"/>
    <s v="Asia"/>
    <n v="5850"/>
  </r>
  <r>
    <n v="5150"/>
    <s v="2011-0506-IDN"/>
    <n v="2011"/>
    <s v="Geophysical"/>
    <x v="9"/>
    <s v="Ash fall"/>
    <s v="Indonesia"/>
    <s v="IDN"/>
    <s v="South-Eastern Asia"/>
    <s v="Asia"/>
    <m/>
  </r>
  <r>
    <n v="5151"/>
    <s v="2011-0575-IDN"/>
    <n v="2011"/>
    <s v="Hydrological"/>
    <x v="0"/>
    <s v="Riverine flood"/>
    <s v="Indonesia"/>
    <s v="IDN"/>
    <s v="South-Eastern Asia"/>
    <s v="Asia"/>
    <m/>
  </r>
  <r>
    <n v="5152"/>
    <s v="2011-0603-IDN"/>
    <n v="2011"/>
    <s v="Hydrological"/>
    <x v="0"/>
    <s v="Riverine flood"/>
    <s v="Indonesia"/>
    <s v="IDN"/>
    <s v="South-Eastern Asia"/>
    <s v="Asia"/>
    <m/>
  </r>
  <r>
    <n v="5153"/>
    <s v="2011-0645-IDN"/>
    <n v="2011"/>
    <s v="Hydrological"/>
    <x v="0"/>
    <s v="Riverine flood"/>
    <s v="Indonesia"/>
    <s v="IDN"/>
    <s v="South-Eastern Asia"/>
    <s v="Asia"/>
    <m/>
  </r>
  <r>
    <n v="5154"/>
    <s v="2011-0493-IDN"/>
    <n v="2011"/>
    <s v="Hydrological"/>
    <x v="4"/>
    <s v="Landslide"/>
    <s v="Indonesia"/>
    <s v="IDN"/>
    <s v="South-Eastern Asia"/>
    <s v="Asia"/>
    <m/>
  </r>
  <r>
    <n v="5155"/>
    <s v="2011-0593-IND"/>
    <n v="2011"/>
    <s v="Meteorological"/>
    <x v="2"/>
    <s v="Convective storm"/>
    <s v="India"/>
    <s v="IND"/>
    <s v="Southern Asia"/>
    <s v="Asia"/>
    <m/>
  </r>
  <r>
    <n v="5156"/>
    <s v="2011-0371-IND"/>
    <n v="2011"/>
    <s v="Hydrological"/>
    <x v="0"/>
    <s v="Riverine flood"/>
    <s v="India"/>
    <s v="IND"/>
    <s v="Southern Asia"/>
    <s v="Asia"/>
    <n v="930000"/>
  </r>
  <r>
    <n v="5157"/>
    <s v="2011-0422-IND"/>
    <n v="2011"/>
    <s v="Hydrological"/>
    <x v="0"/>
    <s v="Riverine flood"/>
    <s v="India"/>
    <s v="IND"/>
    <s v="Southern Asia"/>
    <s v="Asia"/>
    <m/>
  </r>
  <r>
    <n v="5158"/>
    <s v="2011-0424-IND"/>
    <n v="2011"/>
    <s v="Hydrological"/>
    <x v="0"/>
    <s v="Riverine flood"/>
    <s v="India"/>
    <s v="IND"/>
    <s v="Southern Asia"/>
    <s v="Asia"/>
    <m/>
  </r>
  <r>
    <n v="5159"/>
    <s v="2011-0428-IND"/>
    <n v="2011"/>
    <s v="Hydrological"/>
    <x v="0"/>
    <s v="Riverine flood"/>
    <s v="India"/>
    <s v="IND"/>
    <s v="Southern Asia"/>
    <s v="Asia"/>
    <m/>
  </r>
  <r>
    <n v="5160"/>
    <s v="2011-0473-IND"/>
    <n v="2011"/>
    <s v="Hydrological"/>
    <x v="0"/>
    <s v="Riverine flood"/>
    <s v="India"/>
    <s v="IND"/>
    <s v="Southern Asia"/>
    <s v="Asia"/>
    <n v="432000"/>
  </r>
  <r>
    <n v="5161"/>
    <s v="2011-0647-IND"/>
    <n v="2011"/>
    <s v="Hydrological"/>
    <x v="0"/>
    <s v="Riverine flood"/>
    <s v="India"/>
    <s v="IND"/>
    <s v="Southern Asia"/>
    <s v="Asia"/>
    <n v="20000"/>
  </r>
  <r>
    <n v="5162"/>
    <s v="2011-0454-JPN"/>
    <n v="2011"/>
    <s v="Meteorological"/>
    <x v="2"/>
    <s v="Tropical cyclone"/>
    <s v="Japan"/>
    <s v="JPN"/>
    <s v="Eastern Asia"/>
    <s v="Asia"/>
    <n v="650000"/>
  </r>
  <r>
    <n v="5163"/>
    <s v="2011-0484-LKA"/>
    <n v="2011"/>
    <s v="Meteorological"/>
    <x v="2"/>
    <s v="Convective storm"/>
    <s v="Sri Lanka"/>
    <s v="LKA"/>
    <s v="Southern Asia"/>
    <s v="Asia"/>
    <m/>
  </r>
  <r>
    <n v="5164"/>
    <s v="2011-0385-MEX"/>
    <n v="2011"/>
    <s v="Meteorological"/>
    <x v="2"/>
    <s v="Tropical cyclone"/>
    <s v="Mexico"/>
    <s v="MEX"/>
    <s v="Central America"/>
    <s v="Americas"/>
    <n v="27700"/>
  </r>
  <r>
    <n v="5165"/>
    <s v="2011-0519-PHL"/>
    <n v="2011"/>
    <s v="Meteorological"/>
    <x v="2"/>
    <s v="Tropical cyclone"/>
    <s v="Philippines (the)"/>
    <s v="PHL"/>
    <s v="South-Eastern Asia"/>
    <s v="Asia"/>
    <n v="38082"/>
  </r>
  <r>
    <n v="5166"/>
    <s v="2011-0416-ITA"/>
    <n v="2011"/>
    <s v="Hydrological"/>
    <x v="0"/>
    <s v="Flash flood"/>
    <s v="Italy"/>
    <s v="ITA"/>
    <s v="Southern Europe"/>
    <s v="Europe"/>
    <n v="545000"/>
  </r>
  <r>
    <n v="5167"/>
    <s v="2011-0426-KOR"/>
    <n v="2011"/>
    <s v="Hydrological"/>
    <x v="0"/>
    <s v="Riverine flood"/>
    <s v="Korea (the Republic of)"/>
    <s v="KOR"/>
    <s v="Eastern Asia"/>
    <s v="Asia"/>
    <n v="52000"/>
  </r>
  <r>
    <n v="5168"/>
    <s v="2011-0400-MMR"/>
    <n v="2011"/>
    <s v="Hydrological"/>
    <x v="0"/>
    <s v="Flash flood"/>
    <s v="Myanmar"/>
    <s v="MMR"/>
    <s v="South-Eastern Asia"/>
    <s v="Asia"/>
    <n v="1700"/>
  </r>
  <r>
    <n v="5169"/>
    <s v="2011-0386-NIC"/>
    <n v="2011"/>
    <s v="Hydrological"/>
    <x v="0"/>
    <s v="Riverine flood"/>
    <s v="Nicaragua"/>
    <s v="NIC"/>
    <s v="Central America"/>
    <s v="Americas"/>
    <m/>
  </r>
  <r>
    <n v="5170"/>
    <s v="2011-0388-NZL"/>
    <n v="2011"/>
    <s v="Geophysical"/>
    <x v="8"/>
    <s v="Ground movement"/>
    <s v="New Zealand"/>
    <s v="NZL"/>
    <s v="Australia and New Zealand"/>
    <s v="Oceania"/>
    <n v="3000000"/>
  </r>
  <r>
    <n v="5171"/>
    <s v="2011-0386-PAN"/>
    <n v="2011"/>
    <s v="Hydrological"/>
    <x v="0"/>
    <s v="Riverine flood"/>
    <s v="Panama"/>
    <s v="PAN"/>
    <s v="Central America"/>
    <s v="Americas"/>
    <m/>
  </r>
  <r>
    <n v="5172"/>
    <s v="2011-0570-PAN"/>
    <n v="2011"/>
    <s v="Hydrological"/>
    <x v="0"/>
    <s v="Riverine flood"/>
    <s v="Panama"/>
    <s v="PAN"/>
    <s v="Central America"/>
    <s v="Americas"/>
    <m/>
  </r>
  <r>
    <n v="5173"/>
    <s v="2011-0660-PER"/>
    <n v="2011"/>
    <s v="Hydrological"/>
    <x v="0"/>
    <s v="Riverine flood"/>
    <s v="Peru"/>
    <s v="PER"/>
    <s v="South America"/>
    <s v="Americas"/>
    <m/>
  </r>
  <r>
    <n v="5174"/>
    <s v="2011-0592-PHL"/>
    <n v="2011"/>
    <s v="Hydrological"/>
    <x v="0"/>
    <s v="Flash flood"/>
    <s v="Philippines (the)"/>
    <s v="PHL"/>
    <s v="South-Eastern Asia"/>
    <s v="Asia"/>
    <m/>
  </r>
  <r>
    <n v="5175"/>
    <s v="2011-0468-PHL"/>
    <n v="2011"/>
    <s v="Hydrological"/>
    <x v="0"/>
    <s v="Riverine flood"/>
    <s v="Philippines (the)"/>
    <s v="PHL"/>
    <s v="South-Eastern Asia"/>
    <s v="Asia"/>
    <n v="183"/>
  </r>
  <r>
    <n v="5176"/>
    <s v="2011-0378-PHL"/>
    <n v="2011"/>
    <s v="Meteorological"/>
    <x v="2"/>
    <s v="Tropical cyclone"/>
    <s v="Philippines (the)"/>
    <s v="PHL"/>
    <s v="South-Eastern Asia"/>
    <s v="Asia"/>
    <n v="2655"/>
  </r>
  <r>
    <n v="5177"/>
    <s v="2011-0386-SLV"/>
    <n v="2011"/>
    <s v="Hydrological"/>
    <x v="0"/>
    <s v="Riverine flood"/>
    <s v="El Salvador"/>
    <s v="SLV"/>
    <s v="Central America"/>
    <s v="Americas"/>
    <n v="1000000"/>
  </r>
  <r>
    <n v="5178"/>
    <s v="2011-0377-TUR"/>
    <n v="2011"/>
    <s v="Hydrological"/>
    <x v="0"/>
    <s v="Riverine flood"/>
    <s v="Turkey"/>
    <s v="TUR"/>
    <s v="Western Asia"/>
    <s v="Asia"/>
    <m/>
  </r>
  <r>
    <n v="5179"/>
    <s v="2011-0634-TZA"/>
    <n v="2011"/>
    <s v="Hydrological"/>
    <x v="0"/>
    <s v="Riverine flood"/>
    <s v="Tanzania, United Republic of"/>
    <s v="TZA"/>
    <s v="Eastern Africa"/>
    <s v="Africa"/>
    <m/>
  </r>
  <r>
    <n v="5180"/>
    <s v="2011-0376-UGA"/>
    <n v="2011"/>
    <s v="Hydrological"/>
    <x v="0"/>
    <s v="Riverine flood"/>
    <s v="Uganda"/>
    <s v="UGA"/>
    <s v="Eastern Africa"/>
    <s v="Africa"/>
    <m/>
  </r>
  <r>
    <n v="5181"/>
    <s v="2011-0574-JPN"/>
    <n v="2011"/>
    <s v="Meteorological"/>
    <x v="2"/>
    <s v="Convective storm"/>
    <s v="Japan"/>
    <s v="JPN"/>
    <s v="Eastern Asia"/>
    <s v="Asia"/>
    <n v="50000"/>
  </r>
  <r>
    <n v="5182"/>
    <s v="2011-0555-PHL"/>
    <n v="2011"/>
    <s v="Meteorological"/>
    <x v="2"/>
    <s v="Tropical cyclone"/>
    <s v="Philippines (the)"/>
    <s v="PHL"/>
    <s v="South-Eastern Asia"/>
    <s v="Asia"/>
    <n v="431"/>
  </r>
  <r>
    <n v="5183"/>
    <s v="2011-9663-KEN"/>
    <n v="2011"/>
    <s v="Climatological"/>
    <x v="1"/>
    <s v="Drought"/>
    <s v="Kenya"/>
    <s v="KEN"/>
    <s v="Eastern Africa"/>
    <s v="Africa"/>
    <m/>
  </r>
  <r>
    <n v="5184"/>
    <s v="2011-9629-LSO"/>
    <n v="2011"/>
    <s v="Climatological"/>
    <x v="1"/>
    <s v="Drought"/>
    <s v="Lesotho"/>
    <s v="LSO"/>
    <s v="Southern Africa"/>
    <s v="Africa"/>
    <m/>
  </r>
  <r>
    <n v="5185"/>
    <s v="2011-9661-MLI"/>
    <n v="2011"/>
    <s v="Climatological"/>
    <x v="1"/>
    <s v="Drought"/>
    <s v="Mali"/>
    <s v="MLI"/>
    <s v="Western Africa"/>
    <s v="Africa"/>
    <m/>
  </r>
  <r>
    <n v="5186"/>
    <s v="2011-9662-MRT"/>
    <n v="2011"/>
    <s v="Climatological"/>
    <x v="1"/>
    <s v="Drought"/>
    <s v="Mauritania"/>
    <s v="MRT"/>
    <s v="Western Africa"/>
    <s v="Africa"/>
    <m/>
  </r>
  <r>
    <n v="5187"/>
    <s v="2011-9529-NER"/>
    <n v="2011"/>
    <s v="Climatological"/>
    <x v="1"/>
    <s v="Drought"/>
    <s v="Niger (the)"/>
    <s v="NER"/>
    <s v="Western Africa"/>
    <s v="Africa"/>
    <m/>
  </r>
  <r>
    <n v="5188"/>
    <s v="2011-9663-SDN"/>
    <n v="2011"/>
    <s v="Climatological"/>
    <x v="1"/>
    <s v="Drought"/>
    <s v="Sudan (the)"/>
    <s v="SDN"/>
    <s v="Northern Africa"/>
    <s v="Africa"/>
    <m/>
  </r>
  <r>
    <n v="5189"/>
    <s v="2011-9560-SEN"/>
    <n v="2011"/>
    <s v="Climatological"/>
    <x v="1"/>
    <s v="Drought"/>
    <s v="Senegal"/>
    <s v="SEN"/>
    <s v="Western Africa"/>
    <s v="Africa"/>
    <m/>
  </r>
  <r>
    <n v="5190"/>
    <s v="2011-9663-SOM"/>
    <n v="2011"/>
    <s v="Climatological"/>
    <x v="1"/>
    <s v="Drought"/>
    <s v="Somalia"/>
    <s v="SOM"/>
    <s v="Eastern Africa"/>
    <s v="Africa"/>
    <m/>
  </r>
  <r>
    <n v="5191"/>
    <s v="2011-9415-TZA"/>
    <n v="2011"/>
    <s v="Climatological"/>
    <x v="1"/>
    <s v="Drought"/>
    <s v="Tanzania, United Republic of"/>
    <s v="TZA"/>
    <s v="Eastern Africa"/>
    <s v="Africa"/>
    <m/>
  </r>
  <r>
    <n v="5192"/>
    <s v="2011-0460-MEX"/>
    <n v="2011"/>
    <s v="Meteorological"/>
    <x v="2"/>
    <s v="Tropical cyclone"/>
    <s v="Mexico"/>
    <s v="MEX"/>
    <s v="Central America"/>
    <s v="Americas"/>
    <m/>
  </r>
  <r>
    <n v="5193"/>
    <s v="2011-0600-SLE"/>
    <n v="2011"/>
    <s v="Hydrological"/>
    <x v="0"/>
    <s v="Riverine flood"/>
    <s v="Sierra Leone"/>
    <s v="SLE"/>
    <s v="Western Africa"/>
    <s v="Africa"/>
    <m/>
  </r>
  <r>
    <n v="5194"/>
    <s v="2011-0566-IND"/>
    <n v="2011"/>
    <s v="Meteorological"/>
    <x v="2"/>
    <s v="Tropical cyclone"/>
    <s v="India"/>
    <s v="IND"/>
    <s v="Southern Asia"/>
    <s v="Asia"/>
    <n v="375625"/>
  </r>
  <r>
    <n v="5195"/>
    <s v="2011-0643-IND"/>
    <n v="2011"/>
    <s v="Meteorological"/>
    <x v="5"/>
    <s v="Cold wave"/>
    <s v="India"/>
    <s v="IND"/>
    <s v="Southern Asia"/>
    <s v="Asia"/>
    <m/>
  </r>
  <r>
    <n v="5196"/>
    <s v="2011-0453-IRL"/>
    <n v="2011"/>
    <s v="Hydrological"/>
    <x v="0"/>
    <s v="Riverine flood"/>
    <s v="Ireland"/>
    <s v="IRL"/>
    <s v="Northern Europe"/>
    <s v="Europe"/>
    <n v="325000"/>
  </r>
  <r>
    <n v="5197"/>
    <s v="2011-0436-ITA"/>
    <n v="2011"/>
    <s v="Hydrological"/>
    <x v="0"/>
    <s v="Flash flood"/>
    <s v="Italy"/>
    <s v="ITA"/>
    <s v="Southern Europe"/>
    <s v="Europe"/>
    <m/>
  </r>
  <r>
    <n v="5198"/>
    <s v="2011-0495-ITA"/>
    <n v="2011"/>
    <s v="Hydrological"/>
    <x v="4"/>
    <m/>
    <s v="Italy"/>
    <s v="ITA"/>
    <s v="Southern Europe"/>
    <s v="Europe"/>
    <m/>
  </r>
  <r>
    <n v="5199"/>
    <s v="2011-0573-JPN"/>
    <n v="2011"/>
    <s v="Meteorological"/>
    <x v="5"/>
    <s v="Heat wave"/>
    <s v="Japan"/>
    <s v="JPN"/>
    <s v="Eastern Asia"/>
    <s v="Asia"/>
    <m/>
  </r>
  <r>
    <n v="5200"/>
    <s v="2011-0423-KEN"/>
    <n v="2011"/>
    <s v="Hydrological"/>
    <x v="0"/>
    <s v="Riverine flood"/>
    <s v="Kenya"/>
    <s v="KEN"/>
    <s v="Eastern Africa"/>
    <s v="Africa"/>
    <m/>
  </r>
  <r>
    <n v="5201"/>
    <s v="2011-0476-KEN"/>
    <n v="2011"/>
    <s v="Hydrological"/>
    <x v="0"/>
    <s v="Riverine flood"/>
    <s v="Kenya"/>
    <s v="KEN"/>
    <s v="Eastern Africa"/>
    <s v="Africa"/>
    <m/>
  </r>
  <r>
    <n v="5202"/>
    <s v="2011-0504-KEN"/>
    <n v="2011"/>
    <s v="Hydrological"/>
    <x v="0"/>
    <s v="Riverine flood"/>
    <s v="Kenya"/>
    <s v="KEN"/>
    <s v="Eastern Africa"/>
    <s v="Africa"/>
    <m/>
  </r>
  <r>
    <n v="5203"/>
    <s v="2011-0364-KHM"/>
    <n v="2011"/>
    <s v="Hydrological"/>
    <x v="0"/>
    <s v="Riverine flood"/>
    <s v="Cambodia"/>
    <s v="KHM"/>
    <s v="South-Eastern Asia"/>
    <s v="Asia"/>
    <n v="521000"/>
  </r>
  <r>
    <n v="5204"/>
    <s v="2011-0590-LKA"/>
    <n v="2011"/>
    <s v="Hydrological"/>
    <x v="0"/>
    <s v="Riverine flood"/>
    <s v="Sri Lanka"/>
    <s v="LKA"/>
    <s v="Southern Asia"/>
    <s v="Asia"/>
    <m/>
  </r>
  <r>
    <n v="5205"/>
    <s v="2011-0497-LKA"/>
    <n v="2011"/>
    <s v="Biological"/>
    <x v="3"/>
    <s v="Viral disease"/>
    <s v="Sri Lanka"/>
    <s v="LKA"/>
    <s v="Southern Asia"/>
    <s v="Asia"/>
    <m/>
  </r>
  <r>
    <n v="5206"/>
    <s v="2011-0512-MEX"/>
    <n v="2011"/>
    <s v="Geophysical"/>
    <x v="8"/>
    <s v="Ground movement"/>
    <s v="Mexico"/>
    <s v="MEX"/>
    <s v="Central America"/>
    <s v="Americas"/>
    <m/>
  </r>
  <r>
    <n v="5207"/>
    <s v="2011-0392-MEX"/>
    <n v="2011"/>
    <s v="Hydrological"/>
    <x v="0"/>
    <s v="Riverine flood"/>
    <s v="Mexico"/>
    <s v="MEX"/>
    <s v="Central America"/>
    <s v="Americas"/>
    <m/>
  </r>
  <r>
    <n v="5208"/>
    <s v="2011-0589-MEX"/>
    <n v="2011"/>
    <s v="Hydrological"/>
    <x v="0"/>
    <s v="Riverine flood"/>
    <s v="Mexico"/>
    <s v="MEX"/>
    <s v="Central America"/>
    <s v="Americas"/>
    <m/>
  </r>
  <r>
    <n v="5209"/>
    <s v="2011-0633-MEX"/>
    <n v="2011"/>
    <s v="Hydrological"/>
    <x v="0"/>
    <s v="Riverine flood"/>
    <s v="Mexico"/>
    <s v="MEX"/>
    <s v="Central America"/>
    <s v="Americas"/>
    <m/>
  </r>
  <r>
    <n v="5210"/>
    <s v="2011-9363-MEX"/>
    <n v="2011"/>
    <s v="Climatological"/>
    <x v="1"/>
    <s v="Drought"/>
    <s v="Mexico"/>
    <s v="MEX"/>
    <s v="Central America"/>
    <s v="Americas"/>
    <m/>
  </r>
  <r>
    <n v="5211"/>
    <s v="2011-0462-MLI"/>
    <n v="2011"/>
    <s v="Hydrological"/>
    <x v="0"/>
    <s v="Riverine flood"/>
    <s v="Mali"/>
    <s v="MLI"/>
    <s v="Western Africa"/>
    <s v="Africa"/>
    <m/>
  </r>
  <r>
    <n v="5212"/>
    <s v="2011-0629-MWI"/>
    <n v="2011"/>
    <s v="Hydrological"/>
    <x v="0"/>
    <s v="Riverine flood"/>
    <s v="Malawi"/>
    <s v="MWI"/>
    <s v="Eastern Africa"/>
    <s v="Africa"/>
    <m/>
  </r>
  <r>
    <n v="5213"/>
    <s v="2011-0419-NER"/>
    <n v="2011"/>
    <s v="Hydrological"/>
    <x v="0"/>
    <s v="Riverine flood"/>
    <s v="Niger (the)"/>
    <s v="NER"/>
    <s v="Western Africa"/>
    <s v="Africa"/>
    <m/>
  </r>
  <r>
    <n v="5214"/>
    <s v="2011-0598-NER"/>
    <n v="2011"/>
    <s v="Hydrological"/>
    <x v="0"/>
    <s v="Riverine flood"/>
    <s v="Niger (the)"/>
    <s v="NER"/>
    <s v="Western Africa"/>
    <s v="Africa"/>
    <m/>
  </r>
  <r>
    <n v="5215"/>
    <s v="2011-0582-NGA"/>
    <n v="2011"/>
    <s v="Hydrological"/>
    <x v="0"/>
    <s v="Riverine flood"/>
    <s v="Nigeria"/>
    <s v="NGA"/>
    <s v="Western Africa"/>
    <s v="Africa"/>
    <m/>
  </r>
  <r>
    <n v="5216"/>
    <s v="2011-0486-NOR"/>
    <n v="2011"/>
    <s v="Meteorological"/>
    <x v="2"/>
    <s v="Convective storm"/>
    <s v="Norway"/>
    <s v="NOR"/>
    <s v="Northern Europe"/>
    <s v="Europe"/>
    <m/>
  </r>
  <r>
    <n v="5217"/>
    <s v="2011-0510-NPL"/>
    <n v="2011"/>
    <s v="Hydrological"/>
    <x v="4"/>
    <s v="Landslide"/>
    <s v="Nepal"/>
    <s v="NPL"/>
    <s v="Southern Asia"/>
    <s v="Asia"/>
    <m/>
  </r>
  <r>
    <n v="5218"/>
    <s v="2011-0543-NPL"/>
    <n v="2011"/>
    <s v="Hydrological"/>
    <x v="4"/>
    <s v="Landslide"/>
    <s v="Nepal"/>
    <s v="NPL"/>
    <s v="Southern Asia"/>
    <s v="Asia"/>
    <m/>
  </r>
  <r>
    <n v="5219"/>
    <s v="2011-0627-NPL"/>
    <n v="2011"/>
    <s v="Meteorological"/>
    <x v="5"/>
    <s v="Cold wave"/>
    <s v="Nepal"/>
    <s v="NPL"/>
    <s v="Southern Asia"/>
    <s v="Asia"/>
    <m/>
  </r>
  <r>
    <n v="5220"/>
    <s v="2011-0641-NPL"/>
    <n v="2011"/>
    <s v="Meteorological"/>
    <x v="5"/>
    <s v="Cold wave"/>
    <s v="Nepal"/>
    <s v="NPL"/>
    <s v="Southern Asia"/>
    <s v="Asia"/>
    <n v="123"/>
  </r>
  <r>
    <n v="5221"/>
    <s v="2011-0414-OMN"/>
    <n v="2011"/>
    <s v="Meteorological"/>
    <x v="2"/>
    <s v="Tropical cyclone"/>
    <s v="Oman"/>
    <s v="OMN"/>
    <s v="Western Asia"/>
    <s v="Asia"/>
    <m/>
  </r>
  <r>
    <n v="5222"/>
    <s v="2011-0583-PER"/>
    <n v="2011"/>
    <s v="Meteorological"/>
    <x v="2"/>
    <s v="Convective storm"/>
    <s v="Peru"/>
    <s v="PER"/>
    <s v="South America"/>
    <s v="Americas"/>
    <m/>
  </r>
  <r>
    <n v="5223"/>
    <s v="2011-0443-PER"/>
    <n v="2011"/>
    <s v="Geophysical"/>
    <x v="8"/>
    <s v="Ground movement"/>
    <s v="Peru"/>
    <s v="PER"/>
    <s v="South America"/>
    <s v="Americas"/>
    <m/>
  </r>
  <r>
    <n v="5224"/>
    <s v="2011-0556-PER"/>
    <n v="2011"/>
    <s v="Hydrological"/>
    <x v="0"/>
    <s v="Riverine flood"/>
    <s v="Peru"/>
    <s v="PER"/>
    <s v="South America"/>
    <s v="Americas"/>
    <m/>
  </r>
  <r>
    <n v="5225"/>
    <s v="2011-0445-PHL"/>
    <n v="2011"/>
    <s v="Geophysical"/>
    <x v="8"/>
    <s v="Ground movement"/>
    <s v="Philippines (the)"/>
    <s v="PHL"/>
    <s v="South-Eastern Asia"/>
    <s v="Asia"/>
    <m/>
  </r>
  <r>
    <n v="5226"/>
    <s v="2011-0564-PHL"/>
    <n v="2011"/>
    <s v="Geophysical"/>
    <x v="9"/>
    <s v="Ash fall"/>
    <s v="Philippines (the)"/>
    <s v="PHL"/>
    <s v="South-Eastern Asia"/>
    <s v="Asia"/>
    <m/>
  </r>
  <r>
    <n v="5227"/>
    <s v="2011-0367-PHL"/>
    <n v="2011"/>
    <s v="Hydrological"/>
    <x v="0"/>
    <s v="Flash flood"/>
    <s v="Philippines (the)"/>
    <s v="PHL"/>
    <s v="South-Eastern Asia"/>
    <s v="Asia"/>
    <n v="115"/>
  </r>
  <r>
    <n v="5228"/>
    <s v="2011-0380-PHL"/>
    <n v="2011"/>
    <s v="Hydrological"/>
    <x v="0"/>
    <s v="Flash flood"/>
    <s v="Philippines (the)"/>
    <s v="PHL"/>
    <s v="South-Eastern Asia"/>
    <s v="Asia"/>
    <m/>
  </r>
  <r>
    <n v="5229"/>
    <s v="2011-0469-PHL"/>
    <n v="2011"/>
    <s v="Hydrological"/>
    <x v="0"/>
    <s v="Flash flood"/>
    <s v="Philippines (the)"/>
    <s v="PHL"/>
    <s v="South-Eastern Asia"/>
    <s v="Asia"/>
    <n v="178881"/>
  </r>
  <r>
    <n v="5230"/>
    <s v="2011-0562-PHL"/>
    <n v="2011"/>
    <s v="Hydrological"/>
    <x v="0"/>
    <s v="Flash flood"/>
    <s v="Philippines (the)"/>
    <s v="PHL"/>
    <s v="South-Eastern Asia"/>
    <s v="Asia"/>
    <m/>
  </r>
  <r>
    <n v="5231"/>
    <s v="2011-0588-PHL"/>
    <n v="2011"/>
    <s v="Hydrological"/>
    <x v="0"/>
    <s v="Flash flood"/>
    <s v="Philippines (the)"/>
    <s v="PHL"/>
    <s v="South-Eastern Asia"/>
    <s v="Asia"/>
    <m/>
  </r>
  <r>
    <n v="5232"/>
    <s v="2011-0540-PHL"/>
    <n v="2011"/>
    <s v="Hydrological"/>
    <x v="0"/>
    <s v="Riverine flood"/>
    <s v="Philippines (the)"/>
    <s v="PHL"/>
    <s v="South-Eastern Asia"/>
    <s v="Asia"/>
    <m/>
  </r>
  <r>
    <n v="5233"/>
    <s v="2011-0542-PHL"/>
    <n v="2011"/>
    <s v="Hydrological"/>
    <x v="0"/>
    <s v="Riverine flood"/>
    <s v="Philippines (the)"/>
    <s v="PHL"/>
    <s v="South-Eastern Asia"/>
    <s v="Asia"/>
    <m/>
  </r>
  <r>
    <n v="5234"/>
    <s v="2011-0379-PHL"/>
    <n v="2011"/>
    <s v="Meteorological"/>
    <x v="2"/>
    <s v="Tropical cyclone"/>
    <s v="Philippines (the)"/>
    <s v="PHL"/>
    <s v="South-Eastern Asia"/>
    <s v="Asia"/>
    <n v="344173"/>
  </r>
  <r>
    <n v="5235"/>
    <s v="2011-0384-PHL"/>
    <n v="2011"/>
    <s v="Meteorological"/>
    <x v="2"/>
    <s v="Tropical cyclone"/>
    <s v="Philippines (the)"/>
    <s v="PHL"/>
    <s v="South-Eastern Asia"/>
    <s v="Asia"/>
    <m/>
  </r>
  <r>
    <n v="5236"/>
    <s v="2011-0576-PHL"/>
    <n v="2011"/>
    <s v="Meteorological"/>
    <x v="2"/>
    <s v="Tropical cyclone"/>
    <s v="Philippines (the)"/>
    <s v="PHL"/>
    <s v="South-Eastern Asia"/>
    <s v="Asia"/>
    <m/>
  </r>
  <r>
    <n v="5237"/>
    <s v="2011-0393-PHL"/>
    <n v="2011"/>
    <s v="Biological"/>
    <x v="3"/>
    <s v="Bacterial disease"/>
    <s v="Philippines (the)"/>
    <s v="PHL"/>
    <s v="South-Eastern Asia"/>
    <s v="Asia"/>
    <m/>
  </r>
  <r>
    <n v="5238"/>
    <s v="2011-0563-PHL"/>
    <n v="2011"/>
    <s v="Biological"/>
    <x v="3"/>
    <s v="Bacterial disease"/>
    <s v="Philippines (the)"/>
    <s v="PHL"/>
    <s v="South-Eastern Asia"/>
    <s v="Asia"/>
    <m/>
  </r>
  <r>
    <n v="5239"/>
    <s v="2011-0545-PHL"/>
    <n v="2011"/>
    <s v="Biological"/>
    <x v="3"/>
    <s v="Viral disease"/>
    <s v="Philippines (the)"/>
    <s v="PHL"/>
    <s v="South-Eastern Asia"/>
    <s v="Asia"/>
    <m/>
  </r>
  <r>
    <n v="5240"/>
    <s v="2011-0628-POL"/>
    <n v="2011"/>
    <s v="Meteorological"/>
    <x v="5"/>
    <s v="Cold wave"/>
    <s v="Poland"/>
    <s v="POL"/>
    <s v="Eastern Europe"/>
    <s v="Europe"/>
    <m/>
  </r>
  <r>
    <n v="5241"/>
    <s v="2011-0644-PRY"/>
    <n v="2011"/>
    <s v="Meteorological"/>
    <x v="2"/>
    <s v="Convective storm"/>
    <s v="Paraguay"/>
    <s v="PRY"/>
    <s v="South America"/>
    <s v="Americas"/>
    <m/>
  </r>
  <r>
    <n v="5242"/>
    <s v="2011-0637-SDN"/>
    <n v="2011"/>
    <s v="Meteorological"/>
    <x v="2"/>
    <s v="Convective storm"/>
    <s v="Sudan (the)"/>
    <s v="SDN"/>
    <s v="Northern Africa"/>
    <s v="Africa"/>
    <m/>
  </r>
  <r>
    <n v="5243"/>
    <s v="2011-0546-SEN"/>
    <n v="2011"/>
    <s v="Hydrological"/>
    <x v="0"/>
    <s v="Riverine flood"/>
    <s v="Senegal"/>
    <s v="SEN"/>
    <s v="Western Africa"/>
    <s v="Africa"/>
    <m/>
  </r>
  <r>
    <n v="5244"/>
    <s v="2011-0476-SOM"/>
    <n v="2011"/>
    <s v="Hydrological"/>
    <x v="0"/>
    <s v="Riverine flood"/>
    <s v="Somalia"/>
    <s v="SOM"/>
    <s v="Eastern Africa"/>
    <s v="Africa"/>
    <m/>
  </r>
  <r>
    <n v="5245"/>
    <s v="2011-0457-THA"/>
    <n v="2011"/>
    <s v="Biological"/>
    <x v="3"/>
    <s v="Viral disease"/>
    <s v="Thailand"/>
    <s v="THA"/>
    <s v="South-Eastern Asia"/>
    <s v="Asia"/>
    <m/>
  </r>
  <r>
    <n v="5246"/>
    <s v="2011-9207-THA"/>
    <n v="2011"/>
    <s v="Climatological"/>
    <x v="1"/>
    <s v="Drought"/>
    <s v="Thailand"/>
    <s v="THA"/>
    <s v="South-Eastern Asia"/>
    <s v="Asia"/>
    <m/>
  </r>
  <r>
    <n v="5247"/>
    <s v="2011-0397-TUR"/>
    <n v="2011"/>
    <s v="Geophysical"/>
    <x v="8"/>
    <s v="Ground movement"/>
    <s v="Turkey"/>
    <s v="TUR"/>
    <s v="Western Asia"/>
    <s v="Asia"/>
    <n v="1500000"/>
  </r>
  <r>
    <n v="5248"/>
    <s v="2011-0467-TUR"/>
    <n v="2011"/>
    <s v="Geophysical"/>
    <x v="8"/>
    <s v="Ground movement"/>
    <s v="Turkey"/>
    <s v="TUR"/>
    <s v="Western Asia"/>
    <s v="Asia"/>
    <m/>
  </r>
  <r>
    <n v="5249"/>
    <s v="2011-9390-TUV"/>
    <n v="2011"/>
    <s v="Climatological"/>
    <x v="1"/>
    <s v="Drought"/>
    <s v="Tuvalu"/>
    <s v="TUV"/>
    <s v="Polynesia"/>
    <s v="Oceania"/>
    <m/>
  </r>
  <r>
    <n v="5250"/>
    <s v="2011-0535-TZA"/>
    <n v="2011"/>
    <s v="Hydrological"/>
    <x v="0"/>
    <s v="Riverine flood"/>
    <s v="Tanzania, United Republic of"/>
    <s v="TZA"/>
    <s v="Eastern Africa"/>
    <s v="Africa"/>
    <m/>
  </r>
  <r>
    <n v="5251"/>
    <s v="2011-0617-TZA"/>
    <n v="2011"/>
    <s v="Hydrological"/>
    <x v="0"/>
    <s v="Riverine flood"/>
    <s v="Tanzania, United Republic of"/>
    <s v="TZA"/>
    <s v="Eastern Africa"/>
    <s v="Africa"/>
    <m/>
  </r>
  <r>
    <n v="5252"/>
    <s v="2011-0610-USA"/>
    <n v="2011"/>
    <s v="Hydrological"/>
    <x v="0"/>
    <s v="Riverine flood"/>
    <s v="United States of America (the)"/>
    <s v="USA"/>
    <s v="Northern America"/>
    <s v="Americas"/>
    <n v="4600000"/>
  </r>
  <r>
    <n v="5253"/>
    <s v="2011-0456-USA"/>
    <n v="2011"/>
    <s v="Meteorological"/>
    <x v="2"/>
    <s v="Tropical cyclone"/>
    <s v="United States of America (the)"/>
    <s v="USA"/>
    <s v="Northern America"/>
    <s v="Americas"/>
    <n v="750000"/>
  </r>
  <r>
    <n v="5254"/>
    <s v="2011-0638-ZAF"/>
    <n v="2011"/>
    <s v="Meteorological"/>
    <x v="2"/>
    <s v="Convective storm"/>
    <s v="South Africa"/>
    <s v="ZAF"/>
    <s v="Southern Africa"/>
    <s v="Africa"/>
    <n v="10000"/>
  </r>
  <r>
    <n v="5255"/>
    <s v="2011-0444-USA"/>
    <n v="2011"/>
    <s v="Meteorological"/>
    <x v="2"/>
    <s v="Convective storm"/>
    <s v="United States of America (the)"/>
    <s v="USA"/>
    <s v="Northern America"/>
    <s v="Americas"/>
    <n v="3000000"/>
  </r>
  <r>
    <n v="5256"/>
    <s v="2011-0527-USA"/>
    <n v="2011"/>
    <s v="Meteorological"/>
    <x v="2"/>
    <s v="Convective storm"/>
    <s v="United States of America (the)"/>
    <s v="USA"/>
    <s v="Northern America"/>
    <s v="Americas"/>
    <m/>
  </r>
  <r>
    <n v="5257"/>
    <s v="2011-0607-USA"/>
    <n v="2011"/>
    <s v="Meteorological"/>
    <x v="2"/>
    <s v="Convective storm"/>
    <s v="United States of America (the)"/>
    <s v="USA"/>
    <s v="Northern America"/>
    <s v="Americas"/>
    <m/>
  </r>
  <r>
    <n v="5258"/>
    <s v="2011-0608-USA"/>
    <n v="2011"/>
    <s v="Meteorological"/>
    <x v="2"/>
    <s v="Convective storm"/>
    <s v="United States of America (the)"/>
    <s v="USA"/>
    <s v="Northern America"/>
    <s v="Americas"/>
    <m/>
  </r>
  <r>
    <n v="5259"/>
    <s v="2011-0425-USA"/>
    <n v="2011"/>
    <s v="Hydrological"/>
    <x v="0"/>
    <s v="Riverine flood"/>
    <s v="United States of America (the)"/>
    <s v="USA"/>
    <s v="Northern America"/>
    <s v="Americas"/>
    <m/>
  </r>
  <r>
    <n v="5260"/>
    <s v="2011-0646-USA"/>
    <n v="2011"/>
    <s v="Hydrological"/>
    <x v="0"/>
    <s v="Riverine flood"/>
    <s v="United States of America (the)"/>
    <s v="USA"/>
    <s v="Northern America"/>
    <s v="Americas"/>
    <n v="2000000"/>
  </r>
  <r>
    <n v="5261"/>
    <s v="2011-0609-USA"/>
    <n v="2011"/>
    <s v="Meteorological"/>
    <x v="2"/>
    <s v="Convective storm"/>
    <s v="United States of America (the)"/>
    <s v="USA"/>
    <s v="Northern America"/>
    <s v="Americas"/>
    <n v="3500000"/>
  </r>
  <r>
    <n v="5262"/>
    <s v="2011-0611-USA"/>
    <n v="2011"/>
    <s v="Meteorological"/>
    <x v="2"/>
    <s v="Convective storm"/>
    <s v="United States of America (the)"/>
    <s v="USA"/>
    <s v="Northern America"/>
    <s v="Americas"/>
    <m/>
  </r>
  <r>
    <n v="5263"/>
    <s v="2011-0639-USA"/>
    <n v="2011"/>
    <s v="Climatological"/>
    <x v="6"/>
    <s v="Forest fire"/>
    <s v="United States of America (the)"/>
    <s v="USA"/>
    <s v="Northern America"/>
    <s v="Americas"/>
    <n v="200000"/>
  </r>
  <r>
    <n v="5264"/>
    <s v="2011-9363-USA"/>
    <n v="2011"/>
    <s v="Climatological"/>
    <x v="1"/>
    <s v="Drought"/>
    <s v="United States of America (the)"/>
    <s v="USA"/>
    <s v="Northern America"/>
    <s v="Americas"/>
    <n v="8000000"/>
  </r>
  <r>
    <n v="5265"/>
    <s v="2011-0619-VEN"/>
    <n v="2011"/>
    <s v="Hydrological"/>
    <x v="0"/>
    <s v="Flash flood"/>
    <s v="Venezuela (Bolivarian Republic of)"/>
    <s v="VEN"/>
    <s v="South America"/>
    <s v="Americas"/>
    <m/>
  </r>
  <r>
    <n v="5266"/>
    <s v="2011-0569-VEN"/>
    <n v="2011"/>
    <s v="Hydrological"/>
    <x v="0"/>
    <s v="Riverine flood"/>
    <s v="Venezuela (Bolivarian Republic of)"/>
    <s v="VEN"/>
    <s v="South America"/>
    <s v="Americas"/>
    <m/>
  </r>
  <r>
    <n v="5267"/>
    <s v="2011-0635-VEN"/>
    <n v="2011"/>
    <s v="Hydrological"/>
    <x v="0"/>
    <s v="Riverine flood"/>
    <s v="Venezuela (Bolivarian Republic of)"/>
    <s v="VEN"/>
    <s v="South America"/>
    <s v="Americas"/>
    <n v="16000"/>
  </r>
  <r>
    <n v="5268"/>
    <s v="2011-0394-VNM"/>
    <n v="2011"/>
    <s v="Hydrological"/>
    <x v="0"/>
    <s v="Riverine flood"/>
    <s v="Viet Nam"/>
    <s v="VNM"/>
    <s v="South-Eastern Asia"/>
    <s v="Asia"/>
    <n v="175002"/>
  </r>
  <r>
    <n v="5269"/>
    <s v="2011-0396-VNM"/>
    <n v="2011"/>
    <s v="Hydrological"/>
    <x v="0"/>
    <s v="Riverine flood"/>
    <s v="Viet Nam"/>
    <s v="VNM"/>
    <s v="South-Eastern Asia"/>
    <s v="Asia"/>
    <m/>
  </r>
  <r>
    <n v="5270"/>
    <s v="2011-0576-VNM"/>
    <n v="2011"/>
    <s v="Meteorological"/>
    <x v="2"/>
    <s v="Tropical cyclone"/>
    <s v="Viet Nam"/>
    <s v="VNM"/>
    <s v="South-Eastern Asia"/>
    <s v="Asia"/>
    <m/>
  </r>
  <r>
    <n v="5271"/>
    <s v="2011-0409-ZAF"/>
    <n v="2011"/>
    <s v="Meteorological"/>
    <x v="2"/>
    <s v="Convective storm"/>
    <s v="South Africa"/>
    <s v="ZAF"/>
    <s v="Southern Africa"/>
    <s v="Africa"/>
    <m/>
  </r>
  <r>
    <n v="5272"/>
    <s v="2011-0516-COD"/>
    <n v="2011"/>
    <s v="Hydrological"/>
    <x v="0"/>
    <s v="Riverine flood"/>
    <s v="Congo (the Democratic Republic of the)"/>
    <s v="COD"/>
    <s v="Middle Africa"/>
    <s v="Africa"/>
    <m/>
  </r>
  <r>
    <n v="5273"/>
    <s v="2011-0517-COD"/>
    <n v="2011"/>
    <s v="Hydrological"/>
    <x v="0"/>
    <s v="Riverine flood"/>
    <s v="Congo (the Democratic Republic of the)"/>
    <s v="COD"/>
    <s v="Middle Africa"/>
    <s v="Africa"/>
    <m/>
  </r>
  <r>
    <n v="5274"/>
    <s v="2011-0663-JPN"/>
    <n v="2011"/>
    <s v="Hydrological"/>
    <x v="0"/>
    <m/>
    <s v="Japan"/>
    <s v="JPN"/>
    <s v="Eastern Asia"/>
    <s v="Asia"/>
    <m/>
  </r>
  <r>
    <n v="5275"/>
    <s v="2012-0260-CHN"/>
    <n v="2012"/>
    <s v="Meteorological"/>
    <x v="2"/>
    <s v="Tropical cyclone"/>
    <s v="China"/>
    <s v="CHN"/>
    <s v="Eastern Asia"/>
    <s v="Asia"/>
    <n v="124000"/>
  </r>
  <r>
    <n v="5276"/>
    <s v="2012-0034-DZA"/>
    <n v="2012"/>
    <s v="Hydrological"/>
    <x v="0"/>
    <s v="Riverine flood"/>
    <s v="Algeria"/>
    <s v="DZA"/>
    <s v="Northern Africa"/>
    <s v="Africa"/>
    <m/>
  </r>
  <r>
    <n v="5277"/>
    <s v="2012-0410-HTI"/>
    <n v="2012"/>
    <s v="Meteorological"/>
    <x v="2"/>
    <s v="Tropical cyclone"/>
    <s v="Haiti"/>
    <s v="HTI"/>
    <s v="Caribbean"/>
    <s v="Americas"/>
    <n v="254000"/>
  </r>
  <r>
    <n v="5278"/>
    <s v="2012-0550-GEO"/>
    <n v="2012"/>
    <s v="Meteorological"/>
    <x v="2"/>
    <s v="Convective storm"/>
    <s v="Georgia"/>
    <s v="GEO"/>
    <s v="Western Asia"/>
    <s v="Asia"/>
    <n v="91000"/>
  </r>
  <r>
    <n v="5279"/>
    <s v="2012-9245-GMB"/>
    <n v="2012"/>
    <s v="Climatological"/>
    <x v="1"/>
    <s v="Drought"/>
    <s v="Gambia (the)"/>
    <s v="GMB"/>
    <s v="Western Africa"/>
    <s v="Africa"/>
    <m/>
  </r>
  <r>
    <n v="5280"/>
    <s v="2012-0558-IDN"/>
    <n v="2012"/>
    <s v="Meteorological"/>
    <x v="2"/>
    <s v="Convective storm"/>
    <s v="Indonesia"/>
    <s v="IDN"/>
    <s v="South-Eastern Asia"/>
    <s v="Asia"/>
    <n v="1000"/>
  </r>
  <r>
    <n v="5281"/>
    <s v="2012-0441-DZA"/>
    <n v="2012"/>
    <s v="Hydrological"/>
    <x v="0"/>
    <s v="Riverine flood"/>
    <s v="Algeria"/>
    <s v="DZA"/>
    <s v="Northern Africa"/>
    <s v="Africa"/>
    <m/>
  </r>
  <r>
    <n v="5282"/>
    <s v="2012-0164-AFG"/>
    <n v="2012"/>
    <s v="Geophysical"/>
    <x v="8"/>
    <s v="Ground movement"/>
    <s v="Afghanistan"/>
    <s v="AFG"/>
    <s v="Southern Asia"/>
    <s v="Asia"/>
    <m/>
  </r>
  <r>
    <n v="5283"/>
    <s v="2012-0102-AFG"/>
    <n v="2012"/>
    <s v="Hydrological"/>
    <x v="0"/>
    <s v="Flash flood"/>
    <s v="Afghanistan"/>
    <s v="AFG"/>
    <s v="Southern Asia"/>
    <s v="Asia"/>
    <m/>
  </r>
  <r>
    <n v="5284"/>
    <s v="2012-0226-AFG"/>
    <n v="2012"/>
    <s v="Hydrological"/>
    <x v="0"/>
    <s v="Riverine flood"/>
    <s v="Afghanistan"/>
    <s v="AFG"/>
    <s v="Southern Asia"/>
    <s v="Asia"/>
    <m/>
  </r>
  <r>
    <n v="5285"/>
    <s v="2012-0175-BGD"/>
    <n v="2012"/>
    <s v="Hydrological"/>
    <x v="0"/>
    <s v="Riverine flood"/>
    <s v="Bangladesh"/>
    <s v="BGD"/>
    <s v="Southern Asia"/>
    <s v="Asia"/>
    <m/>
  </r>
  <r>
    <n v="5286"/>
    <s v="2012-0173-CHN"/>
    <n v="2012"/>
    <s v="Hydrological"/>
    <x v="0"/>
    <s v="Riverine flood"/>
    <s v="China"/>
    <s v="CHN"/>
    <s v="Eastern Asia"/>
    <s v="Asia"/>
    <n v="1200000"/>
  </r>
  <r>
    <n v="5287"/>
    <s v="2012-0197-CHN"/>
    <n v="2012"/>
    <s v="Hydrological"/>
    <x v="0"/>
    <s v="Riverine flood"/>
    <s v="China"/>
    <s v="CHN"/>
    <s v="Eastern Asia"/>
    <s v="Asia"/>
    <n v="2500000"/>
  </r>
  <r>
    <n v="5288"/>
    <s v="2012-0199-CHN"/>
    <n v="2012"/>
    <s v="Hydrological"/>
    <x v="0"/>
    <s v="Riverine flood"/>
    <s v="China"/>
    <s v="CHN"/>
    <s v="Eastern Asia"/>
    <s v="Asia"/>
    <m/>
  </r>
  <r>
    <n v="5289"/>
    <s v="2012-0479-COG"/>
    <n v="2012"/>
    <s v="Hydrological"/>
    <x v="0"/>
    <s v="Riverine flood"/>
    <s v="Congo (the)"/>
    <s v="COG"/>
    <s v="Middle Africa"/>
    <s v="Africa"/>
    <m/>
  </r>
  <r>
    <n v="5290"/>
    <s v="2012-0113-COM"/>
    <n v="2012"/>
    <s v="Hydrological"/>
    <x v="0"/>
    <s v="Riverine flood"/>
    <s v="Comoros (the)"/>
    <s v="COM"/>
    <s v="Eastern Africa"/>
    <s v="Africa"/>
    <n v="5000"/>
  </r>
  <r>
    <n v="5291"/>
    <s v="2012-0281-CRI"/>
    <n v="2012"/>
    <s v="Hydrological"/>
    <x v="0"/>
    <s v="Riverine flood"/>
    <s v="Costa Rica"/>
    <s v="CRI"/>
    <s v="Central America"/>
    <s v="Americas"/>
    <m/>
  </r>
  <r>
    <n v="5292"/>
    <s v="2012-0071-ECU"/>
    <n v="2012"/>
    <s v="Hydrological"/>
    <x v="0"/>
    <s v="Riverine flood"/>
    <s v="Ecuador"/>
    <s v="ECU"/>
    <s v="South America"/>
    <s v="Americas"/>
    <m/>
  </r>
  <r>
    <n v="5293"/>
    <s v="2012-0024-FJI"/>
    <n v="2012"/>
    <s v="Hydrological"/>
    <x v="0"/>
    <s v="Riverine flood"/>
    <s v="Fiji"/>
    <s v="FJI"/>
    <s v="Melanesia"/>
    <s v="Oceania"/>
    <n v="17000"/>
  </r>
  <r>
    <n v="5294"/>
    <s v="2012-0165-GEO"/>
    <n v="2012"/>
    <s v="Hydrological"/>
    <x v="0"/>
    <s v="Flash flood"/>
    <s v="Georgia"/>
    <s v="GEO"/>
    <s v="Western Asia"/>
    <s v="Asia"/>
    <n v="3000"/>
  </r>
  <r>
    <n v="5295"/>
    <s v="2012-0114-HTI"/>
    <n v="2012"/>
    <s v="Hydrological"/>
    <x v="0"/>
    <s v="Riverine flood"/>
    <s v="Haiti"/>
    <s v="HTI"/>
    <s v="Caribbean"/>
    <s v="Americas"/>
    <m/>
  </r>
  <r>
    <n v="5296"/>
    <s v="2012-0582-IDN"/>
    <n v="2012"/>
    <s v="Hydrological"/>
    <x v="0"/>
    <s v="Flash flood"/>
    <s v="Indonesia"/>
    <s v="IDN"/>
    <s v="South-Eastern Asia"/>
    <s v="Asia"/>
    <m/>
  </r>
  <r>
    <n v="5297"/>
    <s v="2012-0266-IDN"/>
    <n v="2012"/>
    <s v="Hydrological"/>
    <x v="0"/>
    <s v="Riverine flood"/>
    <s v="Indonesia"/>
    <s v="IDN"/>
    <s v="South-Eastern Asia"/>
    <s v="Asia"/>
    <m/>
  </r>
  <r>
    <n v="5298"/>
    <s v="2012-0539-IDN"/>
    <n v="2012"/>
    <s v="Hydrological"/>
    <x v="0"/>
    <s v="Riverine flood"/>
    <s v="Indonesia"/>
    <s v="IDN"/>
    <s v="South-Eastern Asia"/>
    <s v="Asia"/>
    <m/>
  </r>
  <r>
    <n v="5299"/>
    <s v="2012-0179-IND"/>
    <n v="2012"/>
    <s v="Hydrological"/>
    <x v="0"/>
    <s v="Riverine flood"/>
    <s v="India"/>
    <s v="IND"/>
    <s v="Southern Asia"/>
    <s v="Asia"/>
    <m/>
  </r>
  <r>
    <n v="5300"/>
    <s v="2012-0334-IND"/>
    <n v="2012"/>
    <s v="Hydrological"/>
    <x v="0"/>
    <s v="Riverine flood"/>
    <s v="India"/>
    <s v="IND"/>
    <s v="Southern Asia"/>
    <s v="Asia"/>
    <n v="110000"/>
  </r>
  <r>
    <n v="5301"/>
    <s v="2012-0354-IND"/>
    <n v="2012"/>
    <s v="Hydrological"/>
    <x v="0"/>
    <s v="Riverine flood"/>
    <s v="India"/>
    <s v="IND"/>
    <s v="Southern Asia"/>
    <s v="Asia"/>
    <n v="20000"/>
  </r>
  <r>
    <n v="5302"/>
    <s v="2012-0382-IND"/>
    <n v="2012"/>
    <s v="Hydrological"/>
    <x v="0"/>
    <s v="Riverine flood"/>
    <s v="India"/>
    <s v="IND"/>
    <s v="Southern Asia"/>
    <s v="Asia"/>
    <n v="98000"/>
  </r>
  <r>
    <n v="5303"/>
    <s v="2012-0584-IND"/>
    <n v="2012"/>
    <s v="Hydrological"/>
    <x v="0"/>
    <s v="Riverine flood"/>
    <s v="India"/>
    <s v="IND"/>
    <s v="Southern Asia"/>
    <s v="Asia"/>
    <n v="16000"/>
  </r>
  <r>
    <n v="5304"/>
    <s v="2012-0033-BGR"/>
    <n v="2012"/>
    <s v="Hydrological"/>
    <x v="0"/>
    <s v="Riverine flood"/>
    <s v="Bulgaria"/>
    <s v="BGR"/>
    <s v="Eastern Europe"/>
    <s v="Europe"/>
    <m/>
  </r>
  <r>
    <n v="5305"/>
    <s v="2012-0436-CMR"/>
    <n v="2012"/>
    <s v="Hydrological"/>
    <x v="0"/>
    <s v="Riverine flood"/>
    <s v="Cameroon"/>
    <s v="CMR"/>
    <s v="Middle Africa"/>
    <s v="Africa"/>
    <m/>
  </r>
  <r>
    <n v="5306"/>
    <s v="2012-0082-BGD"/>
    <n v="2012"/>
    <s v="Meteorological"/>
    <x v="2"/>
    <s v="Convective storm"/>
    <s v="Bangladesh"/>
    <s v="BGD"/>
    <s v="Southern Asia"/>
    <s v="Asia"/>
    <m/>
  </r>
  <r>
    <n v="5307"/>
    <s v="2012-0058-CAF"/>
    <n v="2012"/>
    <s v="Meteorological"/>
    <x v="2"/>
    <s v="Convective storm"/>
    <s v="Central African Republic"/>
    <s v="CAF"/>
    <s v="Middle Africa"/>
    <s v="Africa"/>
    <m/>
  </r>
  <r>
    <n v="5308"/>
    <s v="2012-9355-GTM"/>
    <n v="2012"/>
    <s v="Climatological"/>
    <x v="1"/>
    <s v="Drought"/>
    <s v="Guatemala"/>
    <s v="GTM"/>
    <s v="Central America"/>
    <s v="Americas"/>
    <m/>
  </r>
  <r>
    <n v="5309"/>
    <s v="2012-0420-ARG"/>
    <n v="2012"/>
    <s v="Meteorological"/>
    <x v="2"/>
    <s v="Convective storm"/>
    <s v="Argentina"/>
    <s v="ARG"/>
    <s v="South America"/>
    <s v="Americas"/>
    <n v="2000"/>
  </r>
  <r>
    <n v="5310"/>
    <s v="2012-0259-CHN"/>
    <n v="2012"/>
    <s v="Meteorological"/>
    <x v="2"/>
    <s v="Tropical cyclone"/>
    <s v="China"/>
    <s v="CHN"/>
    <s v="Eastern Asia"/>
    <s v="Asia"/>
    <n v="329000"/>
  </r>
  <r>
    <n v="5311"/>
    <s v="2012-0283-CHN"/>
    <n v="2012"/>
    <s v="Meteorological"/>
    <x v="2"/>
    <s v="Tropical cyclone"/>
    <s v="China"/>
    <s v="CHN"/>
    <s v="Eastern Asia"/>
    <s v="Asia"/>
    <n v="600000"/>
  </r>
  <r>
    <n v="5312"/>
    <s v="2012-0410-CUB"/>
    <n v="2012"/>
    <s v="Meteorological"/>
    <x v="2"/>
    <s v="Tropical cyclone"/>
    <s v="Cuba"/>
    <s v="CUB"/>
    <s v="Caribbean"/>
    <s v="Americas"/>
    <m/>
  </r>
  <r>
    <n v="5313"/>
    <s v="2012-9065-AGO"/>
    <n v="2012"/>
    <s v="Climatological"/>
    <x v="1"/>
    <s v="Drought"/>
    <s v="Angola"/>
    <s v="AGO"/>
    <s v="Middle Africa"/>
    <s v="Africa"/>
    <m/>
  </r>
  <r>
    <n v="5314"/>
    <s v="2012-0154-AFG"/>
    <n v="2012"/>
    <s v="Hydrological"/>
    <x v="0"/>
    <s v="Flash flood"/>
    <s v="Afghanistan"/>
    <s v="AFG"/>
    <s v="Southern Asia"/>
    <s v="Asia"/>
    <m/>
  </r>
  <r>
    <n v="5315"/>
    <s v="2012-0143-AFG"/>
    <n v="2012"/>
    <s v="Hydrological"/>
    <x v="0"/>
    <s v="Riverine flood"/>
    <s v="Afghanistan"/>
    <s v="AFG"/>
    <s v="Southern Asia"/>
    <s v="Asia"/>
    <m/>
  </r>
  <r>
    <n v="5316"/>
    <s v="2012-0183-AFG"/>
    <n v="2012"/>
    <s v="Hydrological"/>
    <x v="0"/>
    <s v="Riverine flood"/>
    <s v="Afghanistan"/>
    <s v="AFG"/>
    <s v="Southern Asia"/>
    <s v="Asia"/>
    <m/>
  </r>
  <r>
    <n v="5317"/>
    <s v="2012-0573-AFG"/>
    <n v="2012"/>
    <s v="Hydrological"/>
    <x v="0"/>
    <s v="Riverine flood"/>
    <s v="Afghanistan"/>
    <s v="AFG"/>
    <s v="Southern Asia"/>
    <s v="Asia"/>
    <m/>
  </r>
  <r>
    <n v="5318"/>
    <s v="2012-0013-AFG"/>
    <n v="2012"/>
    <s v="Hydrological"/>
    <x v="4"/>
    <s v="Avalanche"/>
    <s v="Afghanistan"/>
    <s v="AFG"/>
    <s v="Southern Asia"/>
    <s v="Asia"/>
    <m/>
  </r>
  <r>
    <n v="5319"/>
    <s v="2012-0067-AFG"/>
    <n v="2012"/>
    <s v="Hydrological"/>
    <x v="4"/>
    <s v="Avalanche"/>
    <s v="Afghanistan"/>
    <s v="AFG"/>
    <s v="Southern Asia"/>
    <s v="Asia"/>
    <m/>
  </r>
  <r>
    <n v="5320"/>
    <s v="2012-0563-AFG"/>
    <n v="2012"/>
    <s v="Hydrological"/>
    <x v="4"/>
    <s v="Avalanche"/>
    <s v="Afghanistan"/>
    <s v="AFG"/>
    <s v="Southern Asia"/>
    <s v="Asia"/>
    <m/>
  </r>
  <r>
    <n v="5321"/>
    <s v="2012-0050-AFG"/>
    <n v="2012"/>
    <s v="Meteorological"/>
    <x v="5"/>
    <s v="Severe winter conditions"/>
    <s v="Afghanistan"/>
    <s v="AFG"/>
    <s v="Southern Asia"/>
    <s v="Asia"/>
    <m/>
  </r>
  <r>
    <n v="5322"/>
    <s v="2012-0012-ALB"/>
    <n v="2012"/>
    <s v="Meteorological"/>
    <x v="5"/>
    <s v="Severe winter conditions"/>
    <s v="Albania"/>
    <s v="ALB"/>
    <s v="Southern Europe"/>
    <s v="Europe"/>
    <m/>
  </r>
  <r>
    <n v="5323"/>
    <s v="2012-0593-ARG"/>
    <n v="2012"/>
    <s v="Hydrological"/>
    <x v="0"/>
    <s v="Riverine flood"/>
    <s v="Argentina"/>
    <s v="ARG"/>
    <s v="South America"/>
    <s v="Americas"/>
    <m/>
  </r>
  <r>
    <n v="5324"/>
    <s v="2012-0087-ARG"/>
    <n v="2012"/>
    <s v="Meteorological"/>
    <x v="2"/>
    <s v="Convective storm"/>
    <s v="Argentina"/>
    <s v="ARG"/>
    <s v="South America"/>
    <s v="Americas"/>
    <n v="10000"/>
  </r>
  <r>
    <n v="5325"/>
    <s v="2012-0029-AUS"/>
    <n v="2012"/>
    <s v="Hydrological"/>
    <x v="0"/>
    <s v="Riverine flood"/>
    <s v="Australia"/>
    <s v="AUS"/>
    <s v="Australia and New Zealand"/>
    <s v="Oceania"/>
    <n v="225000"/>
  </r>
  <r>
    <n v="5326"/>
    <s v="2012-0037-AUS"/>
    <n v="2012"/>
    <s v="Hydrological"/>
    <x v="0"/>
    <s v="Riverine flood"/>
    <s v="Australia"/>
    <s v="AUS"/>
    <s v="Australia and New Zealand"/>
    <s v="Oceania"/>
    <n v="363000"/>
  </r>
  <r>
    <n v="5327"/>
    <s v="2012-0019-AUT"/>
    <n v="2012"/>
    <s v="Meteorological"/>
    <x v="5"/>
    <s v="Cold wave"/>
    <s v="Austria"/>
    <s v="AUT"/>
    <s v="Western Europe"/>
    <s v="Europe"/>
    <m/>
  </r>
  <r>
    <n v="5328"/>
    <s v="2012-0191-AZE"/>
    <n v="2012"/>
    <s v="Geophysical"/>
    <x v="8"/>
    <s v="Ground movement"/>
    <s v="Azerbaijan"/>
    <s v="AZE"/>
    <s v="Western Asia"/>
    <s v="Asia"/>
    <m/>
  </r>
  <r>
    <n v="5329"/>
    <s v="2012-0545-AZE"/>
    <n v="2012"/>
    <s v="Geophysical"/>
    <x v="8"/>
    <s v="Ground movement"/>
    <s v="Azerbaijan"/>
    <s v="AZE"/>
    <s v="Western Asia"/>
    <s v="Asia"/>
    <m/>
  </r>
  <r>
    <n v="5330"/>
    <s v="2012-0019-AZE"/>
    <n v="2012"/>
    <s v="Meteorological"/>
    <x v="5"/>
    <s v="Cold wave"/>
    <s v="Azerbaijan"/>
    <s v="AZE"/>
    <s v="Western Asia"/>
    <s v="Asia"/>
    <m/>
  </r>
  <r>
    <n v="5331"/>
    <s v="2012-0019-BEL"/>
    <n v="2012"/>
    <s v="Meteorological"/>
    <x v="5"/>
    <s v="Cold wave"/>
    <s v="Belgium"/>
    <s v="BEL"/>
    <s v="Western Europe"/>
    <s v="Europe"/>
    <m/>
  </r>
  <r>
    <n v="5332"/>
    <s v="2012-0320-BEN"/>
    <n v="2012"/>
    <s v="Hydrological"/>
    <x v="0"/>
    <s v="Riverine flood"/>
    <s v="Benin"/>
    <s v="BEN"/>
    <s v="Western Africa"/>
    <s v="Africa"/>
    <m/>
  </r>
  <r>
    <n v="5333"/>
    <s v="2012-0337-BFA"/>
    <n v="2012"/>
    <s v="Hydrological"/>
    <x v="0"/>
    <s v="Riverine flood"/>
    <s v="Burkina Faso"/>
    <s v="BFA"/>
    <s v="Western Africa"/>
    <s v="Africa"/>
    <m/>
  </r>
  <r>
    <n v="5334"/>
    <s v="2012-0382-BGD"/>
    <n v="2012"/>
    <s v="Hydrological"/>
    <x v="0"/>
    <s v="Riverine flood"/>
    <s v="Bangladesh"/>
    <s v="BGD"/>
    <s v="Southern Asia"/>
    <s v="Asia"/>
    <m/>
  </r>
  <r>
    <n v="5335"/>
    <s v="2012-0385-BGD"/>
    <n v="2012"/>
    <s v="Meteorological"/>
    <x v="2"/>
    <s v="Convective storm"/>
    <s v="Bangladesh"/>
    <s v="BGD"/>
    <s v="Southern Asia"/>
    <s v="Asia"/>
    <m/>
  </r>
  <r>
    <n v="5336"/>
    <s v="2012-0509-BGD"/>
    <n v="2012"/>
    <s v="Meteorological"/>
    <x v="5"/>
    <s v="Cold wave"/>
    <s v="Bangladesh"/>
    <s v="BGD"/>
    <s v="Southern Asia"/>
    <s v="Asia"/>
    <m/>
  </r>
  <r>
    <n v="5337"/>
    <s v="2012-0152-BGR"/>
    <n v="2012"/>
    <s v="Geophysical"/>
    <x v="8"/>
    <s v="Ground movement"/>
    <s v="Bulgaria"/>
    <s v="BGR"/>
    <s v="Eastern Europe"/>
    <s v="Europe"/>
    <m/>
  </r>
  <r>
    <n v="5338"/>
    <s v="2012-0019-BGR"/>
    <n v="2012"/>
    <s v="Meteorological"/>
    <x v="5"/>
    <s v="Cold wave"/>
    <s v="Bulgaria"/>
    <s v="BGR"/>
    <s v="Eastern Europe"/>
    <s v="Europe"/>
    <m/>
  </r>
  <r>
    <n v="5339"/>
    <s v="2012-0485-BGR"/>
    <n v="2012"/>
    <s v="Meteorological"/>
    <x v="5"/>
    <s v="Cold wave"/>
    <s v="Bulgaria"/>
    <s v="BGR"/>
    <s v="Eastern Europe"/>
    <s v="Europe"/>
    <m/>
  </r>
  <r>
    <n v="5340"/>
    <s v="2012-0410-BHS"/>
    <n v="2012"/>
    <s v="Meteorological"/>
    <x v="2"/>
    <s v="Tropical cyclone"/>
    <s v="Bahamas (the)"/>
    <s v="BHS"/>
    <s v="Caribbean"/>
    <s v="Americas"/>
    <m/>
  </r>
  <r>
    <n v="5341"/>
    <s v="2012-0019-BIH"/>
    <n v="2012"/>
    <s v="Meteorological"/>
    <x v="5"/>
    <s v="Cold wave"/>
    <s v="Bosnia and Herzegovina"/>
    <s v="BIH"/>
    <s v="Southern Europe"/>
    <s v="Europe"/>
    <m/>
  </r>
  <r>
    <n v="5342"/>
    <s v="2012-0019-BLR"/>
    <n v="2012"/>
    <s v="Meteorological"/>
    <x v="5"/>
    <s v="Cold wave"/>
    <s v="Belarus"/>
    <s v="BLR"/>
    <s v="Eastern Europe"/>
    <s v="Europe"/>
    <m/>
  </r>
  <r>
    <n v="5343"/>
    <s v="2012-0051-BOL"/>
    <n v="2012"/>
    <s v="Hydrological"/>
    <x v="0"/>
    <s v="Riverine flood"/>
    <s v="Bolivia (Plurinational State of)"/>
    <s v="BOL"/>
    <s v="South America"/>
    <s v="Americas"/>
    <m/>
  </r>
  <r>
    <n v="5344"/>
    <s v="2012-0075-BRA"/>
    <n v="2012"/>
    <s v="Hydrological"/>
    <x v="0"/>
    <s v="Riverine flood"/>
    <s v="Brazil"/>
    <s v="BRA"/>
    <s v="South America"/>
    <s v="Americas"/>
    <m/>
  </r>
  <r>
    <n v="5345"/>
    <s v="2012-0185-BRA"/>
    <n v="2012"/>
    <s v="Hydrological"/>
    <x v="0"/>
    <s v="Riverine flood"/>
    <s v="Brazil"/>
    <s v="BRA"/>
    <s v="South America"/>
    <s v="Americas"/>
    <n v="171000"/>
  </r>
  <r>
    <n v="5346"/>
    <s v="2012-9607-BRA"/>
    <n v="2012"/>
    <s v="Climatological"/>
    <x v="1"/>
    <s v="Drought"/>
    <s v="Brazil"/>
    <s v="BRA"/>
    <s v="South America"/>
    <s v="Americas"/>
    <n v="1460000"/>
  </r>
  <r>
    <n v="5347"/>
    <s v="2012-0161-CAF"/>
    <n v="2012"/>
    <s v="Meteorological"/>
    <x v="2"/>
    <s v="Convective storm"/>
    <s v="Central African Republic"/>
    <s v="CAF"/>
    <s v="Middle Africa"/>
    <s v="Africa"/>
    <m/>
  </r>
  <r>
    <n v="5348"/>
    <s v="2012-0493-CAN"/>
    <n v="2012"/>
    <s v="Meteorological"/>
    <x v="2"/>
    <s v="Convective storm"/>
    <s v="Canada"/>
    <s v="CAN"/>
    <s v="Northern America"/>
    <s v="Americas"/>
    <m/>
  </r>
  <r>
    <n v="5349"/>
    <s v="2012-0626-CAN"/>
    <n v="2012"/>
    <s v="Meteorological"/>
    <x v="2"/>
    <s v="Convective storm"/>
    <s v="Canada"/>
    <s v="CAN"/>
    <s v="Northern America"/>
    <s v="Americas"/>
    <n v="1050000"/>
  </r>
  <r>
    <n v="5350"/>
    <s v="2012-0068-CAN"/>
    <n v="2012"/>
    <s v="Hydrological"/>
    <x v="0"/>
    <s v="Riverine flood"/>
    <s v="Canada"/>
    <s v="CAN"/>
    <s v="Northern America"/>
    <s v="Americas"/>
    <n v="34000"/>
  </r>
  <r>
    <n v="5351"/>
    <s v="2012-0019-CHE"/>
    <n v="2012"/>
    <s v="Meteorological"/>
    <x v="5"/>
    <s v="Cold wave"/>
    <s v="Switzerland"/>
    <s v="CHE"/>
    <s v="Western Europe"/>
    <s v="Europe"/>
    <m/>
  </r>
  <r>
    <n v="5352"/>
    <s v="2012-0485-CHE"/>
    <n v="2012"/>
    <s v="Meteorological"/>
    <x v="5"/>
    <s v="Cold wave"/>
    <s v="Switzerland"/>
    <s v="CHE"/>
    <s v="Western Europe"/>
    <s v="Europe"/>
    <m/>
  </r>
  <r>
    <n v="5353"/>
    <s v="2012-0126-CHL"/>
    <n v="2012"/>
    <s v="Geophysical"/>
    <x v="8"/>
    <s v="Ground movement"/>
    <s v="Chile"/>
    <s v="CHL"/>
    <s v="South America"/>
    <s v="Americas"/>
    <n v="100000"/>
  </r>
  <r>
    <n v="5354"/>
    <s v="2012-0070-CHL"/>
    <n v="2012"/>
    <s v="Hydrological"/>
    <x v="0"/>
    <s v="Riverine flood"/>
    <s v="Chile"/>
    <s v="CHL"/>
    <s v="South America"/>
    <s v="Americas"/>
    <n v="3100"/>
  </r>
  <r>
    <n v="5355"/>
    <s v="2012-0605-CHL"/>
    <n v="2012"/>
    <s v="Climatological"/>
    <x v="6"/>
    <m/>
    <s v="Chile"/>
    <s v="CHL"/>
    <s v="South America"/>
    <s v="Americas"/>
    <n v="200000"/>
  </r>
  <r>
    <n v="5356"/>
    <s v="2012-0570-CHN"/>
    <n v="2012"/>
    <s v="Meteorological"/>
    <x v="2"/>
    <s v="Convective storm"/>
    <s v="China"/>
    <s v="CHN"/>
    <s v="Eastern Asia"/>
    <s v="Asia"/>
    <n v="120000"/>
  </r>
  <r>
    <n v="5357"/>
    <s v="2012-0571-CHN"/>
    <n v="2012"/>
    <s v="Meteorological"/>
    <x v="2"/>
    <s v="Convective storm"/>
    <s v="China"/>
    <s v="CHN"/>
    <s v="Eastern Asia"/>
    <s v="Asia"/>
    <n v="84000"/>
  </r>
  <r>
    <n v="5358"/>
    <s v="2012-0190-CHN"/>
    <n v="2012"/>
    <s v="Geophysical"/>
    <x v="8"/>
    <s v="Ground movement"/>
    <s v="China"/>
    <s v="CHN"/>
    <s v="Eastern Asia"/>
    <s v="Asia"/>
    <n v="300000"/>
  </r>
  <r>
    <n v="5359"/>
    <s v="2012-0338-CHN"/>
    <n v="2012"/>
    <s v="Geophysical"/>
    <x v="8"/>
    <s v="Ground movement"/>
    <s v="China"/>
    <s v="CHN"/>
    <s v="Eastern Asia"/>
    <s v="Asia"/>
    <n v="68000"/>
  </r>
  <r>
    <n v="5360"/>
    <s v="2012-0350-CHN"/>
    <n v="2012"/>
    <s v="Geophysical"/>
    <x v="8"/>
    <s v="Ground movement"/>
    <s v="China"/>
    <s v="CHN"/>
    <s v="Eastern Asia"/>
    <s v="Asia"/>
    <n v="1000000"/>
  </r>
  <r>
    <n v="5361"/>
    <s v="2012-0397-CHN"/>
    <n v="2012"/>
    <s v="Geophysical"/>
    <x v="8"/>
    <s v="Ground movement"/>
    <s v="China"/>
    <s v="CHN"/>
    <s v="Eastern Asia"/>
    <s v="Asia"/>
    <m/>
  </r>
  <r>
    <n v="5362"/>
    <s v="2012-0536-CHN"/>
    <n v="2012"/>
    <s v="Geophysical"/>
    <x v="8"/>
    <s v="Ground movement"/>
    <s v="China"/>
    <s v="CHN"/>
    <s v="Eastern Asia"/>
    <s v="Asia"/>
    <n v="96000"/>
  </r>
  <r>
    <n v="5363"/>
    <s v="2012-0604-CHN"/>
    <n v="2012"/>
    <s v="Geophysical"/>
    <x v="8"/>
    <s v="Ground movement"/>
    <s v="China"/>
    <s v="CHN"/>
    <s v="Eastern Asia"/>
    <s v="Asia"/>
    <n v="84000"/>
  </r>
  <r>
    <n v="5364"/>
    <s v="2012-0136-CHN"/>
    <n v="2012"/>
    <s v="Hydrological"/>
    <x v="0"/>
    <s v="Riverine flood"/>
    <s v="China"/>
    <s v="CHN"/>
    <s v="Eastern Asia"/>
    <s v="Asia"/>
    <n v="316333"/>
  </r>
  <r>
    <n v="5365"/>
    <s v="2012-0200-CHN"/>
    <n v="2012"/>
    <s v="Hydrological"/>
    <x v="0"/>
    <s v="Riverine flood"/>
    <s v="China"/>
    <s v="CHN"/>
    <s v="Eastern Asia"/>
    <s v="Asia"/>
    <m/>
  </r>
  <r>
    <n v="5366"/>
    <s v="2012-0292-CHN"/>
    <n v="2012"/>
    <s v="Hydrological"/>
    <x v="0"/>
    <s v="Riverine flood"/>
    <s v="China"/>
    <s v="CHN"/>
    <s v="Eastern Asia"/>
    <s v="Asia"/>
    <n v="8000000"/>
  </r>
  <r>
    <n v="5367"/>
    <s v="2012-0477-CHN"/>
    <n v="2012"/>
    <s v="Hydrological"/>
    <x v="0"/>
    <s v="Riverine flood"/>
    <s v="China"/>
    <s v="CHN"/>
    <s v="Eastern Asia"/>
    <s v="Asia"/>
    <n v="600000"/>
  </r>
  <r>
    <n v="5368"/>
    <s v="2012-0505-CHN"/>
    <n v="2012"/>
    <s v="Hydrological"/>
    <x v="0"/>
    <s v="Riverine flood"/>
    <s v="China"/>
    <s v="CHN"/>
    <s v="Eastern Asia"/>
    <s v="Asia"/>
    <n v="500000"/>
  </r>
  <r>
    <n v="5369"/>
    <s v="2012-0576-CHN"/>
    <n v="2012"/>
    <s v="Hydrological"/>
    <x v="0"/>
    <s v="Riverine flood"/>
    <s v="China"/>
    <s v="CHN"/>
    <s v="Eastern Asia"/>
    <s v="Asia"/>
    <n v="378000"/>
  </r>
  <r>
    <n v="5370"/>
    <s v="2012-0581-CHN"/>
    <n v="2012"/>
    <s v="Hydrological"/>
    <x v="0"/>
    <s v="Riverine flood"/>
    <s v="China"/>
    <s v="CHN"/>
    <s v="Eastern Asia"/>
    <s v="Asia"/>
    <n v="800000"/>
  </r>
  <r>
    <n v="5371"/>
    <s v="2012-0603-CHN"/>
    <n v="2012"/>
    <s v="Hydrological"/>
    <x v="0"/>
    <s v="Riverine flood"/>
    <s v="China"/>
    <s v="CHN"/>
    <s v="Eastern Asia"/>
    <s v="Asia"/>
    <n v="370000"/>
  </r>
  <r>
    <n v="5372"/>
    <s v="2012-0610-CHN"/>
    <n v="2012"/>
    <s v="Hydrological"/>
    <x v="0"/>
    <s v="Riverine flood"/>
    <s v="China"/>
    <s v="CHN"/>
    <s v="Eastern Asia"/>
    <s v="Asia"/>
    <n v="306000"/>
  </r>
  <r>
    <n v="5373"/>
    <s v="2012-0455-CHN"/>
    <n v="2012"/>
    <s v="Hydrological"/>
    <x v="4"/>
    <s v="Landslide"/>
    <s v="China"/>
    <s v="CHN"/>
    <s v="Eastern Asia"/>
    <s v="Asia"/>
    <m/>
  </r>
  <r>
    <n v="5374"/>
    <s v="2012-0282-CHN"/>
    <n v="2012"/>
    <s v="Meteorological"/>
    <x v="2"/>
    <s v="Tropical cyclone"/>
    <s v="China"/>
    <s v="CHN"/>
    <s v="Eastern Asia"/>
    <s v="Asia"/>
    <n v="1500000"/>
  </r>
  <r>
    <n v="5375"/>
    <s v="2012-0294-CHN"/>
    <n v="2012"/>
    <s v="Meteorological"/>
    <x v="2"/>
    <s v="Tropical cyclone"/>
    <s v="China"/>
    <s v="CHN"/>
    <s v="Eastern Asia"/>
    <s v="Asia"/>
    <n v="262000"/>
  </r>
  <r>
    <n v="5376"/>
    <s v="2012-0406-CHN"/>
    <n v="2012"/>
    <s v="Meteorological"/>
    <x v="2"/>
    <s v="Tropical cyclone"/>
    <s v="China"/>
    <s v="CHN"/>
    <s v="Eastern Asia"/>
    <s v="Asia"/>
    <n v="197000"/>
  </r>
  <r>
    <n v="5377"/>
    <s v="2012-0559-CHN"/>
    <n v="2012"/>
    <s v="Meteorological"/>
    <x v="5"/>
    <s v="Severe winter conditions"/>
    <s v="China"/>
    <s v="CHN"/>
    <s v="Eastern Asia"/>
    <s v="Asia"/>
    <n v="20200"/>
  </r>
  <r>
    <n v="5378"/>
    <s v="2012-0362-CMR"/>
    <n v="2012"/>
    <s v="Hydrological"/>
    <x v="0"/>
    <s v="Riverine flood"/>
    <s v="Cameroon"/>
    <s v="CMR"/>
    <s v="Middle Africa"/>
    <s v="Africa"/>
    <n v="2000"/>
  </r>
  <r>
    <n v="5379"/>
    <s v="2012-9628-CMR"/>
    <n v="2012"/>
    <s v="Climatological"/>
    <x v="1"/>
    <s v="Drought"/>
    <s v="Cameroon"/>
    <s v="CMR"/>
    <s v="Middle Africa"/>
    <s v="Africa"/>
    <m/>
  </r>
  <r>
    <n v="5380"/>
    <s v="2012-0497-COG"/>
    <n v="2012"/>
    <s v="Hydrological"/>
    <x v="0"/>
    <s v="Riverine flood"/>
    <s v="Congo (the)"/>
    <s v="COG"/>
    <s v="Middle Africa"/>
    <s v="Africa"/>
    <m/>
  </r>
  <r>
    <n v="5381"/>
    <s v="2012-0047-COG"/>
    <n v="2012"/>
    <s v="Biological"/>
    <x v="3"/>
    <s v="Bacterial disease"/>
    <s v="Congo (the)"/>
    <s v="COG"/>
    <s v="Middle Africa"/>
    <s v="Africa"/>
    <m/>
  </r>
  <r>
    <n v="5382"/>
    <s v="2012-0187-COL"/>
    <n v="2012"/>
    <s v="Hydrological"/>
    <x v="0"/>
    <s v="Riverine flood"/>
    <s v="Colombia"/>
    <s v="COL"/>
    <s v="South America"/>
    <s v="Americas"/>
    <n v="40000"/>
  </r>
  <r>
    <n v="5383"/>
    <s v="2012-0238-COL"/>
    <n v="2012"/>
    <s v="Hydrological"/>
    <x v="0"/>
    <s v="Riverine flood"/>
    <s v="Colombia"/>
    <s v="COL"/>
    <s v="South America"/>
    <s v="Americas"/>
    <n v="62000"/>
  </r>
  <r>
    <n v="5384"/>
    <s v="2012-0457-COL"/>
    <n v="2012"/>
    <s v="Hydrological"/>
    <x v="0"/>
    <s v="Riverine flood"/>
    <s v="Colombia"/>
    <s v="COL"/>
    <s v="South America"/>
    <s v="Americas"/>
    <m/>
  </r>
  <r>
    <n v="5385"/>
    <s v="2012-0094-COL"/>
    <n v="2012"/>
    <s v="Biological"/>
    <x v="3"/>
    <s v="Viral disease"/>
    <s v="Colombia"/>
    <s v="COL"/>
    <s v="South America"/>
    <s v="Americas"/>
    <m/>
  </r>
  <r>
    <n v="5386"/>
    <s v="2012-0343-CRI"/>
    <n v="2012"/>
    <s v="Geophysical"/>
    <x v="8"/>
    <s v="Ground movement"/>
    <s v="Costa Rica"/>
    <s v="CRI"/>
    <s v="Central America"/>
    <s v="Americas"/>
    <n v="45000"/>
  </r>
  <r>
    <n v="5387"/>
    <s v="2012-0251-CUB"/>
    <n v="2012"/>
    <s v="Hydrological"/>
    <x v="0"/>
    <s v="Riverine flood"/>
    <s v="Cuba"/>
    <s v="CUB"/>
    <s v="Caribbean"/>
    <s v="Americas"/>
    <m/>
  </r>
  <r>
    <n v="5388"/>
    <s v="2012-0313-CUB"/>
    <n v="2012"/>
    <s v="Meteorological"/>
    <x v="2"/>
    <s v="Tropical cyclone"/>
    <s v="Cuba"/>
    <s v="CUB"/>
    <s v="Caribbean"/>
    <s v="Americas"/>
    <m/>
  </r>
  <r>
    <n v="5389"/>
    <s v="2012-0019-CZE"/>
    <n v="2012"/>
    <s v="Meteorological"/>
    <x v="5"/>
    <s v="Cold wave"/>
    <s v="Czech Republic (the)"/>
    <s v="CZE"/>
    <s v="Eastern Europe"/>
    <s v="Europe"/>
    <m/>
  </r>
  <r>
    <n v="5390"/>
    <s v="2012-0485-CZE"/>
    <n v="2012"/>
    <s v="Meteorological"/>
    <x v="5"/>
    <s v="Cold wave"/>
    <s v="Czech Republic (the)"/>
    <s v="CZE"/>
    <s v="Eastern Europe"/>
    <s v="Europe"/>
    <m/>
  </r>
  <r>
    <n v="5391"/>
    <s v="2012-0019-DEU"/>
    <n v="2012"/>
    <s v="Meteorological"/>
    <x v="5"/>
    <s v="Cold wave"/>
    <s v="Germany"/>
    <s v="DEU"/>
    <s v="Western Europe"/>
    <s v="Europe"/>
    <m/>
  </r>
  <r>
    <n v="5392"/>
    <s v="2012-0485-DEU"/>
    <n v="2012"/>
    <s v="Meteorological"/>
    <x v="5"/>
    <s v="Cold wave"/>
    <s v="Germany"/>
    <s v="DEU"/>
    <s v="Western Europe"/>
    <s v="Europe"/>
    <m/>
  </r>
  <r>
    <n v="5393"/>
    <s v="2012-0114-DOM"/>
    <n v="2012"/>
    <s v="Hydrological"/>
    <x v="0"/>
    <s v="Riverine flood"/>
    <s v="Dominican Republic (the)"/>
    <s v="DOM"/>
    <s v="Caribbean"/>
    <s v="Americas"/>
    <m/>
  </r>
  <r>
    <n v="5394"/>
    <s v="2012-0236-DOM"/>
    <n v="2012"/>
    <s v="Hydrological"/>
    <x v="0"/>
    <s v="Riverine flood"/>
    <s v="Dominican Republic (the)"/>
    <s v="DOM"/>
    <s v="Caribbean"/>
    <s v="Americas"/>
    <m/>
  </r>
  <r>
    <n v="5395"/>
    <s v="2012-0313-DOM"/>
    <n v="2012"/>
    <s v="Meteorological"/>
    <x v="2"/>
    <s v="Tropical cyclone"/>
    <s v="Dominican Republic (the)"/>
    <s v="DOM"/>
    <s v="Caribbean"/>
    <s v="Americas"/>
    <m/>
  </r>
  <r>
    <n v="5396"/>
    <s v="2012-0410-DOM"/>
    <n v="2012"/>
    <s v="Meteorological"/>
    <x v="2"/>
    <s v="Tropical cyclone"/>
    <s v="Dominican Republic (the)"/>
    <s v="DOM"/>
    <s v="Caribbean"/>
    <s v="Americas"/>
    <n v="30000"/>
  </r>
  <r>
    <n v="5397"/>
    <s v="2012-0167-DOM"/>
    <n v="2012"/>
    <s v="Biological"/>
    <x v="3"/>
    <s v="Bacterial disease"/>
    <s v="Dominican Republic (the)"/>
    <s v="DOM"/>
    <s v="Caribbean"/>
    <s v="Americas"/>
    <m/>
  </r>
  <r>
    <n v="5398"/>
    <s v="2012-0608-ECU"/>
    <n v="2012"/>
    <s v="Climatological"/>
    <x v="6"/>
    <s v="Forest fire"/>
    <s v="Ecuador"/>
    <s v="ECU"/>
    <s v="South America"/>
    <s v="Americas"/>
    <m/>
  </r>
  <r>
    <n v="5399"/>
    <s v="2012-0095-ECU"/>
    <n v="2012"/>
    <s v="Biological"/>
    <x v="3"/>
    <s v="Viral disease"/>
    <s v="Ecuador"/>
    <s v="ECU"/>
    <s v="South America"/>
    <s v="Americas"/>
    <m/>
  </r>
  <r>
    <n v="5400"/>
    <s v="2012-0449-ESP"/>
    <n v="2012"/>
    <s v="Hydrological"/>
    <x v="0"/>
    <s v="Riverine flood"/>
    <s v="Spain"/>
    <s v="ESP"/>
    <s v="Southern Europe"/>
    <s v="Europe"/>
    <n v="395000"/>
  </r>
  <r>
    <n v="5401"/>
    <s v="2012-0279-ESP"/>
    <n v="2012"/>
    <s v="Climatological"/>
    <x v="6"/>
    <m/>
    <s v="Spain"/>
    <s v="ESP"/>
    <s v="Southern Europe"/>
    <s v="Europe"/>
    <m/>
  </r>
  <r>
    <n v="5402"/>
    <s v="2012-0019-EST"/>
    <n v="2012"/>
    <s v="Meteorological"/>
    <x v="5"/>
    <s v="Cold wave"/>
    <s v="Estonia"/>
    <s v="EST"/>
    <s v="Northern Europe"/>
    <s v="Europe"/>
    <m/>
  </r>
  <r>
    <n v="5403"/>
    <s v="2012-0069-FJI"/>
    <n v="2012"/>
    <s v="Hydrological"/>
    <x v="0"/>
    <s v="Riverine flood"/>
    <s v="Fiji"/>
    <s v="FJI"/>
    <s v="Melanesia"/>
    <s v="Oceania"/>
    <n v="72000"/>
  </r>
  <r>
    <n v="5404"/>
    <s v="2012-0498-FJI"/>
    <n v="2012"/>
    <s v="Meteorological"/>
    <x v="2"/>
    <s v="Tropical cyclone"/>
    <s v="Fiji"/>
    <s v="FJI"/>
    <s v="Melanesia"/>
    <s v="Oceania"/>
    <n v="8400"/>
  </r>
  <r>
    <n v="5405"/>
    <s v="2012-0019-FRA"/>
    <n v="2012"/>
    <s v="Meteorological"/>
    <x v="5"/>
    <s v="Cold wave"/>
    <s v="France"/>
    <s v="FRA"/>
    <s v="Western Europe"/>
    <s v="Europe"/>
    <m/>
  </r>
  <r>
    <n v="5406"/>
    <s v="2012-0219-GAB"/>
    <n v="2012"/>
    <s v="Hydrological"/>
    <x v="0"/>
    <s v="Riverine flood"/>
    <s v="Gabon"/>
    <s v="GAB"/>
    <s v="Middle Africa"/>
    <s v="Africa"/>
    <m/>
  </r>
  <r>
    <n v="5407"/>
    <s v="2012-0549-GBR"/>
    <n v="2012"/>
    <s v="Hydrological"/>
    <x v="0"/>
    <s v="Flash flood"/>
    <s v="United Kingdom of Great Britain and Northern Ireland (the)"/>
    <s v="GBR"/>
    <s v="Northern Europe"/>
    <s v="Europe"/>
    <m/>
  </r>
  <r>
    <n v="5408"/>
    <s v="2012-0446-GBR"/>
    <n v="2012"/>
    <s v="Hydrological"/>
    <x v="0"/>
    <s v="Riverine flood"/>
    <s v="United Kingdom of Great Britain and Northern Ireland (the)"/>
    <s v="GBR"/>
    <s v="Northern Europe"/>
    <s v="Europe"/>
    <m/>
  </r>
  <r>
    <n v="5409"/>
    <s v="2012-0488-GBR"/>
    <n v="2012"/>
    <s v="Hydrological"/>
    <x v="0"/>
    <s v="Riverine flood"/>
    <s v="United Kingdom of Great Britain and Northern Ireland (the)"/>
    <s v="GBR"/>
    <s v="Northern Europe"/>
    <s v="Europe"/>
    <m/>
  </r>
  <r>
    <n v="5410"/>
    <s v="2012-0548-GBR"/>
    <n v="2012"/>
    <s v="Hydrological"/>
    <x v="0"/>
    <s v="Riverine flood"/>
    <s v="United Kingdom of Great Britain and Northern Ireland (the)"/>
    <s v="GBR"/>
    <s v="Northern Europe"/>
    <s v="Europe"/>
    <n v="450000"/>
  </r>
  <r>
    <n v="5411"/>
    <s v="2012-0552-GBR"/>
    <n v="2012"/>
    <s v="Hydrological"/>
    <x v="0"/>
    <s v="Riverine flood"/>
    <s v="United Kingdom of Great Britain and Northern Ireland (the)"/>
    <s v="GBR"/>
    <s v="Northern Europe"/>
    <s v="Europe"/>
    <m/>
  </r>
  <r>
    <n v="5412"/>
    <s v="2012-0358-GHA"/>
    <n v="2012"/>
    <s v="Biological"/>
    <x v="3"/>
    <s v="Bacterial disease"/>
    <s v="Ghana"/>
    <s v="GHA"/>
    <s v="Western Africa"/>
    <s v="Africa"/>
    <m/>
  </r>
  <r>
    <n v="5413"/>
    <s v="2012-0415-GHA"/>
    <n v="2012"/>
    <s v="Biological"/>
    <x v="3"/>
    <s v="Viral disease"/>
    <s v="Ghana"/>
    <s v="GHA"/>
    <s v="Western Africa"/>
    <s v="Africa"/>
    <m/>
  </r>
  <r>
    <n v="5414"/>
    <s v="2012-0287-GIN"/>
    <n v="2012"/>
    <s v="Biological"/>
    <x v="3"/>
    <s v="Bacterial disease"/>
    <s v="Guinea"/>
    <s v="GIN"/>
    <s v="Western Africa"/>
    <s v="Africa"/>
    <m/>
  </r>
  <r>
    <n v="5415"/>
    <s v="2012-0080-GRC"/>
    <n v="2012"/>
    <s v="Hydrological"/>
    <x v="0"/>
    <s v="Riverine flood"/>
    <s v="Greece"/>
    <s v="GRC"/>
    <s v="Southern Europe"/>
    <s v="Europe"/>
    <m/>
  </r>
  <r>
    <n v="5416"/>
    <s v="2012-0019-GRC"/>
    <n v="2012"/>
    <s v="Meteorological"/>
    <x v="5"/>
    <s v="Cold wave"/>
    <s v="Greece"/>
    <s v="GRC"/>
    <s v="Southern Europe"/>
    <s v="Europe"/>
    <m/>
  </r>
  <r>
    <n v="5417"/>
    <s v="2012-0407-GTM"/>
    <n v="2012"/>
    <s v="Geophysical"/>
    <x v="8"/>
    <s v="Ground movement"/>
    <s v="Guatemala"/>
    <s v="GTM"/>
    <s v="Central America"/>
    <s v="Americas"/>
    <n v="210000"/>
  </r>
  <r>
    <n v="5418"/>
    <s v="2012-0356-GTM"/>
    <n v="2012"/>
    <s v="Geophysical"/>
    <x v="9"/>
    <s v="Ash fall"/>
    <s v="Guatemala"/>
    <s v="GTM"/>
    <s v="Central America"/>
    <s v="Americas"/>
    <m/>
  </r>
  <r>
    <n v="5419"/>
    <s v="2012-9379-HND"/>
    <n v="2012"/>
    <s v="Climatological"/>
    <x v="1"/>
    <s v="Drought"/>
    <s v="Honduras"/>
    <s v="HND"/>
    <s v="Central America"/>
    <s v="Americas"/>
    <m/>
  </r>
  <r>
    <n v="5420"/>
    <s v="2012-0551-HRV"/>
    <n v="2012"/>
    <s v="Hydrological"/>
    <x v="0"/>
    <s v="Riverine flood"/>
    <s v="Croatia"/>
    <s v="HRV"/>
    <s v="Southern Europe"/>
    <s v="Europe"/>
    <m/>
  </r>
  <r>
    <n v="5421"/>
    <s v="2012-0019-HRV"/>
    <n v="2012"/>
    <s v="Meteorological"/>
    <x v="5"/>
    <s v="Cold wave"/>
    <s v="Croatia"/>
    <s v="HRV"/>
    <s v="Southern Europe"/>
    <s v="Europe"/>
    <m/>
  </r>
  <r>
    <n v="5422"/>
    <s v="2012-0485-HRV"/>
    <n v="2012"/>
    <s v="Meteorological"/>
    <x v="5"/>
    <s v="Cold wave"/>
    <s v="Croatia"/>
    <s v="HRV"/>
    <s v="Southern Europe"/>
    <s v="Europe"/>
    <m/>
  </r>
  <r>
    <n v="5423"/>
    <s v="2012-0237-HTI"/>
    <n v="2012"/>
    <s v="Hydrological"/>
    <x v="0"/>
    <s v="Riverine flood"/>
    <s v="Haiti"/>
    <s v="HTI"/>
    <s v="Caribbean"/>
    <s v="Americas"/>
    <m/>
  </r>
  <r>
    <n v="5424"/>
    <s v="2012-0596-HTI"/>
    <n v="2012"/>
    <s v="Hydrological"/>
    <x v="0"/>
    <s v="Riverine flood"/>
    <s v="Haiti"/>
    <s v="HTI"/>
    <s v="Caribbean"/>
    <s v="Americas"/>
    <m/>
  </r>
  <r>
    <n v="5425"/>
    <s v="2012-0313-HTI"/>
    <n v="2012"/>
    <s v="Meteorological"/>
    <x v="2"/>
    <s v="Tropical cyclone"/>
    <s v="Haiti"/>
    <s v="HTI"/>
    <s v="Caribbean"/>
    <s v="Americas"/>
    <m/>
  </r>
  <r>
    <n v="5426"/>
    <s v="2012-0411-HTI"/>
    <n v="2012"/>
    <s v="Biological"/>
    <x v="3"/>
    <s v="Bacterial disease"/>
    <s v="Haiti"/>
    <s v="HTI"/>
    <s v="Caribbean"/>
    <s v="Americas"/>
    <m/>
  </r>
  <r>
    <n v="5427"/>
    <s v="2012-0501-HTI"/>
    <n v="2012"/>
    <s v="Biological"/>
    <x v="3"/>
    <s v="Bacterial disease"/>
    <s v="Haiti"/>
    <s v="HTI"/>
    <s v="Caribbean"/>
    <s v="Americas"/>
    <m/>
  </r>
  <r>
    <n v="5428"/>
    <s v="2012-0019-HUN"/>
    <n v="2012"/>
    <s v="Meteorological"/>
    <x v="5"/>
    <s v="Cold wave"/>
    <s v="Hungary"/>
    <s v="HUN"/>
    <s v="Eastern Europe"/>
    <s v="Europe"/>
    <m/>
  </r>
  <r>
    <n v="5429"/>
    <s v="2012-0561-IDN"/>
    <n v="2012"/>
    <s v="Meteorological"/>
    <x v="2"/>
    <s v="Convective storm"/>
    <s v="Indonesia"/>
    <s v="IDN"/>
    <s v="South-Eastern Asia"/>
    <s v="Asia"/>
    <m/>
  </r>
  <r>
    <n v="5430"/>
    <s v="2012-0097-IDN"/>
    <n v="2012"/>
    <s v="Geophysical"/>
    <x v="8"/>
    <s v="Ground movement"/>
    <s v="Indonesia"/>
    <s v="IDN"/>
    <s v="South-Eastern Asia"/>
    <s v="Asia"/>
    <m/>
  </r>
  <r>
    <n v="5431"/>
    <s v="2012-0398-IDN"/>
    <n v="2012"/>
    <s v="Geophysical"/>
    <x v="8"/>
    <s v="Ground movement"/>
    <s v="Indonesia"/>
    <s v="IDN"/>
    <s v="South-Eastern Asia"/>
    <s v="Asia"/>
    <m/>
  </r>
  <r>
    <n v="5432"/>
    <s v="2012-0378-IDN"/>
    <n v="2012"/>
    <s v="Hydrological"/>
    <x v="0"/>
    <s v="Flash flood"/>
    <s v="Indonesia"/>
    <s v="IDN"/>
    <s v="South-Eastern Asia"/>
    <s v="Asia"/>
    <m/>
  </r>
  <r>
    <n v="5433"/>
    <s v="2012-0432-IDN"/>
    <n v="2012"/>
    <s v="Hydrological"/>
    <x v="0"/>
    <s v="Flash flood"/>
    <s v="Indonesia"/>
    <s v="IDN"/>
    <s v="South-Eastern Asia"/>
    <s v="Asia"/>
    <m/>
  </r>
  <r>
    <n v="5434"/>
    <s v="2012-0426-IDN"/>
    <n v="2012"/>
    <s v="Hydrological"/>
    <x v="0"/>
    <s v="Riverine flood"/>
    <s v="Indonesia"/>
    <s v="IDN"/>
    <s v="South-Eastern Asia"/>
    <s v="Asia"/>
    <m/>
  </r>
  <r>
    <n v="5435"/>
    <s v="2012-0575-IDN"/>
    <n v="2012"/>
    <s v="Hydrological"/>
    <x v="0"/>
    <s v="Riverine flood"/>
    <s v="Indonesia"/>
    <s v="IDN"/>
    <s v="South-Eastern Asia"/>
    <s v="Asia"/>
    <m/>
  </r>
  <r>
    <n v="5436"/>
    <s v="2012-0249-IDN"/>
    <n v="2012"/>
    <s v="Hydrological"/>
    <x v="4"/>
    <s v="Landslide"/>
    <s v="Indonesia"/>
    <s v="IDN"/>
    <s v="South-Eastern Asia"/>
    <s v="Asia"/>
    <m/>
  </r>
  <r>
    <n v="5437"/>
    <s v="2012-0250-IDN"/>
    <n v="2012"/>
    <s v="Hydrological"/>
    <x v="4"/>
    <s v="Landslide"/>
    <s v="Indonesia"/>
    <s v="IDN"/>
    <s v="South-Eastern Asia"/>
    <s v="Asia"/>
    <m/>
  </r>
  <r>
    <n v="5438"/>
    <s v="2012-0049-IND"/>
    <n v="2012"/>
    <s v="Geophysical"/>
    <x v="10"/>
    <s v="Avalanche"/>
    <s v="India"/>
    <s v="IND"/>
    <s v="Southern Asia"/>
    <s v="Asia"/>
    <m/>
  </r>
  <r>
    <n v="5439"/>
    <s v="2012-0322-IND"/>
    <n v="2012"/>
    <s v="Hydrological"/>
    <x v="0"/>
    <s v="Riverine flood"/>
    <s v="India"/>
    <s v="IND"/>
    <s v="Southern Asia"/>
    <s v="Asia"/>
    <m/>
  </r>
  <r>
    <n v="5440"/>
    <s v="2012-0585-KOR"/>
    <n v="2012"/>
    <s v="Meteorological"/>
    <x v="2"/>
    <s v="Tropical cyclone"/>
    <s v="Korea (the Republic of)"/>
    <s v="KOR"/>
    <s v="Eastern Asia"/>
    <s v="Asia"/>
    <m/>
  </r>
  <r>
    <n v="5441"/>
    <s v="2012-0056-MDG"/>
    <n v="2012"/>
    <s v="Meteorological"/>
    <x v="2"/>
    <s v="Tropical cyclone"/>
    <s v="Madagascar"/>
    <s v="MDG"/>
    <s v="Eastern Africa"/>
    <s v="Africa"/>
    <m/>
  </r>
  <r>
    <n v="5442"/>
    <s v="2012-0402-PER"/>
    <n v="2012"/>
    <s v="Hydrological"/>
    <x v="0"/>
    <s v="Riverine flood"/>
    <s v="Peru"/>
    <s v="PER"/>
    <s v="South America"/>
    <s v="Americas"/>
    <m/>
  </r>
  <r>
    <n v="5443"/>
    <s v="2012-0462-PRY"/>
    <n v="2012"/>
    <s v="Meteorological"/>
    <x v="2"/>
    <s v="Convective storm"/>
    <s v="Paraguay"/>
    <s v="PRY"/>
    <s v="South America"/>
    <s v="Americas"/>
    <n v="2000"/>
  </r>
  <r>
    <n v="5444"/>
    <s v="2012-0406-PHL"/>
    <n v="2012"/>
    <s v="Meteorological"/>
    <x v="2"/>
    <s v="Tropical cyclone"/>
    <s v="Philippines (the)"/>
    <s v="PHL"/>
    <s v="South-Eastern Asia"/>
    <s v="Asia"/>
    <n v="1339"/>
  </r>
  <r>
    <n v="5445"/>
    <s v="2012-0425-IND"/>
    <n v="2012"/>
    <s v="Meteorological"/>
    <x v="2"/>
    <s v="Tropical cyclone"/>
    <s v="India"/>
    <s v="IND"/>
    <s v="Southern Asia"/>
    <s v="Asia"/>
    <m/>
  </r>
  <r>
    <n v="5446"/>
    <s v="2012-0540-PHL"/>
    <n v="2012"/>
    <s v="Meteorological"/>
    <x v="2"/>
    <s v="Tropical cyclone"/>
    <s v="Philippines (the)"/>
    <s v="PHL"/>
    <s v="South-Eastern Asia"/>
    <s v="Asia"/>
    <n v="5526"/>
  </r>
  <r>
    <n v="5447"/>
    <s v="2012-0195-JPN"/>
    <n v="2012"/>
    <s v="Hydrological"/>
    <x v="0"/>
    <s v="Riverine flood"/>
    <s v="Japan"/>
    <s v="JPN"/>
    <s v="Eastern Asia"/>
    <s v="Asia"/>
    <n v="1400000"/>
  </r>
  <r>
    <n v="5448"/>
    <s v="2012-0416-KGZ"/>
    <n v="2012"/>
    <s v="Hydrological"/>
    <x v="0"/>
    <s v="Riverine flood"/>
    <s v="Kyrgyzstan"/>
    <s v="KGZ"/>
    <s v="Central Asia"/>
    <s v="Asia"/>
    <m/>
  </r>
  <r>
    <n v="5449"/>
    <s v="2012-0537-LKA"/>
    <n v="2012"/>
    <s v="Hydrological"/>
    <x v="0"/>
    <s v="Riverine flood"/>
    <s v="Sri Lanka"/>
    <s v="LKA"/>
    <s v="Southern Asia"/>
    <s v="Asia"/>
    <n v="1200"/>
  </r>
  <r>
    <n v="5450"/>
    <s v="2012-0417-MMR"/>
    <n v="2012"/>
    <s v="Geophysical"/>
    <x v="8"/>
    <s v="Ground movement"/>
    <s v="Myanmar"/>
    <s v="MMR"/>
    <s v="South-Eastern Asia"/>
    <s v="Asia"/>
    <n v="1170"/>
  </r>
  <r>
    <n v="5451"/>
    <s v="2012-0480-PAN"/>
    <n v="2012"/>
    <s v="Hydrological"/>
    <x v="0"/>
    <s v="Riverine flood"/>
    <s v="Panama"/>
    <s v="PAN"/>
    <s v="Central America"/>
    <s v="Americas"/>
    <n v="2000"/>
  </r>
  <r>
    <n v="5452"/>
    <s v="2012-0031-PHL"/>
    <n v="2012"/>
    <s v="Geophysical"/>
    <x v="8"/>
    <s v="Ground movement"/>
    <s v="Philippines (the)"/>
    <s v="PHL"/>
    <s v="South-Eastern Asia"/>
    <s v="Asia"/>
    <n v="8900"/>
  </r>
  <r>
    <n v="5453"/>
    <s v="2012-0349-PNG"/>
    <n v="2012"/>
    <s v="Hydrological"/>
    <x v="0"/>
    <s v="Riverine flood"/>
    <s v="Papua New Guinea"/>
    <s v="PNG"/>
    <s v="Melanesia"/>
    <s v="Oceania"/>
    <n v="27000"/>
  </r>
  <r>
    <n v="5454"/>
    <s v="2012-0258-PRK"/>
    <n v="2012"/>
    <s v="Hydrological"/>
    <x v="0"/>
    <s v="Riverine flood"/>
    <s v="Korea (the Democratic People's Republic of)"/>
    <s v="PRK"/>
    <s v="Eastern Asia"/>
    <s v="Asia"/>
    <n v="11400"/>
  </r>
  <r>
    <n v="5455"/>
    <s v="2012-0089-PRY"/>
    <n v="2012"/>
    <s v="Hydrological"/>
    <x v="0"/>
    <s v="Riverine flood"/>
    <s v="Paraguay"/>
    <s v="PRY"/>
    <s v="South America"/>
    <s v="Americas"/>
    <n v="4000"/>
  </r>
  <r>
    <n v="5456"/>
    <s v="2012-0242-SLB"/>
    <n v="2012"/>
    <s v="Hydrological"/>
    <x v="0"/>
    <s v="Flash flood"/>
    <s v="Solomon Islands"/>
    <s v="SLB"/>
    <s v="Melanesia"/>
    <s v="Oceania"/>
    <m/>
  </r>
  <r>
    <n v="5457"/>
    <s v="2012-0112-TJK"/>
    <n v="2012"/>
    <s v="Hydrological"/>
    <x v="0"/>
    <s v="Riverine flood"/>
    <s v="Tajikistan"/>
    <s v="TJK"/>
    <s v="Central Asia"/>
    <s v="Asia"/>
    <n v="760"/>
  </r>
  <r>
    <n v="5458"/>
    <s v="2012-0260-TWN"/>
    <n v="2012"/>
    <s v="Meteorological"/>
    <x v="2"/>
    <s v="Tropical cyclone"/>
    <s v="Taiwan (Province of China)"/>
    <s v="TWN"/>
    <s v="Eastern Asia"/>
    <s v="Asia"/>
    <n v="27000"/>
  </r>
  <r>
    <n v="5459"/>
    <s v="2012-0056-MOZ"/>
    <n v="2012"/>
    <s v="Meteorological"/>
    <x v="2"/>
    <s v="Tropical cyclone"/>
    <s v="Mozambique"/>
    <s v="MOZ"/>
    <s v="Eastern Africa"/>
    <s v="Africa"/>
    <m/>
  </r>
  <r>
    <n v="5460"/>
    <s v="2012-0598-MWI"/>
    <n v="2012"/>
    <s v="Hydrological"/>
    <x v="0"/>
    <s v="Riverine flood"/>
    <s v="Malawi"/>
    <s v="MWI"/>
    <s v="Eastern Africa"/>
    <s v="Africa"/>
    <m/>
  </r>
  <r>
    <n v="5461"/>
    <s v="2012-0499-PAN"/>
    <n v="2012"/>
    <s v="Hydrological"/>
    <x v="0"/>
    <s v="Riverine flood"/>
    <s v="Panama"/>
    <s v="PAN"/>
    <s v="Central America"/>
    <s v="Americas"/>
    <m/>
  </r>
  <r>
    <n v="5462"/>
    <s v="2012-0066-PSE"/>
    <n v="2012"/>
    <s v="Hydrological"/>
    <x v="0"/>
    <s v="Riverine flood"/>
    <s v="Palestine, State of"/>
    <s v="PSE"/>
    <s v="Western Asia"/>
    <s v="Asia"/>
    <m/>
  </r>
  <r>
    <n v="5463"/>
    <s v="2012-9290-ITA"/>
    <n v="2012"/>
    <s v="Climatological"/>
    <x v="1"/>
    <s v="Drought"/>
    <s v="Italy"/>
    <s v="ITA"/>
    <s v="Southern Europe"/>
    <s v="Europe"/>
    <n v="1190000"/>
  </r>
  <r>
    <n v="5464"/>
    <s v="2012-0005-MDG"/>
    <n v="2012"/>
    <s v="Meteorological"/>
    <x v="2"/>
    <s v="Tropical cyclone"/>
    <s v="Madagascar"/>
    <s v="MDG"/>
    <s v="Eastern Africa"/>
    <s v="Africa"/>
    <m/>
  </r>
  <r>
    <n v="5465"/>
    <s v="2012-0043-MDG"/>
    <n v="2012"/>
    <s v="Meteorological"/>
    <x v="2"/>
    <s v="Tropical cyclone"/>
    <s v="Madagascar"/>
    <s v="MDG"/>
    <s v="Eastern Africa"/>
    <s v="Africa"/>
    <n v="100000"/>
  </r>
  <r>
    <n v="5466"/>
    <s v="2012-0005-MOZ"/>
    <n v="2012"/>
    <s v="Meteorological"/>
    <x v="2"/>
    <s v="Tropical cyclone"/>
    <s v="Mozambique"/>
    <s v="MOZ"/>
    <s v="Eastern Africa"/>
    <s v="Africa"/>
    <m/>
  </r>
  <r>
    <n v="5467"/>
    <s v="2012-0006-MOZ"/>
    <n v="2012"/>
    <s v="Meteorological"/>
    <x v="2"/>
    <s v="Tropical cyclone"/>
    <s v="Mozambique"/>
    <s v="MOZ"/>
    <s v="Eastern Africa"/>
    <s v="Africa"/>
    <m/>
  </r>
  <r>
    <n v="5468"/>
    <s v="2012-0005-MWI"/>
    <n v="2012"/>
    <s v="Meteorological"/>
    <x v="2"/>
    <s v="Tropical cyclone"/>
    <s v="Malawi"/>
    <s v="MWI"/>
    <s v="Eastern Africa"/>
    <s v="Africa"/>
    <m/>
  </r>
  <r>
    <n v="5469"/>
    <s v="2012-0553-NGA"/>
    <n v="2012"/>
    <s v="Meteorological"/>
    <x v="2"/>
    <s v="Convective storm"/>
    <s v="Nigeria"/>
    <s v="NGA"/>
    <s v="Western Africa"/>
    <s v="Africa"/>
    <n v="1000"/>
  </r>
  <r>
    <n v="5470"/>
    <s v="2012-0260-PHL"/>
    <n v="2012"/>
    <s v="Meteorological"/>
    <x v="2"/>
    <s v="Tropical cyclone"/>
    <s v="Philippines (the)"/>
    <s v="PHL"/>
    <s v="South-Eastern Asia"/>
    <s v="Asia"/>
    <n v="9821"/>
  </r>
  <r>
    <n v="5471"/>
    <s v="2012-0296-PHL"/>
    <n v="2012"/>
    <s v="Meteorological"/>
    <x v="2"/>
    <s v="Tropical cyclone"/>
    <s v="Philippines (the)"/>
    <s v="PHL"/>
    <s v="South-Eastern Asia"/>
    <s v="Asia"/>
    <n v="99"/>
  </r>
  <r>
    <n v="5472"/>
    <s v="2012-0374-PHL"/>
    <n v="2012"/>
    <s v="Meteorological"/>
    <x v="2"/>
    <s v="Tropical cyclone"/>
    <s v="Philippines (the)"/>
    <s v="PHL"/>
    <s v="South-Eastern Asia"/>
    <s v="Asia"/>
    <m/>
  </r>
  <r>
    <n v="5473"/>
    <s v="2012-0414-PRK"/>
    <n v="2012"/>
    <s v="Meteorological"/>
    <x v="2"/>
    <s v="Tropical cyclone"/>
    <s v="Korea (the Democratic People's Republic of)"/>
    <s v="PRK"/>
    <s v="Eastern Asia"/>
    <s v="Asia"/>
    <m/>
  </r>
  <r>
    <n v="5474"/>
    <s v="2012-9304-MWI"/>
    <n v="2012"/>
    <s v="Climatological"/>
    <x v="1"/>
    <s v="Drought"/>
    <s v="Malawi"/>
    <s v="MWI"/>
    <s v="Eastern Africa"/>
    <s v="Africa"/>
    <m/>
  </r>
  <r>
    <n v="5475"/>
    <s v="2012-9222-PRK"/>
    <n v="2012"/>
    <s v="Climatological"/>
    <x v="1"/>
    <s v="Drought"/>
    <s v="Korea (the Democratic People's Republic of)"/>
    <s v="PRK"/>
    <s v="Eastern Asia"/>
    <s v="Asia"/>
    <m/>
  </r>
  <r>
    <n v="5476"/>
    <s v="2012-9021-PRY"/>
    <n v="2012"/>
    <s v="Climatological"/>
    <x v="1"/>
    <s v="Drought"/>
    <s v="Paraguay"/>
    <s v="PRY"/>
    <s v="South America"/>
    <s v="Americas"/>
    <m/>
  </r>
  <r>
    <n v="5477"/>
    <s v="2012-9160-TCD"/>
    <n v="2012"/>
    <s v="Climatological"/>
    <x v="1"/>
    <s v="Drought"/>
    <s v="Chad"/>
    <s v="TCD"/>
    <s v="Middle Africa"/>
    <s v="Africa"/>
    <m/>
  </r>
  <r>
    <n v="5478"/>
    <s v="2012-0027-JPN"/>
    <n v="2012"/>
    <s v="Meteorological"/>
    <x v="2"/>
    <s v="Convective storm"/>
    <s v="Japan"/>
    <s v="JPN"/>
    <s v="Eastern Asia"/>
    <s v="Asia"/>
    <n v="158000"/>
  </r>
  <r>
    <n v="5479"/>
    <s v="2012-0015-IND"/>
    <n v="2012"/>
    <s v="Meteorological"/>
    <x v="5"/>
    <s v="Cold wave"/>
    <s v="India"/>
    <s v="IND"/>
    <s v="Southern Asia"/>
    <s v="Asia"/>
    <m/>
  </r>
  <r>
    <n v="5480"/>
    <s v="2012-0538-IND"/>
    <n v="2012"/>
    <s v="Meteorological"/>
    <x v="5"/>
    <s v="Cold wave"/>
    <s v="India"/>
    <s v="IND"/>
    <s v="Southern Asia"/>
    <s v="Asia"/>
    <m/>
  </r>
  <r>
    <n v="5481"/>
    <s v="2012-0275-IRN"/>
    <n v="2012"/>
    <s v="Geophysical"/>
    <x v="8"/>
    <s v="Ground movement"/>
    <s v="Iran (Islamic Republic of)"/>
    <s v="IRN"/>
    <s v="Southern Asia"/>
    <s v="Asia"/>
    <n v="500000"/>
  </r>
  <r>
    <n v="5482"/>
    <s v="2012-0502-IRN"/>
    <n v="2012"/>
    <s v="Geophysical"/>
    <x v="8"/>
    <s v="Ground movement"/>
    <s v="Iran (Islamic Republic of)"/>
    <s v="IRN"/>
    <s v="Southern Asia"/>
    <s v="Asia"/>
    <m/>
  </r>
  <r>
    <n v="5483"/>
    <s v="2012-0597-IRN"/>
    <n v="2012"/>
    <s v="Geophysical"/>
    <x v="8"/>
    <s v="Ground movement"/>
    <s v="Iran (Islamic Republic of)"/>
    <s v="IRN"/>
    <s v="Southern Asia"/>
    <s v="Asia"/>
    <m/>
  </r>
  <r>
    <n v="5484"/>
    <s v="2012-0471-IRN"/>
    <n v="2012"/>
    <s v="Hydrological"/>
    <x v="0"/>
    <s v="Riverine flood"/>
    <s v="Iran (Islamic Republic of)"/>
    <s v="IRN"/>
    <s v="Southern Asia"/>
    <s v="Asia"/>
    <m/>
  </r>
  <r>
    <n v="5485"/>
    <s v="2012-0491-IRQ"/>
    <n v="2012"/>
    <s v="Hydrological"/>
    <x v="0"/>
    <s v="Riverine flood"/>
    <s v="Iraq"/>
    <s v="IRQ"/>
    <s v="Western Asia"/>
    <s v="Asia"/>
    <m/>
  </r>
  <r>
    <n v="5486"/>
    <s v="2012-0142-ITA"/>
    <n v="2012"/>
    <s v="Geophysical"/>
    <x v="8"/>
    <s v="Ground movement"/>
    <s v="Italy"/>
    <s v="ITA"/>
    <s v="Southern Europe"/>
    <s v="Europe"/>
    <n v="15800000"/>
  </r>
  <r>
    <n v="5487"/>
    <s v="2012-0162-ITA"/>
    <n v="2012"/>
    <s v="Geophysical"/>
    <x v="8"/>
    <s v="Ground movement"/>
    <s v="Italy"/>
    <s v="ITA"/>
    <s v="Southern Europe"/>
    <s v="Europe"/>
    <m/>
  </r>
  <r>
    <n v="5488"/>
    <s v="2012-0466-ITA"/>
    <n v="2012"/>
    <s v="Hydrological"/>
    <x v="0"/>
    <s v="Riverine flood"/>
    <s v="Italy"/>
    <s v="ITA"/>
    <s v="Southern Europe"/>
    <s v="Europe"/>
    <n v="15000"/>
  </r>
  <r>
    <n v="5489"/>
    <s v="2012-0019-ITA"/>
    <n v="2012"/>
    <s v="Meteorological"/>
    <x v="5"/>
    <s v="Cold wave"/>
    <s v="Italy"/>
    <s v="ITA"/>
    <s v="Southern Europe"/>
    <s v="Europe"/>
    <n v="132601"/>
  </r>
  <r>
    <n v="5490"/>
    <s v="2012-0410-JAM"/>
    <n v="2012"/>
    <s v="Meteorological"/>
    <x v="2"/>
    <s v="Tropical cyclone"/>
    <s v="Jamaica"/>
    <s v="JAM"/>
    <s v="Caribbean"/>
    <s v="Americas"/>
    <n v="16542"/>
  </r>
  <r>
    <n v="5491"/>
    <s v="2012-0574-JPN"/>
    <n v="2012"/>
    <s v="Meteorological"/>
    <x v="2"/>
    <s v="Convective storm"/>
    <s v="Japan"/>
    <s v="JPN"/>
    <s v="Eastern Asia"/>
    <s v="Asia"/>
    <m/>
  </r>
  <r>
    <n v="5492"/>
    <s v="2012-0120-JPN"/>
    <n v="2012"/>
    <s v="Meteorological"/>
    <x v="2"/>
    <s v="Convective storm"/>
    <s v="Japan"/>
    <s v="JPN"/>
    <s v="Eastern Asia"/>
    <s v="Asia"/>
    <m/>
  </r>
  <r>
    <n v="5493"/>
    <s v="2012-0414-JPN"/>
    <n v="2012"/>
    <s v="Meteorological"/>
    <x v="2"/>
    <s v="Tropical cyclone"/>
    <s v="Japan"/>
    <s v="JPN"/>
    <s v="Eastern Asia"/>
    <s v="Asia"/>
    <n v="86000"/>
  </r>
  <r>
    <n v="5494"/>
    <s v="2012-0451-JPN"/>
    <n v="2012"/>
    <s v="Meteorological"/>
    <x v="2"/>
    <s v="Tropical cyclone"/>
    <s v="Japan"/>
    <s v="JPN"/>
    <s v="Eastern Asia"/>
    <s v="Asia"/>
    <n v="27400"/>
  </r>
  <r>
    <n v="5495"/>
    <s v="2012-0588-JPN"/>
    <n v="2012"/>
    <s v="Meteorological"/>
    <x v="2"/>
    <s v="Tropical cyclone"/>
    <s v="Japan"/>
    <s v="JPN"/>
    <s v="Eastern Asia"/>
    <s v="Asia"/>
    <n v="31000"/>
  </r>
  <r>
    <n v="5496"/>
    <s v="2012-0059-KAZ"/>
    <n v="2012"/>
    <s v="Hydrological"/>
    <x v="0"/>
    <s v="Riverine flood"/>
    <s v="Kazakhstan"/>
    <s v="KAZ"/>
    <s v="Central Asia"/>
    <s v="Asia"/>
    <m/>
  </r>
  <r>
    <n v="5497"/>
    <s v="2012-0532-KAZ"/>
    <n v="2012"/>
    <s v="Meteorological"/>
    <x v="5"/>
    <s v="Severe winter conditions"/>
    <s v="Kazakhstan"/>
    <s v="KAZ"/>
    <s v="Central Asia"/>
    <s v="Asia"/>
    <m/>
  </r>
  <r>
    <n v="5498"/>
    <s v="2012-0166-KEN"/>
    <n v="2012"/>
    <s v="Hydrological"/>
    <x v="0"/>
    <s v="Riverine flood"/>
    <s v="Kenya"/>
    <s v="KEN"/>
    <s v="Eastern Africa"/>
    <s v="Africa"/>
    <n v="100000"/>
  </r>
  <r>
    <n v="5499"/>
    <s v="2012-0609-KGZ"/>
    <n v="2012"/>
    <s v="Meteorological"/>
    <x v="5"/>
    <s v="Cold wave"/>
    <s v="Kyrgyzstan"/>
    <s v="KGZ"/>
    <s v="Central Asia"/>
    <s v="Asia"/>
    <m/>
  </r>
  <r>
    <n v="5500"/>
    <s v="2012-0504-KHM"/>
    <n v="2012"/>
    <s v="Hydrological"/>
    <x v="0"/>
    <s v="Flash flood"/>
    <s v="Cambodia"/>
    <s v="KHM"/>
    <s v="South-Eastern Asia"/>
    <s v="Asia"/>
    <m/>
  </r>
  <r>
    <n v="5501"/>
    <s v="2012-0414-KOR"/>
    <n v="2012"/>
    <s v="Meteorological"/>
    <x v="2"/>
    <s v="Tropical cyclone"/>
    <s v="Korea (the Republic of)"/>
    <s v="KOR"/>
    <s v="Eastern Asia"/>
    <s v="Asia"/>
    <n v="450000"/>
  </r>
  <r>
    <n v="5502"/>
    <s v="2012-0588-KOR"/>
    <n v="2012"/>
    <s v="Meteorological"/>
    <x v="2"/>
    <s v="Tropical cyclone"/>
    <s v="Korea (the Republic of)"/>
    <s v="KOR"/>
    <s v="Eastern Asia"/>
    <s v="Asia"/>
    <n v="349000"/>
  </r>
  <r>
    <n v="5503"/>
    <s v="2012-0425-LKA"/>
    <n v="2012"/>
    <s v="Meteorological"/>
    <x v="2"/>
    <s v="Tropical cyclone"/>
    <s v="Sri Lanka"/>
    <s v="LKA"/>
    <s v="Southern Asia"/>
    <s v="Asia"/>
    <n v="57000"/>
  </r>
  <r>
    <n v="5504"/>
    <s v="2012-9405-LKA"/>
    <n v="2012"/>
    <s v="Climatological"/>
    <x v="1"/>
    <s v="Drought"/>
    <s v="Sri Lanka"/>
    <s v="LKA"/>
    <s v="Southern Asia"/>
    <s v="Asia"/>
    <m/>
  </r>
  <r>
    <n v="5505"/>
    <s v="2012-0019-LTU"/>
    <n v="2012"/>
    <s v="Meteorological"/>
    <x v="5"/>
    <s v="Cold wave"/>
    <s v="Lithuania"/>
    <s v="LTU"/>
    <s v="Northern Europe"/>
    <s v="Europe"/>
    <m/>
  </r>
  <r>
    <n v="5506"/>
    <s v="2012-0485-LTU"/>
    <n v="2012"/>
    <s v="Meteorological"/>
    <x v="5"/>
    <s v="Cold wave"/>
    <s v="Lithuania"/>
    <s v="LTU"/>
    <s v="Northern Europe"/>
    <s v="Europe"/>
    <m/>
  </r>
  <r>
    <n v="5507"/>
    <s v="2012-0019-LVA"/>
    <n v="2012"/>
    <s v="Meteorological"/>
    <x v="5"/>
    <s v="Cold wave"/>
    <s v="Latvia"/>
    <s v="LVA"/>
    <s v="Northern Europe"/>
    <s v="Europe"/>
    <m/>
  </r>
  <r>
    <n v="5508"/>
    <s v="2012-0045-MAR"/>
    <n v="2012"/>
    <s v="Meteorological"/>
    <x v="5"/>
    <s v="Cold wave"/>
    <s v="Morocco"/>
    <s v="MAR"/>
    <s v="Northern Africa"/>
    <s v="Africa"/>
    <m/>
  </r>
  <r>
    <n v="5509"/>
    <s v="2012-0019-MDA"/>
    <n v="2012"/>
    <s v="Meteorological"/>
    <x v="5"/>
    <s v="Cold wave"/>
    <s v="Moldova (the Republic of)"/>
    <s v="MDA"/>
    <s v="Eastern Europe"/>
    <s v="Europe"/>
    <m/>
  </r>
  <r>
    <n v="5510"/>
    <s v="2012-9478-MDA"/>
    <n v="2012"/>
    <s v="Climatological"/>
    <x v="1"/>
    <s v="Drought"/>
    <s v="Moldova (the Republic of)"/>
    <s v="MDA"/>
    <s v="Eastern Europe"/>
    <s v="Europe"/>
    <m/>
  </r>
  <r>
    <n v="5511"/>
    <s v="2012-0124-MEX"/>
    <n v="2012"/>
    <s v="Geophysical"/>
    <x v="8"/>
    <s v="Ground movement"/>
    <s v="Mexico"/>
    <s v="MEX"/>
    <s v="Central America"/>
    <s v="Americas"/>
    <n v="320000"/>
  </r>
  <r>
    <n v="5512"/>
    <s v="2012-0276-MEX"/>
    <n v="2012"/>
    <s v="Meteorological"/>
    <x v="2"/>
    <s v="Tropical cyclone"/>
    <s v="Mexico"/>
    <s v="MEX"/>
    <s v="Central America"/>
    <s v="Americas"/>
    <n v="300000"/>
  </r>
  <r>
    <n v="5513"/>
    <s v="2012-0401-MEX"/>
    <n v="2012"/>
    <s v="Meteorological"/>
    <x v="2"/>
    <s v="Tropical cyclone"/>
    <s v="Mexico"/>
    <s v="MEX"/>
    <s v="Central America"/>
    <s v="Americas"/>
    <n v="555000"/>
  </r>
  <r>
    <n v="5514"/>
    <s v="2012-0019-MKD"/>
    <n v="2012"/>
    <s v="Meteorological"/>
    <x v="5"/>
    <s v="Cold wave"/>
    <s v="Macedonia (the former Yugoslav Republic of)"/>
    <s v="MKD"/>
    <s v="Southern Europe"/>
    <s v="Europe"/>
    <m/>
  </r>
  <r>
    <n v="5515"/>
    <s v="2012-0319-MMR"/>
    <n v="2012"/>
    <s v="Hydrological"/>
    <x v="0"/>
    <s v="Riverine flood"/>
    <s v="Myanmar"/>
    <s v="MMR"/>
    <s v="South-Eastern Asia"/>
    <s v="Asia"/>
    <m/>
  </r>
  <r>
    <n v="5516"/>
    <s v="2012-0148-MWI"/>
    <n v="2012"/>
    <s v="Hydrological"/>
    <x v="0"/>
    <s v="Riverine flood"/>
    <s v="Malawi"/>
    <s v="MWI"/>
    <s v="Eastern Africa"/>
    <s v="Africa"/>
    <m/>
  </r>
  <r>
    <n v="5517"/>
    <s v="2012-0023-NAM"/>
    <n v="2012"/>
    <s v="Hydrological"/>
    <x v="0"/>
    <s v="Riverine flood"/>
    <s v="Namibia"/>
    <s v="NAM"/>
    <s v="Southern Africa"/>
    <s v="Africa"/>
    <m/>
  </r>
  <r>
    <n v="5518"/>
    <s v="2012-0302-NER"/>
    <n v="2012"/>
    <s v="Hydrological"/>
    <x v="0"/>
    <s v="Riverine flood"/>
    <s v="Niger (the)"/>
    <s v="NER"/>
    <s v="Western Africa"/>
    <s v="Africa"/>
    <n v="184115"/>
  </r>
  <r>
    <n v="5519"/>
    <s v="2012-0359-NER"/>
    <n v="2012"/>
    <s v="Biological"/>
    <x v="3"/>
    <s v="Bacterial disease"/>
    <s v="Niger (the)"/>
    <s v="NER"/>
    <s v="Western Africa"/>
    <s v="Africa"/>
    <m/>
  </r>
  <r>
    <n v="5520"/>
    <s v="2012-0389-NER"/>
    <n v="2012"/>
    <s v="Biological"/>
    <x v="3"/>
    <s v="Bacterial disease"/>
    <s v="Niger (the)"/>
    <s v="NER"/>
    <s v="Western Africa"/>
    <s v="Africa"/>
    <m/>
  </r>
  <r>
    <n v="5521"/>
    <s v="2012-0366-NGA"/>
    <n v="2012"/>
    <s v="Hydrological"/>
    <x v="0"/>
    <s v="Riverine flood"/>
    <s v="Nigeria"/>
    <s v="NGA"/>
    <s v="Western Africa"/>
    <s v="Africa"/>
    <n v="500000"/>
  </r>
  <r>
    <n v="5522"/>
    <s v="2012-0032-NGA"/>
    <n v="2012"/>
    <s v="Biological"/>
    <x v="3"/>
    <s v="Viral disease"/>
    <s v="Nigeria"/>
    <s v="NGA"/>
    <s v="Western Africa"/>
    <s v="Africa"/>
    <m/>
  </r>
  <r>
    <n v="5523"/>
    <s v="2012-0400-NIC"/>
    <n v="2012"/>
    <s v="Hydrological"/>
    <x v="0"/>
    <s v="Riverine flood"/>
    <s v="Nicaragua"/>
    <s v="NIC"/>
    <s v="Central America"/>
    <s v="Americas"/>
    <m/>
  </r>
  <r>
    <n v="5524"/>
    <s v="2012-0019-NLD"/>
    <n v="2012"/>
    <s v="Meteorological"/>
    <x v="5"/>
    <s v="Cold wave"/>
    <s v="Netherlands (the)"/>
    <s v="NLD"/>
    <s v="Western Europe"/>
    <s v="Europe"/>
    <m/>
  </r>
  <r>
    <n v="5525"/>
    <s v="2012-0186-NPL"/>
    <n v="2012"/>
    <s v="Hydrological"/>
    <x v="0"/>
    <s v="Riverine flood"/>
    <s v="Nepal"/>
    <s v="NPL"/>
    <s v="Southern Asia"/>
    <s v="Asia"/>
    <n v="1000"/>
  </r>
  <r>
    <n v="5526"/>
    <s v="2012-0589-NPL"/>
    <n v="2012"/>
    <s v="Hydrological"/>
    <x v="4"/>
    <s v="Avalanche"/>
    <s v="Nepal"/>
    <s v="NPL"/>
    <s v="Southern Asia"/>
    <s v="Asia"/>
    <m/>
  </r>
  <r>
    <n v="5527"/>
    <s v="2012-0509-NPL"/>
    <n v="2012"/>
    <s v="Meteorological"/>
    <x v="5"/>
    <s v="Cold wave"/>
    <s v="Nepal"/>
    <s v="NPL"/>
    <s v="Southern Asia"/>
    <s v="Asia"/>
    <m/>
  </r>
  <r>
    <n v="5528"/>
    <s v="2012-0533-NZL"/>
    <n v="2012"/>
    <s v="Meteorological"/>
    <x v="2"/>
    <s v="Convective storm"/>
    <s v="New Zealand"/>
    <s v="NZL"/>
    <s v="Australia and New Zealand"/>
    <s v="Oceania"/>
    <n v="9100"/>
  </r>
  <r>
    <n v="5529"/>
    <s v="2012-0325-PAK"/>
    <n v="2012"/>
    <s v="Hydrological"/>
    <x v="0"/>
    <s v="Flash flood"/>
    <s v="Pakistan"/>
    <s v="PAK"/>
    <s v="Southern Asia"/>
    <s v="Asia"/>
    <m/>
  </r>
  <r>
    <n v="5530"/>
    <s v="2012-0363-PAK"/>
    <n v="2012"/>
    <s v="Hydrological"/>
    <x v="0"/>
    <s v="Riverine flood"/>
    <s v="Pakistan"/>
    <s v="PAK"/>
    <s v="Southern Asia"/>
    <s v="Asia"/>
    <n v="2500000"/>
  </r>
  <r>
    <n v="5531"/>
    <s v="2012-0475-PAK"/>
    <n v="2012"/>
    <s v="Hydrological"/>
    <x v="0"/>
    <s v="Riverine flood"/>
    <s v="Pakistan"/>
    <s v="PAK"/>
    <s v="Southern Asia"/>
    <s v="Asia"/>
    <m/>
  </r>
  <r>
    <n v="5532"/>
    <s v="2012-0084-PAK"/>
    <n v="2012"/>
    <s v="Hydrological"/>
    <x v="4"/>
    <s v="Avalanche"/>
    <s v="Pakistan"/>
    <s v="PAK"/>
    <s v="Southern Asia"/>
    <s v="Asia"/>
    <m/>
  </r>
  <r>
    <n v="5533"/>
    <s v="2012-0511-PAK"/>
    <n v="2012"/>
    <s v="Hydrological"/>
    <x v="4"/>
    <s v="Landslide"/>
    <s v="Pakistan"/>
    <s v="PAK"/>
    <s v="Southern Asia"/>
    <s v="Asia"/>
    <m/>
  </r>
  <r>
    <n v="5534"/>
    <s v="2012-0020-PER"/>
    <n v="2012"/>
    <s v="Geophysical"/>
    <x v="8"/>
    <s v="Ground movement"/>
    <s v="Peru"/>
    <s v="PER"/>
    <s v="South America"/>
    <s v="Americas"/>
    <m/>
  </r>
  <r>
    <n v="5535"/>
    <s v="2012-0386-PER"/>
    <n v="2012"/>
    <s v="Hydrological"/>
    <x v="4"/>
    <s v="Landslide"/>
    <s v="Peru"/>
    <s v="PER"/>
    <s v="South America"/>
    <s v="Americas"/>
    <m/>
  </r>
  <r>
    <n v="5536"/>
    <s v="2012-0256-PER"/>
    <n v="2012"/>
    <s v="Meteorological"/>
    <x v="5"/>
    <s v="Cold wave"/>
    <s v="Peru"/>
    <s v="PER"/>
    <s v="South America"/>
    <s v="Americas"/>
    <m/>
  </r>
  <r>
    <n v="5537"/>
    <s v="2012-0599-PER"/>
    <n v="2012"/>
    <s v="Biological"/>
    <x v="3"/>
    <s v="Viral disease"/>
    <s v="Peru"/>
    <s v="PER"/>
    <s v="South America"/>
    <s v="Americas"/>
    <m/>
  </r>
  <r>
    <n v="5538"/>
    <s v="2012-0321-PHL"/>
    <n v="2012"/>
    <s v="Geophysical"/>
    <x v="8"/>
    <s v="Ground movement"/>
    <s v="Philippines (the)"/>
    <s v="PHL"/>
    <s v="South-Eastern Asia"/>
    <s v="Asia"/>
    <m/>
  </r>
  <r>
    <n v="5539"/>
    <s v="2012-0431-PHL"/>
    <n v="2012"/>
    <s v="Geophysical"/>
    <x v="8"/>
    <s v="Ground movement"/>
    <s v="Philippines (the)"/>
    <s v="PHL"/>
    <s v="South-Eastern Asia"/>
    <s v="Asia"/>
    <n v="3244"/>
  </r>
  <r>
    <n v="5540"/>
    <s v="2012-0171-PHL"/>
    <n v="2012"/>
    <s v="Hydrological"/>
    <x v="0"/>
    <s v="Flash flood"/>
    <s v="Philippines (the)"/>
    <s v="PHL"/>
    <s v="South-Eastern Asia"/>
    <s v="Asia"/>
    <m/>
  </r>
  <r>
    <n v="5541"/>
    <s v="2012-0172-PHL"/>
    <n v="2012"/>
    <s v="Hydrological"/>
    <x v="0"/>
    <s v="Flash flood"/>
    <s v="Philippines (the)"/>
    <s v="PHL"/>
    <s v="South-Eastern Asia"/>
    <s v="Asia"/>
    <m/>
  </r>
  <r>
    <n v="5542"/>
    <s v="2012-0009-PHL"/>
    <n v="2012"/>
    <s v="Hydrological"/>
    <x v="0"/>
    <s v="Riverine flood"/>
    <s v="Philippines (the)"/>
    <s v="PHL"/>
    <s v="South-Eastern Asia"/>
    <s v="Asia"/>
    <m/>
  </r>
  <r>
    <n v="5543"/>
    <s v="2012-0042-PHL"/>
    <n v="2012"/>
    <s v="Hydrological"/>
    <x v="0"/>
    <s v="Riverine flood"/>
    <s v="Philippines (the)"/>
    <s v="PHL"/>
    <s v="South-Eastern Asia"/>
    <s v="Asia"/>
    <m/>
  </r>
  <r>
    <n v="5544"/>
    <s v="2012-0078-PHL"/>
    <n v="2012"/>
    <s v="Hydrological"/>
    <x v="0"/>
    <s v="Riverine flood"/>
    <s v="Philippines (the)"/>
    <s v="PHL"/>
    <s v="South-Eastern Asia"/>
    <s v="Asia"/>
    <m/>
  </r>
  <r>
    <n v="5545"/>
    <s v="2012-0272-PHL"/>
    <n v="2012"/>
    <s v="Hydrological"/>
    <x v="0"/>
    <s v="Riverine flood"/>
    <s v="Philippines (the)"/>
    <s v="PHL"/>
    <s v="South-Eastern Asia"/>
    <s v="Asia"/>
    <n v="72330"/>
  </r>
  <r>
    <n v="5546"/>
    <s v="2012-0396-PHL"/>
    <n v="2012"/>
    <s v="Hydrological"/>
    <x v="0"/>
    <s v="Riverine flood"/>
    <s v="Philippines (the)"/>
    <s v="PHL"/>
    <s v="South-Eastern Asia"/>
    <s v="Asia"/>
    <n v="2000"/>
  </r>
  <r>
    <n v="5547"/>
    <s v="2012-0602-PHL"/>
    <n v="2012"/>
    <s v="Hydrological"/>
    <x v="0"/>
    <s v="Riverine flood"/>
    <s v="Philippines (the)"/>
    <s v="PHL"/>
    <s v="South-Eastern Asia"/>
    <s v="Asia"/>
    <n v="1000"/>
  </r>
  <r>
    <n v="5548"/>
    <s v="2012-0002-PHL"/>
    <n v="2012"/>
    <s v="Hydrological"/>
    <x v="4"/>
    <s v="Landslide"/>
    <s v="Philippines (the)"/>
    <s v="PHL"/>
    <s v="South-Eastern Asia"/>
    <s v="Asia"/>
    <m/>
  </r>
  <r>
    <n v="5549"/>
    <s v="2012-0294-PHL"/>
    <n v="2012"/>
    <s v="Meteorological"/>
    <x v="2"/>
    <s v="Tropical cyclone"/>
    <s v="Philippines (the)"/>
    <s v="PHL"/>
    <s v="South-Eastern Asia"/>
    <s v="Asia"/>
    <n v="3000"/>
  </r>
  <r>
    <n v="5550"/>
    <s v="2012-0434-PHL"/>
    <n v="2012"/>
    <s v="Meteorological"/>
    <x v="2"/>
    <s v="Tropical cyclone"/>
    <s v="Philippines (the)"/>
    <s v="PHL"/>
    <s v="South-Eastern Asia"/>
    <s v="Asia"/>
    <m/>
  </r>
  <r>
    <n v="5551"/>
    <s v="2012-0463-PHL"/>
    <n v="2012"/>
    <s v="Meteorological"/>
    <x v="2"/>
    <s v="Tropical cyclone"/>
    <s v="Philippines (the)"/>
    <s v="PHL"/>
    <s v="South-Eastern Asia"/>
    <s v="Asia"/>
    <m/>
  </r>
  <r>
    <n v="5552"/>
    <s v="2012-0500-PHL"/>
    <n v="2012"/>
    <s v="Meteorological"/>
    <x v="2"/>
    <s v="Tropical cyclone"/>
    <s v="Philippines (the)"/>
    <s v="PHL"/>
    <s v="South-Eastern Asia"/>
    <s v="Asia"/>
    <n v="898352"/>
  </r>
  <r>
    <n v="5553"/>
    <s v="2012-0201-PHL"/>
    <n v="2012"/>
    <s v="Biological"/>
    <x v="3"/>
    <s v="Bacterial disease"/>
    <s v="Philippines (the)"/>
    <s v="PHL"/>
    <s v="South-Eastern Asia"/>
    <s v="Asia"/>
    <m/>
  </r>
  <r>
    <n v="5554"/>
    <s v="2012-0500-PLW"/>
    <n v="2012"/>
    <s v="Meteorological"/>
    <x v="2"/>
    <s v="Tropical cyclone"/>
    <s v="Palau"/>
    <s v="PLW"/>
    <s v="Micronesia"/>
    <s v="Oceania"/>
    <m/>
  </r>
  <r>
    <n v="5555"/>
    <s v="2012-0052-PNG"/>
    <n v="2012"/>
    <s v="Hydrological"/>
    <x v="4"/>
    <s v="Landslide"/>
    <s v="Papua New Guinea"/>
    <s v="PNG"/>
    <s v="Melanesia"/>
    <s v="Oceania"/>
    <m/>
  </r>
  <r>
    <n v="5556"/>
    <s v="2012-0206-POL"/>
    <n v="2012"/>
    <s v="Meteorological"/>
    <x v="2"/>
    <s v="Convective storm"/>
    <s v="Poland"/>
    <s v="POL"/>
    <s v="Eastern Europe"/>
    <s v="Europe"/>
    <m/>
  </r>
  <r>
    <n v="5557"/>
    <s v="2012-0019-POL"/>
    <n v="2012"/>
    <s v="Meteorological"/>
    <x v="5"/>
    <s v="Cold wave"/>
    <s v="Poland"/>
    <s v="POL"/>
    <s v="Eastern Europe"/>
    <s v="Europe"/>
    <m/>
  </r>
  <r>
    <n v="5558"/>
    <s v="2012-0413-POL"/>
    <n v="2012"/>
    <s v="Meteorological"/>
    <x v="5"/>
    <s v="Cold wave"/>
    <s v="Poland"/>
    <s v="POL"/>
    <s v="Eastern Europe"/>
    <s v="Europe"/>
    <m/>
  </r>
  <r>
    <n v="5559"/>
    <s v="2012-0485-POL"/>
    <n v="2012"/>
    <s v="Meteorological"/>
    <x v="5"/>
    <s v="Cold wave"/>
    <s v="Poland"/>
    <s v="POL"/>
    <s v="Eastern Europe"/>
    <s v="Europe"/>
    <m/>
  </r>
  <r>
    <n v="5560"/>
    <s v="2012-0313-PRI"/>
    <n v="2012"/>
    <s v="Meteorological"/>
    <x v="2"/>
    <s v="Tropical cyclone"/>
    <s v="Puerto Rico"/>
    <s v="PRI"/>
    <s v="Caribbean"/>
    <s v="Americas"/>
    <m/>
  </r>
  <r>
    <n v="5561"/>
    <s v="2012-0019-ROU"/>
    <n v="2012"/>
    <s v="Meteorological"/>
    <x v="5"/>
    <s v="Cold wave"/>
    <s v="Romania"/>
    <s v="ROU"/>
    <s v="Eastern Europe"/>
    <s v="Europe"/>
    <m/>
  </r>
  <r>
    <n v="5562"/>
    <s v="2012-0213-RUS"/>
    <n v="2012"/>
    <s v="Hydrological"/>
    <x v="0"/>
    <s v="Flash flood"/>
    <s v="Russian Federation (the)"/>
    <s v="RUS"/>
    <s v="Eastern Europe"/>
    <s v="Europe"/>
    <n v="600000"/>
  </r>
  <r>
    <n v="5563"/>
    <s v="2012-0111-RUS"/>
    <n v="2012"/>
    <s v="Hydrological"/>
    <x v="0"/>
    <s v="Riverine flood"/>
    <s v="Russian Federation (the)"/>
    <s v="RUS"/>
    <s v="Eastern Europe"/>
    <s v="Europe"/>
    <n v="17000"/>
  </r>
  <r>
    <n v="5564"/>
    <s v="2012-0243-RUS"/>
    <n v="2012"/>
    <s v="Hydrological"/>
    <x v="0"/>
    <s v="Riverine flood"/>
    <s v="Russian Federation (the)"/>
    <s v="RUS"/>
    <s v="Eastern Europe"/>
    <s v="Europe"/>
    <m/>
  </r>
  <r>
    <n v="5565"/>
    <s v="2012-0444-RUS"/>
    <n v="2012"/>
    <s v="Hydrological"/>
    <x v="0"/>
    <s v="Riverine flood"/>
    <s v="Russian Federation (the)"/>
    <s v="RUS"/>
    <s v="Eastern Europe"/>
    <s v="Europe"/>
    <m/>
  </r>
  <r>
    <n v="5566"/>
    <s v="2012-0019-RUS"/>
    <n v="2012"/>
    <s v="Meteorological"/>
    <x v="5"/>
    <s v="Cold wave"/>
    <s v="Russian Federation (the)"/>
    <s v="RUS"/>
    <s v="Eastern Europe"/>
    <s v="Europe"/>
    <m/>
  </r>
  <r>
    <n v="5567"/>
    <s v="2012-0485-RUS"/>
    <n v="2012"/>
    <s v="Meteorological"/>
    <x v="5"/>
    <s v="Cold wave"/>
    <s v="Russian Federation (the)"/>
    <s v="RUS"/>
    <s v="Eastern Europe"/>
    <s v="Europe"/>
    <m/>
  </r>
  <r>
    <n v="5568"/>
    <s v="2012-0098-RUS"/>
    <n v="2012"/>
    <s v="Climatological"/>
    <x v="6"/>
    <s v="Land fire (Brush, Bush, Pasture)"/>
    <s v="Russian Federation (the)"/>
    <s v="RUS"/>
    <s v="Eastern Europe"/>
    <s v="Europe"/>
    <m/>
  </r>
  <r>
    <n v="5569"/>
    <s v="2012-9395-RUS"/>
    <n v="2012"/>
    <s v="Climatological"/>
    <x v="1"/>
    <s v="Drought"/>
    <s v="Russian Federation (the)"/>
    <s v="RUS"/>
    <s v="Eastern Europe"/>
    <s v="Europe"/>
    <n v="1140000"/>
  </r>
  <r>
    <n v="5570"/>
    <s v="2012-0130-RWA"/>
    <n v="2012"/>
    <s v="Hydrological"/>
    <x v="0"/>
    <s v="Riverine flood"/>
    <s v="Rwanda"/>
    <s v="RWA"/>
    <s v="Eastern Africa"/>
    <s v="Africa"/>
    <m/>
  </r>
  <r>
    <n v="5571"/>
    <s v="2012-0188-SAU"/>
    <n v="2012"/>
    <s v="Hydrological"/>
    <x v="0"/>
    <s v="Riverine flood"/>
    <s v="Saudi Arabia"/>
    <s v="SAU"/>
    <s v="Western Asia"/>
    <s v="Asia"/>
    <m/>
  </r>
  <r>
    <n v="5572"/>
    <s v="2012-0280-SDN"/>
    <n v="2012"/>
    <s v="Hydrological"/>
    <x v="0"/>
    <s v="Riverine flood"/>
    <s v="Sudan (the)"/>
    <s v="SDN"/>
    <s v="Northern Africa"/>
    <s v="Africa"/>
    <m/>
  </r>
  <r>
    <n v="5573"/>
    <s v="2012-0494-SDN"/>
    <n v="2012"/>
    <s v="Biological"/>
    <x v="3"/>
    <s v="Viral disease"/>
    <s v="Sudan (the)"/>
    <s v="SDN"/>
    <s v="Northern Africa"/>
    <s v="Africa"/>
    <m/>
  </r>
  <r>
    <n v="5574"/>
    <s v="2012-0318-SEN"/>
    <n v="2012"/>
    <s v="Hydrological"/>
    <x v="0"/>
    <s v="Riverine flood"/>
    <s v="Senegal"/>
    <s v="SEN"/>
    <s v="Western Africa"/>
    <s v="Africa"/>
    <n v="10000"/>
  </r>
  <r>
    <n v="5575"/>
    <s v="2012-0295-SLE"/>
    <n v="2012"/>
    <s v="Biological"/>
    <x v="3"/>
    <s v="Bacterial disease"/>
    <s v="Sierra Leone"/>
    <s v="SLE"/>
    <s v="Western Africa"/>
    <s v="Africa"/>
    <m/>
  </r>
  <r>
    <n v="5576"/>
    <s v="2012-0472-SOM"/>
    <n v="2012"/>
    <s v="Hydrological"/>
    <x v="0"/>
    <s v="Riverine flood"/>
    <s v="Somalia"/>
    <s v="SOM"/>
    <s v="Eastern Africa"/>
    <s v="Africa"/>
    <m/>
  </r>
  <r>
    <n v="5577"/>
    <s v="2012-0508-SOM"/>
    <n v="2012"/>
    <s v="Hydrological"/>
    <x v="0"/>
    <s v="Riverine flood"/>
    <s v="Somalia"/>
    <s v="SOM"/>
    <s v="Eastern Africa"/>
    <s v="Africa"/>
    <m/>
  </r>
  <r>
    <n v="5578"/>
    <s v="2012-0019-SVK"/>
    <n v="2012"/>
    <s v="Meteorological"/>
    <x v="5"/>
    <s v="Cold wave"/>
    <s v="Slovakia"/>
    <s v="SVK"/>
    <s v="Eastern Europe"/>
    <s v="Europe"/>
    <m/>
  </r>
  <r>
    <n v="5579"/>
    <s v="2012-0551-SVN"/>
    <n v="2012"/>
    <s v="Hydrological"/>
    <x v="0"/>
    <s v="Riverine flood"/>
    <s v="Slovenia"/>
    <s v="SVN"/>
    <s v="Southern Europe"/>
    <s v="Europe"/>
    <n v="265000"/>
  </r>
  <r>
    <n v="5580"/>
    <s v="2012-0347-TCD"/>
    <n v="2012"/>
    <s v="Hydrological"/>
    <x v="0"/>
    <s v="Riverine flood"/>
    <s v="Chad"/>
    <s v="TCD"/>
    <s v="Middle Africa"/>
    <s v="Africa"/>
    <n v="10000"/>
  </r>
  <r>
    <n v="5581"/>
    <s v="2012-0384-TCD"/>
    <n v="2012"/>
    <s v="Hydrological"/>
    <x v="0"/>
    <s v="Riverine flood"/>
    <s v="Chad"/>
    <s v="TCD"/>
    <s v="Middle Africa"/>
    <s v="Africa"/>
    <m/>
  </r>
  <r>
    <n v="5582"/>
    <s v="2012-0108-TCD"/>
    <n v="2012"/>
    <s v="Biological"/>
    <x v="3"/>
    <s v="Viral disease"/>
    <s v="Chad"/>
    <s v="TCD"/>
    <s v="Middle Africa"/>
    <s v="Africa"/>
    <m/>
  </r>
  <r>
    <n v="5583"/>
    <s v="2012-0375-THA"/>
    <n v="2012"/>
    <s v="Hydrological"/>
    <x v="0"/>
    <s v="Riverine flood"/>
    <s v="Thailand"/>
    <s v="THA"/>
    <s v="South-Eastern Asia"/>
    <s v="Asia"/>
    <m/>
  </r>
  <r>
    <n v="5584"/>
    <s v="2012-9109-THA"/>
    <n v="2012"/>
    <s v="Climatological"/>
    <x v="1"/>
    <s v="Drought"/>
    <s v="Thailand"/>
    <s v="THA"/>
    <s v="South-Eastern Asia"/>
    <s v="Asia"/>
    <m/>
  </r>
  <r>
    <n v="5585"/>
    <s v="2012-0151-TJK"/>
    <n v="2012"/>
    <s v="Geophysical"/>
    <x v="8"/>
    <s v="Ground movement"/>
    <s v="Tajikistan"/>
    <s v="TJK"/>
    <s v="Central Asia"/>
    <s v="Asia"/>
    <m/>
  </r>
  <r>
    <n v="5586"/>
    <s v="2012-0050-TJK"/>
    <n v="2012"/>
    <s v="Meteorological"/>
    <x v="5"/>
    <s v="Severe winter conditions"/>
    <s v="Tajikistan"/>
    <s v="TJK"/>
    <s v="Central Asia"/>
    <s v="Asia"/>
    <m/>
  </r>
  <r>
    <n v="5587"/>
    <s v="2012-0194-TUR"/>
    <n v="2012"/>
    <s v="Hydrological"/>
    <x v="0"/>
    <s v="Riverine flood"/>
    <s v="Turkey"/>
    <s v="TUR"/>
    <s v="Western Asia"/>
    <s v="Asia"/>
    <m/>
  </r>
  <r>
    <n v="5588"/>
    <s v="2012-0178-TWN"/>
    <n v="2012"/>
    <s v="Hydrological"/>
    <x v="0"/>
    <s v="Riverine flood"/>
    <s v="Taiwan (Province of China)"/>
    <s v="TWN"/>
    <s v="Eastern Asia"/>
    <s v="Asia"/>
    <n v="16900"/>
  </r>
  <r>
    <n v="5589"/>
    <s v="2012-0585-TWN"/>
    <n v="2012"/>
    <s v="Meteorological"/>
    <x v="2"/>
    <s v="Tropical cyclone"/>
    <s v="Taiwan (Province of China)"/>
    <s v="TWN"/>
    <s v="Eastern Asia"/>
    <s v="Asia"/>
    <n v="8300"/>
  </r>
  <r>
    <n v="5590"/>
    <s v="2012-0072-TZA"/>
    <n v="2012"/>
    <s v="Hydrological"/>
    <x v="0"/>
    <s v="Riverine flood"/>
    <s v="Tanzania, United Republic of"/>
    <s v="TZA"/>
    <s v="Eastern Africa"/>
    <s v="Africa"/>
    <m/>
  </r>
  <r>
    <n v="5591"/>
    <s v="2012-0380-UGA"/>
    <n v="2012"/>
    <s v="Hydrological"/>
    <x v="0"/>
    <s v="Riverine flood"/>
    <s v="Uganda"/>
    <s v="UGA"/>
    <s v="Eastern Africa"/>
    <s v="Africa"/>
    <m/>
  </r>
  <r>
    <n v="5592"/>
    <s v="2012-0215-UGA"/>
    <n v="2012"/>
    <s v="Hydrological"/>
    <x v="4"/>
    <s v="Landslide"/>
    <s v="Uganda"/>
    <s v="UGA"/>
    <s v="Eastern Africa"/>
    <s v="Africa"/>
    <m/>
  </r>
  <r>
    <n v="5593"/>
    <s v="2012-0110-UGA"/>
    <n v="2012"/>
    <s v="Biological"/>
    <x v="3"/>
    <s v="Bacterial disease"/>
    <s v="Uganda"/>
    <s v="UGA"/>
    <s v="Eastern Africa"/>
    <s v="Africa"/>
    <m/>
  </r>
  <r>
    <n v="5594"/>
    <s v="2012-0261-UGA"/>
    <n v="2012"/>
    <s v="Biological"/>
    <x v="3"/>
    <s v="Viral disease"/>
    <s v="Uganda"/>
    <s v="UGA"/>
    <s v="Eastern Africa"/>
    <s v="Africa"/>
    <m/>
  </r>
  <r>
    <n v="5595"/>
    <s v="2012-0495-UGA"/>
    <n v="2012"/>
    <s v="Biological"/>
    <x v="3"/>
    <s v="Viral disease"/>
    <s v="Uganda"/>
    <s v="UGA"/>
    <s v="Eastern Africa"/>
    <s v="Africa"/>
    <m/>
  </r>
  <r>
    <n v="5596"/>
    <s v="2012-0019-UKR"/>
    <n v="2012"/>
    <s v="Meteorological"/>
    <x v="5"/>
    <s v="Cold wave"/>
    <s v="Ukraine"/>
    <s v="UKR"/>
    <s v="Eastern Europe"/>
    <s v="Europe"/>
    <m/>
  </r>
  <r>
    <n v="5597"/>
    <s v="2012-0485-UKR"/>
    <n v="2012"/>
    <s v="Meteorological"/>
    <x v="5"/>
    <s v="Cold wave"/>
    <s v="Ukraine"/>
    <s v="UKR"/>
    <s v="Eastern Europe"/>
    <s v="Europe"/>
    <m/>
  </r>
  <r>
    <n v="5598"/>
    <s v="2012-9606-UKR"/>
    <n v="2012"/>
    <s v="Climatological"/>
    <x v="1"/>
    <s v="Drought"/>
    <s v="Ukraine"/>
    <s v="UKR"/>
    <s v="Eastern Europe"/>
    <s v="Europe"/>
    <n v="1690000"/>
  </r>
  <r>
    <n v="5599"/>
    <s v="2012-0234-USA"/>
    <n v="2012"/>
    <s v="Meteorological"/>
    <x v="2"/>
    <s v="Convective storm"/>
    <s v="United States of America (the)"/>
    <s v="USA"/>
    <s v="Northern America"/>
    <s v="Americas"/>
    <m/>
  </r>
  <r>
    <n v="5600"/>
    <s v="2012-0612-USA"/>
    <n v="2012"/>
    <s v="Meteorological"/>
    <x v="2"/>
    <s v="Convective storm"/>
    <s v="United States of America (the)"/>
    <s v="USA"/>
    <s v="Northern America"/>
    <s v="Americas"/>
    <n v="3400000"/>
  </r>
  <r>
    <n v="5601"/>
    <s v="2012-0613-USA"/>
    <n v="2012"/>
    <s v="Meteorological"/>
    <x v="2"/>
    <s v="Convective storm"/>
    <s v="United States of America (the)"/>
    <s v="USA"/>
    <s v="Northern America"/>
    <s v="Americas"/>
    <n v="1400000"/>
  </r>
  <r>
    <n v="5602"/>
    <s v="2012-0614-USA"/>
    <n v="2012"/>
    <s v="Meteorological"/>
    <x v="2"/>
    <s v="Convective storm"/>
    <s v="United States of America (the)"/>
    <s v="USA"/>
    <s v="Northern America"/>
    <s v="Americas"/>
    <n v="1900000"/>
  </r>
  <r>
    <n v="5603"/>
    <s v="2012-0615-USA"/>
    <n v="2012"/>
    <s v="Meteorological"/>
    <x v="2"/>
    <s v="Convective storm"/>
    <s v="United States of America (the)"/>
    <s v="USA"/>
    <s v="Northern America"/>
    <s v="Americas"/>
    <n v="700000"/>
  </r>
  <r>
    <n v="5604"/>
    <s v="2012-0616-USA"/>
    <n v="2012"/>
    <s v="Meteorological"/>
    <x v="2"/>
    <s v="Convective storm"/>
    <s v="United States of America (the)"/>
    <s v="USA"/>
    <s v="Northern America"/>
    <s v="Americas"/>
    <n v="210000"/>
  </r>
  <r>
    <n v="5605"/>
    <s v="2012-0010-USA"/>
    <n v="2012"/>
    <s v="Meteorological"/>
    <x v="2"/>
    <s v="Convective storm"/>
    <s v="United States of America (the)"/>
    <s v="USA"/>
    <s v="Northern America"/>
    <s v="Americas"/>
    <n v="175000"/>
  </r>
  <r>
    <n v="5606"/>
    <s v="2012-0410-USA"/>
    <n v="2012"/>
    <s v="Meteorological"/>
    <x v="2"/>
    <s v="Tropical cyclone"/>
    <s v="United States of America (the)"/>
    <s v="USA"/>
    <s v="Northern America"/>
    <s v="Americas"/>
    <n v="50000000"/>
  </r>
  <r>
    <n v="5607"/>
    <s v="2012-0259-VNM"/>
    <n v="2012"/>
    <s v="Meteorological"/>
    <x v="2"/>
    <s v="Tropical cyclone"/>
    <s v="Viet Nam"/>
    <s v="VNM"/>
    <s v="South-Eastern Asia"/>
    <s v="Asia"/>
    <m/>
  </r>
  <r>
    <n v="5608"/>
    <s v="2012-0060-USA"/>
    <n v="2012"/>
    <s v="Meteorological"/>
    <x v="2"/>
    <s v="Convective storm"/>
    <s v="United States of America (the)"/>
    <s v="USA"/>
    <s v="Northern America"/>
    <s v="Americas"/>
    <n v="5000000"/>
  </r>
  <r>
    <n v="5609"/>
    <s v="2012-0294-VNM"/>
    <n v="2012"/>
    <s v="Meteorological"/>
    <x v="2"/>
    <s v="Tropical cyclone"/>
    <s v="Viet Nam"/>
    <s v="VNM"/>
    <s v="South-Eastern Asia"/>
    <s v="Asia"/>
    <n v="6800"/>
  </r>
  <r>
    <n v="5610"/>
    <s v="2012-9235-USA"/>
    <n v="2012"/>
    <s v="Climatological"/>
    <x v="1"/>
    <s v="Drought"/>
    <s v="United States of America (the)"/>
    <s v="USA"/>
    <s v="Northern America"/>
    <s v="Americas"/>
    <m/>
  </r>
  <r>
    <n v="5611"/>
    <s v="2012-9489-USA"/>
    <n v="2012"/>
    <s v="Climatological"/>
    <x v="1"/>
    <s v="Drought"/>
    <s v="United States of America (the)"/>
    <s v="USA"/>
    <s v="Northern America"/>
    <s v="Americas"/>
    <n v="20000000"/>
  </r>
  <r>
    <n v="5612"/>
    <s v="2012-0313-USA"/>
    <n v="2012"/>
    <s v="Meteorological"/>
    <x v="2"/>
    <s v="Tropical cyclone"/>
    <s v="United States of America (the)"/>
    <s v="USA"/>
    <s v="Northern America"/>
    <s v="Americas"/>
    <n v="2000000"/>
  </r>
  <r>
    <n v="5613"/>
    <s v="2012-0406-VNM"/>
    <n v="2012"/>
    <s v="Meteorological"/>
    <x v="2"/>
    <s v="Tropical cyclone"/>
    <s v="Viet Nam"/>
    <s v="VNM"/>
    <s v="South-Eastern Asia"/>
    <s v="Asia"/>
    <n v="336000"/>
  </r>
  <r>
    <n v="5614"/>
    <s v="2012-0498-WSM"/>
    <n v="2012"/>
    <s v="Meteorological"/>
    <x v="2"/>
    <s v="Tropical cyclone"/>
    <s v="Samoa"/>
    <s v="WSM"/>
    <s v="Polynesia"/>
    <s v="Oceania"/>
    <n v="133000"/>
  </r>
  <r>
    <n v="5615"/>
    <s v="2012-0006-ZAF"/>
    <n v="2012"/>
    <s v="Meteorological"/>
    <x v="2"/>
    <s v="Tropical cyclone"/>
    <s v="South Africa"/>
    <s v="ZAF"/>
    <s v="Southern Africa"/>
    <s v="Africa"/>
    <m/>
  </r>
  <r>
    <n v="5616"/>
    <s v="2012-0055-USA"/>
    <n v="2012"/>
    <s v="Meteorological"/>
    <x v="2"/>
    <s v="Convective storm"/>
    <s v="United States of America (the)"/>
    <s v="USA"/>
    <s v="Northern America"/>
    <s v="Americas"/>
    <n v="500000"/>
  </r>
  <r>
    <n v="5617"/>
    <s v="2012-0122-USA"/>
    <n v="2012"/>
    <s v="Meteorological"/>
    <x v="2"/>
    <s v="Convective storm"/>
    <s v="United States of America (the)"/>
    <s v="USA"/>
    <s v="Northern America"/>
    <s v="Americas"/>
    <n v="1550000"/>
  </r>
  <r>
    <n v="5618"/>
    <s v="2012-0156-USA"/>
    <n v="2012"/>
    <s v="Meteorological"/>
    <x v="2"/>
    <s v="Convective storm"/>
    <s v="United States of America (the)"/>
    <s v="USA"/>
    <s v="Northern America"/>
    <s v="Americas"/>
    <n v="1800000"/>
  </r>
  <r>
    <n v="5619"/>
    <s v="2012-0486-USA"/>
    <n v="2012"/>
    <s v="Meteorological"/>
    <x v="2"/>
    <s v="Convective storm"/>
    <s v="United States of America (the)"/>
    <s v="USA"/>
    <s v="Northern America"/>
    <s v="Americas"/>
    <n v="2000"/>
  </r>
  <r>
    <n v="5620"/>
    <s v="2012-0493-USA"/>
    <n v="2012"/>
    <s v="Meteorological"/>
    <x v="2"/>
    <s v="Convective storm"/>
    <s v="United States of America (the)"/>
    <s v="USA"/>
    <s v="Northern America"/>
    <s v="Americas"/>
    <n v="50000"/>
  </r>
  <r>
    <n v="5621"/>
    <s v="2012-0611-USA"/>
    <n v="2012"/>
    <s v="Meteorological"/>
    <x v="2"/>
    <s v="Convective storm"/>
    <s v="United States of America (the)"/>
    <s v="USA"/>
    <s v="Northern America"/>
    <s v="Americas"/>
    <n v="100000"/>
  </r>
  <r>
    <n v="5622"/>
    <s v="2012-0503-USA"/>
    <n v="2012"/>
    <s v="Meteorological"/>
    <x v="2"/>
    <s v="Convective storm"/>
    <s v="United States of America (the)"/>
    <s v="USA"/>
    <s v="Northern America"/>
    <s v="Americas"/>
    <n v="4000000"/>
  </r>
  <r>
    <n v="5623"/>
    <s v="2012-0601-USA"/>
    <n v="2012"/>
    <s v="Meteorological"/>
    <x v="2"/>
    <s v="Convective storm"/>
    <s v="United States of America (the)"/>
    <s v="USA"/>
    <s v="Northern America"/>
    <s v="Americas"/>
    <n v="4500000"/>
  </r>
  <r>
    <n v="5624"/>
    <s v="2012-0177-USA"/>
    <n v="2012"/>
    <s v="Hydrological"/>
    <x v="0"/>
    <s v="Riverine flood"/>
    <s v="United States of America (the)"/>
    <s v="USA"/>
    <s v="Northern America"/>
    <s v="Americas"/>
    <n v="174000"/>
  </r>
  <r>
    <n v="5625"/>
    <s v="2012-0176-USA"/>
    <n v="2012"/>
    <s v="Meteorological"/>
    <x v="2"/>
    <s v="Tropical cyclone"/>
    <s v="United States of America (the)"/>
    <s v="USA"/>
    <s v="Northern America"/>
    <s v="Americas"/>
    <n v="210000"/>
  </r>
  <r>
    <n v="5626"/>
    <s v="2012-0214-USA"/>
    <n v="2012"/>
    <s v="Meteorological"/>
    <x v="5"/>
    <s v="Heat wave"/>
    <s v="United States of America (the)"/>
    <s v="USA"/>
    <s v="Northern America"/>
    <s v="Americas"/>
    <m/>
  </r>
  <r>
    <n v="5627"/>
    <s v="2012-0232-USA"/>
    <n v="2012"/>
    <s v="Climatological"/>
    <x v="6"/>
    <m/>
    <s v="United States of America (the)"/>
    <s v="USA"/>
    <s v="Northern America"/>
    <s v="Americas"/>
    <n v="600000"/>
  </r>
  <r>
    <n v="5628"/>
    <s v="2012-0542-USA"/>
    <n v="2012"/>
    <s v="Climatological"/>
    <x v="6"/>
    <m/>
    <s v="United States of America (the)"/>
    <s v="USA"/>
    <s v="Northern America"/>
    <s v="Americas"/>
    <n v="200000"/>
  </r>
  <r>
    <n v="5629"/>
    <s v="2012-0241-VEN"/>
    <n v="2012"/>
    <s v="Hydrological"/>
    <x v="0"/>
    <s v="Riverine flood"/>
    <s v="Venezuela (Bolivarian Republic of)"/>
    <s v="VEN"/>
    <s v="South America"/>
    <s v="Americas"/>
    <n v="93000"/>
  </r>
  <r>
    <n v="5630"/>
    <s v="2012-0351-VNM"/>
    <n v="2012"/>
    <s v="Hydrological"/>
    <x v="0"/>
    <s v="Riverine flood"/>
    <s v="Viet Nam"/>
    <s v="VNM"/>
    <s v="South-Eastern Asia"/>
    <s v="Asia"/>
    <n v="30000"/>
  </r>
  <r>
    <n v="5631"/>
    <s v="2012-0498-WLF"/>
    <n v="2012"/>
    <s v="Meteorological"/>
    <x v="2"/>
    <s v="Tropical cyclone"/>
    <s v="Wallis and Futuna"/>
    <s v="WLF"/>
    <s v="Polynesia"/>
    <s v="Oceania"/>
    <m/>
  </r>
  <r>
    <n v="5632"/>
    <s v="2012-0469-ZAF"/>
    <n v="2012"/>
    <s v="Hydrological"/>
    <x v="0"/>
    <s v="Riverine flood"/>
    <s v="South Africa"/>
    <s v="ZAF"/>
    <s v="Southern Africa"/>
    <s v="Africa"/>
    <n v="200000"/>
  </r>
  <r>
    <n v="5633"/>
    <s v="2012-0046-COD"/>
    <n v="2012"/>
    <s v="Hydrological"/>
    <x v="0"/>
    <s v="Riverine flood"/>
    <s v="Congo (the Democratic Republic of the)"/>
    <s v="COD"/>
    <s v="Middle Africa"/>
    <s v="Africa"/>
    <m/>
  </r>
  <r>
    <n v="5634"/>
    <s v="2012-0081-COD"/>
    <n v="2012"/>
    <s v="Biological"/>
    <x v="3"/>
    <s v="Bacterial disease"/>
    <s v="Congo (the Democratic Republic of the)"/>
    <s v="COD"/>
    <s v="Middle Africa"/>
    <s v="Africa"/>
    <m/>
  </r>
  <r>
    <n v="5635"/>
    <s v="2012-0357-COD"/>
    <n v="2012"/>
    <s v="Biological"/>
    <x v="3"/>
    <s v="Bacterial disease"/>
    <s v="Congo (the Democratic Republic of the)"/>
    <s v="COD"/>
    <s v="Middle Africa"/>
    <s v="Africa"/>
    <m/>
  </r>
  <r>
    <n v="5636"/>
    <s v="2012-0217-COD"/>
    <n v="2012"/>
    <s v="Biological"/>
    <x v="3"/>
    <s v="Viral disease"/>
    <s v="Congo (the Democratic Republic of the)"/>
    <s v="COD"/>
    <s v="Middle Africa"/>
    <s v="Africa"/>
    <m/>
  </r>
  <r>
    <n v="5637"/>
    <s v="2012-0324-COD"/>
    <n v="2012"/>
    <s v="Biological"/>
    <x v="3"/>
    <s v="Viral disease"/>
    <s v="Congo (the Democratic Republic of the)"/>
    <s v="COD"/>
    <s v="Middle Africa"/>
    <s v="Africa"/>
    <m/>
  </r>
  <r>
    <n v="5638"/>
    <s v="2012-0360-ZMB"/>
    <n v="2012"/>
    <s v="Biological"/>
    <x v="3"/>
    <s v="Bacterial disease"/>
    <s v="Zambia"/>
    <s v="ZMB"/>
    <s v="Eastern Africa"/>
    <s v="Africa"/>
    <m/>
  </r>
  <r>
    <n v="5639"/>
    <s v="2012-0019-SRB"/>
    <n v="2012"/>
    <s v="Meteorological"/>
    <x v="5"/>
    <s v="Cold wave"/>
    <s v="Serbia"/>
    <s v="SRB"/>
    <s v="Southern Europe"/>
    <s v="Europe"/>
    <m/>
  </r>
  <r>
    <n v="5640"/>
    <s v="2012-0485-SRB"/>
    <n v="2012"/>
    <s v="Meteorological"/>
    <x v="5"/>
    <s v="Cold wave"/>
    <s v="Serbia"/>
    <s v="SRB"/>
    <s v="Southern Europe"/>
    <s v="Europe"/>
    <m/>
  </r>
  <r>
    <n v="5641"/>
    <s v="2012-0012-SRB"/>
    <n v="2012"/>
    <s v="Meteorological"/>
    <x v="5"/>
    <s v="Severe winter conditions"/>
    <s v="Serbia"/>
    <s v="SRB"/>
    <s v="Southern Europe"/>
    <s v="Europe"/>
    <m/>
  </r>
  <r>
    <n v="5642"/>
    <s v="2012-0019-MNE"/>
    <n v="2012"/>
    <s v="Meteorological"/>
    <x v="5"/>
    <s v="Cold wave"/>
    <s v="Montenegro"/>
    <s v="MNE"/>
    <s v="Southern Europe"/>
    <s v="Europe"/>
    <m/>
  </r>
  <r>
    <n v="5643"/>
    <s v="2012-0473-SSD"/>
    <n v="2012"/>
    <s v="Hydrological"/>
    <x v="0"/>
    <s v="Riverine flood"/>
    <s v="South Sudan"/>
    <s v="SSD"/>
    <s v="Northern Africa"/>
    <s v="Africa"/>
    <m/>
  </r>
  <r>
    <n v="5644"/>
    <s v="2012-0476-SSD"/>
    <n v="2012"/>
    <s v="Hydrological"/>
    <x v="0"/>
    <s v="Riverine flood"/>
    <s v="South Sudan"/>
    <s v="SSD"/>
    <s v="Northern Africa"/>
    <s v="Africa"/>
    <m/>
  </r>
  <r>
    <n v="5645"/>
    <s v="2013-0544-BOL"/>
    <n v="2013"/>
    <s v="Hydrological"/>
    <x v="0"/>
    <s v="Riverine flood"/>
    <s v="Bolivia (Plurinational State of)"/>
    <s v="BOL"/>
    <s v="South America"/>
    <s v="Americas"/>
    <m/>
  </r>
  <r>
    <n v="5646"/>
    <s v="2013-0200-CHN"/>
    <n v="2013"/>
    <s v="Hydrological"/>
    <x v="0"/>
    <s v="Riverine flood"/>
    <s v="China"/>
    <s v="CHN"/>
    <s v="Eastern Asia"/>
    <s v="Asia"/>
    <n v="661000"/>
  </r>
  <r>
    <n v="5647"/>
    <s v="2013-0531-DOM"/>
    <n v="2013"/>
    <s v="Hydrological"/>
    <x v="0"/>
    <s v="Riverine flood"/>
    <s v="Dominican Republic (the)"/>
    <s v="DOM"/>
    <s v="Caribbean"/>
    <s v="Americas"/>
    <n v="102"/>
  </r>
  <r>
    <n v="5648"/>
    <s v="2013-0084-CHN"/>
    <n v="2013"/>
    <s v="Meteorological"/>
    <x v="2"/>
    <s v="Convective storm"/>
    <s v="China"/>
    <s v="CHN"/>
    <s v="Eastern Asia"/>
    <s v="Asia"/>
    <n v="259000"/>
  </r>
  <r>
    <n v="5649"/>
    <s v="2013-0222-CHN"/>
    <n v="2013"/>
    <s v="Meteorological"/>
    <x v="2"/>
    <s v="Convective storm"/>
    <s v="China"/>
    <s v="CHN"/>
    <s v="Eastern Asia"/>
    <s v="Asia"/>
    <n v="118000"/>
  </r>
  <r>
    <n v="5650"/>
    <s v="2013-0530-FRA"/>
    <n v="2013"/>
    <s v="Meteorological"/>
    <x v="2"/>
    <s v="Extra-tropical storm"/>
    <s v="France"/>
    <s v="FRA"/>
    <s v="Western Europe"/>
    <s v="Europe"/>
    <m/>
  </r>
  <r>
    <n v="5651"/>
    <s v="2013-0530-GBR"/>
    <n v="2013"/>
    <s v="Meteorological"/>
    <x v="2"/>
    <s v="Extra-tropical storm"/>
    <s v="United Kingdom of Great Britain and Northern Ireland (the)"/>
    <s v="GBR"/>
    <s v="Northern Europe"/>
    <s v="Europe"/>
    <m/>
  </r>
  <r>
    <n v="5652"/>
    <s v="2013-0513-COL"/>
    <n v="2013"/>
    <s v="Hydrological"/>
    <x v="0"/>
    <s v="Riverine flood"/>
    <s v="Colombia"/>
    <s v="COL"/>
    <s v="South America"/>
    <s v="Americas"/>
    <n v="2000"/>
  </r>
  <r>
    <n v="5653"/>
    <s v="2013-0517-DEU"/>
    <n v="2013"/>
    <s v="Meteorological"/>
    <x v="2"/>
    <s v="Extra-tropical storm"/>
    <s v="Germany"/>
    <s v="DEU"/>
    <s v="Western Europe"/>
    <s v="Europe"/>
    <m/>
  </r>
  <r>
    <n v="5654"/>
    <s v="2013-0429-CHN"/>
    <n v="2013"/>
    <s v="Meteorological"/>
    <x v="2"/>
    <s v="Tropical cyclone"/>
    <s v="China"/>
    <s v="CHN"/>
    <s v="Eastern Asia"/>
    <s v="Asia"/>
    <n v="6700000"/>
  </r>
  <r>
    <n v="5655"/>
    <s v="2013-0221-CHN"/>
    <n v="2013"/>
    <s v="Hydrological"/>
    <x v="0"/>
    <s v="Riverine flood"/>
    <s v="China"/>
    <s v="CHN"/>
    <s v="Eastern Asia"/>
    <s v="Asia"/>
    <n v="555000"/>
  </r>
  <r>
    <n v="5656"/>
    <s v="2013-0148-AFG"/>
    <n v="2013"/>
    <s v="Hydrological"/>
    <x v="0"/>
    <s v="Riverine flood"/>
    <s v="Afghanistan"/>
    <s v="AFG"/>
    <s v="Southern Asia"/>
    <s v="Asia"/>
    <m/>
  </r>
  <r>
    <n v="5657"/>
    <s v="2013-0205-AUT"/>
    <n v="2013"/>
    <s v="Hydrological"/>
    <x v="0"/>
    <s v="Riverine flood"/>
    <s v="Austria"/>
    <s v="AUT"/>
    <s v="Western Europe"/>
    <s v="Europe"/>
    <n v="1000000"/>
  </r>
  <r>
    <n v="5658"/>
    <s v="2013-0003-BRA"/>
    <n v="2013"/>
    <s v="Hydrological"/>
    <x v="0"/>
    <s v="Riverine flood"/>
    <s v="Brazil"/>
    <s v="BRA"/>
    <s v="South America"/>
    <s v="Americas"/>
    <n v="2000"/>
  </r>
  <r>
    <n v="5659"/>
    <s v="2013-0077-BRA"/>
    <n v="2013"/>
    <s v="Hydrological"/>
    <x v="0"/>
    <s v="Riverine flood"/>
    <s v="Brazil"/>
    <s v="BRA"/>
    <s v="South America"/>
    <s v="Americas"/>
    <n v="1500"/>
  </r>
  <r>
    <n v="5660"/>
    <s v="2013-0521-BRA"/>
    <n v="2013"/>
    <s v="Hydrological"/>
    <x v="0"/>
    <s v="Riverine flood"/>
    <s v="Brazil"/>
    <s v="BRA"/>
    <s v="South America"/>
    <s v="Americas"/>
    <m/>
  </r>
  <r>
    <n v="5661"/>
    <s v="2013-0552-BRA"/>
    <n v="2013"/>
    <s v="Hydrological"/>
    <x v="0"/>
    <s v="Riverine flood"/>
    <s v="Brazil"/>
    <s v="BRA"/>
    <s v="South America"/>
    <s v="Americas"/>
    <n v="540000"/>
  </r>
  <r>
    <n v="5662"/>
    <s v="2013-0242-CHN"/>
    <n v="2013"/>
    <s v="Geophysical"/>
    <x v="8"/>
    <s v="Ground movement"/>
    <s v="China"/>
    <s v="CHN"/>
    <s v="Eastern Asia"/>
    <s v="Asia"/>
    <n v="1000000"/>
  </r>
  <r>
    <n v="5663"/>
    <s v="2013-0314-CHN"/>
    <n v="2013"/>
    <s v="Geophysical"/>
    <x v="8"/>
    <s v="Ground movement"/>
    <s v="China"/>
    <s v="CHN"/>
    <s v="Eastern Asia"/>
    <s v="Asia"/>
    <n v="155000"/>
  </r>
  <r>
    <n v="5664"/>
    <s v="2013-0257-CHN"/>
    <n v="2013"/>
    <s v="Hydrological"/>
    <x v="0"/>
    <s v="Riverine flood"/>
    <s v="China"/>
    <s v="CHN"/>
    <s v="Eastern Asia"/>
    <s v="Asia"/>
    <n v="1400000"/>
  </r>
  <r>
    <n v="5665"/>
    <s v="2013-0317-CHN"/>
    <n v="2013"/>
    <s v="Hydrological"/>
    <x v="0"/>
    <s v="Riverine flood"/>
    <s v="China"/>
    <s v="CHN"/>
    <s v="Eastern Asia"/>
    <s v="Asia"/>
    <n v="4960000"/>
  </r>
  <r>
    <n v="5666"/>
    <s v="2013-0205-CZE"/>
    <n v="2013"/>
    <s v="Hydrological"/>
    <x v="0"/>
    <s v="Riverine flood"/>
    <s v="Czech Republic (the)"/>
    <s v="CZE"/>
    <s v="Eastern Europe"/>
    <s v="Europe"/>
    <n v="828552"/>
  </r>
  <r>
    <n v="5667"/>
    <s v="2013-0372-ECU"/>
    <n v="2013"/>
    <s v="Hydrological"/>
    <x v="0"/>
    <s v="Riverine flood"/>
    <s v="Ecuador"/>
    <s v="ECU"/>
    <s v="South America"/>
    <s v="Americas"/>
    <m/>
  </r>
  <r>
    <n v="5668"/>
    <s v="2013-0122-GHA"/>
    <n v="2013"/>
    <s v="Hydrological"/>
    <x v="0"/>
    <s v="Riverine flood"/>
    <s v="Ghana"/>
    <s v="GHA"/>
    <s v="Western Africa"/>
    <s v="Africa"/>
    <m/>
  </r>
  <r>
    <n v="5669"/>
    <s v="2013-0235-IDN"/>
    <n v="2013"/>
    <s v="Geophysical"/>
    <x v="8"/>
    <s v="Ground movement"/>
    <s v="Indonesia"/>
    <s v="IDN"/>
    <s v="South-Eastern Asia"/>
    <s v="Asia"/>
    <n v="130000"/>
  </r>
  <r>
    <n v="5670"/>
    <s v="2013-0063-IDN"/>
    <n v="2013"/>
    <s v="Hydrological"/>
    <x v="0"/>
    <s v="Riverine flood"/>
    <s v="Indonesia"/>
    <s v="IDN"/>
    <s v="South-Eastern Asia"/>
    <s v="Asia"/>
    <n v="2000"/>
  </r>
  <r>
    <n v="5671"/>
    <s v="2013-0267-IDN"/>
    <n v="2013"/>
    <s v="Hydrological"/>
    <x v="0"/>
    <s v="Riverine flood"/>
    <s v="Indonesia"/>
    <s v="IDN"/>
    <s v="South-Eastern Asia"/>
    <s v="Asia"/>
    <m/>
  </r>
  <r>
    <n v="5672"/>
    <s v="2013-0192-IND"/>
    <n v="2013"/>
    <s v="Hydrological"/>
    <x v="0"/>
    <s v="Riverine flood"/>
    <s v="India"/>
    <s v="IND"/>
    <s v="Southern Asia"/>
    <s v="Asia"/>
    <n v="1100000"/>
  </r>
  <r>
    <n v="5673"/>
    <s v="2013-0488-CMR"/>
    <n v="2013"/>
    <s v="Hydrological"/>
    <x v="0"/>
    <s v="Flash flood"/>
    <s v="Cameroon"/>
    <s v="CMR"/>
    <s v="Middle Africa"/>
    <s v="Africa"/>
    <m/>
  </r>
  <r>
    <n v="5674"/>
    <s v="2013-0309-GEO"/>
    <n v="2013"/>
    <s v="Hydrological"/>
    <x v="0"/>
    <s v="Flash flood"/>
    <s v="Georgia"/>
    <s v="GEO"/>
    <s v="Western Asia"/>
    <s v="Asia"/>
    <m/>
  </r>
  <r>
    <n v="5675"/>
    <s v="2013-0194-ARM"/>
    <n v="2013"/>
    <s v="Meteorological"/>
    <x v="2"/>
    <s v="Convective storm"/>
    <s v="Armenia"/>
    <s v="ARM"/>
    <s v="Western Asia"/>
    <s v="Asia"/>
    <n v="60000"/>
  </r>
  <r>
    <n v="5676"/>
    <s v="2013-0216-CHE"/>
    <n v="2013"/>
    <s v="Meteorological"/>
    <x v="2"/>
    <s v="Convective storm"/>
    <s v="Switzerland"/>
    <s v="CHE"/>
    <s v="Western Europe"/>
    <s v="Europe"/>
    <m/>
  </r>
  <r>
    <n v="5677"/>
    <s v="2013-0089-CHN"/>
    <n v="2013"/>
    <s v="Meteorological"/>
    <x v="2"/>
    <s v="Convective storm"/>
    <s v="China"/>
    <s v="CHN"/>
    <s v="Eastern Asia"/>
    <s v="Asia"/>
    <n v="26000"/>
  </r>
  <r>
    <n v="5678"/>
    <s v="2013-0530-ESP"/>
    <n v="2013"/>
    <s v="Meteorological"/>
    <x v="2"/>
    <s v="Extra-tropical storm"/>
    <s v="Spain"/>
    <s v="ESP"/>
    <s v="Southern Europe"/>
    <s v="Europe"/>
    <m/>
  </r>
  <r>
    <n v="5679"/>
    <s v="2013-0008-AUS"/>
    <n v="2013"/>
    <s v="Meteorological"/>
    <x v="2"/>
    <s v="Tropical cyclone"/>
    <s v="Australia"/>
    <s v="AUS"/>
    <s v="Australia and New Zealand"/>
    <s v="Oceania"/>
    <n v="2000000"/>
  </r>
  <r>
    <n v="5680"/>
    <s v="2013-0078-CAF"/>
    <n v="2013"/>
    <s v="Meteorological"/>
    <x v="2"/>
    <s v="Convective storm"/>
    <s v="Central African Republic"/>
    <s v="CAF"/>
    <s v="Middle Africa"/>
    <s v="Africa"/>
    <m/>
  </r>
  <r>
    <n v="5681"/>
    <s v="2013-0580-CAN"/>
    <n v="2013"/>
    <s v="Meteorological"/>
    <x v="2"/>
    <s v="Convective storm"/>
    <s v="Canada"/>
    <s v="CAN"/>
    <s v="Northern America"/>
    <s v="Americas"/>
    <n v="1410000"/>
  </r>
  <r>
    <n v="5682"/>
    <s v="2013-0272-CHN"/>
    <n v="2013"/>
    <s v="Meteorological"/>
    <x v="2"/>
    <s v="Tropical cyclone"/>
    <s v="China"/>
    <s v="CHN"/>
    <s v="Eastern Asia"/>
    <s v="Asia"/>
    <n v="2120000"/>
  </r>
  <r>
    <n v="5683"/>
    <s v="2013-0306-CHN"/>
    <n v="2013"/>
    <s v="Meteorological"/>
    <x v="2"/>
    <s v="Tropical cyclone"/>
    <s v="China"/>
    <s v="CHN"/>
    <s v="Eastern Asia"/>
    <s v="Asia"/>
    <n v="376000"/>
  </r>
  <r>
    <n v="5684"/>
    <s v="2013-0341-CHN"/>
    <n v="2013"/>
    <s v="Meteorological"/>
    <x v="2"/>
    <s v="Tropical cyclone"/>
    <s v="China"/>
    <s v="CHN"/>
    <s v="Eastern Asia"/>
    <s v="Asia"/>
    <n v="20000"/>
  </r>
  <r>
    <n v="5685"/>
    <s v="2013-0517-GBR"/>
    <n v="2013"/>
    <s v="Meteorological"/>
    <x v="2"/>
    <s v="Extra-tropical storm"/>
    <s v="United Kingdom of Great Britain and Northern Ireland (the)"/>
    <s v="GBR"/>
    <s v="Northern Europe"/>
    <s v="Europe"/>
    <m/>
  </r>
  <r>
    <n v="5686"/>
    <s v="2013-0187-BHS"/>
    <n v="2013"/>
    <s v="Hydrological"/>
    <x v="0"/>
    <s v="Riverine flood"/>
    <s v="Bahamas (the)"/>
    <s v="BHS"/>
    <s v="Caribbean"/>
    <s v="Americas"/>
    <n v="45000"/>
  </r>
  <r>
    <n v="5687"/>
    <s v="2013-0057-BOL"/>
    <n v="2013"/>
    <s v="Hydrological"/>
    <x v="0"/>
    <s v="Riverine flood"/>
    <s v="Bolivia (Plurinational State of)"/>
    <s v="BOL"/>
    <s v="South America"/>
    <s v="Americas"/>
    <n v="2500"/>
  </r>
  <r>
    <n v="5688"/>
    <s v="2013-0202-CHN"/>
    <n v="2013"/>
    <s v="Hydrological"/>
    <x v="0"/>
    <s v="Riverine flood"/>
    <s v="China"/>
    <s v="CHN"/>
    <s v="Eastern Asia"/>
    <s v="Asia"/>
    <n v="333000"/>
  </r>
  <r>
    <n v="5689"/>
    <s v="2013-0219-CHN"/>
    <n v="2013"/>
    <s v="Hydrological"/>
    <x v="0"/>
    <s v="Riverine flood"/>
    <s v="China"/>
    <s v="CHN"/>
    <s v="Eastern Asia"/>
    <s v="Asia"/>
    <n v="277000"/>
  </r>
  <r>
    <n v="5690"/>
    <s v="2013-0151-AFG"/>
    <n v="2013"/>
    <s v="Geophysical"/>
    <x v="8"/>
    <s v="Ground movement"/>
    <s v="Afghanistan"/>
    <s v="AFG"/>
    <s v="Southern Asia"/>
    <s v="Asia"/>
    <m/>
  </r>
  <r>
    <n v="5691"/>
    <s v="2013-0178-AFG"/>
    <n v="2013"/>
    <s v="Hydrological"/>
    <x v="0"/>
    <s v="Riverine flood"/>
    <s v="Afghanistan"/>
    <s v="AFG"/>
    <s v="Southern Asia"/>
    <s v="Asia"/>
    <m/>
  </r>
  <r>
    <n v="5692"/>
    <s v="2013-0279-AFG"/>
    <n v="2013"/>
    <s v="Hydrological"/>
    <x v="0"/>
    <s v="Riverine flood"/>
    <s v="Afghanistan"/>
    <s v="AFG"/>
    <s v="Southern Asia"/>
    <s v="Asia"/>
    <m/>
  </r>
  <r>
    <n v="5693"/>
    <s v="2013-0343-AFG"/>
    <n v="2013"/>
    <s v="Hydrological"/>
    <x v="0"/>
    <s v="Riverine flood"/>
    <s v="Afghanistan"/>
    <s v="AFG"/>
    <s v="Southern Asia"/>
    <s v="Asia"/>
    <m/>
  </r>
  <r>
    <n v="5694"/>
    <s v="2013-0414-AFG"/>
    <n v="2013"/>
    <s v="Hydrological"/>
    <x v="4"/>
    <s v="Landslide"/>
    <s v="Afghanistan"/>
    <s v="AFG"/>
    <s v="Southern Asia"/>
    <s v="Asia"/>
    <m/>
  </r>
  <r>
    <n v="5695"/>
    <s v="2013-0124-AGO"/>
    <n v="2013"/>
    <s v="Hydrological"/>
    <x v="0"/>
    <s v="Riverine flood"/>
    <s v="Angola"/>
    <s v="AGO"/>
    <s v="Middle Africa"/>
    <s v="Africa"/>
    <m/>
  </r>
  <r>
    <n v="5696"/>
    <s v="2013-0551-ARG"/>
    <n v="2013"/>
    <s v="Meteorological"/>
    <x v="2"/>
    <s v="Convective storm"/>
    <s v="Argentina"/>
    <s v="ARG"/>
    <s v="South America"/>
    <s v="Americas"/>
    <n v="2000"/>
  </r>
  <r>
    <n v="5697"/>
    <s v="2013-0119-ARG"/>
    <n v="2013"/>
    <s v="Hydrological"/>
    <x v="0"/>
    <s v="Riverine flood"/>
    <s v="Argentina"/>
    <s v="ARG"/>
    <s v="South America"/>
    <s v="Americas"/>
    <n v="1300000"/>
  </r>
  <r>
    <n v="5698"/>
    <s v="2013-0568-ARM"/>
    <n v="2013"/>
    <s v="Meteorological"/>
    <x v="5"/>
    <s v="Severe winter conditions"/>
    <s v="Armenia"/>
    <s v="ARM"/>
    <s v="Western Asia"/>
    <s v="Asia"/>
    <m/>
  </r>
  <r>
    <n v="5699"/>
    <s v="2013-0024-AUS"/>
    <n v="2013"/>
    <s v="Climatological"/>
    <x v="6"/>
    <s v="Land fire (Brush, Bush, Pasture)"/>
    <s v="Australia"/>
    <s v="AUS"/>
    <s v="Australia and New Zealand"/>
    <s v="Oceania"/>
    <m/>
  </r>
  <r>
    <n v="5700"/>
    <s v="2013-0402-AUS"/>
    <n v="2013"/>
    <s v="Climatological"/>
    <x v="6"/>
    <s v="Land fire (Brush, Bush, Pasture)"/>
    <s v="Australia"/>
    <s v="AUS"/>
    <s v="Australia and New Zealand"/>
    <s v="Oceania"/>
    <n v="268000"/>
  </r>
  <r>
    <n v="5701"/>
    <s v="2013-0517-BEL"/>
    <n v="2013"/>
    <s v="Meteorological"/>
    <x v="2"/>
    <s v="Extra-tropical storm"/>
    <s v="Belgium"/>
    <s v="BEL"/>
    <s v="Western Europe"/>
    <s v="Europe"/>
    <m/>
  </r>
  <r>
    <n v="5702"/>
    <s v="2013-0530-BEL"/>
    <n v="2013"/>
    <s v="Meteorological"/>
    <x v="2"/>
    <s v="Extra-tropical storm"/>
    <s v="Belgium"/>
    <s v="BEL"/>
    <s v="Western Europe"/>
    <s v="Europe"/>
    <m/>
  </r>
  <r>
    <n v="5703"/>
    <s v="2013-0375-BEN"/>
    <n v="2013"/>
    <s v="Hydrological"/>
    <x v="0"/>
    <s v="Flash flood"/>
    <s v="Benin"/>
    <s v="BEN"/>
    <s v="Western Africa"/>
    <s v="Africa"/>
    <m/>
  </r>
  <r>
    <n v="5704"/>
    <s v="2013-0487-BEN"/>
    <n v="2013"/>
    <s v="Biological"/>
    <x v="3"/>
    <s v="Bacterial disease"/>
    <s v="Benin"/>
    <s v="BEN"/>
    <s v="Western Africa"/>
    <s v="Africa"/>
    <m/>
  </r>
  <r>
    <n v="5705"/>
    <s v="2013-0376-BEN"/>
    <n v="2013"/>
    <s v="Climatological"/>
    <x v="6"/>
    <m/>
    <s v="Benin"/>
    <s v="BEN"/>
    <s v="Western Africa"/>
    <s v="Africa"/>
    <m/>
  </r>
  <r>
    <n v="5706"/>
    <s v="2013-0330-BFA"/>
    <n v="2013"/>
    <s v="Hydrological"/>
    <x v="0"/>
    <s v="Riverine flood"/>
    <s v="Burkina Faso"/>
    <s v="BFA"/>
    <s v="Western Africa"/>
    <s v="Africa"/>
    <m/>
  </r>
  <r>
    <n v="5707"/>
    <s v="2013-0090-BGD"/>
    <n v="2013"/>
    <s v="Meteorological"/>
    <x v="2"/>
    <s v="Convective storm"/>
    <s v="Bangladesh"/>
    <s v="BGD"/>
    <s v="Southern Asia"/>
    <s v="Asia"/>
    <m/>
  </r>
  <r>
    <n v="5708"/>
    <s v="2013-0085-BGD"/>
    <n v="2013"/>
    <s v="Meteorological"/>
    <x v="2"/>
    <s v="Convective storm"/>
    <s v="Bangladesh"/>
    <s v="BGD"/>
    <s v="Southern Asia"/>
    <s v="Asia"/>
    <n v="20000"/>
  </r>
  <r>
    <n v="5709"/>
    <s v="2013-0138-BGD"/>
    <n v="2013"/>
    <s v="Meteorological"/>
    <x v="2"/>
    <s v="Tropical cyclone"/>
    <s v="Bangladesh"/>
    <s v="BGD"/>
    <s v="Southern Asia"/>
    <s v="Asia"/>
    <m/>
  </r>
  <r>
    <n v="5710"/>
    <s v="2013-0009-BLR"/>
    <n v="2013"/>
    <s v="Meteorological"/>
    <x v="5"/>
    <s v="Severe winter conditions"/>
    <s v="Belarus"/>
    <s v="BLR"/>
    <s v="Eastern Europe"/>
    <s v="Europe"/>
    <m/>
  </r>
  <r>
    <n v="5711"/>
    <s v="2013-0365-BOL"/>
    <n v="2013"/>
    <s v="Meteorological"/>
    <x v="5"/>
    <s v="Heat wave"/>
    <s v="Bolivia (Plurinational State of)"/>
    <s v="BOL"/>
    <s v="South America"/>
    <s v="Americas"/>
    <m/>
  </r>
  <r>
    <n v="5712"/>
    <s v="2013-9369-BOL"/>
    <n v="2013"/>
    <s v="Climatological"/>
    <x v="1"/>
    <s v="Drought"/>
    <s v="Bolivia (Plurinational State of)"/>
    <s v="BOL"/>
    <s v="South America"/>
    <s v="Americas"/>
    <m/>
  </r>
  <r>
    <n v="5713"/>
    <s v="2013-0383-BOL"/>
    <n v="2013"/>
    <s v="Hydrological"/>
    <x v="4"/>
    <m/>
    <s v="Bolivia (Plurinational State of)"/>
    <s v="BOL"/>
    <s v="South America"/>
    <s v="Americas"/>
    <m/>
  </r>
  <r>
    <n v="5714"/>
    <s v="2013-0519-BRA"/>
    <n v="2013"/>
    <s v="Hydrological"/>
    <x v="0"/>
    <s v="Riverine flood"/>
    <s v="Brazil"/>
    <s v="BRA"/>
    <s v="South America"/>
    <s v="Americas"/>
    <n v="2000"/>
  </r>
  <r>
    <n v="5715"/>
    <s v="2013-0408-BRA"/>
    <n v="2013"/>
    <s v="Meteorological"/>
    <x v="2"/>
    <s v="Convective storm"/>
    <s v="Brazil"/>
    <s v="BRA"/>
    <s v="South America"/>
    <s v="Americas"/>
    <n v="90000"/>
  </r>
  <r>
    <n v="5716"/>
    <s v="2013-0031-BWA"/>
    <n v="2013"/>
    <s v="Hydrological"/>
    <x v="0"/>
    <s v="Riverine flood"/>
    <s v="Botswana"/>
    <s v="BWA"/>
    <s v="Southern Africa"/>
    <s v="Africa"/>
    <m/>
  </r>
  <r>
    <n v="5717"/>
    <s v="2013-0489-CAF"/>
    <n v="2013"/>
    <s v="Hydrological"/>
    <x v="0"/>
    <s v="Riverine flood"/>
    <s v="Central African Republic"/>
    <s v="CAF"/>
    <s v="Middle Africa"/>
    <s v="Africa"/>
    <m/>
  </r>
  <r>
    <n v="5718"/>
    <s v="2013-0141-CAF"/>
    <n v="2013"/>
    <s v="Biological"/>
    <x v="3"/>
    <s v="Viral disease"/>
    <s v="Central African Republic"/>
    <s v="CAF"/>
    <s v="Middle Africa"/>
    <s v="Africa"/>
    <m/>
  </r>
  <r>
    <n v="5719"/>
    <s v="2013-0528-CAN"/>
    <n v="2013"/>
    <s v="Meteorological"/>
    <x v="5"/>
    <s v="Severe winter conditions"/>
    <s v="Canada"/>
    <s v="CAN"/>
    <s v="Northern America"/>
    <s v="Americas"/>
    <n v="200000"/>
  </r>
  <r>
    <n v="5720"/>
    <s v="2013-0190-CAN"/>
    <n v="2013"/>
    <s v="Hydrological"/>
    <x v="0"/>
    <s v="Riverine flood"/>
    <s v="Canada"/>
    <s v="CAN"/>
    <s v="Northern America"/>
    <s v="Americas"/>
    <n v="5700000"/>
  </r>
  <r>
    <n v="5721"/>
    <s v="2013-0530-CHE"/>
    <n v="2013"/>
    <s v="Meteorological"/>
    <x v="2"/>
    <s v="Extra-tropical storm"/>
    <s v="Switzerland"/>
    <s v="CHE"/>
    <s v="Western Europe"/>
    <s v="Europe"/>
    <m/>
  </r>
  <r>
    <n v="5722"/>
    <s v="2013-0407-CHL"/>
    <n v="2013"/>
    <s v="Meteorological"/>
    <x v="5"/>
    <s v="Severe winter conditions"/>
    <s v="Chile"/>
    <s v="CHL"/>
    <s v="South America"/>
    <s v="Americas"/>
    <n v="1000000"/>
  </r>
  <r>
    <n v="5723"/>
    <s v="2013-0567-CHN"/>
    <n v="2013"/>
    <s v="Meteorological"/>
    <x v="2"/>
    <s v="Convective storm"/>
    <s v="China"/>
    <s v="CHN"/>
    <s v="Eastern Asia"/>
    <s v="Asia"/>
    <n v="154000"/>
  </r>
  <r>
    <n v="5724"/>
    <s v="2013-0065-CHN"/>
    <n v="2013"/>
    <s v="Meteorological"/>
    <x v="2"/>
    <s v="Convective storm"/>
    <s v="China"/>
    <s v="CHN"/>
    <s v="Eastern Asia"/>
    <s v="Asia"/>
    <n v="124000"/>
  </r>
  <r>
    <n v="5725"/>
    <s v="2013-0081-CHN"/>
    <n v="2013"/>
    <s v="Geophysical"/>
    <x v="8"/>
    <s v="Ground movement"/>
    <s v="China"/>
    <s v="CHN"/>
    <s v="Eastern Asia"/>
    <s v="Asia"/>
    <n v="56000"/>
  </r>
  <r>
    <n v="5726"/>
    <s v="2013-0116-CHN"/>
    <n v="2013"/>
    <s v="Geophysical"/>
    <x v="8"/>
    <s v="Ground movement"/>
    <s v="China"/>
    <s v="CHN"/>
    <s v="Eastern Asia"/>
    <s v="Asia"/>
    <n v="6800000"/>
  </r>
  <r>
    <n v="5727"/>
    <s v="2013-0470-CHN"/>
    <n v="2013"/>
    <s v="Geophysical"/>
    <x v="8"/>
    <s v="Ground movement"/>
    <s v="China"/>
    <s v="CHN"/>
    <s v="Eastern Asia"/>
    <s v="Asia"/>
    <m/>
  </r>
  <r>
    <n v="5728"/>
    <s v="2013-0555-CHN"/>
    <n v="2013"/>
    <s v="Geophysical"/>
    <x v="8"/>
    <s v="Ground movement"/>
    <s v="China"/>
    <s v="CHN"/>
    <s v="Eastern Asia"/>
    <s v="Asia"/>
    <n v="6300"/>
  </r>
  <r>
    <n v="5729"/>
    <s v="2013-0563-CHN"/>
    <n v="2013"/>
    <s v="Geophysical"/>
    <x v="8"/>
    <s v="Ground movement"/>
    <s v="China"/>
    <s v="CHN"/>
    <s v="Eastern Asia"/>
    <s v="Asia"/>
    <n v="38000"/>
  </r>
  <r>
    <n v="5730"/>
    <s v="2013-0581-CHN"/>
    <n v="2013"/>
    <s v="Geophysical"/>
    <x v="8"/>
    <s v="Ground movement"/>
    <s v="China"/>
    <s v="CHN"/>
    <s v="Eastern Asia"/>
    <s v="Asia"/>
    <m/>
  </r>
  <r>
    <n v="5731"/>
    <s v="2013-0018-CHN"/>
    <n v="2013"/>
    <s v="Geophysical"/>
    <x v="10"/>
    <s v="Landslide"/>
    <s v="China"/>
    <s v="CHN"/>
    <s v="Eastern Asia"/>
    <s v="Asia"/>
    <n v="8000"/>
  </r>
  <r>
    <n v="5732"/>
    <s v="2013-0199-CHN"/>
    <n v="2013"/>
    <s v="Hydrological"/>
    <x v="0"/>
    <s v="Riverine flood"/>
    <s v="China"/>
    <s v="CHN"/>
    <s v="Eastern Asia"/>
    <s v="Asia"/>
    <n v="165000"/>
  </r>
  <r>
    <n v="5733"/>
    <s v="2013-0201-CHN"/>
    <n v="2013"/>
    <s v="Hydrological"/>
    <x v="0"/>
    <s v="Riverine flood"/>
    <s v="China"/>
    <s v="CHN"/>
    <s v="Eastern Asia"/>
    <s v="Asia"/>
    <n v="445000"/>
  </r>
  <r>
    <n v="5734"/>
    <s v="2013-0259-CHN"/>
    <n v="2013"/>
    <s v="Hydrological"/>
    <x v="0"/>
    <s v="Riverine flood"/>
    <s v="China"/>
    <s v="CHN"/>
    <s v="Eastern Asia"/>
    <s v="Asia"/>
    <n v="4621600"/>
  </r>
  <r>
    <n v="5735"/>
    <s v="2013-0262-CHN"/>
    <n v="2013"/>
    <s v="Hydrological"/>
    <x v="0"/>
    <s v="Riverine flood"/>
    <s v="China"/>
    <s v="CHN"/>
    <s v="Eastern Asia"/>
    <s v="Asia"/>
    <n v="1400000"/>
  </r>
  <r>
    <n v="5736"/>
    <s v="2013-0264-CHN"/>
    <n v="2013"/>
    <s v="Hydrological"/>
    <x v="0"/>
    <s v="Riverine flood"/>
    <s v="China"/>
    <s v="CHN"/>
    <s v="Eastern Asia"/>
    <s v="Asia"/>
    <n v="571000"/>
  </r>
  <r>
    <n v="5737"/>
    <s v="2013-0273-CHN"/>
    <n v="2013"/>
    <s v="Hydrological"/>
    <x v="0"/>
    <s v="Riverine flood"/>
    <s v="China"/>
    <s v="CHN"/>
    <s v="Eastern Asia"/>
    <s v="Asia"/>
    <n v="457000"/>
  </r>
  <r>
    <n v="5738"/>
    <s v="2013-0416-CHN"/>
    <n v="2013"/>
    <s v="Hydrological"/>
    <x v="0"/>
    <s v="Riverine flood"/>
    <s v="China"/>
    <s v="CHN"/>
    <s v="Eastern Asia"/>
    <s v="Asia"/>
    <n v="343000"/>
  </r>
  <r>
    <n v="5739"/>
    <s v="2013-0554-CHN"/>
    <n v="2013"/>
    <s v="Hydrological"/>
    <x v="0"/>
    <s v="Riverine flood"/>
    <s v="China"/>
    <s v="CHN"/>
    <s v="Eastern Asia"/>
    <s v="Asia"/>
    <n v="410000"/>
  </r>
  <r>
    <n v="5740"/>
    <s v="2013-0167-CHN"/>
    <n v="2013"/>
    <s v="Hydrological"/>
    <x v="4"/>
    <s v="Landslide"/>
    <s v="China"/>
    <s v="CHN"/>
    <s v="Eastern Asia"/>
    <s v="Asia"/>
    <m/>
  </r>
  <r>
    <n v="5741"/>
    <s v="2013-0245-CHN"/>
    <n v="2013"/>
    <s v="Hydrological"/>
    <x v="4"/>
    <s v="Landslide"/>
    <s v="China"/>
    <s v="CHN"/>
    <s v="Eastern Asia"/>
    <s v="Asia"/>
    <m/>
  </r>
  <r>
    <n v="5742"/>
    <s v="2013-0565-CHN"/>
    <n v="2013"/>
    <s v="Hydrological"/>
    <x v="4"/>
    <s v="Landslide"/>
    <s v="China"/>
    <s v="CHN"/>
    <s v="Eastern Asia"/>
    <s v="Asia"/>
    <m/>
  </r>
  <r>
    <n v="5743"/>
    <s v="2013-0249-CHN"/>
    <n v="2013"/>
    <s v="Meteorological"/>
    <x v="2"/>
    <s v="Tropical cyclone"/>
    <s v="China"/>
    <s v="CHN"/>
    <s v="Eastern Asia"/>
    <s v="Asia"/>
    <n v="460000"/>
  </r>
  <r>
    <n v="5744"/>
    <s v="2013-0258-CHN"/>
    <n v="2013"/>
    <s v="Meteorological"/>
    <x v="2"/>
    <s v="Tropical cyclone"/>
    <s v="China"/>
    <s v="CHN"/>
    <s v="Eastern Asia"/>
    <s v="Asia"/>
    <n v="177000"/>
  </r>
  <r>
    <n v="5745"/>
    <s v="2013-0261-CHN"/>
    <n v="2013"/>
    <s v="Meteorological"/>
    <x v="2"/>
    <s v="Tropical cyclone"/>
    <s v="China"/>
    <s v="CHN"/>
    <s v="Eastern Asia"/>
    <s v="Asia"/>
    <n v="253000"/>
  </r>
  <r>
    <n v="5746"/>
    <s v="2013-0373-CHN"/>
    <n v="2013"/>
    <s v="Meteorological"/>
    <x v="2"/>
    <s v="Tropical cyclone"/>
    <s v="China"/>
    <s v="CHN"/>
    <s v="Eastern Asia"/>
    <s v="Asia"/>
    <m/>
  </r>
  <r>
    <n v="5747"/>
    <s v="2013-0419-CHN"/>
    <n v="2013"/>
    <s v="Meteorological"/>
    <x v="2"/>
    <s v="Tropical cyclone"/>
    <s v="China"/>
    <s v="CHN"/>
    <s v="Eastern Asia"/>
    <s v="Asia"/>
    <m/>
  </r>
  <r>
    <n v="5748"/>
    <s v="2013-0433-CHN"/>
    <n v="2013"/>
    <s v="Meteorological"/>
    <x v="2"/>
    <s v="Tropical cyclone"/>
    <s v="China"/>
    <s v="CHN"/>
    <s v="Eastern Asia"/>
    <s v="Asia"/>
    <m/>
  </r>
  <r>
    <n v="5749"/>
    <s v="2013-0582-CHN"/>
    <n v="2013"/>
    <s v="Meteorological"/>
    <x v="5"/>
    <s v="Heat wave"/>
    <s v="China"/>
    <s v="CHN"/>
    <s v="Eastern Asia"/>
    <s v="Asia"/>
    <m/>
  </r>
  <r>
    <n v="5750"/>
    <s v="2013-9062-CHN"/>
    <n v="2013"/>
    <s v="Climatological"/>
    <x v="1"/>
    <s v="Drought"/>
    <s v="China"/>
    <s v="CHN"/>
    <s v="Eastern Asia"/>
    <s v="Asia"/>
    <m/>
  </r>
  <r>
    <n v="5751"/>
    <s v="2013-0508-COG"/>
    <n v="2013"/>
    <s v="Biological"/>
    <x v="3"/>
    <s v="Bacterial disease"/>
    <s v="Congo (the)"/>
    <s v="COG"/>
    <s v="Middle Africa"/>
    <s v="Africa"/>
    <m/>
  </r>
  <r>
    <n v="5752"/>
    <s v="2013-0058-COL"/>
    <n v="2013"/>
    <s v="Geophysical"/>
    <x v="8"/>
    <s v="Ground movement"/>
    <s v="Colombia"/>
    <s v="COL"/>
    <s v="South America"/>
    <s v="Americas"/>
    <n v="4000"/>
  </r>
  <r>
    <n v="5753"/>
    <s v="2013-0500-COL"/>
    <n v="2013"/>
    <s v="Biological"/>
    <x v="3"/>
    <s v="Viral disease"/>
    <s v="Colombia"/>
    <s v="COL"/>
    <s v="South America"/>
    <s v="Americas"/>
    <m/>
  </r>
  <r>
    <n v="5754"/>
    <s v="2013-0493-CRI"/>
    <n v="2013"/>
    <s v="Biological"/>
    <x v="3"/>
    <s v="Viral disease"/>
    <s v="Costa Rica"/>
    <s v="CRI"/>
    <s v="Central America"/>
    <s v="Americas"/>
    <m/>
  </r>
  <r>
    <n v="5755"/>
    <s v="2013-0511-CUB"/>
    <n v="2013"/>
    <s v="Hydrological"/>
    <x v="0"/>
    <s v="Riverine flood"/>
    <s v="Cuba"/>
    <s v="CUB"/>
    <s v="Caribbean"/>
    <s v="Americas"/>
    <m/>
  </r>
  <r>
    <n v="5756"/>
    <s v="2013-0547-DEU"/>
    <n v="2013"/>
    <s v="Meteorological"/>
    <x v="2"/>
    <s v="Convective storm"/>
    <s v="Germany"/>
    <s v="DEU"/>
    <s v="Western Europe"/>
    <s v="Europe"/>
    <m/>
  </r>
  <r>
    <n v="5757"/>
    <s v="2013-0205-DEU"/>
    <n v="2013"/>
    <s v="Hydrological"/>
    <x v="0"/>
    <s v="Riverine flood"/>
    <s v="Germany"/>
    <s v="DEU"/>
    <s v="Western Europe"/>
    <s v="Europe"/>
    <m/>
  </r>
  <r>
    <n v="5758"/>
    <s v="2013-0398-DEU"/>
    <n v="2013"/>
    <s v="Meteorological"/>
    <x v="2"/>
    <s v="Extra-tropical storm"/>
    <s v="Germany"/>
    <s v="DEU"/>
    <s v="Western Europe"/>
    <s v="Europe"/>
    <m/>
  </r>
  <r>
    <n v="5759"/>
    <s v="2013-0398-DNK"/>
    <n v="2013"/>
    <s v="Meteorological"/>
    <x v="2"/>
    <s v="Extra-tropical storm"/>
    <s v="Denmark"/>
    <s v="DNK"/>
    <s v="Northern Europe"/>
    <s v="Europe"/>
    <m/>
  </r>
  <r>
    <n v="5760"/>
    <s v="2013-0517-DNK"/>
    <n v="2013"/>
    <s v="Meteorological"/>
    <x v="2"/>
    <s v="Extra-tropical storm"/>
    <s v="Denmark"/>
    <s v="DNK"/>
    <s v="Northern Europe"/>
    <s v="Europe"/>
    <m/>
  </r>
  <r>
    <n v="5761"/>
    <s v="2013-0014-ECU"/>
    <n v="2013"/>
    <s v="Hydrological"/>
    <x v="4"/>
    <s v="Landslide"/>
    <s v="Ecuador"/>
    <s v="ECU"/>
    <s v="South America"/>
    <s v="Americas"/>
    <m/>
  </r>
  <r>
    <n v="5762"/>
    <s v="2013-0120-ECU"/>
    <n v="2013"/>
    <s v="Hydrological"/>
    <x v="4"/>
    <s v="Landslide"/>
    <s v="Ecuador"/>
    <s v="ECU"/>
    <s v="South America"/>
    <s v="Americas"/>
    <m/>
  </r>
  <r>
    <n v="5763"/>
    <s v="2013-9308-ECU"/>
    <n v="2013"/>
    <s v="Climatological"/>
    <x v="1"/>
    <s v="Drought"/>
    <s v="Ecuador"/>
    <s v="ECU"/>
    <s v="South America"/>
    <s v="Americas"/>
    <m/>
  </r>
  <r>
    <n v="5764"/>
    <s v="2013-0215-ESP"/>
    <n v="2013"/>
    <s v="Hydrological"/>
    <x v="0"/>
    <s v="Flash flood"/>
    <s v="Spain"/>
    <s v="ESP"/>
    <s v="Southern Europe"/>
    <s v="Europe"/>
    <m/>
  </r>
  <r>
    <n v="5765"/>
    <s v="2013-0125-ETH"/>
    <n v="2013"/>
    <s v="Hydrological"/>
    <x v="0"/>
    <s v="Riverine flood"/>
    <s v="Ethiopia"/>
    <s v="ETH"/>
    <s v="Eastern Africa"/>
    <s v="Africa"/>
    <n v="2200"/>
  </r>
  <r>
    <n v="5766"/>
    <s v="2013-0329-ETH"/>
    <n v="2013"/>
    <s v="Biological"/>
    <x v="3"/>
    <s v="Viral disease"/>
    <s v="Ethiopia"/>
    <s v="ETH"/>
    <s v="Eastern Africa"/>
    <s v="Africa"/>
    <m/>
  </r>
  <r>
    <n v="5767"/>
    <s v="2013-0371-ETH"/>
    <n v="2013"/>
    <s v="Biological"/>
    <x v="3"/>
    <s v="Viral disease"/>
    <s v="Ethiopia"/>
    <s v="ETH"/>
    <s v="Eastern Africa"/>
    <s v="Africa"/>
    <m/>
  </r>
  <r>
    <n v="5768"/>
    <s v="2013-0399-ETH"/>
    <n v="2013"/>
    <s v="Biological"/>
    <x v="3"/>
    <s v="Viral disease"/>
    <s v="Ethiopia"/>
    <s v="ETH"/>
    <s v="Eastern Africa"/>
    <s v="Africa"/>
    <m/>
  </r>
  <r>
    <n v="5769"/>
    <s v="2013-0215-FRA"/>
    <n v="2013"/>
    <s v="Hydrological"/>
    <x v="0"/>
    <s v="Flash flood"/>
    <s v="France"/>
    <s v="FRA"/>
    <s v="Western Europe"/>
    <s v="Europe"/>
    <m/>
  </r>
  <r>
    <n v="5770"/>
    <s v="2013-0398-FRA"/>
    <n v="2013"/>
    <s v="Meteorological"/>
    <x v="2"/>
    <s v="Extra-tropical storm"/>
    <s v="France"/>
    <s v="FRA"/>
    <s v="Western Europe"/>
    <s v="Europe"/>
    <m/>
  </r>
  <r>
    <n v="5771"/>
    <s v="2013-0572-GBR"/>
    <n v="2013"/>
    <s v="Hydrological"/>
    <x v="0"/>
    <s v="Riverine flood"/>
    <s v="United Kingdom of Great Britain and Northern Ireland (the)"/>
    <s v="GBR"/>
    <s v="Northern Europe"/>
    <s v="Europe"/>
    <m/>
  </r>
  <r>
    <n v="5772"/>
    <s v="2013-0398-GBR"/>
    <n v="2013"/>
    <s v="Meteorological"/>
    <x v="2"/>
    <s v="Extra-tropical storm"/>
    <s v="United Kingdom of Great Britain and Northern Ireland (the)"/>
    <s v="GBR"/>
    <s v="Northern Europe"/>
    <s v="Europe"/>
    <m/>
  </r>
  <r>
    <n v="5773"/>
    <s v="2013-0549-GBR"/>
    <n v="2013"/>
    <s v="Meteorological"/>
    <x v="5"/>
    <s v="Heat wave"/>
    <s v="United Kingdom of Great Britain and Northern Ireland (the)"/>
    <s v="GBR"/>
    <s v="Northern Europe"/>
    <s v="Europe"/>
    <m/>
  </r>
  <r>
    <n v="5774"/>
    <s v="2013-0502-GEO"/>
    <n v="2013"/>
    <s v="Meteorological"/>
    <x v="2"/>
    <s v="Convective storm"/>
    <s v="Georgia"/>
    <s v="GEO"/>
    <s v="Western Asia"/>
    <s v="Asia"/>
    <m/>
  </r>
  <r>
    <n v="5775"/>
    <s v="2013-0256-GEO"/>
    <n v="2013"/>
    <s v="Hydrological"/>
    <x v="0"/>
    <s v="Riverine flood"/>
    <s v="Georgia"/>
    <s v="GEO"/>
    <s v="Western Asia"/>
    <s v="Asia"/>
    <m/>
  </r>
  <r>
    <n v="5776"/>
    <s v="2013-0010-GHA"/>
    <n v="2013"/>
    <s v="Biological"/>
    <x v="3"/>
    <s v="Bacterial disease"/>
    <s v="Ghana"/>
    <s v="GHA"/>
    <s v="Western Africa"/>
    <s v="Africa"/>
    <m/>
  </r>
  <r>
    <n v="5777"/>
    <s v="2013-0385-GIN"/>
    <n v="2013"/>
    <s v="Hydrological"/>
    <x v="0"/>
    <s v="Riverine flood"/>
    <s v="Guinea"/>
    <s v="GIN"/>
    <s v="Western Africa"/>
    <s v="Africa"/>
    <m/>
  </r>
  <r>
    <n v="5778"/>
    <s v="2013-0570-GIN"/>
    <n v="2013"/>
    <s v="Biological"/>
    <x v="3"/>
    <s v="Viral disease"/>
    <s v="Guinea"/>
    <s v="GIN"/>
    <s v="Western Africa"/>
    <s v="Africa"/>
    <m/>
  </r>
  <r>
    <n v="5779"/>
    <s v="2013-0384-GMB"/>
    <n v="2013"/>
    <s v="Hydrological"/>
    <x v="0"/>
    <s v="Riverine flood"/>
    <s v="Gambia (the)"/>
    <s v="GMB"/>
    <s v="Western Africa"/>
    <s v="Africa"/>
    <m/>
  </r>
  <r>
    <n v="5780"/>
    <s v="2013-0405-GTM"/>
    <n v="2013"/>
    <s v="Geophysical"/>
    <x v="8"/>
    <s v="Ground movement"/>
    <s v="Guatemala"/>
    <s v="GTM"/>
    <s v="Central America"/>
    <s v="Americas"/>
    <n v="2000"/>
  </r>
  <r>
    <n v="5781"/>
    <s v="2013-0307-GTM"/>
    <n v="2013"/>
    <s v="Biological"/>
    <x v="3"/>
    <s v="Viral disease"/>
    <s v="Guatemala"/>
    <s v="GTM"/>
    <s v="Central America"/>
    <s v="Americas"/>
    <m/>
  </r>
  <r>
    <n v="5782"/>
    <s v="2013-0493-HND"/>
    <n v="2013"/>
    <s v="Biological"/>
    <x v="3"/>
    <s v="Viral disease"/>
    <s v="Honduras"/>
    <s v="HND"/>
    <s v="Central America"/>
    <s v="Americas"/>
    <m/>
  </r>
  <r>
    <n v="5783"/>
    <s v="2013-0213-HTI"/>
    <n v="2013"/>
    <s v="Hydrological"/>
    <x v="0"/>
    <s v="Riverine flood"/>
    <s v="Haiti"/>
    <s v="HTI"/>
    <s v="Caribbean"/>
    <s v="Americas"/>
    <m/>
  </r>
  <r>
    <n v="5784"/>
    <s v="2013-0501-HUN"/>
    <n v="2013"/>
    <s v="Meteorological"/>
    <x v="2"/>
    <s v="Convective storm"/>
    <s v="Hungary"/>
    <s v="HUN"/>
    <s v="Eastern Europe"/>
    <s v="Europe"/>
    <m/>
  </r>
  <r>
    <n v="5785"/>
    <s v="2013-0121-HUN"/>
    <n v="2013"/>
    <s v="Geophysical"/>
    <x v="8"/>
    <s v="Ground movement"/>
    <s v="Hungary"/>
    <s v="HUN"/>
    <s v="Eastern Europe"/>
    <s v="Europe"/>
    <m/>
  </r>
  <r>
    <n v="5786"/>
    <s v="2013-0205-HUN"/>
    <n v="2013"/>
    <s v="Hydrological"/>
    <x v="0"/>
    <s v="Riverine flood"/>
    <s v="Hungary"/>
    <s v="HUN"/>
    <s v="Eastern Europe"/>
    <s v="Europe"/>
    <m/>
  </r>
  <r>
    <n v="5787"/>
    <s v="2013-0020-IDN"/>
    <n v="2013"/>
    <s v="Geophysical"/>
    <x v="8"/>
    <s v="Ground movement"/>
    <s v="Indonesia"/>
    <s v="IDN"/>
    <s v="South-Eastern Asia"/>
    <s v="Asia"/>
    <m/>
  </r>
  <r>
    <n v="5788"/>
    <s v="2013-0436-IDN"/>
    <n v="2013"/>
    <s v="Geophysical"/>
    <x v="8"/>
    <s v="Ground movement"/>
    <s v="Indonesia"/>
    <s v="IDN"/>
    <s v="South-Eastern Asia"/>
    <s v="Asia"/>
    <m/>
  </r>
  <r>
    <n v="5789"/>
    <s v="2013-0542-IDN"/>
    <n v="2013"/>
    <s v="Geophysical"/>
    <x v="9"/>
    <s v="Ash fall"/>
    <s v="Indonesia"/>
    <s v="IDN"/>
    <s v="South-Eastern Asia"/>
    <s v="Asia"/>
    <m/>
  </r>
  <r>
    <n v="5790"/>
    <s v="2013-0007-IDN"/>
    <n v="2013"/>
    <s v="Hydrological"/>
    <x v="0"/>
    <s v="Riverine flood"/>
    <s v="Indonesia"/>
    <s v="IDN"/>
    <s v="South-Eastern Asia"/>
    <s v="Asia"/>
    <n v="3000000"/>
  </r>
  <r>
    <n v="5791"/>
    <s v="2013-0034-IDN"/>
    <n v="2013"/>
    <s v="Hydrological"/>
    <x v="0"/>
    <s v="Riverine flood"/>
    <s v="Indonesia"/>
    <s v="IDN"/>
    <s v="South-Eastern Asia"/>
    <s v="Asia"/>
    <m/>
  </r>
  <r>
    <n v="5792"/>
    <s v="2013-0126-IDN"/>
    <n v="2013"/>
    <s v="Hydrological"/>
    <x v="0"/>
    <s v="Riverine flood"/>
    <s v="Indonesia"/>
    <s v="IDN"/>
    <s v="South-Eastern Asia"/>
    <s v="Asia"/>
    <m/>
  </r>
  <r>
    <n v="5793"/>
    <s v="2013-0364-IDN"/>
    <n v="2013"/>
    <s v="Hydrological"/>
    <x v="0"/>
    <s v="Riverine flood"/>
    <s v="Indonesia"/>
    <s v="IDN"/>
    <s v="South-Eastern Asia"/>
    <s v="Asia"/>
    <m/>
  </r>
  <r>
    <n v="5794"/>
    <s v="2013-0428-IDN"/>
    <n v="2013"/>
    <s v="Hydrological"/>
    <x v="0"/>
    <s v="Riverine flood"/>
    <s v="Indonesia"/>
    <s v="IDN"/>
    <s v="South-Eastern Asia"/>
    <s v="Asia"/>
    <m/>
  </r>
  <r>
    <n v="5795"/>
    <s v="2013-0541-IDN"/>
    <n v="2013"/>
    <s v="Hydrological"/>
    <x v="0"/>
    <s v="Riverine flood"/>
    <s v="Indonesia"/>
    <s v="IDN"/>
    <s v="South-Eastern Asia"/>
    <s v="Asia"/>
    <n v="2000"/>
  </r>
  <r>
    <n v="5796"/>
    <s v="2013-0553-IDN"/>
    <n v="2013"/>
    <s v="Hydrological"/>
    <x v="0"/>
    <s v="Riverine flood"/>
    <s v="Indonesia"/>
    <s v="IDN"/>
    <s v="South-Eastern Asia"/>
    <s v="Asia"/>
    <n v="2000"/>
  </r>
  <r>
    <n v="5797"/>
    <s v="2013-0560-IDN"/>
    <n v="2013"/>
    <s v="Hydrological"/>
    <x v="0"/>
    <s v="Riverine flood"/>
    <s v="Indonesia"/>
    <s v="IDN"/>
    <s v="South-Eastern Asia"/>
    <s v="Asia"/>
    <m/>
  </r>
  <r>
    <n v="5798"/>
    <s v="2013-0022-IDN"/>
    <n v="2013"/>
    <s v="Hydrological"/>
    <x v="4"/>
    <s v="Landslide"/>
    <s v="Indonesia"/>
    <s v="IDN"/>
    <s v="South-Eastern Asia"/>
    <s v="Asia"/>
    <m/>
  </r>
  <r>
    <n v="5799"/>
    <s v="2013-0086-IDN"/>
    <n v="2013"/>
    <s v="Hydrological"/>
    <x v="4"/>
    <s v="Landslide"/>
    <s v="Indonesia"/>
    <s v="IDN"/>
    <s v="South-Eastern Asia"/>
    <s v="Asia"/>
    <m/>
  </r>
  <r>
    <n v="5800"/>
    <s v="2013-0482-IND"/>
    <n v="2013"/>
    <s v="Meteorological"/>
    <x v="2"/>
    <s v="Convective storm"/>
    <s v="India"/>
    <s v="IND"/>
    <s v="Southern Asia"/>
    <s v="Asia"/>
    <m/>
  </r>
  <r>
    <n v="5801"/>
    <s v="2013-0090-IND"/>
    <n v="2013"/>
    <s v="Meteorological"/>
    <x v="2"/>
    <s v="Convective storm"/>
    <s v="India"/>
    <s v="IND"/>
    <s v="Southern Asia"/>
    <s v="Asia"/>
    <m/>
  </r>
  <r>
    <n v="5802"/>
    <s v="2013-0140-IND"/>
    <n v="2013"/>
    <s v="Geophysical"/>
    <x v="8"/>
    <s v="Ground movement"/>
    <s v="India"/>
    <s v="IND"/>
    <s v="Southern Asia"/>
    <s v="Asia"/>
    <n v="120000"/>
  </r>
  <r>
    <n v="5803"/>
    <s v="2013-0335-MEX"/>
    <n v="2013"/>
    <s v="Meteorological"/>
    <x v="2"/>
    <s v="Tropical cyclone"/>
    <s v="Mexico"/>
    <s v="MEX"/>
    <s v="Central America"/>
    <s v="Americas"/>
    <n v="2000"/>
  </r>
  <r>
    <n v="5804"/>
    <s v="2013-0358-MEX"/>
    <n v="2013"/>
    <s v="Meteorological"/>
    <x v="2"/>
    <s v="Tropical cyclone"/>
    <s v="Mexico"/>
    <s v="MEX"/>
    <s v="Central America"/>
    <s v="Americas"/>
    <n v="4200000"/>
  </r>
  <r>
    <n v="5805"/>
    <s v="2013-0406-MEX"/>
    <n v="2013"/>
    <s v="Meteorological"/>
    <x v="2"/>
    <s v="Tropical cyclone"/>
    <s v="Mexico"/>
    <s v="MEX"/>
    <s v="Central America"/>
    <s v="Americas"/>
    <n v="1500000"/>
  </r>
  <r>
    <n v="5806"/>
    <s v="2013-0357-PER"/>
    <n v="2013"/>
    <s v="Meteorological"/>
    <x v="5"/>
    <s v="Severe winter conditions"/>
    <s v="Peru"/>
    <s v="PER"/>
    <s v="South America"/>
    <s v="Americas"/>
    <m/>
  </r>
  <r>
    <n v="5807"/>
    <s v="2013-0396-JPN"/>
    <n v="2013"/>
    <s v="Meteorological"/>
    <x v="2"/>
    <s v="Tropical cyclone"/>
    <s v="Japan"/>
    <s v="JPN"/>
    <s v="Eastern Asia"/>
    <s v="Asia"/>
    <n v="200000"/>
  </r>
  <r>
    <n v="5808"/>
    <s v="2013-0531-LCA"/>
    <n v="2013"/>
    <s v="Hydrological"/>
    <x v="0"/>
    <s v="Riverine flood"/>
    <s v="Saint Lucia"/>
    <s v="LCA"/>
    <s v="Caribbean"/>
    <s v="Americas"/>
    <m/>
  </r>
  <r>
    <n v="5809"/>
    <s v="2013-0373-PHL"/>
    <n v="2013"/>
    <s v="Meteorological"/>
    <x v="2"/>
    <s v="Tropical cyclone"/>
    <s v="Philippines (the)"/>
    <s v="PHL"/>
    <s v="South-Eastern Asia"/>
    <s v="Asia"/>
    <m/>
  </r>
  <r>
    <n v="5810"/>
    <s v="2013-0334-USA"/>
    <n v="2013"/>
    <s v="Meteorological"/>
    <x v="2"/>
    <s v="Convective storm"/>
    <s v="United States of America (the)"/>
    <s v="USA"/>
    <s v="Northern America"/>
    <s v="Americas"/>
    <n v="300000"/>
  </r>
  <r>
    <n v="5811"/>
    <s v="2013-0401-IND"/>
    <n v="2013"/>
    <s v="Meteorological"/>
    <x v="2"/>
    <s v="Tropical cyclone"/>
    <s v="India"/>
    <s v="IND"/>
    <s v="Southern Asia"/>
    <s v="Asia"/>
    <n v="633471"/>
  </r>
  <r>
    <n v="5812"/>
    <s v="2013-0438-SOM"/>
    <n v="2013"/>
    <s v="Meteorological"/>
    <x v="2"/>
    <s v="Tropical cyclone"/>
    <s v="Somalia"/>
    <s v="SOM"/>
    <s v="Eastern Africa"/>
    <s v="Africa"/>
    <n v="2000"/>
  </r>
  <r>
    <n v="5813"/>
    <s v="2013-0265-JPN"/>
    <n v="2013"/>
    <s v="Hydrological"/>
    <x v="0"/>
    <s v="Riverine flood"/>
    <s v="Japan"/>
    <s v="JPN"/>
    <s v="Eastern Asia"/>
    <s v="Asia"/>
    <n v="2000"/>
  </r>
  <r>
    <n v="5814"/>
    <s v="2013-0123-KEN"/>
    <n v="2013"/>
    <s v="Hydrological"/>
    <x v="0"/>
    <s v="Riverine flood"/>
    <s v="Kenya"/>
    <s v="KEN"/>
    <s v="Eastern Africa"/>
    <s v="Africa"/>
    <n v="36000"/>
  </r>
  <r>
    <n v="5815"/>
    <s v="2013-0348-MEX"/>
    <n v="2013"/>
    <s v="Hydrological"/>
    <x v="0"/>
    <s v="Riverine flood"/>
    <s v="Mexico"/>
    <s v="MEX"/>
    <s v="Central America"/>
    <s v="Americas"/>
    <m/>
  </r>
  <r>
    <n v="5816"/>
    <s v="2013-0456-NPL"/>
    <n v="2013"/>
    <s v="Hydrological"/>
    <x v="0"/>
    <s v="Riverine flood"/>
    <s v="Nepal"/>
    <s v="NPL"/>
    <s v="Southern Asia"/>
    <s v="Asia"/>
    <m/>
  </r>
  <r>
    <n v="5817"/>
    <s v="2013-0019-PHL"/>
    <n v="2013"/>
    <s v="Hydrological"/>
    <x v="0"/>
    <s v="Flash flood"/>
    <s v="Philippines (the)"/>
    <s v="PHL"/>
    <s v="South-Eastern Asia"/>
    <s v="Asia"/>
    <n v="2800"/>
  </r>
  <r>
    <n v="5818"/>
    <s v="2013-0274-PHL"/>
    <n v="2013"/>
    <s v="Hydrological"/>
    <x v="0"/>
    <s v="Riverine flood"/>
    <s v="Philippines (the)"/>
    <s v="PHL"/>
    <s v="South-Eastern Asia"/>
    <s v="Asia"/>
    <n v="2190000"/>
  </r>
  <r>
    <n v="5819"/>
    <s v="2013-0340-PHL"/>
    <n v="2013"/>
    <s v="Hydrological"/>
    <x v="0"/>
    <s v="Riverine flood"/>
    <s v="Philippines (the)"/>
    <s v="PHL"/>
    <s v="South-Eastern Asia"/>
    <s v="Asia"/>
    <n v="36000"/>
  </r>
  <r>
    <n v="5820"/>
    <s v="2013-0028-PNG"/>
    <n v="2013"/>
    <s v="Hydrological"/>
    <x v="0"/>
    <s v="Riverine flood"/>
    <s v="Papua New Guinea"/>
    <s v="PNG"/>
    <s v="Melanesia"/>
    <s v="Oceania"/>
    <m/>
  </r>
  <r>
    <n v="5821"/>
    <s v="2013-0243-PRK"/>
    <n v="2013"/>
    <s v="Hydrological"/>
    <x v="0"/>
    <s v="Riverine flood"/>
    <s v="Korea (the Democratic People's Republic of)"/>
    <s v="PRK"/>
    <s v="Eastern Asia"/>
    <s v="Asia"/>
    <m/>
  </r>
  <r>
    <n v="5822"/>
    <s v="2013-0155-PRT"/>
    <n v="2013"/>
    <s v="Meteorological"/>
    <x v="2"/>
    <s v="Convective storm"/>
    <s v="Portugal"/>
    <s v="PRT"/>
    <s v="Southern Europe"/>
    <s v="Europe"/>
    <m/>
  </r>
  <r>
    <n v="5823"/>
    <s v="2013-0029-SLB"/>
    <n v="2013"/>
    <s v="Geophysical"/>
    <x v="8"/>
    <s v="Tsunami"/>
    <s v="Solomon Islands"/>
    <s v="SLB"/>
    <s v="Melanesia"/>
    <s v="Oceania"/>
    <n v="2000"/>
  </r>
  <r>
    <n v="5824"/>
    <s v="2013-0578-PER"/>
    <n v="2013"/>
    <s v="Hydrological"/>
    <x v="0"/>
    <s v="Riverine flood"/>
    <s v="Peru"/>
    <s v="PER"/>
    <s v="South America"/>
    <s v="Americas"/>
    <m/>
  </r>
  <r>
    <n v="5825"/>
    <s v="2013-0159-SAU"/>
    <n v="2013"/>
    <s v="Hydrological"/>
    <x v="0"/>
    <s v="Riverine flood"/>
    <s v="Saudi Arabia"/>
    <s v="SAU"/>
    <s v="Western Asia"/>
    <s v="Asia"/>
    <m/>
  </r>
  <r>
    <n v="5826"/>
    <s v="2013-0408-PRY"/>
    <n v="2013"/>
    <s v="Meteorological"/>
    <x v="2"/>
    <s v="Convective storm"/>
    <s v="Paraguay"/>
    <s v="PRY"/>
    <s v="South America"/>
    <s v="Americas"/>
    <n v="25000"/>
  </r>
  <r>
    <n v="5827"/>
    <s v="2013-0515-IND"/>
    <n v="2013"/>
    <s v="Meteorological"/>
    <x v="2"/>
    <s v="Tropical cyclone"/>
    <s v="India"/>
    <s v="IND"/>
    <s v="Southern Asia"/>
    <s v="Asia"/>
    <n v="262000"/>
  </r>
  <r>
    <n v="5828"/>
    <s v="2013-0415-JPN"/>
    <n v="2013"/>
    <s v="Meteorological"/>
    <x v="2"/>
    <s v="Tropical cyclone"/>
    <s v="Japan"/>
    <s v="JPN"/>
    <s v="Eastern Asia"/>
    <s v="Asia"/>
    <n v="2000"/>
  </r>
  <r>
    <n v="5829"/>
    <s v="2013-0032-MDG"/>
    <n v="2013"/>
    <s v="Meteorological"/>
    <x v="2"/>
    <s v="Tropical cyclone"/>
    <s v="Madagascar"/>
    <s v="MDG"/>
    <s v="Eastern Africa"/>
    <s v="Africa"/>
    <n v="25000"/>
  </r>
  <r>
    <n v="5830"/>
    <s v="2013-0517-NLD"/>
    <n v="2013"/>
    <s v="Meteorological"/>
    <x v="2"/>
    <s v="Extra-tropical storm"/>
    <s v="Netherlands (the)"/>
    <s v="NLD"/>
    <s v="Western Europe"/>
    <s v="Europe"/>
    <n v="10000"/>
  </r>
  <r>
    <n v="5831"/>
    <s v="2013-0036-PHL"/>
    <n v="2013"/>
    <s v="Meteorological"/>
    <x v="2"/>
    <s v="Tropical cyclone"/>
    <s v="Philippines (the)"/>
    <s v="PHL"/>
    <s v="South-Eastern Asia"/>
    <s v="Asia"/>
    <m/>
  </r>
  <r>
    <n v="5832"/>
    <s v="2013-0430-PHL"/>
    <n v="2013"/>
    <s v="Meteorological"/>
    <x v="2"/>
    <s v="Tropical cyclone"/>
    <s v="Philippines (the)"/>
    <s v="PHL"/>
    <s v="South-Eastern Asia"/>
    <s v="Asia"/>
    <n v="96723"/>
  </r>
  <r>
    <n v="5833"/>
    <s v="2013-0437-PHL"/>
    <n v="2013"/>
    <s v="Meteorological"/>
    <x v="2"/>
    <s v="Tropical cyclone"/>
    <s v="Philippines (the)"/>
    <s v="PHL"/>
    <s v="South-Eastern Asia"/>
    <s v="Asia"/>
    <n v="4729"/>
  </r>
  <r>
    <n v="5834"/>
    <s v="2013-0524-PSE"/>
    <n v="2013"/>
    <s v="Meteorological"/>
    <x v="2"/>
    <s v="Convective storm"/>
    <s v="Palestine, State of"/>
    <s v="PSE"/>
    <s v="Western Asia"/>
    <s v="Asia"/>
    <m/>
  </r>
  <r>
    <n v="5835"/>
    <s v="2013-0026-SYC"/>
    <n v="2013"/>
    <s v="Meteorological"/>
    <x v="2"/>
    <s v="Tropical cyclone"/>
    <s v="Seychelles"/>
    <s v="SYC"/>
    <s v="Eastern Africa"/>
    <s v="Africa"/>
    <n v="9300"/>
  </r>
  <r>
    <n v="5836"/>
    <s v="2013-9146-NAM"/>
    <n v="2013"/>
    <s v="Climatological"/>
    <x v="1"/>
    <s v="Drought"/>
    <s v="Namibia"/>
    <s v="NAM"/>
    <s v="Southern Africa"/>
    <s v="Africa"/>
    <n v="64000"/>
  </r>
  <r>
    <n v="5837"/>
    <s v="2013-0433-PHL"/>
    <n v="2013"/>
    <s v="Meteorological"/>
    <x v="2"/>
    <s v="Tropical cyclone"/>
    <s v="Philippines (the)"/>
    <s v="PHL"/>
    <s v="South-Eastern Asia"/>
    <s v="Asia"/>
    <n v="10000000"/>
  </r>
  <r>
    <n v="5838"/>
    <s v="2013-0434-PHL"/>
    <n v="2013"/>
    <s v="Hydrological"/>
    <x v="0"/>
    <s v="Riverine flood"/>
    <s v="Philippines (the)"/>
    <s v="PHL"/>
    <s v="South-Eastern Asia"/>
    <s v="Asia"/>
    <n v="1988"/>
  </r>
  <r>
    <n v="5839"/>
    <s v="2013-0260-IND"/>
    <n v="2013"/>
    <s v="Hydrological"/>
    <x v="0"/>
    <s v="Riverine flood"/>
    <s v="India"/>
    <s v="IND"/>
    <s v="Southern Asia"/>
    <s v="Asia"/>
    <n v="2000"/>
  </r>
  <r>
    <n v="5840"/>
    <s v="2013-0345-IND"/>
    <n v="2013"/>
    <s v="Hydrological"/>
    <x v="0"/>
    <s v="Riverine flood"/>
    <s v="India"/>
    <s v="IND"/>
    <s v="Southern Asia"/>
    <s v="Asia"/>
    <m/>
  </r>
  <r>
    <n v="5841"/>
    <s v="2013-0400-IND"/>
    <n v="2013"/>
    <s v="Hydrological"/>
    <x v="0"/>
    <s v="Riverine flood"/>
    <s v="India"/>
    <s v="IND"/>
    <s v="Southern Asia"/>
    <s v="Asia"/>
    <n v="260000"/>
  </r>
  <r>
    <n v="5842"/>
    <s v="2013-0138-IND"/>
    <n v="2013"/>
    <s v="Meteorological"/>
    <x v="2"/>
    <s v="Tropical cyclone"/>
    <s v="India"/>
    <s v="IND"/>
    <s v="Southern Asia"/>
    <s v="Asia"/>
    <m/>
  </r>
  <r>
    <n v="5843"/>
    <s v="2013-0208-IND"/>
    <n v="2013"/>
    <s v="Meteorological"/>
    <x v="5"/>
    <s v="Heat wave"/>
    <s v="India"/>
    <s v="IND"/>
    <s v="Southern Asia"/>
    <s v="Asia"/>
    <m/>
  </r>
  <r>
    <n v="5844"/>
    <s v="2013-0282-IND"/>
    <n v="2013"/>
    <s v="Hydrological"/>
    <x v="0"/>
    <m/>
    <s v="India"/>
    <s v="IND"/>
    <s v="Southern Asia"/>
    <s v="Asia"/>
    <m/>
  </r>
  <r>
    <n v="5845"/>
    <s v="2013-0098-IRN"/>
    <n v="2013"/>
    <s v="Geophysical"/>
    <x v="8"/>
    <s v="Ground movement"/>
    <s v="Iran (Islamic Republic of)"/>
    <s v="IRN"/>
    <s v="Southern Asia"/>
    <s v="Asia"/>
    <n v="600000"/>
  </r>
  <r>
    <n v="5846"/>
    <s v="2013-0099-IRN"/>
    <n v="2013"/>
    <s v="Geophysical"/>
    <x v="8"/>
    <s v="Ground movement"/>
    <s v="Iran (Islamic Republic of)"/>
    <s v="IRN"/>
    <s v="Southern Asia"/>
    <s v="Asia"/>
    <m/>
  </r>
  <r>
    <n v="5847"/>
    <s v="2013-0516-IRN"/>
    <n v="2013"/>
    <s v="Geophysical"/>
    <x v="8"/>
    <s v="Ground movement"/>
    <s v="Iran (Islamic Republic of)"/>
    <s v="IRN"/>
    <s v="Southern Asia"/>
    <s v="Asia"/>
    <m/>
  </r>
  <r>
    <n v="5848"/>
    <s v="2013-0504-IRQ"/>
    <n v="2013"/>
    <s v="Hydrological"/>
    <x v="0"/>
    <s v="Riverine flood"/>
    <s v="Iraq"/>
    <s v="IRQ"/>
    <s v="Western Asia"/>
    <s v="Asia"/>
    <m/>
  </r>
  <r>
    <n v="5849"/>
    <s v="2013-0524-ISR"/>
    <n v="2013"/>
    <s v="Meteorological"/>
    <x v="2"/>
    <s v="Convective storm"/>
    <s v="Israel"/>
    <s v="ISR"/>
    <s v="Western Asia"/>
    <s v="Asia"/>
    <m/>
  </r>
  <r>
    <n v="5850"/>
    <s v="2013-0441-ITA"/>
    <n v="2013"/>
    <s v="Hydrological"/>
    <x v="0"/>
    <s v="Riverine flood"/>
    <s v="Italy"/>
    <s v="ITA"/>
    <s v="Southern Europe"/>
    <s v="Europe"/>
    <n v="780000"/>
  </r>
  <r>
    <n v="5851"/>
    <s v="2013-0326-JPN"/>
    <n v="2013"/>
    <s v="Meteorological"/>
    <x v="2"/>
    <s v="Convective storm"/>
    <s v="Japan"/>
    <s v="JPN"/>
    <s v="Eastern Asia"/>
    <s v="Asia"/>
    <n v="2000"/>
  </r>
  <r>
    <n v="5852"/>
    <s v="2013-0046-JPN"/>
    <n v="2013"/>
    <s v="Meteorological"/>
    <x v="2"/>
    <s v="Convective storm"/>
    <s v="Japan"/>
    <s v="JPN"/>
    <s v="Eastern Asia"/>
    <s v="Asia"/>
    <m/>
  </r>
  <r>
    <n v="5853"/>
    <s v="2013-0080-JPN"/>
    <n v="2013"/>
    <s v="Meteorological"/>
    <x v="2"/>
    <s v="Convective storm"/>
    <s v="Japan"/>
    <s v="JPN"/>
    <s v="Eastern Asia"/>
    <s v="Asia"/>
    <n v="14200"/>
  </r>
  <r>
    <n v="5854"/>
    <s v="2013-0127-JPN"/>
    <n v="2013"/>
    <s v="Geophysical"/>
    <x v="8"/>
    <s v="Ground movement"/>
    <s v="Japan"/>
    <s v="JPN"/>
    <s v="Eastern Asia"/>
    <s v="Asia"/>
    <m/>
  </r>
  <r>
    <n v="5855"/>
    <s v="2013-0413-JPN"/>
    <n v="2013"/>
    <s v="Meteorological"/>
    <x v="2"/>
    <s v="Tropical cyclone"/>
    <s v="Japan"/>
    <s v="JPN"/>
    <s v="Eastern Asia"/>
    <s v="Asia"/>
    <n v="2000"/>
  </r>
  <r>
    <n v="5856"/>
    <s v="2013-0429-JPN"/>
    <n v="2013"/>
    <s v="Meteorological"/>
    <x v="2"/>
    <s v="Tropical cyclone"/>
    <s v="Japan"/>
    <s v="JPN"/>
    <s v="Eastern Asia"/>
    <s v="Asia"/>
    <m/>
  </r>
  <r>
    <n v="5857"/>
    <s v="2013-0316-JPN"/>
    <n v="2013"/>
    <s v="Meteorological"/>
    <x v="5"/>
    <s v="Heat wave"/>
    <s v="Japan"/>
    <s v="JPN"/>
    <s v="Eastern Asia"/>
    <s v="Asia"/>
    <m/>
  </r>
  <r>
    <n v="5858"/>
    <s v="2013-0281-KEN"/>
    <n v="2013"/>
    <s v="Hydrological"/>
    <x v="0"/>
    <s v="Riverine flood"/>
    <s v="Kenya"/>
    <s v="KEN"/>
    <s v="Eastern Africa"/>
    <s v="Africa"/>
    <m/>
  </r>
  <r>
    <n v="5859"/>
    <s v="2013-0305-KEN"/>
    <n v="2013"/>
    <s v="Hydrological"/>
    <x v="0"/>
    <s v="Riverine flood"/>
    <s v="Kenya"/>
    <s v="KEN"/>
    <s v="Eastern Africa"/>
    <s v="Africa"/>
    <m/>
  </r>
  <r>
    <n v="5860"/>
    <s v="2013-0545-KEN"/>
    <n v="2013"/>
    <s v="Hydrological"/>
    <x v="0"/>
    <s v="Riverine flood"/>
    <s v="Kenya"/>
    <s v="KEN"/>
    <s v="Eastern Africa"/>
    <s v="Africa"/>
    <m/>
  </r>
  <r>
    <n v="5861"/>
    <s v="2013-0380-KHM"/>
    <n v="2013"/>
    <s v="Hydrological"/>
    <x v="0"/>
    <s v="Riverine flood"/>
    <s v="Cambodia"/>
    <s v="KHM"/>
    <s v="South-Eastern Asia"/>
    <s v="Asia"/>
    <n v="500000"/>
  </r>
  <r>
    <n v="5862"/>
    <s v="2013-0338-LAO"/>
    <n v="2013"/>
    <s v="Hydrological"/>
    <x v="0"/>
    <s v="Riverine flood"/>
    <s v="Lao People's Democratic Republic (the)"/>
    <s v="LAO"/>
    <s v="South-Eastern Asia"/>
    <s v="Asia"/>
    <n v="60000"/>
  </r>
  <r>
    <n v="5863"/>
    <s v="2013-0417-LAO"/>
    <n v="2013"/>
    <s v="Hydrological"/>
    <x v="0"/>
    <s v="Riverine flood"/>
    <s v="Lao People's Democratic Republic (the)"/>
    <s v="LAO"/>
    <s v="South-Eastern Asia"/>
    <s v="Asia"/>
    <n v="61000"/>
  </r>
  <r>
    <n v="5864"/>
    <s v="2013-0367-LAO"/>
    <n v="2013"/>
    <s v="Biological"/>
    <x v="3"/>
    <s v="Viral disease"/>
    <s v="Lao People's Democratic Republic (the)"/>
    <s v="LAO"/>
    <s v="South-Eastern Asia"/>
    <s v="Asia"/>
    <m/>
  </r>
  <r>
    <n v="5865"/>
    <s v="2013-0546-LBY"/>
    <n v="2013"/>
    <s v="Hydrological"/>
    <x v="0"/>
    <s v="Riverine flood"/>
    <s v="Libya"/>
    <s v="LBY"/>
    <s v="Northern Africa"/>
    <s v="Africa"/>
    <m/>
  </r>
  <r>
    <n v="5866"/>
    <s v="2013-0039-LKA"/>
    <n v="2013"/>
    <s v="Hydrological"/>
    <x v="0"/>
    <s v="Riverine flood"/>
    <s v="Sri Lanka"/>
    <s v="LKA"/>
    <s v="Southern Asia"/>
    <s v="Asia"/>
    <m/>
  </r>
  <r>
    <n v="5867"/>
    <s v="2013-0220-LKA"/>
    <n v="2013"/>
    <s v="Hydrological"/>
    <x v="0"/>
    <s v="Riverine flood"/>
    <s v="Sri Lanka"/>
    <s v="LKA"/>
    <s v="Southern Asia"/>
    <s v="Asia"/>
    <n v="2000"/>
  </r>
  <r>
    <n v="5868"/>
    <s v="2013-0138-LKA"/>
    <n v="2013"/>
    <s v="Meteorological"/>
    <x v="2"/>
    <s v="Tropical cyclone"/>
    <s v="Sri Lanka"/>
    <s v="LKA"/>
    <s v="Southern Asia"/>
    <s v="Asia"/>
    <m/>
  </r>
  <r>
    <n v="5869"/>
    <s v="2013-0026-MDG"/>
    <n v="2013"/>
    <s v="Meteorological"/>
    <x v="2"/>
    <s v="Tropical cyclone"/>
    <s v="Madagascar"/>
    <s v="MDG"/>
    <s v="Eastern Africa"/>
    <s v="Africa"/>
    <m/>
  </r>
  <r>
    <n v="5870"/>
    <s v="2013-0559-MDG"/>
    <n v="2013"/>
    <s v="Biological"/>
    <x v="3"/>
    <s v="Viral disease"/>
    <s v="Madagascar"/>
    <s v="MDG"/>
    <s v="Eastern Africa"/>
    <s v="Africa"/>
    <m/>
  </r>
  <r>
    <n v="5871"/>
    <s v="2013-0188-MEX"/>
    <n v="2013"/>
    <s v="Meteorological"/>
    <x v="2"/>
    <s v="Tropical cyclone"/>
    <s v="Mexico"/>
    <s v="MEX"/>
    <s v="Central America"/>
    <s v="Americas"/>
    <m/>
  </r>
  <r>
    <n v="5872"/>
    <s v="2013-9150-MHL"/>
    <n v="2013"/>
    <s v="Climatological"/>
    <x v="1"/>
    <s v="Drought"/>
    <s v="Marshall Islands (the)"/>
    <s v="MHL"/>
    <s v="Micronesia"/>
    <s v="Oceania"/>
    <m/>
  </r>
  <r>
    <n v="5873"/>
    <s v="2013-0061-MKD"/>
    <n v="2013"/>
    <s v="Hydrological"/>
    <x v="0"/>
    <s v="Riverine flood"/>
    <s v="Macedonia (the former Yugoslav Republic of)"/>
    <s v="MKD"/>
    <s v="Southern Europe"/>
    <s v="Europe"/>
    <m/>
  </r>
  <r>
    <n v="5874"/>
    <s v="2013-0310-MLI"/>
    <n v="2013"/>
    <s v="Hydrological"/>
    <x v="0"/>
    <s v="Riverine flood"/>
    <s v="Mali"/>
    <s v="MLI"/>
    <s v="Western Africa"/>
    <s v="Africa"/>
    <m/>
  </r>
  <r>
    <n v="5875"/>
    <s v="2013-0366-MLI"/>
    <n v="2013"/>
    <s v="Hydrological"/>
    <x v="0"/>
    <s v="Riverine flood"/>
    <s v="Mali"/>
    <s v="MLI"/>
    <s v="Western Africa"/>
    <s v="Africa"/>
    <m/>
  </r>
  <r>
    <n v="5876"/>
    <s v="2013-0263-MMR"/>
    <n v="2013"/>
    <s v="Hydrological"/>
    <x v="0"/>
    <s v="Riverine flood"/>
    <s v="Myanmar"/>
    <s v="MMR"/>
    <s v="South-Eastern Asia"/>
    <s v="Asia"/>
    <m/>
  </r>
  <r>
    <n v="5877"/>
    <s v="2013-0160-MMR"/>
    <n v="2013"/>
    <s v="Hydrological"/>
    <x v="4"/>
    <s v="Landslide"/>
    <s v="Myanmar"/>
    <s v="MMR"/>
    <s v="South-Eastern Asia"/>
    <s v="Asia"/>
    <m/>
  </r>
  <r>
    <n v="5878"/>
    <s v="2013-0011-MOZ"/>
    <n v="2013"/>
    <s v="Hydrological"/>
    <x v="0"/>
    <s v="Riverine flood"/>
    <s v="Mozambique"/>
    <s v="MOZ"/>
    <s v="Eastern Africa"/>
    <s v="Africa"/>
    <n v="30000"/>
  </r>
  <r>
    <n v="5879"/>
    <s v="2013-0053-MOZ"/>
    <n v="2013"/>
    <s v="Biological"/>
    <x v="3"/>
    <s v="Bacterial disease"/>
    <s v="Mozambique"/>
    <s v="MOZ"/>
    <s v="Eastern Africa"/>
    <s v="Africa"/>
    <m/>
  </r>
  <r>
    <n v="5880"/>
    <s v="2013-0374-MRT"/>
    <n v="2013"/>
    <s v="Hydrological"/>
    <x v="0"/>
    <s v="Riverine flood"/>
    <s v="Mauritania"/>
    <s v="MRT"/>
    <s v="Western Africa"/>
    <s v="Africa"/>
    <n v="2000"/>
  </r>
  <r>
    <n v="5881"/>
    <s v="2013-0079-MUS"/>
    <n v="2013"/>
    <s v="Hydrological"/>
    <x v="0"/>
    <s v="Flash flood"/>
    <s v="Mauritius"/>
    <s v="MUS"/>
    <s v="Eastern Africa"/>
    <s v="Africa"/>
    <n v="2000"/>
  </r>
  <r>
    <n v="5882"/>
    <s v="2013-0011-MWI"/>
    <n v="2013"/>
    <s v="Hydrological"/>
    <x v="0"/>
    <s v="Riverine flood"/>
    <s v="Malawi"/>
    <s v="MWI"/>
    <s v="Eastern Africa"/>
    <s v="Africa"/>
    <m/>
  </r>
  <r>
    <n v="5883"/>
    <s v="2013-0535-MYS"/>
    <n v="2013"/>
    <s v="Hydrological"/>
    <x v="0"/>
    <s v="Riverine flood"/>
    <s v="Malaysia"/>
    <s v="MYS"/>
    <s v="South-Eastern Asia"/>
    <s v="Asia"/>
    <n v="2000"/>
  </r>
  <r>
    <n v="5884"/>
    <s v="2013-0011-NAM"/>
    <n v="2013"/>
    <s v="Hydrological"/>
    <x v="0"/>
    <s v="Riverine flood"/>
    <s v="Namibia"/>
    <s v="NAM"/>
    <s v="Southern Africa"/>
    <s v="Africa"/>
    <m/>
  </r>
  <r>
    <n v="5885"/>
    <s v="2013-0573-NAM"/>
    <n v="2013"/>
    <s v="Biological"/>
    <x v="3"/>
    <s v="Bacterial disease"/>
    <s v="Namibia"/>
    <s v="NAM"/>
    <s v="Southern Africa"/>
    <s v="Africa"/>
    <m/>
  </r>
  <r>
    <n v="5886"/>
    <s v="2013-0336-NER"/>
    <n v="2013"/>
    <s v="Hydrological"/>
    <x v="0"/>
    <s v="Riverine flood"/>
    <s v="Niger (the)"/>
    <s v="NER"/>
    <s v="Western Africa"/>
    <s v="Africa"/>
    <n v="64724"/>
  </r>
  <r>
    <n v="5887"/>
    <s v="2013-0534-NER"/>
    <n v="2013"/>
    <s v="Hydrological"/>
    <x v="0"/>
    <s v="Riverine flood"/>
    <s v="Niger (the)"/>
    <s v="NER"/>
    <s v="Western Africa"/>
    <s v="Africa"/>
    <m/>
  </r>
  <r>
    <n v="5888"/>
    <s v="2013-0386-NGA"/>
    <n v="2013"/>
    <s v="Hydrological"/>
    <x v="0"/>
    <s v="Riverine flood"/>
    <s v="Nigeria"/>
    <s v="NGA"/>
    <s v="Western Africa"/>
    <s v="Africa"/>
    <m/>
  </r>
  <r>
    <n v="5889"/>
    <s v="2013-0370-NIC"/>
    <n v="2013"/>
    <s v="Hydrological"/>
    <x v="0"/>
    <s v="Riverine flood"/>
    <s v="Nicaragua"/>
    <s v="NIC"/>
    <s v="Central America"/>
    <s v="Americas"/>
    <m/>
  </r>
  <r>
    <n v="5890"/>
    <s v="2013-0493-NIC"/>
    <n v="2013"/>
    <s v="Biological"/>
    <x v="3"/>
    <s v="Viral disease"/>
    <s v="Nicaragua"/>
    <s v="NIC"/>
    <s v="Central America"/>
    <s v="Americas"/>
    <m/>
  </r>
  <r>
    <n v="5891"/>
    <s v="2013-0398-NLD"/>
    <n v="2013"/>
    <s v="Meteorological"/>
    <x v="2"/>
    <s v="Extra-tropical storm"/>
    <s v="Netherlands (the)"/>
    <s v="NLD"/>
    <s v="Western Europe"/>
    <s v="Europe"/>
    <m/>
  </r>
  <r>
    <n v="5892"/>
    <s v="2013-0530-NLD"/>
    <n v="2013"/>
    <s v="Meteorological"/>
    <x v="2"/>
    <s v="Extra-tropical storm"/>
    <s v="Netherlands (the)"/>
    <s v="NLD"/>
    <s v="Western Europe"/>
    <s v="Europe"/>
    <m/>
  </r>
  <r>
    <n v="5893"/>
    <s v="2013-0576-NPL"/>
    <n v="2013"/>
    <s v="Hydrological"/>
    <x v="0"/>
    <s v="Flash flood"/>
    <s v="Nepal"/>
    <s v="NPL"/>
    <s v="Southern Asia"/>
    <s v="Asia"/>
    <m/>
  </r>
  <r>
    <n v="5894"/>
    <s v="2013-0268-NZL"/>
    <n v="2013"/>
    <s v="Geophysical"/>
    <x v="8"/>
    <s v="Ground movement"/>
    <s v="New Zealand"/>
    <s v="NZL"/>
    <s v="Australia and New Zealand"/>
    <s v="Oceania"/>
    <n v="50000"/>
  </r>
  <r>
    <n v="5895"/>
    <s v="2013-0421-NZL"/>
    <n v="2013"/>
    <s v="Meteorological"/>
    <x v="2"/>
    <s v="Convective storm"/>
    <s v="New Zealand"/>
    <s v="NZL"/>
    <s v="Australia and New Zealand"/>
    <s v="Oceania"/>
    <n v="20000"/>
  </r>
  <r>
    <n v="5896"/>
    <s v="2013-9203-NZL"/>
    <n v="2013"/>
    <s v="Climatological"/>
    <x v="1"/>
    <s v="Drought"/>
    <s v="New Zealand"/>
    <s v="NZL"/>
    <s v="Australia and New Zealand"/>
    <s v="Oceania"/>
    <n v="823000"/>
  </r>
  <r>
    <n v="5897"/>
    <s v="2013-0099-PAK"/>
    <n v="2013"/>
    <s v="Geophysical"/>
    <x v="8"/>
    <s v="Ground movement"/>
    <s v="Pakistan"/>
    <s v="PAK"/>
    <s v="Southern Asia"/>
    <s v="Asia"/>
    <m/>
  </r>
  <r>
    <n v="5898"/>
    <s v="2013-0381-PAK"/>
    <n v="2013"/>
    <s v="Geophysical"/>
    <x v="8"/>
    <s v="Ground movement"/>
    <s v="Pakistan"/>
    <s v="PAK"/>
    <s v="Southern Asia"/>
    <s v="Asia"/>
    <n v="100000"/>
  </r>
  <r>
    <n v="5899"/>
    <s v="2013-0484-PAK"/>
    <n v="2013"/>
    <s v="Geophysical"/>
    <x v="8"/>
    <s v="Ground movement"/>
    <s v="Pakistan"/>
    <s v="PAK"/>
    <s v="Southern Asia"/>
    <s v="Asia"/>
    <m/>
  </r>
  <r>
    <n v="5900"/>
    <s v="2013-0068-PAK"/>
    <n v="2013"/>
    <s v="Hydrological"/>
    <x v="0"/>
    <s v="Riverine flood"/>
    <s v="Pakistan"/>
    <s v="PAK"/>
    <s v="Southern Asia"/>
    <s v="Asia"/>
    <m/>
  </r>
  <r>
    <n v="5901"/>
    <s v="2013-0276-PAK"/>
    <n v="2013"/>
    <s v="Hydrological"/>
    <x v="0"/>
    <s v="Riverine flood"/>
    <s v="Pakistan"/>
    <s v="PAK"/>
    <s v="Southern Asia"/>
    <s v="Asia"/>
    <n v="1500000"/>
  </r>
  <r>
    <n v="5902"/>
    <s v="2013-9185-PAN"/>
    <n v="2013"/>
    <s v="Climatological"/>
    <x v="1"/>
    <s v="Drought"/>
    <s v="Panama"/>
    <s v="PAN"/>
    <s v="Central America"/>
    <s v="Americas"/>
    <n v="200000"/>
  </r>
  <r>
    <n v="5903"/>
    <s v="2013-0409-PER"/>
    <n v="2013"/>
    <s v="Geophysical"/>
    <x v="8"/>
    <s v="Ground movement"/>
    <s v="Peru"/>
    <s v="PER"/>
    <s v="South America"/>
    <s v="Americas"/>
    <m/>
  </r>
  <r>
    <n v="5904"/>
    <s v="2013-0355-PER"/>
    <n v="2013"/>
    <s v="Geophysical"/>
    <x v="9"/>
    <s v="Ash fall"/>
    <s v="Peru"/>
    <s v="PER"/>
    <s v="South America"/>
    <s v="Americas"/>
    <m/>
  </r>
  <r>
    <n v="5905"/>
    <s v="2013-0056-PER"/>
    <n v="2013"/>
    <s v="Hydrological"/>
    <x v="0"/>
    <s v="Riverine flood"/>
    <s v="Peru"/>
    <s v="PER"/>
    <s v="South America"/>
    <s v="Americas"/>
    <m/>
  </r>
  <r>
    <n v="5906"/>
    <s v="2013-0395-PHL"/>
    <n v="2013"/>
    <s v="Geophysical"/>
    <x v="8"/>
    <s v="Ground movement"/>
    <s v="Philippines (the)"/>
    <s v="PHL"/>
    <s v="South-Eastern Asia"/>
    <s v="Asia"/>
    <n v="51459"/>
  </r>
  <r>
    <n v="5907"/>
    <s v="2013-0418-PHL"/>
    <n v="2013"/>
    <s v="Hydrological"/>
    <x v="0"/>
    <s v="Riverine flood"/>
    <s v="Philippines (the)"/>
    <s v="PHL"/>
    <s v="South-Eastern Asia"/>
    <s v="Asia"/>
    <n v="4000"/>
  </r>
  <r>
    <n v="5908"/>
    <s v="2013-0258-PHL"/>
    <n v="2013"/>
    <s v="Meteorological"/>
    <x v="2"/>
    <s v="Tropical cyclone"/>
    <s v="Philippines (the)"/>
    <s v="PHL"/>
    <s v="South-Eastern Asia"/>
    <s v="Asia"/>
    <n v="1000"/>
  </r>
  <r>
    <n v="5909"/>
    <s v="2013-0272-PHL"/>
    <n v="2013"/>
    <s v="Meteorological"/>
    <x v="2"/>
    <s v="Tropical cyclone"/>
    <s v="Philippines (the)"/>
    <s v="PHL"/>
    <s v="South-Eastern Asia"/>
    <s v="Asia"/>
    <n v="32431"/>
  </r>
  <r>
    <n v="5910"/>
    <s v="2013-0378-PHL"/>
    <n v="2013"/>
    <s v="Meteorological"/>
    <x v="2"/>
    <s v="Tropical cyclone"/>
    <s v="Philippines (the)"/>
    <s v="PHL"/>
    <s v="South-Eastern Asia"/>
    <s v="Asia"/>
    <n v="1680"/>
  </r>
  <r>
    <n v="5911"/>
    <s v="2013-0433-PLW"/>
    <n v="2013"/>
    <s v="Meteorological"/>
    <x v="2"/>
    <s v="Tropical cyclone"/>
    <s v="Palau"/>
    <s v="PLW"/>
    <s v="Micronesia"/>
    <s v="Oceania"/>
    <m/>
  </r>
  <r>
    <n v="5912"/>
    <s v="2013-0517-POL"/>
    <n v="2013"/>
    <s v="Meteorological"/>
    <x v="2"/>
    <s v="Extra-tropical storm"/>
    <s v="Poland"/>
    <s v="POL"/>
    <s v="Eastern Europe"/>
    <s v="Europe"/>
    <m/>
  </r>
  <r>
    <n v="5913"/>
    <s v="2013-0165-POL"/>
    <n v="2013"/>
    <s v="Meteorological"/>
    <x v="5"/>
    <s v="Cold wave"/>
    <s v="Poland"/>
    <s v="POL"/>
    <s v="Eastern Europe"/>
    <s v="Europe"/>
    <m/>
  </r>
  <r>
    <n v="5914"/>
    <s v="2013-0530-PRT"/>
    <n v="2013"/>
    <s v="Meteorological"/>
    <x v="2"/>
    <s v="Extra-tropical storm"/>
    <s v="Portugal"/>
    <s v="PRT"/>
    <s v="Southern Europe"/>
    <s v="Europe"/>
    <m/>
  </r>
  <r>
    <n v="5915"/>
    <s v="2013-0331-PRT"/>
    <n v="2013"/>
    <s v="Climatological"/>
    <x v="6"/>
    <s v="Forest fire"/>
    <s v="Portugal"/>
    <s v="PRT"/>
    <s v="Southern Europe"/>
    <s v="Europe"/>
    <m/>
  </r>
  <r>
    <n v="5916"/>
    <s v="2013-0214-PRY"/>
    <n v="2013"/>
    <s v="Hydrological"/>
    <x v="0"/>
    <s v="Riverine flood"/>
    <s v="Paraguay"/>
    <s v="PRY"/>
    <s v="South America"/>
    <s v="Americas"/>
    <m/>
  </r>
  <r>
    <n v="5917"/>
    <s v="2013-9496-PRY"/>
    <n v="2013"/>
    <s v="Climatological"/>
    <x v="1"/>
    <s v="Drought"/>
    <s v="Paraguay"/>
    <s v="PRY"/>
    <s v="South America"/>
    <s v="Americas"/>
    <m/>
  </r>
  <r>
    <n v="5918"/>
    <s v="2013-0040-PSE"/>
    <n v="2013"/>
    <s v="Hydrological"/>
    <x v="0"/>
    <s v="Riverine flood"/>
    <s v="Palestine, State of"/>
    <s v="PSE"/>
    <s v="Western Asia"/>
    <s v="Asia"/>
    <m/>
  </r>
  <r>
    <n v="5919"/>
    <s v="2013-0347-ROU"/>
    <n v="2013"/>
    <s v="Hydrological"/>
    <x v="0"/>
    <s v="Riverine flood"/>
    <s v="Romania"/>
    <s v="ROU"/>
    <s v="Eastern Europe"/>
    <s v="Europe"/>
    <n v="11000"/>
  </r>
  <r>
    <n v="5920"/>
    <s v="2013-0278-RUS"/>
    <n v="2013"/>
    <s v="Hydrological"/>
    <x v="0"/>
    <s v="Riverine flood"/>
    <s v="Russian Federation (the)"/>
    <s v="RUS"/>
    <s v="Eastern Europe"/>
    <s v="Europe"/>
    <m/>
  </r>
  <r>
    <n v="5921"/>
    <s v="2013-0303-RUS"/>
    <n v="2013"/>
    <s v="Hydrological"/>
    <x v="0"/>
    <s v="Riverine flood"/>
    <s v="Russian Federation (the)"/>
    <s v="RUS"/>
    <s v="Eastern Europe"/>
    <s v="Europe"/>
    <m/>
  </r>
  <r>
    <n v="5922"/>
    <s v="2013-0060-RUS"/>
    <n v="2013"/>
    <s v="Extra-terrestrial"/>
    <x v="11"/>
    <m/>
    <s v="Russian Federation (the)"/>
    <s v="RUS"/>
    <s v="Eastern Europe"/>
    <s v="Europe"/>
    <n v="33000"/>
  </r>
  <r>
    <n v="5923"/>
    <s v="2013-0445-SAU"/>
    <n v="2013"/>
    <s v="Hydrological"/>
    <x v="0"/>
    <s v="Riverine flood"/>
    <s v="Saudi Arabia"/>
    <s v="SAU"/>
    <s v="Western Asia"/>
    <s v="Asia"/>
    <m/>
  </r>
  <r>
    <n v="5924"/>
    <s v="2013-0280-SDN"/>
    <n v="2013"/>
    <s v="Hydrological"/>
    <x v="0"/>
    <s v="Riverine flood"/>
    <s v="Sudan (the)"/>
    <s v="SDN"/>
    <s v="Northern Africa"/>
    <s v="Africa"/>
    <m/>
  </r>
  <r>
    <n v="5925"/>
    <s v="2013-0368-SEN"/>
    <n v="2013"/>
    <s v="Hydrological"/>
    <x v="0"/>
    <s v="Riverine flood"/>
    <s v="Senegal"/>
    <s v="SEN"/>
    <s v="Western Africa"/>
    <s v="Africa"/>
    <m/>
  </r>
  <r>
    <n v="5926"/>
    <s v="2013-0420-SLB"/>
    <n v="2013"/>
    <s v="Hydrological"/>
    <x v="0"/>
    <s v="Riverine flood"/>
    <s v="Solomon Islands"/>
    <s v="SLB"/>
    <s v="Melanesia"/>
    <s v="Oceania"/>
    <n v="2000"/>
  </r>
  <r>
    <n v="5927"/>
    <s v="2013-0509-SLB"/>
    <n v="2013"/>
    <s v="Biological"/>
    <x v="3"/>
    <s v="Viral disease"/>
    <s v="Solomon Islands"/>
    <s v="SLB"/>
    <s v="Melanesia"/>
    <s v="Oceania"/>
    <m/>
  </r>
  <r>
    <n v="5928"/>
    <s v="2013-0030-SLE"/>
    <n v="2013"/>
    <s v="Climatological"/>
    <x v="6"/>
    <m/>
    <s v="Sierra Leone"/>
    <s v="SLE"/>
    <s v="Western Africa"/>
    <s v="Africa"/>
    <m/>
  </r>
  <r>
    <n v="5929"/>
    <s v="2013-0543-SLV"/>
    <n v="2013"/>
    <s v="Geophysical"/>
    <x v="9"/>
    <s v="Ash fall"/>
    <s v="El Salvador"/>
    <s v="SLV"/>
    <s v="Central America"/>
    <s v="Americas"/>
    <m/>
  </r>
  <r>
    <n v="5930"/>
    <s v="2013-0288-SOM"/>
    <n v="2013"/>
    <s v="Hydrological"/>
    <x v="0"/>
    <s v="Riverine flood"/>
    <s v="Somalia"/>
    <s v="SOM"/>
    <s v="Eastern Africa"/>
    <s v="Africa"/>
    <m/>
  </r>
  <r>
    <n v="5931"/>
    <s v="2013-0473-SOM"/>
    <n v="2013"/>
    <s v="Hydrological"/>
    <x v="0"/>
    <s v="Riverine flood"/>
    <s v="Somalia"/>
    <s v="SOM"/>
    <s v="Eastern Africa"/>
    <s v="Africa"/>
    <m/>
  </r>
  <r>
    <n v="5932"/>
    <s v="2013-0205-SVK"/>
    <n v="2013"/>
    <s v="Hydrological"/>
    <x v="0"/>
    <s v="Riverine flood"/>
    <s v="Slovakia"/>
    <s v="SVK"/>
    <s v="Eastern Europe"/>
    <s v="Europe"/>
    <m/>
  </r>
  <r>
    <n v="5933"/>
    <s v="2013-0517-SWE"/>
    <n v="2013"/>
    <s v="Meteorological"/>
    <x v="2"/>
    <s v="Extra-tropical storm"/>
    <s v="Sweden"/>
    <s v="SWE"/>
    <s v="Northern Europe"/>
    <s v="Europe"/>
    <m/>
  </r>
  <r>
    <n v="5934"/>
    <s v="2013-0457-TGO"/>
    <n v="2013"/>
    <s v="Biological"/>
    <x v="3"/>
    <s v="Bacterial disease"/>
    <s v="Togo"/>
    <s v="TGO"/>
    <s v="Western Africa"/>
    <s v="Africa"/>
    <m/>
  </r>
  <r>
    <n v="5935"/>
    <s v="2013-0263-THA"/>
    <n v="2013"/>
    <s v="Hydrological"/>
    <x v="0"/>
    <s v="Riverine flood"/>
    <s v="Thailand"/>
    <s v="THA"/>
    <s v="South-Eastern Asia"/>
    <s v="Asia"/>
    <n v="97000"/>
  </r>
  <r>
    <n v="5936"/>
    <s v="2013-0431-THA"/>
    <n v="2013"/>
    <s v="Hydrological"/>
    <x v="0"/>
    <s v="Riverine flood"/>
    <s v="Thailand"/>
    <s v="THA"/>
    <s v="South-Eastern Asia"/>
    <s v="Asia"/>
    <n v="482000"/>
  </r>
  <r>
    <n v="5937"/>
    <s v="2013-0533-THA"/>
    <n v="2013"/>
    <s v="Hydrological"/>
    <x v="0"/>
    <s v="Riverine flood"/>
    <s v="Thailand"/>
    <s v="THA"/>
    <s v="South-Eastern Asia"/>
    <s v="Asia"/>
    <m/>
  </r>
  <r>
    <n v="5938"/>
    <s v="2013-0027-TJK"/>
    <n v="2013"/>
    <s v="Meteorological"/>
    <x v="5"/>
    <s v="Severe winter conditions"/>
    <s v="Tajikistan"/>
    <s v="TJK"/>
    <s v="Central Asia"/>
    <s v="Asia"/>
    <m/>
  </r>
  <r>
    <n v="5939"/>
    <s v="2013-0016-TUR"/>
    <n v="2013"/>
    <s v="Hydrological"/>
    <x v="4"/>
    <s v="Landslide"/>
    <s v="Turkey"/>
    <s v="TUR"/>
    <s v="Western Asia"/>
    <s v="Asia"/>
    <m/>
  </r>
  <r>
    <n v="5940"/>
    <s v="2013-0206-TWN"/>
    <n v="2013"/>
    <s v="Geophysical"/>
    <x v="8"/>
    <s v="Ground movement"/>
    <s v="Taiwan (Province of China)"/>
    <s v="TWN"/>
    <s v="Eastern Asia"/>
    <s v="Asia"/>
    <n v="1100"/>
  </r>
  <r>
    <n v="5941"/>
    <s v="2013-0561-TWN"/>
    <n v="2013"/>
    <s v="Geophysical"/>
    <x v="8"/>
    <s v="Ground movement"/>
    <s v="Taiwan (Province of China)"/>
    <s v="TWN"/>
    <s v="Eastern Asia"/>
    <s v="Asia"/>
    <n v="1000"/>
  </r>
  <r>
    <n v="5942"/>
    <s v="2013-0249-TWN"/>
    <n v="2013"/>
    <s v="Meteorological"/>
    <x v="2"/>
    <s v="Tropical cyclone"/>
    <s v="Taiwan (Province of China)"/>
    <s v="TWN"/>
    <s v="Eastern Asia"/>
    <s v="Asia"/>
    <n v="43500"/>
  </r>
  <r>
    <n v="5943"/>
    <s v="2013-0306-TWN"/>
    <n v="2013"/>
    <s v="Meteorological"/>
    <x v="2"/>
    <s v="Tropical cyclone"/>
    <s v="Taiwan (Province of China)"/>
    <s v="TWN"/>
    <s v="Eastern Asia"/>
    <s v="Asia"/>
    <n v="12000"/>
  </r>
  <r>
    <n v="5944"/>
    <s v="2013-0373-TWN"/>
    <n v="2013"/>
    <s v="Meteorological"/>
    <x v="2"/>
    <s v="Tropical cyclone"/>
    <s v="Taiwan (Province of China)"/>
    <s v="TWN"/>
    <s v="Eastern Asia"/>
    <s v="Asia"/>
    <n v="6100"/>
  </r>
  <r>
    <n v="5945"/>
    <s v="2013-0197-UGA"/>
    <n v="2013"/>
    <s v="Hydrological"/>
    <x v="0"/>
    <s v="Riverine flood"/>
    <s v="Uganda"/>
    <s v="UGA"/>
    <s v="Eastern Africa"/>
    <s v="Africa"/>
    <n v="3100"/>
  </r>
  <r>
    <n v="5946"/>
    <s v="2013-0139-UGA"/>
    <n v="2013"/>
    <s v="Biological"/>
    <x v="3"/>
    <s v="Bacterial disease"/>
    <s v="Uganda"/>
    <s v="UGA"/>
    <s v="Eastern Africa"/>
    <s v="Africa"/>
    <m/>
  </r>
  <r>
    <n v="5947"/>
    <s v="2013-0458-UGA"/>
    <n v="2013"/>
    <s v="Biological"/>
    <x v="3"/>
    <s v="Viral disease"/>
    <s v="Uganda"/>
    <s v="UGA"/>
    <s v="Eastern Africa"/>
    <s v="Africa"/>
    <m/>
  </r>
  <r>
    <n v="5948"/>
    <s v="2013-0571-UGA"/>
    <n v="2013"/>
    <s v="Biological"/>
    <x v="3"/>
    <s v="Viral disease"/>
    <s v="Uganda"/>
    <s v="UGA"/>
    <s v="Eastern Africa"/>
    <s v="Africa"/>
    <m/>
  </r>
  <r>
    <n v="5949"/>
    <s v="2013-0410-UKR"/>
    <n v="2013"/>
    <s v="Hydrological"/>
    <x v="0"/>
    <s v="Riverine flood"/>
    <s v="Ukraine"/>
    <s v="UKR"/>
    <s v="Eastern Europe"/>
    <s v="Europe"/>
    <n v="21000"/>
  </r>
  <r>
    <n v="5950"/>
    <s v="2013-0211-USA"/>
    <n v="2013"/>
    <s v="Meteorological"/>
    <x v="2"/>
    <s v="Convective storm"/>
    <s v="United States of America (the)"/>
    <s v="USA"/>
    <s v="Northern America"/>
    <s v="Americas"/>
    <n v="900000"/>
  </r>
  <r>
    <n v="5951"/>
    <s v="2013-0217-ZAF"/>
    <n v="2013"/>
    <s v="Meteorological"/>
    <x v="2"/>
    <s v="Convective storm"/>
    <s v="South Africa"/>
    <s v="ZAF"/>
    <s v="Southern Africa"/>
    <s v="Africa"/>
    <m/>
  </r>
  <r>
    <n v="5952"/>
    <s v="2013-0531-VCT"/>
    <n v="2013"/>
    <s v="Hydrological"/>
    <x v="0"/>
    <s v="Riverine flood"/>
    <s v="Saint Vincent and the Grenadines"/>
    <s v="VCT"/>
    <s v="Caribbean"/>
    <s v="Americas"/>
    <n v="108000"/>
  </r>
  <r>
    <n v="5953"/>
    <s v="2013-0354-USA"/>
    <n v="2013"/>
    <s v="Hydrological"/>
    <x v="0"/>
    <s v="Riverine flood"/>
    <s v="United States of America (the)"/>
    <s v="USA"/>
    <s v="Northern America"/>
    <s v="Americas"/>
    <n v="1900000"/>
  </r>
  <r>
    <n v="5954"/>
    <s v="2013-0333-VNM"/>
    <n v="2013"/>
    <s v="Hydrological"/>
    <x v="0"/>
    <s v="Riverine flood"/>
    <s v="Viet Nam"/>
    <s v="VNM"/>
    <s v="South-Eastern Asia"/>
    <s v="Asia"/>
    <m/>
  </r>
  <r>
    <n v="5955"/>
    <s v="2013-0412-VNM"/>
    <n v="2013"/>
    <s v="Hydrological"/>
    <x v="0"/>
    <s v="Riverine flood"/>
    <s v="Viet Nam"/>
    <s v="VNM"/>
    <s v="South-Eastern Asia"/>
    <s v="Asia"/>
    <m/>
  </r>
  <r>
    <n v="5956"/>
    <s v="2013-0142-USA"/>
    <n v="2013"/>
    <s v="Meteorological"/>
    <x v="2"/>
    <s v="Convective storm"/>
    <s v="United States of America (the)"/>
    <s v="USA"/>
    <s v="Northern America"/>
    <s v="Americas"/>
    <n v="3100000"/>
  </r>
  <r>
    <n v="5957"/>
    <s v="2013-0183-USA"/>
    <n v="2013"/>
    <s v="Meteorological"/>
    <x v="2"/>
    <s v="Convective storm"/>
    <s v="United States of America (the)"/>
    <s v="USA"/>
    <s v="Northern America"/>
    <s v="Americas"/>
    <n v="300000"/>
  </r>
  <r>
    <n v="5958"/>
    <s v="2013-0439-USA"/>
    <n v="2013"/>
    <s v="Meteorological"/>
    <x v="2"/>
    <s v="Convective storm"/>
    <s v="United States of America (the)"/>
    <s v="USA"/>
    <s v="Northern America"/>
    <s v="Americas"/>
    <n v="1300000"/>
  </r>
  <r>
    <n v="5959"/>
    <s v="2013-0579-USA"/>
    <n v="2013"/>
    <s v="Meteorological"/>
    <x v="2"/>
    <s v="Convective storm"/>
    <s v="United States of America (the)"/>
    <s v="USA"/>
    <s v="Northern America"/>
    <s v="Americas"/>
    <n v="1100000"/>
  </r>
  <r>
    <n v="5960"/>
    <s v="2013-0025-ZWE"/>
    <n v="2013"/>
    <s v="Hydrological"/>
    <x v="0"/>
    <s v="Riverine flood"/>
    <s v="Zimbabwe"/>
    <s v="ZWE"/>
    <s v="Eastern Africa"/>
    <s v="Africa"/>
    <m/>
  </r>
  <r>
    <n v="5961"/>
    <s v="2013-0054-USA"/>
    <n v="2013"/>
    <s v="Meteorological"/>
    <x v="2"/>
    <s v="Convective storm"/>
    <s v="United States of America (the)"/>
    <s v="USA"/>
    <s v="Northern America"/>
    <s v="Americas"/>
    <n v="100000"/>
  </r>
  <r>
    <n v="5962"/>
    <s v="2013-0472-USA"/>
    <n v="2013"/>
    <s v="Meteorological"/>
    <x v="2"/>
    <s v="Convective storm"/>
    <s v="United States of America (the)"/>
    <s v="USA"/>
    <s v="Northern America"/>
    <s v="Americas"/>
    <n v="2000"/>
  </r>
  <r>
    <n v="5963"/>
    <s v="2013-0118-USA"/>
    <n v="2013"/>
    <s v="Meteorological"/>
    <x v="2"/>
    <s v="Convective storm"/>
    <s v="United States of America (the)"/>
    <s v="USA"/>
    <s v="Northern America"/>
    <s v="Americas"/>
    <n v="1100000"/>
  </r>
  <r>
    <n v="5964"/>
    <s v="2013-0319-YEM"/>
    <n v="2013"/>
    <s v="Hydrological"/>
    <x v="0"/>
    <s v="Riverine flood"/>
    <s v="Yemen"/>
    <s v="YEM"/>
    <s v="Western Asia"/>
    <s v="Asia"/>
    <m/>
  </r>
  <r>
    <n v="5965"/>
    <s v="2013-0013-USA"/>
    <n v="2013"/>
    <s v="Meteorological"/>
    <x v="2"/>
    <s v="Convective storm"/>
    <s v="United States of America (the)"/>
    <s v="USA"/>
    <s v="Northern America"/>
    <s v="Americas"/>
    <n v="300000"/>
  </r>
  <r>
    <n v="5966"/>
    <s v="2013-0184-USA"/>
    <n v="2013"/>
    <s v="Meteorological"/>
    <x v="2"/>
    <s v="Convective storm"/>
    <s v="United States of America (the)"/>
    <s v="USA"/>
    <s v="Northern America"/>
    <s v="Americas"/>
    <n v="2100000"/>
  </r>
  <r>
    <n v="5967"/>
    <s v="2013-0055-USA"/>
    <n v="2013"/>
    <s v="Meteorological"/>
    <x v="2"/>
    <s v="Convective storm"/>
    <s v="United States of America (the)"/>
    <s v="USA"/>
    <s v="Northern America"/>
    <s v="Americas"/>
    <n v="100000"/>
  </r>
  <r>
    <n v="5968"/>
    <s v="2013-0550-USA"/>
    <n v="2013"/>
    <s v="Meteorological"/>
    <x v="2"/>
    <s v="Convective storm"/>
    <s v="United States of America (the)"/>
    <s v="USA"/>
    <s v="Northern America"/>
    <s v="Americas"/>
    <n v="100000"/>
  </r>
  <r>
    <n v="5969"/>
    <s v="2013-0528-USA"/>
    <n v="2013"/>
    <s v="Meteorological"/>
    <x v="5"/>
    <s v="Severe winter conditions"/>
    <s v="United States of America (the)"/>
    <s v="USA"/>
    <s v="Northern America"/>
    <s v="Americas"/>
    <n v="200000"/>
  </r>
  <r>
    <n v="5970"/>
    <s v="2013-0117-USA"/>
    <n v="2013"/>
    <s v="Meteorological"/>
    <x v="2"/>
    <s v="Convective storm"/>
    <s v="United States of America (the)"/>
    <s v="USA"/>
    <s v="Northern America"/>
    <s v="Americas"/>
    <n v="1600000"/>
  </r>
  <r>
    <n v="5971"/>
    <s v="2013-0548-USA"/>
    <n v="2013"/>
    <s v="Meteorological"/>
    <x v="2"/>
    <s v="Convective storm"/>
    <s v="United States of America (the)"/>
    <s v="USA"/>
    <s v="Northern America"/>
    <s v="Americas"/>
    <n v="2200000"/>
  </r>
  <r>
    <n v="5972"/>
    <s v="2013-0254-USA"/>
    <n v="2013"/>
    <s v="Hydrological"/>
    <x v="0"/>
    <s v="Riverine flood"/>
    <s v="United States of America (the)"/>
    <s v="USA"/>
    <s v="Northern America"/>
    <s v="Americas"/>
    <n v="25000"/>
  </r>
  <r>
    <n v="5973"/>
    <s v="2013-0277-USA"/>
    <n v="2013"/>
    <s v="Hydrological"/>
    <x v="0"/>
    <s v="Riverine flood"/>
    <s v="United States of America (the)"/>
    <s v="USA"/>
    <s v="Northern America"/>
    <s v="Americas"/>
    <n v="25000"/>
  </r>
  <r>
    <n v="5974"/>
    <s v="2013-0286-USA"/>
    <n v="2013"/>
    <s v="Hydrological"/>
    <x v="0"/>
    <s v="Riverine flood"/>
    <s v="United States of America (the)"/>
    <s v="USA"/>
    <s v="Northern America"/>
    <s v="Americas"/>
    <n v="2000"/>
  </r>
  <r>
    <n v="5975"/>
    <s v="2013-0291-USA"/>
    <n v="2013"/>
    <s v="Hydrological"/>
    <x v="0"/>
    <s v="Riverine flood"/>
    <s v="United States of America (the)"/>
    <s v="USA"/>
    <s v="Northern America"/>
    <s v="Americas"/>
    <n v="325000"/>
  </r>
  <r>
    <n v="5976"/>
    <s v="2013-0510-USA"/>
    <n v="2013"/>
    <s v="Hydrological"/>
    <x v="0"/>
    <s v="Riverine flood"/>
    <s v="United States of America (the)"/>
    <s v="USA"/>
    <s v="Northern America"/>
    <s v="Americas"/>
    <m/>
  </r>
  <r>
    <n v="5977"/>
    <s v="2013-0558-USA"/>
    <n v="2013"/>
    <s v="Hydrological"/>
    <x v="0"/>
    <s v="Riverine flood"/>
    <s v="United States of America (the)"/>
    <s v="USA"/>
    <s v="Northern America"/>
    <s v="Americas"/>
    <m/>
  </r>
  <r>
    <n v="5978"/>
    <s v="2013-0209-USA"/>
    <n v="2013"/>
    <s v="Climatological"/>
    <x v="6"/>
    <s v="Forest fire"/>
    <s v="United States of America (the)"/>
    <s v="USA"/>
    <s v="Northern America"/>
    <s v="Americas"/>
    <n v="21400"/>
  </r>
  <r>
    <n v="5979"/>
    <s v="2013-0210-USA"/>
    <n v="2013"/>
    <s v="Climatological"/>
    <x v="6"/>
    <s v="Forest fire"/>
    <s v="United States of America (the)"/>
    <s v="USA"/>
    <s v="Northern America"/>
    <s v="Americas"/>
    <n v="500000"/>
  </r>
  <r>
    <n v="5980"/>
    <s v="2013-0212-USA"/>
    <n v="2013"/>
    <s v="Climatological"/>
    <x v="6"/>
    <s v="Forest fire"/>
    <s v="United States of America (the)"/>
    <s v="USA"/>
    <s v="Northern America"/>
    <s v="Americas"/>
    <n v="2000"/>
  </r>
  <r>
    <n v="5981"/>
    <s v="2013-0315-USA"/>
    <n v="2013"/>
    <s v="Climatological"/>
    <x v="6"/>
    <m/>
    <s v="United States of America (the)"/>
    <s v="USA"/>
    <s v="Northern America"/>
    <s v="Americas"/>
    <n v="175000"/>
  </r>
  <r>
    <n v="5982"/>
    <s v="2013-0404-USA"/>
    <n v="2013"/>
    <s v="Climatological"/>
    <x v="6"/>
    <m/>
    <s v="United States of America (the)"/>
    <s v="USA"/>
    <s v="Northern America"/>
    <s v="Americas"/>
    <n v="10000"/>
  </r>
  <r>
    <n v="5983"/>
    <s v="2013-0266-VNM"/>
    <n v="2013"/>
    <s v="Hydrological"/>
    <x v="0"/>
    <s v="Riverine flood"/>
    <s v="Viet Nam"/>
    <s v="VNM"/>
    <s v="South-Eastern Asia"/>
    <s v="Asia"/>
    <n v="6500"/>
  </r>
  <r>
    <n v="5984"/>
    <s v="2013-0380-VNM"/>
    <n v="2013"/>
    <s v="Hydrological"/>
    <x v="0"/>
    <s v="Riverine flood"/>
    <s v="Viet Nam"/>
    <s v="VNM"/>
    <s v="South-Eastern Asia"/>
    <s v="Asia"/>
    <m/>
  </r>
  <r>
    <n v="5985"/>
    <s v="2013-0417-VNM"/>
    <n v="2013"/>
    <s v="Hydrological"/>
    <x v="0"/>
    <s v="Riverine flood"/>
    <s v="Viet Nam"/>
    <s v="VNM"/>
    <s v="South-Eastern Asia"/>
    <s v="Asia"/>
    <m/>
  </r>
  <r>
    <n v="5986"/>
    <s v="2013-0443-VNM"/>
    <n v="2013"/>
    <s v="Hydrological"/>
    <x v="0"/>
    <s v="Riverine flood"/>
    <s v="Viet Nam"/>
    <s v="VNM"/>
    <s v="South-Eastern Asia"/>
    <s v="Asia"/>
    <n v="72000"/>
  </r>
  <r>
    <n v="5987"/>
    <s v="2013-0341-VNM"/>
    <n v="2013"/>
    <s v="Meteorological"/>
    <x v="2"/>
    <s v="Tropical cyclone"/>
    <s v="Viet Nam"/>
    <s v="VNM"/>
    <s v="South-Eastern Asia"/>
    <s v="Asia"/>
    <n v="1000"/>
  </r>
  <r>
    <n v="5988"/>
    <s v="2013-0419-VNM"/>
    <n v="2013"/>
    <s v="Meteorological"/>
    <x v="2"/>
    <s v="Tropical cyclone"/>
    <s v="Viet Nam"/>
    <s v="VNM"/>
    <s v="South-Eastern Asia"/>
    <s v="Asia"/>
    <n v="663230"/>
  </r>
  <r>
    <n v="5989"/>
    <s v="2013-0430-VNM"/>
    <n v="2013"/>
    <s v="Meteorological"/>
    <x v="2"/>
    <s v="Tropical cyclone"/>
    <s v="Viet Nam"/>
    <s v="VNM"/>
    <s v="South-Eastern Asia"/>
    <s v="Asia"/>
    <n v="76000"/>
  </r>
  <r>
    <n v="5990"/>
    <s v="2013-0433-VNM"/>
    <n v="2013"/>
    <s v="Meteorological"/>
    <x v="2"/>
    <s v="Tropical cyclone"/>
    <s v="Viet Nam"/>
    <s v="VNM"/>
    <s v="South-Eastern Asia"/>
    <s v="Asia"/>
    <n v="734000"/>
  </r>
  <r>
    <n v="5991"/>
    <s v="2013-0377-ZMB"/>
    <n v="2013"/>
    <s v="Hydrological"/>
    <x v="0"/>
    <s v="Riverine flood"/>
    <s v="Zambia"/>
    <s v="ZMB"/>
    <s v="Eastern Africa"/>
    <s v="Africa"/>
    <m/>
  </r>
  <r>
    <n v="5992"/>
    <s v="2013-0379-SRB"/>
    <n v="2013"/>
    <s v="Hydrological"/>
    <x v="0"/>
    <s v="Flash flood"/>
    <s v="Serbia"/>
    <s v="SRB"/>
    <s v="Southern Europe"/>
    <s v="Europe"/>
    <m/>
  </r>
  <r>
    <n v="5993"/>
    <s v="2013-0061-SRB"/>
    <n v="2013"/>
    <s v="Hydrological"/>
    <x v="0"/>
    <s v="Riverine flood"/>
    <s v="Serbia"/>
    <s v="SRB"/>
    <s v="Southern Europe"/>
    <s v="Europe"/>
    <m/>
  </r>
  <r>
    <n v="5994"/>
    <s v="2013-0425-SSD"/>
    <n v="2013"/>
    <s v="Hydrological"/>
    <x v="0"/>
    <s v="Riverine flood"/>
    <s v="South Sudan"/>
    <s v="SSD"/>
    <s v="Northern Africa"/>
    <s v="Africa"/>
    <m/>
  </r>
  <r>
    <n v="5995"/>
    <s v="2013-0453-SSD"/>
    <n v="2013"/>
    <s v="Hydrological"/>
    <x v="0"/>
    <s v="Riverine flood"/>
    <s v="South Sudan"/>
    <s v="SSD"/>
    <s v="Northern Africa"/>
    <s v="Africa"/>
    <m/>
  </r>
  <r>
    <n v="5996"/>
    <s v="2013-0399-SSD"/>
    <n v="2013"/>
    <s v="Biological"/>
    <x v="3"/>
    <s v="Viral disease"/>
    <s v="South Sudan"/>
    <s v="SSD"/>
    <s v="Northern Africa"/>
    <s v="Africa"/>
    <m/>
  </r>
  <r>
    <n v="5997"/>
    <s v="2013-9478-ZWE"/>
    <n v="2013"/>
    <s v="Climatological"/>
    <x v="1"/>
    <s v="Drought"/>
    <s v="Zimbabwe"/>
    <s v="ZWE"/>
    <s v="Eastern Africa"/>
    <s v="Africa"/>
    <n v="500000"/>
  </r>
  <r>
    <n v="5998"/>
    <s v="2014-0018-IDN"/>
    <n v="2014"/>
    <s v="Hydrological"/>
    <x v="0"/>
    <s v="Riverine flood"/>
    <s v="Indonesia"/>
    <s v="IDN"/>
    <s v="South-Eastern Asia"/>
    <s v="Asia"/>
    <n v="153000"/>
  </r>
  <r>
    <n v="5999"/>
    <s v="2014-0038-IDN"/>
    <n v="2014"/>
    <s v="Hydrological"/>
    <x v="0"/>
    <s v="Riverine flood"/>
    <s v="Indonesia"/>
    <s v="IDN"/>
    <s v="South-Eastern Asia"/>
    <s v="Asia"/>
    <n v="173000"/>
  </r>
  <r>
    <n v="6000"/>
    <s v="2014-0019-COL"/>
    <n v="2014"/>
    <s v="Hydrological"/>
    <x v="0"/>
    <s v="Riverine flood"/>
    <s v="Colombia"/>
    <s v="COL"/>
    <s v="South America"/>
    <s v="Americas"/>
    <m/>
  </r>
  <r>
    <n v="6001"/>
    <s v="2014-0021-ARG"/>
    <n v="2014"/>
    <s v="Hydrological"/>
    <x v="4"/>
    <m/>
    <s v="Argentina"/>
    <s v="ARG"/>
    <s v="South America"/>
    <s v="Americas"/>
    <m/>
  </r>
  <r>
    <n v="6002"/>
    <s v="2014-0010-AUS"/>
    <n v="2014"/>
    <s v="Meteorological"/>
    <x v="5"/>
    <s v="Heat wave"/>
    <s v="Australia"/>
    <s v="AUS"/>
    <s v="Australia and New Zealand"/>
    <s v="Oceania"/>
    <m/>
  </r>
  <r>
    <n v="6003"/>
    <s v="2014-0004-AUS"/>
    <n v="2014"/>
    <s v="Climatological"/>
    <x v="6"/>
    <s v="Land fire (Brush, Bush, Pasture)"/>
    <s v="Australia"/>
    <s v="AUS"/>
    <s v="Australia and New Zealand"/>
    <s v="Oceania"/>
    <n v="25000"/>
  </r>
  <r>
    <n v="6004"/>
    <s v="2014-0029-BLR"/>
    <n v="2014"/>
    <s v="Meteorological"/>
    <x v="5"/>
    <s v="Severe winter conditions"/>
    <s v="Belarus"/>
    <s v="BLR"/>
    <s v="Eastern Europe"/>
    <s v="Europe"/>
    <m/>
  </r>
  <r>
    <n v="6005"/>
    <s v="2014-0035-BOL"/>
    <n v="2014"/>
    <s v="Hydrological"/>
    <x v="4"/>
    <s v="Landslide"/>
    <s v="Bolivia (Plurinational State of)"/>
    <s v="BOL"/>
    <s v="South America"/>
    <s v="Americas"/>
    <m/>
  </r>
  <r>
    <n v="6006"/>
    <s v="2014-0002-BRA"/>
    <n v="2014"/>
    <s v="Hydrological"/>
    <x v="0"/>
    <s v="Flash flood"/>
    <s v="Brazil"/>
    <s v="BRA"/>
    <s v="South America"/>
    <s v="Americas"/>
    <m/>
  </r>
  <r>
    <n v="6007"/>
    <s v="2014-0009-CAN"/>
    <n v="2014"/>
    <s v="Meteorological"/>
    <x v="5"/>
    <s v="Cold wave"/>
    <s v="Canada"/>
    <s v="CAN"/>
    <s v="Northern America"/>
    <s v="Americas"/>
    <m/>
  </r>
  <r>
    <n v="6008"/>
    <s v="2014-0008-ESP"/>
    <n v="2014"/>
    <s v="Meteorological"/>
    <x v="2"/>
    <s v="Convective storm"/>
    <s v="Spain"/>
    <s v="ESP"/>
    <s v="Southern Europe"/>
    <s v="Europe"/>
    <m/>
  </r>
  <r>
    <n v="6009"/>
    <s v="2014-0027-FRA"/>
    <n v="2014"/>
    <s v="Hydrological"/>
    <x v="0"/>
    <s v="Riverine flood"/>
    <s v="France"/>
    <s v="FRA"/>
    <s v="Western Europe"/>
    <s v="Europe"/>
    <m/>
  </r>
  <r>
    <n v="6010"/>
    <s v="2014-0008-FRA"/>
    <n v="2014"/>
    <s v="Meteorological"/>
    <x v="2"/>
    <s v="Convective storm"/>
    <s v="France"/>
    <s v="FRA"/>
    <s v="Western Europe"/>
    <s v="Europe"/>
    <m/>
  </r>
  <r>
    <n v="6011"/>
    <s v="2014-0039-GBR"/>
    <n v="2014"/>
    <s v="Hydrological"/>
    <x v="0"/>
    <s v="Riverine flood"/>
    <s v="United Kingdom of Great Britain and Northern Ireland (the)"/>
    <s v="GBR"/>
    <s v="Northern Europe"/>
    <s v="Europe"/>
    <m/>
  </r>
  <r>
    <n v="6012"/>
    <s v="2014-0049-GRC"/>
    <n v="2014"/>
    <s v="Geophysical"/>
    <x v="8"/>
    <s v="Ground movement"/>
    <s v="Greece"/>
    <s v="GRC"/>
    <s v="Southern Europe"/>
    <s v="Europe"/>
    <n v="178000"/>
  </r>
  <r>
    <n v="6013"/>
    <s v="2014-0007-HND"/>
    <n v="2014"/>
    <s v="Hydrological"/>
    <x v="0"/>
    <s v="Riverine flood"/>
    <s v="Honduras"/>
    <s v="HND"/>
    <s v="Central America"/>
    <s v="Americas"/>
    <m/>
  </r>
  <r>
    <n v="6014"/>
    <s v="2014-0044-IDN"/>
    <n v="2014"/>
    <s v="Geophysical"/>
    <x v="9"/>
    <s v="Ash fall"/>
    <s v="Indonesia"/>
    <s v="IDN"/>
    <s v="South-Eastern Asia"/>
    <s v="Asia"/>
    <n v="83000"/>
  </r>
  <r>
    <n v="6015"/>
    <s v="2014-0056-IDN"/>
    <n v="2014"/>
    <s v="Hydrological"/>
    <x v="0"/>
    <s v="Riverine flood"/>
    <s v="Indonesia"/>
    <s v="IDN"/>
    <s v="South-Eastern Asia"/>
    <s v="Asia"/>
    <n v="600000"/>
  </r>
  <r>
    <n v="6016"/>
    <s v="2014-0034-IDN"/>
    <n v="2014"/>
    <s v="Hydrological"/>
    <x v="4"/>
    <s v="Landslide"/>
    <s v="Indonesia"/>
    <s v="IDN"/>
    <s v="South-Eastern Asia"/>
    <s v="Asia"/>
    <m/>
  </r>
  <r>
    <n v="6017"/>
    <s v="2014-0020-PHL"/>
    <n v="2014"/>
    <s v="Meteorological"/>
    <x v="2"/>
    <s v="Tropical cyclone"/>
    <s v="Philippines (the)"/>
    <s v="PHL"/>
    <s v="South-Eastern Asia"/>
    <s v="Asia"/>
    <n v="12591"/>
  </r>
  <r>
    <n v="6018"/>
    <s v="2014-0055-PHL"/>
    <n v="2014"/>
    <s v="Meteorological"/>
    <x v="2"/>
    <s v="Tropical cyclone"/>
    <s v="Philippines (the)"/>
    <s v="PHL"/>
    <s v="South-Eastern Asia"/>
    <s v="Asia"/>
    <n v="3200"/>
  </r>
  <r>
    <n v="6019"/>
    <s v="2014-0026-ITA"/>
    <n v="2014"/>
    <s v="Hydrological"/>
    <x v="0"/>
    <s v="Flash flood"/>
    <s v="Italy"/>
    <s v="ITA"/>
    <s v="Southern Europe"/>
    <s v="Europe"/>
    <n v="120000"/>
  </r>
  <r>
    <n v="6020"/>
    <s v="2014-0045-ITA"/>
    <n v="2014"/>
    <s v="Hydrological"/>
    <x v="0"/>
    <s v="Riverine flood"/>
    <s v="Italy"/>
    <s v="ITA"/>
    <s v="Southern Europe"/>
    <s v="Europe"/>
    <m/>
  </r>
  <r>
    <n v="6021"/>
    <s v="2014-0040-PER"/>
    <n v="2014"/>
    <s v="Hydrological"/>
    <x v="0"/>
    <s v="Riverine flood"/>
    <s v="Peru"/>
    <s v="PER"/>
    <s v="South America"/>
    <s v="Americas"/>
    <m/>
  </r>
  <r>
    <n v="6022"/>
    <s v="2014-0047-IND"/>
    <n v="2014"/>
    <s v="Meteorological"/>
    <x v="5"/>
    <s v="Cold wave"/>
    <s v="India"/>
    <s v="IND"/>
    <s v="Southern Asia"/>
    <s v="Asia"/>
    <m/>
  </r>
  <r>
    <n v="6023"/>
    <s v="2014-0054-IRN"/>
    <n v="2014"/>
    <s v="Geophysical"/>
    <x v="8"/>
    <s v="Ground movement"/>
    <s v="Iran (Islamic Republic of)"/>
    <s v="IRN"/>
    <s v="Southern Asia"/>
    <s v="Asia"/>
    <n v="2000"/>
  </r>
  <r>
    <n v="6024"/>
    <s v="2014-0008-MAR"/>
    <n v="2014"/>
    <s v="Meteorological"/>
    <x v="2"/>
    <s v="Convective storm"/>
    <s v="Morocco"/>
    <s v="MAR"/>
    <s v="Northern Africa"/>
    <s v="Africa"/>
    <m/>
  </r>
  <r>
    <n v="6025"/>
    <s v="2014-0030-POL"/>
    <n v="2014"/>
    <s v="Meteorological"/>
    <x v="5"/>
    <s v="Cold wave"/>
    <s v="Poland"/>
    <s v="POL"/>
    <s v="Eastern Europe"/>
    <s v="Europe"/>
    <m/>
  </r>
  <r>
    <n v="6026"/>
    <s v="2014-0008-PRT"/>
    <n v="2014"/>
    <s v="Meteorological"/>
    <x v="2"/>
    <s v="Convective storm"/>
    <s v="Portugal"/>
    <s v="PRT"/>
    <s v="Southern Europe"/>
    <s v="Europe"/>
    <m/>
  </r>
  <r>
    <n v="6027"/>
    <s v="2014-0016-REU"/>
    <n v="2014"/>
    <s v="Meteorological"/>
    <x v="2"/>
    <s v="Tropical cyclone"/>
    <s v="RÃ©union"/>
    <s v="REU"/>
    <s v="Eastern Africa"/>
    <s v="Africa"/>
    <n v="85000"/>
  </r>
  <r>
    <n v="6028"/>
    <s v="2014-0030-ROU"/>
    <n v="2014"/>
    <s v="Meteorological"/>
    <x v="5"/>
    <s v="Cold wave"/>
    <s v="Romania"/>
    <s v="ROU"/>
    <s v="Eastern Europe"/>
    <s v="Europe"/>
    <m/>
  </r>
  <r>
    <n v="6029"/>
    <s v="2014-0046-SVN"/>
    <n v="2014"/>
    <s v="Meteorological"/>
    <x v="5"/>
    <s v="Severe winter conditions"/>
    <s v="Slovenia"/>
    <s v="SVN"/>
    <s v="Southern Europe"/>
    <s v="Europe"/>
    <m/>
  </r>
  <r>
    <n v="6030"/>
    <s v="2014-0001-TON"/>
    <n v="2014"/>
    <s v="Meteorological"/>
    <x v="2"/>
    <s v="Tropical cyclone"/>
    <s v="Tonga"/>
    <s v="TON"/>
    <s v="Polynesia"/>
    <s v="Oceania"/>
    <n v="31000"/>
  </r>
  <r>
    <n v="6031"/>
    <s v="2014-0042-TZA"/>
    <n v="2014"/>
    <s v="Hydrological"/>
    <x v="0"/>
    <s v="Flash flood"/>
    <s v="Tanzania, United Republic of"/>
    <s v="TZA"/>
    <s v="Eastern Africa"/>
    <s v="Africa"/>
    <n v="2000"/>
  </r>
  <r>
    <n v="6032"/>
    <s v="2014-0532-BOL"/>
    <n v="2014"/>
    <s v="Hydrological"/>
    <x v="0"/>
    <s v="Riverine flood"/>
    <s v="Bolivia (Plurinational State of)"/>
    <s v="BOL"/>
    <s v="South America"/>
    <s v="Americas"/>
    <m/>
  </r>
  <r>
    <n v="6033"/>
    <s v="2014-0292-CHN"/>
    <n v="2014"/>
    <s v="Meteorological"/>
    <x v="2"/>
    <s v="Convective storm"/>
    <s v="China"/>
    <s v="CHN"/>
    <s v="Eastern Asia"/>
    <s v="Asia"/>
    <m/>
  </r>
  <r>
    <n v="6034"/>
    <s v="2014-0227-CHN"/>
    <n v="2014"/>
    <s v="Meteorological"/>
    <x v="2"/>
    <s v="Tropical cyclone"/>
    <s v="China"/>
    <s v="CHN"/>
    <s v="Eastern Asia"/>
    <s v="Asia"/>
    <n v="4232973"/>
  </r>
  <r>
    <n v="6035"/>
    <s v="2014-0388-FRA"/>
    <n v="2014"/>
    <s v="Meteorological"/>
    <x v="2"/>
    <s v="Convective storm"/>
    <s v="France"/>
    <s v="FRA"/>
    <s v="Western Europe"/>
    <s v="Europe"/>
    <m/>
  </r>
  <r>
    <n v="6036"/>
    <s v="2014-0183-GTM"/>
    <n v="2014"/>
    <s v="Meteorological"/>
    <x v="2"/>
    <s v="Tropical cyclone"/>
    <s v="Guatemala"/>
    <s v="GTM"/>
    <s v="Central America"/>
    <s v="Americas"/>
    <m/>
  </r>
  <r>
    <n v="6037"/>
    <s v="2014-0094-CHL"/>
    <n v="2014"/>
    <s v="Geophysical"/>
    <x v="8"/>
    <s v="Ground movement"/>
    <s v="Chile"/>
    <s v="CHL"/>
    <s v="South America"/>
    <s v="Americas"/>
    <n v="100000"/>
  </r>
  <r>
    <n v="6038"/>
    <s v="2014-0062-AUS"/>
    <n v="2014"/>
    <s v="Climatological"/>
    <x v="6"/>
    <s v="Land fire (Brush, Bush, Pasture)"/>
    <s v="Australia"/>
    <s v="AUS"/>
    <s v="Australia and New Zealand"/>
    <s v="Oceania"/>
    <n v="100000"/>
  </r>
  <r>
    <n v="6039"/>
    <s v="2014-0210-BGR"/>
    <n v="2014"/>
    <s v="Hydrological"/>
    <x v="0"/>
    <s v="Riverine flood"/>
    <s v="Bulgaria"/>
    <s v="BGR"/>
    <s v="Eastern Europe"/>
    <s v="Europe"/>
    <n v="377000"/>
  </r>
  <r>
    <n v="6040"/>
    <s v="2014-0110-CHN"/>
    <n v="2014"/>
    <s v="Meteorological"/>
    <x v="2"/>
    <s v="Convective storm"/>
    <s v="China"/>
    <s v="CHN"/>
    <s v="Eastern Asia"/>
    <s v="Asia"/>
    <n v="155000"/>
  </r>
  <r>
    <n v="6041"/>
    <s v="2014-0133-CHN"/>
    <n v="2014"/>
    <s v="Meteorological"/>
    <x v="2"/>
    <s v="Convective storm"/>
    <s v="China"/>
    <s v="CHN"/>
    <s v="Eastern Asia"/>
    <s v="Asia"/>
    <n v="456000"/>
  </r>
  <r>
    <n v="6042"/>
    <s v="2014-0185-AFG"/>
    <n v="2014"/>
    <s v="Hydrological"/>
    <x v="0"/>
    <s v="Flash flood"/>
    <s v="Afghanistan"/>
    <s v="AFG"/>
    <s v="Southern Asia"/>
    <s v="Asia"/>
    <n v="3000"/>
  </r>
  <r>
    <n v="6043"/>
    <s v="2014-0214-CHN"/>
    <n v="2014"/>
    <s v="Meteorological"/>
    <x v="2"/>
    <s v="Convective storm"/>
    <s v="China"/>
    <s v="CHN"/>
    <s v="Eastern Asia"/>
    <s v="Asia"/>
    <n v="94000"/>
  </r>
  <r>
    <n v="6044"/>
    <s v="2014-0269-CHN"/>
    <n v="2014"/>
    <s v="Meteorological"/>
    <x v="2"/>
    <s v="Convective storm"/>
    <s v="China"/>
    <s v="CHN"/>
    <s v="Eastern Asia"/>
    <s v="Asia"/>
    <n v="274000"/>
  </r>
  <r>
    <n v="6045"/>
    <s v="2014-0267-CHN"/>
    <n v="2014"/>
    <s v="Hydrological"/>
    <x v="0"/>
    <s v="Riverine flood"/>
    <s v="China"/>
    <s v="CHN"/>
    <s v="Eastern Asia"/>
    <s v="Asia"/>
    <n v="1250000"/>
  </r>
  <r>
    <n v="6047"/>
    <s v="2014-0063-BDI"/>
    <n v="2014"/>
    <s v="Hydrological"/>
    <x v="0"/>
    <s v="Flash flood"/>
    <s v="Burundi"/>
    <s v="BDI"/>
    <s v="Eastern Africa"/>
    <s v="Africa"/>
    <n v="2000"/>
  </r>
  <r>
    <n v="6048"/>
    <s v="2014-0164-BIH"/>
    <n v="2014"/>
    <s v="Hydrological"/>
    <x v="0"/>
    <s v="Riverine flood"/>
    <s v="Bosnia and Herzegovina"/>
    <s v="BIH"/>
    <s v="Southern Europe"/>
    <s v="Europe"/>
    <n v="436580"/>
  </r>
  <r>
    <n v="6049"/>
    <s v="2014-0281-CHN"/>
    <n v="2014"/>
    <s v="Geophysical"/>
    <x v="8"/>
    <s v="Ground movement"/>
    <s v="China"/>
    <s v="CHN"/>
    <s v="Eastern Asia"/>
    <s v="Asia"/>
    <n v="5000000"/>
  </r>
  <r>
    <n v="6050"/>
    <s v="2014-0321-CHN"/>
    <n v="2014"/>
    <s v="Hydrological"/>
    <x v="0"/>
    <s v="Flash flood"/>
    <s v="China"/>
    <s v="CHN"/>
    <s v="Eastern Asia"/>
    <s v="Asia"/>
    <n v="487000"/>
  </r>
  <r>
    <n v="6051"/>
    <s v="2014-0266-CHN"/>
    <n v="2014"/>
    <s v="Hydrological"/>
    <x v="0"/>
    <s v="Riverine flood"/>
    <s v="China"/>
    <s v="CHN"/>
    <s v="Eastern Asia"/>
    <s v="Asia"/>
    <n v="500000"/>
  </r>
  <r>
    <n v="6052"/>
    <s v="2014-0389-CHN"/>
    <n v="2014"/>
    <s v="Hydrological"/>
    <x v="0"/>
    <s v="Riverine flood"/>
    <s v="China"/>
    <s v="CHN"/>
    <s v="Eastern Asia"/>
    <s v="Asia"/>
    <n v="1400000"/>
  </r>
  <r>
    <n v="6053"/>
    <s v="2014-0406-CHN"/>
    <n v="2014"/>
    <s v="Hydrological"/>
    <x v="0"/>
    <s v="Riverine flood"/>
    <s v="China"/>
    <s v="CHN"/>
    <s v="Eastern Asia"/>
    <s v="Asia"/>
    <m/>
  </r>
  <r>
    <n v="6054"/>
    <s v="2014-0237-CIV"/>
    <n v="2014"/>
    <s v="Hydrological"/>
    <x v="0"/>
    <s v="Riverine flood"/>
    <s v="CÃ´te dâ€™Ivoire"/>
    <s v="CIV"/>
    <s v="Western Africa"/>
    <s v="Africa"/>
    <m/>
  </r>
  <r>
    <n v="6055"/>
    <s v="2014-0536-CIV"/>
    <n v="2014"/>
    <s v="Hydrological"/>
    <x v="0"/>
    <s v="Riverine flood"/>
    <s v="CÃ´te dâ€™Ivoire"/>
    <s v="CIV"/>
    <s v="Western Africa"/>
    <s v="Africa"/>
    <m/>
  </r>
  <r>
    <n v="6056"/>
    <s v="2014-0258-COM"/>
    <n v="2014"/>
    <s v="Geophysical"/>
    <x v="8"/>
    <s v="Ground movement"/>
    <s v="Comoros (the)"/>
    <s v="COM"/>
    <s v="Eastern Africa"/>
    <s v="Africa"/>
    <m/>
  </r>
  <r>
    <n v="6057"/>
    <s v="2014-0288-ECU"/>
    <n v="2014"/>
    <s v="Geophysical"/>
    <x v="8"/>
    <s v="Ground movement"/>
    <s v="Ecuador"/>
    <s v="ECU"/>
    <s v="South America"/>
    <s v="Americas"/>
    <m/>
  </r>
  <r>
    <n v="6058"/>
    <s v="2014-0365-GEO"/>
    <n v="2014"/>
    <s v="Hydrological"/>
    <x v="0"/>
    <s v="Riverine flood"/>
    <s v="Georgia"/>
    <s v="GEO"/>
    <s v="Western Asia"/>
    <s v="Asia"/>
    <m/>
  </r>
  <r>
    <n v="6059"/>
    <s v="2014-0447-GTM"/>
    <n v="2014"/>
    <s v="Hydrological"/>
    <x v="0"/>
    <s v="Riverine flood"/>
    <s v="Guatemala"/>
    <s v="GTM"/>
    <s v="Central America"/>
    <s v="Americas"/>
    <m/>
  </r>
  <r>
    <n v="6060"/>
    <s v="2014-0447-HND"/>
    <n v="2014"/>
    <s v="Hydrological"/>
    <x v="0"/>
    <s v="Riverine flood"/>
    <s v="Honduras"/>
    <s v="HND"/>
    <s v="Central America"/>
    <s v="Americas"/>
    <n v="1400"/>
  </r>
  <r>
    <n v="6061"/>
    <s v="2014-0290-BGD"/>
    <n v="2014"/>
    <s v="Hydrological"/>
    <x v="0"/>
    <s v="Riverine flood"/>
    <s v="Bangladesh"/>
    <s v="BGD"/>
    <s v="Southern Asia"/>
    <s v="Asia"/>
    <n v="160000"/>
  </r>
  <r>
    <n v="6062"/>
    <s v="2014-0280-BGR"/>
    <n v="2014"/>
    <s v="Hydrological"/>
    <x v="0"/>
    <s v="Riverine flood"/>
    <s v="Bulgaria"/>
    <s v="BGR"/>
    <s v="Eastern Europe"/>
    <s v="Europe"/>
    <m/>
  </r>
  <r>
    <n v="6063"/>
    <s v="2014-0323-CHN"/>
    <n v="2014"/>
    <s v="Hydrological"/>
    <x v="0"/>
    <s v="Riverine flood"/>
    <s v="China"/>
    <s v="CHN"/>
    <s v="Eastern Asia"/>
    <s v="Asia"/>
    <n v="600000"/>
  </r>
  <r>
    <n v="6064"/>
    <s v="2014-0419-GRC"/>
    <n v="2014"/>
    <s v="Hydrological"/>
    <x v="0"/>
    <s v="Flash flood"/>
    <s v="Greece"/>
    <s v="GRC"/>
    <s v="Southern Europe"/>
    <s v="Europe"/>
    <m/>
  </r>
  <r>
    <n v="6065"/>
    <s v="2014-0048-USA"/>
    <n v="2014"/>
    <s v="Meteorological"/>
    <x v="2"/>
    <s v="Convective storm"/>
    <s v="United States of America (the)"/>
    <s v="USA"/>
    <s v="Northern America"/>
    <s v="Americas"/>
    <n v="250000"/>
  </r>
  <r>
    <n v="6066"/>
    <s v="2014-0084-AFG"/>
    <n v="2014"/>
    <s v="Meteorological"/>
    <x v="2"/>
    <s v="Convective storm"/>
    <s v="Afghanistan"/>
    <s v="AFG"/>
    <s v="Southern Asia"/>
    <s v="Asia"/>
    <m/>
  </r>
  <r>
    <n v="6067"/>
    <s v="2014-0085-CHN"/>
    <n v="2014"/>
    <s v="Meteorological"/>
    <x v="2"/>
    <s v="Convective storm"/>
    <s v="China"/>
    <s v="CHN"/>
    <s v="Eastern Asia"/>
    <s v="Asia"/>
    <n v="675000"/>
  </r>
  <r>
    <n v="6068"/>
    <s v="2014-0552-CHN"/>
    <n v="2014"/>
    <s v="Meteorological"/>
    <x v="2"/>
    <s v="Convective storm"/>
    <s v="China"/>
    <s v="CHN"/>
    <s v="Eastern Asia"/>
    <s v="Asia"/>
    <n v="100000"/>
  </r>
  <r>
    <n v="6069"/>
    <s v="2014-0213-CHN"/>
    <n v="2014"/>
    <s v="Meteorological"/>
    <x v="2"/>
    <s v="Tropical cyclone"/>
    <s v="China"/>
    <s v="CHN"/>
    <s v="Eastern Asia"/>
    <s v="Asia"/>
    <n v="131000"/>
  </r>
  <r>
    <n v="6070"/>
    <s v="2014-0390-CHN"/>
    <n v="2014"/>
    <s v="Meteorological"/>
    <x v="2"/>
    <s v="Tropical cyclone"/>
    <s v="China"/>
    <s v="CHN"/>
    <s v="Eastern Asia"/>
    <s v="Asia"/>
    <n v="2900000"/>
  </r>
  <r>
    <n v="6071"/>
    <s v="2014-0092-COM"/>
    <n v="2014"/>
    <s v="Meteorological"/>
    <x v="2"/>
    <s v="Tropical cyclone"/>
    <s v="Comoros (the)"/>
    <s v="COM"/>
    <s v="Eastern Africa"/>
    <s v="Africa"/>
    <m/>
  </r>
  <r>
    <n v="6072"/>
    <s v="2014-0067-GBR"/>
    <n v="2014"/>
    <s v="Meteorological"/>
    <x v="2"/>
    <s v="Extra-tropical storm"/>
    <s v="United Kingdom of Great Britain and Northern Ireland (the)"/>
    <s v="GBR"/>
    <s v="Northern Europe"/>
    <s v="Europe"/>
    <n v="100000"/>
  </r>
  <r>
    <n v="6073"/>
    <s v="2014-9196-BFA"/>
    <n v="2014"/>
    <s v="Climatological"/>
    <x v="1"/>
    <s v="Drought"/>
    <s v="Burkina Faso"/>
    <s v="BFA"/>
    <s v="Western Africa"/>
    <s v="Africa"/>
    <m/>
  </r>
  <r>
    <n v="6074"/>
    <s v="2014-9332-HND"/>
    <n v="2014"/>
    <s v="Climatological"/>
    <x v="1"/>
    <s v="Drought"/>
    <s v="Honduras"/>
    <s v="HND"/>
    <s v="Central America"/>
    <s v="Americas"/>
    <m/>
  </r>
  <r>
    <n v="6075"/>
    <s v="2014-0319-CAN"/>
    <n v="2014"/>
    <s v="Hydrological"/>
    <x v="0"/>
    <s v="Flash flood"/>
    <s v="Canada"/>
    <s v="CAN"/>
    <s v="Northern America"/>
    <s v="Americas"/>
    <n v="129000"/>
  </r>
  <r>
    <n v="6076"/>
    <s v="2014-0488-FRA"/>
    <n v="2014"/>
    <s v="Hydrological"/>
    <x v="0"/>
    <s v="Flash flood"/>
    <s v="France"/>
    <s v="FRA"/>
    <s v="Western Europe"/>
    <s v="Europe"/>
    <m/>
  </r>
  <r>
    <n v="6077"/>
    <s v="2014-0052-USA"/>
    <n v="2014"/>
    <s v="Meteorological"/>
    <x v="2"/>
    <s v="Convective storm"/>
    <s v="United States of America (the)"/>
    <s v="USA"/>
    <s v="Northern America"/>
    <s v="Americas"/>
    <n v="210000"/>
  </r>
  <r>
    <n v="6078"/>
    <s v="2014-0053-USA"/>
    <n v="2014"/>
    <s v="Meteorological"/>
    <x v="2"/>
    <s v="Convective storm"/>
    <s v="United States of America (the)"/>
    <s v="USA"/>
    <s v="Northern America"/>
    <s v="Americas"/>
    <n v="250000"/>
  </r>
  <r>
    <n v="6079"/>
    <s v="2014-0009-USA"/>
    <n v="2014"/>
    <s v="Meteorological"/>
    <x v="5"/>
    <s v="Cold wave"/>
    <s v="United States of America (the)"/>
    <s v="USA"/>
    <s v="Northern America"/>
    <s v="Americas"/>
    <n v="2500000"/>
  </r>
  <r>
    <n v="6080"/>
    <s v="2014-0028-COD"/>
    <n v="2014"/>
    <s v="Hydrological"/>
    <x v="4"/>
    <s v="Landslide"/>
    <s v="Congo (the Democratic Republic of the)"/>
    <s v="COD"/>
    <s v="Middle Africa"/>
    <s v="Africa"/>
    <m/>
  </r>
  <r>
    <n v="6081"/>
    <s v="2014-0139-ARG"/>
    <n v="2014"/>
    <s v="Hydrological"/>
    <x v="0"/>
    <s v="Riverine flood"/>
    <s v="Argentina"/>
    <s v="ARG"/>
    <s v="South America"/>
    <s v="Americas"/>
    <m/>
  </r>
  <r>
    <n v="6082"/>
    <s v="2014-0188-ARG"/>
    <n v="2014"/>
    <s v="Hydrological"/>
    <x v="0"/>
    <s v="Riverine flood"/>
    <s v="Argentina"/>
    <s v="ARG"/>
    <s v="South America"/>
    <s v="Americas"/>
    <n v="62000"/>
  </r>
  <r>
    <n v="6083"/>
    <s v="2014-0442-ARG"/>
    <n v="2014"/>
    <s v="Hydrological"/>
    <x v="0"/>
    <m/>
    <s v="Argentina"/>
    <s v="ARG"/>
    <s v="South America"/>
    <s v="Americas"/>
    <m/>
  </r>
  <r>
    <n v="6084"/>
    <s v="2014-0475-AUS"/>
    <n v="2014"/>
    <s v="Meteorological"/>
    <x v="2"/>
    <s v="Convective storm"/>
    <s v="Australia"/>
    <s v="AUS"/>
    <s v="Australia and New Zealand"/>
    <s v="Oceania"/>
    <n v="1000000"/>
  </r>
  <r>
    <n v="6085"/>
    <s v="2014-0209-BEL"/>
    <n v="2014"/>
    <s v="Meteorological"/>
    <x v="2"/>
    <s v="Convective storm"/>
    <s v="Belgium"/>
    <s v="BEL"/>
    <s v="Western Europe"/>
    <s v="Europe"/>
    <m/>
  </r>
  <r>
    <n v="6086"/>
    <s v="2014-0135-BGD"/>
    <n v="2014"/>
    <s v="Meteorological"/>
    <x v="2"/>
    <s v="Convective storm"/>
    <s v="Bangladesh"/>
    <s v="BGD"/>
    <s v="Southern Asia"/>
    <s v="Asia"/>
    <m/>
  </r>
  <r>
    <n v="6087"/>
    <s v="2014-0244-BGD"/>
    <n v="2014"/>
    <s v="Meteorological"/>
    <x v="2"/>
    <s v="Convective storm"/>
    <s v="Bangladesh"/>
    <s v="BGD"/>
    <s v="Southern Asia"/>
    <s v="Asia"/>
    <m/>
  </r>
  <r>
    <n v="6088"/>
    <s v="2014-0581-BGD"/>
    <n v="2014"/>
    <s v="Hydrological"/>
    <x v="0"/>
    <m/>
    <s v="Bangladesh"/>
    <s v="BGD"/>
    <s v="Southern Asia"/>
    <s v="Asia"/>
    <m/>
  </r>
  <r>
    <n v="6089"/>
    <s v="2014-0404-BGR"/>
    <n v="2014"/>
    <s v="Meteorological"/>
    <x v="2"/>
    <s v="Convective storm"/>
    <s v="Bulgaria"/>
    <s v="BGR"/>
    <s v="Eastern Europe"/>
    <s v="Europe"/>
    <n v="545000"/>
  </r>
  <r>
    <n v="6090"/>
    <s v="2014-0128-BGR"/>
    <n v="2014"/>
    <s v="Hydrological"/>
    <x v="0"/>
    <s v="Riverine flood"/>
    <s v="Bulgaria"/>
    <s v="BGR"/>
    <s v="Eastern Europe"/>
    <s v="Europe"/>
    <m/>
  </r>
  <r>
    <n v="6091"/>
    <s v="2014-0368-BGR"/>
    <n v="2014"/>
    <s v="Hydrological"/>
    <x v="0"/>
    <s v="Riverine flood"/>
    <s v="Bulgaria"/>
    <s v="BGR"/>
    <s v="Eastern Europe"/>
    <s v="Europe"/>
    <n v="10000"/>
  </r>
  <r>
    <n v="6092"/>
    <s v="2014-0329-BIH"/>
    <n v="2014"/>
    <s v="Hydrological"/>
    <x v="0"/>
    <s v="Flash flood"/>
    <s v="Bosnia and Herzegovina"/>
    <s v="BIH"/>
    <s v="Southern Europe"/>
    <s v="Europe"/>
    <m/>
  </r>
  <r>
    <n v="6093"/>
    <s v="2014-0128-BIH"/>
    <n v="2014"/>
    <s v="Hydrological"/>
    <x v="0"/>
    <s v="Riverine flood"/>
    <s v="Bosnia and Herzegovina"/>
    <s v="BIH"/>
    <s v="Southern Europe"/>
    <s v="Europe"/>
    <m/>
  </r>
  <r>
    <n v="6094"/>
    <s v="2014-0306-BIH"/>
    <n v="2014"/>
    <s v="Hydrological"/>
    <x v="0"/>
    <s v="Riverine flood"/>
    <s v="Bosnia and Herzegovina"/>
    <s v="BIH"/>
    <s v="Southern Europe"/>
    <s v="Europe"/>
    <m/>
  </r>
  <r>
    <n v="6095"/>
    <s v="2014-0529-BOL"/>
    <n v="2014"/>
    <s v="Hydrological"/>
    <x v="0"/>
    <s v="Riverine flood"/>
    <s v="Bolivia (Plurinational State of)"/>
    <s v="BOL"/>
    <s v="South America"/>
    <s v="Americas"/>
    <m/>
  </r>
  <r>
    <n v="6096"/>
    <s v="2014-9457-BOL"/>
    <n v="2014"/>
    <s v="Climatological"/>
    <x v="1"/>
    <s v="Drought"/>
    <s v="Bolivia (Plurinational State of)"/>
    <s v="BOL"/>
    <s v="South America"/>
    <s v="Americas"/>
    <m/>
  </r>
  <r>
    <n v="6097"/>
    <s v="2014-0245-BRA"/>
    <n v="2014"/>
    <s v="Hydrological"/>
    <x v="0"/>
    <s v="Flash flood"/>
    <s v="Brazil"/>
    <s v="BRA"/>
    <s v="South America"/>
    <s v="Americas"/>
    <m/>
  </r>
  <r>
    <n v="6098"/>
    <s v="2014-0103-BRA"/>
    <n v="2014"/>
    <s v="Hydrological"/>
    <x v="0"/>
    <s v="Riverine flood"/>
    <s v="Brazil"/>
    <s v="BRA"/>
    <s v="South America"/>
    <s v="Americas"/>
    <n v="200000"/>
  </r>
  <r>
    <n v="6099"/>
    <s v="2014-0188-BRA"/>
    <n v="2014"/>
    <s v="Hydrological"/>
    <x v="0"/>
    <s v="Riverine flood"/>
    <s v="Brazil"/>
    <s v="BRA"/>
    <s v="South America"/>
    <s v="Americas"/>
    <m/>
  </r>
  <r>
    <n v="6100"/>
    <s v="2014-9025-BRA"/>
    <n v="2014"/>
    <s v="Climatological"/>
    <x v="1"/>
    <s v="Drought"/>
    <s v="Brazil"/>
    <s v="BRA"/>
    <s v="South America"/>
    <s v="Americas"/>
    <n v="5000000"/>
  </r>
  <r>
    <n v="6101"/>
    <s v="2014-0458-CHE"/>
    <n v="2014"/>
    <s v="Meteorological"/>
    <x v="2"/>
    <s v="Convective storm"/>
    <s v="Switzerland"/>
    <s v="CHE"/>
    <s v="Western Europe"/>
    <s v="Europe"/>
    <m/>
  </r>
  <r>
    <n v="6102"/>
    <s v="2014-0525-CHL"/>
    <n v="2014"/>
    <s v="Hydrological"/>
    <x v="0"/>
    <s v="Riverine flood"/>
    <s v="Chile"/>
    <s v="CHL"/>
    <s v="South America"/>
    <s v="Americas"/>
    <m/>
  </r>
  <r>
    <n v="6103"/>
    <s v="2014-0118-CHL"/>
    <n v="2014"/>
    <s v="Climatological"/>
    <x v="6"/>
    <s v="Land fire (Brush, Bush, Pasture)"/>
    <s v="Chile"/>
    <s v="CHL"/>
    <s v="South America"/>
    <s v="Americas"/>
    <n v="34000"/>
  </r>
  <r>
    <n v="6104"/>
    <s v="2014-0132-CHN"/>
    <n v="2014"/>
    <s v="Meteorological"/>
    <x v="2"/>
    <s v="Convective storm"/>
    <s v="China"/>
    <s v="CHN"/>
    <s v="Eastern Asia"/>
    <s v="Asia"/>
    <n v="156000"/>
  </r>
  <r>
    <n v="6105"/>
    <s v="2014-0555-CHN"/>
    <n v="2014"/>
    <s v="Meteorological"/>
    <x v="2"/>
    <s v="Convective storm"/>
    <s v="China"/>
    <s v="CHN"/>
    <s v="Eastern Asia"/>
    <s v="Asia"/>
    <n v="31000"/>
  </r>
  <r>
    <n v="6106"/>
    <s v="2014-0107-CHN"/>
    <n v="2014"/>
    <s v="Meteorological"/>
    <x v="2"/>
    <s v="Convective storm"/>
    <s v="China"/>
    <s v="CHN"/>
    <s v="Eastern Asia"/>
    <s v="Asia"/>
    <n v="50000"/>
  </r>
  <r>
    <n v="6107"/>
    <s v="2014-0519-CHN"/>
    <n v="2014"/>
    <s v="Meteorological"/>
    <x v="2"/>
    <s v="Convective storm"/>
    <s v="China"/>
    <s v="CHN"/>
    <s v="Eastern Asia"/>
    <s v="Asia"/>
    <n v="315000"/>
  </r>
  <r>
    <n v="6108"/>
    <s v="2014-0086-CHN"/>
    <n v="2014"/>
    <s v="Geophysical"/>
    <x v="8"/>
    <s v="Ground movement"/>
    <s v="China"/>
    <s v="CHN"/>
    <s v="Eastern Asia"/>
    <s v="Asia"/>
    <n v="174000"/>
  </r>
  <r>
    <n v="6109"/>
    <s v="2014-0129-CHN"/>
    <n v="2014"/>
    <s v="Geophysical"/>
    <x v="8"/>
    <s v="Ground movement"/>
    <s v="China"/>
    <s v="CHN"/>
    <s v="Eastern Asia"/>
    <s v="Asia"/>
    <n v="80000"/>
  </r>
  <r>
    <n v="6110"/>
    <s v="2014-0173-CHN"/>
    <n v="2014"/>
    <s v="Geophysical"/>
    <x v="8"/>
    <s v="Ground movement"/>
    <s v="China"/>
    <s v="CHN"/>
    <s v="Eastern Asia"/>
    <s v="Asia"/>
    <n v="60000"/>
  </r>
  <r>
    <n v="6111"/>
    <s v="2014-0177-CHN"/>
    <n v="2014"/>
    <s v="Geophysical"/>
    <x v="8"/>
    <s v="Ground movement"/>
    <s v="China"/>
    <s v="CHN"/>
    <s v="Eastern Asia"/>
    <s v="Asia"/>
    <n v="2000"/>
  </r>
  <r>
    <n v="6112"/>
    <s v="2014-0449-CHN"/>
    <n v="2014"/>
    <s v="Geophysical"/>
    <x v="8"/>
    <s v="Ground movement"/>
    <s v="China"/>
    <s v="CHN"/>
    <s v="Eastern Asia"/>
    <s v="Asia"/>
    <n v="274000"/>
  </r>
  <r>
    <n v="6113"/>
    <s v="2014-0464-CHN"/>
    <n v="2014"/>
    <s v="Geophysical"/>
    <x v="8"/>
    <s v="Ground movement"/>
    <s v="China"/>
    <s v="CHN"/>
    <s v="Eastern Asia"/>
    <s v="Asia"/>
    <n v="50000"/>
  </r>
  <r>
    <n v="6114"/>
    <s v="2014-0544-CHN"/>
    <n v="2014"/>
    <s v="Geophysical"/>
    <x v="8"/>
    <s v="Ground movement"/>
    <s v="China"/>
    <s v="CHN"/>
    <s v="Eastern Asia"/>
    <s v="Asia"/>
    <m/>
  </r>
  <r>
    <n v="6115"/>
    <s v="2014-0180-CHN"/>
    <n v="2014"/>
    <s v="Hydrological"/>
    <x v="0"/>
    <s v="Riverine flood"/>
    <s v="China"/>
    <s v="CHN"/>
    <s v="Eastern Asia"/>
    <s v="Asia"/>
    <n v="1000000"/>
  </r>
  <r>
    <n v="6116"/>
    <s v="2014-0212-CHN"/>
    <n v="2014"/>
    <s v="Hydrological"/>
    <x v="0"/>
    <s v="Riverine flood"/>
    <s v="China"/>
    <s v="CHN"/>
    <s v="Eastern Asia"/>
    <s v="Asia"/>
    <n v="677000"/>
  </r>
  <r>
    <n v="6117"/>
    <s v="2014-0215-CHN"/>
    <n v="2014"/>
    <s v="Hydrological"/>
    <x v="0"/>
    <s v="Riverine flood"/>
    <s v="China"/>
    <s v="CHN"/>
    <s v="Eastern Asia"/>
    <s v="Asia"/>
    <n v="900000"/>
  </r>
  <r>
    <n v="6118"/>
    <s v="2014-0344-CHN"/>
    <n v="2014"/>
    <s v="Hydrological"/>
    <x v="0"/>
    <s v="Riverine flood"/>
    <s v="China"/>
    <s v="CHN"/>
    <s v="Eastern Asia"/>
    <s v="Asia"/>
    <n v="570000"/>
  </r>
  <r>
    <n v="6119"/>
    <s v="2014-0549-CHN"/>
    <n v="2014"/>
    <s v="Hydrological"/>
    <x v="0"/>
    <s v="Riverine flood"/>
    <s v="China"/>
    <s v="CHN"/>
    <s v="Eastern Asia"/>
    <s v="Asia"/>
    <n v="700000"/>
  </r>
  <r>
    <n v="6120"/>
    <s v="2014-0550-CHN"/>
    <n v="2014"/>
    <s v="Hydrological"/>
    <x v="0"/>
    <s v="Riverine flood"/>
    <s v="China"/>
    <s v="CHN"/>
    <s v="Eastern Asia"/>
    <s v="Asia"/>
    <n v="1100000"/>
  </r>
  <r>
    <n v="6121"/>
    <s v="2014-0337-CHN"/>
    <n v="2014"/>
    <s v="Hydrological"/>
    <x v="4"/>
    <s v="Landslide"/>
    <s v="China"/>
    <s v="CHN"/>
    <s v="Eastern Asia"/>
    <s v="Asia"/>
    <m/>
  </r>
  <r>
    <n v="6122"/>
    <s v="2014-0240-CHN"/>
    <n v="2014"/>
    <s v="Meteorological"/>
    <x v="2"/>
    <s v="Tropical cyclone"/>
    <s v="China"/>
    <s v="CHN"/>
    <s v="Eastern Asia"/>
    <s v="Asia"/>
    <n v="500000"/>
  </r>
  <r>
    <n v="6123"/>
    <s v="2014-0330-CHN"/>
    <n v="2014"/>
    <s v="Meteorological"/>
    <x v="2"/>
    <s v="Tropical cyclone"/>
    <s v="China"/>
    <s v="CHN"/>
    <s v="Eastern Asia"/>
    <s v="Asia"/>
    <m/>
  </r>
  <r>
    <n v="6124"/>
    <s v="2014-9265-CHN"/>
    <n v="2014"/>
    <s v="Climatological"/>
    <x v="1"/>
    <s v="Drought"/>
    <s v="China"/>
    <s v="CHN"/>
    <s v="Eastern Asia"/>
    <s v="Asia"/>
    <n v="1180000"/>
  </r>
  <r>
    <n v="6125"/>
    <s v="2014-9408-CHN"/>
    <n v="2014"/>
    <s v="Climatological"/>
    <x v="1"/>
    <s v="Drought"/>
    <s v="China"/>
    <s v="CHN"/>
    <s v="Eastern Asia"/>
    <s v="Asia"/>
    <n v="2500000"/>
  </r>
  <r>
    <n v="6126"/>
    <s v="2014-0217-CHN"/>
    <n v="2014"/>
    <s v="Hydrological"/>
    <x v="0"/>
    <m/>
    <s v="China"/>
    <s v="CHN"/>
    <s v="Eastern Asia"/>
    <s v="Asia"/>
    <n v="483000"/>
  </r>
  <r>
    <n v="6127"/>
    <s v="2014-0572-CHN"/>
    <n v="2014"/>
    <s v="Hydrological"/>
    <x v="4"/>
    <m/>
    <s v="China"/>
    <s v="CHN"/>
    <s v="Eastern Asia"/>
    <s v="Asia"/>
    <m/>
  </r>
  <r>
    <n v="6128"/>
    <s v="2014-0400-CMR"/>
    <n v="2014"/>
    <s v="Hydrological"/>
    <x v="0"/>
    <s v="Riverine flood"/>
    <s v="Cameroon"/>
    <s v="CMR"/>
    <s v="Middle Africa"/>
    <s v="Africa"/>
    <m/>
  </r>
  <r>
    <n v="6129"/>
    <s v="2014-0371-CMR"/>
    <n v="2014"/>
    <s v="Biological"/>
    <x v="3"/>
    <s v="Bacterial disease"/>
    <s v="Cameroon"/>
    <s v="CMR"/>
    <s v="Middle Africa"/>
    <s v="Africa"/>
    <m/>
  </r>
  <r>
    <n v="6130"/>
    <s v="2014-0401-CMR"/>
    <n v="2014"/>
    <s v="Biological"/>
    <x v="3"/>
    <s v="Bacterial disease"/>
    <s v="Cameroon"/>
    <s v="CMR"/>
    <s v="Middle Africa"/>
    <s v="Africa"/>
    <m/>
  </r>
  <r>
    <n v="6131"/>
    <s v="2014-0378-COL"/>
    <n v="2014"/>
    <s v="Meteorological"/>
    <x v="2"/>
    <s v="Convective storm"/>
    <s v="Colombia"/>
    <s v="COL"/>
    <s v="South America"/>
    <s v="Americas"/>
    <m/>
  </r>
  <r>
    <n v="6132"/>
    <s v="2014-0430-COL"/>
    <n v="2014"/>
    <s v="Hydrological"/>
    <x v="0"/>
    <s v="Riverine flood"/>
    <s v="Colombia"/>
    <s v="COL"/>
    <s v="South America"/>
    <s v="Americas"/>
    <m/>
  </r>
  <r>
    <n v="6133"/>
    <s v="2014-0431-COL"/>
    <n v="2014"/>
    <s v="Hydrological"/>
    <x v="0"/>
    <s v="Riverine flood"/>
    <s v="Colombia"/>
    <s v="COL"/>
    <s v="South America"/>
    <s v="Americas"/>
    <m/>
  </r>
  <r>
    <n v="6134"/>
    <s v="2014-0505-COL"/>
    <n v="2014"/>
    <s v="Hydrological"/>
    <x v="0"/>
    <s v="Riverine flood"/>
    <s v="Colombia"/>
    <s v="COL"/>
    <s v="South America"/>
    <s v="Americas"/>
    <n v="8000"/>
  </r>
  <r>
    <n v="6135"/>
    <s v="2014-0478-CPV"/>
    <n v="2014"/>
    <s v="Geophysical"/>
    <x v="9"/>
    <s v="Lava flow"/>
    <s v="Cabo Verde"/>
    <s v="CPV"/>
    <s v="Western Africa"/>
    <s v="Africa"/>
    <m/>
  </r>
  <r>
    <n v="6136"/>
    <s v="2014-9580-CRI"/>
    <n v="2014"/>
    <s v="Climatological"/>
    <x v="1"/>
    <s v="Drought"/>
    <s v="Costa Rica"/>
    <s v="CRI"/>
    <s v="Central America"/>
    <s v="Americas"/>
    <m/>
  </r>
  <r>
    <n v="6137"/>
    <s v="2014-0209-DEU"/>
    <n v="2014"/>
    <s v="Meteorological"/>
    <x v="2"/>
    <s v="Convective storm"/>
    <s v="Germany"/>
    <s v="DEU"/>
    <s v="Western Europe"/>
    <s v="Europe"/>
    <m/>
  </r>
  <r>
    <n v="6138"/>
    <s v="2014-0381-DEU"/>
    <n v="2014"/>
    <s v="Meteorological"/>
    <x v="2"/>
    <s v="Convective storm"/>
    <s v="Germany"/>
    <s v="DEU"/>
    <s v="Western Europe"/>
    <s v="Europe"/>
    <n v="400000"/>
  </r>
  <r>
    <n v="6139"/>
    <s v="2014-0453-DOM"/>
    <n v="2014"/>
    <s v="Hydrological"/>
    <x v="0"/>
    <s v="Flash flood"/>
    <s v="Dominican Republic (the)"/>
    <s v="DOM"/>
    <s v="Caribbean"/>
    <s v="Americas"/>
    <m/>
  </r>
  <r>
    <n v="6140"/>
    <s v="2014-0298-DZA"/>
    <n v="2014"/>
    <s v="Geophysical"/>
    <x v="8"/>
    <s v="Ground movement"/>
    <s v="Algeria"/>
    <s v="DZA"/>
    <s v="Northern Africa"/>
    <s v="Africa"/>
    <m/>
  </r>
  <r>
    <n v="6141"/>
    <s v="2014-0209-FRA"/>
    <n v="2014"/>
    <s v="Meteorological"/>
    <x v="2"/>
    <s v="Convective storm"/>
    <s v="France"/>
    <s v="FRA"/>
    <s v="Western Europe"/>
    <s v="Europe"/>
    <m/>
  </r>
  <r>
    <n v="6142"/>
    <s v="2014-0462-FRA"/>
    <n v="2014"/>
    <s v="Hydrological"/>
    <x v="0"/>
    <s v="Riverine flood"/>
    <s v="France"/>
    <s v="FRA"/>
    <s v="Western Europe"/>
    <s v="Europe"/>
    <m/>
  </r>
  <r>
    <n v="6143"/>
    <s v="2014-0067-FRA"/>
    <n v="2014"/>
    <s v="Meteorological"/>
    <x v="2"/>
    <s v="Extra-tropical storm"/>
    <s v="France"/>
    <s v="FRA"/>
    <s v="Western Europe"/>
    <s v="Europe"/>
    <m/>
  </r>
  <r>
    <n v="6144"/>
    <s v="2014-0282-GHA"/>
    <n v="2014"/>
    <s v="Biological"/>
    <x v="3"/>
    <s v="Bacterial disease"/>
    <s v="Ghana"/>
    <s v="GHA"/>
    <s v="Western Africa"/>
    <s v="Africa"/>
    <m/>
  </r>
  <r>
    <n v="6145"/>
    <s v="2014-0090-GIN"/>
    <n v="2014"/>
    <s v="Biological"/>
    <x v="3"/>
    <s v="Viral disease"/>
    <s v="Guinea"/>
    <s v="GIN"/>
    <s v="Western Africa"/>
    <s v="Africa"/>
    <m/>
  </r>
  <r>
    <n v="6146"/>
    <s v="2014-0090-GMB"/>
    <n v="2014"/>
    <s v="Biological"/>
    <x v="3"/>
    <s v="Viral disease"/>
    <s v="Gambia (the)"/>
    <s v="GMB"/>
    <s v="Western Africa"/>
    <s v="Africa"/>
    <m/>
  </r>
  <r>
    <n v="6147"/>
    <s v="2014-0174-GRC"/>
    <n v="2014"/>
    <s v="Geophysical"/>
    <x v="8"/>
    <s v="Ground movement"/>
    <s v="Greece"/>
    <s v="GRC"/>
    <s v="Southern Europe"/>
    <s v="Europe"/>
    <n v="450000"/>
  </r>
  <r>
    <n v="6148"/>
    <s v="2014-0234-GTM"/>
    <n v="2014"/>
    <s v="Geophysical"/>
    <x v="8"/>
    <s v="Ground movement"/>
    <s v="Guatemala"/>
    <s v="GTM"/>
    <s v="Central America"/>
    <s v="Americas"/>
    <m/>
  </r>
  <r>
    <n v="6149"/>
    <s v="2014-0528-GTM"/>
    <n v="2014"/>
    <s v="Meteorological"/>
    <x v="5"/>
    <s v="Severe winter conditions"/>
    <s v="Guatemala"/>
    <s v="GTM"/>
    <s v="Central America"/>
    <s v="Americas"/>
    <m/>
  </r>
  <r>
    <n v="6150"/>
    <s v="2014-9277-GTM"/>
    <n v="2014"/>
    <s v="Climatological"/>
    <x v="1"/>
    <s v="Drought"/>
    <s v="Guatemala"/>
    <s v="GTM"/>
    <s v="Central America"/>
    <s v="Americas"/>
    <n v="100000"/>
  </r>
  <r>
    <n v="6151"/>
    <s v="2014-0329-HRV"/>
    <n v="2014"/>
    <s v="Hydrological"/>
    <x v="0"/>
    <s v="Flash flood"/>
    <s v="Croatia"/>
    <s v="HRV"/>
    <s v="Southern Europe"/>
    <s v="Europe"/>
    <m/>
  </r>
  <r>
    <n v="6152"/>
    <s v="2014-0106-IND"/>
    <n v="2014"/>
    <s v="Meteorological"/>
    <x v="2"/>
    <s v="Convective storm"/>
    <s v="India"/>
    <s v="IND"/>
    <s v="Southern Asia"/>
    <s v="Asia"/>
    <m/>
  </r>
  <r>
    <n v="6153"/>
    <s v="2014-0240-PHL"/>
    <n v="2014"/>
    <s v="Meteorological"/>
    <x v="2"/>
    <s v="Tropical cyclone"/>
    <s v="Philippines (the)"/>
    <s v="PHL"/>
    <s v="South-Eastern Asia"/>
    <s v="Asia"/>
    <m/>
  </r>
  <r>
    <n v="6154"/>
    <s v="2014-0236-JPN"/>
    <n v="2014"/>
    <s v="Meteorological"/>
    <x v="2"/>
    <s v="Tropical cyclone"/>
    <s v="Japan"/>
    <s v="JPN"/>
    <s v="Eastern Asia"/>
    <s v="Asia"/>
    <n v="156000"/>
  </r>
  <r>
    <n v="6155"/>
    <s v="2014-0397-JPN"/>
    <n v="2014"/>
    <s v="Meteorological"/>
    <x v="2"/>
    <s v="Tropical cyclone"/>
    <s v="Japan"/>
    <s v="JPN"/>
    <s v="Eastern Asia"/>
    <s v="Asia"/>
    <n v="100000"/>
  </r>
  <r>
    <n v="6156"/>
    <s v="2014-0181-LKA"/>
    <n v="2014"/>
    <s v="Hydrological"/>
    <x v="0"/>
    <s v="Riverine flood"/>
    <s v="Sri Lanka"/>
    <s v="LKA"/>
    <s v="Southern Asia"/>
    <s v="Asia"/>
    <n v="2000"/>
  </r>
  <r>
    <n v="6157"/>
    <s v="2014-0183-MEX"/>
    <n v="2014"/>
    <s v="Meteorological"/>
    <x v="2"/>
    <s v="Tropical cyclone"/>
    <s v="Mexico"/>
    <s v="MEX"/>
    <s v="Central America"/>
    <s v="Americas"/>
    <m/>
  </r>
  <r>
    <n v="6158"/>
    <s v="2014-0227-PHL"/>
    <n v="2014"/>
    <s v="Meteorological"/>
    <x v="2"/>
    <s v="Tropical cyclone"/>
    <s v="Philippines (the)"/>
    <s v="PHL"/>
    <s v="South-Eastern Asia"/>
    <s v="Asia"/>
    <n v="820576"/>
  </r>
  <r>
    <n v="6159"/>
    <s v="2014-0551-IND"/>
    <n v="2014"/>
    <s v="Meteorological"/>
    <x v="2"/>
    <s v="Convective storm"/>
    <s v="India"/>
    <s v="IND"/>
    <s v="Southern Asia"/>
    <s v="Asia"/>
    <m/>
  </r>
  <r>
    <n v="6160"/>
    <s v="2014-0333-MEX"/>
    <n v="2014"/>
    <s v="Meteorological"/>
    <x v="2"/>
    <s v="Tropical cyclone"/>
    <s v="Mexico"/>
    <s v="MEX"/>
    <s v="Central America"/>
    <s v="Americas"/>
    <n v="2500000"/>
  </r>
  <r>
    <n v="6161"/>
    <s v="2014-0523-IND"/>
    <n v="2014"/>
    <s v="Meteorological"/>
    <x v="5"/>
    <s v="Severe winter conditions"/>
    <s v="India"/>
    <s v="IND"/>
    <s v="Southern Asia"/>
    <s v="Asia"/>
    <m/>
  </r>
  <r>
    <n v="6162"/>
    <s v="2014-0272-NPL"/>
    <n v="2014"/>
    <s v="Hydrological"/>
    <x v="0"/>
    <m/>
    <s v="Nepal"/>
    <s v="NPL"/>
    <s v="Southern Asia"/>
    <s v="Asia"/>
    <m/>
  </r>
  <r>
    <n v="6163"/>
    <s v="2014-0458-ITA"/>
    <n v="2014"/>
    <s v="Meteorological"/>
    <x v="2"/>
    <s v="Convective storm"/>
    <s v="Italy"/>
    <s v="ITA"/>
    <s v="Southern Europe"/>
    <s v="Europe"/>
    <n v="250000"/>
  </r>
  <r>
    <n v="6164"/>
    <s v="2014-0314-JPN"/>
    <n v="2014"/>
    <s v="Meteorological"/>
    <x v="2"/>
    <s v="Tropical cyclone"/>
    <s v="Japan"/>
    <s v="JPN"/>
    <s v="Eastern Asia"/>
    <s v="Asia"/>
    <m/>
  </r>
  <r>
    <n v="6165"/>
    <s v="2014-0417-MEX"/>
    <n v="2014"/>
    <s v="Meteorological"/>
    <x v="2"/>
    <s v="Tropical cyclone"/>
    <s v="Mexico"/>
    <s v="MEX"/>
    <s v="Central America"/>
    <s v="Americas"/>
    <n v="2000"/>
  </r>
  <r>
    <n v="6166"/>
    <s v="2014-0479-PHL"/>
    <n v="2014"/>
    <s v="Meteorological"/>
    <x v="2"/>
    <s v="Tropical cyclone"/>
    <s v="Philippines (the)"/>
    <s v="PHL"/>
    <s v="South-Eastern Asia"/>
    <s v="Asia"/>
    <n v="113878"/>
  </r>
  <r>
    <n v="6167"/>
    <s v="2014-0390-PHL"/>
    <n v="2014"/>
    <s v="Meteorological"/>
    <x v="2"/>
    <s v="Tropical cyclone"/>
    <s v="Philippines (the)"/>
    <s v="PHL"/>
    <s v="South-Eastern Asia"/>
    <s v="Asia"/>
    <n v="19183"/>
  </r>
  <r>
    <n v="6168"/>
    <s v="2014-9231-SOM"/>
    <n v="2014"/>
    <s v="Climatological"/>
    <x v="1"/>
    <s v="Drought"/>
    <s v="Somalia"/>
    <s v="SOM"/>
    <s v="Eastern Africa"/>
    <s v="Africa"/>
    <m/>
  </r>
  <r>
    <n v="6169"/>
    <s v="2014-0416-NPL"/>
    <n v="2014"/>
    <s v="Meteorological"/>
    <x v="2"/>
    <s v="Convective storm"/>
    <s v="Nepal"/>
    <s v="NPL"/>
    <s v="Southern Asia"/>
    <s v="Asia"/>
    <m/>
  </r>
  <r>
    <n v="6170"/>
    <s v="2014-0408-IND"/>
    <n v="2014"/>
    <s v="Hydrological"/>
    <x v="0"/>
    <s v="Riverine flood"/>
    <s v="India"/>
    <s v="IND"/>
    <s v="Southern Asia"/>
    <s v="Asia"/>
    <m/>
  </r>
  <r>
    <n v="6171"/>
    <s v="2014-0330-PHL"/>
    <n v="2014"/>
    <s v="Meteorological"/>
    <x v="2"/>
    <s v="Tropical cyclone"/>
    <s v="Philippines (the)"/>
    <s v="PHL"/>
    <s v="South-Eastern Asia"/>
    <s v="Asia"/>
    <n v="75783"/>
  </r>
  <r>
    <n v="6172"/>
    <s v="2014-0453-HTI"/>
    <n v="2014"/>
    <s v="Hydrological"/>
    <x v="0"/>
    <s v="Flash flood"/>
    <s v="Haiti"/>
    <s v="HTI"/>
    <s v="Caribbean"/>
    <s v="Americas"/>
    <m/>
  </r>
  <r>
    <n v="6173"/>
    <s v="2014-0057-IDN"/>
    <n v="2014"/>
    <s v="Hydrological"/>
    <x v="0"/>
    <s v="Riverine flood"/>
    <s v="Indonesia"/>
    <s v="IDN"/>
    <s v="South-Eastern Asia"/>
    <s v="Asia"/>
    <n v="2000"/>
  </r>
  <r>
    <n v="6174"/>
    <s v="2014-0218-IND"/>
    <n v="2014"/>
    <s v="Hydrological"/>
    <x v="0"/>
    <s v="Riverine flood"/>
    <s v="India"/>
    <s v="IND"/>
    <s v="Southern Asia"/>
    <s v="Asia"/>
    <n v="2000"/>
  </r>
  <r>
    <n v="6175"/>
    <s v="2014-0343-IND"/>
    <n v="2014"/>
    <s v="Hydrological"/>
    <x v="0"/>
    <s v="Riverine flood"/>
    <s v="India"/>
    <s v="IND"/>
    <s v="Southern Asia"/>
    <s v="Asia"/>
    <n v="16000000"/>
  </r>
  <r>
    <n v="6176"/>
    <s v="2014-0391-IND"/>
    <n v="2014"/>
    <s v="Hydrological"/>
    <x v="0"/>
    <s v="Riverine flood"/>
    <s v="India"/>
    <s v="IND"/>
    <s v="Southern Asia"/>
    <s v="Asia"/>
    <m/>
  </r>
  <r>
    <n v="6177"/>
    <s v="2014-0171-IRN"/>
    <n v="2014"/>
    <s v="Hydrological"/>
    <x v="0"/>
    <m/>
    <s v="Iran (Islamic Republic of)"/>
    <s v="IRN"/>
    <s v="Southern Asia"/>
    <s v="Asia"/>
    <n v="49000"/>
  </r>
  <r>
    <n v="6178"/>
    <s v="2014-0448-ITA"/>
    <n v="2014"/>
    <s v="Hydrological"/>
    <x v="0"/>
    <s v="Flash flood"/>
    <s v="Italy"/>
    <s v="ITA"/>
    <s v="Southern Europe"/>
    <s v="Europe"/>
    <n v="303000"/>
  </r>
  <r>
    <n v="6179"/>
    <s v="2014-0495-LKA"/>
    <n v="2014"/>
    <s v="Hydrological"/>
    <x v="0"/>
    <s v="Riverine flood"/>
    <s v="Sri Lanka"/>
    <s v="LKA"/>
    <s v="Southern Asia"/>
    <s v="Asia"/>
    <m/>
  </r>
  <r>
    <n v="6180"/>
    <s v="2014-0447-NIC"/>
    <n v="2014"/>
    <s v="Hydrological"/>
    <x v="0"/>
    <s v="Riverine flood"/>
    <s v="Nicaragua"/>
    <s v="NIC"/>
    <s v="Central America"/>
    <s v="Americas"/>
    <m/>
  </r>
  <r>
    <n v="6181"/>
    <s v="2014-0268-NPL"/>
    <n v="2014"/>
    <s v="Hydrological"/>
    <x v="0"/>
    <s v="Riverine flood"/>
    <s v="Nepal"/>
    <s v="NPL"/>
    <s v="Southern Asia"/>
    <s v="Asia"/>
    <m/>
  </r>
  <r>
    <n v="6182"/>
    <s v="2014-0278-PAN"/>
    <n v="2014"/>
    <s v="Hydrological"/>
    <x v="0"/>
    <s v="Riverine flood"/>
    <s v="Panama"/>
    <s v="PAN"/>
    <s v="Central America"/>
    <s v="Americas"/>
    <m/>
  </r>
  <r>
    <n v="6183"/>
    <s v="2014-0414-PHL"/>
    <n v="2014"/>
    <s v="Hydrological"/>
    <x v="0"/>
    <s v="Flash flood"/>
    <s v="Philippines (the)"/>
    <s v="PHL"/>
    <s v="South-Eastern Asia"/>
    <s v="Asia"/>
    <m/>
  </r>
  <r>
    <n v="6184"/>
    <s v="2014-0497-PHL"/>
    <n v="2014"/>
    <s v="Meteorological"/>
    <x v="2"/>
    <s v="Tropical cyclone"/>
    <s v="Philippines (the)"/>
    <s v="PHL"/>
    <s v="South-Eastern Asia"/>
    <s v="Asia"/>
    <n v="17688"/>
  </r>
  <r>
    <n v="6185"/>
    <s v="2014-0571-PHL"/>
    <n v="2014"/>
    <s v="Hydrological"/>
    <x v="0"/>
    <m/>
    <s v="Philippines (the)"/>
    <s v="PHL"/>
    <s v="South-Eastern Asia"/>
    <s v="Asia"/>
    <m/>
  </r>
  <r>
    <n v="6186"/>
    <s v="2014-0359-SVN"/>
    <n v="2014"/>
    <s v="Hydrological"/>
    <x v="0"/>
    <s v="Riverine flood"/>
    <s v="Slovenia"/>
    <s v="SVN"/>
    <s v="Southern Europe"/>
    <s v="Europe"/>
    <m/>
  </r>
  <r>
    <n v="6187"/>
    <s v="2014-0058-SYC"/>
    <n v="2014"/>
    <s v="Hydrological"/>
    <x v="0"/>
    <s v="Riverine flood"/>
    <s v="Seychelles"/>
    <s v="SYC"/>
    <s v="Eastern Africa"/>
    <s v="Africa"/>
    <m/>
  </r>
  <r>
    <n v="6188"/>
    <s v="2014-0091-SLB"/>
    <n v="2014"/>
    <s v="Hydrological"/>
    <x v="0"/>
    <s v="Flash flood"/>
    <s v="Solomon Islands"/>
    <s v="SLB"/>
    <s v="Melanesia"/>
    <s v="Oceania"/>
    <n v="24000"/>
  </r>
  <r>
    <n v="6189"/>
    <s v="2014-0537-THA"/>
    <n v="2014"/>
    <s v="Meteorological"/>
    <x v="2"/>
    <s v="Convective storm"/>
    <s v="Thailand"/>
    <s v="THA"/>
    <s v="South-Eastern Asia"/>
    <s v="Asia"/>
    <m/>
  </r>
  <r>
    <n v="6190"/>
    <s v="2014-0385-MEX"/>
    <n v="2014"/>
    <s v="Meteorological"/>
    <x v="2"/>
    <s v="Tropical cyclone"/>
    <s v="Mexico"/>
    <s v="MEX"/>
    <s v="Central America"/>
    <s v="Americas"/>
    <n v="500"/>
  </r>
  <r>
    <n v="6191"/>
    <s v="2014-0425-MOZ"/>
    <n v="2014"/>
    <s v="Hydrological"/>
    <x v="0"/>
    <s v="Riverine flood"/>
    <s v="Mozambique"/>
    <s v="MOZ"/>
    <s v="Eastern Africa"/>
    <s v="Africa"/>
    <m/>
  </r>
  <r>
    <n v="6192"/>
    <s v="2014-0546-PAK"/>
    <n v="2014"/>
    <s v="Meteorological"/>
    <x v="5"/>
    <s v="Heat wave"/>
    <s v="Pakistan"/>
    <s v="PAK"/>
    <s v="Southern Asia"/>
    <s v="Asia"/>
    <n v="18000"/>
  </r>
  <r>
    <n v="6193"/>
    <s v="2014-0289-NER"/>
    <n v="2014"/>
    <s v="Hydrological"/>
    <x v="0"/>
    <s v="Riverine flood"/>
    <s v="Niger (the)"/>
    <s v="NER"/>
    <s v="Western Africa"/>
    <s v="Africa"/>
    <n v="2000"/>
  </r>
  <r>
    <n v="6194"/>
    <s v="2014-0463-MAR"/>
    <n v="2014"/>
    <s v="Meteorological"/>
    <x v="2"/>
    <s v="Convective storm"/>
    <s v="Morocco"/>
    <s v="MAR"/>
    <s v="Northern Africa"/>
    <s v="Africa"/>
    <n v="300000"/>
  </r>
  <r>
    <n v="6195"/>
    <s v="2014-0325-MEX"/>
    <n v="2014"/>
    <s v="Meteorological"/>
    <x v="2"/>
    <s v="Tropical cyclone"/>
    <s v="Mexico"/>
    <s v="MEX"/>
    <s v="Central America"/>
    <s v="Americas"/>
    <n v="14000"/>
  </r>
  <r>
    <n v="6196"/>
    <s v="2014-0386-MEX"/>
    <n v="2014"/>
    <s v="Meteorological"/>
    <x v="2"/>
    <s v="Tropical cyclone"/>
    <s v="Mexico"/>
    <s v="MEX"/>
    <s v="Central America"/>
    <s v="Americas"/>
    <n v="25000"/>
  </r>
  <r>
    <n v="6197"/>
    <s v="2014-0322-PAK"/>
    <n v="2014"/>
    <s v="Meteorological"/>
    <x v="2"/>
    <s v="Convective storm"/>
    <s v="Pakistan"/>
    <s v="PAK"/>
    <s v="Southern Asia"/>
    <s v="Asia"/>
    <m/>
  </r>
  <r>
    <n v="6198"/>
    <s v="2014-0474-PHL"/>
    <n v="2014"/>
    <s v="Meteorological"/>
    <x v="2"/>
    <s v="Tropical cyclone"/>
    <s v="Philippines (the)"/>
    <s v="PHL"/>
    <s v="South-Eastern Asia"/>
    <s v="Asia"/>
    <m/>
  </r>
  <r>
    <n v="6199"/>
    <s v="2014-9102-HTI"/>
    <n v="2014"/>
    <s v="Climatological"/>
    <x v="1"/>
    <s v="Drought"/>
    <s v="Haiti"/>
    <s v="HTI"/>
    <s v="Caribbean"/>
    <s v="Americas"/>
    <n v="2000"/>
  </r>
  <r>
    <n v="6200"/>
    <s v="2014-9469-JAM"/>
    <n v="2014"/>
    <s v="Climatological"/>
    <x v="1"/>
    <s v="Drought"/>
    <s v="Jamaica"/>
    <s v="JAM"/>
    <s v="Caribbean"/>
    <s v="Americas"/>
    <m/>
  </r>
  <r>
    <n v="6201"/>
    <s v="2014-9573-SEN"/>
    <n v="2014"/>
    <s v="Climatological"/>
    <x v="1"/>
    <s v="Drought"/>
    <s v="Senegal"/>
    <s v="SEN"/>
    <s v="Western Africa"/>
    <s v="Africa"/>
    <m/>
  </r>
  <r>
    <n v="6202"/>
    <s v="2014-9533-MDG"/>
    <n v="2014"/>
    <s v="Climatological"/>
    <x v="1"/>
    <s v="Drought"/>
    <s v="Madagascar"/>
    <s v="MDG"/>
    <s v="Eastern Africa"/>
    <s v="Africa"/>
    <m/>
  </r>
  <r>
    <n v="6203"/>
    <s v="2014-0392-IND"/>
    <n v="2014"/>
    <s v="Meteorological"/>
    <x v="2"/>
    <s v="Tropical cyclone"/>
    <s v="India"/>
    <s v="IND"/>
    <s v="Southern Asia"/>
    <s v="Asia"/>
    <n v="7000000"/>
  </r>
  <r>
    <n v="6204"/>
    <s v="2014-0097-MHL"/>
    <n v="2014"/>
    <s v="Hydrological"/>
    <x v="0"/>
    <s v="Coastal flood"/>
    <s v="Marshall Islands (the)"/>
    <s v="MHL"/>
    <s v="Micronesia"/>
    <s v="Oceania"/>
    <m/>
  </r>
  <r>
    <n v="6205"/>
    <s v="2014-0164-HRV"/>
    <n v="2014"/>
    <s v="Hydrological"/>
    <x v="0"/>
    <s v="Riverine flood"/>
    <s v="Croatia"/>
    <s v="HRV"/>
    <s v="Southern Europe"/>
    <s v="Europe"/>
    <m/>
  </r>
  <r>
    <n v="6206"/>
    <s v="2014-0200-HTI"/>
    <n v="2014"/>
    <s v="Biological"/>
    <x v="3"/>
    <s v="Viral disease"/>
    <s v="Haiti"/>
    <s v="HTI"/>
    <s v="Caribbean"/>
    <s v="Americas"/>
    <m/>
  </r>
  <r>
    <n v="6207"/>
    <s v="2014-0326-HUN"/>
    <n v="2014"/>
    <s v="Hydrological"/>
    <x v="0"/>
    <s v="Riverine flood"/>
    <s v="Hungary"/>
    <s v="HUN"/>
    <s v="Eastern Europe"/>
    <s v="Europe"/>
    <m/>
  </r>
  <r>
    <n v="6208"/>
    <s v="2014-0064-IDN"/>
    <n v="2014"/>
    <s v="Geophysical"/>
    <x v="9"/>
    <s v="Ash fall"/>
    <s v="Indonesia"/>
    <s v="IDN"/>
    <s v="South-Eastern Asia"/>
    <s v="Asia"/>
    <n v="103000"/>
  </r>
  <r>
    <n v="6209"/>
    <s v="2014-0081-IDN"/>
    <n v="2014"/>
    <s v="Hydrological"/>
    <x v="0"/>
    <s v="Riverine flood"/>
    <s v="Indonesia"/>
    <s v="IDN"/>
    <s v="South-Eastern Asia"/>
    <s v="Asia"/>
    <m/>
  </r>
  <r>
    <n v="6210"/>
    <s v="2014-0473-IDN"/>
    <n v="2014"/>
    <s v="Hydrological"/>
    <x v="0"/>
    <s v="Riverine flood"/>
    <s v="Indonesia"/>
    <s v="IDN"/>
    <s v="South-Eastern Asia"/>
    <s v="Asia"/>
    <m/>
  </r>
  <r>
    <n v="6211"/>
    <s v="2014-0483-IDN"/>
    <n v="2014"/>
    <s v="Hydrological"/>
    <x v="4"/>
    <s v="Landslide"/>
    <s v="Indonesia"/>
    <s v="IDN"/>
    <s v="South-Eastern Asia"/>
    <s v="Asia"/>
    <m/>
  </r>
  <r>
    <n v="6212"/>
    <s v="2014-0182-IND"/>
    <n v="2014"/>
    <s v="Meteorological"/>
    <x v="2"/>
    <s v="Convective storm"/>
    <s v="India"/>
    <s v="IND"/>
    <s v="Southern Asia"/>
    <s v="Asia"/>
    <m/>
  </r>
  <r>
    <n v="6213"/>
    <s v="2014-0268-IND"/>
    <n v="2014"/>
    <s v="Hydrological"/>
    <x v="0"/>
    <s v="Riverine flood"/>
    <s v="India"/>
    <s v="IND"/>
    <s v="Southern Asia"/>
    <s v="Asia"/>
    <m/>
  </r>
  <r>
    <n v="6214"/>
    <s v="2014-0313-IND"/>
    <n v="2014"/>
    <s v="Hydrological"/>
    <x v="0"/>
    <s v="Riverine flood"/>
    <s v="India"/>
    <s v="IND"/>
    <s v="Southern Asia"/>
    <s v="Asia"/>
    <n v="200000"/>
  </r>
  <r>
    <n v="6215"/>
    <s v="2014-0409-IND"/>
    <n v="2014"/>
    <s v="Hydrological"/>
    <x v="0"/>
    <s v="Riverine flood"/>
    <s v="India"/>
    <s v="IND"/>
    <s v="Southern Asia"/>
    <s v="Asia"/>
    <n v="100000"/>
  </r>
  <r>
    <n v="6216"/>
    <s v="2014-0270-IND"/>
    <n v="2014"/>
    <s v="Hydrological"/>
    <x v="4"/>
    <s v="Landslide"/>
    <s v="India"/>
    <s v="IND"/>
    <s v="Southern Asia"/>
    <s v="Asia"/>
    <m/>
  </r>
  <r>
    <n v="6217"/>
    <s v="2014-0538-IND"/>
    <n v="2014"/>
    <s v="Meteorological"/>
    <x v="2"/>
    <s v="Convective storm"/>
    <s v="India"/>
    <s v="IND"/>
    <s v="Southern Asia"/>
    <s v="Asia"/>
    <m/>
  </r>
  <r>
    <n v="6218"/>
    <s v="2014-0520-IND"/>
    <n v="2014"/>
    <s v="Meteorological"/>
    <x v="5"/>
    <s v="Cold wave"/>
    <s v="India"/>
    <s v="IND"/>
    <s v="Southern Asia"/>
    <s v="Asia"/>
    <m/>
  </r>
  <r>
    <n v="6219"/>
    <s v="2014-0067-IRL"/>
    <n v="2014"/>
    <s v="Meteorological"/>
    <x v="2"/>
    <s v="Extra-tropical storm"/>
    <s v="Ireland"/>
    <s v="IRL"/>
    <s v="Northern Europe"/>
    <s v="Europe"/>
    <m/>
  </r>
  <r>
    <n v="6220"/>
    <s v="2014-0287-IRN"/>
    <n v="2014"/>
    <s v="Geophysical"/>
    <x v="8"/>
    <s v="Ground movement"/>
    <s v="Iran (Islamic Republic of)"/>
    <s v="IRN"/>
    <s v="Southern Asia"/>
    <s v="Asia"/>
    <n v="43000"/>
  </r>
  <r>
    <n v="6221"/>
    <s v="2014-0252-ITA"/>
    <n v="2014"/>
    <s v="Hydrological"/>
    <x v="0"/>
    <s v="Flash flood"/>
    <s v="Italy"/>
    <s v="ITA"/>
    <s v="Southern Europe"/>
    <s v="Europe"/>
    <n v="120000"/>
  </r>
  <r>
    <n v="6222"/>
    <s v="2014-0061-JPN"/>
    <n v="2014"/>
    <s v="Meteorological"/>
    <x v="2"/>
    <s v="Convective storm"/>
    <s v="Japan"/>
    <s v="JPN"/>
    <s v="Eastern Asia"/>
    <s v="Asia"/>
    <n v="5900000"/>
  </r>
  <r>
    <n v="6223"/>
    <s v="2014-0068-JPN"/>
    <n v="2014"/>
    <s v="Meteorological"/>
    <x v="2"/>
    <s v="Convective storm"/>
    <s v="Japan"/>
    <s v="JPN"/>
    <s v="Eastern Asia"/>
    <s v="Asia"/>
    <n v="185000"/>
  </r>
  <r>
    <n v="6224"/>
    <s v="2014-0487-JPN"/>
    <n v="2014"/>
    <s v="Meteorological"/>
    <x v="2"/>
    <s v="Convective storm"/>
    <s v="Japan"/>
    <s v="JPN"/>
    <s v="Eastern Asia"/>
    <s v="Asia"/>
    <m/>
  </r>
  <r>
    <n v="6225"/>
    <s v="2014-0519-JPN"/>
    <n v="2014"/>
    <s v="Meteorological"/>
    <x v="2"/>
    <s v="Convective storm"/>
    <s v="Japan"/>
    <s v="JPN"/>
    <s v="Eastern Asia"/>
    <s v="Asia"/>
    <m/>
  </r>
  <r>
    <n v="6226"/>
    <s v="2014-0465-JPN"/>
    <n v="2014"/>
    <s v="Geophysical"/>
    <x v="8"/>
    <s v="Ground movement"/>
    <s v="Japan"/>
    <s v="JPN"/>
    <s v="Eastern Asia"/>
    <s v="Asia"/>
    <n v="2000"/>
  </r>
  <r>
    <n v="6227"/>
    <s v="2014-0271-JPN"/>
    <n v="2014"/>
    <s v="Hydrological"/>
    <x v="4"/>
    <s v="Landslide"/>
    <s v="Japan"/>
    <s v="JPN"/>
    <s v="Eastern Asia"/>
    <s v="Asia"/>
    <n v="38000"/>
  </r>
  <r>
    <n v="6228"/>
    <s v="2014-0316-JPN"/>
    <n v="2014"/>
    <s v="Meteorological"/>
    <x v="2"/>
    <s v="Tropical cyclone"/>
    <s v="Japan"/>
    <s v="JPN"/>
    <s v="Eastern Asia"/>
    <s v="Asia"/>
    <n v="200000"/>
  </r>
  <r>
    <n v="6229"/>
    <s v="2014-0396-JPN"/>
    <n v="2014"/>
    <s v="Meteorological"/>
    <x v="2"/>
    <s v="Tropical cyclone"/>
    <s v="Japan"/>
    <s v="JPN"/>
    <s v="Eastern Asia"/>
    <s v="Asia"/>
    <n v="100000"/>
  </r>
  <r>
    <n v="6230"/>
    <s v="2014-0578-JPN"/>
    <n v="2014"/>
    <s v="Meteorological"/>
    <x v="5"/>
    <s v="Heat wave"/>
    <s v="Japan"/>
    <s v="JPN"/>
    <s v="Eastern Asia"/>
    <s v="Asia"/>
    <m/>
  </r>
  <r>
    <n v="6231"/>
    <s v="2014-0336-JPN"/>
    <n v="2014"/>
    <s v="Geophysical"/>
    <x v="9"/>
    <m/>
    <s v="Japan"/>
    <s v="JPN"/>
    <s v="Eastern Asia"/>
    <s v="Asia"/>
    <m/>
  </r>
  <r>
    <n v="6232"/>
    <s v="2014-0123-KAZ"/>
    <n v="2014"/>
    <s v="Hydrological"/>
    <x v="0"/>
    <s v="Flash flood"/>
    <s v="Kazakhstan"/>
    <s v="KAZ"/>
    <s v="Central Asia"/>
    <s v="Asia"/>
    <m/>
  </r>
  <r>
    <n v="6233"/>
    <s v="2014-0582-KEN"/>
    <n v="2014"/>
    <s v="Biological"/>
    <x v="3"/>
    <s v="Bacterial disease"/>
    <s v="Kenya"/>
    <s v="KEN"/>
    <s v="Eastern Africa"/>
    <s v="Africa"/>
    <m/>
  </r>
  <r>
    <n v="6234"/>
    <s v="2014-9404-KEN"/>
    <n v="2014"/>
    <s v="Climatological"/>
    <x v="1"/>
    <s v="Drought"/>
    <s v="Kenya"/>
    <s v="KEN"/>
    <s v="Eastern Africa"/>
    <s v="Africa"/>
    <m/>
  </r>
  <r>
    <n v="6235"/>
    <s v="2014-0084-KGZ"/>
    <n v="2014"/>
    <s v="Meteorological"/>
    <x v="2"/>
    <s v="Convective storm"/>
    <s v="Kyrgyzstan"/>
    <s v="KGZ"/>
    <s v="Central Asia"/>
    <s v="Asia"/>
    <m/>
  </r>
  <r>
    <n v="6236"/>
    <s v="2014-0260-KHM"/>
    <n v="2014"/>
    <s v="Hydrological"/>
    <x v="0"/>
    <s v="Flash flood"/>
    <s v="Cambodia"/>
    <s v="KHM"/>
    <s v="South-Eastern Asia"/>
    <s v="Asia"/>
    <n v="2000"/>
  </r>
  <r>
    <n v="6237"/>
    <s v="2014-0097-KIR"/>
    <n v="2014"/>
    <s v="Hydrological"/>
    <x v="0"/>
    <s v="Coastal flood"/>
    <s v="Kiribati"/>
    <s v="KIR"/>
    <s v="Micronesia"/>
    <s v="Oceania"/>
    <m/>
  </r>
  <r>
    <n v="6238"/>
    <s v="2014-0077-KOR"/>
    <n v="2014"/>
    <s v="Meteorological"/>
    <x v="2"/>
    <s v="Convective storm"/>
    <s v="Korea (the Republic of)"/>
    <s v="KOR"/>
    <s v="Eastern Asia"/>
    <s v="Asia"/>
    <n v="11000"/>
  </r>
  <r>
    <n v="6239"/>
    <s v="2014-0324-KOR"/>
    <n v="2014"/>
    <s v="Hydrological"/>
    <x v="0"/>
    <s v="Flash flood"/>
    <s v="Korea (the Republic of)"/>
    <s v="KOR"/>
    <s v="Eastern Asia"/>
    <s v="Asia"/>
    <n v="2000"/>
  </r>
  <r>
    <n v="6240"/>
    <s v="2014-0314-KOR"/>
    <n v="2014"/>
    <s v="Meteorological"/>
    <x v="2"/>
    <s v="Tropical cyclone"/>
    <s v="Korea (the Republic of)"/>
    <s v="KOR"/>
    <s v="Eastern Asia"/>
    <s v="Asia"/>
    <m/>
  </r>
  <r>
    <n v="6241"/>
    <s v="2014-0411-LAO"/>
    <n v="2014"/>
    <s v="Hydrological"/>
    <x v="0"/>
    <s v="Riverine flood"/>
    <s v="Lao People's Democratic Republic (the)"/>
    <s v="LAO"/>
    <s v="South-Eastern Asia"/>
    <s v="Asia"/>
    <m/>
  </r>
  <r>
    <n v="6242"/>
    <s v="2014-0090-LBR"/>
    <n v="2014"/>
    <s v="Biological"/>
    <x v="3"/>
    <s v="Viral disease"/>
    <s v="Liberia"/>
    <s v="LBR"/>
    <s v="Western Africa"/>
    <s v="Africa"/>
    <m/>
  </r>
  <r>
    <n v="6243"/>
    <s v="2014-0535-LKA"/>
    <n v="2014"/>
    <s v="Hydrological"/>
    <x v="0"/>
    <s v="Riverine flood"/>
    <s v="Sri Lanka"/>
    <s v="LKA"/>
    <s v="Southern Asia"/>
    <s v="Asia"/>
    <m/>
  </r>
  <r>
    <n v="6244"/>
    <s v="2014-0402-LKA"/>
    <n v="2014"/>
    <s v="Hydrological"/>
    <x v="4"/>
    <s v="Landslide"/>
    <s v="Sri Lanka"/>
    <s v="LKA"/>
    <s v="Southern Asia"/>
    <s v="Asia"/>
    <m/>
  </r>
  <r>
    <n v="6245"/>
    <s v="2014-0548-LKA"/>
    <n v="2014"/>
    <s v="Hydrological"/>
    <x v="4"/>
    <s v="Landslide"/>
    <s v="Sri Lanka"/>
    <s v="LKA"/>
    <s v="Southern Asia"/>
    <s v="Asia"/>
    <m/>
  </r>
  <r>
    <n v="6246"/>
    <s v="2014-9393-LKA"/>
    <n v="2014"/>
    <s v="Climatological"/>
    <x v="1"/>
    <s v="Drought"/>
    <s v="Sri Lanka"/>
    <s v="LKA"/>
    <s v="Southern Asia"/>
    <s v="Asia"/>
    <n v="25000"/>
  </r>
  <r>
    <n v="6247"/>
    <s v="2014-0434-LKA"/>
    <n v="2014"/>
    <s v="Hydrological"/>
    <x v="4"/>
    <m/>
    <s v="Sri Lanka"/>
    <s v="LKA"/>
    <s v="Southern Asia"/>
    <s v="Asia"/>
    <m/>
  </r>
  <r>
    <n v="6248"/>
    <s v="2014-0438-LSO"/>
    <n v="2014"/>
    <s v="Meteorological"/>
    <x v="2"/>
    <s v="Convective storm"/>
    <s v="Lesotho"/>
    <s v="LSO"/>
    <s v="Southern Africa"/>
    <s v="Africa"/>
    <m/>
  </r>
  <r>
    <n v="6249"/>
    <s v="2014-0490-MAR"/>
    <n v="2014"/>
    <s v="Hydrological"/>
    <x v="0"/>
    <s v="Riverine flood"/>
    <s v="Morocco"/>
    <s v="MAR"/>
    <s v="Northern Africa"/>
    <s v="Africa"/>
    <m/>
  </r>
  <r>
    <n v="6250"/>
    <s v="2014-0092-MDG"/>
    <n v="2014"/>
    <s v="Meteorological"/>
    <x v="2"/>
    <s v="Tropical cyclone"/>
    <s v="Madagascar"/>
    <s v="MDG"/>
    <s v="Eastern Africa"/>
    <s v="Africa"/>
    <m/>
  </r>
  <r>
    <n v="6251"/>
    <s v="2014-0127-MEX"/>
    <n v="2014"/>
    <s v="Geophysical"/>
    <x v="8"/>
    <s v="Ground movement"/>
    <s v="Mexico"/>
    <s v="MEX"/>
    <s v="Central America"/>
    <s v="Americas"/>
    <m/>
  </r>
  <r>
    <n v="6252"/>
    <s v="2014-0234-MEX"/>
    <n v="2014"/>
    <s v="Geophysical"/>
    <x v="8"/>
    <s v="Ground movement"/>
    <s v="Mexico"/>
    <s v="MEX"/>
    <s v="Central America"/>
    <s v="Americas"/>
    <m/>
  </r>
  <r>
    <n v="6253"/>
    <s v="2014-0496-MKD"/>
    <n v="2014"/>
    <s v="Meteorological"/>
    <x v="5"/>
    <s v="Severe winter conditions"/>
    <s v="Macedonia (the former Yugoslav Republic of)"/>
    <s v="MKD"/>
    <s v="Southern Europe"/>
    <s v="Europe"/>
    <m/>
  </r>
  <r>
    <n v="6254"/>
    <s v="2014-0090-MLI"/>
    <n v="2014"/>
    <s v="Biological"/>
    <x v="3"/>
    <s v="Viral disease"/>
    <s v="Mali"/>
    <s v="MLI"/>
    <s v="Western Africa"/>
    <s v="Africa"/>
    <m/>
  </r>
  <r>
    <n v="6255"/>
    <s v="2014-0412-MMR"/>
    <n v="2014"/>
    <s v="Hydrological"/>
    <x v="0"/>
    <s v="Riverine flood"/>
    <s v="Myanmar"/>
    <s v="MMR"/>
    <s v="South-Eastern Asia"/>
    <s v="Asia"/>
    <m/>
  </r>
  <r>
    <n v="6256"/>
    <s v="2014-0413-MMR"/>
    <n v="2014"/>
    <s v="Hydrological"/>
    <x v="0"/>
    <s v="Riverine flood"/>
    <s v="Myanmar"/>
    <s v="MMR"/>
    <s v="South-Eastern Asia"/>
    <s v="Asia"/>
    <m/>
  </r>
  <r>
    <n v="6257"/>
    <s v="2014-0518-MOZ"/>
    <n v="2014"/>
    <s v="Hydrological"/>
    <x v="0"/>
    <s v="Flash flood"/>
    <s v="Mozambique"/>
    <s v="MOZ"/>
    <s v="Eastern Africa"/>
    <s v="Africa"/>
    <m/>
  </r>
  <r>
    <n v="6258"/>
    <s v="2014-0530-MOZ"/>
    <n v="2014"/>
    <s v="Biological"/>
    <x v="3"/>
    <s v="Bacterial disease"/>
    <s v="Mozambique"/>
    <s v="MOZ"/>
    <s v="Eastern Africa"/>
    <s v="Africa"/>
    <m/>
  </r>
  <r>
    <n v="6259"/>
    <s v="2014-0530-MWI"/>
    <n v="2014"/>
    <s v="Biological"/>
    <x v="3"/>
    <s v="Bacterial disease"/>
    <s v="Malawi"/>
    <s v="MWI"/>
    <s v="Eastern Africa"/>
    <s v="Africa"/>
    <m/>
  </r>
  <r>
    <n v="6260"/>
    <s v="2014-0494-MYS"/>
    <n v="2014"/>
    <s v="Hydrological"/>
    <x v="0"/>
    <s v="Riverine flood"/>
    <s v="Malaysia"/>
    <s v="MYS"/>
    <s v="South-Eastern Asia"/>
    <s v="Asia"/>
    <n v="284000"/>
  </r>
  <r>
    <n v="6261"/>
    <s v="2014-9429-MYS"/>
    <n v="2014"/>
    <s v="Climatological"/>
    <x v="1"/>
    <s v="Drought"/>
    <s v="Malaysia"/>
    <s v="MYS"/>
    <s v="South-Eastern Asia"/>
    <s v="Asia"/>
    <m/>
  </r>
  <r>
    <n v="6262"/>
    <s v="2014-0515-NER"/>
    <n v="2014"/>
    <s v="Biological"/>
    <x v="3"/>
    <s v="Bacterial disease"/>
    <s v="Niger (the)"/>
    <s v="NER"/>
    <s v="Western Africa"/>
    <s v="Africa"/>
    <m/>
  </r>
  <r>
    <n v="6263"/>
    <s v="2014-0573-NER"/>
    <n v="2014"/>
    <s v="Biological"/>
    <x v="3"/>
    <s v="Viral disease"/>
    <s v="Niger (the)"/>
    <s v="NER"/>
    <s v="Western Africa"/>
    <s v="Africa"/>
    <m/>
  </r>
  <r>
    <n v="6264"/>
    <s v="2014-0461-NER"/>
    <n v="2014"/>
    <s v="Biological"/>
    <x v="12"/>
    <m/>
    <s v="Niger (the)"/>
    <s v="NER"/>
    <s v="Western Africa"/>
    <s v="Africa"/>
    <m/>
  </r>
  <r>
    <n v="6265"/>
    <s v="2014-0211-NGA"/>
    <n v="2014"/>
    <s v="Hydrological"/>
    <x v="0"/>
    <s v="Riverine flood"/>
    <s v="Nigeria"/>
    <s v="NGA"/>
    <s v="Western Africa"/>
    <s v="Africa"/>
    <m/>
  </r>
  <r>
    <n v="6266"/>
    <s v="2014-0439-NGA"/>
    <n v="2014"/>
    <s v="Biological"/>
    <x v="3"/>
    <s v="Bacterial disease"/>
    <s v="Nigeria"/>
    <s v="NGA"/>
    <s v="Western Africa"/>
    <s v="Africa"/>
    <m/>
  </r>
  <r>
    <n v="6267"/>
    <s v="2014-0090-NGA"/>
    <n v="2014"/>
    <s v="Biological"/>
    <x v="3"/>
    <s v="Viral disease"/>
    <s v="Nigeria"/>
    <s v="NGA"/>
    <s v="Western Africa"/>
    <s v="Africa"/>
    <m/>
  </r>
  <r>
    <n v="6268"/>
    <s v="2014-0111-NIC"/>
    <n v="2014"/>
    <s v="Geophysical"/>
    <x v="8"/>
    <s v="Ground movement"/>
    <s v="Nicaragua"/>
    <s v="NIC"/>
    <s v="Central America"/>
    <s v="Americas"/>
    <n v="3000"/>
  </r>
  <r>
    <n v="6269"/>
    <s v="2014-9580-NIC"/>
    <n v="2014"/>
    <s v="Climatological"/>
    <x v="1"/>
    <s v="Drought"/>
    <s v="Nicaragua"/>
    <s v="NIC"/>
    <s v="Central America"/>
    <s v="Americas"/>
    <m/>
  </r>
  <r>
    <n v="6270"/>
    <s v="2014-0124-NPL"/>
    <n v="2014"/>
    <s v="Hydrological"/>
    <x v="4"/>
    <s v="Avalanche"/>
    <s v="Nepal"/>
    <s v="NPL"/>
    <s v="Southern Asia"/>
    <s v="Asia"/>
    <m/>
  </r>
  <r>
    <n v="6271"/>
    <s v="2014-0246-NPL"/>
    <n v="2014"/>
    <s v="Hydrological"/>
    <x v="0"/>
    <s v="Riverine flood"/>
    <s v="Nepal"/>
    <s v="NPL"/>
    <s v="Southern Asia"/>
    <s v="Asia"/>
    <m/>
  </r>
  <r>
    <n v="6272"/>
    <s v="2014-0296-NPL"/>
    <n v="2014"/>
    <s v="Hydrological"/>
    <x v="4"/>
    <s v="Landslide"/>
    <s v="Nepal"/>
    <s v="NPL"/>
    <s v="Southern Asia"/>
    <s v="Asia"/>
    <n v="15000"/>
  </r>
  <r>
    <n v="6273"/>
    <s v="2014-0343-PAK"/>
    <n v="2014"/>
    <s v="Hydrological"/>
    <x v="0"/>
    <s v="Riverine flood"/>
    <s v="Pakistan"/>
    <s v="PAK"/>
    <s v="Southern Asia"/>
    <s v="Asia"/>
    <n v="2000000"/>
  </r>
  <r>
    <n v="6274"/>
    <s v="2014-0334-PER"/>
    <n v="2014"/>
    <s v="Geophysical"/>
    <x v="8"/>
    <s v="Ground movement"/>
    <s v="Peru"/>
    <s v="PER"/>
    <s v="South America"/>
    <s v="Americas"/>
    <m/>
  </r>
  <r>
    <n v="6275"/>
    <s v="2014-0529-PER"/>
    <n v="2014"/>
    <s v="Hydrological"/>
    <x v="0"/>
    <s v="Riverine flood"/>
    <s v="Peru"/>
    <s v="PER"/>
    <s v="South America"/>
    <s v="Americas"/>
    <m/>
  </r>
  <r>
    <n v="6276"/>
    <s v="2014-0534-PER"/>
    <n v="2014"/>
    <s v="Hydrological"/>
    <x v="0"/>
    <s v="Riverine flood"/>
    <s v="Peru"/>
    <s v="PER"/>
    <s v="South America"/>
    <s v="Americas"/>
    <m/>
  </r>
  <r>
    <n v="6277"/>
    <s v="2014-0547-PER"/>
    <n v="2014"/>
    <s v="Meteorological"/>
    <x v="5"/>
    <s v="Cold wave"/>
    <s v="Peru"/>
    <s v="PER"/>
    <s v="South America"/>
    <s v="Americas"/>
    <m/>
  </r>
  <r>
    <n v="6278"/>
    <s v="2014-0250-PHL"/>
    <n v="2014"/>
    <s v="Hydrological"/>
    <x v="0"/>
    <s v="Riverine flood"/>
    <s v="Philippines (the)"/>
    <s v="PHL"/>
    <s v="South-Eastern Asia"/>
    <s v="Asia"/>
    <m/>
  </r>
  <r>
    <n v="6279"/>
    <s v="2014-0331-PHL"/>
    <n v="2014"/>
    <s v="Geophysical"/>
    <x v="9"/>
    <m/>
    <s v="Philippines (the)"/>
    <s v="PHL"/>
    <s v="South-Eastern Asia"/>
    <s v="Asia"/>
    <m/>
  </r>
  <r>
    <n v="6280"/>
    <s v="2014-0410-PNG"/>
    <n v="2014"/>
    <s v="Geophysical"/>
    <x v="9"/>
    <s v="Ash fall"/>
    <s v="Papua New Guinea"/>
    <s v="PNG"/>
    <s v="Melanesia"/>
    <s v="Oceania"/>
    <m/>
  </r>
  <r>
    <n v="6281"/>
    <s v="2014-0405-PNG"/>
    <n v="2014"/>
    <s v="Hydrological"/>
    <x v="0"/>
    <s v="Riverine flood"/>
    <s v="Papua New Guinea"/>
    <s v="PNG"/>
    <s v="Melanesia"/>
    <s v="Oceania"/>
    <m/>
  </r>
  <r>
    <n v="6282"/>
    <s v="2014-0423-PNG"/>
    <n v="2014"/>
    <s v="Meteorological"/>
    <x v="2"/>
    <s v="Tropical cyclone"/>
    <s v="Papua New Guinea"/>
    <s v="PNG"/>
    <s v="Melanesia"/>
    <s v="Oceania"/>
    <m/>
  </r>
  <r>
    <n v="6283"/>
    <s v="2014-0453-PRI"/>
    <n v="2014"/>
    <s v="Hydrological"/>
    <x v="0"/>
    <s v="Flash flood"/>
    <s v="Puerto Rico"/>
    <s v="PRI"/>
    <s v="Caribbean"/>
    <s v="Americas"/>
    <m/>
  </r>
  <r>
    <n v="6284"/>
    <s v="2014-0067-PRT"/>
    <n v="2014"/>
    <s v="Meteorological"/>
    <x v="2"/>
    <s v="Extra-tropical storm"/>
    <s v="Portugal"/>
    <s v="PRT"/>
    <s v="Southern Europe"/>
    <s v="Europe"/>
    <m/>
  </r>
  <r>
    <n v="6285"/>
    <s v="2014-0142-PRY"/>
    <n v="2014"/>
    <s v="Hydrological"/>
    <x v="0"/>
    <s v="Riverine flood"/>
    <s v="Paraguay"/>
    <s v="PRY"/>
    <s v="South America"/>
    <s v="Americas"/>
    <m/>
  </r>
  <r>
    <n v="6286"/>
    <s v="2014-0188-PRY"/>
    <n v="2014"/>
    <s v="Hydrological"/>
    <x v="0"/>
    <s v="Riverine flood"/>
    <s v="Paraguay"/>
    <s v="PRY"/>
    <s v="South America"/>
    <s v="Americas"/>
    <m/>
  </r>
  <r>
    <n v="6287"/>
    <s v="2014-0128-ROU"/>
    <n v="2014"/>
    <s v="Hydrological"/>
    <x v="0"/>
    <s v="Riverine flood"/>
    <s v="Romania"/>
    <s v="ROU"/>
    <s v="Eastern Europe"/>
    <s v="Europe"/>
    <m/>
  </r>
  <r>
    <n v="6288"/>
    <s v="2014-0280-ROU"/>
    <n v="2014"/>
    <s v="Hydrological"/>
    <x v="0"/>
    <s v="Riverine flood"/>
    <s v="Romania"/>
    <s v="ROU"/>
    <s v="Eastern Europe"/>
    <s v="Europe"/>
    <m/>
  </r>
  <r>
    <n v="6289"/>
    <s v="2014-0193-RUS"/>
    <n v="2014"/>
    <s v="Hydrological"/>
    <x v="0"/>
    <s v="Riverine flood"/>
    <s v="Russian Federation (the)"/>
    <s v="RUS"/>
    <s v="Eastern Europe"/>
    <s v="Europe"/>
    <n v="8000"/>
  </r>
  <r>
    <n v="6290"/>
    <s v="2014-0264-SDN"/>
    <n v="2014"/>
    <s v="Hydrological"/>
    <x v="0"/>
    <s v="Riverine flood"/>
    <s v="Sudan (the)"/>
    <s v="SDN"/>
    <s v="Northern Africa"/>
    <s v="Africa"/>
    <m/>
  </r>
  <r>
    <n v="6291"/>
    <s v="2014-0090-SEN"/>
    <n v="2014"/>
    <s v="Biological"/>
    <x v="3"/>
    <s v="Viral disease"/>
    <s v="Senegal"/>
    <s v="SEN"/>
    <s v="Western Africa"/>
    <s v="Africa"/>
    <m/>
  </r>
  <r>
    <n v="6292"/>
    <s v="2014-0090-SLE"/>
    <n v="2014"/>
    <s v="Biological"/>
    <x v="3"/>
    <s v="Viral disease"/>
    <s v="Sierra Leone"/>
    <s v="SLE"/>
    <s v="Western Africa"/>
    <s v="Africa"/>
    <m/>
  </r>
  <r>
    <n v="6293"/>
    <s v="2014-0422-SLV"/>
    <n v="2014"/>
    <s v="Biological"/>
    <x v="3"/>
    <s v="Viral disease"/>
    <s v="El Salvador"/>
    <s v="SLV"/>
    <s v="Central America"/>
    <s v="Americas"/>
    <m/>
  </r>
  <r>
    <n v="6294"/>
    <s v="2014-9580-SLV"/>
    <n v="2014"/>
    <s v="Climatological"/>
    <x v="1"/>
    <s v="Drought"/>
    <s v="El Salvador"/>
    <s v="SLV"/>
    <s v="Central America"/>
    <s v="Americas"/>
    <n v="100000"/>
  </r>
  <r>
    <n v="6295"/>
    <s v="2014-0456-SOM"/>
    <n v="2014"/>
    <s v="Hydrological"/>
    <x v="0"/>
    <s v="Riverine flood"/>
    <s v="Somalia"/>
    <s v="SOM"/>
    <s v="Eastern Africa"/>
    <s v="Africa"/>
    <m/>
  </r>
  <r>
    <n v="6296"/>
    <s v="2014-0518-SWZ"/>
    <n v="2014"/>
    <s v="Hydrological"/>
    <x v="0"/>
    <s v="Flash flood"/>
    <s v="Swaziland"/>
    <s v="SWZ"/>
    <s v="Southern Africa"/>
    <s v="Africa"/>
    <m/>
  </r>
  <r>
    <n v="6297"/>
    <s v="2014-0159-THA"/>
    <n v="2014"/>
    <s v="Geophysical"/>
    <x v="8"/>
    <s v="Ground movement"/>
    <s v="Thailand"/>
    <s v="THA"/>
    <s v="South-Eastern Asia"/>
    <s v="Asia"/>
    <n v="62000"/>
  </r>
  <r>
    <n v="6298"/>
    <s v="2014-0471-THA"/>
    <n v="2014"/>
    <s v="Hydrological"/>
    <x v="0"/>
    <s v="Flash flood"/>
    <s v="Thailand"/>
    <s v="THA"/>
    <s v="South-Eastern Asia"/>
    <s v="Asia"/>
    <m/>
  </r>
  <r>
    <n v="6299"/>
    <s v="2014-0345-THA"/>
    <n v="2014"/>
    <s v="Hydrological"/>
    <x v="0"/>
    <s v="Riverine flood"/>
    <s v="Thailand"/>
    <s v="THA"/>
    <s v="South-Eastern Asia"/>
    <s v="Asia"/>
    <n v="10000"/>
  </r>
  <r>
    <n v="6300"/>
    <s v="2014-0493-THA"/>
    <n v="2014"/>
    <s v="Hydrological"/>
    <x v="0"/>
    <s v="Riverine flood"/>
    <s v="Thailand"/>
    <s v="THA"/>
    <s v="South-Eastern Asia"/>
    <s v="Asia"/>
    <m/>
  </r>
  <r>
    <n v="6301"/>
    <s v="2014-0522-THA"/>
    <n v="2014"/>
    <s v="Hydrological"/>
    <x v="0"/>
    <s v="Riverine flood"/>
    <s v="Thailand"/>
    <s v="THA"/>
    <s v="South-Eastern Asia"/>
    <s v="Asia"/>
    <m/>
  </r>
  <r>
    <n v="6302"/>
    <s v="2014-0089-THA"/>
    <n v="2014"/>
    <s v="Meteorological"/>
    <x v="5"/>
    <s v="Cold wave"/>
    <s v="Thailand"/>
    <s v="THA"/>
    <s v="South-Eastern Asia"/>
    <s v="Asia"/>
    <m/>
  </r>
  <r>
    <n v="6303"/>
    <s v="2014-0482-USA"/>
    <n v="2014"/>
    <s v="Meteorological"/>
    <x v="2"/>
    <s v="Convective storm"/>
    <s v="United States of America (the)"/>
    <s v="USA"/>
    <s v="Northern America"/>
    <s v="Americas"/>
    <m/>
  </r>
  <r>
    <n v="6304"/>
    <s v="2014-0227-VNM"/>
    <n v="2014"/>
    <s v="Meteorological"/>
    <x v="2"/>
    <s v="Tropical cyclone"/>
    <s v="Viet Nam"/>
    <s v="VNM"/>
    <s v="South-Eastern Asia"/>
    <s v="Asia"/>
    <n v="6200"/>
  </r>
  <r>
    <n v="6305"/>
    <s v="2014-0263-USA"/>
    <n v="2014"/>
    <s v="Meteorological"/>
    <x v="2"/>
    <s v="Convective storm"/>
    <s v="United States of America (the)"/>
    <s v="USA"/>
    <s v="Northern America"/>
    <s v="Americas"/>
    <n v="270000"/>
  </r>
  <r>
    <n v="6306"/>
    <s v="2014-0126-USA"/>
    <n v="2014"/>
    <s v="Meteorological"/>
    <x v="2"/>
    <s v="Convective storm"/>
    <s v="United States of America (the)"/>
    <s v="USA"/>
    <s v="Northern America"/>
    <s v="Americas"/>
    <n v="2000000"/>
  </r>
  <r>
    <n v="6307"/>
    <s v="2014-0432-COD"/>
    <n v="2014"/>
    <s v="Hydrological"/>
    <x v="0"/>
    <s v="Flash flood"/>
    <s v="Congo (the Democratic Republic of the)"/>
    <s v="COD"/>
    <s v="Middle Africa"/>
    <s v="Africa"/>
    <n v="15000"/>
  </r>
  <r>
    <n v="6308"/>
    <s v="2014-0444-USA"/>
    <n v="2014"/>
    <s v="Meteorological"/>
    <x v="2"/>
    <s v="Convective storm"/>
    <s v="United States of America (the)"/>
    <s v="USA"/>
    <s v="Northern America"/>
    <s v="Americas"/>
    <n v="170000"/>
  </r>
  <r>
    <n v="6309"/>
    <s v="2014-0318-USA"/>
    <n v="2014"/>
    <s v="Geophysical"/>
    <x v="8"/>
    <s v="Ground movement"/>
    <s v="United States of America (the)"/>
    <s v="USA"/>
    <s v="Northern America"/>
    <s v="Americas"/>
    <m/>
  </r>
  <r>
    <n v="6310"/>
    <s v="2014-0122-TJK"/>
    <n v="2014"/>
    <s v="Hydrological"/>
    <x v="0"/>
    <s v="Flash flood"/>
    <s v="Tajikistan"/>
    <s v="TJK"/>
    <s v="Central Asia"/>
    <s v="Asia"/>
    <n v="2000"/>
  </r>
  <r>
    <n v="6311"/>
    <s v="2014-0491-USA"/>
    <n v="2014"/>
    <s v="Hydrological"/>
    <x v="0"/>
    <s v="Flash flood"/>
    <s v="United States of America (the)"/>
    <s v="USA"/>
    <s v="Northern America"/>
    <s v="Americas"/>
    <n v="90000"/>
  </r>
  <r>
    <n v="6312"/>
    <s v="2014-0099-ZAF"/>
    <n v="2014"/>
    <s v="Hydrological"/>
    <x v="0"/>
    <s v="Riverine flood"/>
    <s v="South Africa"/>
    <s v="ZAF"/>
    <s v="Southern Africa"/>
    <s v="Africa"/>
    <n v="85000"/>
  </r>
  <r>
    <n v="6313"/>
    <s v="2014-0066-ZWE"/>
    <n v="2014"/>
    <s v="Hydrological"/>
    <x v="0"/>
    <s v="Flash flood"/>
    <s v="Zimbabwe"/>
    <s v="ZWE"/>
    <s v="Eastern Africa"/>
    <s v="Africa"/>
    <n v="20000"/>
  </r>
  <r>
    <n v="6314"/>
    <s v="2014-0329-SRB"/>
    <n v="2014"/>
    <s v="Hydrological"/>
    <x v="0"/>
    <s v="Flash flood"/>
    <s v="Serbia"/>
    <s v="SRB"/>
    <s v="Southern Europe"/>
    <s v="Europe"/>
    <m/>
  </r>
  <r>
    <n v="6315"/>
    <s v="2014-0128-SRB"/>
    <n v="2014"/>
    <s v="Hydrological"/>
    <x v="0"/>
    <s v="Riverine flood"/>
    <s v="Serbia"/>
    <s v="SRB"/>
    <s v="Southern Europe"/>
    <s v="Europe"/>
    <m/>
  </r>
  <r>
    <n v="6316"/>
    <s v="2014-0164-SRB"/>
    <n v="2014"/>
    <s v="Hydrological"/>
    <x v="0"/>
    <s v="Riverine flood"/>
    <s v="Serbia"/>
    <s v="SRB"/>
    <s v="Southern Europe"/>
    <s v="Europe"/>
    <n v="2048262"/>
  </r>
  <r>
    <n v="6317"/>
    <s v="2014-0192-USA"/>
    <n v="2014"/>
    <s v="Meteorological"/>
    <x v="2"/>
    <s v="Convective storm"/>
    <s v="United States of America (the)"/>
    <s v="USA"/>
    <s v="Northern America"/>
    <s v="Americas"/>
    <n v="3900000"/>
  </r>
  <r>
    <n v="6318"/>
    <s v="2014-0540-USA"/>
    <n v="2014"/>
    <s v="Meteorological"/>
    <x v="2"/>
    <s v="Convective storm"/>
    <s v="United States of America (the)"/>
    <s v="USA"/>
    <s v="Northern America"/>
    <s v="Americas"/>
    <n v="1600000"/>
  </r>
  <r>
    <n v="6319"/>
    <s v="2014-0072-USA"/>
    <n v="2014"/>
    <s v="Meteorological"/>
    <x v="2"/>
    <s v="Convective storm"/>
    <s v="United States of America (the)"/>
    <s v="USA"/>
    <s v="Northern America"/>
    <s v="Americas"/>
    <n v="750000"/>
  </r>
  <r>
    <n v="6320"/>
    <s v="2014-0240-TWN"/>
    <n v="2014"/>
    <s v="Meteorological"/>
    <x v="2"/>
    <s v="Tropical cyclone"/>
    <s v="Taiwan (Province of China)"/>
    <s v="TWN"/>
    <s v="Eastern Asia"/>
    <s v="Asia"/>
    <n v="20000"/>
  </r>
  <r>
    <n v="6321"/>
    <s v="2014-0330-TWN"/>
    <n v="2014"/>
    <s v="Meteorological"/>
    <x v="2"/>
    <s v="Tropical cyclone"/>
    <s v="Taiwan (Province of China)"/>
    <s v="TWN"/>
    <s v="Eastern Asia"/>
    <s v="Asia"/>
    <n v="400000"/>
  </r>
  <r>
    <n v="6322"/>
    <s v="2014-0096-VUT"/>
    <n v="2014"/>
    <s v="Meteorological"/>
    <x v="2"/>
    <s v="Tropical cyclone"/>
    <s v="Vanuatu"/>
    <s v="VUT"/>
    <s v="Melanesia"/>
    <s v="Oceania"/>
    <n v="2000"/>
  </r>
  <r>
    <n v="6323"/>
    <s v="2014-9428-THA"/>
    <n v="2014"/>
    <s v="Climatological"/>
    <x v="1"/>
    <s v="Drought"/>
    <s v="Thailand"/>
    <s v="THA"/>
    <s v="South-Eastern Asia"/>
    <s v="Asia"/>
    <m/>
  </r>
  <r>
    <n v="6324"/>
    <s v="2014-0204-TJK"/>
    <n v="2014"/>
    <s v="Hydrological"/>
    <x v="0"/>
    <s v="Flash flood"/>
    <s v="Tajikistan"/>
    <s v="TJK"/>
    <s v="Central Asia"/>
    <s v="Asia"/>
    <m/>
  </r>
  <r>
    <n v="6325"/>
    <s v="2014-0174-TUR"/>
    <n v="2014"/>
    <s v="Geophysical"/>
    <x v="8"/>
    <s v="Ground movement"/>
    <s v="Turkey"/>
    <s v="TUR"/>
    <s v="Western Asia"/>
    <s v="Asia"/>
    <m/>
  </r>
  <r>
    <n v="6326"/>
    <s v="2014-0119-TZA"/>
    <n v="2014"/>
    <s v="Hydrological"/>
    <x v="0"/>
    <s v="Riverine flood"/>
    <s v="Tanzania, United Republic of"/>
    <s v="TZA"/>
    <s v="Eastern Africa"/>
    <s v="Africa"/>
    <m/>
  </r>
  <r>
    <n v="6327"/>
    <s v="2014-0100-USA"/>
    <n v="2014"/>
    <s v="Meteorological"/>
    <x v="2"/>
    <s v="Convective storm"/>
    <s v="United States of America (the)"/>
    <s v="USA"/>
    <s v="Northern America"/>
    <s v="Americas"/>
    <n v="2000"/>
  </r>
  <r>
    <n v="6328"/>
    <s v="2014-0459-USA"/>
    <n v="2014"/>
    <s v="Meteorological"/>
    <x v="2"/>
    <s v="Convective storm"/>
    <s v="United States of America (the)"/>
    <s v="USA"/>
    <s v="Northern America"/>
    <s v="Americas"/>
    <n v="100000"/>
  </r>
  <r>
    <n v="6329"/>
    <s v="2014-0317-USA"/>
    <n v="2014"/>
    <s v="Hydrological"/>
    <x v="0"/>
    <s v="Riverine flood"/>
    <s v="United States of America (the)"/>
    <s v="USA"/>
    <s v="Northern America"/>
    <s v="Americas"/>
    <n v="1600000"/>
  </r>
  <r>
    <n v="6330"/>
    <s v="2014-0095-USA"/>
    <n v="2014"/>
    <s v="Hydrological"/>
    <x v="4"/>
    <s v="Landslide"/>
    <s v="United States of America (the)"/>
    <s v="USA"/>
    <s v="Northern America"/>
    <s v="Americas"/>
    <n v="20000"/>
  </r>
  <r>
    <n v="6331"/>
    <s v="2014-0310-USA"/>
    <n v="2014"/>
    <s v="Meteorological"/>
    <x v="2"/>
    <s v="Tropical cyclone"/>
    <s v="United States of America (the)"/>
    <s v="USA"/>
    <s v="Northern America"/>
    <s v="Americas"/>
    <n v="66000"/>
  </r>
  <r>
    <n v="6332"/>
    <s v="2014-0165-USA"/>
    <n v="2014"/>
    <s v="Climatological"/>
    <x v="6"/>
    <s v="Forest fire"/>
    <s v="United States of America (the)"/>
    <s v="USA"/>
    <s v="Northern America"/>
    <s v="Americas"/>
    <n v="100000"/>
  </r>
  <r>
    <n v="6333"/>
    <s v="2014-9023-USA"/>
    <n v="2014"/>
    <s v="Climatological"/>
    <x v="1"/>
    <s v="Drought"/>
    <s v="United States of America (the)"/>
    <s v="USA"/>
    <s v="Northern America"/>
    <s v="Americas"/>
    <n v="2200000"/>
  </r>
  <r>
    <n v="6334"/>
    <s v="2014-0390-VNM"/>
    <n v="2014"/>
    <s v="Meteorological"/>
    <x v="2"/>
    <s v="Tropical cyclone"/>
    <s v="Viet Nam"/>
    <s v="VNM"/>
    <s v="South-Eastern Asia"/>
    <s v="Asia"/>
    <n v="4500"/>
  </r>
  <r>
    <n v="6335"/>
    <s v="2014-0474-VNM"/>
    <n v="2014"/>
    <s v="Meteorological"/>
    <x v="2"/>
    <s v="Tropical cyclone"/>
    <s v="Viet Nam"/>
    <s v="VNM"/>
    <s v="South-Eastern Asia"/>
    <s v="Asia"/>
    <m/>
  </r>
  <r>
    <n v="6336"/>
    <s v="2014-0311-ZAF"/>
    <n v="2014"/>
    <s v="Geophysical"/>
    <x v="8"/>
    <s v="Ground movement"/>
    <s v="South Africa"/>
    <s v="ZAF"/>
    <s v="Southern Africa"/>
    <s v="Africa"/>
    <m/>
  </r>
  <r>
    <n v="6337"/>
    <s v="2014-0526-COD"/>
    <n v="2014"/>
    <s v="Biological"/>
    <x v="3"/>
    <s v="Viral disease"/>
    <s v="Congo (the Democratic Republic of the)"/>
    <s v="COD"/>
    <s v="Middle Africa"/>
    <s v="Africa"/>
    <m/>
  </r>
  <r>
    <n v="6338"/>
    <s v="2014-0426-ZMB"/>
    <n v="2014"/>
    <s v="Hydrological"/>
    <x v="0"/>
    <s v="Riverine flood"/>
    <s v="Zambia"/>
    <s v="ZMB"/>
    <s v="Eastern Africa"/>
    <s v="Africa"/>
    <m/>
  </r>
  <r>
    <n v="6339"/>
    <s v="2014-0514-ZWE"/>
    <n v="2014"/>
    <s v="Hydrological"/>
    <x v="0"/>
    <s v="Riverine flood"/>
    <s v="Zimbabwe"/>
    <s v="ZWE"/>
    <s v="Eastern Africa"/>
    <s v="Africa"/>
    <m/>
  </r>
  <r>
    <n v="6340"/>
    <s v="2014-0530-ZWE"/>
    <n v="2014"/>
    <s v="Biological"/>
    <x v="3"/>
    <s v="Bacterial disease"/>
    <s v="Zimbabwe"/>
    <s v="ZWE"/>
    <s v="Eastern Africa"/>
    <s v="Africa"/>
    <m/>
  </r>
  <r>
    <n v="6341"/>
    <s v="2014-0306-SRB"/>
    <n v="2014"/>
    <s v="Hydrological"/>
    <x v="0"/>
    <s v="Riverine flood"/>
    <s v="Serbia"/>
    <s v="SRB"/>
    <s v="Southern Europe"/>
    <s v="Europe"/>
    <m/>
  </r>
  <r>
    <n v="6342"/>
    <s v="2014-0080-SRB"/>
    <n v="2014"/>
    <s v="Meteorological"/>
    <x v="5"/>
    <s v="Severe winter conditions"/>
    <s v="Serbia"/>
    <s v="SRB"/>
    <s v="Southern Europe"/>
    <s v="Europe"/>
    <m/>
  </r>
  <r>
    <n v="6343"/>
    <s v="2014-0065-TLS"/>
    <n v="2014"/>
    <s v="Biological"/>
    <x v="3"/>
    <s v="Viral disease"/>
    <s v="Timor-Leste"/>
    <s v="TLS"/>
    <s v="South-Eastern Asia"/>
    <s v="Asia"/>
    <m/>
  </r>
  <r>
    <n v="6344"/>
    <s v="2014-0191-SSD"/>
    <n v="2014"/>
    <s v="Biological"/>
    <x v="3"/>
    <s v="Bacterial disease"/>
    <s v="South Sudan"/>
    <s v="SSD"/>
    <s v="Northern Africa"/>
    <s v="Africa"/>
    <m/>
  </r>
  <r>
    <n v="6345"/>
    <s v="2014-0235-SSD"/>
    <n v="2014"/>
    <s v="Biological"/>
    <x v="3"/>
    <s v="Bacterial disease"/>
    <s v="South Sudan"/>
    <s v="SSD"/>
    <s v="Northern Africa"/>
    <s v="Africa"/>
    <m/>
  </r>
  <r>
    <n v="6346"/>
    <s v="2015-0248-CHN"/>
    <n v="2015"/>
    <s v="Hydrological"/>
    <x v="0"/>
    <s v="Riverine flood"/>
    <s v="China"/>
    <s v="CHN"/>
    <s v="Eastern Asia"/>
    <s v="Asia"/>
    <n v="2000000"/>
  </r>
  <r>
    <n v="6347"/>
    <s v="2015-0457-CHN"/>
    <n v="2015"/>
    <s v="Hydrological"/>
    <x v="0"/>
    <m/>
    <s v="China"/>
    <s v="CHN"/>
    <s v="Eastern Asia"/>
    <s v="Asia"/>
    <m/>
  </r>
  <r>
    <n v="6348"/>
    <s v="2015-0375-DMA"/>
    <n v="2015"/>
    <s v="Meteorological"/>
    <x v="2"/>
    <s v="Tropical cyclone"/>
    <s v="Dominica"/>
    <s v="DMA"/>
    <s v="Caribbean"/>
    <s v="Americas"/>
    <n v="482810"/>
  </r>
  <r>
    <n v="6349"/>
    <s v="2015-0214-CHN"/>
    <n v="2015"/>
    <s v="Meteorological"/>
    <x v="2"/>
    <s v="Convective storm"/>
    <s v="China"/>
    <s v="CHN"/>
    <s v="Eastern Asia"/>
    <s v="Asia"/>
    <n v="461000"/>
  </r>
  <r>
    <n v="6350"/>
    <s v="2015-0251-CHN"/>
    <n v="2015"/>
    <s v="Meteorological"/>
    <x v="2"/>
    <s v="Convective storm"/>
    <s v="China"/>
    <s v="CHN"/>
    <s v="Eastern Asia"/>
    <s v="Asia"/>
    <n v="145000"/>
  </r>
  <r>
    <n v="6351"/>
    <s v="2015-0118-BGD"/>
    <n v="2015"/>
    <s v="Meteorological"/>
    <x v="2"/>
    <s v="Convective storm"/>
    <s v="Bangladesh"/>
    <s v="BGD"/>
    <s v="Southern Asia"/>
    <s v="Asia"/>
    <n v="4000"/>
  </r>
  <r>
    <n v="6352"/>
    <s v="2015-0054-AFG"/>
    <n v="2015"/>
    <s v="Hydrological"/>
    <x v="4"/>
    <s v="Avalanche"/>
    <s v="Afghanistan"/>
    <s v="AFG"/>
    <s v="Southern Asia"/>
    <s v="Asia"/>
    <n v="3000"/>
  </r>
  <r>
    <n v="6353"/>
    <s v="2015-0338-CHL"/>
    <n v="2015"/>
    <s v="Meteorological"/>
    <x v="2"/>
    <s v="Convective storm"/>
    <s v="Chile"/>
    <s v="CHL"/>
    <s v="South America"/>
    <s v="Americas"/>
    <m/>
  </r>
  <r>
    <n v="6354"/>
    <s v="2015-0163-CHN"/>
    <n v="2015"/>
    <s v="Meteorological"/>
    <x v="2"/>
    <s v="Convective storm"/>
    <s v="China"/>
    <s v="CHN"/>
    <s v="Eastern Asia"/>
    <s v="Asia"/>
    <n v="250000"/>
  </r>
  <r>
    <n v="6355"/>
    <s v="2015-0605-EGY"/>
    <n v="2015"/>
    <s v="Meteorological"/>
    <x v="2"/>
    <s v="Convective storm"/>
    <s v="Egypt"/>
    <s v="EGY"/>
    <s v="Northern Africa"/>
    <s v="Africa"/>
    <n v="100000"/>
  </r>
  <r>
    <n v="6356"/>
    <s v="2015-0148-AUS"/>
    <n v="2015"/>
    <s v="Meteorological"/>
    <x v="2"/>
    <s v="Convective storm"/>
    <s v="Australia"/>
    <s v="AUS"/>
    <s v="Australia and New Zealand"/>
    <s v="Oceania"/>
    <n v="1300000"/>
  </r>
  <r>
    <n v="6357"/>
    <s v="2015-0479-BHS"/>
    <n v="2015"/>
    <s v="Meteorological"/>
    <x v="2"/>
    <s v="Tropical cyclone"/>
    <s v="Bahamas (the)"/>
    <s v="BHS"/>
    <s v="Caribbean"/>
    <s v="Americas"/>
    <n v="90000"/>
  </r>
  <r>
    <n v="6358"/>
    <s v="2015-0131-CHN"/>
    <n v="2015"/>
    <s v="Meteorological"/>
    <x v="2"/>
    <s v="Convective storm"/>
    <s v="China"/>
    <s v="CHN"/>
    <s v="Eastern Asia"/>
    <s v="Asia"/>
    <n v="225000"/>
  </r>
  <r>
    <n v="6359"/>
    <s v="2015-0090-AGO"/>
    <n v="2015"/>
    <s v="Hydrological"/>
    <x v="0"/>
    <m/>
    <s v="Angola"/>
    <s v="AGO"/>
    <s v="Middle Africa"/>
    <s v="Africa"/>
    <m/>
  </r>
  <r>
    <n v="6360"/>
    <s v="2015-0023-ALB"/>
    <n v="2015"/>
    <s v="Hydrological"/>
    <x v="0"/>
    <s v="Riverine flood"/>
    <s v="Albania"/>
    <s v="ALB"/>
    <s v="Southern Europe"/>
    <s v="Europe"/>
    <m/>
  </r>
  <r>
    <n v="6361"/>
    <s v="2015-0253-BGD"/>
    <n v="2015"/>
    <s v="Hydrological"/>
    <x v="0"/>
    <s v="Riverine flood"/>
    <s v="Bangladesh"/>
    <s v="BGD"/>
    <s v="Southern Asia"/>
    <s v="Asia"/>
    <n v="40000"/>
  </r>
  <r>
    <n v="6362"/>
    <s v="2015-0293-BGD"/>
    <n v="2015"/>
    <s v="Hydrological"/>
    <x v="0"/>
    <s v="Riverine flood"/>
    <s v="Bangladesh"/>
    <s v="BGD"/>
    <s v="Southern Asia"/>
    <s v="Asia"/>
    <m/>
  </r>
  <r>
    <n v="6363"/>
    <s v="2015-0106-CHL"/>
    <n v="2015"/>
    <s v="Hydrological"/>
    <x v="0"/>
    <s v="Flash flood"/>
    <s v="Chile"/>
    <s v="CHL"/>
    <s v="South America"/>
    <s v="Americas"/>
    <n v="1500000"/>
  </r>
  <r>
    <n v="6364"/>
    <s v="2015-0185-CHN"/>
    <n v="2015"/>
    <s v="Hydrological"/>
    <x v="0"/>
    <s v="Riverine flood"/>
    <s v="China"/>
    <s v="CHN"/>
    <s v="Eastern Asia"/>
    <s v="Asia"/>
    <n v="800000"/>
  </r>
  <r>
    <n v="6365"/>
    <s v="2015-0397-CHN"/>
    <n v="2015"/>
    <s v="Hydrological"/>
    <x v="0"/>
    <m/>
    <s v="China"/>
    <s v="CHN"/>
    <s v="Eastern Asia"/>
    <s v="Asia"/>
    <n v="220000"/>
  </r>
  <r>
    <n v="6366"/>
    <s v="2015-0231-CIV"/>
    <n v="2015"/>
    <s v="Hydrological"/>
    <x v="0"/>
    <s v="Riverine flood"/>
    <s v="CÃ´te dâ€™Ivoire"/>
    <s v="CIV"/>
    <s v="Western Africa"/>
    <s v="Africa"/>
    <m/>
  </r>
  <r>
    <n v="6367"/>
    <s v="2015-0086-COL"/>
    <n v="2015"/>
    <s v="Geophysical"/>
    <x v="8"/>
    <s v="Ground movement"/>
    <s v="Colombia"/>
    <s v="COL"/>
    <s v="South America"/>
    <s v="Americas"/>
    <m/>
  </r>
  <r>
    <n v="6368"/>
    <s v="2015-0237-CRI"/>
    <n v="2015"/>
    <s v="Hydrological"/>
    <x v="0"/>
    <s v="Riverine flood"/>
    <s v="Costa Rica"/>
    <s v="CRI"/>
    <s v="Central America"/>
    <s v="Americas"/>
    <m/>
  </r>
  <r>
    <n v="6369"/>
    <s v="2015-0114-ECU"/>
    <n v="2015"/>
    <s v="Hydrological"/>
    <x v="0"/>
    <s v="Riverine flood"/>
    <s v="Ecuador"/>
    <s v="ECU"/>
    <s v="South America"/>
    <s v="Americas"/>
    <m/>
  </r>
  <r>
    <n v="6370"/>
    <s v="2015-0227-GEO"/>
    <n v="2015"/>
    <s v="Hydrological"/>
    <x v="0"/>
    <s v="Flash flood"/>
    <s v="Georgia"/>
    <s v="GEO"/>
    <s v="Western Asia"/>
    <s v="Asia"/>
    <n v="23000"/>
  </r>
  <r>
    <n v="6371"/>
    <s v="2015-0435-CHL"/>
    <n v="2015"/>
    <s v="Geophysical"/>
    <x v="8"/>
    <s v="Tsunami"/>
    <s v="Chile"/>
    <s v="CHL"/>
    <s v="South America"/>
    <s v="Americas"/>
    <n v="800000"/>
  </r>
  <r>
    <n v="6372"/>
    <s v="2015-0162-CHN"/>
    <n v="2015"/>
    <s v="Meteorological"/>
    <x v="2"/>
    <s v="Convective storm"/>
    <s v="China"/>
    <s v="CHN"/>
    <s v="Eastern Asia"/>
    <s v="Asia"/>
    <n v="130000"/>
  </r>
  <r>
    <n v="6373"/>
    <s v="2015-0346-BFA"/>
    <n v="2015"/>
    <s v="Hydrological"/>
    <x v="0"/>
    <s v="Riverine flood"/>
    <s v="Burkina Faso"/>
    <s v="BFA"/>
    <s v="Western Africa"/>
    <s v="Africa"/>
    <n v="31000"/>
  </r>
  <r>
    <n v="6374"/>
    <s v="2015-0285-BRA"/>
    <n v="2015"/>
    <s v="Hydrological"/>
    <x v="0"/>
    <m/>
    <s v="Brazil"/>
    <s v="BRA"/>
    <s v="South America"/>
    <s v="Americas"/>
    <m/>
  </r>
  <r>
    <n v="6375"/>
    <s v="2015-0168-CUB"/>
    <n v="2015"/>
    <s v="Hydrological"/>
    <x v="0"/>
    <s v="Flash flood"/>
    <s v="Cuba"/>
    <s v="CUB"/>
    <s v="Caribbean"/>
    <s v="Americas"/>
    <m/>
  </r>
  <r>
    <n v="6376"/>
    <s v="2015-0132-CHN"/>
    <n v="2015"/>
    <s v="Meteorological"/>
    <x v="2"/>
    <s v="Convective storm"/>
    <s v="China"/>
    <s v="CHN"/>
    <s v="Eastern Asia"/>
    <s v="Asia"/>
    <n v="108000"/>
  </r>
  <r>
    <n v="6377"/>
    <s v="2015-9372-COL"/>
    <n v="2015"/>
    <s v="Climatological"/>
    <x v="1"/>
    <s v="Drought"/>
    <s v="Colombia"/>
    <s v="COL"/>
    <s v="South America"/>
    <s v="Americas"/>
    <m/>
  </r>
  <r>
    <n v="6378"/>
    <s v="2015-0151-AFG"/>
    <n v="2015"/>
    <s v="Hydrological"/>
    <x v="4"/>
    <s v="Landslide"/>
    <s v="Afghanistan"/>
    <s v="AFG"/>
    <s v="Southern Asia"/>
    <s v="Asia"/>
    <m/>
  </r>
  <r>
    <n v="6379"/>
    <s v="2015-0044-ARG"/>
    <n v="2015"/>
    <s v="Meteorological"/>
    <x v="2"/>
    <s v="Convective storm"/>
    <s v="Argentina"/>
    <s v="ARG"/>
    <s v="South America"/>
    <s v="Americas"/>
    <n v="17200"/>
  </r>
  <r>
    <n v="6380"/>
    <s v="2015-0309-BGD"/>
    <n v="2015"/>
    <s v="Meteorological"/>
    <x v="2"/>
    <s v="Tropical cyclone"/>
    <s v="Bangladesh"/>
    <s v="BGD"/>
    <s v="Southern Asia"/>
    <s v="Asia"/>
    <n v="40000"/>
  </r>
  <r>
    <n v="6381"/>
    <s v="2015-0352-CAF"/>
    <n v="2015"/>
    <s v="Meteorological"/>
    <x v="2"/>
    <s v="Convective storm"/>
    <s v="Central African Republic"/>
    <s v="CAF"/>
    <s v="Middle Africa"/>
    <s v="Africa"/>
    <m/>
  </r>
  <r>
    <n v="6382"/>
    <s v="2015-0105-CHN"/>
    <n v="2015"/>
    <s v="Meteorological"/>
    <x v="2"/>
    <s v="Tropical cyclone"/>
    <s v="China"/>
    <s v="CHN"/>
    <s v="Eastern Asia"/>
    <s v="Asia"/>
    <n v="209000"/>
  </r>
  <r>
    <n v="6383"/>
    <s v="2015-0252-CHN"/>
    <n v="2015"/>
    <s v="Meteorological"/>
    <x v="2"/>
    <s v="Tropical cyclone"/>
    <s v="China"/>
    <s v="CHN"/>
    <s v="Eastern Asia"/>
    <s v="Asia"/>
    <n v="11000"/>
  </r>
  <r>
    <n v="6384"/>
    <s v="2015-0339-CHN"/>
    <n v="2015"/>
    <s v="Meteorological"/>
    <x v="2"/>
    <s v="Tropical cyclone"/>
    <s v="China"/>
    <s v="CHN"/>
    <s v="Eastern Asia"/>
    <s v="Asia"/>
    <n v="1282690"/>
  </r>
  <r>
    <n v="6385"/>
    <s v="2015-0171-COL"/>
    <n v="2015"/>
    <s v="Hydrological"/>
    <x v="4"/>
    <s v="Landslide"/>
    <s v="Colombia"/>
    <s v="COL"/>
    <s v="South America"/>
    <s v="Americas"/>
    <m/>
  </r>
  <r>
    <n v="6386"/>
    <s v="2015-0606-EGY"/>
    <n v="2015"/>
    <s v="Meteorological"/>
    <x v="2"/>
    <s v="Convective storm"/>
    <s v="Egypt"/>
    <s v="EGY"/>
    <s v="Northern Africa"/>
    <s v="Africa"/>
    <m/>
  </r>
  <r>
    <n v="6387"/>
    <s v="2015-0525-GBR"/>
    <n v="2015"/>
    <s v="Meteorological"/>
    <x v="2"/>
    <s v="Convective storm"/>
    <s v="United Kingdom of Great Britain and Northern Ireland (the)"/>
    <s v="GBR"/>
    <s v="Northern Europe"/>
    <s v="Europe"/>
    <m/>
  </r>
  <r>
    <n v="6388"/>
    <s v="2015-9575-GMB"/>
    <n v="2015"/>
    <s v="Climatological"/>
    <x v="1"/>
    <s v="Drought"/>
    <s v="Gambia (the)"/>
    <s v="GMB"/>
    <s v="Western Africa"/>
    <s v="Africa"/>
    <m/>
  </r>
  <r>
    <n v="6389"/>
    <s v="2015-9545-ETH"/>
    <n v="2015"/>
    <s v="Climatological"/>
    <x v="1"/>
    <s v="Drought"/>
    <s v="Ethiopia"/>
    <s v="ETH"/>
    <s v="Eastern Africa"/>
    <s v="Africa"/>
    <n v="1400000"/>
  </r>
  <r>
    <n v="6390"/>
    <s v="2015-0334-CHN"/>
    <n v="2015"/>
    <s v="Meteorological"/>
    <x v="2"/>
    <s v="Convective storm"/>
    <s v="China"/>
    <s v="CHN"/>
    <s v="Eastern Asia"/>
    <s v="Asia"/>
    <n v="85000"/>
  </r>
  <r>
    <n v="6391"/>
    <s v="2015-0476-AFG"/>
    <n v="2015"/>
    <s v="Geophysical"/>
    <x v="8"/>
    <s v="Ground movement"/>
    <s v="Afghanistan"/>
    <s v="AFG"/>
    <s v="Southern Asia"/>
    <s v="Asia"/>
    <m/>
  </r>
  <r>
    <n v="6392"/>
    <s v="2015-0571-AFG"/>
    <n v="2015"/>
    <s v="Geophysical"/>
    <x v="8"/>
    <s v="Ground movement"/>
    <s v="Afghanistan"/>
    <s v="AFG"/>
    <s v="Southern Asia"/>
    <s v="Asia"/>
    <m/>
  </r>
  <r>
    <n v="6393"/>
    <s v="2015-0581-AFG"/>
    <n v="2015"/>
    <s v="Hydrological"/>
    <x v="0"/>
    <s v="Flash flood"/>
    <s v="Afghanistan"/>
    <s v="AFG"/>
    <s v="Southern Asia"/>
    <s v="Asia"/>
    <m/>
  </r>
  <r>
    <n v="6394"/>
    <s v="2015-0058-AFG"/>
    <n v="2015"/>
    <s v="Hydrological"/>
    <x v="4"/>
    <s v="Avalanche"/>
    <s v="Afghanistan"/>
    <s v="AFG"/>
    <s v="Southern Asia"/>
    <s v="Asia"/>
    <m/>
  </r>
  <r>
    <n v="6395"/>
    <s v="2015-0059-AFG"/>
    <n v="2015"/>
    <s v="Hydrological"/>
    <x v="4"/>
    <s v="Avalanche"/>
    <s v="Afghanistan"/>
    <s v="AFG"/>
    <s v="Southern Asia"/>
    <s v="Asia"/>
    <m/>
  </r>
  <r>
    <n v="6396"/>
    <s v="2015-0075-AGO"/>
    <n v="2015"/>
    <s v="Hydrological"/>
    <x v="0"/>
    <s v="Flash flood"/>
    <s v="Angola"/>
    <s v="AGO"/>
    <s v="Middle Africa"/>
    <s v="Africa"/>
    <m/>
  </r>
  <r>
    <n v="6397"/>
    <s v="2015-0091-AGO"/>
    <n v="2015"/>
    <s v="Hydrological"/>
    <x v="0"/>
    <s v="Flash flood"/>
    <s v="Angola"/>
    <s v="AGO"/>
    <s v="Middle Africa"/>
    <s v="Africa"/>
    <m/>
  </r>
  <r>
    <n v="6398"/>
    <s v="2015-0579-AGO"/>
    <n v="2015"/>
    <s v="Biological"/>
    <x v="3"/>
    <s v="Viral disease"/>
    <s v="Angola"/>
    <s v="AGO"/>
    <s v="Middle Africa"/>
    <s v="Africa"/>
    <m/>
  </r>
  <r>
    <n v="6399"/>
    <s v="2015-0038-ALB"/>
    <n v="2015"/>
    <s v="Hydrological"/>
    <x v="0"/>
    <s v="Riverine flood"/>
    <s v="Albania"/>
    <s v="ALB"/>
    <s v="Southern Europe"/>
    <s v="Europe"/>
    <m/>
  </r>
  <r>
    <n v="6400"/>
    <s v="2015-0542-ALB"/>
    <n v="2015"/>
    <s v="Hydrological"/>
    <x v="0"/>
    <m/>
    <s v="Albania"/>
    <s v="ALB"/>
    <s v="Southern Europe"/>
    <s v="Europe"/>
    <m/>
  </r>
  <r>
    <n v="6401"/>
    <s v="2015-0142-ARG"/>
    <n v="2015"/>
    <s v="Geophysical"/>
    <x v="9"/>
    <s v="Ash fall"/>
    <s v="Argentina"/>
    <s v="ARG"/>
    <s v="South America"/>
    <s v="Americas"/>
    <m/>
  </r>
  <r>
    <n v="6402"/>
    <s v="2015-0070-ARG"/>
    <n v="2015"/>
    <s v="Hydrological"/>
    <x v="0"/>
    <s v="Riverine flood"/>
    <s v="Argentina"/>
    <s v="ARG"/>
    <s v="South America"/>
    <s v="Americas"/>
    <m/>
  </r>
  <r>
    <n v="6403"/>
    <s v="2015-0349-ARG"/>
    <n v="2015"/>
    <s v="Hydrological"/>
    <x v="0"/>
    <s v="Riverine flood"/>
    <s v="Argentina"/>
    <s v="ARG"/>
    <s v="South America"/>
    <s v="Americas"/>
    <m/>
  </r>
  <r>
    <n v="6405"/>
    <s v="2015-0576-AUS"/>
    <n v="2015"/>
    <s v="Hydrological"/>
    <x v="0"/>
    <s v="Flash flood"/>
    <s v="Australia"/>
    <s v="AUS"/>
    <s v="Australia and New Zealand"/>
    <s v="Oceania"/>
    <n v="400000"/>
  </r>
  <r>
    <n v="6406"/>
    <s v="2015-0053-AUS"/>
    <n v="2015"/>
    <s v="Meteorological"/>
    <x v="2"/>
    <s v="Tropical cyclone"/>
    <s v="Australia"/>
    <s v="AUS"/>
    <s v="Australia and New Zealand"/>
    <s v="Oceania"/>
    <n v="78000"/>
  </r>
  <r>
    <n v="6407"/>
    <s v="2015-0079-AUS"/>
    <n v="2015"/>
    <s v="Meteorological"/>
    <x v="2"/>
    <s v="Tropical cyclone"/>
    <s v="Australia"/>
    <s v="AUS"/>
    <s v="Australia and New Zealand"/>
    <s v="Oceania"/>
    <n v="546000"/>
  </r>
  <r>
    <n v="6408"/>
    <s v="2015-0135-AUS"/>
    <n v="2015"/>
    <s v="Meteorological"/>
    <x v="2"/>
    <s v="Tropical cyclone"/>
    <s v="Australia"/>
    <s v="AUS"/>
    <s v="Australia and New Zealand"/>
    <s v="Oceania"/>
    <n v="57000"/>
  </r>
  <r>
    <n v="6409"/>
    <s v="2015-0560-AUS"/>
    <n v="2015"/>
    <s v="Climatological"/>
    <x v="6"/>
    <s v="Forest fire"/>
    <s v="Australia"/>
    <s v="AUS"/>
    <s v="Australia and New Zealand"/>
    <s v="Oceania"/>
    <n v="100000"/>
  </r>
  <r>
    <n v="6410"/>
    <s v="2015-0010-AUS"/>
    <n v="2015"/>
    <s v="Climatological"/>
    <x v="6"/>
    <s v="Land fire (Brush, Bush, Pasture)"/>
    <s v="Australia"/>
    <s v="AUS"/>
    <s v="Australia and New Zealand"/>
    <s v="Oceania"/>
    <n v="51000"/>
  </r>
  <r>
    <n v="6411"/>
    <s v="2015-0514-AUS"/>
    <n v="2015"/>
    <s v="Climatological"/>
    <x v="6"/>
    <s v="Land fire (Brush, Bush, Pasture)"/>
    <s v="Australia"/>
    <s v="AUS"/>
    <s v="Australia and New Zealand"/>
    <s v="Oceania"/>
    <n v="200000"/>
  </r>
  <r>
    <n v="6412"/>
    <s v="2015-0109-BDI"/>
    <n v="2015"/>
    <s v="Hydrological"/>
    <x v="4"/>
    <s v="Landslide"/>
    <s v="Burundi"/>
    <s v="BDI"/>
    <s v="Eastern Africa"/>
    <s v="Africa"/>
    <m/>
  </r>
  <r>
    <n v="6413"/>
    <s v="2015-0578-BDI"/>
    <n v="2015"/>
    <s v="Hydrological"/>
    <x v="0"/>
    <m/>
    <s v="Burundi"/>
    <s v="BDI"/>
    <s v="Eastern Africa"/>
    <s v="Africa"/>
    <n v="13000"/>
  </r>
  <r>
    <n v="6414"/>
    <s v="2015-0410-BEL"/>
    <n v="2015"/>
    <s v="Meteorological"/>
    <x v="5"/>
    <s v="Heat wave"/>
    <s v="Belgium"/>
    <s v="BEL"/>
    <s v="Western Europe"/>
    <s v="Europe"/>
    <m/>
  </r>
  <r>
    <n v="6415"/>
    <s v="2015-0213-BGD"/>
    <n v="2015"/>
    <s v="Meteorological"/>
    <x v="2"/>
    <s v="Convective storm"/>
    <s v="Bangladesh"/>
    <s v="BGD"/>
    <s v="Southern Asia"/>
    <s v="Asia"/>
    <m/>
  </r>
  <r>
    <n v="6416"/>
    <s v="2015-0601-BGD"/>
    <n v="2015"/>
    <s v="Meteorological"/>
    <x v="2"/>
    <s v="Convective storm"/>
    <s v="Bangladesh"/>
    <s v="BGD"/>
    <s v="Southern Asia"/>
    <s v="Asia"/>
    <m/>
  </r>
  <r>
    <n v="6417"/>
    <s v="2015-0144-BGD"/>
    <n v="2015"/>
    <s v="Geophysical"/>
    <x v="8"/>
    <s v="Ground movement"/>
    <s v="Bangladesh"/>
    <s v="BGD"/>
    <s v="Southern Asia"/>
    <s v="Asia"/>
    <m/>
  </r>
  <r>
    <n v="6418"/>
    <s v="2015-0411-BGD"/>
    <n v="2015"/>
    <s v="Hydrological"/>
    <x v="4"/>
    <s v="Landslide"/>
    <s v="Bangladesh"/>
    <s v="BGD"/>
    <s v="Southern Asia"/>
    <s v="Asia"/>
    <m/>
  </r>
  <r>
    <n v="6419"/>
    <s v="2015-0038-BGR"/>
    <n v="2015"/>
    <s v="Hydrological"/>
    <x v="0"/>
    <s v="Riverine flood"/>
    <s v="Bulgaria"/>
    <s v="BGR"/>
    <s v="Eastern Europe"/>
    <s v="Europe"/>
    <n v="5800"/>
  </r>
  <r>
    <n v="6420"/>
    <s v="2015-0465-BIH"/>
    <n v="2015"/>
    <s v="Hydrological"/>
    <x v="0"/>
    <s v="Flash flood"/>
    <s v="Bosnia and Herzegovina"/>
    <s v="BIH"/>
    <s v="Southern Europe"/>
    <s v="Europe"/>
    <m/>
  </r>
  <r>
    <n v="6421"/>
    <s v="2015-0511-BLZ"/>
    <n v="2015"/>
    <s v="Hydrological"/>
    <x v="0"/>
    <m/>
    <s v="Belize"/>
    <s v="BLZ"/>
    <s v="Central America"/>
    <s v="Americas"/>
    <m/>
  </r>
  <r>
    <n v="6422"/>
    <s v="2015-0383-BOL"/>
    <n v="2015"/>
    <s v="Hydrological"/>
    <x v="0"/>
    <m/>
    <s v="Bolivia (Plurinational State of)"/>
    <s v="BOL"/>
    <s v="South America"/>
    <s v="Americas"/>
    <m/>
  </r>
  <r>
    <n v="6423"/>
    <s v="2015-0156-BRA"/>
    <n v="2015"/>
    <s v="Meteorological"/>
    <x v="2"/>
    <s v="Convective storm"/>
    <s v="Brazil"/>
    <s v="BRA"/>
    <s v="South America"/>
    <s v="Americas"/>
    <n v="2000"/>
  </r>
  <r>
    <n v="6424"/>
    <s v="2015-0489-BRA"/>
    <n v="2015"/>
    <s v="Hydrological"/>
    <x v="0"/>
    <s v="Riverine flood"/>
    <s v="Brazil"/>
    <s v="BRA"/>
    <s v="South America"/>
    <s v="Americas"/>
    <n v="2000"/>
  </r>
  <r>
    <n v="6426"/>
    <s v="2015-0157-BRA"/>
    <n v="2015"/>
    <s v="Hydrological"/>
    <x v="4"/>
    <s v="Landslide"/>
    <s v="Brazil"/>
    <s v="BRA"/>
    <s v="South America"/>
    <s v="Americas"/>
    <m/>
  </r>
  <r>
    <n v="6427"/>
    <s v="2015-0208-BRA"/>
    <n v="2015"/>
    <s v="Hydrological"/>
    <x v="0"/>
    <m/>
    <s v="Brazil"/>
    <s v="BRA"/>
    <s v="South America"/>
    <s v="Americas"/>
    <m/>
  </r>
  <r>
    <n v="6428"/>
    <s v="2015-9307-BWA"/>
    <n v="2015"/>
    <s v="Climatological"/>
    <x v="1"/>
    <s v="Drought"/>
    <s v="Botswana"/>
    <s v="BWA"/>
    <s v="Southern Africa"/>
    <s v="Africa"/>
    <n v="44000"/>
  </r>
  <r>
    <n v="6429"/>
    <s v="2015-0275-CAN"/>
    <n v="2015"/>
    <s v="Climatological"/>
    <x v="6"/>
    <s v="Forest fire"/>
    <s v="Canada"/>
    <s v="CAN"/>
    <s v="Northern America"/>
    <s v="Americas"/>
    <m/>
  </r>
  <r>
    <n v="6430"/>
    <s v="2015-0142-CHL"/>
    <n v="2015"/>
    <s v="Geophysical"/>
    <x v="9"/>
    <s v="Ash fall"/>
    <s v="Chile"/>
    <s v="CHL"/>
    <s v="South America"/>
    <s v="Americas"/>
    <n v="600000"/>
  </r>
  <r>
    <n v="6431"/>
    <s v="2015-0143-CHL"/>
    <n v="2015"/>
    <s v="Geophysical"/>
    <x v="9"/>
    <s v="Ash fall"/>
    <s v="Chile"/>
    <s v="CHL"/>
    <s v="South America"/>
    <s v="Americas"/>
    <m/>
  </r>
  <r>
    <n v="6432"/>
    <s v="2015-0092-CHL"/>
    <n v="2015"/>
    <s v="Climatological"/>
    <x v="6"/>
    <s v="Forest fire"/>
    <s v="Chile"/>
    <s v="CHL"/>
    <s v="South America"/>
    <s v="Americas"/>
    <m/>
  </r>
  <r>
    <n v="6433"/>
    <s v="2015-0204-CHL"/>
    <n v="2015"/>
    <s v="Hydrological"/>
    <x v="0"/>
    <m/>
    <s v="Chile"/>
    <s v="CHL"/>
    <s v="South America"/>
    <s v="Americas"/>
    <m/>
  </r>
  <r>
    <n v="6434"/>
    <s v="2015-0534-CHN"/>
    <n v="2015"/>
    <s v="Meteorological"/>
    <x v="2"/>
    <s v="Convective storm"/>
    <s v="China"/>
    <s v="CHN"/>
    <s v="Eastern Asia"/>
    <s v="Asia"/>
    <m/>
  </r>
  <r>
    <n v="6435"/>
    <s v="2015-0160-CHN"/>
    <n v="2015"/>
    <s v="Meteorological"/>
    <x v="2"/>
    <s v="Convective storm"/>
    <s v="China"/>
    <s v="CHN"/>
    <s v="Eastern Asia"/>
    <s v="Asia"/>
    <n v="20000"/>
  </r>
  <r>
    <n v="6436"/>
    <s v="2015-0491-CHN"/>
    <n v="2015"/>
    <s v="Meteorological"/>
    <x v="2"/>
    <s v="Convective storm"/>
    <s v="China"/>
    <s v="CHN"/>
    <s v="Eastern Asia"/>
    <s v="Asia"/>
    <n v="43000"/>
  </r>
  <r>
    <n v="6437"/>
    <s v="2015-0078-CHN"/>
    <n v="2015"/>
    <s v="Geophysical"/>
    <x v="8"/>
    <s v="Ground movement"/>
    <s v="China"/>
    <s v="CHN"/>
    <s v="Eastern Asia"/>
    <s v="Asia"/>
    <n v="14650"/>
  </r>
  <r>
    <n v="6438"/>
    <s v="2015-0125-CHN"/>
    <n v="2015"/>
    <s v="Geophysical"/>
    <x v="8"/>
    <s v="Ground movement"/>
    <s v="China"/>
    <s v="CHN"/>
    <s v="Eastern Asia"/>
    <s v="Asia"/>
    <n v="15000"/>
  </r>
  <r>
    <n v="6439"/>
    <s v="2015-0144-CHN"/>
    <n v="2015"/>
    <s v="Geophysical"/>
    <x v="8"/>
    <s v="Ground movement"/>
    <s v="China"/>
    <s v="CHN"/>
    <s v="Eastern Asia"/>
    <s v="Asia"/>
    <m/>
  </r>
  <r>
    <n v="6440"/>
    <s v="2015-0175-CHN"/>
    <n v="2015"/>
    <s v="Geophysical"/>
    <x v="8"/>
    <s v="Ground movement"/>
    <s v="China"/>
    <s v="CHN"/>
    <s v="Eastern Asia"/>
    <s v="Asia"/>
    <m/>
  </r>
  <r>
    <n v="6441"/>
    <s v="2015-0271-CHN"/>
    <n v="2015"/>
    <s v="Geophysical"/>
    <x v="8"/>
    <s v="Ground movement"/>
    <s v="China"/>
    <s v="CHN"/>
    <s v="Eastern Asia"/>
    <s v="Asia"/>
    <n v="3200"/>
  </r>
  <r>
    <n v="6442"/>
    <s v="2015-0247-CHN"/>
    <n v="2015"/>
    <s v="Hydrological"/>
    <x v="0"/>
    <s v="Riverine flood"/>
    <s v="China"/>
    <s v="CHN"/>
    <s v="Eastern Asia"/>
    <s v="Asia"/>
    <n v="625000"/>
  </r>
  <r>
    <n v="6443"/>
    <s v="2015-0255-CHN"/>
    <n v="2015"/>
    <s v="Hydrological"/>
    <x v="0"/>
    <s v="Riverine flood"/>
    <s v="China"/>
    <s v="CHN"/>
    <s v="Eastern Asia"/>
    <s v="Asia"/>
    <n v="645000"/>
  </r>
  <r>
    <n v="6444"/>
    <s v="2015-0533-CHN"/>
    <n v="2015"/>
    <s v="Hydrological"/>
    <x v="0"/>
    <s v="Riverine flood"/>
    <s v="China"/>
    <s v="CHN"/>
    <s v="Eastern Asia"/>
    <s v="Asia"/>
    <n v="130000"/>
  </r>
  <r>
    <n v="6445"/>
    <s v="2015-0510-CHN"/>
    <n v="2015"/>
    <s v="Hydrological"/>
    <x v="4"/>
    <s v="Landslide"/>
    <s v="China"/>
    <s v="CHN"/>
    <s v="Eastern Asia"/>
    <s v="Asia"/>
    <m/>
  </r>
  <r>
    <n v="6446"/>
    <s v="2015-0244-CHN"/>
    <n v="2015"/>
    <s v="Meteorological"/>
    <x v="2"/>
    <s v="Tropical cyclone"/>
    <s v="China"/>
    <s v="CHN"/>
    <s v="Eastern Asia"/>
    <s v="Asia"/>
    <n v="940000"/>
  </r>
  <r>
    <n v="6447"/>
    <s v="2015-0278-CHN"/>
    <n v="2015"/>
    <s v="Meteorological"/>
    <x v="2"/>
    <s v="Tropical cyclone"/>
    <s v="China"/>
    <s v="CHN"/>
    <s v="Eastern Asia"/>
    <s v="Asia"/>
    <n v="213000"/>
  </r>
  <r>
    <n v="6448"/>
    <s v="2015-0458-CHN"/>
    <n v="2015"/>
    <s v="Meteorological"/>
    <x v="2"/>
    <s v="Tropical cyclone"/>
    <s v="China"/>
    <s v="CHN"/>
    <s v="Eastern Asia"/>
    <s v="Asia"/>
    <n v="661000"/>
  </r>
  <r>
    <n v="6449"/>
    <s v="2015-0490-CHN"/>
    <n v="2015"/>
    <s v="Meteorological"/>
    <x v="2"/>
    <s v="Tropical cyclone"/>
    <s v="China"/>
    <s v="CHN"/>
    <s v="Eastern Asia"/>
    <s v="Asia"/>
    <n v="4200000"/>
  </r>
  <r>
    <n v="6450"/>
    <s v="2015-9328-CHN"/>
    <n v="2015"/>
    <s v="Climatological"/>
    <x v="1"/>
    <s v="Drought"/>
    <s v="China"/>
    <s v="CHN"/>
    <s v="Eastern Asia"/>
    <s v="Asia"/>
    <n v="2464000"/>
  </r>
  <r>
    <n v="6451"/>
    <s v="2015-0240-CHN"/>
    <n v="2015"/>
    <s v="Hydrological"/>
    <x v="0"/>
    <m/>
    <s v="China"/>
    <s v="CHN"/>
    <s v="Eastern Asia"/>
    <s v="Asia"/>
    <n v="200000"/>
  </r>
  <r>
    <n v="6452"/>
    <s v="2015-0303-CHN"/>
    <n v="2015"/>
    <s v="Hydrological"/>
    <x v="0"/>
    <m/>
    <s v="China"/>
    <s v="CHN"/>
    <s v="Eastern Asia"/>
    <s v="Asia"/>
    <n v="1200000"/>
  </r>
  <r>
    <n v="6453"/>
    <s v="2015-0395-CHN"/>
    <n v="2015"/>
    <s v="Hydrological"/>
    <x v="0"/>
    <m/>
    <s v="China"/>
    <s v="CHN"/>
    <s v="Eastern Asia"/>
    <s v="Asia"/>
    <n v="418000"/>
  </r>
  <r>
    <n v="6454"/>
    <s v="2015-0219-CHN"/>
    <n v="2015"/>
    <s v="Hydrological"/>
    <x v="0"/>
    <m/>
    <s v="China"/>
    <s v="CHN"/>
    <s v="Eastern Asia"/>
    <s v="Asia"/>
    <n v="254000"/>
  </r>
  <r>
    <n v="6455"/>
    <s v="2015-0220-CHN"/>
    <n v="2015"/>
    <s v="Hydrological"/>
    <x v="0"/>
    <m/>
    <s v="China"/>
    <s v="CHN"/>
    <s v="Eastern Asia"/>
    <s v="Asia"/>
    <n v="500000"/>
  </r>
  <r>
    <n v="6456"/>
    <s v="2015-0509-CMR"/>
    <n v="2015"/>
    <s v="Biological"/>
    <x v="3"/>
    <s v="Viral disease"/>
    <s v="Cameroon"/>
    <s v="CMR"/>
    <s v="Middle Africa"/>
    <s v="Africa"/>
    <m/>
  </r>
  <r>
    <n v="6457"/>
    <s v="2015-0287-CMR"/>
    <n v="2015"/>
    <s v="Hydrological"/>
    <x v="0"/>
    <m/>
    <s v="Cameroon"/>
    <s v="CMR"/>
    <s v="Middle Africa"/>
    <s v="Africa"/>
    <m/>
  </r>
  <r>
    <n v="6458"/>
    <s v="2015-0325-COL"/>
    <n v="2015"/>
    <s v="Hydrological"/>
    <x v="0"/>
    <s v="Riverine flood"/>
    <s v="Colombia"/>
    <s v="COL"/>
    <s v="South America"/>
    <s v="Americas"/>
    <m/>
  </r>
  <r>
    <n v="6459"/>
    <s v="2015-0473-CPV"/>
    <n v="2015"/>
    <s v="Meteorological"/>
    <x v="2"/>
    <s v="Tropical cyclone"/>
    <s v="Cabo Verde"/>
    <s v="CPV"/>
    <s v="Western Africa"/>
    <s v="Africa"/>
    <n v="1100"/>
  </r>
  <r>
    <n v="6460"/>
    <s v="2015-0104-CRI"/>
    <n v="2015"/>
    <s v="Geophysical"/>
    <x v="9"/>
    <s v="Ash fall"/>
    <s v="Costa Rica"/>
    <s v="CRI"/>
    <s v="Central America"/>
    <s v="Americas"/>
    <m/>
  </r>
  <r>
    <n v="6461"/>
    <s v="2015-9372-CUB"/>
    <n v="2015"/>
    <s v="Climatological"/>
    <x v="1"/>
    <s v="Drought"/>
    <s v="Cuba"/>
    <s v="CUB"/>
    <s v="Caribbean"/>
    <s v="Americas"/>
    <m/>
  </r>
  <r>
    <n v="6462"/>
    <s v="2015-0060-DOM"/>
    <n v="2015"/>
    <s v="Hydrological"/>
    <x v="0"/>
    <s v="Flash flood"/>
    <s v="Dominican Republic (the)"/>
    <s v="DOM"/>
    <s v="Caribbean"/>
    <s v="Americas"/>
    <m/>
  </r>
  <r>
    <n v="6463"/>
    <s v="2015-0446-DOM"/>
    <n v="2015"/>
    <s v="Hydrological"/>
    <x v="0"/>
    <s v="Riverine flood"/>
    <s v="Dominican Republic (the)"/>
    <s v="DOM"/>
    <s v="Caribbean"/>
    <s v="Americas"/>
    <m/>
  </r>
  <r>
    <n v="6464"/>
    <s v="2015-0375-DOM"/>
    <n v="2015"/>
    <s v="Meteorological"/>
    <x v="2"/>
    <s v="Tropical cyclone"/>
    <s v="Dominican Republic (the)"/>
    <s v="DOM"/>
    <s v="Caribbean"/>
    <s v="Americas"/>
    <m/>
  </r>
  <r>
    <n v="6465"/>
    <s v="2015-0437-DZA"/>
    <n v="2015"/>
    <s v="Hydrological"/>
    <x v="0"/>
    <s v="Flash flood"/>
    <s v="Algeria"/>
    <s v="DZA"/>
    <s v="Northern Africa"/>
    <s v="Africa"/>
    <m/>
  </r>
  <r>
    <n v="6466"/>
    <s v="2015-0482-DZA"/>
    <n v="2015"/>
    <s v="Hydrological"/>
    <x v="0"/>
    <m/>
    <s v="Algeria"/>
    <s v="DZA"/>
    <s v="Northern Africa"/>
    <s v="Africa"/>
    <m/>
  </r>
  <r>
    <n v="6467"/>
    <s v="2015-0361-ECU"/>
    <n v="2015"/>
    <s v="Geophysical"/>
    <x v="9"/>
    <s v="Lava flow"/>
    <s v="Ecuador"/>
    <s v="ECU"/>
    <s v="South America"/>
    <s v="Americas"/>
    <m/>
  </r>
  <r>
    <n v="6468"/>
    <s v="2015-0550-ECU"/>
    <n v="2015"/>
    <s v="Geophysical"/>
    <x v="9"/>
    <m/>
    <s v="Ecuador"/>
    <s v="ECU"/>
    <s v="South America"/>
    <s v="Americas"/>
    <m/>
  </r>
  <r>
    <n v="6469"/>
    <s v="2015-0342-EGY"/>
    <n v="2015"/>
    <s v="Meteorological"/>
    <x v="5"/>
    <s v="Heat wave"/>
    <s v="Egypt"/>
    <s v="EGY"/>
    <s v="Northern Africa"/>
    <s v="Africa"/>
    <m/>
  </r>
  <r>
    <n v="6470"/>
    <s v="2015-0447-ESP"/>
    <n v="2015"/>
    <s v="Hydrological"/>
    <x v="0"/>
    <s v="Flash flood"/>
    <s v="Spain"/>
    <s v="ESP"/>
    <s v="Southern Europe"/>
    <s v="Europe"/>
    <n v="2000"/>
  </r>
  <r>
    <n v="6471"/>
    <s v="2015-0532-ESP"/>
    <n v="2015"/>
    <s v="Hydrological"/>
    <x v="0"/>
    <s v="Flash flood"/>
    <s v="Spain"/>
    <s v="ESP"/>
    <s v="Southern Europe"/>
    <s v="Europe"/>
    <m/>
  </r>
  <r>
    <n v="6472"/>
    <s v="2015-0548-ETH"/>
    <n v="2015"/>
    <s v="Hydrological"/>
    <x v="0"/>
    <m/>
    <s v="Ethiopia"/>
    <s v="ETH"/>
    <s v="Eastern Africa"/>
    <s v="Africa"/>
    <m/>
  </r>
  <r>
    <n v="6473"/>
    <s v="2015-9483-FJI"/>
    <n v="2015"/>
    <s v="Climatological"/>
    <x v="1"/>
    <s v="Drought"/>
    <s v="Fiji"/>
    <s v="FJI"/>
    <s v="Melanesia"/>
    <s v="Oceania"/>
    <m/>
  </r>
  <r>
    <n v="6474"/>
    <s v="2015-0451-FRA"/>
    <n v="2015"/>
    <s v="Hydrological"/>
    <x v="0"/>
    <s v="Flash flood"/>
    <s v="France"/>
    <s v="FRA"/>
    <s v="Western Europe"/>
    <s v="Europe"/>
    <n v="924000"/>
  </r>
  <r>
    <n v="6475"/>
    <s v="2015-0434-FRA"/>
    <n v="2015"/>
    <s v="Meteorological"/>
    <x v="2"/>
    <s v="Convective storm"/>
    <s v="France"/>
    <s v="FRA"/>
    <s v="Western Europe"/>
    <s v="Europe"/>
    <m/>
  </r>
  <r>
    <n v="6476"/>
    <s v="2015-0410-FRA"/>
    <n v="2015"/>
    <s v="Meteorological"/>
    <x v="5"/>
    <s v="Heat wave"/>
    <s v="France"/>
    <s v="FRA"/>
    <s v="Western Europe"/>
    <s v="Europe"/>
    <m/>
  </r>
  <r>
    <n v="6477"/>
    <s v="2015-0105-FSM"/>
    <n v="2015"/>
    <s v="Meteorological"/>
    <x v="2"/>
    <s v="Tropical cyclone"/>
    <s v="Micronesia (Federated States of)"/>
    <s v="FSM"/>
    <s v="Micronesia"/>
    <s v="Oceania"/>
    <n v="11000"/>
  </r>
  <r>
    <n v="6478"/>
    <s v="2015-0561-GBR"/>
    <n v="2015"/>
    <s v="Hydrological"/>
    <x v="0"/>
    <s v="Riverine flood"/>
    <s v="United Kingdom of Great Britain and Northern Ireland (the)"/>
    <s v="GBR"/>
    <s v="Northern Europe"/>
    <s v="Europe"/>
    <m/>
  </r>
  <r>
    <n v="6479"/>
    <s v="2015-0580-GHA"/>
    <n v="2015"/>
    <s v="Biological"/>
    <x v="3"/>
    <s v="Viral disease"/>
    <s v="Ghana"/>
    <s v="GHA"/>
    <s v="Western Africa"/>
    <s v="Africa"/>
    <m/>
  </r>
  <r>
    <n v="6480"/>
    <s v="2015-0217-GHA"/>
    <n v="2015"/>
    <s v="Hydrological"/>
    <x v="0"/>
    <m/>
    <s v="Ghana"/>
    <s v="GHA"/>
    <s v="Western Africa"/>
    <s v="Africa"/>
    <n v="12000"/>
  </r>
  <r>
    <n v="6481"/>
    <s v="2015-0428-GIN"/>
    <n v="2015"/>
    <s v="Hydrological"/>
    <x v="4"/>
    <s v="Landslide"/>
    <s v="Guinea"/>
    <s v="GIN"/>
    <s v="Western Africa"/>
    <s v="Africa"/>
    <m/>
  </r>
  <r>
    <n v="6482"/>
    <s v="2015-0480-GIN"/>
    <n v="2015"/>
    <s v="Hydrological"/>
    <x v="0"/>
    <m/>
    <s v="Guinea"/>
    <s v="GIN"/>
    <s v="Western Africa"/>
    <s v="Africa"/>
    <m/>
  </r>
  <r>
    <n v="6483"/>
    <s v="2015-0038-GRC"/>
    <n v="2015"/>
    <s v="Hydrological"/>
    <x v="0"/>
    <s v="Riverine flood"/>
    <s v="Greece"/>
    <s v="GRC"/>
    <s v="Southern Europe"/>
    <s v="Europe"/>
    <m/>
  </r>
  <r>
    <n v="6484"/>
    <s v="2015-0384-GRC"/>
    <n v="2015"/>
    <s v="Hydrological"/>
    <x v="0"/>
    <m/>
    <s v="Greece"/>
    <s v="GRC"/>
    <s v="Southern Europe"/>
    <s v="Europe"/>
    <m/>
  </r>
  <r>
    <n v="6485"/>
    <s v="2015-0446-GTM"/>
    <n v="2015"/>
    <s v="Hydrological"/>
    <x v="0"/>
    <s v="Riverine flood"/>
    <s v="Guatemala"/>
    <s v="GTM"/>
    <s v="Central America"/>
    <s v="Americas"/>
    <m/>
  </r>
  <r>
    <n v="6486"/>
    <s v="2015-0444-GTM"/>
    <n v="2015"/>
    <s v="Hydrological"/>
    <x v="4"/>
    <s v="Landslide"/>
    <s v="Guatemala"/>
    <s v="GTM"/>
    <s v="Central America"/>
    <s v="Americas"/>
    <n v="5000"/>
  </r>
  <r>
    <n v="6487"/>
    <s v="2015-0355-GTM"/>
    <n v="2015"/>
    <s v="Biological"/>
    <x v="3"/>
    <s v="Viral disease"/>
    <s v="Guatemala"/>
    <s v="GTM"/>
    <s v="Central America"/>
    <s v="Americas"/>
    <m/>
  </r>
  <r>
    <n v="6488"/>
    <s v="2015-0353-GTM"/>
    <n v="2015"/>
    <s v="Hydrological"/>
    <x v="0"/>
    <m/>
    <s v="Guatemala"/>
    <s v="GTM"/>
    <s v="Central America"/>
    <s v="Americas"/>
    <m/>
  </r>
  <r>
    <n v="6489"/>
    <s v="2015-0313-GUY"/>
    <n v="2015"/>
    <s v="Hydrological"/>
    <x v="0"/>
    <s v="Coastal flood"/>
    <s v="Guyana"/>
    <s v="GUY"/>
    <s v="South America"/>
    <s v="Americas"/>
    <m/>
  </r>
  <r>
    <n v="6490"/>
    <s v="2015-0318-MKD"/>
    <n v="2015"/>
    <s v="Hydrological"/>
    <x v="0"/>
    <s v="Flash flood"/>
    <s v="Macedonia (the former Yugoslav Republic of)"/>
    <s v="MKD"/>
    <s v="Southern Europe"/>
    <s v="Europe"/>
    <m/>
  </r>
  <r>
    <n v="6491"/>
    <s v="2015-0126-IND"/>
    <n v="2015"/>
    <s v="Meteorological"/>
    <x v="2"/>
    <s v="Convective storm"/>
    <s v="India"/>
    <s v="IND"/>
    <s v="Southern Asia"/>
    <s v="Asia"/>
    <n v="906000"/>
  </r>
  <r>
    <n v="6492"/>
    <s v="2015-0261-JPN"/>
    <n v="2015"/>
    <s v="Meteorological"/>
    <x v="2"/>
    <s v="Tropical cyclone"/>
    <s v="Japan"/>
    <s v="JPN"/>
    <s v="Eastern Asia"/>
    <s v="Asia"/>
    <n v="207000"/>
  </r>
  <r>
    <n v="6493"/>
    <s v="2015-0016-MDG"/>
    <n v="2015"/>
    <s v="Meteorological"/>
    <x v="2"/>
    <s v="Tropical cyclone"/>
    <s v="Madagascar"/>
    <s v="MDG"/>
    <s v="Eastern Africa"/>
    <s v="Africa"/>
    <m/>
  </r>
  <r>
    <n v="6494"/>
    <s v="2015-0017-PHL"/>
    <n v="2015"/>
    <s v="Meteorological"/>
    <x v="2"/>
    <s v="Tropical cyclone"/>
    <s v="Philippines (the)"/>
    <s v="PHL"/>
    <s v="South-Eastern Asia"/>
    <s v="Asia"/>
    <n v="1000"/>
  </r>
  <r>
    <n v="6495"/>
    <s v="2015-0371-PHL"/>
    <n v="2015"/>
    <s v="Meteorological"/>
    <x v="2"/>
    <s v="Tropical cyclone"/>
    <s v="Philippines (the)"/>
    <s v="PHL"/>
    <s v="South-Eastern Asia"/>
    <s v="Asia"/>
    <n v="30299"/>
  </r>
  <r>
    <n v="6496"/>
    <s v="2015-0462-PHL"/>
    <n v="2015"/>
    <s v="Meteorological"/>
    <x v="2"/>
    <s v="Tropical cyclone"/>
    <s v="Philippines (the)"/>
    <s v="PHL"/>
    <s v="South-Eastern Asia"/>
    <s v="Asia"/>
    <n v="210985"/>
  </r>
  <r>
    <n v="6497"/>
    <s v="2015-0543-PHL"/>
    <n v="2015"/>
    <s v="Meteorological"/>
    <x v="2"/>
    <s v="Tropical cyclone"/>
    <s v="Philippines (the)"/>
    <s v="PHL"/>
    <s v="South-Eastern Asia"/>
    <s v="Asia"/>
    <n v="135217"/>
  </r>
  <r>
    <n v="6498"/>
    <s v="2015-0121-MEX"/>
    <n v="2015"/>
    <s v="Meteorological"/>
    <x v="2"/>
    <s v="Convective storm"/>
    <s v="Mexico"/>
    <s v="MEX"/>
    <s v="Central America"/>
    <s v="Americas"/>
    <n v="2000"/>
  </r>
  <r>
    <n v="6499"/>
    <s v="2015-0011-MWI"/>
    <n v="2015"/>
    <s v="Hydrological"/>
    <x v="0"/>
    <s v="Riverine flood"/>
    <s v="Malawi"/>
    <s v="MWI"/>
    <s v="Eastern Africa"/>
    <s v="Africa"/>
    <n v="390000"/>
  </r>
  <r>
    <n v="6500"/>
    <s v="2015-0226-NPL"/>
    <n v="2015"/>
    <s v="Hydrological"/>
    <x v="4"/>
    <s v="Landslide"/>
    <s v="Nepal"/>
    <s v="NPL"/>
    <s v="Southern Asia"/>
    <s v="Asia"/>
    <m/>
  </r>
  <r>
    <n v="6501"/>
    <s v="2015-0145-PAK"/>
    <n v="2015"/>
    <s v="Hydrological"/>
    <x v="0"/>
    <s v="Flash flood"/>
    <s v="Pakistan"/>
    <s v="PAK"/>
    <s v="Southern Asia"/>
    <s v="Asia"/>
    <n v="1000"/>
  </r>
  <r>
    <n v="6502"/>
    <s v="2015-0081-ITA"/>
    <n v="2015"/>
    <s v="Meteorological"/>
    <x v="2"/>
    <s v="Convective storm"/>
    <s v="Italy"/>
    <s v="ITA"/>
    <s v="Southern Europe"/>
    <s v="Europe"/>
    <n v="869000"/>
  </r>
  <r>
    <n v="6503"/>
    <s v="2015-9411-IDN"/>
    <n v="2015"/>
    <s v="Climatological"/>
    <x v="1"/>
    <s v="Drought"/>
    <s v="Indonesia"/>
    <s v="IDN"/>
    <s v="South-Eastern Asia"/>
    <s v="Asia"/>
    <m/>
  </r>
  <r>
    <n v="6504"/>
    <s v="2015-0529-MNG"/>
    <n v="2015"/>
    <s v="Meteorological"/>
    <x v="5"/>
    <s v="Severe winter conditions"/>
    <s v="Mongolia"/>
    <s v="MNG"/>
    <s v="Eastern Asia"/>
    <s v="Asia"/>
    <m/>
  </r>
  <r>
    <n v="6505"/>
    <s v="2015-0107-IND"/>
    <n v="2015"/>
    <s v="Hydrological"/>
    <x v="0"/>
    <s v="Flash flood"/>
    <s v="India"/>
    <s v="IND"/>
    <s v="Southern Asia"/>
    <s v="Asia"/>
    <n v="76000"/>
  </r>
  <r>
    <n v="6506"/>
    <s v="2015-0253-IND"/>
    <n v="2015"/>
    <s v="Hydrological"/>
    <x v="0"/>
    <s v="Riverine flood"/>
    <s v="India"/>
    <s v="IND"/>
    <s v="Southern Asia"/>
    <s v="Asia"/>
    <m/>
  </r>
  <r>
    <n v="6507"/>
    <s v="2015-0317-IND"/>
    <n v="2015"/>
    <s v="Hydrological"/>
    <x v="0"/>
    <s v="Riverine flood"/>
    <s v="India"/>
    <s v="IND"/>
    <s v="Southern Asia"/>
    <s v="Asia"/>
    <m/>
  </r>
  <r>
    <n v="6508"/>
    <s v="2015-0333-IND"/>
    <n v="2015"/>
    <s v="Hydrological"/>
    <x v="0"/>
    <s v="Riverine flood"/>
    <s v="India"/>
    <s v="IND"/>
    <s v="Southern Asia"/>
    <s v="Asia"/>
    <m/>
  </r>
  <r>
    <n v="6509"/>
    <s v="2015-0413-IND"/>
    <n v="2015"/>
    <s v="Hydrological"/>
    <x v="0"/>
    <m/>
    <s v="India"/>
    <s v="IND"/>
    <s v="Southern Asia"/>
    <s v="Asia"/>
    <m/>
  </r>
  <r>
    <n v="6510"/>
    <s v="2015-0465-ITA"/>
    <n v="2015"/>
    <s v="Hydrological"/>
    <x v="0"/>
    <s v="Flash flood"/>
    <s v="Italy"/>
    <s v="ITA"/>
    <s v="Southern Europe"/>
    <s v="Europe"/>
    <m/>
  </r>
  <r>
    <n v="6511"/>
    <s v="2015-0418-JPN"/>
    <n v="2015"/>
    <s v="Hydrological"/>
    <x v="0"/>
    <s v="Riverine flood"/>
    <s v="Japan"/>
    <s v="JPN"/>
    <s v="Eastern Asia"/>
    <s v="Asia"/>
    <n v="1400000"/>
  </r>
  <r>
    <n v="6512"/>
    <s v="2015-0460-LAO"/>
    <n v="2015"/>
    <s v="Hydrological"/>
    <x v="0"/>
    <m/>
    <s v="Lao People's Democratic Republic (the)"/>
    <s v="LAO"/>
    <s v="South-Eastern Asia"/>
    <s v="Asia"/>
    <m/>
  </r>
  <r>
    <n v="6513"/>
    <s v="2015-0547-LKA"/>
    <n v="2015"/>
    <s v="Hydrological"/>
    <x v="0"/>
    <m/>
    <s v="Sri Lanka"/>
    <s v="LKA"/>
    <s v="Southern Asia"/>
    <s v="Asia"/>
    <m/>
  </r>
  <r>
    <n v="6514"/>
    <s v="2015-0253-MMR"/>
    <n v="2015"/>
    <s v="Hydrological"/>
    <x v="0"/>
    <s v="Riverine flood"/>
    <s v="Myanmar"/>
    <s v="MMR"/>
    <s v="South-Eastern Asia"/>
    <s v="Asia"/>
    <m/>
  </r>
  <r>
    <n v="6515"/>
    <s v="2015-0308-MMR"/>
    <n v="2015"/>
    <s v="Hydrological"/>
    <x v="0"/>
    <s v="Riverine flood"/>
    <s v="Myanmar"/>
    <s v="MMR"/>
    <s v="South-Eastern Asia"/>
    <s v="Asia"/>
    <n v="119000"/>
  </r>
  <r>
    <n v="6516"/>
    <s v="2015-0216-MYS"/>
    <n v="2015"/>
    <s v="Geophysical"/>
    <x v="8"/>
    <s v="Ground movement"/>
    <s v="Malaysia"/>
    <s v="MYS"/>
    <s v="South-Eastern Asia"/>
    <s v="Asia"/>
    <n v="2"/>
  </r>
  <r>
    <n v="6517"/>
    <s v="2015-0021-MYS"/>
    <n v="2015"/>
    <s v="Hydrological"/>
    <x v="0"/>
    <s v="Riverine flood"/>
    <s v="Malaysia"/>
    <s v="MYS"/>
    <s v="South-Eastern Asia"/>
    <s v="Asia"/>
    <m/>
  </r>
  <r>
    <n v="6518"/>
    <s v="2015-0144-NPL"/>
    <n v="2015"/>
    <s v="Geophysical"/>
    <x v="8"/>
    <s v="Ground movement"/>
    <s v="Nepal"/>
    <s v="NPL"/>
    <s v="Southern Asia"/>
    <s v="Asia"/>
    <n v="5174000"/>
  </r>
  <r>
    <n v="6519"/>
    <s v="2015-0175-NPL"/>
    <n v="2015"/>
    <s v="Geophysical"/>
    <x v="8"/>
    <s v="Ground movement"/>
    <s v="Nepal"/>
    <s v="NPL"/>
    <s v="Southern Asia"/>
    <s v="Asia"/>
    <m/>
  </r>
  <r>
    <n v="6520"/>
    <s v="2015-0522-PER"/>
    <n v="2015"/>
    <s v="Hydrological"/>
    <x v="0"/>
    <s v="Riverine flood"/>
    <s v="Peru"/>
    <s v="PER"/>
    <s v="South America"/>
    <s v="Americas"/>
    <m/>
  </r>
  <r>
    <n v="6521"/>
    <s v="2015-0278-PHL"/>
    <n v="2015"/>
    <s v="Meteorological"/>
    <x v="2"/>
    <s v="Tropical cyclone"/>
    <s v="Philippines (the)"/>
    <s v="PHL"/>
    <s v="South-Eastern Asia"/>
    <s v="Asia"/>
    <n v="2218"/>
  </r>
  <r>
    <n v="6522"/>
    <s v="2015-0283-PHL"/>
    <n v="2015"/>
    <s v="Hydrological"/>
    <x v="0"/>
    <m/>
    <s v="Philippines (the)"/>
    <s v="PHL"/>
    <s v="South-Eastern Asia"/>
    <s v="Asia"/>
    <n v="86"/>
  </r>
  <r>
    <n v="6523"/>
    <s v="2015-0359-PHL"/>
    <n v="2015"/>
    <s v="Hydrological"/>
    <x v="0"/>
    <m/>
    <s v="Philippines (the)"/>
    <s v="PHL"/>
    <s v="South-Eastern Asia"/>
    <s v="Asia"/>
    <n v="114"/>
  </r>
  <r>
    <n v="6524"/>
    <s v="2015-0153-RWA"/>
    <n v="2015"/>
    <s v="Hydrological"/>
    <x v="0"/>
    <s v="Riverine flood"/>
    <s v="Rwanda"/>
    <s v="RWA"/>
    <s v="Eastern Africa"/>
    <s v="Africa"/>
    <m/>
  </r>
  <r>
    <n v="6525"/>
    <s v="2015-0129-IDN"/>
    <n v="2015"/>
    <s v="Hydrological"/>
    <x v="0"/>
    <s v="Riverine flood"/>
    <s v="Indonesia"/>
    <s v="IDN"/>
    <s v="South-Eastern Asia"/>
    <s v="Asia"/>
    <m/>
  </r>
  <r>
    <n v="6526"/>
    <s v="2015-0164-IND"/>
    <n v="2015"/>
    <s v="Meteorological"/>
    <x v="2"/>
    <s v="Convective storm"/>
    <s v="India"/>
    <s v="IND"/>
    <s v="Southern Asia"/>
    <s v="Asia"/>
    <n v="160000"/>
  </r>
  <r>
    <n v="6527"/>
    <s v="2015-0279-PHL"/>
    <n v="2015"/>
    <s v="Hydrological"/>
    <x v="0"/>
    <m/>
    <s v="Philippines (the)"/>
    <s v="PHL"/>
    <s v="South-Eastern Asia"/>
    <s v="Asia"/>
    <m/>
  </r>
  <r>
    <n v="6528"/>
    <s v="2015-9410-PNG"/>
    <n v="2015"/>
    <s v="Climatological"/>
    <x v="1"/>
    <s v="Drought"/>
    <s v="Papua New Guinea"/>
    <s v="PNG"/>
    <s v="Melanesia"/>
    <s v="Oceania"/>
    <m/>
  </r>
  <r>
    <n v="6529"/>
    <s v="2015-0113-PSE"/>
    <n v="2015"/>
    <s v="Meteorological"/>
    <x v="2"/>
    <s v="Convective storm"/>
    <s v="Palestine, State of"/>
    <s v="PSE"/>
    <s v="Western Asia"/>
    <s v="Asia"/>
    <m/>
  </r>
  <r>
    <n v="6530"/>
    <s v="2015-0002-SYR"/>
    <n v="2015"/>
    <s v="Meteorological"/>
    <x v="2"/>
    <s v="Convective storm"/>
    <s v="Syrian Arab Republic"/>
    <s v="SYR"/>
    <s v="Western Asia"/>
    <s v="Asia"/>
    <m/>
  </r>
  <r>
    <n v="6531"/>
    <s v="2015-0375-HTI"/>
    <n v="2015"/>
    <s v="Meteorological"/>
    <x v="2"/>
    <s v="Tropical cyclone"/>
    <s v="Haiti"/>
    <s v="HTI"/>
    <s v="Caribbean"/>
    <s v="Americas"/>
    <m/>
  </r>
  <r>
    <n v="6532"/>
    <s v="2015-0525-IRL"/>
    <n v="2015"/>
    <s v="Meteorological"/>
    <x v="2"/>
    <s v="Convective storm"/>
    <s v="Ireland"/>
    <s v="IRL"/>
    <s v="Northern Europe"/>
    <s v="Europe"/>
    <m/>
  </r>
  <r>
    <n v="6533"/>
    <s v="2015-0244-JPN"/>
    <n v="2015"/>
    <s v="Meteorological"/>
    <x v="2"/>
    <s v="Tropical cyclone"/>
    <s v="Japan"/>
    <s v="JPN"/>
    <s v="Eastern Asia"/>
    <s v="Asia"/>
    <m/>
  </r>
  <r>
    <n v="6534"/>
    <s v="2015-0456-JPN"/>
    <n v="2015"/>
    <s v="Meteorological"/>
    <x v="2"/>
    <s v="Tropical cyclone"/>
    <s v="Japan"/>
    <s v="JPN"/>
    <s v="Eastern Asia"/>
    <s v="Asia"/>
    <m/>
  </r>
  <r>
    <n v="6535"/>
    <s v="2015-0093-KIR"/>
    <n v="2015"/>
    <s v="Meteorological"/>
    <x v="2"/>
    <s v="Tropical cyclone"/>
    <s v="Kiribati"/>
    <s v="KIR"/>
    <s v="Micronesia"/>
    <s v="Oceania"/>
    <m/>
  </r>
  <r>
    <n v="6536"/>
    <s v="2015-0470-MEX"/>
    <n v="2015"/>
    <s v="Meteorological"/>
    <x v="2"/>
    <s v="Tropical cyclone"/>
    <s v="Mexico"/>
    <s v="MEX"/>
    <s v="Central America"/>
    <s v="Americas"/>
    <n v="823000"/>
  </r>
  <r>
    <n v="6537"/>
    <s v="2015-0030-MWI"/>
    <n v="2015"/>
    <s v="Meteorological"/>
    <x v="2"/>
    <s v="Convective storm"/>
    <s v="Malawi"/>
    <s v="MWI"/>
    <s v="Eastern Africa"/>
    <s v="Africa"/>
    <m/>
  </r>
  <r>
    <n v="6538"/>
    <s v="2015-0035-OMN"/>
    <n v="2015"/>
    <s v="Meteorological"/>
    <x v="2"/>
    <s v="Convective storm"/>
    <s v="Oman"/>
    <s v="OMN"/>
    <s v="Western Asia"/>
    <s v="Asia"/>
    <n v="221000"/>
  </r>
  <r>
    <n v="6539"/>
    <s v="2015-0002-PSE"/>
    <n v="2015"/>
    <s v="Meteorological"/>
    <x v="2"/>
    <s v="Convective storm"/>
    <s v="Palestine, State of"/>
    <s v="PSE"/>
    <s v="Western Asia"/>
    <s v="Asia"/>
    <m/>
  </r>
  <r>
    <n v="6540"/>
    <s v="2015-0093-SLB"/>
    <n v="2015"/>
    <s v="Meteorological"/>
    <x v="2"/>
    <s v="Tropical cyclone"/>
    <s v="Solomon Islands"/>
    <s v="SLB"/>
    <s v="Melanesia"/>
    <s v="Oceania"/>
    <m/>
  </r>
  <r>
    <n v="6541"/>
    <s v="2015-0494-SOM"/>
    <n v="2015"/>
    <s v="Meteorological"/>
    <x v="2"/>
    <s v="Tropical cyclone"/>
    <s v="Somalia"/>
    <s v="SOM"/>
    <s v="Eastern Africa"/>
    <s v="Africa"/>
    <m/>
  </r>
  <r>
    <n v="6542"/>
    <s v="2015-9444-MWI"/>
    <n v="2015"/>
    <s v="Climatological"/>
    <x v="1"/>
    <s v="Drought"/>
    <s v="Malawi"/>
    <s v="MWI"/>
    <s v="Eastern Africa"/>
    <s v="Africa"/>
    <m/>
  </r>
  <r>
    <n v="6543"/>
    <s v="2015-9505-NAM"/>
    <n v="2015"/>
    <s v="Climatological"/>
    <x v="1"/>
    <s v="Drought"/>
    <s v="Namibia"/>
    <s v="NAM"/>
    <s v="Southern Africa"/>
    <s v="Africa"/>
    <n v="60000"/>
  </r>
  <r>
    <n v="6544"/>
    <s v="2015-9166-NER"/>
    <n v="2015"/>
    <s v="Climatological"/>
    <x v="1"/>
    <s v="Drought"/>
    <s v="Niger (the)"/>
    <s v="NER"/>
    <s v="Western Africa"/>
    <s v="Africa"/>
    <m/>
  </r>
  <r>
    <n v="6545"/>
    <s v="2015-9373-SDN"/>
    <n v="2015"/>
    <s v="Climatological"/>
    <x v="1"/>
    <s v="Drought"/>
    <s v="Sudan (the)"/>
    <s v="SDN"/>
    <s v="Northern Africa"/>
    <s v="Africa"/>
    <m/>
  </r>
  <r>
    <n v="6546"/>
    <s v="2015-9616-SOM"/>
    <n v="2015"/>
    <s v="Climatological"/>
    <x v="1"/>
    <s v="Drought"/>
    <s v="Somalia"/>
    <s v="SOM"/>
    <s v="Eastern Africa"/>
    <s v="Africa"/>
    <m/>
  </r>
  <r>
    <n v="6547"/>
    <s v="2015-0127-IRN"/>
    <n v="2015"/>
    <s v="Hydrological"/>
    <x v="0"/>
    <s v="Flash flood"/>
    <s v="Iran (Islamic Republic of)"/>
    <s v="IRN"/>
    <s v="Southern Asia"/>
    <s v="Asia"/>
    <n v="60000"/>
  </r>
  <r>
    <n v="6548"/>
    <s v="2015-0465-HRV"/>
    <n v="2015"/>
    <s v="Hydrological"/>
    <x v="0"/>
    <s v="Flash flood"/>
    <s v="Croatia"/>
    <s v="HRV"/>
    <s v="Southern Europe"/>
    <s v="Europe"/>
    <m/>
  </r>
  <r>
    <n v="6549"/>
    <s v="2015-0116-HTI"/>
    <n v="2015"/>
    <s v="Hydrological"/>
    <x v="0"/>
    <s v="Riverine flood"/>
    <s v="Haiti"/>
    <s v="HTI"/>
    <s v="Caribbean"/>
    <s v="Americas"/>
    <m/>
  </r>
  <r>
    <n v="6550"/>
    <s v="2015-0366-HTI"/>
    <n v="2015"/>
    <s v="Biological"/>
    <x v="3"/>
    <s v="Bacterial disease"/>
    <s v="Haiti"/>
    <s v="HTI"/>
    <s v="Caribbean"/>
    <s v="Americas"/>
    <m/>
  </r>
  <r>
    <n v="6551"/>
    <s v="2015-0415-IDN"/>
    <n v="2015"/>
    <s v="Geophysical"/>
    <x v="8"/>
    <s v="Ground movement"/>
    <s v="Indonesia"/>
    <s v="IDN"/>
    <s v="South-Eastern Asia"/>
    <s v="Asia"/>
    <m/>
  </r>
  <r>
    <n v="6552"/>
    <s v="2015-0036-IDN"/>
    <n v="2015"/>
    <s v="Hydrological"/>
    <x v="0"/>
    <s v="Flash flood"/>
    <s v="Indonesia"/>
    <s v="IDN"/>
    <s v="South-Eastern Asia"/>
    <s v="Asia"/>
    <m/>
  </r>
  <r>
    <n v="6553"/>
    <s v="2015-0056-IDN"/>
    <n v="2015"/>
    <s v="Hydrological"/>
    <x v="0"/>
    <s v="Riverine flood"/>
    <s v="Indonesia"/>
    <s v="IDN"/>
    <s v="South-Eastern Asia"/>
    <s v="Asia"/>
    <m/>
  </r>
  <r>
    <n v="6554"/>
    <s v="2015-0076-IDN"/>
    <n v="2015"/>
    <s v="Hydrological"/>
    <x v="0"/>
    <s v="Riverine flood"/>
    <s v="Indonesia"/>
    <s v="IDN"/>
    <s v="South-Eastern Asia"/>
    <s v="Asia"/>
    <m/>
  </r>
  <r>
    <n v="6555"/>
    <s v="2015-0077-IDN"/>
    <n v="2015"/>
    <s v="Hydrological"/>
    <x v="0"/>
    <s v="Riverine flood"/>
    <s v="Indonesia"/>
    <s v="IDN"/>
    <s v="South-Eastern Asia"/>
    <s v="Asia"/>
    <n v="235000"/>
  </r>
  <r>
    <n v="6556"/>
    <s v="2015-0181-IDN"/>
    <n v="2015"/>
    <s v="Hydrological"/>
    <x v="4"/>
    <s v="Landslide"/>
    <s v="Indonesia"/>
    <s v="IDN"/>
    <s v="South-Eastern Asia"/>
    <s v="Asia"/>
    <m/>
  </r>
  <r>
    <n v="6557"/>
    <s v="2015-0524-IDN"/>
    <n v="2015"/>
    <s v="Hydrological"/>
    <x v="4"/>
    <s v="Landslide"/>
    <s v="Indonesia"/>
    <s v="IDN"/>
    <s v="South-Eastern Asia"/>
    <s v="Asia"/>
    <m/>
  </r>
  <r>
    <n v="6558"/>
    <s v="2015-0112-IDN"/>
    <n v="2015"/>
    <s v="Hydrological"/>
    <x v="4"/>
    <s v="Rockfall"/>
    <s v="Indonesia"/>
    <s v="IDN"/>
    <s v="South-Eastern Asia"/>
    <s v="Asia"/>
    <m/>
  </r>
  <r>
    <n v="6559"/>
    <s v="2015-0429-IDN"/>
    <n v="2015"/>
    <s v="Climatological"/>
    <x v="6"/>
    <s v="Forest fire"/>
    <s v="Indonesia"/>
    <s v="IDN"/>
    <s v="South-Eastern Asia"/>
    <s v="Asia"/>
    <n v="1000000"/>
  </r>
  <r>
    <n v="6560"/>
    <s v="2015-0412-IDN"/>
    <n v="2015"/>
    <s v="Hydrological"/>
    <x v="0"/>
    <m/>
    <s v="Indonesia"/>
    <s v="IDN"/>
    <s v="South-Eastern Asia"/>
    <s v="Asia"/>
    <m/>
  </r>
  <r>
    <n v="6561"/>
    <s v="2015-0118-IND"/>
    <n v="2015"/>
    <s v="Meteorological"/>
    <x v="2"/>
    <s v="Convective storm"/>
    <s v="India"/>
    <s v="IND"/>
    <s v="Southern Asia"/>
    <s v="Asia"/>
    <n v="3000"/>
  </r>
  <r>
    <n v="6562"/>
    <s v="2015-0450-IND"/>
    <n v="2015"/>
    <s v="Meteorological"/>
    <x v="2"/>
    <s v="Convective storm"/>
    <s v="India"/>
    <s v="IND"/>
    <s v="Southern Asia"/>
    <s v="Asia"/>
    <m/>
  </r>
  <r>
    <n v="6563"/>
    <s v="2015-0600-IND"/>
    <n v="2015"/>
    <s v="Meteorological"/>
    <x v="2"/>
    <s v="Convective storm"/>
    <s v="India"/>
    <s v="IND"/>
    <s v="Southern Asia"/>
    <s v="Asia"/>
    <m/>
  </r>
  <r>
    <n v="6564"/>
    <s v="2015-0604-IND"/>
    <n v="2015"/>
    <s v="Meteorological"/>
    <x v="2"/>
    <s v="Convective storm"/>
    <s v="India"/>
    <s v="IND"/>
    <s v="Southern Asia"/>
    <s v="Asia"/>
    <m/>
  </r>
  <r>
    <n v="6565"/>
    <s v="2015-0144-IND"/>
    <n v="2015"/>
    <s v="Geophysical"/>
    <x v="8"/>
    <s v="Ground movement"/>
    <s v="India"/>
    <s v="IND"/>
    <s v="Southern Asia"/>
    <s v="Asia"/>
    <m/>
  </r>
  <r>
    <n v="6566"/>
    <s v="2015-0175-IND"/>
    <n v="2015"/>
    <s v="Geophysical"/>
    <x v="8"/>
    <s v="Ground movement"/>
    <s v="India"/>
    <s v="IND"/>
    <s v="Southern Asia"/>
    <s v="Asia"/>
    <m/>
  </r>
  <r>
    <n v="6567"/>
    <s v="2015-0476-IND"/>
    <n v="2015"/>
    <s v="Geophysical"/>
    <x v="8"/>
    <s v="Ground movement"/>
    <s v="India"/>
    <s v="IND"/>
    <s v="Southern Asia"/>
    <s v="Asia"/>
    <m/>
  </r>
  <r>
    <n v="6568"/>
    <s v="2015-0207-IND"/>
    <n v="2015"/>
    <s v="Hydrological"/>
    <x v="0"/>
    <s v="Flash flood"/>
    <s v="India"/>
    <s v="IND"/>
    <s v="Southern Asia"/>
    <s v="Asia"/>
    <m/>
  </r>
  <r>
    <n v="6569"/>
    <s v="2015-0249-IND"/>
    <n v="2015"/>
    <s v="Hydrological"/>
    <x v="0"/>
    <s v="Riverine flood"/>
    <s v="India"/>
    <s v="IND"/>
    <s v="Southern Asia"/>
    <s v="Asia"/>
    <n v="604000"/>
  </r>
  <r>
    <n v="6570"/>
    <s v="2015-0226-IND"/>
    <n v="2015"/>
    <s v="Hydrological"/>
    <x v="4"/>
    <s v="Landslide"/>
    <s v="India"/>
    <s v="IND"/>
    <s v="Southern Asia"/>
    <s v="Asia"/>
    <m/>
  </r>
  <r>
    <n v="6571"/>
    <s v="2015-0189-IND"/>
    <n v="2015"/>
    <s v="Meteorological"/>
    <x v="5"/>
    <s v="Heat wave"/>
    <s v="India"/>
    <s v="IND"/>
    <s v="Southern Asia"/>
    <s v="Asia"/>
    <m/>
  </r>
  <r>
    <n v="6572"/>
    <s v="2015-9618-IND"/>
    <n v="2015"/>
    <s v="Climatological"/>
    <x v="1"/>
    <s v="Drought"/>
    <s v="India"/>
    <s v="IND"/>
    <s v="Southern Asia"/>
    <s v="Asia"/>
    <m/>
  </r>
  <r>
    <n v="6573"/>
    <s v="2015-0374-IND"/>
    <n v="2015"/>
    <s v="Hydrological"/>
    <x v="0"/>
    <m/>
    <s v="India"/>
    <s v="IND"/>
    <s v="Southern Asia"/>
    <s v="Asia"/>
    <m/>
  </r>
  <r>
    <n v="6574"/>
    <s v="2015-0406-IND"/>
    <n v="2015"/>
    <s v="Hydrological"/>
    <x v="0"/>
    <m/>
    <s v="India"/>
    <s v="IND"/>
    <s v="Southern Asia"/>
    <s v="Asia"/>
    <m/>
  </r>
  <r>
    <n v="6575"/>
    <s v="2015-0504-IND"/>
    <n v="2015"/>
    <s v="Hydrological"/>
    <x v="0"/>
    <m/>
    <s v="India"/>
    <s v="IND"/>
    <s v="Southern Asia"/>
    <s v="Asia"/>
    <n v="2200000"/>
  </r>
  <r>
    <n v="6576"/>
    <s v="2015-0088-IRN"/>
    <n v="2015"/>
    <s v="Hydrological"/>
    <x v="0"/>
    <s v="Flash flood"/>
    <s v="Iran (Islamic Republic of)"/>
    <s v="IRN"/>
    <s v="Southern Asia"/>
    <s v="Asia"/>
    <n v="60000"/>
  </r>
  <r>
    <n v="6577"/>
    <s v="2015-0258-IRN"/>
    <n v="2015"/>
    <s v="Hydrological"/>
    <x v="0"/>
    <s v="Flash flood"/>
    <s v="Iran (Islamic Republic of)"/>
    <s v="IRN"/>
    <s v="Southern Asia"/>
    <s v="Asia"/>
    <m/>
  </r>
  <r>
    <n v="6578"/>
    <s v="2015-0499-IRN"/>
    <n v="2015"/>
    <s v="Hydrological"/>
    <x v="0"/>
    <s v="Flash flood"/>
    <s v="Iran (Islamic Republic of)"/>
    <s v="IRN"/>
    <s v="Southern Asia"/>
    <s v="Asia"/>
    <n v="516000"/>
  </r>
  <r>
    <n v="6579"/>
    <s v="2015-0438-IRN"/>
    <n v="2015"/>
    <s v="Hydrological"/>
    <x v="0"/>
    <m/>
    <s v="Iran (Islamic Republic of)"/>
    <s v="IRN"/>
    <s v="Southern Asia"/>
    <s v="Asia"/>
    <m/>
  </r>
  <r>
    <n v="6580"/>
    <s v="2015-0485-IRQ"/>
    <n v="2015"/>
    <s v="Hydrological"/>
    <x v="0"/>
    <s v="Flash flood"/>
    <s v="Iraq"/>
    <s v="IRQ"/>
    <s v="Western Asia"/>
    <s v="Asia"/>
    <m/>
  </r>
  <r>
    <n v="6581"/>
    <s v="2015-0481-IRQ"/>
    <n v="2015"/>
    <s v="Biological"/>
    <x v="3"/>
    <s v="Bacterial disease"/>
    <s v="Iraq"/>
    <s v="IRQ"/>
    <s v="Western Asia"/>
    <s v="Asia"/>
    <m/>
  </r>
  <r>
    <n v="6582"/>
    <s v="2015-0427-ISR"/>
    <n v="2015"/>
    <s v="Meteorological"/>
    <x v="2"/>
    <s v="Convective storm"/>
    <s v="Israel"/>
    <s v="ISR"/>
    <s v="Western Asia"/>
    <s v="Asia"/>
    <m/>
  </r>
  <r>
    <n v="6583"/>
    <s v="2015-0532-ITA"/>
    <n v="2015"/>
    <s v="Hydrological"/>
    <x v="0"/>
    <s v="Flash flood"/>
    <s v="Italy"/>
    <s v="ITA"/>
    <s v="Southern Europe"/>
    <s v="Europe"/>
    <m/>
  </r>
  <r>
    <n v="6584"/>
    <s v="2015-0598-ITA"/>
    <n v="2015"/>
    <s v="Hydrological"/>
    <x v="0"/>
    <s v="Flash flood"/>
    <s v="Italy"/>
    <s v="ITA"/>
    <s v="Southern Europe"/>
    <s v="Europe"/>
    <n v="111000"/>
  </r>
  <r>
    <n v="6585"/>
    <s v="2015-0176-JPN"/>
    <n v="2015"/>
    <s v="Meteorological"/>
    <x v="2"/>
    <s v="Tropical cyclone"/>
    <s v="Japan"/>
    <s v="JPN"/>
    <s v="Eastern Asia"/>
    <s v="Asia"/>
    <n v="23200"/>
  </r>
  <r>
    <n v="6586"/>
    <s v="2015-0371-JPN"/>
    <n v="2015"/>
    <s v="Meteorological"/>
    <x v="2"/>
    <s v="Tropical cyclone"/>
    <s v="Japan"/>
    <s v="JPN"/>
    <s v="Eastern Asia"/>
    <s v="Asia"/>
    <m/>
  </r>
  <r>
    <n v="6587"/>
    <s v="2015-0458-JPN"/>
    <n v="2015"/>
    <s v="Meteorological"/>
    <x v="2"/>
    <s v="Tropical cyclone"/>
    <s v="Japan"/>
    <s v="JPN"/>
    <s v="Eastern Asia"/>
    <s v="Asia"/>
    <m/>
  </r>
  <r>
    <n v="6588"/>
    <s v="2015-0575-JPN"/>
    <n v="2015"/>
    <s v="Meteorological"/>
    <x v="5"/>
    <s v="Heat wave"/>
    <s v="Japan"/>
    <s v="JPN"/>
    <s v="Eastern Asia"/>
    <s v="Asia"/>
    <m/>
  </r>
  <r>
    <n v="6589"/>
    <s v="2015-0610-JPN"/>
    <n v="2015"/>
    <s v="Meteorological"/>
    <x v="5"/>
    <s v="Heat wave"/>
    <s v="Japan"/>
    <s v="JPN"/>
    <s v="Eastern Asia"/>
    <s v="Asia"/>
    <m/>
  </r>
  <r>
    <n v="6590"/>
    <s v="2015-0611-JPN"/>
    <n v="2015"/>
    <s v="Meteorological"/>
    <x v="5"/>
    <s v="Heat wave"/>
    <s v="Japan"/>
    <s v="JPN"/>
    <s v="Eastern Asia"/>
    <s v="Asia"/>
    <m/>
  </r>
  <r>
    <n v="6591"/>
    <s v="2015-0154-KAZ"/>
    <n v="2015"/>
    <s v="Hydrological"/>
    <x v="0"/>
    <s v="Flash flood"/>
    <s v="Kazakhstan"/>
    <s v="KAZ"/>
    <s v="Central Asia"/>
    <s v="Asia"/>
    <n v="5300"/>
  </r>
  <r>
    <n v="6592"/>
    <s v="2015-0158-KEN"/>
    <n v="2015"/>
    <s v="Hydrological"/>
    <x v="0"/>
    <s v="Flash flood"/>
    <s v="Kenya"/>
    <s v="KEN"/>
    <s v="Eastern Africa"/>
    <s v="Africa"/>
    <m/>
  </r>
  <r>
    <n v="6593"/>
    <s v="2015-0159-KEN"/>
    <n v="2015"/>
    <s v="Hydrological"/>
    <x v="0"/>
    <s v="Riverine flood"/>
    <s v="Kenya"/>
    <s v="KEN"/>
    <s v="Eastern Africa"/>
    <s v="Africa"/>
    <m/>
  </r>
  <r>
    <n v="6594"/>
    <s v="2015-0564-KEN"/>
    <n v="2015"/>
    <s v="Hydrological"/>
    <x v="0"/>
    <s v="Riverine flood"/>
    <s v="Kenya"/>
    <s v="KEN"/>
    <s v="Eastern Africa"/>
    <s v="Africa"/>
    <m/>
  </r>
  <r>
    <n v="6595"/>
    <s v="2015-0512-KGZ"/>
    <n v="2015"/>
    <s v="Geophysical"/>
    <x v="8"/>
    <s v="Ground movement"/>
    <s v="Kyrgyzstan"/>
    <s v="KGZ"/>
    <s v="Central Asia"/>
    <s v="Asia"/>
    <n v="12000"/>
  </r>
  <r>
    <n v="6596"/>
    <s v="2015-0409-KOR"/>
    <n v="2015"/>
    <s v="Biological"/>
    <x v="3"/>
    <s v="Viral disease"/>
    <s v="Korea (the Republic of)"/>
    <s v="KOR"/>
    <s v="Eastern Asia"/>
    <s v="Asia"/>
    <m/>
  </r>
  <r>
    <n v="6597"/>
    <s v="2015-0324-LAO"/>
    <n v="2015"/>
    <s v="Hydrological"/>
    <x v="0"/>
    <m/>
    <s v="Lao People's Democratic Republic (the)"/>
    <s v="LAO"/>
    <s v="South-Eastern Asia"/>
    <s v="Asia"/>
    <n v="10000"/>
  </r>
  <r>
    <n v="6598"/>
    <s v="2015-0427-LBN"/>
    <n v="2015"/>
    <s v="Meteorological"/>
    <x v="2"/>
    <s v="Convective storm"/>
    <s v="Lebanon"/>
    <s v="LBN"/>
    <s v="Western Asia"/>
    <s v="Asia"/>
    <m/>
  </r>
  <r>
    <n v="6599"/>
    <s v="2015-0002-LBN"/>
    <n v="2015"/>
    <s v="Meteorological"/>
    <x v="2"/>
    <s v="Convective storm"/>
    <s v="Lebanon"/>
    <s v="LBN"/>
    <s v="Western Asia"/>
    <s v="Asia"/>
    <m/>
  </r>
  <r>
    <n v="6600"/>
    <s v="2015-0391-LBN"/>
    <n v="2015"/>
    <s v="Meteorological"/>
    <x v="2"/>
    <s v="Convective storm"/>
    <s v="Lebanon"/>
    <s v="LBN"/>
    <s v="Western Asia"/>
    <s v="Asia"/>
    <m/>
  </r>
  <r>
    <n v="6601"/>
    <s v="2015-0530-LKA"/>
    <n v="2015"/>
    <s v="Hydrological"/>
    <x v="0"/>
    <s v="Flash flood"/>
    <s v="Sri Lanka"/>
    <s v="LKA"/>
    <s v="Southern Asia"/>
    <s v="Asia"/>
    <m/>
  </r>
  <r>
    <n v="6602"/>
    <s v="2015-0057-MDG"/>
    <n v="2015"/>
    <s v="Hydrological"/>
    <x v="0"/>
    <s v="Flash flood"/>
    <s v="Madagascar"/>
    <s v="MDG"/>
    <s v="Eastern Africa"/>
    <s v="Africa"/>
    <m/>
  </r>
  <r>
    <n v="6603"/>
    <s v="2015-0074-MDG"/>
    <n v="2015"/>
    <s v="Meteorological"/>
    <x v="2"/>
    <s v="Tropical cyclone"/>
    <s v="Madagascar"/>
    <s v="MDG"/>
    <s v="Eastern Africa"/>
    <s v="Africa"/>
    <n v="10000"/>
  </r>
  <r>
    <n v="6604"/>
    <s v="2015-0187-MEX"/>
    <n v="2015"/>
    <s v="Meteorological"/>
    <x v="2"/>
    <s v="Convective storm"/>
    <s v="Mexico"/>
    <s v="MEX"/>
    <s v="Central America"/>
    <s v="Americas"/>
    <m/>
  </r>
  <r>
    <n v="6605"/>
    <s v="2015-0382-MEX"/>
    <n v="2015"/>
    <s v="Hydrological"/>
    <x v="0"/>
    <s v="Riverine flood"/>
    <s v="Mexico"/>
    <s v="MEX"/>
    <s v="Central America"/>
    <s v="Americas"/>
    <m/>
  </r>
  <r>
    <n v="6606"/>
    <s v="2015-0023-MKD"/>
    <n v="2015"/>
    <s v="Hydrological"/>
    <x v="0"/>
    <s v="Riverine flood"/>
    <s v="Macedonia (the former Yugoslav Republic of)"/>
    <s v="MKD"/>
    <s v="Southern Europe"/>
    <s v="Europe"/>
    <m/>
  </r>
  <r>
    <n v="6607"/>
    <s v="2015-0337-MLI"/>
    <n v="2015"/>
    <s v="Hydrological"/>
    <x v="0"/>
    <m/>
    <s v="Mali"/>
    <s v="MLI"/>
    <s v="Western Africa"/>
    <s v="Africa"/>
    <m/>
  </r>
  <r>
    <n v="6608"/>
    <s v="2015-0118-MMR"/>
    <n v="2015"/>
    <s v="Meteorological"/>
    <x v="2"/>
    <s v="Convective storm"/>
    <s v="Myanmar"/>
    <s v="MMR"/>
    <s v="South-Eastern Asia"/>
    <s v="Asia"/>
    <m/>
  </r>
  <r>
    <n v="6609"/>
    <s v="2015-0492-MMR"/>
    <n v="2015"/>
    <s v="Hydrological"/>
    <x v="0"/>
    <s v="Flash flood"/>
    <s v="Myanmar"/>
    <s v="MMR"/>
    <s v="South-Eastern Asia"/>
    <s v="Asia"/>
    <m/>
  </r>
  <r>
    <n v="6610"/>
    <s v="2015-0449-MMR"/>
    <n v="2015"/>
    <s v="Hydrological"/>
    <x v="4"/>
    <s v="Landslide"/>
    <s v="Myanmar"/>
    <s v="MMR"/>
    <s v="South-Eastern Asia"/>
    <s v="Asia"/>
    <m/>
  </r>
  <r>
    <n v="6611"/>
    <s v="2015-0455-MMR"/>
    <n v="2015"/>
    <s v="Hydrological"/>
    <x v="4"/>
    <s v="Landslide"/>
    <s v="Myanmar"/>
    <s v="MMR"/>
    <s v="South-Eastern Asia"/>
    <s v="Asia"/>
    <m/>
  </r>
  <r>
    <n v="6612"/>
    <s v="2015-0011-MOZ"/>
    <n v="2015"/>
    <s v="Hydrological"/>
    <x v="0"/>
    <s v="Riverine flood"/>
    <s v="Mozambique"/>
    <s v="MOZ"/>
    <s v="Eastern Africa"/>
    <s v="Africa"/>
    <m/>
  </r>
  <r>
    <n v="6613"/>
    <s v="2015-0368-NER"/>
    <n v="2015"/>
    <s v="Hydrological"/>
    <x v="0"/>
    <s v="Riverine flood"/>
    <s v="Niger (the)"/>
    <s v="NER"/>
    <s v="Western Africa"/>
    <s v="Africa"/>
    <m/>
  </r>
  <r>
    <n v="6614"/>
    <s v="2015-0200-NER"/>
    <n v="2015"/>
    <s v="Biological"/>
    <x v="3"/>
    <s v="Viral disease"/>
    <s v="Niger (the)"/>
    <s v="NER"/>
    <s v="Western Africa"/>
    <s v="Africa"/>
    <m/>
  </r>
  <r>
    <n v="6615"/>
    <s v="2015-0448-NGA"/>
    <n v="2015"/>
    <s v="Hydrological"/>
    <x v="0"/>
    <s v="Riverine flood"/>
    <s v="Nigeria"/>
    <s v="NGA"/>
    <s v="Western Africa"/>
    <s v="Africa"/>
    <n v="25000"/>
  </r>
  <r>
    <n v="6616"/>
    <s v="2015-0225-NGA"/>
    <n v="2015"/>
    <s v="Biological"/>
    <x v="3"/>
    <s v="Bacterial disease"/>
    <s v="Nigeria"/>
    <s v="NGA"/>
    <s v="Western Africa"/>
    <s v="Africa"/>
    <m/>
  </r>
  <r>
    <n v="6617"/>
    <s v="2015-0446-NIC"/>
    <n v="2015"/>
    <s v="Hydrological"/>
    <x v="0"/>
    <s v="Riverine flood"/>
    <s v="Nicaragua"/>
    <s v="NIC"/>
    <s v="Central America"/>
    <s v="Americas"/>
    <m/>
  </r>
  <r>
    <n v="6618"/>
    <s v="2015-0306-NPL"/>
    <n v="2015"/>
    <s v="Hydrological"/>
    <x v="4"/>
    <s v="Landslide"/>
    <s v="Nepal"/>
    <s v="NPL"/>
    <s v="Southern Asia"/>
    <s v="Asia"/>
    <m/>
  </r>
  <r>
    <n v="6619"/>
    <s v="2015-0256-NZL"/>
    <n v="2015"/>
    <s v="Hydrological"/>
    <x v="0"/>
    <s v="Riverine flood"/>
    <s v="New Zealand"/>
    <s v="NZL"/>
    <s v="Australia and New Zealand"/>
    <s v="Oceania"/>
    <n v="171000"/>
  </r>
  <r>
    <n v="6620"/>
    <s v="2015-0206-NZL"/>
    <n v="2015"/>
    <s v="Hydrological"/>
    <x v="0"/>
    <m/>
    <s v="New Zealand"/>
    <s v="NZL"/>
    <s v="Australia and New Zealand"/>
    <s v="Oceania"/>
    <n v="100000"/>
  </r>
  <r>
    <n v="6621"/>
    <s v="2015-0476-PAK"/>
    <n v="2015"/>
    <s v="Geophysical"/>
    <x v="8"/>
    <s v="Ground movement"/>
    <s v="Pakistan"/>
    <s v="PAK"/>
    <s v="Southern Asia"/>
    <s v="Asia"/>
    <m/>
  </r>
  <r>
    <n v="6622"/>
    <s v="2015-0571-PAK"/>
    <n v="2015"/>
    <s v="Geophysical"/>
    <x v="8"/>
    <s v="Ground movement"/>
    <s v="Pakistan"/>
    <s v="PAK"/>
    <s v="Southern Asia"/>
    <s v="Asia"/>
    <m/>
  </r>
  <r>
    <n v="6623"/>
    <s v="2015-0454-PAK"/>
    <n v="2015"/>
    <s v="Geophysical"/>
    <x v="10"/>
    <s v="Rockfall"/>
    <s v="Pakistan"/>
    <s v="PAK"/>
    <s v="Southern Asia"/>
    <s v="Asia"/>
    <m/>
  </r>
  <r>
    <n v="6624"/>
    <s v="2015-0215-PAK"/>
    <n v="2015"/>
    <s v="Hydrological"/>
    <x v="0"/>
    <s v="Flash flood"/>
    <s v="Pakistan"/>
    <s v="PAK"/>
    <s v="Southern Asia"/>
    <s v="Asia"/>
    <m/>
  </r>
  <r>
    <n v="6625"/>
    <s v="2015-0124-PAK"/>
    <n v="2015"/>
    <s v="Hydrological"/>
    <x v="0"/>
    <s v="Riverine flood"/>
    <s v="Pakistan"/>
    <s v="PAK"/>
    <s v="Southern Asia"/>
    <s v="Asia"/>
    <m/>
  </r>
  <r>
    <n v="6626"/>
    <s v="2015-0333-PAK"/>
    <n v="2015"/>
    <s v="Hydrological"/>
    <x v="0"/>
    <s v="Riverine flood"/>
    <s v="Pakistan"/>
    <s v="PAK"/>
    <s v="Southern Asia"/>
    <s v="Asia"/>
    <m/>
  </r>
  <r>
    <n v="6627"/>
    <s v="2015-0232-PAK"/>
    <n v="2015"/>
    <s v="Meteorological"/>
    <x v="5"/>
    <s v="Heat wave"/>
    <s v="Pakistan"/>
    <s v="PAK"/>
    <s v="Southern Asia"/>
    <s v="Asia"/>
    <m/>
  </r>
  <r>
    <n v="6628"/>
    <s v="2015-0288-PAK"/>
    <n v="2015"/>
    <s v="Hydrological"/>
    <x v="0"/>
    <m/>
    <s v="Pakistan"/>
    <s v="PAK"/>
    <s v="Southern Asia"/>
    <s v="Asia"/>
    <m/>
  </r>
  <r>
    <n v="6629"/>
    <s v="2015-0291-PAK"/>
    <n v="2015"/>
    <s v="Hydrological"/>
    <x v="0"/>
    <m/>
    <s v="Pakistan"/>
    <s v="PAK"/>
    <s v="Southern Asia"/>
    <s v="Asia"/>
    <m/>
  </r>
  <r>
    <n v="6630"/>
    <s v="2015-0446-PAN"/>
    <n v="2015"/>
    <s v="Hydrological"/>
    <x v="0"/>
    <s v="Riverine flood"/>
    <s v="Panama"/>
    <s v="PAN"/>
    <s v="Central America"/>
    <s v="Americas"/>
    <m/>
  </r>
  <r>
    <n v="6631"/>
    <s v="2015-9353-PAN"/>
    <n v="2015"/>
    <s v="Climatological"/>
    <x v="1"/>
    <s v="Drought"/>
    <s v="Panama"/>
    <s v="PAN"/>
    <s v="Central America"/>
    <s v="Americas"/>
    <m/>
  </r>
  <r>
    <n v="6632"/>
    <s v="2015-0199-PER"/>
    <n v="2015"/>
    <s v="Hydrological"/>
    <x v="0"/>
    <s v="Riverine flood"/>
    <s v="Peru"/>
    <s v="PER"/>
    <s v="South America"/>
    <s v="Americas"/>
    <m/>
  </r>
  <r>
    <n v="6633"/>
    <s v="2015-0315-PER"/>
    <n v="2015"/>
    <s v="Meteorological"/>
    <x v="5"/>
    <s v="Cold wave"/>
    <s v="Peru"/>
    <s v="PER"/>
    <s v="South America"/>
    <s v="Americas"/>
    <n v="94000"/>
  </r>
  <r>
    <n v="6634"/>
    <s v="2015-0323-PHL"/>
    <n v="2015"/>
    <s v="Hydrological"/>
    <x v="0"/>
    <s v="Riverine flood"/>
    <s v="Philippines (the)"/>
    <s v="PHL"/>
    <s v="South-Eastern Asia"/>
    <s v="Asia"/>
    <m/>
  </r>
  <r>
    <n v="6635"/>
    <s v="2015-0105-PHL"/>
    <n v="2015"/>
    <s v="Meteorological"/>
    <x v="2"/>
    <s v="Tropical cyclone"/>
    <s v="Philippines (the)"/>
    <s v="PHL"/>
    <s v="South-Eastern Asia"/>
    <s v="Asia"/>
    <m/>
  </r>
  <r>
    <n v="6636"/>
    <s v="2015-0176-PHL"/>
    <n v="2015"/>
    <s v="Meteorological"/>
    <x v="2"/>
    <s v="Tropical cyclone"/>
    <s v="Philippines (the)"/>
    <s v="PHL"/>
    <s v="South-Eastern Asia"/>
    <s v="Asia"/>
    <n v="348"/>
  </r>
  <r>
    <n v="6637"/>
    <s v="2015-0244-PHL"/>
    <n v="2015"/>
    <s v="Meteorological"/>
    <x v="2"/>
    <s v="Tropical cyclone"/>
    <s v="Philippines (the)"/>
    <s v="PHL"/>
    <s v="South-Eastern Asia"/>
    <s v="Asia"/>
    <n v="1500000"/>
  </r>
  <r>
    <n v="6638"/>
    <s v="2015-0339-PHL"/>
    <n v="2015"/>
    <s v="Meteorological"/>
    <x v="2"/>
    <s v="Tropical cyclone"/>
    <s v="Philippines (the)"/>
    <s v="PHL"/>
    <s v="South-Eastern Asia"/>
    <s v="Asia"/>
    <m/>
  </r>
  <r>
    <n v="6639"/>
    <s v="2015-0490-PHL"/>
    <n v="2015"/>
    <s v="Meteorological"/>
    <x v="2"/>
    <s v="Tropical cyclone"/>
    <s v="Philippines (the)"/>
    <s v="PHL"/>
    <s v="South-Eastern Asia"/>
    <s v="Asia"/>
    <n v="1300"/>
  </r>
  <r>
    <n v="6640"/>
    <s v="2015-9364-PHL"/>
    <n v="2015"/>
    <s v="Climatological"/>
    <x v="1"/>
    <s v="Drought"/>
    <s v="Philippines (the)"/>
    <s v="PHL"/>
    <s v="South-Eastern Asia"/>
    <s v="Asia"/>
    <n v="84399"/>
  </r>
  <r>
    <n v="6641"/>
    <s v="2015-0284-PHL"/>
    <n v="2015"/>
    <s v="Hydrological"/>
    <x v="0"/>
    <m/>
    <s v="Philippines (the)"/>
    <s v="PHL"/>
    <s v="South-Eastern Asia"/>
    <s v="Asia"/>
    <m/>
  </r>
  <r>
    <n v="6642"/>
    <s v="2015-0093-PNG"/>
    <n v="2015"/>
    <s v="Meteorological"/>
    <x v="2"/>
    <s v="Tropical cyclone"/>
    <s v="Papua New Guinea"/>
    <s v="PNG"/>
    <s v="Melanesia"/>
    <s v="Oceania"/>
    <m/>
  </r>
  <r>
    <n v="6643"/>
    <s v="2015-0097-PNG"/>
    <n v="2015"/>
    <s v="Hydrological"/>
    <x v="0"/>
    <m/>
    <s v="Papua New Guinea"/>
    <s v="PNG"/>
    <s v="Melanesia"/>
    <s v="Oceania"/>
    <m/>
  </r>
  <r>
    <n v="6644"/>
    <s v="2015-0263-POL"/>
    <n v="2015"/>
    <s v="Meteorological"/>
    <x v="2"/>
    <s v="Convective storm"/>
    <s v="Poland"/>
    <s v="POL"/>
    <s v="Eastern Europe"/>
    <s v="Europe"/>
    <m/>
  </r>
  <r>
    <n v="6645"/>
    <s v="2015-0577-POL"/>
    <n v="2015"/>
    <s v="Meteorological"/>
    <x v="5"/>
    <s v="Cold wave"/>
    <s v="Poland"/>
    <s v="POL"/>
    <s v="Eastern Europe"/>
    <s v="Europe"/>
    <m/>
  </r>
  <r>
    <n v="6646"/>
    <s v="2015-0345-PRK"/>
    <n v="2015"/>
    <s v="Hydrological"/>
    <x v="0"/>
    <s v="Riverine flood"/>
    <s v="Korea (the Democratic People's Republic of)"/>
    <s v="PRK"/>
    <s v="Eastern Asia"/>
    <s v="Asia"/>
    <m/>
  </r>
  <r>
    <n v="6647"/>
    <s v="2015-9257-PRK"/>
    <n v="2015"/>
    <s v="Climatological"/>
    <x v="1"/>
    <s v="Drought"/>
    <s v="Korea (the Democratic People's Republic of)"/>
    <s v="PRK"/>
    <s v="Eastern Asia"/>
    <s v="Asia"/>
    <m/>
  </r>
  <r>
    <n v="6648"/>
    <s v="2015-0532-PRT"/>
    <n v="2015"/>
    <s v="Hydrological"/>
    <x v="0"/>
    <s v="Flash flood"/>
    <s v="Portugal"/>
    <s v="PRT"/>
    <s v="Southern Europe"/>
    <s v="Europe"/>
    <m/>
  </r>
  <r>
    <n v="6649"/>
    <s v="2015-0184-PRY"/>
    <n v="2015"/>
    <s v="Meteorological"/>
    <x v="2"/>
    <s v="Convective storm"/>
    <s v="Paraguay"/>
    <s v="PRY"/>
    <s v="South America"/>
    <s v="Americas"/>
    <m/>
  </r>
  <r>
    <n v="6650"/>
    <s v="2015-0310-PRY"/>
    <n v="2015"/>
    <s v="Hydrological"/>
    <x v="0"/>
    <s v="Riverine flood"/>
    <s v="Paraguay"/>
    <s v="PRY"/>
    <s v="South America"/>
    <s v="Americas"/>
    <m/>
  </r>
  <r>
    <n v="6652"/>
    <s v="2015-0203-ROU"/>
    <n v="2015"/>
    <s v="Hydrological"/>
    <x v="0"/>
    <m/>
    <s v="Romania"/>
    <s v="ROU"/>
    <s v="Eastern Europe"/>
    <s v="Europe"/>
    <m/>
  </r>
  <r>
    <n v="6653"/>
    <s v="2015-0235-RUS"/>
    <n v="2015"/>
    <s v="Hydrological"/>
    <x v="0"/>
    <s v="Riverine flood"/>
    <s v="Russian Federation (the)"/>
    <s v="RUS"/>
    <s v="Eastern Europe"/>
    <s v="Europe"/>
    <m/>
  </r>
  <r>
    <n v="6654"/>
    <s v="2015-0137-RUS"/>
    <n v="2015"/>
    <s v="Climatological"/>
    <x v="6"/>
    <s v="Land fire (Brush, Bush, Pasture)"/>
    <s v="Russian Federation (the)"/>
    <s v="RUS"/>
    <s v="Eastern Europe"/>
    <s v="Europe"/>
    <n v="136820"/>
  </r>
  <r>
    <n v="6655"/>
    <s v="2015-0130-SAU"/>
    <n v="2015"/>
    <s v="Hydrological"/>
    <x v="0"/>
    <s v="Riverine flood"/>
    <s v="Saudi Arabia"/>
    <s v="SAU"/>
    <s v="Western Asia"/>
    <s v="Asia"/>
    <n v="2000"/>
  </r>
  <r>
    <n v="6656"/>
    <s v="2015-0507-SAU"/>
    <n v="2015"/>
    <s v="Hydrological"/>
    <x v="0"/>
    <m/>
    <s v="Saudi Arabia"/>
    <s v="SAU"/>
    <s v="Western Asia"/>
    <s v="Asia"/>
    <m/>
  </r>
  <r>
    <n v="6657"/>
    <s v="2015-0392-SDN"/>
    <n v="2015"/>
    <s v="Hydrological"/>
    <x v="0"/>
    <s v="Riverine flood"/>
    <s v="Sudan (the)"/>
    <s v="SDN"/>
    <s v="Northern Africa"/>
    <s v="Africa"/>
    <m/>
  </r>
  <r>
    <n v="6658"/>
    <s v="2015-0393-SDN"/>
    <n v="2015"/>
    <s v="Meteorological"/>
    <x v="5"/>
    <s v="Heat wave"/>
    <s v="Sudan (the)"/>
    <s v="SDN"/>
    <s v="Northern Africa"/>
    <s v="Africa"/>
    <m/>
  </r>
  <r>
    <n v="6659"/>
    <s v="2015-0281-SLB"/>
    <n v="2015"/>
    <s v="Meteorological"/>
    <x v="2"/>
    <s v="Tropical cyclone"/>
    <s v="Solomon Islands"/>
    <s v="SLB"/>
    <s v="Melanesia"/>
    <s v="Oceania"/>
    <n v="2000"/>
  </r>
  <r>
    <n v="6660"/>
    <s v="2015-9483-SLB"/>
    <n v="2015"/>
    <s v="Climatological"/>
    <x v="1"/>
    <s v="Drought"/>
    <s v="Solomon Islands"/>
    <s v="SLB"/>
    <s v="Melanesia"/>
    <s v="Oceania"/>
    <m/>
  </r>
  <r>
    <n v="6661"/>
    <s v="2015-0436-SLE"/>
    <n v="2015"/>
    <s v="Hydrological"/>
    <x v="0"/>
    <m/>
    <s v="Sierra Leone"/>
    <s v="SLE"/>
    <s v="Western Africa"/>
    <s v="Africa"/>
    <m/>
  </r>
  <r>
    <n v="6662"/>
    <s v="2015-0198-SLV"/>
    <n v="2015"/>
    <s v="Meteorological"/>
    <x v="2"/>
    <s v="Convective storm"/>
    <s v="El Salvador"/>
    <s v="SLV"/>
    <s v="Central America"/>
    <s v="Americas"/>
    <m/>
  </r>
  <r>
    <n v="6663"/>
    <s v="2015-0446-SLV"/>
    <n v="2015"/>
    <s v="Hydrological"/>
    <x v="0"/>
    <s v="Riverine flood"/>
    <s v="El Salvador"/>
    <s v="SLV"/>
    <s v="Central America"/>
    <s v="Americas"/>
    <m/>
  </r>
  <r>
    <n v="6664"/>
    <s v="2015-0484-SOM"/>
    <n v="2015"/>
    <s v="Meteorological"/>
    <x v="2"/>
    <s v="Tropical cyclone"/>
    <s v="Somalia"/>
    <s v="SOM"/>
    <s v="Eastern Africa"/>
    <s v="Africa"/>
    <m/>
  </r>
  <r>
    <n v="6665"/>
    <s v="2015-0477-SOM"/>
    <n v="2015"/>
    <s v="Hydrological"/>
    <x v="0"/>
    <m/>
    <s v="Somalia"/>
    <s v="SOM"/>
    <s v="Eastern Africa"/>
    <s v="Africa"/>
    <m/>
  </r>
  <r>
    <n v="6666"/>
    <s v="2015-0544-SOM"/>
    <n v="2015"/>
    <s v="Hydrological"/>
    <x v="0"/>
    <m/>
    <s v="Somalia"/>
    <s v="SOM"/>
    <s v="Eastern Africa"/>
    <s v="Africa"/>
    <m/>
  </r>
  <r>
    <n v="6667"/>
    <s v="2015-0427-SYR"/>
    <n v="2015"/>
    <s v="Meteorological"/>
    <x v="2"/>
    <s v="Convective storm"/>
    <s v="Syrian Arab Republic"/>
    <s v="SYR"/>
    <s v="Western Asia"/>
    <s v="Asia"/>
    <m/>
  </r>
  <r>
    <n v="6668"/>
    <s v="2015-0580-TGO"/>
    <n v="2015"/>
    <s v="Biological"/>
    <x v="3"/>
    <s v="Viral disease"/>
    <s v="Togo"/>
    <s v="TGO"/>
    <s v="Western Africa"/>
    <s v="Africa"/>
    <m/>
  </r>
  <r>
    <n v="6669"/>
    <s v="2015-0211-USA"/>
    <n v="2015"/>
    <s v="Meteorological"/>
    <x v="2"/>
    <s v="Convective storm"/>
    <s v="United States of America (the)"/>
    <s v="USA"/>
    <s v="Northern America"/>
    <s v="Americas"/>
    <n v="1400000"/>
  </r>
  <r>
    <n v="6670"/>
    <s v="2015-0488-USA"/>
    <n v="2015"/>
    <s v="Meteorological"/>
    <x v="2"/>
    <s v="Convective storm"/>
    <s v="United States of America (the)"/>
    <s v="USA"/>
    <s v="Northern America"/>
    <s v="Americas"/>
    <n v="270000"/>
  </r>
  <r>
    <n v="6671"/>
    <s v="2015-0155-USA"/>
    <n v="2015"/>
    <s v="Meteorological"/>
    <x v="2"/>
    <s v="Convective storm"/>
    <s v="United States of America (the)"/>
    <s v="USA"/>
    <s v="Northern America"/>
    <s v="Americas"/>
    <n v="950000"/>
  </r>
  <r>
    <n v="6672"/>
    <s v="2015-0180-USA"/>
    <n v="2015"/>
    <s v="Meteorological"/>
    <x v="2"/>
    <s v="Convective storm"/>
    <s v="United States of America (the)"/>
    <s v="USA"/>
    <s v="Northern America"/>
    <s v="Americas"/>
    <n v="160000"/>
  </r>
  <r>
    <n v="6673"/>
    <s v="2015-0245-USA"/>
    <n v="2015"/>
    <s v="Meteorological"/>
    <x v="2"/>
    <s v="Convective storm"/>
    <s v="United States of America (the)"/>
    <s v="USA"/>
    <s v="Northern America"/>
    <s v="Americas"/>
    <n v="650000"/>
  </r>
  <r>
    <n v="6674"/>
    <s v="2015-0138-USA"/>
    <n v="2015"/>
    <s v="Meteorological"/>
    <x v="2"/>
    <s v="Convective storm"/>
    <s v="United States of America (the)"/>
    <s v="USA"/>
    <s v="Northern America"/>
    <s v="Americas"/>
    <n v="1400000"/>
  </r>
  <r>
    <n v="6675"/>
    <s v="2015-0326-USA"/>
    <n v="2015"/>
    <s v="Meteorological"/>
    <x v="2"/>
    <s v="Convective storm"/>
    <s v="United States of America (the)"/>
    <s v="USA"/>
    <s v="Northern America"/>
    <s v="Americas"/>
    <n v="700000"/>
  </r>
  <r>
    <n v="6676"/>
    <s v="2015-0194-TJK"/>
    <n v="2015"/>
    <s v="Hydrological"/>
    <x v="0"/>
    <s v="Riverine flood"/>
    <s v="Tajikistan"/>
    <s v="TJK"/>
    <s v="Central Asia"/>
    <s v="Asia"/>
    <m/>
  </r>
  <r>
    <n v="6677"/>
    <s v="2015-0286-TJK"/>
    <n v="2015"/>
    <s v="Hydrological"/>
    <x v="0"/>
    <s v="Riverine flood"/>
    <s v="Tajikistan"/>
    <s v="TJK"/>
    <s v="Central Asia"/>
    <s v="Asia"/>
    <m/>
  </r>
  <r>
    <n v="6678"/>
    <s v="2015-0292-VNM"/>
    <n v="2015"/>
    <s v="Hydrological"/>
    <x v="0"/>
    <s v="Flash flood"/>
    <s v="Viet Nam"/>
    <s v="VNM"/>
    <s v="South-Eastern Asia"/>
    <s v="Asia"/>
    <n v="204000"/>
  </r>
  <r>
    <n v="6679"/>
    <s v="2015-0535-COD"/>
    <n v="2015"/>
    <s v="Hydrological"/>
    <x v="0"/>
    <m/>
    <s v="Congo (the Democratic Republic of the)"/>
    <s v="COD"/>
    <s v="Middle Africa"/>
    <s v="Africa"/>
    <m/>
  </r>
  <r>
    <n v="6680"/>
    <s v="2015-0401-USA"/>
    <n v="2015"/>
    <s v="Climatological"/>
    <x v="6"/>
    <m/>
    <s v="United States of America (the)"/>
    <s v="USA"/>
    <s v="Northern America"/>
    <s v="Americas"/>
    <n v="150000"/>
  </r>
  <r>
    <n v="6681"/>
    <s v="2015-0123-USA"/>
    <n v="2015"/>
    <s v="Meteorological"/>
    <x v="2"/>
    <s v="Convective storm"/>
    <s v="United States of America (the)"/>
    <s v="USA"/>
    <s v="Northern America"/>
    <s v="Americas"/>
    <n v="500000"/>
  </r>
  <r>
    <n v="6682"/>
    <s v="2015-0400-USA"/>
    <n v="2015"/>
    <s v="Meteorological"/>
    <x v="2"/>
    <s v="Convective storm"/>
    <s v="United States of America (the)"/>
    <s v="USA"/>
    <s v="Northern America"/>
    <s v="Americas"/>
    <n v="950000"/>
  </r>
  <r>
    <n v="6683"/>
    <s v="2015-0565-USA"/>
    <n v="2015"/>
    <s v="Hydrological"/>
    <x v="0"/>
    <m/>
    <s v="United States of America (the)"/>
    <s v="USA"/>
    <s v="Northern America"/>
    <s v="Americas"/>
    <n v="600000"/>
  </r>
  <r>
    <n v="6684"/>
    <s v="2015-0046-USA"/>
    <n v="2015"/>
    <s v="Meteorological"/>
    <x v="2"/>
    <s v="Convective storm"/>
    <s v="United States of America (the)"/>
    <s v="USA"/>
    <s v="Northern America"/>
    <s v="Americas"/>
    <n v="100000"/>
  </r>
  <r>
    <n v="6685"/>
    <s v="2015-0072-USA"/>
    <n v="2015"/>
    <s v="Meteorological"/>
    <x v="2"/>
    <s v="Convective storm"/>
    <s v="United States of America (the)"/>
    <s v="USA"/>
    <s v="Northern America"/>
    <s v="Americas"/>
    <n v="150000"/>
  </r>
  <r>
    <n v="6686"/>
    <s v="2015-9500-ZAF"/>
    <n v="2015"/>
    <s v="Climatological"/>
    <x v="1"/>
    <s v="Drought"/>
    <s v="South Africa"/>
    <s v="ZAF"/>
    <s v="Southern Africa"/>
    <s v="Africa"/>
    <n v="250000"/>
  </r>
  <r>
    <n v="6687"/>
    <s v="2015-0038-TUR"/>
    <n v="2015"/>
    <s v="Hydrological"/>
    <x v="0"/>
    <s v="Riverine flood"/>
    <s v="Turkey"/>
    <s v="TUR"/>
    <s v="Western Asia"/>
    <s v="Asia"/>
    <m/>
  </r>
  <r>
    <n v="6688"/>
    <s v="2015-0339-TWN"/>
    <n v="2015"/>
    <s v="Meteorological"/>
    <x v="2"/>
    <s v="Tropical cyclone"/>
    <s v="Taiwan (Province of China)"/>
    <s v="TWN"/>
    <s v="Eastern Asia"/>
    <s v="Asia"/>
    <m/>
  </r>
  <r>
    <n v="6689"/>
    <s v="2015-0069-TZA"/>
    <n v="2015"/>
    <s v="Meteorological"/>
    <x v="2"/>
    <s v="Convective storm"/>
    <s v="Tanzania, United Republic of"/>
    <s v="TZA"/>
    <s v="Eastern Africa"/>
    <s v="Africa"/>
    <m/>
  </r>
  <r>
    <n v="6690"/>
    <s v="2015-0558-USA"/>
    <n v="2015"/>
    <s v="Meteorological"/>
    <x v="2"/>
    <s v="Convective storm"/>
    <s v="United States of America (the)"/>
    <s v="USA"/>
    <s v="Northern America"/>
    <s v="Americas"/>
    <n v="2000000"/>
  </r>
  <r>
    <n v="6691"/>
    <s v="2015-0531-USA"/>
    <n v="2015"/>
    <s v="Meteorological"/>
    <x v="2"/>
    <s v="Convective storm"/>
    <s v="United States of America (the)"/>
    <s v="USA"/>
    <s v="Northern America"/>
    <s v="Americas"/>
    <n v="140000"/>
  </r>
  <r>
    <n v="6692"/>
    <s v="2015-0459-USA"/>
    <n v="2015"/>
    <s v="Meteorological"/>
    <x v="2"/>
    <s v="Tropical cyclone"/>
    <s v="United States of America (the)"/>
    <s v="USA"/>
    <s v="Northern America"/>
    <s v="Americas"/>
    <n v="2000000"/>
  </r>
  <r>
    <n v="6693"/>
    <s v="2015-0093-VUT"/>
    <n v="2015"/>
    <s v="Meteorological"/>
    <x v="2"/>
    <s v="Tropical cyclone"/>
    <s v="Vanuatu"/>
    <s v="VUT"/>
    <s v="Melanesia"/>
    <s v="Oceania"/>
    <n v="449400"/>
  </r>
  <r>
    <n v="6694"/>
    <s v="2015-0494-YEM"/>
    <n v="2015"/>
    <s v="Meteorological"/>
    <x v="2"/>
    <s v="Tropical cyclone"/>
    <s v="Yemen"/>
    <s v="YEM"/>
    <s v="Western Asia"/>
    <s v="Asia"/>
    <m/>
  </r>
  <r>
    <n v="6695"/>
    <s v="2015-0030-ZWE"/>
    <n v="2015"/>
    <s v="Meteorological"/>
    <x v="2"/>
    <s v="Convective storm"/>
    <s v="Zimbabwe"/>
    <s v="ZWE"/>
    <s v="Eastern Africa"/>
    <s v="Africa"/>
    <m/>
  </r>
  <r>
    <n v="6696"/>
    <s v="2015-0093-TUV"/>
    <n v="2015"/>
    <s v="Meteorological"/>
    <x v="2"/>
    <s v="Tropical cyclone"/>
    <s v="Tuvalu"/>
    <s v="TUV"/>
    <s v="Polynesia"/>
    <s v="Oceania"/>
    <m/>
  </r>
  <r>
    <n v="6697"/>
    <s v="2015-0026-USA"/>
    <n v="2015"/>
    <s v="Meteorological"/>
    <x v="2"/>
    <s v="Convective storm"/>
    <s v="United States of America (the)"/>
    <s v="USA"/>
    <s v="Northern America"/>
    <s v="Americas"/>
    <n v="80000"/>
  </r>
  <r>
    <n v="6698"/>
    <s v="2015-0212-USA"/>
    <n v="2015"/>
    <s v="Hydrological"/>
    <x v="0"/>
    <s v="Flash flood"/>
    <s v="United States of America (the)"/>
    <s v="USA"/>
    <s v="Northern America"/>
    <s v="Americas"/>
    <n v="2700000"/>
  </r>
  <r>
    <n v="6699"/>
    <s v="2015-9574-THA"/>
    <n v="2015"/>
    <s v="Climatological"/>
    <x v="1"/>
    <s v="Drought"/>
    <s v="Thailand"/>
    <s v="THA"/>
    <s v="South-Eastern Asia"/>
    <s v="Asia"/>
    <n v="3300000"/>
  </r>
  <r>
    <n v="6700"/>
    <s v="2015-0528-TJK"/>
    <n v="2015"/>
    <s v="Geophysical"/>
    <x v="8"/>
    <s v="Ground movement"/>
    <s v="Tajikistan"/>
    <s v="TJK"/>
    <s v="Central Asia"/>
    <s v="Asia"/>
    <n v="5000"/>
  </r>
  <r>
    <n v="6701"/>
    <s v="2015-0119-TJK"/>
    <n v="2015"/>
    <s v="Hydrological"/>
    <x v="4"/>
    <s v="Mudslide"/>
    <s v="Tajikistan"/>
    <s v="TJK"/>
    <s v="Central Asia"/>
    <s v="Asia"/>
    <m/>
  </r>
  <r>
    <n v="6702"/>
    <s v="2015-9483-TON"/>
    <n v="2015"/>
    <s v="Climatological"/>
    <x v="1"/>
    <s v="Drought"/>
    <s v="Tonga"/>
    <s v="TON"/>
    <s v="Polynesia"/>
    <s v="Oceania"/>
    <m/>
  </r>
  <r>
    <n v="6703"/>
    <s v="2015-0390-TUR"/>
    <n v="2015"/>
    <s v="Hydrological"/>
    <x v="0"/>
    <s v="Flash flood"/>
    <s v="Turkey"/>
    <s v="TUR"/>
    <s v="Western Asia"/>
    <s v="Asia"/>
    <m/>
  </r>
  <r>
    <n v="6704"/>
    <s v="2015-0244-TWN"/>
    <n v="2015"/>
    <s v="Meteorological"/>
    <x v="2"/>
    <s v="Tropical cyclone"/>
    <s v="Taiwan (Province of China)"/>
    <s v="TWN"/>
    <s v="Eastern Asia"/>
    <s v="Asia"/>
    <m/>
  </r>
  <r>
    <n v="6705"/>
    <s v="2015-0458-TWN"/>
    <n v="2015"/>
    <s v="Meteorological"/>
    <x v="2"/>
    <s v="Tropical cyclone"/>
    <s v="Taiwan (Province of China)"/>
    <s v="TWN"/>
    <s v="Eastern Asia"/>
    <s v="Asia"/>
    <n v="26000"/>
  </r>
  <r>
    <n v="6706"/>
    <s v="2015-0540-TZA"/>
    <n v="2015"/>
    <s v="Biological"/>
    <x v="3"/>
    <s v="Bacterial disease"/>
    <s v="Tanzania, United Republic of"/>
    <s v="TZA"/>
    <s v="Eastern Africa"/>
    <s v="Africa"/>
    <m/>
  </r>
  <r>
    <n v="6707"/>
    <s v="2015-0541-TZA"/>
    <n v="2015"/>
    <s v="Biological"/>
    <x v="3"/>
    <s v="Bacterial disease"/>
    <s v="Tanzania, United Republic of"/>
    <s v="TZA"/>
    <s v="Eastern Africa"/>
    <s v="Africa"/>
    <m/>
  </r>
  <r>
    <n v="6708"/>
    <s v="2015-0205-TZA"/>
    <n v="2015"/>
    <s v="Hydrological"/>
    <x v="0"/>
    <m/>
    <s v="Tanzania, United Republic of"/>
    <s v="TZA"/>
    <s v="Eastern Africa"/>
    <s v="Africa"/>
    <m/>
  </r>
  <r>
    <n v="6709"/>
    <s v="2015-0363-URY"/>
    <n v="2015"/>
    <s v="Hydrological"/>
    <x v="0"/>
    <s v="Riverine flood"/>
    <s v="Uruguay"/>
    <s v="URY"/>
    <s v="South America"/>
    <s v="Americas"/>
    <m/>
  </r>
  <r>
    <n v="6711"/>
    <s v="2015-0498-URY"/>
    <n v="2015"/>
    <s v="Hydrological"/>
    <x v="0"/>
    <m/>
    <s v="Uruguay"/>
    <s v="URY"/>
    <s v="South America"/>
    <s v="Americas"/>
    <m/>
  </r>
  <r>
    <n v="6712"/>
    <s v="2015-0177-USA"/>
    <n v="2015"/>
    <s v="Meteorological"/>
    <x v="2"/>
    <s v="Convective storm"/>
    <s v="United States of America (the)"/>
    <s v="USA"/>
    <s v="Northern America"/>
    <s v="Americas"/>
    <m/>
  </r>
  <r>
    <n v="6713"/>
    <s v="2015-0025-USA"/>
    <n v="2015"/>
    <s v="Meteorological"/>
    <x v="2"/>
    <s v="Convective storm"/>
    <s v="United States of America (the)"/>
    <s v="USA"/>
    <s v="Northern America"/>
    <s v="Americas"/>
    <n v="100000"/>
  </r>
  <r>
    <n v="6714"/>
    <s v="2015-0073-USA"/>
    <n v="2015"/>
    <s v="Meteorological"/>
    <x v="2"/>
    <s v="Convective storm"/>
    <s v="United States of America (the)"/>
    <s v="USA"/>
    <s v="Northern America"/>
    <s v="Americas"/>
    <n v="3000000"/>
  </r>
  <r>
    <n v="6715"/>
    <s v="2015-0122-USA"/>
    <n v="2015"/>
    <s v="Meteorological"/>
    <x v="2"/>
    <s v="Convective storm"/>
    <s v="United States of America (the)"/>
    <s v="USA"/>
    <s v="Northern America"/>
    <s v="Americas"/>
    <n v="170000"/>
  </r>
  <r>
    <n v="6716"/>
    <s v="2015-0186-USA"/>
    <n v="2015"/>
    <s v="Hydrological"/>
    <x v="0"/>
    <s v="Flash flood"/>
    <s v="United States of America (the)"/>
    <s v="USA"/>
    <s v="Northern America"/>
    <s v="Americas"/>
    <m/>
  </r>
  <r>
    <n v="6717"/>
    <s v="2015-0431-USA"/>
    <n v="2015"/>
    <s v="Hydrological"/>
    <x v="0"/>
    <s v="Flash flood"/>
    <s v="United States of America (the)"/>
    <s v="USA"/>
    <s v="Northern America"/>
    <s v="Americas"/>
    <n v="2000"/>
  </r>
  <r>
    <n v="6718"/>
    <s v="2015-0421-USA"/>
    <n v="2015"/>
    <s v="Climatological"/>
    <x v="6"/>
    <s v="Land fire (Brush, Bush, Pasture)"/>
    <s v="United States of America (the)"/>
    <s v="USA"/>
    <s v="Northern America"/>
    <s v="Americas"/>
    <n v="1400000"/>
  </r>
  <r>
    <n v="6719"/>
    <s v="2015-0613-USA"/>
    <n v="2015"/>
    <s v="Climatological"/>
    <x v="6"/>
    <s v="Land fire (Brush, Bush, Pasture)"/>
    <s v="United States of America (the)"/>
    <s v="USA"/>
    <s v="Northern America"/>
    <s v="Americas"/>
    <n v="400000"/>
  </r>
  <r>
    <n v="6720"/>
    <s v="2015-9210-USA"/>
    <n v="2015"/>
    <s v="Climatological"/>
    <x v="1"/>
    <s v="Drought"/>
    <s v="United States of America (the)"/>
    <s v="USA"/>
    <s v="Northern America"/>
    <s v="Americas"/>
    <n v="4500000"/>
  </r>
  <r>
    <n v="6721"/>
    <s v="2015-0312-USA"/>
    <n v="2015"/>
    <s v="Climatological"/>
    <x v="6"/>
    <m/>
    <s v="United States of America (the)"/>
    <s v="USA"/>
    <s v="Northern America"/>
    <s v="Americas"/>
    <n v="2000"/>
  </r>
  <r>
    <n v="6722"/>
    <s v="2015-0399-USA"/>
    <n v="2015"/>
    <s v="Hydrological"/>
    <x v="0"/>
    <m/>
    <s v="United States of America (the)"/>
    <s v="USA"/>
    <s v="Northern America"/>
    <s v="Americas"/>
    <n v="100000"/>
  </r>
  <r>
    <n v="6723"/>
    <s v="2015-0296-VEN"/>
    <n v="2015"/>
    <s v="Hydrological"/>
    <x v="0"/>
    <s v="Riverine flood"/>
    <s v="Venezuela (Bolivarian Republic of)"/>
    <s v="VEN"/>
    <s v="South America"/>
    <s v="Americas"/>
    <m/>
  </r>
  <r>
    <n v="6724"/>
    <s v="2015-0252-VNM"/>
    <n v="2015"/>
    <s v="Meteorological"/>
    <x v="2"/>
    <s v="Tropical cyclone"/>
    <s v="Viet Nam"/>
    <s v="VNM"/>
    <s v="South-Eastern Asia"/>
    <s v="Asia"/>
    <m/>
  </r>
  <r>
    <n v="6725"/>
    <s v="2015-9617-VNM"/>
    <n v="2015"/>
    <s v="Climatological"/>
    <x v="1"/>
    <s v="Drought"/>
    <s v="Viet Nam"/>
    <s v="VNM"/>
    <s v="South-Eastern Asia"/>
    <s v="Asia"/>
    <n v="6750000"/>
  </r>
  <r>
    <n v="6726"/>
    <s v="2015-0460-VNM"/>
    <n v="2015"/>
    <s v="Hydrological"/>
    <x v="0"/>
    <m/>
    <s v="Viet Nam"/>
    <s v="VNM"/>
    <s v="South-Eastern Asia"/>
    <s v="Asia"/>
    <m/>
  </r>
  <r>
    <n v="6727"/>
    <s v="2015-9483-WSM"/>
    <n v="2015"/>
    <s v="Climatological"/>
    <x v="1"/>
    <s v="Drought"/>
    <s v="Samoa"/>
    <s v="WSM"/>
    <s v="Polynesia"/>
    <s v="Oceania"/>
    <m/>
  </r>
  <r>
    <n v="6728"/>
    <s v="2015-0484-YEM"/>
    <n v="2015"/>
    <s v="Meteorological"/>
    <x v="2"/>
    <s v="Tropical cyclone"/>
    <s v="Yemen"/>
    <s v="YEM"/>
    <s v="Western Asia"/>
    <s v="Asia"/>
    <n v="200000"/>
  </r>
  <r>
    <n v="6729"/>
    <s v="2015-0302-YEM"/>
    <n v="2015"/>
    <s v="Biological"/>
    <x v="3"/>
    <s v="Viral disease"/>
    <s v="Yemen"/>
    <s v="YEM"/>
    <s v="Western Asia"/>
    <s v="Asia"/>
    <m/>
  </r>
  <r>
    <n v="6730"/>
    <s v="2015-0336-COD"/>
    <n v="2015"/>
    <s v="Geophysical"/>
    <x v="8"/>
    <s v="Ground movement"/>
    <s v="Congo (the Democratic Republic of the)"/>
    <s v="COD"/>
    <s v="Middle Africa"/>
    <s v="Africa"/>
    <m/>
  </r>
  <r>
    <n v="6731"/>
    <s v="2015-0385-COD"/>
    <n v="2015"/>
    <s v="Climatological"/>
    <x v="6"/>
    <s v="Land fire (Brush, Bush, Pasture)"/>
    <s v="Congo (the Democratic Republic of the)"/>
    <s v="COD"/>
    <s v="Middle Africa"/>
    <s v="Africa"/>
    <m/>
  </r>
  <r>
    <n v="6732"/>
    <s v="2015-0536-COD"/>
    <n v="2015"/>
    <s v="Hydrological"/>
    <x v="0"/>
    <m/>
    <s v="Congo (the Democratic Republic of the)"/>
    <s v="COD"/>
    <s v="Middle Africa"/>
    <s v="Africa"/>
    <m/>
  </r>
  <r>
    <n v="6733"/>
    <s v="2015-0549-COD"/>
    <n v="2015"/>
    <s v="Hydrological"/>
    <x v="0"/>
    <m/>
    <s v="Congo (the Democratic Republic of the)"/>
    <s v="COD"/>
    <s v="Middle Africa"/>
    <s v="Africa"/>
    <m/>
  </r>
  <r>
    <n v="6734"/>
    <s v="2015-0339-MNP"/>
    <n v="2015"/>
    <s v="Meteorological"/>
    <x v="2"/>
    <s v="Tropical cyclone"/>
    <s v="Northern Mariana Islands (the)"/>
    <s v="MNP"/>
    <s v="Micronesia"/>
    <s v="Oceania"/>
    <m/>
  </r>
  <r>
    <n v="6735"/>
    <s v="2015-0608-TLS"/>
    <n v="2015"/>
    <s v="Geophysical"/>
    <x v="8"/>
    <s v="Ground movement"/>
    <s v="Timor-Leste"/>
    <s v="TLS"/>
    <s v="South-Eastern Asia"/>
    <s v="Asia"/>
    <n v="4000"/>
  </r>
  <r>
    <n v="6736"/>
    <s v="2015-0301-SSD"/>
    <n v="2015"/>
    <s v="Biological"/>
    <x v="3"/>
    <s v="Bacterial disease"/>
    <s v="South Sudan"/>
    <s v="SSD"/>
    <s v="Northern Africa"/>
    <s v="Africa"/>
    <m/>
  </r>
  <r>
    <n v="6737"/>
    <s v="2015-0620-KHM"/>
    <n v="2015"/>
    <s v="Meteorological"/>
    <x v="2"/>
    <s v="Tropical cyclone"/>
    <s v="Cambodia"/>
    <s v="KHM"/>
    <s v="South-Eastern Asia"/>
    <s v="Asia"/>
    <m/>
  </r>
  <r>
    <n v="6738"/>
    <s v="2015-0619-KHM"/>
    <n v="2015"/>
    <s v="Hydrological"/>
    <x v="0"/>
    <m/>
    <s v="Cambodia"/>
    <s v="KHM"/>
    <s v="South-Eastern Asia"/>
    <s v="Asia"/>
    <m/>
  </r>
  <r>
    <n v="6739"/>
    <s v="2015-9496-MHL"/>
    <n v="2015"/>
    <s v="Climatological"/>
    <x v="1"/>
    <s v="Drought"/>
    <s v="Marshall Islands (the)"/>
    <s v="MHL"/>
    <s v="Micronesia"/>
    <s v="Oceania"/>
    <n v="4900"/>
  </r>
  <r>
    <n v="6740"/>
    <s v="2015-0620-THA"/>
    <n v="2015"/>
    <s v="Meteorological"/>
    <x v="2"/>
    <s v="Tropical cyclone"/>
    <s v="Thailand"/>
    <s v="THA"/>
    <s v="South-Eastern Asia"/>
    <s v="Asia"/>
    <n v="561"/>
  </r>
  <r>
    <n v="6741"/>
    <s v="2015-0620-VNM"/>
    <n v="2015"/>
    <s v="Meteorological"/>
    <x v="2"/>
    <s v="Tropical cyclone"/>
    <s v="Viet Nam"/>
    <s v="VNM"/>
    <s v="South-Eastern Asia"/>
    <s v="Asia"/>
    <n v="12800"/>
  </r>
  <r>
    <n v="6742"/>
    <s v="2015-0621-COL"/>
    <n v="2015"/>
    <s v="Climatological"/>
    <x v="6"/>
    <s v="Forest fire"/>
    <s v="Colombia"/>
    <s v="COL"/>
    <s v="South America"/>
    <s v="Americas"/>
    <m/>
  </r>
  <r>
    <n v="6743"/>
    <s v="2015-9621-PLW"/>
    <n v="2015"/>
    <s v="Climatological"/>
    <x v="1"/>
    <s v="Drought"/>
    <s v="Palau"/>
    <s v="PLW"/>
    <s v="Micronesia"/>
    <s v="Oceania"/>
    <m/>
  </r>
  <r>
    <n v="6744"/>
    <s v="2016-0175-BGD"/>
    <n v="2016"/>
    <s v="Meteorological"/>
    <x v="2"/>
    <s v="Tropical cyclone"/>
    <s v="Bangladesh"/>
    <s v="BGD"/>
    <s v="Southern Asia"/>
    <s v="Asia"/>
    <m/>
  </r>
  <r>
    <n v="6745"/>
    <s v="2016-0117-ECU"/>
    <n v="2016"/>
    <s v="Geophysical"/>
    <x v="8"/>
    <s v="Ground movement"/>
    <s v="Ecuador"/>
    <s v="ECU"/>
    <s v="South America"/>
    <s v="Americas"/>
    <n v="2000000"/>
  </r>
  <r>
    <n v="6746"/>
    <s v="2016-0095-CHN"/>
    <n v="2016"/>
    <s v="Hydrological"/>
    <x v="0"/>
    <s v="Flash flood"/>
    <s v="China"/>
    <s v="CHN"/>
    <s v="Eastern Asia"/>
    <s v="Asia"/>
    <n v="170000"/>
  </r>
  <r>
    <n v="6747"/>
    <s v="2016-0340-CHN"/>
    <n v="2016"/>
    <s v="Meteorological"/>
    <x v="2"/>
    <s v="Convective storm"/>
    <s v="China"/>
    <s v="CHN"/>
    <s v="Eastern Asia"/>
    <s v="Asia"/>
    <n v="175000"/>
  </r>
  <r>
    <n v="6748"/>
    <s v="2016-0137-CHN"/>
    <n v="2016"/>
    <s v="Hydrological"/>
    <x v="0"/>
    <s v="Riverine flood"/>
    <s v="China"/>
    <s v="CHN"/>
    <s v="Eastern Asia"/>
    <s v="Asia"/>
    <n v="97000"/>
  </r>
  <r>
    <n v="6749"/>
    <s v="2016-0041-FJI"/>
    <n v="2016"/>
    <s v="Meteorological"/>
    <x v="2"/>
    <s v="Tropical cyclone"/>
    <s v="Fiji"/>
    <s v="FJI"/>
    <s v="Melanesia"/>
    <s v="Oceania"/>
    <n v="600000"/>
  </r>
  <r>
    <n v="6750"/>
    <s v="2016-0112-AFG"/>
    <n v="2016"/>
    <s v="Hydrological"/>
    <x v="0"/>
    <s v="Flash flood"/>
    <s v="Afghanistan"/>
    <s v="AFG"/>
    <s v="Southern Asia"/>
    <s v="Asia"/>
    <m/>
  </r>
  <r>
    <n v="6751"/>
    <s v="2016-0191-AFG"/>
    <n v="2016"/>
    <s v="Hydrological"/>
    <x v="0"/>
    <m/>
    <s v="Afghanistan"/>
    <s v="AFG"/>
    <s v="Southern Asia"/>
    <s v="Asia"/>
    <m/>
  </r>
  <r>
    <n v="6752"/>
    <s v="2016-0246-BOL"/>
    <n v="2016"/>
    <s v="Hydrological"/>
    <x v="0"/>
    <m/>
    <s v="Bolivia (Plurinational State of)"/>
    <s v="BOL"/>
    <s v="South America"/>
    <s v="Americas"/>
    <m/>
  </r>
  <r>
    <n v="6753"/>
    <s v="2016-0077-BRA"/>
    <n v="2016"/>
    <s v="Hydrological"/>
    <x v="0"/>
    <s v="Flash flood"/>
    <s v="Brazil"/>
    <s v="BRA"/>
    <s v="South America"/>
    <s v="Americas"/>
    <n v="100000"/>
  </r>
  <r>
    <n v="6754"/>
    <s v="2016-0350-CHN"/>
    <n v="2016"/>
    <s v="Meteorological"/>
    <x v="2"/>
    <s v="Tropical cyclone"/>
    <s v="China"/>
    <s v="CHN"/>
    <s v="Eastern Asia"/>
    <s v="Asia"/>
    <n v="830000"/>
  </r>
  <r>
    <n v="6755"/>
    <s v="2016-0241-CHN"/>
    <n v="2016"/>
    <s v="Hydrological"/>
    <x v="0"/>
    <m/>
    <s v="China"/>
    <s v="CHN"/>
    <s v="Eastern Asia"/>
    <s v="Asia"/>
    <n v="22000000"/>
  </r>
  <r>
    <n v="6756"/>
    <s v="2016-0039-ECU"/>
    <n v="2016"/>
    <s v="Hydrological"/>
    <x v="0"/>
    <s v="Riverine flood"/>
    <s v="Ecuador"/>
    <s v="ECU"/>
    <s v="South America"/>
    <s v="Americas"/>
    <m/>
  </r>
  <r>
    <n v="6757"/>
    <s v="2016-0101-ETH"/>
    <n v="2016"/>
    <s v="Hydrological"/>
    <x v="0"/>
    <s v="Flash flood"/>
    <s v="Ethiopia"/>
    <s v="ETH"/>
    <s v="Eastern Africa"/>
    <s v="Africa"/>
    <m/>
  </r>
  <r>
    <n v="6758"/>
    <s v="2016-0186-ETH"/>
    <n v="2016"/>
    <s v="Hydrological"/>
    <x v="0"/>
    <s v="Flash flood"/>
    <s v="Ethiopia"/>
    <s v="ETH"/>
    <s v="Eastern Africa"/>
    <s v="Africa"/>
    <m/>
  </r>
  <r>
    <n v="6759"/>
    <s v="2016-0172-CAN"/>
    <n v="2016"/>
    <s v="Climatological"/>
    <x v="6"/>
    <s v="Forest fire"/>
    <s v="Canada"/>
    <s v="CAN"/>
    <s v="Northern America"/>
    <s v="Americas"/>
    <n v="4000000"/>
  </r>
  <r>
    <n v="6760"/>
    <s v="2016-0140-CHN"/>
    <n v="2016"/>
    <s v="Meteorological"/>
    <x v="2"/>
    <s v="Convective storm"/>
    <s v="China"/>
    <s v="CHN"/>
    <s v="Eastern Asia"/>
    <s v="Asia"/>
    <n v="202000"/>
  </r>
  <r>
    <n v="6761"/>
    <s v="2016-0230-CHN"/>
    <n v="2016"/>
    <s v="Meteorological"/>
    <x v="2"/>
    <s v="Convective storm"/>
    <s v="China"/>
    <s v="CHN"/>
    <s v="Eastern Asia"/>
    <s v="Asia"/>
    <n v="768000"/>
  </r>
  <r>
    <n v="6762"/>
    <s v="2016-0201-AUS"/>
    <n v="2016"/>
    <s v="Meteorological"/>
    <x v="2"/>
    <s v="Convective storm"/>
    <s v="Australia"/>
    <s v="AUS"/>
    <s v="Australia and New Zealand"/>
    <s v="Oceania"/>
    <n v="500000"/>
  </r>
  <r>
    <n v="6763"/>
    <s v="2016-0211-BEL"/>
    <n v="2016"/>
    <s v="Meteorological"/>
    <x v="2"/>
    <s v="Convective storm"/>
    <s v="Belgium"/>
    <s v="BEL"/>
    <s v="Western Europe"/>
    <s v="Europe"/>
    <m/>
  </r>
  <r>
    <n v="6764"/>
    <s v="2016-0355-BHS"/>
    <n v="2016"/>
    <s v="Meteorological"/>
    <x v="2"/>
    <s v="Tropical cyclone"/>
    <s v="Bahamas (the)"/>
    <s v="BHS"/>
    <s v="Caribbean"/>
    <s v="Americas"/>
    <n v="600000"/>
  </r>
  <r>
    <n v="6765"/>
    <s v="2016-0256-CHN"/>
    <n v="2016"/>
    <s v="Meteorological"/>
    <x v="2"/>
    <s v="Tropical cyclone"/>
    <s v="China"/>
    <s v="CHN"/>
    <s v="Eastern Asia"/>
    <s v="Asia"/>
    <n v="1511160"/>
  </r>
  <r>
    <n v="6766"/>
    <s v="2016-0342-CHN"/>
    <n v="2016"/>
    <s v="Meteorological"/>
    <x v="2"/>
    <s v="Tropical cyclone"/>
    <s v="China"/>
    <s v="CHN"/>
    <s v="Eastern Asia"/>
    <s v="Asia"/>
    <n v="2300000"/>
  </r>
  <r>
    <n v="6767"/>
    <s v="2016-0162-CHN"/>
    <n v="2016"/>
    <s v="Hydrological"/>
    <x v="4"/>
    <s v="Mudslide"/>
    <s v="China"/>
    <s v="CHN"/>
    <s v="Eastern Asia"/>
    <s v="Asia"/>
    <n v="700000"/>
  </r>
  <r>
    <n v="6768"/>
    <s v="2016-0141-FJI"/>
    <n v="2016"/>
    <s v="Meteorological"/>
    <x v="2"/>
    <s v="Tropical cyclone"/>
    <s v="Fiji"/>
    <s v="FJI"/>
    <s v="Melanesia"/>
    <s v="Oceania"/>
    <m/>
  </r>
  <r>
    <n v="6769"/>
    <s v="2016-0154-BGD"/>
    <n v="2016"/>
    <s v="Meteorological"/>
    <x v="2"/>
    <s v="Convective storm"/>
    <s v="Bangladesh"/>
    <s v="BGD"/>
    <s v="Southern Asia"/>
    <s v="Asia"/>
    <m/>
  </r>
  <r>
    <n v="6770"/>
    <s v="2016-0179-FRA"/>
    <n v="2016"/>
    <s v="Hydrological"/>
    <x v="0"/>
    <m/>
    <s v="France"/>
    <s v="FRA"/>
    <s v="Western Europe"/>
    <s v="Europe"/>
    <n v="2400000"/>
  </r>
  <r>
    <n v="6771"/>
    <s v="2016-0135-AFG"/>
    <n v="2016"/>
    <s v="Hydrological"/>
    <x v="0"/>
    <s v="Flash flood"/>
    <s v="Afghanistan"/>
    <s v="AFG"/>
    <s v="Southern Asia"/>
    <s v="Asia"/>
    <m/>
  </r>
  <r>
    <n v="6772"/>
    <s v="2016-0309-AFG"/>
    <n v="2016"/>
    <s v="Hydrological"/>
    <x v="0"/>
    <m/>
    <s v="Afghanistan"/>
    <s v="AFG"/>
    <s v="Southern Asia"/>
    <s v="Asia"/>
    <m/>
  </r>
  <r>
    <n v="6773"/>
    <s v="2016-0056-AGO"/>
    <n v="2016"/>
    <s v="Hydrological"/>
    <x v="0"/>
    <s v="Flash flood"/>
    <s v="Angola"/>
    <s v="AGO"/>
    <s v="Middle Africa"/>
    <s v="Africa"/>
    <m/>
  </r>
  <r>
    <n v="6774"/>
    <s v="2016-0088-AGO"/>
    <n v="2016"/>
    <s v="Hydrological"/>
    <x v="0"/>
    <s v="Flash flood"/>
    <s v="Angola"/>
    <s v="AGO"/>
    <s v="Middle Africa"/>
    <s v="Africa"/>
    <m/>
  </r>
  <r>
    <n v="6775"/>
    <s v="2016-0131-AGO"/>
    <n v="2016"/>
    <s v="Hydrological"/>
    <x v="0"/>
    <s v="Flash flood"/>
    <s v="Angola"/>
    <s v="AGO"/>
    <s v="Middle Africa"/>
    <s v="Africa"/>
    <m/>
  </r>
  <r>
    <n v="6776"/>
    <s v="2016-0247-AGO"/>
    <n v="2016"/>
    <s v="Hydrological"/>
    <x v="0"/>
    <m/>
    <s v="Angola"/>
    <s v="AGO"/>
    <s v="Middle Africa"/>
    <s v="Africa"/>
    <m/>
  </r>
  <r>
    <n v="6777"/>
    <s v="2016-0127-ARG"/>
    <n v="2016"/>
    <s v="Hydrological"/>
    <x v="0"/>
    <s v="Riverine flood"/>
    <s v="Argentina"/>
    <s v="ARG"/>
    <s v="South America"/>
    <s v="Americas"/>
    <n v="1000000"/>
  </r>
  <r>
    <n v="6778"/>
    <s v="2016-0014-AUS"/>
    <n v="2016"/>
    <s v="Climatological"/>
    <x v="6"/>
    <s v="Land fire (Brush, Bush, Pasture)"/>
    <s v="Australia"/>
    <s v="AUS"/>
    <s v="Australia and New Zealand"/>
    <s v="Oceania"/>
    <n v="110000"/>
  </r>
  <r>
    <n v="6779"/>
    <s v="2016-0179-AUT"/>
    <n v="2016"/>
    <s v="Hydrological"/>
    <x v="0"/>
    <m/>
    <s v="Austria"/>
    <s v="AUT"/>
    <s v="Western Europe"/>
    <s v="Europe"/>
    <m/>
  </r>
  <r>
    <n v="6780"/>
    <s v="2016-0179-BEL"/>
    <n v="2016"/>
    <s v="Hydrological"/>
    <x v="0"/>
    <m/>
    <s v="Belgium"/>
    <s v="BEL"/>
    <s v="Western Europe"/>
    <s v="Europe"/>
    <m/>
  </r>
  <r>
    <n v="6781"/>
    <s v="2016-0287-BFA"/>
    <n v="2016"/>
    <s v="Hydrological"/>
    <x v="0"/>
    <s v="Riverine flood"/>
    <s v="Burkina Faso"/>
    <s v="BFA"/>
    <s v="Western Africa"/>
    <s v="Africa"/>
    <m/>
  </r>
  <r>
    <n v="6782"/>
    <s v="2016-0002-BGD"/>
    <n v="2016"/>
    <s v="Geophysical"/>
    <x v="8"/>
    <s v="Ground movement"/>
    <s v="Bangladesh"/>
    <s v="BGD"/>
    <s v="Southern Asia"/>
    <s v="Asia"/>
    <m/>
  </r>
  <r>
    <n v="6783"/>
    <s v="2016-0288-BGD"/>
    <n v="2016"/>
    <s v="Hydrological"/>
    <x v="0"/>
    <s v="Riverine flood"/>
    <s v="Bangladesh"/>
    <s v="BGD"/>
    <s v="Southern Asia"/>
    <s v="Asia"/>
    <n v="150000"/>
  </r>
  <r>
    <n v="6784"/>
    <s v="2016-0284-BLZ"/>
    <n v="2016"/>
    <s v="Meteorological"/>
    <x v="2"/>
    <s v="Tropical cyclone"/>
    <s v="Belize"/>
    <s v="BLZ"/>
    <s v="Central America"/>
    <s v="Americas"/>
    <m/>
  </r>
  <r>
    <n v="6785"/>
    <s v="2016-0033-BRA"/>
    <n v="2016"/>
    <s v="Hydrological"/>
    <x v="0"/>
    <m/>
    <s v="Brazil"/>
    <s v="BRA"/>
    <s v="South America"/>
    <s v="Americas"/>
    <n v="100000"/>
  </r>
  <r>
    <n v="6786"/>
    <s v="2016-0300-CAF"/>
    <n v="2016"/>
    <s v="Biological"/>
    <x v="3"/>
    <s v="Bacterial disease"/>
    <s v="Central African Republic"/>
    <s v="CAF"/>
    <s v="Middle Africa"/>
    <s v="Africa"/>
    <m/>
  </r>
  <r>
    <n v="6787"/>
    <s v="2016-0243-CAN"/>
    <n v="2016"/>
    <s v="Hydrological"/>
    <x v="0"/>
    <m/>
    <s v="Canada"/>
    <s v="CAN"/>
    <s v="Northern America"/>
    <s v="Americas"/>
    <m/>
  </r>
  <r>
    <n v="6788"/>
    <s v="2016-0118-CHL"/>
    <n v="2016"/>
    <s v="Hydrological"/>
    <x v="0"/>
    <s v="Riverine flood"/>
    <s v="Chile"/>
    <s v="CHL"/>
    <s v="South America"/>
    <s v="Americas"/>
    <n v="100000"/>
  </r>
  <r>
    <n v="6789"/>
    <s v="2016-0209-CHN"/>
    <n v="2016"/>
    <s v="Meteorological"/>
    <x v="2"/>
    <s v="Convective storm"/>
    <s v="China"/>
    <s v="CHN"/>
    <s v="Eastern Asia"/>
    <s v="Asia"/>
    <n v="302000"/>
  </r>
  <r>
    <n v="6790"/>
    <s v="2016-0038-CHN"/>
    <n v="2016"/>
    <s v="Hydrological"/>
    <x v="0"/>
    <s v="Riverine flood"/>
    <s v="China"/>
    <s v="CHN"/>
    <s v="Eastern Asia"/>
    <s v="Asia"/>
    <n v="20000"/>
  </r>
  <r>
    <n v="6791"/>
    <s v="2016-0194-CHN"/>
    <n v="2016"/>
    <s v="Hydrological"/>
    <x v="0"/>
    <s v="Riverine flood"/>
    <s v="China"/>
    <s v="CHN"/>
    <s v="Eastern Asia"/>
    <s v="Asia"/>
    <n v="447000"/>
  </r>
  <r>
    <n v="6792"/>
    <s v="2016-0250-CHN"/>
    <n v="2016"/>
    <s v="Hydrological"/>
    <x v="4"/>
    <s v="Landslide"/>
    <s v="China"/>
    <s v="CHN"/>
    <s v="Eastern Asia"/>
    <s v="Asia"/>
    <m/>
  </r>
  <r>
    <n v="6793"/>
    <s v="2016-0255-CHN"/>
    <n v="2016"/>
    <s v="Hydrological"/>
    <x v="4"/>
    <s v="Landslide"/>
    <s v="China"/>
    <s v="CHN"/>
    <s v="Eastern Asia"/>
    <s v="Asia"/>
    <m/>
  </r>
  <r>
    <n v="6794"/>
    <s v="2016-0235-CHN"/>
    <n v="2016"/>
    <s v="Meteorological"/>
    <x v="2"/>
    <s v="Convective storm"/>
    <s v="China"/>
    <s v="CHN"/>
    <s v="Eastern Asia"/>
    <s v="Asia"/>
    <n v="500000"/>
  </r>
  <r>
    <n v="6795"/>
    <s v="2016-0023-CHN"/>
    <n v="2016"/>
    <s v="Meteorological"/>
    <x v="5"/>
    <s v="Cold wave"/>
    <s v="China"/>
    <s v="CHN"/>
    <s v="Eastern Asia"/>
    <s v="Asia"/>
    <n v="1600000"/>
  </r>
  <r>
    <n v="6796"/>
    <s v="2016-0198-CHN"/>
    <n v="2016"/>
    <s v="Hydrological"/>
    <x v="0"/>
    <m/>
    <s v="China"/>
    <s v="CHN"/>
    <s v="Eastern Asia"/>
    <s v="Asia"/>
    <n v="69000"/>
  </r>
  <r>
    <n v="6797"/>
    <s v="2016-0233-CHN"/>
    <n v="2016"/>
    <s v="Hydrological"/>
    <x v="0"/>
    <m/>
    <s v="China"/>
    <s v="CHN"/>
    <s v="Eastern Asia"/>
    <s v="Asia"/>
    <n v="664000"/>
  </r>
  <r>
    <n v="6798"/>
    <s v="2016-0236-CHN"/>
    <n v="2016"/>
    <s v="Hydrological"/>
    <x v="0"/>
    <m/>
    <s v="China"/>
    <s v="CHN"/>
    <s v="Eastern Asia"/>
    <s v="Asia"/>
    <n v="3000000"/>
  </r>
  <r>
    <n v="6799"/>
    <s v="2016-0238-CHN"/>
    <n v="2016"/>
    <s v="Hydrological"/>
    <x v="0"/>
    <m/>
    <s v="China"/>
    <s v="CHN"/>
    <s v="Eastern Asia"/>
    <s v="Asia"/>
    <n v="675000"/>
  </r>
  <r>
    <n v="6800"/>
    <s v="2016-0257-CHN"/>
    <n v="2016"/>
    <s v="Hydrological"/>
    <x v="0"/>
    <m/>
    <s v="China"/>
    <s v="CHN"/>
    <s v="Eastern Asia"/>
    <s v="Asia"/>
    <n v="4500000"/>
  </r>
  <r>
    <n v="6801"/>
    <s v="2016-0352-CIV"/>
    <n v="2016"/>
    <s v="Hydrological"/>
    <x v="0"/>
    <m/>
    <s v="CÃ´te dâ€™Ivoire"/>
    <s v="CIV"/>
    <s v="Western Africa"/>
    <s v="Africa"/>
    <m/>
  </r>
  <r>
    <n v="6802"/>
    <s v="2016-0355-CUB"/>
    <n v="2016"/>
    <s v="Meteorological"/>
    <x v="2"/>
    <s v="Tropical cyclone"/>
    <s v="Cuba"/>
    <s v="CUB"/>
    <s v="Caribbean"/>
    <s v="Americas"/>
    <n v="2600000"/>
  </r>
  <r>
    <n v="6803"/>
    <s v="2016-0179-DEU"/>
    <n v="2016"/>
    <s v="Hydrological"/>
    <x v="0"/>
    <m/>
    <s v="Germany"/>
    <s v="DEU"/>
    <s v="Western Europe"/>
    <s v="Europe"/>
    <n v="2000000"/>
  </r>
  <r>
    <n v="6804"/>
    <s v="2016-0355-DOM"/>
    <n v="2016"/>
    <s v="Meteorological"/>
    <x v="2"/>
    <s v="Tropical cyclone"/>
    <s v="Dominican Republic (the)"/>
    <s v="DOM"/>
    <s v="Caribbean"/>
    <s v="Americas"/>
    <m/>
  </r>
  <r>
    <n v="6805"/>
    <s v="2016-0184-DOM"/>
    <n v="2016"/>
    <s v="Hydrological"/>
    <x v="0"/>
    <m/>
    <s v="Dominican Republic (the)"/>
    <s v="DOM"/>
    <s v="Caribbean"/>
    <s v="Americas"/>
    <m/>
  </r>
  <r>
    <n v="6806"/>
    <s v="2016-0151-ECU"/>
    <n v="2016"/>
    <s v="Geophysical"/>
    <x v="8"/>
    <s v="Ground movement"/>
    <s v="Ecuador"/>
    <s v="ECU"/>
    <s v="South America"/>
    <s v="Americas"/>
    <m/>
  </r>
  <r>
    <n v="6807"/>
    <s v="2016-0032-ECU"/>
    <n v="2016"/>
    <s v="Hydrological"/>
    <x v="0"/>
    <s v="Flash flood"/>
    <s v="Ecuador"/>
    <s v="ECU"/>
    <s v="South America"/>
    <s v="Americas"/>
    <n v="10000"/>
  </r>
  <r>
    <n v="6808"/>
    <s v="2016-0212-GHA"/>
    <n v="2016"/>
    <s v="Hydrological"/>
    <x v="0"/>
    <m/>
    <s v="Ghana"/>
    <s v="GHA"/>
    <s v="Western Africa"/>
    <s v="Africa"/>
    <m/>
  </r>
  <r>
    <n v="6809"/>
    <s v="2016-0334-GRC"/>
    <n v="2016"/>
    <s v="Hydrological"/>
    <x v="0"/>
    <m/>
    <s v="Greece"/>
    <s v="GRC"/>
    <s v="Southern Europe"/>
    <s v="Europe"/>
    <n v="56000"/>
  </r>
  <r>
    <n v="6810"/>
    <s v="2016-0318-GTM"/>
    <n v="2016"/>
    <s v="Hydrological"/>
    <x v="4"/>
    <s v="Landslide"/>
    <s v="Guatemala"/>
    <s v="GTM"/>
    <s v="Central America"/>
    <s v="Americas"/>
    <m/>
  </r>
  <r>
    <n v="6811"/>
    <s v="2016-0284-GTM"/>
    <n v="2016"/>
    <s v="Meteorological"/>
    <x v="2"/>
    <s v="Tropical cyclone"/>
    <s v="Guatemala"/>
    <s v="GTM"/>
    <s v="Central America"/>
    <s v="Americas"/>
    <m/>
  </r>
  <r>
    <n v="6812"/>
    <s v="2016-0284-HND"/>
    <n v="2016"/>
    <s v="Meteorological"/>
    <x v="2"/>
    <s v="Tropical cyclone"/>
    <s v="Honduras"/>
    <s v="HND"/>
    <s v="Central America"/>
    <s v="Americas"/>
    <m/>
  </r>
  <r>
    <n v="6813"/>
    <s v="2016-0336-NGA"/>
    <n v="2016"/>
    <s v="Meteorological"/>
    <x v="2"/>
    <s v="Convective storm"/>
    <s v="Nigeria"/>
    <s v="NGA"/>
    <s v="Western Africa"/>
    <s v="Africa"/>
    <m/>
  </r>
  <r>
    <n v="6814"/>
    <s v="2016-0138-MMR"/>
    <n v="2016"/>
    <s v="Meteorological"/>
    <x v="2"/>
    <s v="Convective storm"/>
    <s v="Myanmar"/>
    <s v="MMR"/>
    <s v="South-Eastern Asia"/>
    <s v="Asia"/>
    <n v="2000"/>
  </r>
  <r>
    <n v="6815"/>
    <s v="2016-0282-MKD"/>
    <n v="2016"/>
    <s v="Hydrological"/>
    <x v="0"/>
    <s v="Flash flood"/>
    <s v="Macedonia (the former Yugoslav Republic of)"/>
    <s v="MKD"/>
    <s v="Southern Europe"/>
    <s v="Europe"/>
    <n v="50000"/>
  </r>
  <r>
    <n v="6816"/>
    <s v="2016-0227-RUS"/>
    <n v="2016"/>
    <s v="Hydrological"/>
    <x v="0"/>
    <m/>
    <s v="Russian Federation (the)"/>
    <s v="RUS"/>
    <s v="Eastern Europe"/>
    <s v="Europe"/>
    <n v="10000"/>
  </r>
  <r>
    <n v="6817"/>
    <s v="2016-0284-MEX"/>
    <n v="2016"/>
    <s v="Meteorological"/>
    <x v="2"/>
    <s v="Tropical cyclone"/>
    <s v="Mexico"/>
    <s v="MEX"/>
    <s v="Central America"/>
    <s v="Americas"/>
    <m/>
  </r>
  <r>
    <n v="6818"/>
    <s v="2016-0211-NLD"/>
    <n v="2016"/>
    <s v="Meteorological"/>
    <x v="2"/>
    <s v="Convective storm"/>
    <s v="Netherlands (the)"/>
    <s v="NLD"/>
    <s v="Western Europe"/>
    <s v="Europe"/>
    <n v="844000"/>
  </r>
  <r>
    <n v="6819"/>
    <s v="2016-0061-MAR"/>
    <n v="2016"/>
    <s v="Meteorological"/>
    <x v="5"/>
    <s v="Cold wave"/>
    <s v="Morocco"/>
    <s v="MAR"/>
    <s v="Northern Africa"/>
    <s v="Africa"/>
    <m/>
  </r>
  <r>
    <n v="6820"/>
    <s v="2016-0126-HTI"/>
    <n v="2016"/>
    <s v="Hydrological"/>
    <x v="0"/>
    <m/>
    <s v="Haiti"/>
    <s v="HTI"/>
    <s v="Caribbean"/>
    <s v="Americas"/>
    <m/>
  </r>
  <r>
    <n v="6821"/>
    <s v="2016-0185-HTI"/>
    <n v="2016"/>
    <s v="Hydrological"/>
    <x v="0"/>
    <m/>
    <s v="Haiti"/>
    <s v="HTI"/>
    <s v="Caribbean"/>
    <s v="Americas"/>
    <m/>
  </r>
  <r>
    <n v="6822"/>
    <s v="2016-0094-IDN"/>
    <n v="2016"/>
    <s v="Hydrological"/>
    <x v="0"/>
    <s v="Riverine flood"/>
    <s v="Indonesia"/>
    <s v="IDN"/>
    <s v="South-Eastern Asia"/>
    <s v="Asia"/>
    <m/>
  </r>
  <r>
    <n v="6823"/>
    <s v="2016-0040-IDN"/>
    <n v="2016"/>
    <s v="Hydrological"/>
    <x v="0"/>
    <m/>
    <s v="Indonesia"/>
    <s v="IDN"/>
    <s v="South-Eastern Asia"/>
    <s v="Asia"/>
    <n v="2000"/>
  </r>
  <r>
    <n v="6824"/>
    <s v="2016-0092-IDN"/>
    <n v="2016"/>
    <s v="Hydrological"/>
    <x v="0"/>
    <m/>
    <s v="Indonesia"/>
    <s v="IDN"/>
    <s v="South-Eastern Asia"/>
    <s v="Asia"/>
    <m/>
  </r>
  <r>
    <n v="6825"/>
    <s v="2016-0345-IDN"/>
    <n v="2016"/>
    <s v="Hydrological"/>
    <x v="0"/>
    <m/>
    <s v="Indonesia"/>
    <s v="IDN"/>
    <s v="South-Eastern Asia"/>
    <s v="Asia"/>
    <n v="22000"/>
  </r>
  <r>
    <n v="6826"/>
    <s v="2016-0139-IND"/>
    <n v="2016"/>
    <s v="Hydrological"/>
    <x v="0"/>
    <m/>
    <s v="India"/>
    <s v="IND"/>
    <s v="Southern Asia"/>
    <s v="Asia"/>
    <n v="150000"/>
  </r>
  <r>
    <n v="6827"/>
    <s v="2016-0221-JPN"/>
    <n v="2016"/>
    <s v="Hydrological"/>
    <x v="0"/>
    <m/>
    <s v="Japan"/>
    <s v="JPN"/>
    <s v="Eastern Asia"/>
    <s v="Asia"/>
    <m/>
  </r>
  <r>
    <n v="6828"/>
    <s v="2016-0153-LKA"/>
    <n v="2016"/>
    <s v="Hydrological"/>
    <x v="0"/>
    <m/>
    <s v="Sri Lanka"/>
    <s v="LKA"/>
    <s v="Southern Asia"/>
    <s v="Asia"/>
    <n v="1200000"/>
  </r>
  <r>
    <n v="6829"/>
    <s v="2016-0325-MEX"/>
    <n v="2016"/>
    <s v="Hydrological"/>
    <x v="0"/>
    <m/>
    <s v="Mexico"/>
    <s v="MEX"/>
    <s v="Central America"/>
    <s v="Americas"/>
    <m/>
  </r>
  <r>
    <n v="6830"/>
    <s v="2016-0267-NPL"/>
    <n v="2016"/>
    <s v="Hydrological"/>
    <x v="0"/>
    <s v="Flash flood"/>
    <s v="Nepal"/>
    <s v="NPL"/>
    <s v="Southern Asia"/>
    <s v="Asia"/>
    <n v="15000"/>
  </r>
  <r>
    <n v="6831"/>
    <s v="2016-0112-PAK"/>
    <n v="2016"/>
    <s v="Hydrological"/>
    <x v="0"/>
    <s v="Flash flood"/>
    <s v="Pakistan"/>
    <s v="PAK"/>
    <s v="Southern Asia"/>
    <s v="Asia"/>
    <m/>
  </r>
  <r>
    <n v="6832"/>
    <s v="2016-0054-PER"/>
    <n v="2016"/>
    <s v="Hydrological"/>
    <x v="0"/>
    <m/>
    <s v="Peru"/>
    <s v="PER"/>
    <s v="South America"/>
    <s v="Americas"/>
    <n v="2000"/>
  </r>
  <r>
    <n v="6833"/>
    <s v="2016-0149-RWA"/>
    <n v="2016"/>
    <s v="Hydrological"/>
    <x v="0"/>
    <m/>
    <s v="Rwanda"/>
    <s v="RWA"/>
    <s v="Eastern Africa"/>
    <s v="Africa"/>
    <m/>
  </r>
  <r>
    <n v="6834"/>
    <s v="2016-0161-KEN"/>
    <n v="2016"/>
    <s v="Hydrological"/>
    <x v="0"/>
    <m/>
    <s v="Kenya"/>
    <s v="KEN"/>
    <s v="Eastern Africa"/>
    <s v="Africa"/>
    <m/>
  </r>
  <r>
    <n v="6835"/>
    <s v="2016-0216-IDN"/>
    <n v="2016"/>
    <s v="Hydrological"/>
    <x v="4"/>
    <s v="Landslide"/>
    <s v="Indonesia"/>
    <s v="IDN"/>
    <s v="South-Eastern Asia"/>
    <s v="Asia"/>
    <m/>
  </r>
  <r>
    <n v="6836"/>
    <s v="2016-0324-JPN"/>
    <n v="2016"/>
    <s v="Meteorological"/>
    <x v="2"/>
    <s v="Tropical cyclone"/>
    <s v="Japan"/>
    <s v="JPN"/>
    <s v="Eastern Asia"/>
    <s v="Asia"/>
    <m/>
  </r>
  <r>
    <n v="6837"/>
    <s v="2016-0355-LCA"/>
    <n v="2016"/>
    <s v="Meteorological"/>
    <x v="2"/>
    <s v="Tropical cyclone"/>
    <s v="Saint Lucia"/>
    <s v="LCA"/>
    <s v="Caribbean"/>
    <s v="Americas"/>
    <m/>
  </r>
  <r>
    <n v="6838"/>
    <s v="2016-0319-MEX"/>
    <n v="2016"/>
    <s v="Meteorological"/>
    <x v="2"/>
    <s v="Tropical cyclone"/>
    <s v="Mexico"/>
    <s v="MEX"/>
    <s v="Central America"/>
    <s v="Americas"/>
    <n v="50000"/>
  </r>
  <r>
    <n v="6839"/>
    <s v="2016-9225-KHM"/>
    <n v="2016"/>
    <s v="Climatological"/>
    <x v="1"/>
    <s v="Drought"/>
    <s v="Cambodia"/>
    <s v="KHM"/>
    <s v="South-Eastern Asia"/>
    <s v="Asia"/>
    <m/>
  </r>
  <r>
    <n v="6840"/>
    <s v="2016-9052-HTI"/>
    <n v="2016"/>
    <s v="Climatological"/>
    <x v="1"/>
    <s v="Drought"/>
    <s v="Haiti"/>
    <s v="HTI"/>
    <s v="Caribbean"/>
    <s v="Americas"/>
    <n v="84000"/>
  </r>
  <r>
    <n v="6841"/>
    <s v="2016-9050-LSO"/>
    <n v="2016"/>
    <s v="Climatological"/>
    <x v="1"/>
    <s v="Drought"/>
    <s v="Lesotho"/>
    <s v="LSO"/>
    <s v="Southern Africa"/>
    <s v="Africa"/>
    <m/>
  </r>
  <r>
    <n v="6842"/>
    <s v="2016-9020-MDG"/>
    <n v="2016"/>
    <s v="Climatological"/>
    <x v="1"/>
    <s v="Drought"/>
    <s v="Madagascar"/>
    <s v="MDG"/>
    <s v="Eastern Africa"/>
    <s v="Africa"/>
    <m/>
  </r>
  <r>
    <n v="6843"/>
    <s v="2016-9122-MOZ"/>
    <n v="2016"/>
    <s v="Climatological"/>
    <x v="1"/>
    <s v="Drought"/>
    <s v="Mozambique"/>
    <s v="MOZ"/>
    <s v="Eastern Africa"/>
    <s v="Africa"/>
    <m/>
  </r>
  <r>
    <n v="6844"/>
    <s v="2016-0165-HTI"/>
    <n v="2016"/>
    <s v="Hydrological"/>
    <x v="0"/>
    <s v="Riverine flood"/>
    <s v="Haiti"/>
    <s v="HTI"/>
    <s v="Caribbean"/>
    <s v="Americas"/>
    <m/>
  </r>
  <r>
    <n v="6845"/>
    <s v="2016-0270-PAK"/>
    <n v="2016"/>
    <s v="Hydrological"/>
    <x v="0"/>
    <m/>
    <s v="Pakistan"/>
    <s v="PAK"/>
    <s v="Southern Asia"/>
    <s v="Asia"/>
    <m/>
  </r>
  <r>
    <n v="6846"/>
    <s v="2016-0053-HTI"/>
    <n v="2016"/>
    <s v="Hydrological"/>
    <x v="0"/>
    <s v="Riverine flood"/>
    <s v="Haiti"/>
    <s v="HTI"/>
    <s v="Caribbean"/>
    <s v="Americas"/>
    <n v="2000"/>
  </r>
  <r>
    <n v="6847"/>
    <s v="2016-0179-POL"/>
    <n v="2016"/>
    <s v="Hydrological"/>
    <x v="0"/>
    <m/>
    <s v="Poland"/>
    <s v="POL"/>
    <s v="Eastern Europe"/>
    <s v="Europe"/>
    <m/>
  </r>
  <r>
    <n v="6848"/>
    <s v="2016-0295-RUS"/>
    <n v="2016"/>
    <s v="Hydrological"/>
    <x v="0"/>
    <m/>
    <s v="Russian Federation (the)"/>
    <s v="RUS"/>
    <s v="Eastern Europe"/>
    <s v="Europe"/>
    <m/>
  </r>
  <r>
    <n v="6849"/>
    <s v="2016-0355-HTI"/>
    <n v="2016"/>
    <s v="Meteorological"/>
    <x v="2"/>
    <s v="Tropical cyclone"/>
    <s v="Haiti"/>
    <s v="HTI"/>
    <s v="Caribbean"/>
    <s v="Americas"/>
    <n v="2000000"/>
  </r>
  <r>
    <n v="6850"/>
    <s v="2016-0184-HTI"/>
    <n v="2016"/>
    <s v="Hydrological"/>
    <x v="0"/>
    <m/>
    <s v="Haiti"/>
    <s v="HTI"/>
    <s v="Caribbean"/>
    <s v="Americas"/>
    <m/>
  </r>
  <r>
    <n v="6851"/>
    <s v="2016-0019-IDN"/>
    <n v="2016"/>
    <s v="Geophysical"/>
    <x v="8"/>
    <s v="Ground movement"/>
    <s v="Indonesia"/>
    <s v="IDN"/>
    <s v="South-Eastern Asia"/>
    <s v="Asia"/>
    <m/>
  </r>
  <r>
    <n v="6852"/>
    <s v="2016-0156-IDN"/>
    <n v="2016"/>
    <s v="Hydrological"/>
    <x v="4"/>
    <s v="Landslide"/>
    <s v="Indonesia"/>
    <s v="IDN"/>
    <s v="South-Eastern Asia"/>
    <s v="Asia"/>
    <m/>
  </r>
  <r>
    <n v="6853"/>
    <s v="2016-0057-IDN"/>
    <n v="2016"/>
    <s v="Hydrological"/>
    <x v="0"/>
    <m/>
    <s v="Indonesia"/>
    <s v="IDN"/>
    <s v="South-Eastern Asia"/>
    <s v="Asia"/>
    <m/>
  </r>
  <r>
    <n v="6854"/>
    <s v="2016-0306-IDN"/>
    <n v="2016"/>
    <s v="Hydrological"/>
    <x v="0"/>
    <m/>
    <s v="Indonesia"/>
    <s v="IDN"/>
    <s v="South-Eastern Asia"/>
    <s v="Asia"/>
    <m/>
  </r>
  <r>
    <n v="6855"/>
    <s v="2016-0234-IND"/>
    <n v="2016"/>
    <s v="Meteorological"/>
    <x v="2"/>
    <s v="Convective storm"/>
    <s v="India"/>
    <s v="IND"/>
    <s v="Southern Asia"/>
    <s v="Asia"/>
    <m/>
  </r>
  <r>
    <n v="6856"/>
    <s v="2016-0237-IND"/>
    <n v="2016"/>
    <s v="Meteorological"/>
    <x v="2"/>
    <s v="Convective storm"/>
    <s v="India"/>
    <s v="IND"/>
    <s v="Southern Asia"/>
    <s v="Asia"/>
    <m/>
  </r>
  <r>
    <n v="6857"/>
    <s v="2016-0002-IND"/>
    <n v="2016"/>
    <s v="Geophysical"/>
    <x v="8"/>
    <s v="Ground movement"/>
    <s v="India"/>
    <s v="IND"/>
    <s v="Southern Asia"/>
    <s v="Asia"/>
    <n v="75000"/>
  </r>
  <r>
    <n v="6858"/>
    <s v="2016-0239-IND"/>
    <n v="2016"/>
    <s v="Hydrological"/>
    <x v="0"/>
    <s v="Flash flood"/>
    <s v="India"/>
    <s v="IND"/>
    <s v="Southern Asia"/>
    <s v="Asia"/>
    <n v="100000"/>
  </r>
  <r>
    <n v="6859"/>
    <s v="2016-0267-IND"/>
    <n v="2016"/>
    <s v="Hydrological"/>
    <x v="0"/>
    <s v="Flash flood"/>
    <s v="India"/>
    <s v="IND"/>
    <s v="Southern Asia"/>
    <s v="Asia"/>
    <n v="150000"/>
  </r>
  <r>
    <n v="6860"/>
    <s v="2016-0049-IND"/>
    <n v="2016"/>
    <s v="Hydrological"/>
    <x v="4"/>
    <s v="Avalanche"/>
    <s v="India"/>
    <s v="IND"/>
    <s v="Southern Asia"/>
    <s v="Asia"/>
    <m/>
  </r>
  <r>
    <n v="6861"/>
    <s v="2016-0195-IND"/>
    <n v="2016"/>
    <s v="Hydrological"/>
    <x v="4"/>
    <s v="Landslide"/>
    <s v="India"/>
    <s v="IND"/>
    <s v="Southern Asia"/>
    <s v="Asia"/>
    <m/>
  </r>
  <r>
    <n v="6862"/>
    <s v="2016-0133-IND"/>
    <n v="2016"/>
    <s v="Meteorological"/>
    <x v="5"/>
    <s v="Heat wave"/>
    <s v="India"/>
    <s v="IND"/>
    <s v="Southern Asia"/>
    <s v="Asia"/>
    <m/>
  </r>
  <r>
    <n v="6863"/>
    <s v="2016-0187-IND"/>
    <n v="2016"/>
    <s v="Climatological"/>
    <x v="6"/>
    <s v="Forest fire"/>
    <s v="India"/>
    <s v="IND"/>
    <s v="Southern Asia"/>
    <s v="Asia"/>
    <m/>
  </r>
  <r>
    <n v="6864"/>
    <s v="2016-0271-IND"/>
    <n v="2016"/>
    <s v="Hydrological"/>
    <x v="0"/>
    <m/>
    <s v="India"/>
    <s v="IND"/>
    <s v="Southern Asia"/>
    <s v="Asia"/>
    <n v="350000"/>
  </r>
  <r>
    <n v="6865"/>
    <s v="2016-0276-IND"/>
    <n v="2016"/>
    <s v="Hydrological"/>
    <x v="0"/>
    <m/>
    <s v="India"/>
    <s v="IND"/>
    <s v="Southern Asia"/>
    <s v="Asia"/>
    <n v="160000"/>
  </r>
  <r>
    <n v="6866"/>
    <s v="2016-0304-IND"/>
    <n v="2016"/>
    <s v="Hydrological"/>
    <x v="0"/>
    <m/>
    <s v="India"/>
    <s v="IND"/>
    <s v="Southern Asia"/>
    <s v="Asia"/>
    <m/>
  </r>
  <r>
    <n v="6867"/>
    <s v="2016-0313-ITA"/>
    <n v="2016"/>
    <s v="Geophysical"/>
    <x v="8"/>
    <s v="Ground movement"/>
    <s v="Italy"/>
    <s v="ITA"/>
    <s v="Southern Europe"/>
    <s v="Europe"/>
    <n v="5000000"/>
  </r>
  <r>
    <n v="6868"/>
    <s v="2016-0355-JAM"/>
    <n v="2016"/>
    <s v="Meteorological"/>
    <x v="2"/>
    <s v="Tropical cyclone"/>
    <s v="Jamaica"/>
    <s v="JAM"/>
    <s v="Caribbean"/>
    <s v="Americas"/>
    <m/>
  </r>
  <r>
    <n v="6869"/>
    <s v="2016-0107-JPN"/>
    <n v="2016"/>
    <s v="Geophysical"/>
    <x v="8"/>
    <s v="Ground movement"/>
    <s v="Japan"/>
    <s v="JPN"/>
    <s v="Eastern Asia"/>
    <s v="Asia"/>
    <m/>
  </r>
  <r>
    <n v="6870"/>
    <s v="2016-0121-JPN"/>
    <n v="2016"/>
    <s v="Geophysical"/>
    <x v="8"/>
    <s v="Ground movement"/>
    <s v="Japan"/>
    <s v="JPN"/>
    <s v="Eastern Asia"/>
    <s v="Asia"/>
    <n v="20000000"/>
  </r>
  <r>
    <n v="6871"/>
    <s v="2016-0023-JPN"/>
    <n v="2016"/>
    <s v="Meteorological"/>
    <x v="5"/>
    <s v="Cold wave"/>
    <s v="Japan"/>
    <s v="JPN"/>
    <s v="Eastern Asia"/>
    <s v="Asia"/>
    <m/>
  </r>
  <r>
    <n v="6872"/>
    <s v="2016-0089-KEN"/>
    <n v="2016"/>
    <s v="Hydrological"/>
    <x v="0"/>
    <s v="Riverine flood"/>
    <s v="Kenya"/>
    <s v="KEN"/>
    <s v="Eastern Africa"/>
    <s v="Africa"/>
    <m/>
  </r>
  <r>
    <n v="6873"/>
    <s v="2016-0341-KOR"/>
    <n v="2016"/>
    <s v="Geophysical"/>
    <x v="8"/>
    <s v="Ground movement"/>
    <s v="Korea (the Republic of)"/>
    <s v="KOR"/>
    <s v="Eastern Asia"/>
    <s v="Asia"/>
    <n v="21000"/>
  </r>
  <r>
    <n v="6874"/>
    <s v="2016-0023-KOR"/>
    <n v="2016"/>
    <s v="Meteorological"/>
    <x v="5"/>
    <s v="Cold wave"/>
    <s v="Korea (the Republic of)"/>
    <s v="KOR"/>
    <s v="Eastern Asia"/>
    <s v="Asia"/>
    <n v="127000"/>
  </r>
  <r>
    <n v="6875"/>
    <s v="2016-0316-LAO"/>
    <n v="2016"/>
    <s v="Hydrological"/>
    <x v="0"/>
    <m/>
    <s v="Lao People's Democratic Republic (the)"/>
    <s v="LAO"/>
    <s v="South-Eastern Asia"/>
    <s v="Asia"/>
    <n v="50"/>
  </r>
  <r>
    <n v="6876"/>
    <s v="2016-0301-LBR"/>
    <n v="2016"/>
    <s v="Hydrological"/>
    <x v="0"/>
    <m/>
    <s v="Liberia"/>
    <s v="LBR"/>
    <s v="Western Africa"/>
    <s v="Africa"/>
    <m/>
  </r>
  <r>
    <n v="6877"/>
    <s v="2016-0333-MEX"/>
    <n v="2016"/>
    <s v="Hydrological"/>
    <x v="0"/>
    <s v="Flash flood"/>
    <s v="Mexico"/>
    <s v="MEX"/>
    <s v="Central America"/>
    <s v="Americas"/>
    <n v="25000"/>
  </r>
  <r>
    <n v="6878"/>
    <s v="2016-0332-MEX"/>
    <n v="2016"/>
    <s v="Hydrological"/>
    <x v="0"/>
    <m/>
    <s v="Mexico"/>
    <s v="MEX"/>
    <s v="Central America"/>
    <s v="Americas"/>
    <m/>
  </r>
  <r>
    <n v="6879"/>
    <s v="2016-0335-MKD"/>
    <n v="2016"/>
    <s v="Geophysical"/>
    <x v="8"/>
    <s v="Ground movement"/>
    <s v="Macedonia (the former Yugoslav Republic of)"/>
    <s v="MKD"/>
    <s v="Southern Europe"/>
    <s v="Europe"/>
    <n v="10000"/>
  </r>
  <r>
    <n v="6880"/>
    <s v="2016-0272-MLI"/>
    <n v="2016"/>
    <s v="Hydrological"/>
    <x v="0"/>
    <s v="Flash flood"/>
    <s v="Mali"/>
    <s v="MLI"/>
    <s v="Western Africa"/>
    <s v="Africa"/>
    <m/>
  </r>
  <r>
    <n v="6881"/>
    <s v="2016-0189-MMR"/>
    <n v="2016"/>
    <s v="Meteorological"/>
    <x v="2"/>
    <s v="Convective storm"/>
    <s v="Myanmar"/>
    <s v="MMR"/>
    <s v="South-Eastern Asia"/>
    <s v="Asia"/>
    <n v="2600"/>
  </r>
  <r>
    <n v="6882"/>
    <s v="2016-0224-MMR"/>
    <n v="2016"/>
    <s v="Hydrological"/>
    <x v="4"/>
    <s v="Landslide"/>
    <s v="Myanmar"/>
    <s v="MMR"/>
    <s v="South-Eastern Asia"/>
    <s v="Asia"/>
    <m/>
  </r>
  <r>
    <n v="6883"/>
    <s v="2016-0232-MMR"/>
    <n v="2016"/>
    <s v="Hydrological"/>
    <x v="0"/>
    <m/>
    <s v="Myanmar"/>
    <s v="MMR"/>
    <s v="South-Eastern Asia"/>
    <s v="Asia"/>
    <m/>
  </r>
  <r>
    <n v="6884"/>
    <s v="2016-0248-MOZ"/>
    <n v="2016"/>
    <s v="Hydrological"/>
    <x v="0"/>
    <m/>
    <s v="Mozambique"/>
    <s v="MOZ"/>
    <s v="Eastern Africa"/>
    <s v="Africa"/>
    <m/>
  </r>
  <r>
    <n v="6885"/>
    <s v="2016-0129-MWI"/>
    <n v="2016"/>
    <s v="Hydrological"/>
    <x v="0"/>
    <s v="Flash flood"/>
    <s v="Malawi"/>
    <s v="MWI"/>
    <s v="Eastern Africa"/>
    <s v="Africa"/>
    <m/>
  </r>
  <r>
    <n v="6886"/>
    <s v="2016-0057-MYS"/>
    <n v="2016"/>
    <s v="Hydrological"/>
    <x v="0"/>
    <m/>
    <s v="Malaysia"/>
    <s v="MYS"/>
    <s v="South-Eastern Asia"/>
    <s v="Asia"/>
    <m/>
  </r>
  <r>
    <n v="6887"/>
    <s v="2016-0307-MYS"/>
    <n v="2016"/>
    <s v="Hydrological"/>
    <x v="0"/>
    <m/>
    <s v="Malaysia"/>
    <s v="MYS"/>
    <s v="South-Eastern Asia"/>
    <s v="Asia"/>
    <m/>
  </r>
  <r>
    <n v="6888"/>
    <s v="2016-0269-NER"/>
    <n v="2016"/>
    <s v="Hydrological"/>
    <x v="0"/>
    <s v="Flash flood"/>
    <s v="Niger (the)"/>
    <s v="NER"/>
    <s v="Western Africa"/>
    <s v="Africa"/>
    <m/>
  </r>
  <r>
    <n v="6889"/>
    <s v="2016-0219-NER"/>
    <n v="2016"/>
    <s v="Hydrological"/>
    <x v="0"/>
    <m/>
    <s v="Niger (the)"/>
    <s v="NER"/>
    <s v="Western Africa"/>
    <s v="Africa"/>
    <m/>
  </r>
  <r>
    <n v="6890"/>
    <s v="2016-0337-NGA"/>
    <n v="2016"/>
    <s v="Hydrological"/>
    <x v="0"/>
    <s v="Riverine flood"/>
    <s v="Nigeria"/>
    <s v="NGA"/>
    <s v="Western Africa"/>
    <s v="Africa"/>
    <m/>
  </r>
  <r>
    <n v="6891"/>
    <s v="2016-0187-NPL"/>
    <n v="2016"/>
    <s v="Climatological"/>
    <x v="6"/>
    <s v="Forest fire"/>
    <s v="Nepal"/>
    <s v="NPL"/>
    <s v="Southern Asia"/>
    <s v="Asia"/>
    <m/>
  </r>
  <r>
    <n v="6892"/>
    <s v="2016-0275-NPL"/>
    <n v="2016"/>
    <s v="Hydrological"/>
    <x v="0"/>
    <m/>
    <s v="Nepal"/>
    <s v="NPL"/>
    <s v="Southern Asia"/>
    <s v="Asia"/>
    <m/>
  </r>
  <r>
    <n v="6893"/>
    <s v="2016-0096-NZL"/>
    <n v="2016"/>
    <s v="Hydrological"/>
    <x v="0"/>
    <s v="Flash flood"/>
    <s v="New Zealand"/>
    <s v="NZL"/>
    <s v="Australia and New Zealand"/>
    <s v="Oceania"/>
    <n v="25000"/>
  </r>
  <r>
    <n v="6894"/>
    <s v="2016-0120-OMN"/>
    <n v="2016"/>
    <s v="Hydrological"/>
    <x v="0"/>
    <s v="Flash flood"/>
    <s v="Oman"/>
    <s v="OMN"/>
    <s v="Western Asia"/>
    <s v="Asia"/>
    <m/>
  </r>
  <r>
    <n v="6895"/>
    <s v="2016-0229-PAK"/>
    <n v="2016"/>
    <s v="Meteorological"/>
    <x v="2"/>
    <s v="Convective storm"/>
    <s v="Pakistan"/>
    <s v="PAK"/>
    <s v="Southern Asia"/>
    <s v="Asia"/>
    <m/>
  </r>
  <r>
    <n v="6896"/>
    <s v="2016-0100-PAK"/>
    <n v="2016"/>
    <s v="Geophysical"/>
    <x v="8"/>
    <s v="Ground movement"/>
    <s v="Pakistan"/>
    <s v="PAK"/>
    <s v="Southern Asia"/>
    <s v="Asia"/>
    <m/>
  </r>
  <r>
    <n v="6897"/>
    <s v="2016-0240-PAK"/>
    <n v="2016"/>
    <s v="Hydrological"/>
    <x v="0"/>
    <s v="Flash flood"/>
    <s v="Pakistan"/>
    <s v="PAK"/>
    <s v="Southern Asia"/>
    <s v="Asia"/>
    <m/>
  </r>
  <r>
    <n v="6898"/>
    <s v="2016-0298-PER"/>
    <n v="2016"/>
    <s v="Geophysical"/>
    <x v="8"/>
    <s v="Ground movement"/>
    <s v="Peru"/>
    <s v="PER"/>
    <s v="South America"/>
    <s v="Americas"/>
    <m/>
  </r>
  <r>
    <n v="6899"/>
    <s v="2016-0256-PHL"/>
    <n v="2016"/>
    <s v="Meteorological"/>
    <x v="2"/>
    <s v="Tropical cyclone"/>
    <s v="Philippines (the)"/>
    <s v="PHL"/>
    <s v="South-Eastern Asia"/>
    <s v="Asia"/>
    <m/>
  </r>
  <r>
    <n v="6900"/>
    <s v="2016-0342-PHL"/>
    <n v="2016"/>
    <s v="Meteorological"/>
    <x v="2"/>
    <s v="Tropical cyclone"/>
    <s v="Philippines (the)"/>
    <s v="PHL"/>
    <s v="South-Eastern Asia"/>
    <s v="Asia"/>
    <n v="4913"/>
  </r>
  <r>
    <n v="6901"/>
    <s v="2016-0001-POL"/>
    <n v="2016"/>
    <s v="Meteorological"/>
    <x v="5"/>
    <s v="Cold wave"/>
    <s v="Poland"/>
    <s v="POL"/>
    <s v="Eastern Europe"/>
    <s v="Europe"/>
    <m/>
  </r>
  <r>
    <n v="6902"/>
    <s v="2016-0321-PRK"/>
    <n v="2016"/>
    <s v="Hydrological"/>
    <x v="0"/>
    <s v="Riverine flood"/>
    <s v="Korea (the Democratic People's Republic of)"/>
    <s v="PRK"/>
    <s v="Eastern Asia"/>
    <s v="Asia"/>
    <n v="61000"/>
  </r>
  <r>
    <n v="6903"/>
    <s v="2016-0285-PRT"/>
    <n v="2016"/>
    <s v="Climatological"/>
    <x v="6"/>
    <s v="Forest fire"/>
    <s v="Portugal"/>
    <s v="PRT"/>
    <s v="Southern Europe"/>
    <s v="Europe"/>
    <n v="157000"/>
  </r>
  <r>
    <n v="6904"/>
    <s v="2016-9249-PRY"/>
    <n v="2016"/>
    <s v="Climatological"/>
    <x v="1"/>
    <s v="Drought"/>
    <s v="Paraguay"/>
    <s v="PRY"/>
    <s v="South America"/>
    <s v="Americas"/>
    <m/>
  </r>
  <r>
    <n v="6905"/>
    <s v="2016-0179-ROU"/>
    <n v="2016"/>
    <s v="Hydrological"/>
    <x v="0"/>
    <m/>
    <s v="Romania"/>
    <s v="ROU"/>
    <s v="Eastern Europe"/>
    <s v="Europe"/>
    <m/>
  </r>
  <r>
    <n v="6906"/>
    <s v="2016-0128-RUS"/>
    <n v="2016"/>
    <s v="Hydrological"/>
    <x v="0"/>
    <m/>
    <s v="Russian Federation (the)"/>
    <s v="RUS"/>
    <s v="Eastern Europe"/>
    <s v="Europe"/>
    <n v="2000"/>
  </r>
  <r>
    <n v="6907"/>
    <s v="2016-0164-RWA"/>
    <n v="2016"/>
    <s v="Hydrological"/>
    <x v="4"/>
    <s v="Landslide"/>
    <s v="Rwanda"/>
    <s v="RWA"/>
    <s v="Eastern Africa"/>
    <s v="Africa"/>
    <m/>
  </r>
  <r>
    <n v="6908"/>
    <s v="2016-0120-SAU"/>
    <n v="2016"/>
    <s v="Hydrological"/>
    <x v="0"/>
    <s v="Flash flood"/>
    <s v="Saudi Arabia"/>
    <s v="SAU"/>
    <s v="Western Asia"/>
    <s v="Asia"/>
    <m/>
  </r>
  <r>
    <n v="6909"/>
    <s v="2016-0105-SAU"/>
    <n v="2016"/>
    <s v="Hydrological"/>
    <x v="0"/>
    <m/>
    <s v="Saudi Arabia"/>
    <s v="SAU"/>
    <s v="Western Asia"/>
    <s v="Asia"/>
    <m/>
  </r>
  <r>
    <n v="6910"/>
    <s v="2016-0274-SDN"/>
    <n v="2016"/>
    <s v="Hydrological"/>
    <x v="0"/>
    <s v="Flash flood"/>
    <s v="Sudan (the)"/>
    <s v="SDN"/>
    <s v="Northern Africa"/>
    <s v="Africa"/>
    <m/>
  </r>
  <r>
    <n v="6911"/>
    <s v="2016-0344-SDN"/>
    <n v="2016"/>
    <s v="Biological"/>
    <x v="3"/>
    <s v="Bacterial disease"/>
    <s v="Sudan (the)"/>
    <s v="SDN"/>
    <s v="Northern Africa"/>
    <s v="Africa"/>
    <m/>
  </r>
  <r>
    <n v="6912"/>
    <s v="2016-0129-SOM"/>
    <n v="2016"/>
    <s v="Hydrological"/>
    <x v="0"/>
    <s v="Flash flood"/>
    <s v="Somalia"/>
    <s v="SOM"/>
    <s v="Eastern Africa"/>
    <s v="Africa"/>
    <m/>
  </r>
  <r>
    <n v="6913"/>
    <s v="2016-9291-SWZ"/>
    <n v="2016"/>
    <s v="Climatological"/>
    <x v="1"/>
    <s v="Drought"/>
    <s v="Swaziland"/>
    <s v="SWZ"/>
    <s v="Southern Africa"/>
    <s v="Africa"/>
    <m/>
  </r>
  <r>
    <n v="6914"/>
    <s v="2016-0302-SYC"/>
    <n v="2016"/>
    <s v="Biological"/>
    <x v="3"/>
    <s v="Viral disease"/>
    <s v="Seychelles"/>
    <s v="SYC"/>
    <s v="Eastern Africa"/>
    <s v="Africa"/>
    <m/>
  </r>
  <r>
    <n v="6915"/>
    <s v="2016-0023-THA"/>
    <n v="2016"/>
    <s v="Meteorological"/>
    <x v="5"/>
    <s v="Cold wave"/>
    <s v="Thailand"/>
    <s v="THA"/>
    <s v="South-Eastern Asia"/>
    <s v="Asia"/>
    <m/>
  </r>
  <r>
    <n v="6916"/>
    <s v="2016-0012-USA"/>
    <n v="2016"/>
    <s v="Meteorological"/>
    <x v="2"/>
    <s v="Convective storm"/>
    <s v="United States of America (the)"/>
    <s v="USA"/>
    <s v="Northern America"/>
    <s v="Americas"/>
    <n v="125000"/>
  </r>
  <r>
    <n v="6917"/>
    <s v="2016-0203-USA"/>
    <n v="2016"/>
    <s v="Meteorological"/>
    <x v="2"/>
    <s v="Convective storm"/>
    <s v="United States of America (the)"/>
    <s v="USA"/>
    <s v="Northern America"/>
    <s v="Americas"/>
    <m/>
  </r>
  <r>
    <n v="6918"/>
    <s v="2016-0519-ARG"/>
    <n v="2016"/>
    <s v="Hydrological"/>
    <x v="0"/>
    <s v="Riverine flood"/>
    <s v="Argentina"/>
    <s v="ARG"/>
    <s v="South America"/>
    <s v="Americas"/>
    <m/>
  </r>
  <r>
    <n v="6919"/>
    <s v="2016-9369-CHN"/>
    <n v="2016"/>
    <s v="Climatological"/>
    <x v="1"/>
    <s v="Drought"/>
    <s v="China"/>
    <s v="CHN"/>
    <s v="Eastern Asia"/>
    <s v="Asia"/>
    <n v="3000000"/>
  </r>
  <r>
    <n v="6920"/>
    <s v="2016-0125-USA"/>
    <n v="2016"/>
    <s v="Meteorological"/>
    <x v="2"/>
    <s v="Convective storm"/>
    <s v="United States of America (the)"/>
    <s v="USA"/>
    <s v="Northern America"/>
    <s v="Americas"/>
    <n v="2400000"/>
  </r>
  <r>
    <n v="6921"/>
    <s v="2016-0322-USA"/>
    <n v="2016"/>
    <s v="Meteorological"/>
    <x v="2"/>
    <s v="Tropical cyclone"/>
    <s v="United States of America (the)"/>
    <s v="USA"/>
    <s v="Northern America"/>
    <s v="Americas"/>
    <m/>
  </r>
  <r>
    <n v="6922"/>
    <s v="2016-0115-URY"/>
    <n v="2016"/>
    <s v="Hydrological"/>
    <x v="0"/>
    <m/>
    <s v="Uruguay"/>
    <s v="URY"/>
    <s v="South America"/>
    <s v="Americas"/>
    <n v="3000"/>
  </r>
  <r>
    <n v="6923"/>
    <s v="2016-0191-TJK"/>
    <n v="2016"/>
    <s v="Hydrological"/>
    <x v="0"/>
    <m/>
    <s v="Tajikistan"/>
    <s v="TJK"/>
    <s v="Central Asia"/>
    <s v="Asia"/>
    <m/>
  </r>
  <r>
    <n v="6924"/>
    <s v="2016-0350-TWN"/>
    <n v="2016"/>
    <s v="Meteorological"/>
    <x v="2"/>
    <s v="Tropical cyclone"/>
    <s v="Taiwan (Province of China)"/>
    <s v="TWN"/>
    <s v="Eastern Asia"/>
    <s v="Asia"/>
    <n v="110000"/>
  </r>
  <r>
    <n v="6925"/>
    <s v="2016-0331-USA"/>
    <n v="2016"/>
    <s v="Hydrological"/>
    <x v="0"/>
    <s v="Riverine flood"/>
    <s v="United States of America (the)"/>
    <s v="USA"/>
    <s v="Northern America"/>
    <s v="Americas"/>
    <m/>
  </r>
  <r>
    <n v="6926"/>
    <s v="2016-0522-BOL"/>
    <n v="2016"/>
    <s v="Hydrological"/>
    <x v="0"/>
    <m/>
    <s v="Bolivia (Plurinational State of)"/>
    <s v="BOL"/>
    <s v="South America"/>
    <s v="Americas"/>
    <m/>
  </r>
  <r>
    <n v="6927"/>
    <s v="2016-0522-COL"/>
    <n v="2016"/>
    <s v="Hydrological"/>
    <x v="0"/>
    <m/>
    <s v="Colombia"/>
    <s v="COL"/>
    <s v="South America"/>
    <s v="Americas"/>
    <m/>
  </r>
  <r>
    <n v="6928"/>
    <s v="2016-0423-DOM"/>
    <n v="2016"/>
    <s v="Hydrological"/>
    <x v="0"/>
    <s v="Riverine flood"/>
    <s v="Dominican Republic (the)"/>
    <s v="DOM"/>
    <s v="Caribbean"/>
    <s v="Americas"/>
    <m/>
  </r>
  <r>
    <n v="6929"/>
    <s v="2016-0043-TWN"/>
    <n v="2016"/>
    <s v="Geophysical"/>
    <x v="8"/>
    <s v="Ground movement"/>
    <s v="Taiwan (Province of China)"/>
    <s v="TWN"/>
    <s v="Eastern Asia"/>
    <s v="Asia"/>
    <n v="700000"/>
  </r>
  <r>
    <n v="6930"/>
    <s v="2016-0123-USA"/>
    <n v="2016"/>
    <s v="Meteorological"/>
    <x v="2"/>
    <s v="Convective storm"/>
    <s v="United States of America (the)"/>
    <s v="USA"/>
    <s v="Northern America"/>
    <s v="Americas"/>
    <n v="3900000"/>
  </r>
  <r>
    <n v="6931"/>
    <s v="2016-0150-USA"/>
    <n v="2016"/>
    <s v="Meteorological"/>
    <x v="2"/>
    <s v="Convective storm"/>
    <s v="United States of America (the)"/>
    <s v="USA"/>
    <s v="Northern America"/>
    <s v="Americas"/>
    <n v="1700000"/>
  </r>
  <r>
    <n v="6932"/>
    <s v="2016-0086-USA"/>
    <n v="2016"/>
    <s v="Meteorological"/>
    <x v="2"/>
    <s v="Convective storm"/>
    <s v="United States of America (the)"/>
    <s v="USA"/>
    <s v="Northern America"/>
    <s v="Americas"/>
    <n v="1200000"/>
  </r>
  <r>
    <n v="6933"/>
    <s v="2016-0087-USA"/>
    <n v="2016"/>
    <s v="Meteorological"/>
    <x v="2"/>
    <s v="Convective storm"/>
    <s v="United States of America (the)"/>
    <s v="USA"/>
    <s v="Northern America"/>
    <s v="Americas"/>
    <n v="2300000"/>
  </r>
  <r>
    <n v="6934"/>
    <s v="2016-0124-USA"/>
    <n v="2016"/>
    <s v="Hydrological"/>
    <x v="0"/>
    <s v="Flash flood"/>
    <s v="United States of America (the)"/>
    <s v="USA"/>
    <s v="Northern America"/>
    <s v="Americas"/>
    <n v="2000000"/>
  </r>
  <r>
    <n v="6935"/>
    <s v="2016-0183-USA"/>
    <n v="2016"/>
    <s v="Hydrological"/>
    <x v="0"/>
    <m/>
    <s v="United States of America (the)"/>
    <s v="USA"/>
    <s v="Northern America"/>
    <s v="Americas"/>
    <n v="300000"/>
  </r>
  <r>
    <n v="6936"/>
    <s v="2016-0342-TWN"/>
    <n v="2016"/>
    <s v="Meteorological"/>
    <x v="2"/>
    <s v="Tropical cyclone"/>
    <s v="Taiwan (Province of China)"/>
    <s v="TWN"/>
    <s v="Eastern Asia"/>
    <s v="Asia"/>
    <n v="70000"/>
  </r>
  <r>
    <n v="6937"/>
    <s v="2016-0181-USA"/>
    <n v="2016"/>
    <s v="Meteorological"/>
    <x v="2"/>
    <s v="Convective storm"/>
    <s v="United States of America (the)"/>
    <s v="USA"/>
    <s v="Northern America"/>
    <s v="Americas"/>
    <m/>
  </r>
  <r>
    <n v="6938"/>
    <s v="2016-0085-USA"/>
    <n v="2016"/>
    <s v="Meteorological"/>
    <x v="2"/>
    <s v="Convective storm"/>
    <s v="United States of America (the)"/>
    <s v="USA"/>
    <s v="Northern America"/>
    <s v="Americas"/>
    <n v="1600000"/>
  </r>
  <r>
    <n v="6939"/>
    <s v="2016-0355-USA"/>
    <n v="2016"/>
    <s v="Meteorological"/>
    <x v="2"/>
    <s v="Tropical cyclone"/>
    <s v="United States of America (the)"/>
    <s v="USA"/>
    <s v="Northern America"/>
    <s v="Americas"/>
    <n v="10000000"/>
  </r>
  <r>
    <n v="6940"/>
    <s v="2016-0433-CRI"/>
    <n v="2016"/>
    <s v="Meteorological"/>
    <x v="2"/>
    <s v="Tropical cyclone"/>
    <s v="Costa Rica"/>
    <s v="CRI"/>
    <s v="Central America"/>
    <s v="Americas"/>
    <m/>
  </r>
  <r>
    <n v="6941"/>
    <s v="2016-0359-EGY"/>
    <n v="2016"/>
    <s v="Meteorological"/>
    <x v="2"/>
    <s v="Convective storm"/>
    <s v="Egypt"/>
    <s v="EGY"/>
    <s v="Northern Africa"/>
    <s v="Africa"/>
    <n v="25000"/>
  </r>
  <r>
    <n v="6942"/>
    <s v="2016-9435-BOL"/>
    <n v="2016"/>
    <s v="Climatological"/>
    <x v="1"/>
    <s v="Drought"/>
    <s v="Bolivia (Plurinational State of)"/>
    <s v="BOL"/>
    <s v="South America"/>
    <s v="Americas"/>
    <n v="450000"/>
  </r>
  <r>
    <n v="6943"/>
    <s v="2016-9065-SSD"/>
    <n v="2016"/>
    <s v="Climatological"/>
    <x v="1"/>
    <s v="Drought"/>
    <s v="South Sudan"/>
    <s v="SSD"/>
    <s v="Northern Africa"/>
    <s v="Africa"/>
    <m/>
  </r>
  <r>
    <n v="6944"/>
    <s v="2016-0010-USA"/>
    <n v="2016"/>
    <s v="Meteorological"/>
    <x v="2"/>
    <s v="Convective storm"/>
    <s v="United States of America (the)"/>
    <s v="USA"/>
    <s v="Northern America"/>
    <s v="Americas"/>
    <n v="550000"/>
  </r>
  <r>
    <n v="6945"/>
    <s v="2016-0051-USA"/>
    <n v="2016"/>
    <s v="Meteorological"/>
    <x v="2"/>
    <s v="Convective storm"/>
    <s v="United States of America (the)"/>
    <s v="USA"/>
    <s v="Northern America"/>
    <s v="Americas"/>
    <n v="1200000"/>
  </r>
  <r>
    <n v="6946"/>
    <s v="2016-0251-TJK"/>
    <n v="2016"/>
    <s v="Geophysical"/>
    <x v="8"/>
    <s v="Ground movement"/>
    <s v="Tajikistan"/>
    <s v="TJK"/>
    <s v="Central Asia"/>
    <s v="Asia"/>
    <m/>
  </r>
  <r>
    <n v="6947"/>
    <s v="2016-0004-TON"/>
    <n v="2016"/>
    <s v="Meteorological"/>
    <x v="2"/>
    <s v="Tropical cyclone"/>
    <s v="Tonga"/>
    <s v="TON"/>
    <s v="Polynesia"/>
    <s v="Oceania"/>
    <m/>
  </r>
  <r>
    <n v="6948"/>
    <s v="2016-0041-TON"/>
    <n v="2016"/>
    <s v="Meteorological"/>
    <x v="2"/>
    <s v="Tropical cyclone"/>
    <s v="Tonga"/>
    <s v="TON"/>
    <s v="Polynesia"/>
    <s v="Oceania"/>
    <m/>
  </r>
  <r>
    <n v="6949"/>
    <s v="2016-0141-TON"/>
    <n v="2016"/>
    <s v="Meteorological"/>
    <x v="2"/>
    <s v="Tropical cyclone"/>
    <s v="Tonga"/>
    <s v="TON"/>
    <s v="Polynesia"/>
    <s v="Oceania"/>
    <m/>
  </r>
  <r>
    <n v="6950"/>
    <s v="2016-0256-TWN"/>
    <n v="2016"/>
    <s v="Meteorological"/>
    <x v="2"/>
    <s v="Tropical cyclone"/>
    <s v="Taiwan (Province of China)"/>
    <s v="TWN"/>
    <s v="Eastern Asia"/>
    <s v="Asia"/>
    <m/>
  </r>
  <r>
    <n v="6951"/>
    <s v="2016-0023-TWN"/>
    <n v="2016"/>
    <s v="Meteorological"/>
    <x v="5"/>
    <s v="Cold wave"/>
    <s v="Taiwan (Province of China)"/>
    <s v="TWN"/>
    <s v="Eastern Asia"/>
    <s v="Asia"/>
    <m/>
  </r>
  <r>
    <n v="6952"/>
    <s v="2016-0329-TZA"/>
    <n v="2016"/>
    <s v="Geophysical"/>
    <x v="8"/>
    <s v="Ground movement"/>
    <s v="Tanzania, United Republic of"/>
    <s v="TZA"/>
    <s v="Eastern Africa"/>
    <s v="Africa"/>
    <n v="458000"/>
  </r>
  <r>
    <n v="6953"/>
    <s v="2016-0060-TZA"/>
    <n v="2016"/>
    <s v="Hydrological"/>
    <x v="0"/>
    <s v="Flash flood"/>
    <s v="Tanzania, United Republic of"/>
    <s v="TZA"/>
    <s v="Eastern Africa"/>
    <s v="Africa"/>
    <m/>
  </r>
  <r>
    <n v="6954"/>
    <s v="2016-0028-TZA"/>
    <n v="2016"/>
    <s v="Hydrological"/>
    <x v="0"/>
    <m/>
    <s v="Tanzania, United Republic of"/>
    <s v="TZA"/>
    <s v="Eastern Africa"/>
    <s v="Africa"/>
    <m/>
  </r>
  <r>
    <n v="6955"/>
    <s v="2016-0244-TZA"/>
    <n v="2016"/>
    <s v="Hydrological"/>
    <x v="0"/>
    <m/>
    <s v="Tanzania, United Republic of"/>
    <s v="TZA"/>
    <s v="Eastern Africa"/>
    <s v="Africa"/>
    <m/>
  </r>
  <r>
    <n v="6956"/>
    <s v="2016-0329-UGA"/>
    <n v="2016"/>
    <s v="Geophysical"/>
    <x v="8"/>
    <s v="Ground movement"/>
    <s v="Uganda"/>
    <s v="UGA"/>
    <s v="Eastern Africa"/>
    <s v="Africa"/>
    <m/>
  </r>
  <r>
    <n v="6957"/>
    <s v="2016-0130-UGA"/>
    <n v="2016"/>
    <s v="Hydrological"/>
    <x v="0"/>
    <s v="Riverine flood"/>
    <s v="Uganda"/>
    <s v="UGA"/>
    <s v="Eastern Africa"/>
    <s v="Africa"/>
    <n v="2700"/>
  </r>
  <r>
    <n v="6958"/>
    <s v="2016-0148-UGA"/>
    <n v="2016"/>
    <s v="Hydrological"/>
    <x v="4"/>
    <s v="Landslide"/>
    <s v="Uganda"/>
    <s v="UGA"/>
    <s v="Eastern Africa"/>
    <s v="Africa"/>
    <m/>
  </r>
  <r>
    <n v="6959"/>
    <s v="2016-0001-UKR"/>
    <n v="2016"/>
    <s v="Meteorological"/>
    <x v="5"/>
    <s v="Cold wave"/>
    <s v="Ukraine"/>
    <s v="UKR"/>
    <s v="Eastern Europe"/>
    <s v="Europe"/>
    <m/>
  </r>
  <r>
    <n v="6960"/>
    <s v="2016-0206-USA"/>
    <n v="2016"/>
    <s v="Climatological"/>
    <x v="6"/>
    <s v="Forest fire"/>
    <s v="United States of America (the)"/>
    <s v="USA"/>
    <s v="Northern America"/>
    <s v="Americas"/>
    <n v="150000"/>
  </r>
  <r>
    <n v="6961"/>
    <s v="2016-0264-USA"/>
    <n v="2016"/>
    <s v="Climatological"/>
    <x v="6"/>
    <s v="Forest fire"/>
    <s v="United States of America (the)"/>
    <s v="USA"/>
    <s v="Northern America"/>
    <s v="Americas"/>
    <n v="50000"/>
  </r>
  <r>
    <n v="6962"/>
    <s v="2016-0297-USA"/>
    <n v="2016"/>
    <s v="Climatological"/>
    <x v="6"/>
    <s v="Forest fire"/>
    <s v="United States of America (the)"/>
    <s v="USA"/>
    <s v="Northern America"/>
    <s v="Americas"/>
    <n v="100000"/>
  </r>
  <r>
    <n v="6963"/>
    <s v="2016-0170-USA"/>
    <n v="2016"/>
    <s v="Hydrological"/>
    <x v="0"/>
    <m/>
    <s v="United States of America (the)"/>
    <s v="USA"/>
    <s v="Northern America"/>
    <s v="Americas"/>
    <m/>
  </r>
  <r>
    <n v="6964"/>
    <s v="2016-0292-USA"/>
    <n v="2016"/>
    <s v="Hydrological"/>
    <x v="0"/>
    <m/>
    <s v="United States of America (the)"/>
    <s v="USA"/>
    <s v="Northern America"/>
    <s v="Americas"/>
    <m/>
  </r>
  <r>
    <n v="6965"/>
    <s v="2016-0355-VCT"/>
    <n v="2016"/>
    <s v="Meteorological"/>
    <x v="2"/>
    <s v="Tropical cyclone"/>
    <s v="Saint Vincent and the Grenadines"/>
    <s v="VCT"/>
    <s v="Caribbean"/>
    <s v="Americas"/>
    <m/>
  </r>
  <r>
    <n v="6966"/>
    <s v="2016-0268-VNM"/>
    <n v="2016"/>
    <s v="Meteorological"/>
    <x v="2"/>
    <s v="Tropical cyclone"/>
    <s v="Viet Nam"/>
    <s v="VNM"/>
    <s v="South-Eastern Asia"/>
    <s v="Asia"/>
    <n v="191000"/>
  </r>
  <r>
    <n v="6967"/>
    <s v="2016-0120-YEM"/>
    <n v="2016"/>
    <s v="Hydrological"/>
    <x v="0"/>
    <s v="Flash flood"/>
    <s v="Yemen"/>
    <s v="YEM"/>
    <s v="Western Asia"/>
    <s v="Asia"/>
    <m/>
  </r>
  <r>
    <n v="6968"/>
    <s v="2016-0196-YEM"/>
    <n v="2016"/>
    <s v="Hydrological"/>
    <x v="4"/>
    <s v="Landslide"/>
    <s v="Yemen"/>
    <s v="YEM"/>
    <s v="Western Asia"/>
    <s v="Asia"/>
    <m/>
  </r>
  <r>
    <n v="6969"/>
    <s v="2016-0036-ZAF"/>
    <n v="2016"/>
    <s v="Meteorological"/>
    <x v="5"/>
    <s v="Heat wave"/>
    <s v="South Africa"/>
    <s v="ZAF"/>
    <s v="Southern Africa"/>
    <s v="Africa"/>
    <m/>
  </r>
  <r>
    <n v="6970"/>
    <s v="2016-0305-ZAF"/>
    <n v="2016"/>
    <s v="Hydrological"/>
    <x v="0"/>
    <m/>
    <s v="South Africa"/>
    <s v="ZAF"/>
    <s v="Southern Africa"/>
    <s v="Africa"/>
    <n v="180000"/>
  </r>
  <r>
    <n v="6971"/>
    <s v="2016-0076-SRB"/>
    <n v="2016"/>
    <s v="Hydrological"/>
    <x v="0"/>
    <s v="Flash flood"/>
    <s v="Serbia"/>
    <s v="SRB"/>
    <s v="Southern Europe"/>
    <s v="Europe"/>
    <n v="100000"/>
  </r>
  <r>
    <n v="6972"/>
    <s v="2016-9119-TLS"/>
    <n v="2016"/>
    <s v="Climatological"/>
    <x v="1"/>
    <s v="Drought"/>
    <s v="Timor-Leste"/>
    <s v="TLS"/>
    <s v="South-Eastern Asia"/>
    <s v="Asia"/>
    <m/>
  </r>
  <r>
    <n v="6973"/>
    <s v="2016-0289-SSD"/>
    <n v="2016"/>
    <s v="Biological"/>
    <x v="3"/>
    <s v="Bacterial disease"/>
    <s v="South Sudan"/>
    <s v="SSD"/>
    <s v="Northern Africa"/>
    <s v="Africa"/>
    <m/>
  </r>
  <r>
    <n v="6974"/>
    <s v="2016-0327-SSD"/>
    <n v="2016"/>
    <s v="Hydrological"/>
    <x v="0"/>
    <m/>
    <s v="South Sudan"/>
    <s v="SSD"/>
    <s v="Northern Africa"/>
    <s v="Africa"/>
    <m/>
  </r>
  <r>
    <n v="6975"/>
    <s v="2016-0420-ALB"/>
    <n v="2016"/>
    <s v="Hydrological"/>
    <x v="0"/>
    <m/>
    <s v="Albania"/>
    <s v="ALB"/>
    <s v="Southern Europe"/>
    <s v="Europe"/>
    <m/>
  </r>
  <r>
    <n v="6976"/>
    <s v="2016-0482-ARM"/>
    <n v="2016"/>
    <s v="Hydrological"/>
    <x v="4"/>
    <s v="Landslide"/>
    <s v="Armenia"/>
    <s v="ARM"/>
    <s v="Western Asia"/>
    <s v="Asia"/>
    <m/>
  </r>
  <r>
    <n v="6977"/>
    <s v="2016-0515-AUS"/>
    <n v="2016"/>
    <s v="Biological"/>
    <x v="3"/>
    <s v="Viral disease"/>
    <s v="Australia"/>
    <s v="AUS"/>
    <s v="Australia and New Zealand"/>
    <s v="Oceania"/>
    <m/>
  </r>
  <r>
    <n v="6978"/>
    <s v="2016-0428-AUS"/>
    <n v="2016"/>
    <s v="Hydrological"/>
    <x v="0"/>
    <m/>
    <s v="Australia"/>
    <s v="AUS"/>
    <s v="Australia and New Zealand"/>
    <s v="Oceania"/>
    <n v="25000"/>
  </r>
  <r>
    <n v="6979"/>
    <s v="2016-0460-BDI"/>
    <n v="2016"/>
    <s v="Biological"/>
    <x v="3"/>
    <s v="Bacterial disease"/>
    <s v="Burundi"/>
    <s v="BDI"/>
    <s v="Eastern Africa"/>
    <s v="Africa"/>
    <m/>
  </r>
  <r>
    <n v="6980"/>
    <s v="2016-0448-BEN"/>
    <n v="2016"/>
    <s v="Biological"/>
    <x v="3"/>
    <s v="Bacterial disease"/>
    <s v="Benin"/>
    <s v="BEN"/>
    <s v="Western Africa"/>
    <s v="Africa"/>
    <m/>
  </r>
  <r>
    <n v="6981"/>
    <s v="2016-0518-BRA"/>
    <n v="2016"/>
    <s v="Biological"/>
    <x v="3"/>
    <s v="Viral disease"/>
    <s v="Brazil"/>
    <s v="BRA"/>
    <s v="South America"/>
    <s v="Americas"/>
    <m/>
  </r>
  <r>
    <n v="6982"/>
    <s v="2016-0373-CHN"/>
    <n v="2016"/>
    <s v="Meteorological"/>
    <x v="2"/>
    <s v="Convective storm"/>
    <s v="China"/>
    <s v="CHN"/>
    <s v="Eastern Asia"/>
    <s v="Asia"/>
    <n v="23000"/>
  </r>
  <r>
    <n v="6983"/>
    <s v="2016-0480-CHN"/>
    <n v="2016"/>
    <s v="Geophysical"/>
    <x v="8"/>
    <s v="Ground movement"/>
    <s v="China"/>
    <s v="CHN"/>
    <s v="Eastern Asia"/>
    <s v="Asia"/>
    <n v="5500"/>
  </r>
  <r>
    <n v="6984"/>
    <s v="2016-0526-CHN"/>
    <n v="2016"/>
    <s v="Geophysical"/>
    <x v="8"/>
    <s v="Ground movement"/>
    <s v="China"/>
    <s v="CHN"/>
    <s v="Eastern Asia"/>
    <s v="Asia"/>
    <n v="135000"/>
  </r>
  <r>
    <n v="6985"/>
    <s v="2016-0536-CHN"/>
    <n v="2016"/>
    <s v="Geophysical"/>
    <x v="8"/>
    <s v="Ground movement"/>
    <s v="China"/>
    <s v="CHN"/>
    <s v="Eastern Asia"/>
    <s v="Asia"/>
    <n v="60000"/>
  </r>
  <r>
    <n v="6986"/>
    <s v="2016-0363-CHN"/>
    <n v="2016"/>
    <s v="Meteorological"/>
    <x v="2"/>
    <s v="Tropical cyclone"/>
    <s v="China"/>
    <s v="CHN"/>
    <s v="Eastern Asia"/>
    <s v="Asia"/>
    <n v="890000"/>
  </r>
  <r>
    <n v="6987"/>
    <s v="2016-0364-CHN"/>
    <n v="2016"/>
    <s v="Meteorological"/>
    <x v="2"/>
    <s v="Tropical cyclone"/>
    <s v="China"/>
    <s v="CHN"/>
    <s v="Eastern Asia"/>
    <s v="Asia"/>
    <m/>
  </r>
  <r>
    <n v="6988"/>
    <s v="2016-0379-CHN"/>
    <n v="2016"/>
    <s v="Meteorological"/>
    <x v="2"/>
    <s v="Tropical cyclone"/>
    <s v="China"/>
    <s v="CHN"/>
    <s v="Eastern Asia"/>
    <s v="Asia"/>
    <m/>
  </r>
  <r>
    <n v="6989"/>
    <s v="2016-0371-CHN"/>
    <n v="2016"/>
    <s v="Meteorological"/>
    <x v="2"/>
    <m/>
    <s v="China"/>
    <s v="CHN"/>
    <s v="Eastern Asia"/>
    <s v="Asia"/>
    <n v="123000"/>
  </r>
  <r>
    <n v="6990"/>
    <s v="2016-0376-CHN"/>
    <n v="2016"/>
    <s v="Hydrological"/>
    <x v="0"/>
    <m/>
    <s v="China"/>
    <s v="CHN"/>
    <s v="Eastern Asia"/>
    <s v="Asia"/>
    <n v="130000"/>
  </r>
  <r>
    <n v="6991"/>
    <s v="2016-0389-CHN"/>
    <n v="2016"/>
    <s v="Hydrological"/>
    <x v="0"/>
    <m/>
    <s v="China"/>
    <s v="CHN"/>
    <s v="Eastern Asia"/>
    <s v="Asia"/>
    <n v="21000"/>
  </r>
  <r>
    <n v="6992"/>
    <s v="2016-0533-COL"/>
    <n v="2016"/>
    <s v="Hydrological"/>
    <x v="0"/>
    <s v="Riverine flood"/>
    <s v="Colombia"/>
    <s v="COL"/>
    <s v="South America"/>
    <s v="Americas"/>
    <m/>
  </r>
  <r>
    <n v="6993"/>
    <s v="2016-0518-COL"/>
    <n v="2016"/>
    <s v="Biological"/>
    <x v="3"/>
    <s v="Viral disease"/>
    <s v="Colombia"/>
    <s v="COL"/>
    <s v="South America"/>
    <s v="Americas"/>
    <m/>
  </r>
  <r>
    <n v="6994"/>
    <s v="2016-0496-ESP"/>
    <n v="2016"/>
    <s v="Hydrological"/>
    <x v="0"/>
    <s v="Flash flood"/>
    <s v="Spain"/>
    <s v="ESP"/>
    <s v="Southern Europe"/>
    <s v="Europe"/>
    <m/>
  </r>
  <r>
    <n v="6995"/>
    <s v="2016-9495-FSM"/>
    <n v="2016"/>
    <s v="Climatological"/>
    <x v="1"/>
    <s v="Drought"/>
    <s v="Micronesia (Federated States of)"/>
    <s v="FSM"/>
    <s v="Micronesia"/>
    <s v="Oceania"/>
    <m/>
  </r>
  <r>
    <n v="6996"/>
    <s v="2016-0394-GHA"/>
    <n v="2016"/>
    <s v="Biological"/>
    <x v="3"/>
    <s v="Bacterial disease"/>
    <s v="Ghana"/>
    <s v="GHA"/>
    <s v="Western Africa"/>
    <s v="Africa"/>
    <m/>
  </r>
  <r>
    <n v="6997"/>
    <s v="2016-0395-NZL"/>
    <n v="2016"/>
    <s v="Geophysical"/>
    <x v="8"/>
    <s v="Tsunami"/>
    <s v="New Zealand"/>
    <s v="NZL"/>
    <s v="Australia and New Zealand"/>
    <s v="Oceania"/>
    <n v="3900000"/>
  </r>
  <r>
    <n v="6998"/>
    <s v="2016-0361-KOR"/>
    <n v="2016"/>
    <s v="Meteorological"/>
    <x v="2"/>
    <s v="Tropical cyclone"/>
    <s v="Korea (the Republic of)"/>
    <s v="KOR"/>
    <s v="Eastern Asia"/>
    <s v="Asia"/>
    <n v="126000"/>
  </r>
  <r>
    <n v="6999"/>
    <s v="2016-0433-PAN"/>
    <n v="2016"/>
    <s v="Meteorological"/>
    <x v="2"/>
    <s v="Tropical cyclone"/>
    <s v="Panama"/>
    <s v="PAN"/>
    <s v="Central America"/>
    <s v="Americas"/>
    <m/>
  </r>
  <r>
    <n v="7000"/>
    <s v="2016-0424-MEX"/>
    <n v="2016"/>
    <s v="Hydrological"/>
    <x v="0"/>
    <s v="Flash flood"/>
    <s v="Mexico"/>
    <s v="MEX"/>
    <s v="Central America"/>
    <s v="Americas"/>
    <m/>
  </r>
  <r>
    <n v="7001"/>
    <s v="2016-0407-HND"/>
    <n v="2016"/>
    <s v="Hydrological"/>
    <x v="0"/>
    <s v="Riverine flood"/>
    <s v="Honduras"/>
    <s v="HND"/>
    <s v="Central America"/>
    <s v="Americas"/>
    <m/>
  </r>
  <r>
    <n v="7002"/>
    <s v="2016-0356-HND"/>
    <n v="2016"/>
    <s v="Hydrological"/>
    <x v="0"/>
    <m/>
    <s v="Honduras"/>
    <s v="HND"/>
    <s v="Central America"/>
    <s v="Americas"/>
    <m/>
  </r>
  <r>
    <n v="7003"/>
    <s v="2016-0418-HTI"/>
    <n v="2016"/>
    <s v="Hydrological"/>
    <x v="0"/>
    <s v="Riverine flood"/>
    <s v="Haiti"/>
    <s v="HTI"/>
    <s v="Caribbean"/>
    <s v="Americas"/>
    <m/>
  </r>
  <r>
    <n v="7004"/>
    <s v="2016-0425-IDN"/>
    <n v="2016"/>
    <s v="Hydrological"/>
    <x v="0"/>
    <m/>
    <s v="Indonesia"/>
    <s v="IDN"/>
    <s v="South-Eastern Asia"/>
    <s v="Asia"/>
    <m/>
  </r>
  <r>
    <n v="7005"/>
    <s v="2016-0525-IDN"/>
    <n v="2016"/>
    <s v="Hydrological"/>
    <x v="0"/>
    <m/>
    <s v="Indonesia"/>
    <s v="IDN"/>
    <s v="South-Eastern Asia"/>
    <s v="Asia"/>
    <n v="10000"/>
  </r>
  <r>
    <n v="7006"/>
    <s v="2016-0527-IDN"/>
    <n v="2016"/>
    <s v="Hydrological"/>
    <x v="0"/>
    <m/>
    <s v="Indonesia"/>
    <s v="IDN"/>
    <s v="South-Eastern Asia"/>
    <s v="Asia"/>
    <n v="74000"/>
  </r>
  <r>
    <n v="7007"/>
    <s v="2016-0382-JPN"/>
    <n v="2016"/>
    <s v="Meteorological"/>
    <x v="2"/>
    <s v="Tropical cyclone"/>
    <s v="Japan"/>
    <s v="JPN"/>
    <s v="Eastern Asia"/>
    <s v="Asia"/>
    <n v="100000"/>
  </r>
  <r>
    <n v="7008"/>
    <s v="2016-0529-MOZ"/>
    <n v="2016"/>
    <s v="Hydrological"/>
    <x v="0"/>
    <m/>
    <s v="Mozambique"/>
    <s v="MOZ"/>
    <s v="Eastern Africa"/>
    <s v="Africa"/>
    <m/>
  </r>
  <r>
    <n v="7009"/>
    <s v="2016-0375-PAK"/>
    <n v="2016"/>
    <s v="Hydrological"/>
    <x v="0"/>
    <s v="Flash flood"/>
    <s v="Pakistan"/>
    <s v="PAK"/>
    <s v="Southern Asia"/>
    <s v="Asia"/>
    <m/>
  </r>
  <r>
    <n v="7010"/>
    <s v="2016-0553-PAK"/>
    <n v="2016"/>
    <s v="Hydrological"/>
    <x v="0"/>
    <s v="Riverine flood"/>
    <s v="Pakistan"/>
    <s v="PAK"/>
    <s v="Southern Asia"/>
    <s v="Asia"/>
    <n v="2000"/>
  </r>
  <r>
    <n v="7011"/>
    <s v="2016-0554-PAK"/>
    <n v="2016"/>
    <s v="Hydrological"/>
    <x v="0"/>
    <m/>
    <s v="Pakistan"/>
    <s v="PAK"/>
    <s v="Southern Asia"/>
    <s v="Asia"/>
    <m/>
  </r>
  <r>
    <n v="7012"/>
    <s v="2016-0456-PHL"/>
    <n v="2016"/>
    <s v="Meteorological"/>
    <x v="2"/>
    <s v="Tropical cyclone"/>
    <s v="Philippines (the)"/>
    <s v="PHL"/>
    <s v="South-Eastern Asia"/>
    <s v="Asia"/>
    <m/>
  </r>
  <r>
    <n v="7013"/>
    <s v="2016-0371-PHL"/>
    <n v="2016"/>
    <s v="Meteorological"/>
    <x v="2"/>
    <m/>
    <s v="Philippines (the)"/>
    <s v="PHL"/>
    <s v="South-Eastern Asia"/>
    <s v="Asia"/>
    <m/>
  </r>
  <r>
    <n v="7014"/>
    <s v="2016-0461-HUN"/>
    <n v="2016"/>
    <s v="Hydrological"/>
    <x v="0"/>
    <m/>
    <s v="Hungary"/>
    <s v="HUN"/>
    <s v="Eastern Europe"/>
    <s v="Europe"/>
    <m/>
  </r>
  <r>
    <n v="7015"/>
    <s v="2016-0546-MOZ"/>
    <n v="2016"/>
    <s v="Meteorological"/>
    <x v="2"/>
    <s v="Convective storm"/>
    <s v="Mozambique"/>
    <s v="MOZ"/>
    <s v="Eastern Africa"/>
    <s v="Africa"/>
    <n v="1500"/>
  </r>
  <r>
    <n v="7016"/>
    <s v="2016-0485-IND"/>
    <n v="2016"/>
    <s v="Meteorological"/>
    <x v="2"/>
    <s v="Tropical cyclone"/>
    <s v="India"/>
    <s v="IND"/>
    <s v="Southern Asia"/>
    <s v="Asia"/>
    <m/>
  </r>
  <r>
    <n v="7017"/>
    <s v="2016-0544-IRN"/>
    <n v="2016"/>
    <s v="Meteorological"/>
    <x v="2"/>
    <s v="Convective storm"/>
    <s v="Iran (Islamic Republic of)"/>
    <s v="IRN"/>
    <s v="Southern Asia"/>
    <s v="Asia"/>
    <m/>
  </r>
  <r>
    <n v="7018"/>
    <s v="2016-0390-JPN"/>
    <n v="2016"/>
    <s v="Meteorological"/>
    <x v="2"/>
    <s v="Tropical cyclone"/>
    <s v="Japan"/>
    <s v="JPN"/>
    <s v="Eastern Asia"/>
    <s v="Asia"/>
    <m/>
  </r>
  <r>
    <n v="7019"/>
    <s v="2016-0490-PHL"/>
    <n v="2016"/>
    <s v="Meteorological"/>
    <x v="2"/>
    <s v="Tropical cyclone"/>
    <s v="Philippines (the)"/>
    <s v="PHL"/>
    <s v="South-Eastern Asia"/>
    <s v="Asia"/>
    <m/>
  </r>
  <r>
    <n v="7020"/>
    <s v="2016-9452-KEN"/>
    <n v="2016"/>
    <s v="Climatological"/>
    <x v="1"/>
    <s v="Drought"/>
    <s v="Kenya"/>
    <s v="KEN"/>
    <s v="Eastern Africa"/>
    <s v="Africa"/>
    <m/>
  </r>
  <r>
    <n v="7021"/>
    <s v="2016-0404-HTI"/>
    <n v="2016"/>
    <s v="Biological"/>
    <x v="3"/>
    <s v="Bacterial disease"/>
    <s v="Haiti"/>
    <s v="HTI"/>
    <s v="Caribbean"/>
    <s v="Americas"/>
    <m/>
  </r>
  <r>
    <n v="7022"/>
    <s v="2016-0458-IDN"/>
    <n v="2016"/>
    <s v="Geophysical"/>
    <x v="8"/>
    <s v="Ground movement"/>
    <s v="Indonesia"/>
    <s v="IDN"/>
    <s v="South-Eastern Asia"/>
    <s v="Asia"/>
    <m/>
  </r>
  <r>
    <n v="7023"/>
    <s v="2016-0475-IDN"/>
    <n v="2016"/>
    <s v="Geophysical"/>
    <x v="8"/>
    <s v="Ground movement"/>
    <s v="Indonesia"/>
    <s v="IDN"/>
    <s v="South-Eastern Asia"/>
    <s v="Asia"/>
    <n v="100000"/>
  </r>
  <r>
    <n v="7024"/>
    <s v="2016-0479-IDN"/>
    <n v="2016"/>
    <s v="Hydrological"/>
    <x v="0"/>
    <s v="Riverine flood"/>
    <s v="Indonesia"/>
    <s v="IDN"/>
    <s v="South-Eastern Asia"/>
    <s v="Asia"/>
    <m/>
  </r>
  <r>
    <n v="7025"/>
    <s v="2016-0391-IND"/>
    <n v="2016"/>
    <s v="Hydrological"/>
    <x v="0"/>
    <m/>
    <s v="India"/>
    <s v="IND"/>
    <s v="Southern Asia"/>
    <s v="Asia"/>
    <n v="589000"/>
  </r>
  <r>
    <n v="7026"/>
    <s v="2016-0554-IND"/>
    <n v="2016"/>
    <s v="Hydrological"/>
    <x v="0"/>
    <m/>
    <s v="India"/>
    <s v="IND"/>
    <s v="Southern Asia"/>
    <s v="Asia"/>
    <m/>
  </r>
  <r>
    <n v="7027"/>
    <s v="2016-0442-ISR"/>
    <n v="2016"/>
    <s v="Climatological"/>
    <x v="6"/>
    <s v="Land fire (Brush, Bush, Pasture)"/>
    <s v="Israel"/>
    <s v="ISR"/>
    <s v="Western Asia"/>
    <s v="Asia"/>
    <n v="520000"/>
  </r>
  <r>
    <n v="7028"/>
    <s v="2016-0357-ITA"/>
    <n v="2016"/>
    <s v="Geophysical"/>
    <x v="8"/>
    <s v="Ground movement"/>
    <s v="Italy"/>
    <s v="ITA"/>
    <s v="Southern Europe"/>
    <s v="Europe"/>
    <n v="200000"/>
  </r>
  <r>
    <n v="7029"/>
    <s v="2016-0358-ITA"/>
    <n v="2016"/>
    <s v="Geophysical"/>
    <x v="8"/>
    <s v="Ground movement"/>
    <s v="Italy"/>
    <s v="ITA"/>
    <s v="Southern Europe"/>
    <s v="Europe"/>
    <n v="200000"/>
  </r>
  <r>
    <n v="7030"/>
    <s v="2016-0453-ITA"/>
    <n v="2016"/>
    <s v="Hydrological"/>
    <x v="0"/>
    <s v="Riverine flood"/>
    <s v="Italy"/>
    <s v="ITA"/>
    <s v="Southern Europe"/>
    <s v="Europe"/>
    <n v="100000"/>
  </r>
  <r>
    <n v="7031"/>
    <s v="2016-0492-JPN"/>
    <n v="2016"/>
    <s v="Geophysical"/>
    <x v="8"/>
    <s v="Ground movement"/>
    <s v="Japan"/>
    <s v="JPN"/>
    <s v="Eastern Asia"/>
    <s v="Asia"/>
    <n v="100000"/>
  </r>
  <r>
    <n v="7032"/>
    <s v="2016-0361-JPN"/>
    <n v="2016"/>
    <s v="Meteorological"/>
    <x v="2"/>
    <s v="Tropical cyclone"/>
    <s v="Japan"/>
    <s v="JPN"/>
    <s v="Eastern Asia"/>
    <s v="Asia"/>
    <m/>
  </r>
  <r>
    <n v="7033"/>
    <s v="2016-0538-JPN"/>
    <n v="2016"/>
    <s v="Meteorological"/>
    <x v="5"/>
    <s v="Heat wave"/>
    <s v="Japan"/>
    <s v="JPN"/>
    <s v="Eastern Asia"/>
    <s v="Asia"/>
    <m/>
  </r>
  <r>
    <n v="7034"/>
    <s v="2016-9529-LKA"/>
    <n v="2016"/>
    <s v="Climatological"/>
    <x v="1"/>
    <s v="Drought"/>
    <s v="Sri Lanka"/>
    <s v="LKA"/>
    <s v="Southern Asia"/>
    <s v="Asia"/>
    <n v="20000"/>
  </r>
  <r>
    <n v="7035"/>
    <s v="2016-0532-MEX"/>
    <n v="2016"/>
    <s v="Hydrological"/>
    <x v="0"/>
    <s v="Flash flood"/>
    <s v="Mexico"/>
    <s v="MEX"/>
    <s v="Central America"/>
    <s v="Americas"/>
    <m/>
  </r>
  <r>
    <n v="7036"/>
    <s v="2016-0383-MMR"/>
    <n v="2016"/>
    <s v="Geophysical"/>
    <x v="8"/>
    <s v="Ground movement"/>
    <s v="Myanmar"/>
    <s v="MMR"/>
    <s v="South-Eastern Asia"/>
    <s v="Asia"/>
    <n v="10000"/>
  </r>
  <r>
    <n v="7037"/>
    <s v="2016-0444-MMR"/>
    <n v="2016"/>
    <s v="Biological"/>
    <x v="3"/>
    <s v="Viral disease"/>
    <s v="Myanmar"/>
    <s v="MMR"/>
    <s v="South-Eastern Asia"/>
    <s v="Asia"/>
    <m/>
  </r>
  <r>
    <n v="7038"/>
    <s v="2016-0369-MMR"/>
    <n v="2016"/>
    <s v="Hydrological"/>
    <x v="0"/>
    <m/>
    <s v="Myanmar"/>
    <s v="MMR"/>
    <s v="South-Eastern Asia"/>
    <s v="Asia"/>
    <n v="2000"/>
  </r>
  <r>
    <n v="7039"/>
    <s v="2016-0509-MNG"/>
    <n v="2016"/>
    <s v="Meteorological"/>
    <x v="5"/>
    <s v="Severe winter conditions"/>
    <s v="Mongolia"/>
    <s v="MNG"/>
    <s v="Eastern Asia"/>
    <s v="Asia"/>
    <m/>
  </r>
  <r>
    <n v="7040"/>
    <s v="2016-0489-MYS"/>
    <n v="2016"/>
    <s v="Hydrological"/>
    <x v="0"/>
    <m/>
    <s v="Malaysia"/>
    <s v="MYS"/>
    <s v="South-Eastern Asia"/>
    <s v="Asia"/>
    <m/>
  </r>
  <r>
    <n v="7041"/>
    <s v="2016-0516-MYS"/>
    <n v="2016"/>
    <s v="Hydrological"/>
    <x v="0"/>
    <m/>
    <s v="Malaysia"/>
    <s v="MYS"/>
    <s v="South-Eastern Asia"/>
    <s v="Asia"/>
    <m/>
  </r>
  <r>
    <n v="7042"/>
    <s v="2016-0447-NER"/>
    <n v="2016"/>
    <s v="Biological"/>
    <x v="3"/>
    <s v="Viral disease"/>
    <s v="Niger (the)"/>
    <s v="NER"/>
    <s v="Western Africa"/>
    <s v="Africa"/>
    <m/>
  </r>
  <r>
    <n v="7043"/>
    <s v="2016-0547-NGA"/>
    <n v="2016"/>
    <s v="Biological"/>
    <x v="3"/>
    <s v="Viral disease"/>
    <s v="Nigeria"/>
    <s v="NGA"/>
    <s v="Western Africa"/>
    <s v="Africa"/>
    <m/>
  </r>
  <r>
    <n v="7044"/>
    <s v="2016-0576-NGA"/>
    <n v="2016"/>
    <s v="Biological"/>
    <x v="3"/>
    <s v="Viral disease"/>
    <s v="Nigeria"/>
    <s v="NGA"/>
    <s v="Western Africa"/>
    <s v="Africa"/>
    <m/>
  </r>
  <r>
    <n v="7045"/>
    <s v="2016-0433-NIC"/>
    <n v="2016"/>
    <s v="Meteorological"/>
    <x v="2"/>
    <s v="Tropical cyclone"/>
    <s v="Nicaragua"/>
    <s v="NIC"/>
    <s v="Central America"/>
    <s v="Americas"/>
    <m/>
  </r>
  <r>
    <n v="7046"/>
    <s v="2016-0387-PAK"/>
    <n v="2016"/>
    <s v="Hydrological"/>
    <x v="0"/>
    <m/>
    <s v="Pakistan"/>
    <s v="PAK"/>
    <s v="Southern Asia"/>
    <s v="Asia"/>
    <m/>
  </r>
  <r>
    <n v="7047"/>
    <s v="2016-0464-PER"/>
    <n v="2016"/>
    <s v="Geophysical"/>
    <x v="8"/>
    <s v="Ground movement"/>
    <s v="Peru"/>
    <s v="PER"/>
    <s v="South America"/>
    <s v="Americas"/>
    <m/>
  </r>
  <r>
    <n v="7048"/>
    <s v="2016-0518-PER"/>
    <n v="2016"/>
    <s v="Biological"/>
    <x v="3"/>
    <s v="Viral disease"/>
    <s v="Peru"/>
    <s v="PER"/>
    <s v="South America"/>
    <s v="Americas"/>
    <m/>
  </r>
  <r>
    <n v="7049"/>
    <s v="2016-0537-PHL"/>
    <n v="2016"/>
    <s v="Geophysical"/>
    <x v="8"/>
    <s v="Ground movement"/>
    <s v="Philippines (the)"/>
    <s v="PHL"/>
    <s v="South-Eastern Asia"/>
    <s v="Asia"/>
    <m/>
  </r>
  <r>
    <n v="7050"/>
    <s v="2016-0363-PHL"/>
    <n v="2016"/>
    <s v="Meteorological"/>
    <x v="2"/>
    <s v="Tropical cyclone"/>
    <s v="Philippines (the)"/>
    <s v="PHL"/>
    <s v="South-Eastern Asia"/>
    <s v="Asia"/>
    <n v="11490"/>
  </r>
  <r>
    <n v="7051"/>
    <s v="2016-0364-PHL"/>
    <n v="2016"/>
    <s v="Meteorological"/>
    <x v="2"/>
    <s v="Tropical cyclone"/>
    <s v="Philippines (the)"/>
    <s v="PHL"/>
    <s v="South-Eastern Asia"/>
    <s v="Asia"/>
    <n v="50690"/>
  </r>
  <r>
    <n v="7052"/>
    <s v="2016-0503-PHL"/>
    <n v="2016"/>
    <s v="Meteorological"/>
    <x v="2"/>
    <s v="Tropical cyclone"/>
    <s v="Philippines (the)"/>
    <s v="PHL"/>
    <s v="South-Eastern Asia"/>
    <s v="Asia"/>
    <m/>
  </r>
  <r>
    <n v="7053"/>
    <s v="2016-0377-PHL"/>
    <n v="2016"/>
    <s v="Hydrological"/>
    <x v="0"/>
    <m/>
    <s v="Philippines (the)"/>
    <s v="PHL"/>
    <s v="South-Eastern Asia"/>
    <s v="Asia"/>
    <n v="9320"/>
  </r>
  <r>
    <n v="7054"/>
    <s v="2016-0445-PHL"/>
    <n v="2016"/>
    <s v="Hydrological"/>
    <x v="0"/>
    <m/>
    <s v="Philippines (the)"/>
    <s v="PHL"/>
    <s v="South-Eastern Asia"/>
    <s v="Asia"/>
    <m/>
  </r>
  <r>
    <n v="7055"/>
    <s v="2016-0531-PRK"/>
    <n v="2016"/>
    <s v="Hydrological"/>
    <x v="0"/>
    <m/>
    <s v="Korea (the Democratic People's Republic of)"/>
    <s v="PRK"/>
    <s v="Eastern Asia"/>
    <s v="Asia"/>
    <m/>
  </r>
  <r>
    <n v="7056"/>
    <s v="2016-0379-VNM"/>
    <n v="2016"/>
    <s v="Meteorological"/>
    <x v="2"/>
    <s v="Tropical cyclone"/>
    <s v="Viet Nam"/>
    <s v="VNM"/>
    <s v="South-Eastern Asia"/>
    <s v="Asia"/>
    <n v="157"/>
  </r>
  <r>
    <n v="7057"/>
    <s v="2016-0494-VCT"/>
    <n v="2016"/>
    <s v="Hydrological"/>
    <x v="0"/>
    <m/>
    <s v="Saint Vincent and the Grenadines"/>
    <s v="VCT"/>
    <s v="Caribbean"/>
    <s v="Americas"/>
    <n v="6500"/>
  </r>
  <r>
    <n v="7058"/>
    <s v="2016-0573-VNM"/>
    <n v="2016"/>
    <s v="Hydrological"/>
    <x v="0"/>
    <m/>
    <s v="Viet Nam"/>
    <s v="VNM"/>
    <s v="South-Eastern Asia"/>
    <s v="Asia"/>
    <m/>
  </r>
  <r>
    <n v="7059"/>
    <s v="2016-0483-SLB"/>
    <n v="2016"/>
    <s v="Geophysical"/>
    <x v="8"/>
    <s v="Ground movement"/>
    <s v="Solomon Islands"/>
    <s v="SLB"/>
    <s v="Melanesia"/>
    <s v="Oceania"/>
    <m/>
  </r>
  <r>
    <n v="7060"/>
    <s v="2016-0477-USA"/>
    <n v="2016"/>
    <s v="Meteorological"/>
    <x v="2"/>
    <s v="Convective storm"/>
    <s v="United States of America (the)"/>
    <s v="USA"/>
    <s v="Northern America"/>
    <s v="Americas"/>
    <n v="275000"/>
  </r>
  <r>
    <n v="7061"/>
    <s v="2016-0427-UKR"/>
    <n v="2016"/>
    <s v="Hydrological"/>
    <x v="0"/>
    <m/>
    <s v="Ukraine"/>
    <s v="UKR"/>
    <s v="Eastern Europe"/>
    <s v="Europe"/>
    <m/>
  </r>
  <r>
    <n v="7062"/>
    <s v="2016-0451-COD"/>
    <n v="2016"/>
    <s v="Hydrological"/>
    <x v="0"/>
    <s v="Flash flood"/>
    <s v="Congo (the Democratic Republic of the)"/>
    <s v="COD"/>
    <s v="Middle Africa"/>
    <s v="Africa"/>
    <m/>
  </r>
  <r>
    <n v="7063"/>
    <s v="2016-0521-USA"/>
    <n v="2016"/>
    <s v="Meteorological"/>
    <x v="2"/>
    <s v="Convective storm"/>
    <s v="United States of America (the)"/>
    <s v="USA"/>
    <s v="Northern America"/>
    <s v="Americas"/>
    <n v="100000"/>
  </r>
  <r>
    <n v="7064"/>
    <s v="2016-0481-SAU"/>
    <n v="2016"/>
    <s v="Meteorological"/>
    <x v="2"/>
    <s v="Convective storm"/>
    <s v="Saudi Arabia"/>
    <s v="SAU"/>
    <s v="Western Asia"/>
    <s v="Asia"/>
    <n v="50000"/>
  </r>
  <r>
    <n v="7065"/>
    <s v="2016-0362-VNM"/>
    <n v="2016"/>
    <s v="Meteorological"/>
    <x v="2"/>
    <s v="Tropical cyclone"/>
    <s v="Viet Nam"/>
    <s v="VNM"/>
    <s v="South-Eastern Asia"/>
    <s v="Asia"/>
    <n v="350000"/>
  </r>
  <r>
    <n v="7066"/>
    <s v="2016-0371-VNM"/>
    <n v="2016"/>
    <s v="Meteorological"/>
    <x v="2"/>
    <m/>
    <s v="Viet Nam"/>
    <s v="VNM"/>
    <s v="South-Eastern Asia"/>
    <s v="Asia"/>
    <n v="144000"/>
  </r>
  <r>
    <n v="7067"/>
    <s v="2016-0523-ZWE"/>
    <n v="2016"/>
    <s v="Meteorological"/>
    <x v="2"/>
    <s v="Convective storm"/>
    <s v="Zimbabwe"/>
    <s v="ZWE"/>
    <s v="Eastern Africa"/>
    <s v="Africa"/>
    <m/>
  </r>
  <r>
    <n v="7068"/>
    <s v="2016-0426-ROU"/>
    <n v="2016"/>
    <s v="Hydrological"/>
    <x v="0"/>
    <s v="Riverine flood"/>
    <s v="Romania"/>
    <s v="ROU"/>
    <s v="Eastern Europe"/>
    <s v="Europe"/>
    <m/>
  </r>
  <r>
    <n v="7069"/>
    <s v="2016-0449-SEN"/>
    <n v="2016"/>
    <s v="Hydrological"/>
    <x v="0"/>
    <m/>
    <s v="Senegal"/>
    <s v="SEN"/>
    <s v="Western Africa"/>
    <s v="Africa"/>
    <m/>
  </r>
  <r>
    <n v="7070"/>
    <s v="2016-0513-SGP"/>
    <n v="2016"/>
    <s v="Biological"/>
    <x v="3"/>
    <s v="Viral disease"/>
    <s v="Singapore"/>
    <s v="SGP"/>
    <s v="South-Eastern Asia"/>
    <s v="Asia"/>
    <m/>
  </r>
  <r>
    <n v="7071"/>
    <s v="2016-0392-SLB"/>
    <n v="2016"/>
    <s v="Biological"/>
    <x v="3"/>
    <s v="Viral disease"/>
    <s v="Solomon Islands"/>
    <s v="SLB"/>
    <s v="Melanesia"/>
    <s v="Oceania"/>
    <m/>
  </r>
  <r>
    <n v="7072"/>
    <s v="2016-0548-SOM"/>
    <n v="2016"/>
    <s v="Biological"/>
    <x v="3"/>
    <s v="Bacterial disease"/>
    <s v="Somalia"/>
    <s v="SOM"/>
    <s v="Eastern Africa"/>
    <s v="Africa"/>
    <m/>
  </r>
  <r>
    <n v="7073"/>
    <s v="2016-0378-THA"/>
    <n v="2016"/>
    <s v="Hydrological"/>
    <x v="0"/>
    <s v="Flash flood"/>
    <s v="Thailand"/>
    <s v="THA"/>
    <s v="South-Eastern Asia"/>
    <s v="Asia"/>
    <m/>
  </r>
  <r>
    <n v="7074"/>
    <s v="2016-0360-THA"/>
    <n v="2016"/>
    <s v="Hydrological"/>
    <x v="0"/>
    <m/>
    <s v="Thailand"/>
    <s v="THA"/>
    <s v="South-Eastern Asia"/>
    <s v="Asia"/>
    <n v="120000"/>
  </r>
  <r>
    <n v="7075"/>
    <s v="2016-0472-THA"/>
    <n v="2016"/>
    <s v="Hydrological"/>
    <x v="0"/>
    <m/>
    <s v="Thailand"/>
    <s v="THA"/>
    <s v="South-Eastern Asia"/>
    <s v="Asia"/>
    <n v="25000"/>
  </r>
  <r>
    <n v="7076"/>
    <s v="2016-0550-USA"/>
    <n v="2016"/>
    <s v="Meteorological"/>
    <x v="2"/>
    <s v="Convective storm"/>
    <s v="United States of America (the)"/>
    <s v="USA"/>
    <s v="Northern America"/>
    <s v="Americas"/>
    <m/>
  </r>
  <r>
    <n v="7077"/>
    <s v="2016-0493-USA"/>
    <n v="2016"/>
    <s v="Geophysical"/>
    <x v="8"/>
    <s v="Ground movement"/>
    <s v="United States of America (the)"/>
    <s v="USA"/>
    <s v="Northern America"/>
    <s v="Americas"/>
    <n v="20000"/>
  </r>
  <r>
    <n v="7078"/>
    <s v="2016-0463-USA"/>
    <n v="2016"/>
    <s v="Climatological"/>
    <x v="6"/>
    <s v="Forest fire"/>
    <s v="United States of America (the)"/>
    <s v="USA"/>
    <s v="Northern America"/>
    <s v="Americas"/>
    <n v="1200000"/>
  </r>
  <r>
    <n v="7079"/>
    <s v="2016-0552-USA"/>
    <n v="2016"/>
    <s v="Hydrological"/>
    <x v="0"/>
    <m/>
    <s v="United States of America (the)"/>
    <s v="USA"/>
    <s v="Northern America"/>
    <s v="Americas"/>
    <n v="2300000"/>
  </r>
  <r>
    <n v="7080"/>
    <s v="2016-0522-VEN"/>
    <n v="2016"/>
    <s v="Hydrological"/>
    <x v="0"/>
    <m/>
    <s v="Venezuela (Bolivarian Republic of)"/>
    <s v="VEN"/>
    <s v="South America"/>
    <s v="Americas"/>
    <m/>
  </r>
  <r>
    <n v="7081"/>
    <s v="2016-0400-VNM"/>
    <n v="2016"/>
    <s v="Hydrological"/>
    <x v="0"/>
    <s v="Riverine flood"/>
    <s v="Viet Nam"/>
    <s v="VNM"/>
    <s v="South-Eastern Asia"/>
    <s v="Asia"/>
    <n v="104280"/>
  </r>
  <r>
    <n v="7082"/>
    <s v="2016-0514-VNM"/>
    <n v="2016"/>
    <s v="Biological"/>
    <x v="3"/>
    <s v="Viral disease"/>
    <s v="Viet Nam"/>
    <s v="VNM"/>
    <s v="South-Eastern Asia"/>
    <s v="Asia"/>
    <m/>
  </r>
  <r>
    <n v="7083"/>
    <s v="2016-0497-VNM"/>
    <n v="2016"/>
    <s v="Hydrological"/>
    <x v="0"/>
    <m/>
    <s v="Viet Nam"/>
    <s v="VNM"/>
    <s v="South-Eastern Asia"/>
    <s v="Asia"/>
    <n v="35000"/>
  </r>
  <r>
    <n v="7084"/>
    <s v="2016-0517-VNM"/>
    <n v="2016"/>
    <s v="Hydrological"/>
    <x v="0"/>
    <m/>
    <s v="Viet Nam"/>
    <s v="VNM"/>
    <s v="South-Eastern Asia"/>
    <s v="Asia"/>
    <m/>
  </r>
  <r>
    <n v="7085"/>
    <s v="2016-0528-VUT"/>
    <n v="2016"/>
    <s v="Biological"/>
    <x v="3"/>
    <s v="Viral disease"/>
    <s v="Vanuatu"/>
    <s v="VUT"/>
    <s v="Melanesia"/>
    <s v="Oceania"/>
    <m/>
  </r>
  <r>
    <n v="7086"/>
    <s v="2016-0440-YEM"/>
    <n v="2016"/>
    <s v="Biological"/>
    <x v="3"/>
    <s v="Bacterial disease"/>
    <s v="Yemen"/>
    <s v="YEM"/>
    <s v="Western Asia"/>
    <s v="Asia"/>
    <m/>
  </r>
  <r>
    <n v="7087"/>
    <s v="2016-0478-ZAF"/>
    <n v="2016"/>
    <s v="Hydrological"/>
    <x v="0"/>
    <s v="Flash flood"/>
    <s v="South Africa"/>
    <s v="ZAF"/>
    <s v="Southern Africa"/>
    <s v="Africa"/>
    <n v="100000"/>
  </r>
  <r>
    <n v="7088"/>
    <s v="2016-0507-COD"/>
    <n v="2016"/>
    <s v="Hydrological"/>
    <x v="0"/>
    <s v="Flash flood"/>
    <s v="Congo (the Democratic Republic of the)"/>
    <s v="COD"/>
    <s v="Middle Africa"/>
    <s v="Africa"/>
    <m/>
  </r>
  <r>
    <n v="7089"/>
    <s v="2016-0419-COD"/>
    <n v="2016"/>
    <s v="Biological"/>
    <x v="3"/>
    <s v="Viral disease"/>
    <s v="Congo (the Democratic Republic of the)"/>
    <s v="COD"/>
    <s v="Middle Africa"/>
    <s v="Africa"/>
    <m/>
  </r>
  <r>
    <n v="7090"/>
    <s v="2016-0439-COD"/>
    <n v="2016"/>
    <s v="Biological"/>
    <x v="3"/>
    <s v="Viral disease"/>
    <s v="Congo (the Democratic Republic of the)"/>
    <s v="COD"/>
    <s v="Middle Africa"/>
    <s v="Africa"/>
    <m/>
  </r>
  <r>
    <n v="7091"/>
    <s v="2016-0446-SRB"/>
    <n v="2016"/>
    <s v="Hydrological"/>
    <x v="0"/>
    <s v="Flash flood"/>
    <s v="Serbia"/>
    <s v="SRB"/>
    <s v="Southern Europe"/>
    <s v="Europe"/>
    <m/>
  </r>
  <r>
    <n v="7092"/>
    <s v="2016-0575-SSD"/>
    <n v="2016"/>
    <s v="Biological"/>
    <x v="3"/>
    <s v="Bacterial disease"/>
    <s v="South Sudan"/>
    <s v="SSD"/>
    <s v="Northern Africa"/>
    <s v="Africa"/>
    <m/>
  </r>
  <r>
    <n v="7093"/>
    <s v="2016-0579-PNG"/>
    <n v="2016"/>
    <s v="Hydrological"/>
    <x v="0"/>
    <m/>
    <s v="Papua New Guinea"/>
    <s v="PNG"/>
    <s v="Melanesia"/>
    <s v="Oceania"/>
    <m/>
  </r>
  <r>
    <n v="7094"/>
    <s v="2017-0184-CIV"/>
    <n v="2017"/>
    <s v="Hydrological"/>
    <x v="0"/>
    <s v="Riverine flood"/>
    <s v="CÃ´te dâ€™Ivoire"/>
    <s v="CIV"/>
    <s v="Western Africa"/>
    <s v="Africa"/>
    <m/>
  </r>
  <r>
    <n v="7095"/>
    <s v="2017-0328-AUT"/>
    <n v="2017"/>
    <s v="Meteorological"/>
    <x v="2"/>
    <s v="Convective storm"/>
    <s v="Austria"/>
    <s v="AUT"/>
    <s v="Western Europe"/>
    <s v="Europe"/>
    <n v="1200"/>
  </r>
  <r>
    <n v="7096"/>
    <s v="2017-0410-CRI"/>
    <n v="2017"/>
    <s v="Meteorological"/>
    <x v="2"/>
    <s v="Tropical cyclone"/>
    <s v="Costa Rica"/>
    <s v="CRI"/>
    <s v="Central America"/>
    <s v="Americas"/>
    <n v="185000"/>
  </r>
  <r>
    <n v="7097"/>
    <s v="2017-0383-DMA"/>
    <n v="2017"/>
    <s v="Meteorological"/>
    <x v="2"/>
    <s v="Tropical cyclone"/>
    <s v="Dominica"/>
    <s v="DMA"/>
    <s v="Caribbean"/>
    <s v="Americas"/>
    <n v="1456000"/>
  </r>
  <r>
    <n v="7098"/>
    <s v="2017-0383-DOM"/>
    <n v="2017"/>
    <s v="Meteorological"/>
    <x v="2"/>
    <s v="Tropical cyclone"/>
    <s v="Dominican Republic (the)"/>
    <s v="DOM"/>
    <s v="Caribbean"/>
    <s v="Americas"/>
    <n v="63000"/>
  </r>
  <r>
    <n v="7099"/>
    <s v="2017-0286-CHN"/>
    <n v="2017"/>
    <s v="Meteorological"/>
    <x v="2"/>
    <s v="Convective storm"/>
    <s v="China"/>
    <s v="CHN"/>
    <s v="Eastern Asia"/>
    <s v="Asia"/>
    <n v="76000"/>
  </r>
  <r>
    <n v="7100"/>
    <s v="2017-0187-CHN"/>
    <n v="2017"/>
    <s v="Hydrological"/>
    <x v="0"/>
    <s v="Riverine flood"/>
    <s v="China"/>
    <s v="CHN"/>
    <s v="Eastern Asia"/>
    <s v="Asia"/>
    <n v="93000"/>
  </r>
  <r>
    <n v="7101"/>
    <s v="2017-0215-COL"/>
    <n v="2017"/>
    <s v="Hydrological"/>
    <x v="0"/>
    <s v="Riverine flood"/>
    <s v="Colombia"/>
    <s v="COL"/>
    <s v="South America"/>
    <s v="Americas"/>
    <n v="2000"/>
  </r>
  <r>
    <n v="7102"/>
    <s v="2017-0038-AFG"/>
    <n v="2017"/>
    <s v="Meteorological"/>
    <x v="2"/>
    <s v="Convective storm"/>
    <s v="Afghanistan"/>
    <s v="AFG"/>
    <s v="Southern Asia"/>
    <s v="Asia"/>
    <m/>
  </r>
  <r>
    <n v="7103"/>
    <s v="2017-0071-AFG"/>
    <n v="2017"/>
    <s v="Meteorological"/>
    <x v="2"/>
    <s v="Convective storm"/>
    <s v="Afghanistan"/>
    <s v="AFG"/>
    <s v="Southern Asia"/>
    <s v="Asia"/>
    <m/>
  </r>
  <r>
    <n v="7104"/>
    <s v="2017-0261-CHN"/>
    <n v="2017"/>
    <s v="Hydrological"/>
    <x v="0"/>
    <s v="Flash flood"/>
    <s v="China"/>
    <s v="CHN"/>
    <s v="Eastern Asia"/>
    <s v="Asia"/>
    <n v="277000"/>
  </r>
  <r>
    <n v="7105"/>
    <s v="2017-0504-ALB"/>
    <n v="2017"/>
    <s v="Hydrological"/>
    <x v="0"/>
    <s v="Flash flood"/>
    <s v="Albania"/>
    <s v="ALB"/>
    <s v="Southern Europe"/>
    <s v="Europe"/>
    <n v="8900"/>
  </r>
  <r>
    <n v="7106"/>
    <s v="2017-0174-BGD"/>
    <n v="2017"/>
    <s v="Hydrological"/>
    <x v="4"/>
    <s v="Mudslide"/>
    <s v="Bangladesh"/>
    <s v="BGD"/>
    <s v="Southern Asia"/>
    <s v="Asia"/>
    <m/>
  </r>
  <r>
    <n v="7107"/>
    <s v="2017-0202-BRA"/>
    <n v="2017"/>
    <s v="Hydrological"/>
    <x v="0"/>
    <s v="Riverine flood"/>
    <s v="Brazil"/>
    <s v="BRA"/>
    <s v="South America"/>
    <s v="Americas"/>
    <n v="100000"/>
  </r>
  <r>
    <n v="7108"/>
    <s v="2017-0185-CHL"/>
    <n v="2017"/>
    <s v="Hydrological"/>
    <x v="0"/>
    <s v="Riverine flood"/>
    <s v="Chile"/>
    <s v="CHL"/>
    <s v="South America"/>
    <s v="Americas"/>
    <m/>
  </r>
  <r>
    <n v="7109"/>
    <s v="2017-0055-CHL"/>
    <n v="2017"/>
    <s v="Hydrological"/>
    <x v="0"/>
    <m/>
    <s v="Chile"/>
    <s v="CHL"/>
    <s v="South America"/>
    <s v="Americas"/>
    <n v="2000"/>
  </r>
  <r>
    <n v="7110"/>
    <s v="2017-0331-CHN"/>
    <n v="2017"/>
    <s v="Geophysical"/>
    <x v="8"/>
    <s v="Ground movement"/>
    <s v="China"/>
    <s v="CHN"/>
    <s v="Eastern Asia"/>
    <s v="Asia"/>
    <n v="500000"/>
  </r>
  <r>
    <n v="7111"/>
    <s v="2017-0169-CHN"/>
    <n v="2017"/>
    <s v="Hydrological"/>
    <x v="0"/>
    <s v="Riverine flood"/>
    <s v="China"/>
    <s v="CHN"/>
    <s v="Eastern Asia"/>
    <s v="Asia"/>
    <n v="107000"/>
  </r>
  <r>
    <n v="7112"/>
    <s v="2017-0245-CHN"/>
    <n v="2017"/>
    <s v="Hydrological"/>
    <x v="0"/>
    <m/>
    <s v="China"/>
    <s v="CHN"/>
    <s v="Eastern Asia"/>
    <s v="Asia"/>
    <n v="6000000"/>
  </r>
  <r>
    <n v="7113"/>
    <s v="2017-0264-CHN"/>
    <n v="2017"/>
    <s v="Hydrological"/>
    <x v="0"/>
    <m/>
    <s v="China"/>
    <s v="CHN"/>
    <s v="Eastern Asia"/>
    <s v="Asia"/>
    <n v="145000"/>
  </r>
  <r>
    <n v="7114"/>
    <s v="2017-0478-COL"/>
    <n v="2017"/>
    <s v="Hydrological"/>
    <x v="0"/>
    <m/>
    <s v="Colombia"/>
    <s v="COL"/>
    <s v="South America"/>
    <s v="Americas"/>
    <m/>
  </r>
  <r>
    <n v="7115"/>
    <s v="2017-0182-GRC"/>
    <n v="2017"/>
    <s v="Geophysical"/>
    <x v="8"/>
    <s v="Ground movement"/>
    <s v="Greece"/>
    <s v="GRC"/>
    <s v="Southern Europe"/>
    <s v="Europe"/>
    <m/>
  </r>
  <r>
    <n v="7116"/>
    <s v="2017-0444-GRC"/>
    <n v="2017"/>
    <s v="Hydrological"/>
    <x v="0"/>
    <s v="Flash flood"/>
    <s v="Greece"/>
    <s v="GRC"/>
    <s v="Southern Europe"/>
    <s v="Europe"/>
    <m/>
  </r>
  <r>
    <n v="7117"/>
    <s v="2017-0280-GRC"/>
    <n v="2017"/>
    <s v="Geophysical"/>
    <x v="8"/>
    <s v="Ground movement"/>
    <s v="Greece"/>
    <s v="GRC"/>
    <s v="Southern Europe"/>
    <s v="Europe"/>
    <m/>
  </r>
  <r>
    <n v="7118"/>
    <s v="2017-0284-CHN"/>
    <n v="2017"/>
    <s v="Meteorological"/>
    <x v="2"/>
    <s v="Convective storm"/>
    <s v="China"/>
    <s v="CHN"/>
    <s v="Eastern Asia"/>
    <s v="Asia"/>
    <n v="3400000"/>
  </r>
  <r>
    <n v="7119"/>
    <s v="2017-0360-DEU"/>
    <n v="2017"/>
    <s v="Meteorological"/>
    <x v="2"/>
    <s v="Convective storm"/>
    <s v="Germany"/>
    <s v="DEU"/>
    <s v="Western Europe"/>
    <s v="Europe"/>
    <n v="159000"/>
  </r>
  <r>
    <n v="7120"/>
    <s v="2017-0463-CHN"/>
    <n v="2017"/>
    <s v="Hydrological"/>
    <x v="0"/>
    <m/>
    <s v="China"/>
    <s v="CHN"/>
    <s v="Eastern Asia"/>
    <s v="Asia"/>
    <n v="75000"/>
  </r>
  <r>
    <n v="7121"/>
    <s v="2017-0072-AUS"/>
    <n v="2017"/>
    <s v="Climatological"/>
    <x v="6"/>
    <m/>
    <s v="Australia"/>
    <s v="AUS"/>
    <s v="Australia and New Zealand"/>
    <s v="Oceania"/>
    <n v="20000"/>
  </r>
  <r>
    <n v="7122"/>
    <s v="2017-0271-CAN"/>
    <n v="2017"/>
    <s v="Climatological"/>
    <x v="6"/>
    <m/>
    <s v="Canada"/>
    <s v="CAN"/>
    <s v="Northern America"/>
    <s v="Americas"/>
    <n v="78000"/>
  </r>
  <r>
    <n v="7123"/>
    <s v="2017-0002-CHL"/>
    <n v="2017"/>
    <s v="Climatological"/>
    <x v="6"/>
    <s v="Forest fire"/>
    <s v="Chile"/>
    <s v="CHL"/>
    <s v="South America"/>
    <s v="Americas"/>
    <n v="550000"/>
  </r>
  <r>
    <n v="7124"/>
    <s v="2017-0228-ESP"/>
    <n v="2017"/>
    <s v="Climatological"/>
    <x v="6"/>
    <s v="Forest fire"/>
    <s v="Spain"/>
    <s v="ESP"/>
    <s v="Southern Europe"/>
    <s v="Europe"/>
    <m/>
  </r>
  <r>
    <n v="7125"/>
    <s v="2017-0105-AUS"/>
    <n v="2017"/>
    <s v="Meteorological"/>
    <x v="2"/>
    <s v="Tropical cyclone"/>
    <s v="Australia"/>
    <s v="AUS"/>
    <s v="Australia and New Zealand"/>
    <s v="Oceania"/>
    <m/>
  </r>
  <r>
    <n v="7126"/>
    <s v="2017-0080-BDI"/>
    <n v="2017"/>
    <s v="Hydrological"/>
    <x v="4"/>
    <s v="Landslide"/>
    <s v="Burundi"/>
    <s v="BDI"/>
    <s v="Eastern Africa"/>
    <s v="Africa"/>
    <m/>
  </r>
  <r>
    <n v="7127"/>
    <s v="2017-0529-CHL"/>
    <n v="2017"/>
    <s v="Hydrological"/>
    <x v="4"/>
    <s v="Landslide"/>
    <s v="Chile"/>
    <s v="CHL"/>
    <s v="South America"/>
    <s v="Americas"/>
    <m/>
  </r>
  <r>
    <n v="7128"/>
    <s v="2017-0352-CHN"/>
    <n v="2017"/>
    <s v="Meteorological"/>
    <x v="2"/>
    <s v="Tropical cyclone"/>
    <s v="China"/>
    <s v="CHN"/>
    <s v="Eastern Asia"/>
    <s v="Asia"/>
    <n v="3500000"/>
  </r>
  <r>
    <n v="7129"/>
    <s v="2017-0410-COL"/>
    <n v="2017"/>
    <s v="Meteorological"/>
    <x v="2"/>
    <s v="Tropical cyclone"/>
    <s v="Colombia"/>
    <s v="COL"/>
    <s v="South America"/>
    <s v="Americas"/>
    <m/>
  </r>
  <r>
    <n v="7130"/>
    <s v="2017-0381-CUB"/>
    <n v="2017"/>
    <s v="Meteorological"/>
    <x v="2"/>
    <s v="Tropical cyclone"/>
    <s v="Cuba"/>
    <s v="CUB"/>
    <s v="Caribbean"/>
    <s v="Americas"/>
    <m/>
  </r>
  <r>
    <n v="7131"/>
    <s v="2017-0381-DOM"/>
    <n v="2017"/>
    <s v="Meteorological"/>
    <x v="2"/>
    <s v="Tropical cyclone"/>
    <s v="Dominican Republic (the)"/>
    <s v="DOM"/>
    <s v="Caribbean"/>
    <s v="Americas"/>
    <m/>
  </r>
  <r>
    <n v="7132"/>
    <s v="2017-0383-GLP"/>
    <n v="2017"/>
    <s v="Meteorological"/>
    <x v="2"/>
    <s v="Tropical cyclone"/>
    <s v="Guadeloupe"/>
    <s v="GLP"/>
    <s v="Caribbean"/>
    <s v="Americas"/>
    <n v="120000"/>
  </r>
  <r>
    <n v="7133"/>
    <s v="2017-9207-AGO"/>
    <n v="2017"/>
    <s v="Climatological"/>
    <x v="1"/>
    <s v="Drought"/>
    <s v="Angola"/>
    <s v="AGO"/>
    <s v="Middle Africa"/>
    <s v="Africa"/>
    <m/>
  </r>
  <r>
    <n v="7134"/>
    <s v="2017-0026-AFG"/>
    <n v="2017"/>
    <s v="Hydrological"/>
    <x v="4"/>
    <s v="Avalanche"/>
    <s v="Afghanistan"/>
    <s v="AFG"/>
    <s v="Southern Asia"/>
    <s v="Asia"/>
    <m/>
  </r>
  <r>
    <n v="7135"/>
    <s v="2017-0027-AFG"/>
    <n v="2017"/>
    <s v="Hydrological"/>
    <x v="4"/>
    <s v="Avalanche"/>
    <s v="Afghanistan"/>
    <s v="AFG"/>
    <s v="Southern Asia"/>
    <s v="Asia"/>
    <m/>
  </r>
  <r>
    <n v="7136"/>
    <s v="2017-0010-ALB"/>
    <n v="2017"/>
    <s v="Meteorological"/>
    <x v="5"/>
    <s v="Severe winter conditions"/>
    <s v="Albania"/>
    <s v="ALB"/>
    <s v="Southern Europe"/>
    <s v="Europe"/>
    <m/>
  </r>
  <r>
    <n v="7137"/>
    <s v="2017-0010-BLR"/>
    <n v="2017"/>
    <s v="Meteorological"/>
    <x v="5"/>
    <s v="Severe winter conditions"/>
    <s v="Belarus"/>
    <s v="BLR"/>
    <s v="Eastern Europe"/>
    <s v="Europe"/>
    <m/>
  </r>
  <r>
    <n v="7138"/>
    <s v="2017-0033-DZA"/>
    <n v="2017"/>
    <s v="Meteorological"/>
    <x v="5"/>
    <s v="Cold wave"/>
    <s v="Algeria"/>
    <s v="DZA"/>
    <s v="Northern Africa"/>
    <s v="Africa"/>
    <m/>
  </r>
  <r>
    <n v="7139"/>
    <s v="2017-0010-GRC"/>
    <n v="2017"/>
    <s v="Meteorological"/>
    <x v="5"/>
    <s v="Severe winter conditions"/>
    <s v="Greece"/>
    <s v="GRC"/>
    <s v="Southern Europe"/>
    <s v="Europe"/>
    <m/>
  </r>
  <r>
    <n v="7140"/>
    <s v="2017-0288-AFG"/>
    <n v="2017"/>
    <s v="Hydrological"/>
    <x v="0"/>
    <m/>
    <s v="Afghanistan"/>
    <s v="AFG"/>
    <s v="Southern Asia"/>
    <s v="Asia"/>
    <m/>
  </r>
  <r>
    <n v="7141"/>
    <s v="2017-0109-AGO"/>
    <n v="2017"/>
    <s v="Hydrological"/>
    <x v="0"/>
    <s v="Flash flood"/>
    <s v="Angola"/>
    <s v="AGO"/>
    <s v="Middle Africa"/>
    <s v="Africa"/>
    <n v="2000"/>
  </r>
  <r>
    <n v="7142"/>
    <s v="2017-0381-AIA"/>
    <n v="2017"/>
    <s v="Meteorological"/>
    <x v="2"/>
    <s v="Tropical cyclone"/>
    <s v="Anguilla"/>
    <s v="AIA"/>
    <s v="Caribbean"/>
    <s v="Americas"/>
    <n v="200000"/>
  </r>
  <r>
    <n v="7143"/>
    <s v="2017-0548-ARE"/>
    <n v="2017"/>
    <s v="Hydrological"/>
    <x v="0"/>
    <m/>
    <s v="United Arab Emirates (the)"/>
    <s v="ARE"/>
    <s v="Western Asia"/>
    <s v="Asia"/>
    <m/>
  </r>
  <r>
    <n v="7144"/>
    <s v="2017-0195-ARG"/>
    <n v="2017"/>
    <s v="Hydrological"/>
    <x v="0"/>
    <s v="Riverine flood"/>
    <s v="Argentina"/>
    <s v="ARG"/>
    <s v="South America"/>
    <s v="Americas"/>
    <m/>
  </r>
  <r>
    <n v="7145"/>
    <s v="2017-0031-ARG"/>
    <n v="2017"/>
    <s v="Hydrological"/>
    <x v="4"/>
    <s v="Landslide"/>
    <s v="Argentina"/>
    <s v="ARG"/>
    <s v="South America"/>
    <s v="Americas"/>
    <m/>
  </r>
  <r>
    <n v="7146"/>
    <s v="2017-0104-ARG"/>
    <n v="2017"/>
    <s v="Hydrological"/>
    <x v="0"/>
    <m/>
    <s v="Argentina"/>
    <s v="ARG"/>
    <s v="South America"/>
    <s v="Americas"/>
    <m/>
  </r>
  <r>
    <n v="7147"/>
    <s v="2017-0221-ARG"/>
    <n v="2017"/>
    <s v="Hydrological"/>
    <x v="0"/>
    <m/>
    <s v="Argentina"/>
    <s v="ARG"/>
    <s v="South America"/>
    <s v="Americas"/>
    <m/>
  </r>
  <r>
    <n v="7148"/>
    <s v="2017-0381-ATG"/>
    <n v="2017"/>
    <s v="Meteorological"/>
    <x v="2"/>
    <s v="Tropical cyclone"/>
    <s v="Antigua and Barbuda"/>
    <s v="ATG"/>
    <s v="Caribbean"/>
    <s v="Americas"/>
    <n v="250000"/>
  </r>
  <r>
    <n v="7149"/>
    <s v="2017-0562-AUS"/>
    <n v="2017"/>
    <s v="Meteorological"/>
    <x v="2"/>
    <s v="Convective storm"/>
    <s v="Australia"/>
    <s v="AUS"/>
    <s v="Australia and New Zealand"/>
    <s v="Oceania"/>
    <n v="490000"/>
  </r>
  <r>
    <n v="7150"/>
    <s v="2017-0360-AUT"/>
    <n v="2017"/>
    <s v="Meteorological"/>
    <x v="2"/>
    <s v="Convective storm"/>
    <s v="Austria"/>
    <s v="AUT"/>
    <s v="Western Europe"/>
    <s v="Europe"/>
    <m/>
  </r>
  <r>
    <n v="7151"/>
    <s v="2017-0480-BFA"/>
    <n v="2017"/>
    <s v="Biological"/>
    <x v="3"/>
    <s v="Viral disease"/>
    <s v="Burkina Faso"/>
    <s v="BFA"/>
    <s v="Western Africa"/>
    <s v="Africa"/>
    <m/>
  </r>
  <r>
    <n v="7152"/>
    <s v="2017-0368-BFA"/>
    <n v="2017"/>
    <s v="Hydrological"/>
    <x v="0"/>
    <m/>
    <s v="Burkina Faso"/>
    <s v="BFA"/>
    <s v="Western Africa"/>
    <s v="Africa"/>
    <m/>
  </r>
  <r>
    <n v="7153"/>
    <s v="2017-0139-BGD"/>
    <n v="2017"/>
    <s v="Meteorological"/>
    <x v="2"/>
    <s v="Convective storm"/>
    <s v="Bangladesh"/>
    <s v="BGD"/>
    <s v="Southern Asia"/>
    <s v="Asia"/>
    <m/>
  </r>
  <r>
    <n v="7154"/>
    <s v="2017-0138-BGD"/>
    <n v="2017"/>
    <s v="Hydrological"/>
    <x v="0"/>
    <s v="Riverine flood"/>
    <s v="Bangladesh"/>
    <s v="BGD"/>
    <s v="Southern Asia"/>
    <s v="Asia"/>
    <n v="128000"/>
  </r>
  <r>
    <n v="7155"/>
    <s v="2017-0152-BGD"/>
    <n v="2017"/>
    <s v="Meteorological"/>
    <x v="2"/>
    <s v="Tropical cyclone"/>
    <s v="Bangladesh"/>
    <s v="BGD"/>
    <s v="Southern Asia"/>
    <s v="Asia"/>
    <m/>
  </r>
  <r>
    <n v="7156"/>
    <s v="2017-0556-BGD"/>
    <n v="2017"/>
    <s v="Biological"/>
    <x v="3"/>
    <s v="Bacterial disease"/>
    <s v="Bangladesh"/>
    <s v="BGD"/>
    <s v="Southern Asia"/>
    <s v="Asia"/>
    <m/>
  </r>
  <r>
    <n v="7157"/>
    <s v="2017-0342-BGD"/>
    <n v="2017"/>
    <s v="Hydrological"/>
    <x v="0"/>
    <m/>
    <s v="Bangladesh"/>
    <s v="BGD"/>
    <s v="Southern Asia"/>
    <s v="Asia"/>
    <n v="500000"/>
  </r>
  <r>
    <n v="7158"/>
    <s v="2017-0381-BHS"/>
    <n v="2017"/>
    <s v="Meteorological"/>
    <x v="2"/>
    <s v="Tropical cyclone"/>
    <s v="Bahamas (the)"/>
    <s v="BHS"/>
    <s v="Caribbean"/>
    <s v="Americas"/>
    <n v="2000"/>
  </r>
  <r>
    <n v="7159"/>
    <s v="2017-0551-BRA"/>
    <n v="2017"/>
    <s v="Biological"/>
    <x v="3"/>
    <s v="Viral disease"/>
    <s v="Brazil"/>
    <s v="BRA"/>
    <s v="South America"/>
    <s v="Americas"/>
    <m/>
  </r>
  <r>
    <n v="7160"/>
    <s v="2017-0381-BRB"/>
    <n v="2017"/>
    <s v="Meteorological"/>
    <x v="2"/>
    <s v="Tropical cyclone"/>
    <s v="Barbados"/>
    <s v="BRB"/>
    <s v="Caribbean"/>
    <s v="Americas"/>
    <m/>
  </r>
  <r>
    <n v="7161"/>
    <s v="2017-0079-BWA"/>
    <n v="2017"/>
    <s v="Hydrological"/>
    <x v="0"/>
    <m/>
    <s v="Botswana"/>
    <s v="BWA"/>
    <s v="Southern Africa"/>
    <s v="Africa"/>
    <m/>
  </r>
  <r>
    <n v="7162"/>
    <s v="2017-0094-CAF"/>
    <n v="2017"/>
    <s v="Meteorological"/>
    <x v="2"/>
    <s v="Convective storm"/>
    <s v="Central African Republic"/>
    <s v="CAF"/>
    <s v="Middle Africa"/>
    <s v="Africa"/>
    <m/>
  </r>
  <r>
    <n v="7163"/>
    <s v="2017-0384-CAF"/>
    <n v="2017"/>
    <s v="Hydrological"/>
    <x v="0"/>
    <m/>
    <s v="Central African Republic"/>
    <s v="CAF"/>
    <s v="Middle Africa"/>
    <s v="Africa"/>
    <m/>
  </r>
  <r>
    <n v="7164"/>
    <s v="2017-0126-CAN"/>
    <n v="2017"/>
    <s v="Hydrological"/>
    <x v="0"/>
    <m/>
    <s v="Canada"/>
    <s v="CAN"/>
    <s v="Northern America"/>
    <s v="Americas"/>
    <m/>
  </r>
  <r>
    <n v="7165"/>
    <s v="2017-0471-CAN"/>
    <n v="2017"/>
    <s v="Hydrological"/>
    <x v="0"/>
    <m/>
    <s v="Canada"/>
    <s v="CAN"/>
    <s v="Northern America"/>
    <s v="Americas"/>
    <m/>
  </r>
  <r>
    <n v="7166"/>
    <s v="2017-0350-CHE"/>
    <n v="2017"/>
    <s v="Geophysical"/>
    <x v="10"/>
    <s v="Rockfall"/>
    <s v="Switzerland"/>
    <s v="CHE"/>
    <s v="Western Europe"/>
    <s v="Europe"/>
    <m/>
  </r>
  <r>
    <n v="7167"/>
    <s v="2017-0218-CHL"/>
    <n v="2017"/>
    <s v="Hydrological"/>
    <x v="0"/>
    <s v="Flash flood"/>
    <s v="Chile"/>
    <s v="CHL"/>
    <s v="South America"/>
    <s v="Americas"/>
    <m/>
  </r>
  <r>
    <n v="7168"/>
    <s v="2017-0143-CHN"/>
    <n v="2017"/>
    <s v="Meteorological"/>
    <x v="2"/>
    <s v="Convective storm"/>
    <s v="China"/>
    <s v="CHN"/>
    <s v="Eastern Asia"/>
    <s v="Asia"/>
    <n v="200000"/>
  </r>
  <r>
    <n v="7169"/>
    <s v="2017-0214-CHN"/>
    <n v="2017"/>
    <s v="Meteorological"/>
    <x v="2"/>
    <s v="Convective storm"/>
    <s v="China"/>
    <s v="CHN"/>
    <s v="Eastern Asia"/>
    <s v="Asia"/>
    <n v="61000"/>
  </r>
  <r>
    <n v="7170"/>
    <s v="2017-0110-CHN"/>
    <n v="2017"/>
    <s v="Meteorological"/>
    <x v="2"/>
    <s v="Convective storm"/>
    <s v="China"/>
    <s v="CHN"/>
    <s v="Eastern Asia"/>
    <s v="Asia"/>
    <n v="28000"/>
  </r>
  <r>
    <n v="7171"/>
    <s v="2017-0113-CHN"/>
    <n v="2017"/>
    <s v="Geophysical"/>
    <x v="8"/>
    <s v="Ground movement"/>
    <s v="China"/>
    <s v="CHN"/>
    <s v="Eastern Asia"/>
    <s v="Asia"/>
    <n v="31000"/>
  </r>
  <r>
    <n v="7172"/>
    <s v="2017-0124-CHN"/>
    <n v="2017"/>
    <s v="Geophysical"/>
    <x v="8"/>
    <s v="Ground movement"/>
    <s v="China"/>
    <s v="CHN"/>
    <s v="Eastern Asia"/>
    <s v="Asia"/>
    <n v="2000"/>
  </r>
  <r>
    <n v="7173"/>
    <s v="2017-0513-CHN"/>
    <n v="2017"/>
    <s v="Geophysical"/>
    <x v="8"/>
    <s v="Ground movement"/>
    <s v="China"/>
    <s v="CHN"/>
    <s v="Eastern Asia"/>
    <s v="Asia"/>
    <m/>
  </r>
  <r>
    <n v="7174"/>
    <s v="2017-0044-CHN"/>
    <n v="2017"/>
    <s v="Hydrological"/>
    <x v="4"/>
    <s v="Landslide"/>
    <s v="China"/>
    <s v="CHN"/>
    <s v="Eastern Asia"/>
    <s v="Asia"/>
    <m/>
  </r>
  <r>
    <n v="7175"/>
    <s v="2017-0332-CHN"/>
    <n v="2017"/>
    <s v="Hydrological"/>
    <x v="4"/>
    <s v="Landslide"/>
    <s v="China"/>
    <s v="CHN"/>
    <s v="Eastern Asia"/>
    <s v="Asia"/>
    <m/>
  </r>
  <r>
    <n v="7176"/>
    <s v="2017-0363-CHN"/>
    <n v="2017"/>
    <s v="Hydrological"/>
    <x v="4"/>
    <s v="Landslide"/>
    <s v="China"/>
    <s v="CHN"/>
    <s v="Eastern Asia"/>
    <s v="Asia"/>
    <n v="2300"/>
  </r>
  <r>
    <n v="7177"/>
    <s v="2017-0201-CHN"/>
    <n v="2017"/>
    <s v="Hydrological"/>
    <x v="4"/>
    <s v="Rockfall"/>
    <s v="China"/>
    <s v="CHN"/>
    <s v="Eastern Asia"/>
    <s v="Asia"/>
    <m/>
  </r>
  <r>
    <n v="7178"/>
    <s v="2017-0281-CHN"/>
    <n v="2017"/>
    <s v="Meteorological"/>
    <x v="2"/>
    <s v="Tropical cyclone"/>
    <s v="China"/>
    <s v="CHN"/>
    <s v="Eastern Asia"/>
    <s v="Asia"/>
    <n v="3600"/>
  </r>
  <r>
    <n v="7179"/>
    <s v="2017-0326-CHN"/>
    <n v="2017"/>
    <s v="Meteorological"/>
    <x v="2"/>
    <s v="Tropical cyclone"/>
    <s v="China"/>
    <s v="CHN"/>
    <s v="Eastern Asia"/>
    <s v="Asia"/>
    <n v="57000"/>
  </r>
  <r>
    <n v="7180"/>
    <s v="2017-0485-CHN"/>
    <n v="2017"/>
    <s v="Meteorological"/>
    <x v="2"/>
    <s v="Tropical cyclone"/>
    <s v="China"/>
    <s v="CHN"/>
    <s v="Eastern Asia"/>
    <s v="Asia"/>
    <n v="56000"/>
  </r>
  <r>
    <n v="7181"/>
    <s v="2017-9206-CHN"/>
    <n v="2017"/>
    <s v="Climatological"/>
    <x v="1"/>
    <s v="Drought"/>
    <s v="China"/>
    <s v="CHN"/>
    <s v="Eastern Asia"/>
    <s v="Asia"/>
    <n v="122000"/>
  </r>
  <r>
    <n v="7182"/>
    <s v="2017-0254-CHN"/>
    <n v="2017"/>
    <s v="Hydrological"/>
    <x v="0"/>
    <m/>
    <s v="China"/>
    <s v="CHN"/>
    <s v="Eastern Asia"/>
    <s v="Asia"/>
    <n v="115000"/>
  </r>
  <r>
    <n v="7183"/>
    <s v="2017-0287-CHN"/>
    <n v="2017"/>
    <s v="Hydrological"/>
    <x v="0"/>
    <m/>
    <s v="China"/>
    <s v="CHN"/>
    <s v="Eastern Asia"/>
    <s v="Asia"/>
    <n v="37000"/>
  </r>
  <r>
    <n v="7184"/>
    <s v="2017-0372-CHN"/>
    <n v="2017"/>
    <s v="Hydrological"/>
    <x v="0"/>
    <m/>
    <s v="China"/>
    <s v="CHN"/>
    <s v="Eastern Asia"/>
    <s v="Asia"/>
    <n v="315000"/>
  </r>
  <r>
    <n v="7185"/>
    <s v="2017-0398-CHN"/>
    <n v="2017"/>
    <s v="Hydrological"/>
    <x v="0"/>
    <m/>
    <s v="China"/>
    <s v="CHN"/>
    <s v="Eastern Asia"/>
    <s v="Asia"/>
    <n v="361000"/>
  </r>
  <r>
    <n v="7186"/>
    <s v="2017-0476-CHN"/>
    <n v="2017"/>
    <s v="Hydrological"/>
    <x v="0"/>
    <m/>
    <s v="China"/>
    <s v="CHN"/>
    <s v="Eastern Asia"/>
    <s v="Asia"/>
    <n v="429000"/>
  </r>
  <r>
    <n v="7187"/>
    <s v="2017-0568-CHN"/>
    <n v="2017"/>
    <s v="Hydrological"/>
    <x v="0"/>
    <m/>
    <s v="China"/>
    <s v="CHN"/>
    <s v="Eastern Asia"/>
    <s v="Asia"/>
    <n v="492000"/>
  </r>
  <r>
    <n v="7188"/>
    <s v="2017-0560-CIV"/>
    <n v="2017"/>
    <s v="Biological"/>
    <x v="3"/>
    <s v="Viral disease"/>
    <s v="CÃ´te dâ€™Ivoire"/>
    <s v="CIV"/>
    <s v="Western Africa"/>
    <s v="Africa"/>
    <m/>
  </r>
  <r>
    <n v="7189"/>
    <s v="2017-0367-CMR"/>
    <n v="2017"/>
    <s v="Hydrological"/>
    <x v="0"/>
    <s v="Flash flood"/>
    <s v="Cameroon"/>
    <s v="CMR"/>
    <s v="Middle Africa"/>
    <s v="Africa"/>
    <m/>
  </r>
  <r>
    <n v="7190"/>
    <s v="2017-0119-COL"/>
    <n v="2017"/>
    <s v="Hydrological"/>
    <x v="4"/>
    <s v="Landslide"/>
    <s v="Colombia"/>
    <s v="COL"/>
    <s v="South America"/>
    <s v="Americas"/>
    <n v="2000"/>
  </r>
  <r>
    <n v="7191"/>
    <s v="2017-0090-COL"/>
    <n v="2017"/>
    <s v="Hydrological"/>
    <x v="4"/>
    <s v="Mudslide"/>
    <s v="Colombia"/>
    <s v="COL"/>
    <s v="South America"/>
    <s v="Americas"/>
    <m/>
  </r>
  <r>
    <n v="7192"/>
    <s v="2017-0223-COL"/>
    <n v="2017"/>
    <s v="Hydrological"/>
    <x v="0"/>
    <m/>
    <s v="Colombia"/>
    <s v="COL"/>
    <s v="South America"/>
    <s v="Americas"/>
    <m/>
  </r>
  <r>
    <n v="7193"/>
    <s v="2017-0225-COL"/>
    <n v="2017"/>
    <s v="Hydrological"/>
    <x v="0"/>
    <m/>
    <s v="Colombia"/>
    <s v="COL"/>
    <s v="South America"/>
    <s v="Americas"/>
    <m/>
  </r>
  <r>
    <n v="7194"/>
    <s v="2017-0341-CZE"/>
    <n v="2017"/>
    <s v="Meteorological"/>
    <x v="2"/>
    <s v="Convective storm"/>
    <s v="Czech Republic (the)"/>
    <s v="CZE"/>
    <s v="Eastern Europe"/>
    <s v="Europe"/>
    <n v="2900"/>
  </r>
  <r>
    <n v="7195"/>
    <s v="2017-0565-DEU"/>
    <n v="2017"/>
    <s v="Meteorological"/>
    <x v="2"/>
    <s v="Convective storm"/>
    <s v="Germany"/>
    <s v="DEU"/>
    <s v="Western Europe"/>
    <s v="Europe"/>
    <n v="740000"/>
  </r>
  <r>
    <n v="7196"/>
    <s v="2017-0310-DEU"/>
    <n v="2017"/>
    <s v="Hydrological"/>
    <x v="0"/>
    <s v="Riverine flood"/>
    <s v="Germany"/>
    <s v="DEU"/>
    <s v="Western Europe"/>
    <s v="Europe"/>
    <m/>
  </r>
  <r>
    <n v="7197"/>
    <s v="2017-0137-DOM"/>
    <n v="2017"/>
    <s v="Meteorological"/>
    <x v="2"/>
    <m/>
    <s v="Dominican Republic (the)"/>
    <s v="DOM"/>
    <s v="Caribbean"/>
    <s v="Americas"/>
    <m/>
  </r>
  <r>
    <n v="7198"/>
    <s v="2017-0417-ESP"/>
    <n v="2017"/>
    <s v="Climatological"/>
    <x v="6"/>
    <s v="Forest fire"/>
    <s v="Spain"/>
    <s v="ESP"/>
    <s v="Southern Europe"/>
    <s v="Europe"/>
    <m/>
  </r>
  <r>
    <n v="7199"/>
    <s v="2017-0320-FRA"/>
    <n v="2017"/>
    <s v="Hydrological"/>
    <x v="0"/>
    <s v="Flash flood"/>
    <s v="France"/>
    <s v="FRA"/>
    <s v="Western Europe"/>
    <s v="Europe"/>
    <m/>
  </r>
  <r>
    <n v="7200"/>
    <s v="2017-0086-FRA"/>
    <n v="2017"/>
    <s v="Meteorological"/>
    <x v="2"/>
    <s v="Extra-tropical storm"/>
    <s v="France"/>
    <s v="FRA"/>
    <s v="Western Europe"/>
    <s v="Europe"/>
    <n v="100000"/>
  </r>
  <r>
    <n v="7201"/>
    <s v="2017-0292-FRA"/>
    <n v="2017"/>
    <s v="Climatological"/>
    <x v="6"/>
    <m/>
    <s v="France"/>
    <s v="FRA"/>
    <s v="Western Europe"/>
    <s v="Europe"/>
    <m/>
  </r>
  <r>
    <n v="7202"/>
    <s v="2017-0490-GBR"/>
    <n v="2017"/>
    <s v="Hydrological"/>
    <x v="0"/>
    <m/>
    <s v="United Kingdom of Great Britain and Northern Ireland (the)"/>
    <s v="GBR"/>
    <s v="Northern Europe"/>
    <s v="Europe"/>
    <m/>
  </r>
  <r>
    <n v="7203"/>
    <s v="2017-0083-GHA"/>
    <n v="2017"/>
    <s v="Meteorological"/>
    <x v="2"/>
    <s v="Convective storm"/>
    <s v="Ghana"/>
    <s v="GHA"/>
    <s v="Western Africa"/>
    <s v="Africa"/>
    <m/>
  </r>
  <r>
    <n v="7204"/>
    <s v="2017-0306-GHA"/>
    <n v="2017"/>
    <s v="Hydrological"/>
    <x v="0"/>
    <m/>
    <s v="Ghana"/>
    <s v="GHA"/>
    <s v="Western Africa"/>
    <s v="Africa"/>
    <m/>
  </r>
  <r>
    <n v="7205"/>
    <s v="2017-0053-GIN"/>
    <n v="2017"/>
    <s v="Biological"/>
    <x v="3"/>
    <s v="Viral disease"/>
    <s v="Guinea"/>
    <s v="GIN"/>
    <s v="Western Africa"/>
    <s v="Africa"/>
    <m/>
  </r>
  <r>
    <n v="7206"/>
    <s v="2017-0304-GIN"/>
    <n v="2017"/>
    <s v="Hydrological"/>
    <x v="0"/>
    <m/>
    <s v="Guinea"/>
    <s v="GIN"/>
    <s v="Western Africa"/>
    <s v="Africa"/>
    <m/>
  </r>
  <r>
    <n v="7207"/>
    <s v="2017-0382-MEX"/>
    <n v="2017"/>
    <s v="Geophysical"/>
    <x v="8"/>
    <s v="Ground movement"/>
    <s v="Mexico"/>
    <s v="MEX"/>
    <s v="Central America"/>
    <s v="Americas"/>
    <n v="2300000"/>
  </r>
  <r>
    <n v="7208"/>
    <s v="2017-0410-GTM"/>
    <n v="2017"/>
    <s v="Meteorological"/>
    <x v="2"/>
    <s v="Tropical cyclone"/>
    <s v="Guatemala"/>
    <s v="GTM"/>
    <s v="Central America"/>
    <s v="Americas"/>
    <m/>
  </r>
  <r>
    <n v="7209"/>
    <s v="2017-0410-HND"/>
    <n v="2017"/>
    <s v="Meteorological"/>
    <x v="2"/>
    <s v="Tropical cyclone"/>
    <s v="Honduras"/>
    <s v="HND"/>
    <s v="Central America"/>
    <s v="Americas"/>
    <m/>
  </r>
  <r>
    <n v="7210"/>
    <s v="2017-0152-IND"/>
    <n v="2017"/>
    <s v="Meteorological"/>
    <x v="2"/>
    <s v="Tropical cyclone"/>
    <s v="India"/>
    <s v="IND"/>
    <s v="Southern Asia"/>
    <s v="Asia"/>
    <m/>
  </r>
  <r>
    <n v="7211"/>
    <s v="2017-0408-ITA"/>
    <n v="2017"/>
    <s v="Meteorological"/>
    <x v="2"/>
    <s v="Convective storm"/>
    <s v="Italy"/>
    <s v="ITA"/>
    <s v="Southern Europe"/>
    <s v="Europe"/>
    <n v="216000"/>
  </r>
  <r>
    <n v="7212"/>
    <s v="2017-0432-JPN"/>
    <n v="2017"/>
    <s v="Meteorological"/>
    <x v="2"/>
    <s v="Tropical cyclone"/>
    <s v="Japan"/>
    <s v="JPN"/>
    <s v="Eastern Asia"/>
    <s v="Asia"/>
    <n v="1000000"/>
  </r>
  <r>
    <n v="7213"/>
    <s v="2017-0468-JPN"/>
    <n v="2017"/>
    <s v="Meteorological"/>
    <x v="2"/>
    <s v="Tropical cyclone"/>
    <s v="Japan"/>
    <s v="JPN"/>
    <s v="Eastern Asia"/>
    <s v="Asia"/>
    <n v="500000"/>
  </r>
  <r>
    <n v="7214"/>
    <s v="2017-0508-LKA"/>
    <n v="2017"/>
    <s v="Meteorological"/>
    <x v="2"/>
    <s v="Tropical cyclone"/>
    <s v="Sri Lanka"/>
    <s v="LKA"/>
    <s v="Southern Asia"/>
    <s v="Asia"/>
    <n v="346000"/>
  </r>
  <r>
    <n v="7215"/>
    <s v="2017-0485-MAC"/>
    <n v="2017"/>
    <s v="Meteorological"/>
    <x v="2"/>
    <s v="Tropical cyclone"/>
    <s v="Macao"/>
    <s v="MAC"/>
    <s v="Eastern Asia"/>
    <s v="Asia"/>
    <m/>
  </r>
  <r>
    <n v="7216"/>
    <s v="2017-0168-MEX"/>
    <n v="2017"/>
    <s v="Meteorological"/>
    <x v="2"/>
    <s v="Tropical cyclone"/>
    <s v="Mexico"/>
    <s v="MEX"/>
    <s v="Central America"/>
    <s v="Americas"/>
    <m/>
  </r>
  <r>
    <n v="7217"/>
    <s v="2017-0334-MEX"/>
    <n v="2017"/>
    <s v="Meteorological"/>
    <x v="2"/>
    <s v="Tropical cyclone"/>
    <s v="Mexico"/>
    <s v="MEX"/>
    <s v="Central America"/>
    <s v="Americas"/>
    <m/>
  </r>
  <r>
    <n v="7218"/>
    <s v="2017-0145-PAK"/>
    <n v="2017"/>
    <s v="Meteorological"/>
    <x v="2"/>
    <s v="Convective storm"/>
    <s v="Pakistan"/>
    <s v="PAK"/>
    <s v="Southern Asia"/>
    <s v="Asia"/>
    <m/>
  </r>
  <r>
    <n v="7219"/>
    <s v="2017-0326-PHL"/>
    <n v="2017"/>
    <s v="Meteorological"/>
    <x v="2"/>
    <s v="Tropical cyclone"/>
    <s v="Philippines (the)"/>
    <s v="PHL"/>
    <s v="South-Eastern Asia"/>
    <s v="Asia"/>
    <n v="175"/>
  </r>
  <r>
    <n v="7220"/>
    <s v="2017-0422-PHL"/>
    <n v="2017"/>
    <s v="Meteorological"/>
    <x v="2"/>
    <s v="Tropical cyclone"/>
    <s v="Philippines (the)"/>
    <s v="PHL"/>
    <s v="South-Eastern Asia"/>
    <s v="Asia"/>
    <m/>
  </r>
  <r>
    <n v="7221"/>
    <s v="2017-0524-PHL"/>
    <n v="2017"/>
    <s v="Meteorological"/>
    <x v="2"/>
    <m/>
    <s v="Philippines (the)"/>
    <s v="PHL"/>
    <s v="South-Eastern Asia"/>
    <s v="Asia"/>
    <n v="50000"/>
  </r>
  <r>
    <n v="7222"/>
    <s v="2017-0525-PHL"/>
    <n v="2017"/>
    <s v="Meteorological"/>
    <x v="2"/>
    <m/>
    <s v="Philippines (the)"/>
    <s v="PHL"/>
    <s v="South-Eastern Asia"/>
    <s v="Asia"/>
    <n v="71901"/>
  </r>
  <r>
    <n v="7223"/>
    <s v="2017-0383-PRI"/>
    <n v="2017"/>
    <s v="Meteorological"/>
    <x v="2"/>
    <s v="Tropical cyclone"/>
    <s v="Puerto Rico"/>
    <s v="PRI"/>
    <s v="Caribbean"/>
    <s v="Americas"/>
    <n v="68000000"/>
  </r>
  <r>
    <n v="7224"/>
    <s v="2017-0328-ITA"/>
    <n v="2017"/>
    <s v="Meteorological"/>
    <x v="2"/>
    <s v="Convective storm"/>
    <s v="Italy"/>
    <s v="ITA"/>
    <s v="Southern Europe"/>
    <s v="Europe"/>
    <m/>
  </r>
  <r>
    <n v="7225"/>
    <s v="2017-0432-PHL"/>
    <n v="2017"/>
    <s v="Meteorological"/>
    <x v="2"/>
    <s v="Tropical cyclone"/>
    <s v="Philippines (the)"/>
    <s v="PHL"/>
    <s v="South-Eastern Asia"/>
    <s v="Asia"/>
    <n v="3400"/>
  </r>
  <r>
    <n v="7226"/>
    <s v="2017-0176-PRT"/>
    <n v="2017"/>
    <s v="Climatological"/>
    <x v="6"/>
    <s v="Forest fire"/>
    <s v="Portugal"/>
    <s v="PRT"/>
    <s v="Southern Europe"/>
    <s v="Europe"/>
    <m/>
  </r>
  <r>
    <n v="7227"/>
    <s v="2017-0515-IDN"/>
    <n v="2017"/>
    <s v="Meteorological"/>
    <x v="2"/>
    <s v="Tropical cyclone"/>
    <s v="Indonesia"/>
    <s v="IDN"/>
    <s v="South-Eastern Asia"/>
    <s v="Asia"/>
    <m/>
  </r>
  <r>
    <n v="7228"/>
    <s v="2017-0392-MEX"/>
    <n v="2017"/>
    <s v="Meteorological"/>
    <x v="2"/>
    <s v="Tropical cyclone"/>
    <s v="Mexico"/>
    <s v="MEX"/>
    <s v="Central America"/>
    <s v="Americas"/>
    <m/>
  </r>
  <r>
    <n v="7229"/>
    <s v="2017-0406-PHL"/>
    <n v="2017"/>
    <s v="Meteorological"/>
    <x v="2"/>
    <s v="Tropical cyclone"/>
    <s v="Philippines (the)"/>
    <s v="PHL"/>
    <s v="South-Eastern Asia"/>
    <s v="Asia"/>
    <n v="5300"/>
  </r>
  <r>
    <n v="7230"/>
    <s v="2017-0319-NZL"/>
    <n v="2017"/>
    <s v="Meteorological"/>
    <x v="2"/>
    <s v="Convective storm"/>
    <s v="New Zealand"/>
    <s v="NZL"/>
    <s v="Australia and New Zealand"/>
    <s v="Oceania"/>
    <n v="20000"/>
  </r>
  <r>
    <n v="7231"/>
    <s v="2017-0383-HTI"/>
    <n v="2017"/>
    <s v="Meteorological"/>
    <x v="2"/>
    <s v="Tropical cyclone"/>
    <s v="Haiti"/>
    <s v="HTI"/>
    <s v="Caribbean"/>
    <s v="Americas"/>
    <m/>
  </r>
  <r>
    <n v="7232"/>
    <s v="2017-0525-MYS"/>
    <n v="2017"/>
    <s v="Meteorological"/>
    <x v="2"/>
    <m/>
    <s v="Malaysia"/>
    <s v="MYS"/>
    <s v="South-Eastern Asia"/>
    <s v="Asia"/>
    <m/>
  </r>
  <r>
    <n v="7233"/>
    <s v="2017-0025-PAK"/>
    <n v="2017"/>
    <s v="Hydrological"/>
    <x v="4"/>
    <s v="Avalanche"/>
    <s v="Pakistan"/>
    <s v="PAK"/>
    <s v="Southern Asia"/>
    <s v="Asia"/>
    <m/>
  </r>
  <r>
    <n v="7234"/>
    <s v="2017-0548-OMN"/>
    <n v="2017"/>
    <s v="Hydrological"/>
    <x v="0"/>
    <m/>
    <s v="Oman"/>
    <s v="OMN"/>
    <s v="Western Asia"/>
    <s v="Asia"/>
    <m/>
  </r>
  <r>
    <n v="7235"/>
    <s v="2017-0387-MEX"/>
    <n v="2017"/>
    <s v="Geophysical"/>
    <x v="8"/>
    <s v="Ground movement"/>
    <s v="Mexico"/>
    <s v="MEX"/>
    <s v="Central America"/>
    <s v="Americas"/>
    <n v="6000000"/>
  </r>
  <r>
    <n v="7236"/>
    <s v="2017-0196-HND"/>
    <n v="2017"/>
    <s v="Hydrological"/>
    <x v="0"/>
    <s v="Riverine flood"/>
    <s v="Honduras"/>
    <s v="HND"/>
    <s v="Central America"/>
    <s v="Americas"/>
    <m/>
  </r>
  <r>
    <n v="7237"/>
    <s v="2017-0452-HTI"/>
    <n v="2017"/>
    <s v="Hydrological"/>
    <x v="0"/>
    <m/>
    <s v="Haiti"/>
    <s v="HTI"/>
    <s v="Caribbean"/>
    <s v="Americas"/>
    <m/>
  </r>
  <r>
    <n v="7238"/>
    <s v="2017-0206-IDN"/>
    <n v="2017"/>
    <s v="Hydrological"/>
    <x v="0"/>
    <s v="Flash flood"/>
    <s v="Indonesia"/>
    <s v="IDN"/>
    <s v="South-Eastern Asia"/>
    <s v="Asia"/>
    <n v="2000"/>
  </r>
  <r>
    <n v="7239"/>
    <s v="2017-0111-IDN"/>
    <n v="2017"/>
    <s v="Hydrological"/>
    <x v="0"/>
    <s v="Riverine flood"/>
    <s v="Indonesia"/>
    <s v="IDN"/>
    <s v="South-Eastern Asia"/>
    <s v="Asia"/>
    <n v="19000"/>
  </r>
  <r>
    <n v="7240"/>
    <s v="2017-0068-IDN"/>
    <n v="2017"/>
    <s v="Hydrological"/>
    <x v="4"/>
    <s v="Landslide"/>
    <s v="Indonesia"/>
    <s v="IDN"/>
    <s v="South-Eastern Asia"/>
    <s v="Asia"/>
    <m/>
  </r>
  <r>
    <n v="7241"/>
    <s v="2017-0494-IDN"/>
    <n v="2017"/>
    <s v="Hydrological"/>
    <x v="0"/>
    <m/>
    <s v="Indonesia"/>
    <s v="IDN"/>
    <s v="South-Eastern Asia"/>
    <s v="Asia"/>
    <m/>
  </r>
  <r>
    <n v="7242"/>
    <s v="2017-0096-IRN"/>
    <n v="2017"/>
    <s v="Hydrological"/>
    <x v="0"/>
    <s v="Flash flood"/>
    <s v="Iran (Islamic Republic of)"/>
    <s v="IRN"/>
    <s v="Southern Asia"/>
    <s v="Asia"/>
    <n v="353000"/>
  </r>
  <r>
    <n v="7243"/>
    <s v="2017-0246-JPN"/>
    <n v="2017"/>
    <s v="Hydrological"/>
    <x v="0"/>
    <s v="Riverine flood"/>
    <s v="Japan"/>
    <s v="JPN"/>
    <s v="Eastern Asia"/>
    <s v="Asia"/>
    <n v="700000"/>
  </r>
  <r>
    <n v="7244"/>
    <s v="2017-0153-LKA"/>
    <n v="2017"/>
    <s v="Hydrological"/>
    <x v="0"/>
    <m/>
    <s v="Sri Lanka"/>
    <s v="LKA"/>
    <s v="Southern Asia"/>
    <s v="Asia"/>
    <n v="389000"/>
  </r>
  <r>
    <n v="7245"/>
    <s v="2017-0311-MMR"/>
    <n v="2017"/>
    <s v="Hydrological"/>
    <x v="0"/>
    <s v="Riverine flood"/>
    <s v="Myanmar"/>
    <s v="MMR"/>
    <s v="South-Eastern Asia"/>
    <s v="Asia"/>
    <m/>
  </r>
  <r>
    <n v="7246"/>
    <s v="2017-0383-MTQ"/>
    <n v="2017"/>
    <s v="Meteorological"/>
    <x v="2"/>
    <s v="Tropical cyclone"/>
    <s v="Martinique"/>
    <s v="MTQ"/>
    <s v="Caribbean"/>
    <s v="Americas"/>
    <n v="44000"/>
  </r>
  <r>
    <n v="7247"/>
    <s v="2017-0321-NPL"/>
    <n v="2017"/>
    <s v="Hydrological"/>
    <x v="0"/>
    <m/>
    <s v="Nepal"/>
    <s v="NPL"/>
    <s v="Southern Asia"/>
    <s v="Asia"/>
    <m/>
  </r>
  <r>
    <n v="7248"/>
    <s v="2017-0342-NPL"/>
    <n v="2017"/>
    <s v="Hydrological"/>
    <x v="0"/>
    <m/>
    <s v="Nepal"/>
    <s v="NPL"/>
    <s v="Southern Asia"/>
    <s v="Asia"/>
    <n v="595000"/>
  </r>
  <r>
    <n v="7249"/>
    <s v="2017-0222-NZL"/>
    <n v="2017"/>
    <s v="Hydrological"/>
    <x v="0"/>
    <m/>
    <s v="New Zealand"/>
    <s v="NZL"/>
    <s v="Australia and New Zealand"/>
    <s v="Oceania"/>
    <n v="71000"/>
  </r>
  <r>
    <n v="7250"/>
    <s v="2017-0243-PAK"/>
    <n v="2017"/>
    <s v="Hydrological"/>
    <x v="0"/>
    <s v="Flash flood"/>
    <s v="Pakistan"/>
    <s v="PAK"/>
    <s v="Southern Asia"/>
    <s v="Asia"/>
    <n v="110000"/>
  </r>
  <r>
    <n v="7251"/>
    <s v="2017-0410-PAN"/>
    <n v="2017"/>
    <s v="Meteorological"/>
    <x v="2"/>
    <s v="Tropical cyclone"/>
    <s v="Panama"/>
    <s v="PAN"/>
    <s v="Central America"/>
    <s v="Americas"/>
    <m/>
  </r>
  <r>
    <n v="7252"/>
    <s v="2017-0036-PER"/>
    <n v="2017"/>
    <s v="Hydrological"/>
    <x v="0"/>
    <m/>
    <s v="Peru"/>
    <s v="PER"/>
    <s v="South America"/>
    <s v="Americas"/>
    <n v="100000"/>
  </r>
  <r>
    <n v="7253"/>
    <s v="2017-0084-PER"/>
    <n v="2017"/>
    <s v="Hydrological"/>
    <x v="0"/>
    <m/>
    <s v="Peru"/>
    <s v="PER"/>
    <s v="South America"/>
    <s v="Americas"/>
    <m/>
  </r>
  <r>
    <n v="7254"/>
    <s v="2017-0140-PHL"/>
    <n v="2017"/>
    <s v="Geophysical"/>
    <x v="8"/>
    <s v="Ground movement"/>
    <s v="Philippines (the)"/>
    <s v="PHL"/>
    <s v="South-Eastern Asia"/>
    <s v="Asia"/>
    <n v="2000"/>
  </r>
  <r>
    <n v="7255"/>
    <s v="2017-0028-PHL"/>
    <n v="2017"/>
    <s v="Hydrological"/>
    <x v="0"/>
    <m/>
    <s v="Philippines (the)"/>
    <s v="PHL"/>
    <s v="South-Eastern Asia"/>
    <s v="Asia"/>
    <n v="8100"/>
  </r>
  <r>
    <n v="7256"/>
    <s v="2017-0449-HND"/>
    <n v="2017"/>
    <s v="Hydrological"/>
    <x v="0"/>
    <m/>
    <s v="Honduras"/>
    <s v="HND"/>
    <s v="Central America"/>
    <s v="Americas"/>
    <m/>
  </r>
  <r>
    <n v="7257"/>
    <s v="2017-0352-HKG"/>
    <n v="2017"/>
    <s v="Meteorological"/>
    <x v="2"/>
    <s v="Tropical cyclone"/>
    <s v="Hong Kong"/>
    <s v="HKG"/>
    <s v="Eastern Asia"/>
    <s v="Asia"/>
    <n v="755500"/>
  </r>
  <r>
    <n v="7258"/>
    <s v="2017-0408-HRV"/>
    <n v="2017"/>
    <s v="Meteorological"/>
    <x v="2"/>
    <s v="Convective storm"/>
    <s v="Croatia"/>
    <s v="HRV"/>
    <s v="Southern Europe"/>
    <s v="Europe"/>
    <n v="161000"/>
  </r>
  <r>
    <n v="7259"/>
    <s v="2017-0381-HTI"/>
    <n v="2017"/>
    <s v="Meteorological"/>
    <x v="2"/>
    <s v="Tropical cyclone"/>
    <s v="Haiti"/>
    <s v="HTI"/>
    <s v="Caribbean"/>
    <s v="Americas"/>
    <m/>
  </r>
  <r>
    <n v="7260"/>
    <s v="2017-0230-HUN"/>
    <n v="2017"/>
    <s v="Meteorological"/>
    <x v="2"/>
    <s v="Convective storm"/>
    <s v="Hungary"/>
    <s v="HUN"/>
    <s v="Eastern Europe"/>
    <s v="Europe"/>
    <m/>
  </r>
  <r>
    <n v="7261"/>
    <s v="2017-0508-IND"/>
    <n v="2017"/>
    <s v="Meteorological"/>
    <x v="2"/>
    <s v="Tropical cyclone"/>
    <s v="India"/>
    <s v="IND"/>
    <s v="Southern Asia"/>
    <s v="Asia"/>
    <m/>
  </r>
  <r>
    <n v="7262"/>
    <s v="2017-0352-MAC"/>
    <n v="2017"/>
    <s v="Meteorological"/>
    <x v="2"/>
    <s v="Tropical cyclone"/>
    <s v="Macao"/>
    <s v="MAC"/>
    <s v="Eastern Asia"/>
    <s v="Asia"/>
    <n v="1420000"/>
  </r>
  <r>
    <n v="7263"/>
    <s v="2017-0075-MDG"/>
    <n v="2017"/>
    <s v="Meteorological"/>
    <x v="2"/>
    <s v="Tropical cyclone"/>
    <s v="Madagascar"/>
    <s v="MDG"/>
    <s v="Eastern Africa"/>
    <s v="Africa"/>
    <n v="20000"/>
  </r>
  <r>
    <n v="7264"/>
    <s v="2017-0376-MEX"/>
    <n v="2017"/>
    <s v="Meteorological"/>
    <x v="2"/>
    <s v="Tropical cyclone"/>
    <s v="Mexico"/>
    <s v="MEX"/>
    <s v="Central America"/>
    <s v="Americas"/>
    <m/>
  </r>
  <r>
    <n v="7265"/>
    <s v="2017-0051-MOZ"/>
    <n v="2017"/>
    <s v="Meteorological"/>
    <x v="2"/>
    <s v="Tropical cyclone"/>
    <s v="Mozambique"/>
    <s v="MOZ"/>
    <s v="Eastern Africa"/>
    <s v="Africa"/>
    <m/>
  </r>
  <r>
    <n v="7266"/>
    <s v="2017-0380-MRT"/>
    <n v="2017"/>
    <s v="Meteorological"/>
    <x v="2"/>
    <s v="Convective storm"/>
    <s v="Mauritania"/>
    <s v="MRT"/>
    <s v="Western Africa"/>
    <s v="Africa"/>
    <m/>
  </r>
  <r>
    <n v="7267"/>
    <s v="2017-0256-NPL"/>
    <n v="2017"/>
    <s v="Hydrological"/>
    <x v="4"/>
    <s v="Landslide"/>
    <s v="Nepal"/>
    <s v="NPL"/>
    <s v="Southern Asia"/>
    <s v="Asia"/>
    <m/>
  </r>
  <r>
    <n v="7268"/>
    <s v="2017-0381-PRI"/>
    <n v="2017"/>
    <s v="Meteorological"/>
    <x v="2"/>
    <s v="Tropical cyclone"/>
    <s v="Puerto Rico"/>
    <s v="PRI"/>
    <s v="Caribbean"/>
    <s v="Americas"/>
    <m/>
  </r>
  <r>
    <n v="7269"/>
    <s v="2017-9468-MDG"/>
    <n v="2017"/>
    <s v="Climatological"/>
    <x v="1"/>
    <s v="Drought"/>
    <s v="Madagascar"/>
    <s v="MDG"/>
    <s v="Eastern Africa"/>
    <s v="Africa"/>
    <m/>
  </r>
  <r>
    <n v="7270"/>
    <s v="2017-9343-MRT"/>
    <n v="2017"/>
    <s v="Climatological"/>
    <x v="1"/>
    <s v="Drought"/>
    <s v="Mauritania"/>
    <s v="MRT"/>
    <s v="Western Africa"/>
    <s v="Africa"/>
    <m/>
  </r>
  <r>
    <n v="7271"/>
    <s v="2017-9208-NER"/>
    <n v="2017"/>
    <s v="Climatological"/>
    <x v="1"/>
    <s v="Drought"/>
    <s v="Niger (the)"/>
    <s v="NER"/>
    <s v="Western Africa"/>
    <s v="Africa"/>
    <m/>
  </r>
  <r>
    <n v="7272"/>
    <s v="2017-0015-ITA"/>
    <n v="2017"/>
    <s v="Geophysical"/>
    <x v="8"/>
    <s v="Ground movement"/>
    <s v="Italy"/>
    <s v="ITA"/>
    <s v="Southern Europe"/>
    <s v="Europe"/>
    <m/>
  </r>
  <r>
    <n v="7273"/>
    <s v="2017-0010-MKD"/>
    <n v="2017"/>
    <s v="Meteorological"/>
    <x v="5"/>
    <s v="Severe winter conditions"/>
    <s v="Macedonia (the former Yugoslav Republic of)"/>
    <s v="MKD"/>
    <s v="Southern Europe"/>
    <s v="Europe"/>
    <m/>
  </r>
  <r>
    <n v="7274"/>
    <s v="2017-0382-GTM"/>
    <n v="2017"/>
    <s v="Geophysical"/>
    <x v="8"/>
    <s v="Ground movement"/>
    <s v="Guatemala"/>
    <s v="GTM"/>
    <s v="Central America"/>
    <s v="Americas"/>
    <m/>
  </r>
  <r>
    <n v="7275"/>
    <s v="2017-0196-GTM"/>
    <n v="2017"/>
    <s v="Hydrological"/>
    <x v="0"/>
    <s v="Riverine flood"/>
    <s v="Guatemala"/>
    <s v="GTM"/>
    <s v="Central America"/>
    <s v="Americas"/>
    <m/>
  </r>
  <r>
    <n v="7276"/>
    <s v="2017-0190-GTM"/>
    <n v="2017"/>
    <s v="Hydrological"/>
    <x v="4"/>
    <s v="Landslide"/>
    <s v="Guatemala"/>
    <s v="GTM"/>
    <s v="Central America"/>
    <s v="Americas"/>
    <m/>
  </r>
  <r>
    <n v="7277"/>
    <s v="2017-0416-GTM"/>
    <n v="2017"/>
    <s v="Hydrological"/>
    <x v="0"/>
    <m/>
    <s v="Guatemala"/>
    <s v="GTM"/>
    <s v="Central America"/>
    <s v="Americas"/>
    <m/>
  </r>
  <r>
    <n v="7278"/>
    <s v="2017-0449-GTM"/>
    <n v="2017"/>
    <s v="Hydrological"/>
    <x v="0"/>
    <m/>
    <s v="Guatemala"/>
    <s v="GTM"/>
    <s v="Central America"/>
    <s v="Americas"/>
    <m/>
  </r>
  <r>
    <n v="7279"/>
    <s v="2017-0450-GTM"/>
    <n v="2017"/>
    <s v="Hydrological"/>
    <x v="0"/>
    <m/>
    <s v="Guatemala"/>
    <s v="GTM"/>
    <s v="Central America"/>
    <s v="Americas"/>
    <m/>
  </r>
  <r>
    <n v="7280"/>
    <s v="2017-0216-GUY"/>
    <n v="2017"/>
    <s v="Hydrological"/>
    <x v="0"/>
    <s v="Riverine flood"/>
    <s v="Guyana"/>
    <s v="GUY"/>
    <s v="South America"/>
    <s v="Americas"/>
    <m/>
  </r>
  <r>
    <n v="7281"/>
    <s v="2017-0485-HKG"/>
    <n v="2017"/>
    <s v="Meteorological"/>
    <x v="2"/>
    <s v="Tropical cyclone"/>
    <s v="Hong Kong"/>
    <s v="HKG"/>
    <s v="Eastern Asia"/>
    <s v="Asia"/>
    <m/>
  </r>
  <r>
    <n v="7282"/>
    <s v="2017-0227-HND"/>
    <n v="2017"/>
    <s v="Hydrological"/>
    <x v="0"/>
    <m/>
    <s v="Honduras"/>
    <s v="HND"/>
    <s v="Central America"/>
    <s v="Americas"/>
    <m/>
  </r>
  <r>
    <n v="7283"/>
    <s v="2017-0297-HRV"/>
    <n v="2017"/>
    <s v="Climatological"/>
    <x v="6"/>
    <s v="Forest fire"/>
    <s v="Croatia"/>
    <s v="HRV"/>
    <s v="Southern Europe"/>
    <s v="Europe"/>
    <m/>
  </r>
  <r>
    <n v="7284"/>
    <s v="2017-0137-HTI"/>
    <n v="2017"/>
    <s v="Meteorological"/>
    <x v="2"/>
    <m/>
    <s v="Haiti"/>
    <s v="HTI"/>
    <s v="Caribbean"/>
    <s v="Americas"/>
    <m/>
  </r>
  <r>
    <n v="7285"/>
    <s v="2017-0209-HTI"/>
    <n v="2017"/>
    <s v="Hydrological"/>
    <x v="0"/>
    <m/>
    <s v="Haiti"/>
    <s v="HTI"/>
    <s v="Caribbean"/>
    <s v="Americas"/>
    <m/>
  </r>
  <r>
    <n v="7286"/>
    <s v="2017-0530-IDN"/>
    <n v="2017"/>
    <s v="Geophysical"/>
    <x v="8"/>
    <s v="Ground movement"/>
    <s v="Indonesia"/>
    <s v="IDN"/>
    <s v="South-Eastern Asia"/>
    <s v="Asia"/>
    <m/>
  </r>
  <r>
    <n v="7287"/>
    <s v="2017-0147-IDN"/>
    <n v="2017"/>
    <s v="Hydrological"/>
    <x v="0"/>
    <s v="Flash flood"/>
    <s v="Indonesia"/>
    <s v="IDN"/>
    <s v="South-Eastern Asia"/>
    <s v="Asia"/>
    <m/>
  </r>
  <r>
    <n v="7288"/>
    <s v="2017-0576-IDN"/>
    <n v="2017"/>
    <s v="Hydrological"/>
    <x v="0"/>
    <s v="Flash flood"/>
    <s v="Indonesia"/>
    <s v="IDN"/>
    <s v="South-Eastern Asia"/>
    <s v="Asia"/>
    <m/>
  </r>
  <r>
    <n v="7289"/>
    <s v="2017-0177-IDN"/>
    <n v="2017"/>
    <s v="Hydrological"/>
    <x v="0"/>
    <s v="Riverine flood"/>
    <s v="Indonesia"/>
    <s v="IDN"/>
    <s v="South-Eastern Asia"/>
    <s v="Asia"/>
    <m/>
  </r>
  <r>
    <n v="7290"/>
    <s v="2017-0102-IDN"/>
    <n v="2017"/>
    <s v="Hydrological"/>
    <x v="4"/>
    <s v="Landslide"/>
    <s v="Indonesia"/>
    <s v="IDN"/>
    <s v="South-Eastern Asia"/>
    <s v="Asia"/>
    <n v="11000"/>
  </r>
  <r>
    <n v="7291"/>
    <s v="2017-0059-IDN"/>
    <n v="2017"/>
    <s v="Hydrological"/>
    <x v="0"/>
    <m/>
    <s v="Indonesia"/>
    <s v="IDN"/>
    <s v="South-Eastern Asia"/>
    <s v="Asia"/>
    <m/>
  </r>
  <r>
    <n v="7292"/>
    <s v="2017-0393-IDN"/>
    <n v="2017"/>
    <s v="Geophysical"/>
    <x v="9"/>
    <m/>
    <s v="Indonesia"/>
    <s v="IDN"/>
    <s v="South-Eastern Asia"/>
    <s v="Asia"/>
    <m/>
  </r>
  <r>
    <n v="7293"/>
    <s v="2017-0265-IND"/>
    <n v="2017"/>
    <s v="Meteorological"/>
    <x v="2"/>
    <s v="Convective storm"/>
    <s v="India"/>
    <s v="IND"/>
    <s v="Southern Asia"/>
    <s v="Asia"/>
    <m/>
  </r>
  <r>
    <n v="7294"/>
    <s v="2017-0569-IND"/>
    <n v="2017"/>
    <s v="Meteorological"/>
    <x v="2"/>
    <s v="Convective storm"/>
    <s v="India"/>
    <s v="IND"/>
    <s v="Southern Asia"/>
    <s v="Asia"/>
    <m/>
  </r>
  <r>
    <n v="7295"/>
    <s v="2017-0570-IND"/>
    <n v="2017"/>
    <s v="Meteorological"/>
    <x v="2"/>
    <s v="Convective storm"/>
    <s v="India"/>
    <s v="IND"/>
    <s v="Southern Asia"/>
    <s v="Asia"/>
    <m/>
  </r>
  <r>
    <n v="7296"/>
    <s v="2017-0364-IND"/>
    <n v="2017"/>
    <s v="Hydrological"/>
    <x v="0"/>
    <s v="Flash flood"/>
    <s v="India"/>
    <s v="IND"/>
    <s v="Southern Asia"/>
    <s v="Asia"/>
    <n v="300000"/>
  </r>
  <r>
    <n v="7297"/>
    <s v="2017-0495-IND"/>
    <n v="2017"/>
    <s v="Hydrological"/>
    <x v="0"/>
    <s v="Flash flood"/>
    <s v="India"/>
    <s v="IND"/>
    <s v="Southern Asia"/>
    <s v="Asia"/>
    <m/>
  </r>
  <r>
    <n v="7298"/>
    <s v="2017-0289-IND"/>
    <n v="2017"/>
    <s v="Hydrological"/>
    <x v="0"/>
    <s v="Riverine flood"/>
    <s v="India"/>
    <s v="IND"/>
    <s v="Southern Asia"/>
    <s v="Asia"/>
    <m/>
  </r>
  <r>
    <n v="7299"/>
    <s v="2017-0046-IND"/>
    <n v="2017"/>
    <s v="Hydrological"/>
    <x v="4"/>
    <s v="Avalanche"/>
    <s v="India"/>
    <s v="IND"/>
    <s v="Southern Asia"/>
    <s v="Asia"/>
    <m/>
  </r>
  <r>
    <n v="7300"/>
    <s v="2017-0266-IND"/>
    <n v="2017"/>
    <s v="Hydrological"/>
    <x v="4"/>
    <s v="Landslide"/>
    <s v="India"/>
    <s v="IND"/>
    <s v="Southern Asia"/>
    <s v="Asia"/>
    <m/>
  </r>
  <r>
    <n v="7301"/>
    <s v="2017-0483-IND"/>
    <n v="2017"/>
    <s v="Hydrological"/>
    <x v="4"/>
    <s v="Landslide"/>
    <s v="India"/>
    <s v="IND"/>
    <s v="Southern Asia"/>
    <s v="Asia"/>
    <m/>
  </r>
  <r>
    <n v="7302"/>
    <s v="2017-0144-IND"/>
    <n v="2017"/>
    <s v="Meteorological"/>
    <x v="5"/>
    <s v="Heat wave"/>
    <s v="India"/>
    <s v="IND"/>
    <s v="Southern Asia"/>
    <s v="Asia"/>
    <m/>
  </r>
  <r>
    <n v="7303"/>
    <s v="2017-0180-IND"/>
    <n v="2017"/>
    <s v="Hydrological"/>
    <x v="0"/>
    <m/>
    <s v="India"/>
    <s v="IND"/>
    <s v="Southern Asia"/>
    <s v="Asia"/>
    <m/>
  </r>
  <r>
    <n v="7304"/>
    <s v="2017-0257-IND"/>
    <n v="2017"/>
    <s v="Hydrological"/>
    <x v="0"/>
    <m/>
    <s v="India"/>
    <s v="IND"/>
    <s v="Southern Asia"/>
    <s v="Asia"/>
    <m/>
  </r>
  <r>
    <n v="7305"/>
    <s v="2017-0290-IND"/>
    <n v="2017"/>
    <s v="Hydrological"/>
    <x v="0"/>
    <m/>
    <s v="India"/>
    <s v="IND"/>
    <s v="Southern Asia"/>
    <s v="Asia"/>
    <m/>
  </r>
  <r>
    <n v="7306"/>
    <s v="2017-0294-IND"/>
    <n v="2017"/>
    <s v="Hydrological"/>
    <x v="0"/>
    <m/>
    <s v="India"/>
    <s v="IND"/>
    <s v="Southern Asia"/>
    <s v="Asia"/>
    <n v="250000"/>
  </r>
  <r>
    <n v="7307"/>
    <s v="2017-0342-IND"/>
    <n v="2017"/>
    <s v="Hydrological"/>
    <x v="0"/>
    <m/>
    <s v="India"/>
    <s v="IND"/>
    <s v="Southern Asia"/>
    <s v="Asia"/>
    <m/>
  </r>
  <r>
    <n v="7308"/>
    <s v="2017-0517-IND"/>
    <n v="2017"/>
    <s v="Hydrological"/>
    <x v="0"/>
    <m/>
    <s v="India"/>
    <s v="IND"/>
    <s v="Southern Asia"/>
    <s v="Asia"/>
    <m/>
  </r>
  <r>
    <n v="7309"/>
    <s v="2017-0490-IRL"/>
    <n v="2017"/>
    <s v="Hydrological"/>
    <x v="0"/>
    <m/>
    <s v="Ireland"/>
    <s v="IRL"/>
    <s v="Northern Europe"/>
    <s v="Europe"/>
    <m/>
  </r>
  <r>
    <n v="7310"/>
    <s v="2017-0204-IRN"/>
    <n v="2017"/>
    <s v="Geophysical"/>
    <x v="8"/>
    <s v="Ground movement"/>
    <s v="Iran (Islamic Republic of)"/>
    <s v="IRN"/>
    <s v="Southern Asia"/>
    <s v="Asia"/>
    <n v="2000"/>
  </r>
  <r>
    <n v="7311"/>
    <s v="2017-0446-IRN"/>
    <n v="2017"/>
    <s v="Geophysical"/>
    <x v="8"/>
    <s v="Ground movement"/>
    <s v="Iran (Islamic Republic of)"/>
    <s v="IRN"/>
    <s v="Southern Asia"/>
    <s v="Asia"/>
    <n v="740000"/>
  </r>
  <r>
    <n v="7312"/>
    <s v="2017-0521-IRN"/>
    <n v="2017"/>
    <s v="Geophysical"/>
    <x v="8"/>
    <s v="Ground movement"/>
    <s v="Iran (Islamic Republic of)"/>
    <s v="IRN"/>
    <s v="Southern Asia"/>
    <s v="Asia"/>
    <m/>
  </r>
  <r>
    <n v="7313"/>
    <s v="2017-0472-IRN"/>
    <n v="2017"/>
    <s v="Hydrological"/>
    <x v="0"/>
    <s v="Flash flood"/>
    <s v="Iran (Islamic Republic of)"/>
    <s v="IRN"/>
    <s v="Southern Asia"/>
    <s v="Asia"/>
    <m/>
  </r>
  <r>
    <n v="7314"/>
    <s v="2017-0446-IRQ"/>
    <n v="2017"/>
    <s v="Geophysical"/>
    <x v="8"/>
    <s v="Ground movement"/>
    <s v="Iraq"/>
    <s v="IRQ"/>
    <s v="Western Asia"/>
    <s v="Asia"/>
    <m/>
  </r>
  <r>
    <n v="7315"/>
    <s v="2017-0349-ITA"/>
    <n v="2017"/>
    <s v="Geophysical"/>
    <x v="8"/>
    <s v="Ground movement"/>
    <s v="Italy"/>
    <s v="ITA"/>
    <s v="Southern Europe"/>
    <s v="Europe"/>
    <m/>
  </r>
  <r>
    <n v="7316"/>
    <s v="2017-0544-ITA"/>
    <n v="2017"/>
    <s v="Hydrological"/>
    <x v="0"/>
    <s v="Riverine flood"/>
    <s v="Italy"/>
    <s v="ITA"/>
    <s v="Southern Europe"/>
    <s v="Europe"/>
    <n v="125000"/>
  </r>
  <r>
    <n v="7317"/>
    <s v="2017-9296-ITA"/>
    <n v="2017"/>
    <s v="Climatological"/>
    <x v="1"/>
    <s v="Drought"/>
    <s v="Italy"/>
    <s v="ITA"/>
    <s v="Southern Europe"/>
    <s v="Europe"/>
    <n v="2300000"/>
  </r>
  <r>
    <n v="7318"/>
    <s v="2017-0137-JAM"/>
    <n v="2017"/>
    <s v="Meteorological"/>
    <x v="2"/>
    <m/>
    <s v="Jamaica"/>
    <s v="JAM"/>
    <s v="Caribbean"/>
    <s v="Americas"/>
    <m/>
  </r>
  <r>
    <n v="7319"/>
    <s v="2017-0327-JPN"/>
    <n v="2017"/>
    <s v="Meteorological"/>
    <x v="2"/>
    <s v="Tropical cyclone"/>
    <s v="Japan"/>
    <s v="JPN"/>
    <s v="Eastern Asia"/>
    <s v="Asia"/>
    <m/>
  </r>
  <r>
    <n v="7320"/>
    <s v="2017-0220-KAZ"/>
    <n v="2017"/>
    <s v="Hydrological"/>
    <x v="0"/>
    <s v="Riverine flood"/>
    <s v="Kazakhstan"/>
    <s v="KAZ"/>
    <s v="Central Asia"/>
    <s v="Asia"/>
    <m/>
  </r>
  <r>
    <n v="7321"/>
    <s v="2017-0205-KEN"/>
    <n v="2017"/>
    <s v="Hydrological"/>
    <x v="0"/>
    <s v="Riverine flood"/>
    <s v="Kenya"/>
    <s v="KEN"/>
    <s v="Eastern Africa"/>
    <s v="Africa"/>
    <m/>
  </r>
  <r>
    <n v="7322"/>
    <s v="2017-0557-KEN"/>
    <n v="2017"/>
    <s v="Biological"/>
    <x v="3"/>
    <s v="Bacterial disease"/>
    <s v="Kenya"/>
    <s v="KEN"/>
    <s v="Eastern Africa"/>
    <s v="Africa"/>
    <m/>
  </r>
  <r>
    <n v="7323"/>
    <s v="2017-0447-KEN"/>
    <n v="2017"/>
    <s v="Biological"/>
    <x v="3"/>
    <s v="Viral disease"/>
    <s v="Kenya"/>
    <s v="KEN"/>
    <s v="Eastern Africa"/>
    <s v="Africa"/>
    <m/>
  </r>
  <r>
    <n v="7324"/>
    <s v="2017-0552-KEN"/>
    <n v="2017"/>
    <s v="Biological"/>
    <x v="3"/>
    <s v="Viral disease"/>
    <s v="Kenya"/>
    <s v="KEN"/>
    <s v="Eastern Africa"/>
    <s v="Africa"/>
    <m/>
  </r>
  <r>
    <n v="7325"/>
    <s v="2017-0451-KGZ"/>
    <n v="2017"/>
    <s v="Geophysical"/>
    <x v="8"/>
    <s v="Ground movement"/>
    <s v="Kyrgyzstan"/>
    <s v="KGZ"/>
    <s v="Central Asia"/>
    <s v="Asia"/>
    <m/>
  </r>
  <r>
    <n v="7326"/>
    <s v="2017-0146-KGZ"/>
    <n v="2017"/>
    <s v="Hydrological"/>
    <x v="4"/>
    <s v="Landslide"/>
    <s v="Kyrgyzstan"/>
    <s v="KGZ"/>
    <s v="Central Asia"/>
    <s v="Asia"/>
    <m/>
  </r>
  <r>
    <n v="7327"/>
    <s v="2017-0381-KNA"/>
    <n v="2017"/>
    <s v="Meteorological"/>
    <x v="2"/>
    <s v="Tropical cyclone"/>
    <s v="Saint Kitts and Nevis"/>
    <s v="KNA"/>
    <s v="Caribbean"/>
    <s v="Americas"/>
    <n v="20000"/>
  </r>
  <r>
    <n v="7328"/>
    <s v="2017-0443-KOR"/>
    <n v="2017"/>
    <s v="Geophysical"/>
    <x v="8"/>
    <s v="Ground movement"/>
    <s v="Korea (the Republic of)"/>
    <s v="KOR"/>
    <s v="Eastern Asia"/>
    <s v="Asia"/>
    <m/>
  </r>
  <r>
    <n v="7329"/>
    <s v="2017-0281-LAO"/>
    <n v="2017"/>
    <s v="Meteorological"/>
    <x v="2"/>
    <s v="Tropical cyclone"/>
    <s v="Lao People's Democratic Republic (the)"/>
    <s v="LAO"/>
    <s v="South-Eastern Asia"/>
    <s v="Asia"/>
    <m/>
  </r>
  <r>
    <n v="7330"/>
    <s v="2017-0307-LKA"/>
    <n v="2017"/>
    <s v="Biological"/>
    <x v="3"/>
    <s v="Viral disease"/>
    <s v="Sri Lanka"/>
    <s v="LKA"/>
    <s v="Southern Asia"/>
    <s v="Asia"/>
    <m/>
  </r>
  <r>
    <n v="7331"/>
    <s v="2017-0493-LKA"/>
    <n v="2017"/>
    <s v="Hydrological"/>
    <x v="0"/>
    <m/>
    <s v="Sri Lanka"/>
    <s v="LKA"/>
    <s v="Southern Asia"/>
    <s v="Asia"/>
    <m/>
  </r>
  <r>
    <n v="7332"/>
    <s v="2017-0032-MAR"/>
    <n v="2017"/>
    <s v="Meteorological"/>
    <x v="5"/>
    <s v="Cold wave"/>
    <s v="Morocco"/>
    <s v="MAR"/>
    <s v="Northern Africa"/>
    <s v="Africa"/>
    <m/>
  </r>
  <r>
    <n v="7333"/>
    <s v="2017-0054-MAR"/>
    <n v="2017"/>
    <s v="Meteorological"/>
    <x v="5"/>
    <s v="Cold wave"/>
    <s v="Morocco"/>
    <s v="MAR"/>
    <s v="Northern Africa"/>
    <s v="Africa"/>
    <m/>
  </r>
  <r>
    <n v="7334"/>
    <s v="2017-0411-MDG"/>
    <n v="2017"/>
    <s v="Biological"/>
    <x v="3"/>
    <s v="Viral disease"/>
    <s v="Madagascar"/>
    <s v="MDG"/>
    <s v="Eastern Africa"/>
    <s v="Africa"/>
    <m/>
  </r>
  <r>
    <n v="7335"/>
    <s v="2017-0498-MEX"/>
    <n v="2017"/>
    <s v="Hydrological"/>
    <x v="0"/>
    <s v="Riverine flood"/>
    <s v="Mexico"/>
    <s v="MEX"/>
    <s v="Central America"/>
    <s v="Americas"/>
    <m/>
  </r>
  <r>
    <n v="7336"/>
    <s v="2017-0152-MMR"/>
    <n v="2017"/>
    <s v="Meteorological"/>
    <x v="2"/>
    <s v="Tropical cyclone"/>
    <s v="Myanmar"/>
    <s v="MMR"/>
    <s v="South-Eastern Asia"/>
    <s v="Asia"/>
    <m/>
  </r>
  <r>
    <n v="7337"/>
    <s v="2017-0466-MNG"/>
    <n v="2017"/>
    <s v="Hydrological"/>
    <x v="4"/>
    <s v="Avalanche"/>
    <s v="Mongolia"/>
    <s v="MNG"/>
    <s v="Eastern Asia"/>
    <s v="Asia"/>
    <m/>
  </r>
  <r>
    <n v="7338"/>
    <s v="2017-0553-MOZ"/>
    <n v="2017"/>
    <s v="Biological"/>
    <x v="3"/>
    <s v="Bacterial disease"/>
    <s v="Mozambique"/>
    <s v="MOZ"/>
    <s v="Eastern Africa"/>
    <s v="Africa"/>
    <m/>
  </r>
  <r>
    <n v="7339"/>
    <s v="2017-0549-MWI"/>
    <n v="2017"/>
    <s v="Biological"/>
    <x v="3"/>
    <s v="Bacterial disease"/>
    <s v="Malawi"/>
    <s v="MWI"/>
    <s v="Eastern Africa"/>
    <s v="Africa"/>
    <m/>
  </r>
  <r>
    <n v="7340"/>
    <s v="2017-0123-MWI"/>
    <n v="2017"/>
    <s v="Hydrological"/>
    <x v="0"/>
    <m/>
    <s v="Malawi"/>
    <s v="MWI"/>
    <s v="Eastern Africa"/>
    <s v="Africa"/>
    <m/>
  </r>
  <r>
    <n v="7341"/>
    <s v="2017-0516-MYS"/>
    <n v="2017"/>
    <s v="Hydrological"/>
    <x v="0"/>
    <s v="Riverine flood"/>
    <s v="Malaysia"/>
    <s v="MYS"/>
    <s v="South-Eastern Asia"/>
    <s v="Asia"/>
    <m/>
  </r>
  <r>
    <n v="7342"/>
    <s v="2017-0224-MYS"/>
    <n v="2017"/>
    <s v="Hydrological"/>
    <x v="0"/>
    <m/>
    <s v="Malaysia"/>
    <s v="MYS"/>
    <s v="South-Eastern Asia"/>
    <s v="Asia"/>
    <m/>
  </r>
  <r>
    <n v="7343"/>
    <s v="2017-0477-MYS"/>
    <n v="2017"/>
    <s v="Hydrological"/>
    <x v="0"/>
    <m/>
    <s v="Malaysia"/>
    <s v="MYS"/>
    <s v="South-Eastern Asia"/>
    <s v="Asia"/>
    <m/>
  </r>
  <r>
    <n v="7344"/>
    <s v="2017-0106-NAM"/>
    <n v="2017"/>
    <s v="Hydrological"/>
    <x v="0"/>
    <m/>
    <s v="Namibia"/>
    <s v="NAM"/>
    <s v="Southern Africa"/>
    <s v="Africa"/>
    <m/>
  </r>
  <r>
    <n v="7345"/>
    <s v="2017-0186-NER"/>
    <n v="2017"/>
    <s v="Hydrological"/>
    <x v="0"/>
    <s v="Riverine flood"/>
    <s v="Niger (the)"/>
    <s v="NER"/>
    <s v="Western Africa"/>
    <s v="Africa"/>
    <m/>
  </r>
  <r>
    <n v="7346"/>
    <s v="2017-0118-NER"/>
    <n v="2017"/>
    <s v="Biological"/>
    <x v="3"/>
    <s v="Viral disease"/>
    <s v="Niger (the)"/>
    <s v="NER"/>
    <s v="Western Africa"/>
    <s v="Africa"/>
    <m/>
  </r>
  <r>
    <n v="7347"/>
    <s v="2017-0305-NER"/>
    <n v="2017"/>
    <s v="Biological"/>
    <x v="3"/>
    <s v="Viral disease"/>
    <s v="Niger (the)"/>
    <s v="NER"/>
    <s v="Western Africa"/>
    <s v="Africa"/>
    <m/>
  </r>
  <r>
    <n v="7348"/>
    <s v="2017-0370-NER"/>
    <n v="2017"/>
    <s v="Hydrological"/>
    <x v="0"/>
    <m/>
    <s v="Niger (the)"/>
    <s v="NER"/>
    <s v="Western Africa"/>
    <s v="Africa"/>
    <n v="10000"/>
  </r>
  <r>
    <n v="7349"/>
    <s v="2017-0318-NGA"/>
    <n v="2017"/>
    <s v="Biological"/>
    <x v="3"/>
    <s v="Bacterial disease"/>
    <s v="Nigeria"/>
    <s v="NGA"/>
    <s v="Western Africa"/>
    <s v="Africa"/>
    <m/>
  </r>
  <r>
    <n v="7350"/>
    <s v="2017-0315-NGA"/>
    <n v="2017"/>
    <s v="Biological"/>
    <x v="3"/>
    <s v="Viral disease"/>
    <s v="Nigeria"/>
    <s v="NGA"/>
    <s v="Western Africa"/>
    <s v="Africa"/>
    <m/>
  </r>
  <r>
    <n v="7351"/>
    <s v="2017-0272-NGA"/>
    <n v="2017"/>
    <s v="Hydrological"/>
    <x v="0"/>
    <m/>
    <s v="Nigeria"/>
    <s v="NGA"/>
    <s v="Western Africa"/>
    <s v="Africa"/>
    <n v="5100"/>
  </r>
  <r>
    <n v="7352"/>
    <s v="2017-0378-NGA"/>
    <n v="2017"/>
    <s v="Hydrological"/>
    <x v="0"/>
    <m/>
    <s v="Nigeria"/>
    <s v="NGA"/>
    <s v="Western Africa"/>
    <s v="Africa"/>
    <m/>
  </r>
  <r>
    <n v="7353"/>
    <s v="2017-0410-NIC"/>
    <n v="2017"/>
    <s v="Meteorological"/>
    <x v="2"/>
    <s v="Tropical cyclone"/>
    <s v="Nicaragua"/>
    <s v="NIC"/>
    <s v="Central America"/>
    <s v="Americas"/>
    <m/>
  </r>
  <r>
    <n v="7354"/>
    <s v="2017-0449-NIC"/>
    <n v="2017"/>
    <s v="Hydrological"/>
    <x v="0"/>
    <m/>
    <s v="Nicaragua"/>
    <s v="NIC"/>
    <s v="Central America"/>
    <s v="Americas"/>
    <m/>
  </r>
  <r>
    <n v="7355"/>
    <s v="2017-0181-PAK"/>
    <n v="2017"/>
    <s v="Meteorological"/>
    <x v="2"/>
    <s v="Convective storm"/>
    <s v="Pakistan"/>
    <s v="PAK"/>
    <s v="Southern Asia"/>
    <s v="Asia"/>
    <m/>
  </r>
  <r>
    <n v="7356"/>
    <s v="2017-0385-PAK"/>
    <n v="2017"/>
    <s v="Biological"/>
    <x v="3"/>
    <s v="Viral disease"/>
    <s v="Pakistan"/>
    <s v="PAK"/>
    <s v="Southern Asia"/>
    <s v="Asia"/>
    <m/>
  </r>
  <r>
    <n v="7357"/>
    <s v="2017-0045-PAK"/>
    <n v="2017"/>
    <s v="Hydrological"/>
    <x v="0"/>
    <m/>
    <s v="Pakistan"/>
    <s v="PAK"/>
    <s v="Southern Asia"/>
    <s v="Asia"/>
    <m/>
  </r>
  <r>
    <n v="7358"/>
    <s v="2017-0052-PER"/>
    <n v="2017"/>
    <s v="Hydrological"/>
    <x v="0"/>
    <m/>
    <s v="Peru"/>
    <s v="PER"/>
    <s v="South America"/>
    <s v="Americas"/>
    <m/>
  </r>
  <r>
    <n v="7359"/>
    <s v="2017-0050-PHL"/>
    <n v="2017"/>
    <s v="Geophysical"/>
    <x v="8"/>
    <s v="Ground movement"/>
    <s v="Philippines (the)"/>
    <s v="PHL"/>
    <s v="South-Eastern Asia"/>
    <s v="Asia"/>
    <n v="13974"/>
  </r>
  <r>
    <n v="7360"/>
    <s v="2017-0247-PHL"/>
    <n v="2017"/>
    <s v="Geophysical"/>
    <x v="8"/>
    <s v="Ground movement"/>
    <s v="Philippines (the)"/>
    <s v="PHL"/>
    <s v="South-Eastern Asia"/>
    <s v="Asia"/>
    <n v="4364"/>
  </r>
  <r>
    <n v="7361"/>
    <s v="2017-0497-PHL"/>
    <n v="2017"/>
    <s v="Hydrological"/>
    <x v="0"/>
    <s v="Flash flood"/>
    <s v="Philippines (the)"/>
    <s v="PHL"/>
    <s v="South-Eastern Asia"/>
    <s v="Asia"/>
    <m/>
  </r>
  <r>
    <n v="7362"/>
    <s v="2017-0142-PHL"/>
    <n v="2017"/>
    <s v="Meteorological"/>
    <x v="2"/>
    <s v="Tropical cyclone"/>
    <s v="Philippines (the)"/>
    <s v="PHL"/>
    <s v="South-Eastern Asia"/>
    <s v="Asia"/>
    <n v="2000"/>
  </r>
  <r>
    <n v="7363"/>
    <s v="2017-0485-PHL"/>
    <n v="2017"/>
    <s v="Meteorological"/>
    <x v="2"/>
    <s v="Tropical cyclone"/>
    <s v="Philippines (the)"/>
    <s v="PHL"/>
    <s v="South-Eastern Asia"/>
    <s v="Asia"/>
    <m/>
  </r>
  <r>
    <n v="7364"/>
    <s v="2017-0226-PHL"/>
    <n v="2017"/>
    <s v="Hydrological"/>
    <x v="0"/>
    <m/>
    <s v="Philippines (the)"/>
    <s v="PHL"/>
    <s v="South-Eastern Asia"/>
    <s v="Asia"/>
    <m/>
  </r>
  <r>
    <n v="7365"/>
    <s v="2017-0341-POL"/>
    <n v="2017"/>
    <s v="Meteorological"/>
    <x v="2"/>
    <s v="Convective storm"/>
    <s v="Poland"/>
    <s v="POL"/>
    <s v="Eastern Europe"/>
    <s v="Europe"/>
    <n v="275000"/>
  </r>
  <r>
    <n v="7366"/>
    <s v="2017-0546-PRK"/>
    <n v="2017"/>
    <s v="Biological"/>
    <x v="3"/>
    <s v="Viral disease"/>
    <s v="Korea (the Democratic People's Republic of)"/>
    <s v="PRK"/>
    <s v="Eastern Asia"/>
    <s v="Asia"/>
    <m/>
  </r>
  <r>
    <n v="7367"/>
    <s v="2017-9273-PRK"/>
    <n v="2017"/>
    <s v="Climatological"/>
    <x v="1"/>
    <s v="Drought"/>
    <s v="Korea (the Democratic People's Republic of)"/>
    <s v="PRK"/>
    <s v="Eastern Asia"/>
    <s v="Asia"/>
    <m/>
  </r>
  <r>
    <n v="7368"/>
    <s v="2017-0417-PRT"/>
    <n v="2017"/>
    <s v="Climatological"/>
    <x v="6"/>
    <s v="Forest fire"/>
    <s v="Portugal"/>
    <s v="PRT"/>
    <s v="Southern Europe"/>
    <s v="Europe"/>
    <n v="500000"/>
  </r>
  <r>
    <n v="7369"/>
    <s v="2017-0049-PYF"/>
    <n v="2017"/>
    <s v="Hydrological"/>
    <x v="0"/>
    <m/>
    <s v="French Polynesia"/>
    <s v="PYF"/>
    <s v="Polynesia"/>
    <s v="Oceania"/>
    <n v="2000"/>
  </r>
  <r>
    <n v="7370"/>
    <s v="2017-0407-ROU"/>
    <n v="2017"/>
    <s v="Meteorological"/>
    <x v="2"/>
    <s v="Convective storm"/>
    <s v="Romania"/>
    <s v="ROU"/>
    <s v="Eastern Europe"/>
    <s v="Europe"/>
    <n v="7300"/>
  </r>
  <r>
    <n v="7371"/>
    <s v="2017-0251-TJK"/>
    <n v="2017"/>
    <s v="Hydrological"/>
    <x v="0"/>
    <m/>
    <s v="Tajikistan"/>
    <s v="TJK"/>
    <s v="Central Asia"/>
    <s v="Asia"/>
    <m/>
  </r>
  <r>
    <n v="7372"/>
    <s v="2017-0039-USA"/>
    <n v="2017"/>
    <s v="Meteorological"/>
    <x v="2"/>
    <s v="Convective storm"/>
    <s v="United States of America (the)"/>
    <s v="USA"/>
    <s v="Northern America"/>
    <s v="Americas"/>
    <n v="400000"/>
  </r>
  <r>
    <n v="7373"/>
    <s v="2017-0383-VIR"/>
    <n v="2017"/>
    <s v="Meteorological"/>
    <x v="2"/>
    <s v="Tropical cyclone"/>
    <s v="Virgin Island (U.S.)"/>
    <s v="VIR"/>
    <s v="Caribbean"/>
    <s v="Americas"/>
    <m/>
  </r>
  <r>
    <n v="7374"/>
    <s v="2017-0136-USA"/>
    <n v="2017"/>
    <s v="Hydrological"/>
    <x v="0"/>
    <m/>
    <s v="United States of America (the)"/>
    <s v="USA"/>
    <s v="Northern America"/>
    <s v="Americas"/>
    <m/>
  </r>
  <r>
    <n v="7375"/>
    <s v="2017-0336-USA"/>
    <n v="2017"/>
    <s v="Meteorological"/>
    <x v="2"/>
    <s v="Convective storm"/>
    <s v="United States of America (the)"/>
    <s v="USA"/>
    <s v="Northern America"/>
    <s v="Americas"/>
    <m/>
  </r>
  <r>
    <n v="7376"/>
    <s v="2017-0010-UKR"/>
    <n v="2017"/>
    <s v="Meteorological"/>
    <x v="5"/>
    <s v="Severe winter conditions"/>
    <s v="Ukraine"/>
    <s v="UKR"/>
    <s v="Eastern Europe"/>
    <s v="Europe"/>
    <m/>
  </r>
  <r>
    <n v="7377"/>
    <s v="2017-0542-USA"/>
    <n v="2017"/>
    <s v="Meteorological"/>
    <x v="2"/>
    <s v="Convective storm"/>
    <s v="United States of America (the)"/>
    <s v="USA"/>
    <s v="Northern America"/>
    <s v="Americas"/>
    <n v="1100000"/>
  </r>
  <r>
    <n v="7378"/>
    <s v="2017-0178-ZAF"/>
    <n v="2017"/>
    <s v="Meteorological"/>
    <x v="2"/>
    <s v="Convective storm"/>
    <s v="South Africa"/>
    <s v="ZAF"/>
    <s v="Southern Africa"/>
    <s v="Africa"/>
    <n v="283000"/>
  </r>
  <r>
    <n v="7379"/>
    <s v="2017-0062-USA"/>
    <n v="2017"/>
    <s v="Meteorological"/>
    <x v="2"/>
    <s v="Convective storm"/>
    <s v="United States of America (the)"/>
    <s v="USA"/>
    <s v="Northern America"/>
    <s v="Americas"/>
    <n v="1500000"/>
  </r>
  <r>
    <n v="7380"/>
    <s v="2017-0091-ZWE"/>
    <n v="2017"/>
    <s v="Meteorological"/>
    <x v="2"/>
    <s v="Tropical cyclone"/>
    <s v="Zimbabwe"/>
    <s v="ZWE"/>
    <s v="Eastern Africa"/>
    <s v="Africa"/>
    <n v="189000"/>
  </r>
  <r>
    <n v="7381"/>
    <s v="2017-0566-TUR"/>
    <n v="2017"/>
    <s v="Meteorological"/>
    <x v="2"/>
    <s v="Convective storm"/>
    <s v="Turkey"/>
    <s v="TUR"/>
    <s v="Western Asia"/>
    <s v="Asia"/>
    <n v="600000"/>
  </r>
  <r>
    <n v="7382"/>
    <s v="2017-0234-USA"/>
    <n v="2017"/>
    <s v="Meteorological"/>
    <x v="2"/>
    <s v="Convective storm"/>
    <s v="United States of America (the)"/>
    <s v="USA"/>
    <s v="Northern America"/>
    <s v="Americas"/>
    <n v="1400000"/>
  </r>
  <r>
    <n v="7383"/>
    <s v="2017-0564-USA"/>
    <n v="2017"/>
    <s v="Meteorological"/>
    <x v="2"/>
    <s v="Convective storm"/>
    <s v="United States of America (the)"/>
    <s v="USA"/>
    <s v="Northern America"/>
    <s v="Americas"/>
    <n v="2700000"/>
  </r>
  <r>
    <n v="7384"/>
    <s v="2017-0362-USA"/>
    <n v="2017"/>
    <s v="Meteorological"/>
    <x v="2"/>
    <s v="Tropical cyclone"/>
    <s v="United States of America (the)"/>
    <s v="USA"/>
    <s v="Northern America"/>
    <s v="Americas"/>
    <n v="95000000"/>
  </r>
  <r>
    <n v="7385"/>
    <s v="2017-0070-USA"/>
    <n v="2017"/>
    <s v="Meteorological"/>
    <x v="2"/>
    <s v="Convective storm"/>
    <s v="United States of America (the)"/>
    <s v="USA"/>
    <s v="Northern America"/>
    <s v="Americas"/>
    <n v="1900000"/>
  </r>
  <r>
    <n v="7386"/>
    <s v="2017-0343-SLE"/>
    <n v="2017"/>
    <s v="Hydrological"/>
    <x v="4"/>
    <s v="Mudslide"/>
    <s v="Sierra Leone"/>
    <s v="SLE"/>
    <s v="Western Africa"/>
    <s v="Africa"/>
    <n v="30000"/>
  </r>
  <r>
    <n v="7387"/>
    <s v="2017-0410-SLV"/>
    <n v="2017"/>
    <s v="Meteorological"/>
    <x v="2"/>
    <s v="Tropical cyclone"/>
    <s v="El Salvador"/>
    <s v="SLV"/>
    <s v="Central America"/>
    <s v="Americas"/>
    <m/>
  </r>
  <r>
    <n v="7388"/>
    <s v="2017-0316-THA"/>
    <n v="2017"/>
    <s v="Hydrological"/>
    <x v="0"/>
    <m/>
    <s v="Thailand"/>
    <s v="THA"/>
    <s v="South-Eastern Asia"/>
    <s v="Asia"/>
    <n v="307000"/>
  </r>
  <r>
    <n v="7389"/>
    <s v="2017-0169-TWN"/>
    <n v="2017"/>
    <s v="Hydrological"/>
    <x v="0"/>
    <s v="Riverine flood"/>
    <s v="Taiwan (Province of China)"/>
    <s v="TWN"/>
    <s v="Eastern Asia"/>
    <s v="Asia"/>
    <m/>
  </r>
  <r>
    <n v="7390"/>
    <s v="2017-0337-VNM"/>
    <n v="2017"/>
    <s v="Hydrological"/>
    <x v="0"/>
    <s v="Flash flood"/>
    <s v="Viet Nam"/>
    <s v="VNM"/>
    <s v="South-Eastern Asia"/>
    <s v="Asia"/>
    <n v="88000"/>
  </r>
  <r>
    <n v="7391"/>
    <s v="2017-0259-VNM"/>
    <n v="2017"/>
    <s v="Hydrological"/>
    <x v="0"/>
    <m/>
    <s v="Viet Nam"/>
    <s v="VNM"/>
    <s v="South-Eastern Asia"/>
    <s v="Asia"/>
    <n v="355"/>
  </r>
  <r>
    <n v="7392"/>
    <s v="2017-0270-VNM"/>
    <n v="2017"/>
    <s v="Hydrological"/>
    <x v="0"/>
    <m/>
    <s v="Viet Nam"/>
    <s v="VNM"/>
    <s v="South-Eastern Asia"/>
    <s v="Asia"/>
    <n v="1300"/>
  </r>
  <r>
    <n v="7393"/>
    <s v="2017-0428-VNM"/>
    <n v="2017"/>
    <s v="Hydrological"/>
    <x v="0"/>
    <m/>
    <s v="Viet Nam"/>
    <s v="VNM"/>
    <s v="South-Eastern Asia"/>
    <s v="Asia"/>
    <n v="88000"/>
  </r>
  <r>
    <n v="7394"/>
    <s v="2017-0280-TUR"/>
    <n v="2017"/>
    <s v="Geophysical"/>
    <x v="8"/>
    <s v="Ground movement"/>
    <s v="Turkey"/>
    <s v="TUR"/>
    <s v="Western Asia"/>
    <s v="Asia"/>
    <m/>
  </r>
  <r>
    <n v="7395"/>
    <s v="2017-0481-TGO"/>
    <n v="2017"/>
    <s v="Hydrological"/>
    <x v="0"/>
    <m/>
    <s v="Togo"/>
    <s v="TGO"/>
    <s v="Western Africa"/>
    <s v="Africa"/>
    <m/>
  </r>
  <r>
    <n v="7396"/>
    <s v="2017-0465-THA"/>
    <n v="2017"/>
    <s v="Hydrological"/>
    <x v="0"/>
    <m/>
    <s v="Thailand"/>
    <s v="THA"/>
    <s v="South-Eastern Asia"/>
    <s v="Asia"/>
    <n v="1400"/>
  </r>
  <r>
    <n v="7397"/>
    <s v="2017-0151-RUS"/>
    <n v="2017"/>
    <s v="Meteorological"/>
    <x v="2"/>
    <s v="Convective storm"/>
    <s v="Russian Federation (the)"/>
    <s v="RUS"/>
    <s v="Eastern Europe"/>
    <s v="Europe"/>
    <n v="2000"/>
  </r>
  <r>
    <n v="7398"/>
    <s v="2017-0203-USA"/>
    <n v="2017"/>
    <s v="Meteorological"/>
    <x v="2"/>
    <s v="Convective storm"/>
    <s v="United States of America (the)"/>
    <s v="USA"/>
    <s v="Northern America"/>
    <s v="Americas"/>
    <n v="3100000"/>
  </r>
  <r>
    <n v="7399"/>
    <s v="2017-0563-USA"/>
    <n v="2017"/>
    <s v="Meteorological"/>
    <x v="2"/>
    <s v="Convective storm"/>
    <s v="United States of America (the)"/>
    <s v="USA"/>
    <s v="Northern America"/>
    <s v="Americas"/>
    <n v="2200000"/>
  </r>
  <r>
    <n v="7400"/>
    <s v="2017-0253-USA"/>
    <n v="2017"/>
    <s v="Meteorological"/>
    <x v="2"/>
    <s v="Convective storm"/>
    <s v="United States of America (the)"/>
    <s v="USA"/>
    <s v="Northern America"/>
    <s v="Americas"/>
    <n v="2000000"/>
  </r>
  <r>
    <n v="7401"/>
    <s v="2017-0512-USA"/>
    <n v="2017"/>
    <s v="Meteorological"/>
    <x v="2"/>
    <s v="Convective storm"/>
    <s v="United States of America (the)"/>
    <s v="USA"/>
    <s v="Northern America"/>
    <s v="Americas"/>
    <n v="260000"/>
  </r>
  <r>
    <n v="7402"/>
    <s v="2017-0329-TUN"/>
    <n v="2017"/>
    <s v="Climatological"/>
    <x v="6"/>
    <s v="Forest fire"/>
    <s v="Tunisia"/>
    <s v="TUN"/>
    <s v="Northern Africa"/>
    <s v="Africa"/>
    <m/>
  </r>
  <r>
    <n v="7403"/>
    <s v="2017-0415-RWA"/>
    <n v="2017"/>
    <s v="Meteorological"/>
    <x v="2"/>
    <s v="Convective storm"/>
    <s v="Rwanda"/>
    <s v="RWA"/>
    <s v="Eastern Africa"/>
    <s v="Africa"/>
    <m/>
  </r>
  <r>
    <n v="7404"/>
    <s v="2017-0381-TCA"/>
    <n v="2017"/>
    <s v="Meteorological"/>
    <x v="2"/>
    <s v="Tropical cyclone"/>
    <s v="Turks and Caicos Islands (the)"/>
    <s v="TCA"/>
    <s v="Caribbean"/>
    <s v="Americas"/>
    <n v="500000"/>
  </r>
  <r>
    <n v="7405"/>
    <s v="2017-0406-THA"/>
    <n v="2017"/>
    <s v="Meteorological"/>
    <x v="2"/>
    <s v="Tropical cyclone"/>
    <s v="Thailand"/>
    <s v="THA"/>
    <s v="South-Eastern Asia"/>
    <s v="Asia"/>
    <m/>
  </r>
  <r>
    <n v="7406"/>
    <s v="2017-0326-TWN"/>
    <n v="2017"/>
    <s v="Meteorological"/>
    <x v="2"/>
    <s v="Tropical cyclone"/>
    <s v="Taiwan (Province of China)"/>
    <s v="TWN"/>
    <s v="Eastern Asia"/>
    <s v="Asia"/>
    <n v="17200"/>
  </r>
  <r>
    <n v="7407"/>
    <s v="2017-0381-USA"/>
    <n v="2017"/>
    <s v="Meteorological"/>
    <x v="2"/>
    <s v="Tropical cyclone"/>
    <s v="United States of America (the)"/>
    <s v="USA"/>
    <s v="Northern America"/>
    <s v="Americas"/>
    <n v="57000000"/>
  </r>
  <r>
    <n v="7408"/>
    <s v="2017-0381-VIR"/>
    <n v="2017"/>
    <s v="Meteorological"/>
    <x v="2"/>
    <s v="Tropical cyclone"/>
    <s v="Virgin Island (U.S.)"/>
    <s v="VIR"/>
    <s v="Caribbean"/>
    <s v="Americas"/>
    <m/>
  </r>
  <r>
    <n v="7409"/>
    <s v="2017-0422-VNM"/>
    <n v="2017"/>
    <s v="Meteorological"/>
    <x v="2"/>
    <s v="Tropical cyclone"/>
    <s v="Viet Nam"/>
    <s v="VNM"/>
    <s v="South-Eastern Asia"/>
    <s v="Asia"/>
    <n v="1000000"/>
  </r>
  <r>
    <n v="7410"/>
    <s v="2017-0462-ZAF"/>
    <n v="2017"/>
    <s v="Meteorological"/>
    <x v="2"/>
    <s v="Convective storm"/>
    <s v="South Africa"/>
    <s v="ZAF"/>
    <s v="Southern Africa"/>
    <s v="Africa"/>
    <n v="320000"/>
  </r>
  <r>
    <n v="7411"/>
    <s v="2017-0381-BLM"/>
    <n v="2017"/>
    <s v="Meteorological"/>
    <x v="2"/>
    <s v="Tropical cyclone"/>
    <s v="Saint BarthÃ©lemy"/>
    <s v="BLM"/>
    <s v="Caribbean"/>
    <s v="Americas"/>
    <m/>
  </r>
  <r>
    <n v="7412"/>
    <s v="2017-9342-TCD"/>
    <n v="2017"/>
    <s v="Climatological"/>
    <x v="1"/>
    <s v="Drought"/>
    <s v="Chad"/>
    <s v="TCD"/>
    <s v="Middle Africa"/>
    <s v="Africa"/>
    <m/>
  </r>
  <r>
    <n v="7413"/>
    <s v="2017-9580-CPV"/>
    <n v="2017"/>
    <s v="Climatological"/>
    <x v="1"/>
    <s v="Drought"/>
    <s v="Cabo Verde"/>
    <s v="CPV"/>
    <s v="Western Africa"/>
    <s v="Africa"/>
    <m/>
  </r>
  <r>
    <n v="7414"/>
    <s v="2017-9088-ZWE"/>
    <n v="2017"/>
    <s v="Climatological"/>
    <x v="1"/>
    <s v="Drought"/>
    <s v="Zimbabwe"/>
    <s v="ZWE"/>
    <s v="Eastern Africa"/>
    <s v="Africa"/>
    <m/>
  </r>
  <r>
    <n v="7415"/>
    <s v="2017-0010-SRB"/>
    <n v="2017"/>
    <s v="Meteorological"/>
    <x v="5"/>
    <s v="Severe winter conditions"/>
    <s v="Serbia"/>
    <s v="SRB"/>
    <s v="Southern Europe"/>
    <s v="Europe"/>
    <m/>
  </r>
  <r>
    <n v="7416"/>
    <s v="2017-0232-RUS"/>
    <n v="2017"/>
    <s v="Hydrological"/>
    <x v="0"/>
    <s v="Flash flood"/>
    <s v="Russian Federation (the)"/>
    <s v="RUS"/>
    <s v="Eastern Europe"/>
    <s v="Europe"/>
    <m/>
  </r>
  <r>
    <n v="7417"/>
    <s v="2017-0087-RWA"/>
    <n v="2017"/>
    <s v="Meteorological"/>
    <x v="2"/>
    <s v="Convective storm"/>
    <s v="Rwanda"/>
    <s v="RWA"/>
    <s v="Eastern Africa"/>
    <s v="Africa"/>
    <m/>
  </r>
  <r>
    <n v="7418"/>
    <s v="2017-0491-SAU"/>
    <n v="2017"/>
    <s v="Hydrological"/>
    <x v="0"/>
    <m/>
    <s v="Saudi Arabia"/>
    <s v="SAU"/>
    <s v="Western Asia"/>
    <s v="Asia"/>
    <m/>
  </r>
  <r>
    <n v="7419"/>
    <s v="2017-0573-SDN"/>
    <n v="2017"/>
    <s v="Hydrological"/>
    <x v="0"/>
    <s v="Riverine flood"/>
    <s v="Sudan (the)"/>
    <s v="SDN"/>
    <s v="Northern Africa"/>
    <s v="Africa"/>
    <m/>
  </r>
  <r>
    <n v="7420"/>
    <s v="2017-0379-SDN"/>
    <n v="2017"/>
    <s v="Biological"/>
    <x v="3"/>
    <s v="Bacterial disease"/>
    <s v="Sudan (the)"/>
    <s v="SDN"/>
    <s v="Northern Africa"/>
    <s v="Africa"/>
    <m/>
  </r>
  <r>
    <n v="7421"/>
    <s v="2017-0093-SOM"/>
    <n v="2017"/>
    <s v="Biological"/>
    <x v="3"/>
    <s v="Bacterial disease"/>
    <s v="Somalia"/>
    <s v="SOM"/>
    <s v="Eastern Africa"/>
    <s v="Africa"/>
    <m/>
  </r>
  <r>
    <n v="7422"/>
    <s v="2017-0341-SVK"/>
    <n v="2017"/>
    <s v="Meteorological"/>
    <x v="2"/>
    <s v="Convective storm"/>
    <s v="Slovakia"/>
    <s v="SVK"/>
    <s v="Eastern Europe"/>
    <s v="Europe"/>
    <m/>
  </r>
  <r>
    <n v="7423"/>
    <s v="2017-0421-TCD"/>
    <n v="2017"/>
    <s v="Biological"/>
    <x v="3"/>
    <s v="Bacterial disease"/>
    <s v="Chad"/>
    <s v="TCD"/>
    <s v="Middle Africa"/>
    <s v="Africa"/>
    <m/>
  </r>
  <r>
    <n v="7424"/>
    <s v="2017-0006-THA"/>
    <n v="2017"/>
    <s v="Hydrological"/>
    <x v="0"/>
    <s v="Riverine flood"/>
    <s v="Thailand"/>
    <s v="THA"/>
    <s v="South-Eastern Asia"/>
    <s v="Asia"/>
    <n v="1000000"/>
  </r>
  <r>
    <n v="7425"/>
    <s v="2017-0516-THA"/>
    <n v="2017"/>
    <s v="Hydrological"/>
    <x v="0"/>
    <s v="Riverine flood"/>
    <s v="Thailand"/>
    <s v="THA"/>
    <s v="South-Eastern Asia"/>
    <s v="Asia"/>
    <m/>
  </r>
  <r>
    <n v="7426"/>
    <s v="2017-0281-THA"/>
    <n v="2017"/>
    <s v="Meteorological"/>
    <x v="2"/>
    <s v="Tropical cyclone"/>
    <s v="Thailand"/>
    <s v="THA"/>
    <s v="South-Eastern Asia"/>
    <s v="Asia"/>
    <m/>
  </r>
  <r>
    <n v="7427"/>
    <s v="2017-0034-TJK"/>
    <n v="2017"/>
    <s v="Hydrological"/>
    <x v="4"/>
    <s v="Avalanche"/>
    <s v="Tajikistan"/>
    <s v="TJK"/>
    <s v="Central Asia"/>
    <s v="Asia"/>
    <m/>
  </r>
  <r>
    <n v="7428"/>
    <s v="2017-0448-TJK"/>
    <n v="2017"/>
    <s v="Biological"/>
    <x v="3"/>
    <s v="Viral disease"/>
    <s v="Tajikistan"/>
    <s v="TJK"/>
    <s v="Central Asia"/>
    <s v="Asia"/>
    <m/>
  </r>
  <r>
    <n v="7429"/>
    <s v="2017-0205-TZA"/>
    <n v="2017"/>
    <s v="Hydrological"/>
    <x v="0"/>
    <s v="Riverine flood"/>
    <s v="Tanzania, United Republic of"/>
    <s v="TZA"/>
    <s v="Eastern Africa"/>
    <s v="Africa"/>
    <n v="194000"/>
  </r>
  <r>
    <n v="7430"/>
    <s v="2017-0395-UGA"/>
    <n v="2017"/>
    <s v="Hydrological"/>
    <x v="0"/>
    <s v="Flash flood"/>
    <s v="Uganda"/>
    <s v="UGA"/>
    <s v="Eastern Africa"/>
    <s v="Africa"/>
    <m/>
  </r>
  <r>
    <n v="7431"/>
    <s v="2017-0447-UGA"/>
    <n v="2017"/>
    <s v="Biological"/>
    <x v="3"/>
    <s v="Viral disease"/>
    <s v="Uganda"/>
    <s v="UGA"/>
    <s v="Eastern Africa"/>
    <s v="Africa"/>
    <m/>
  </r>
  <r>
    <n v="7432"/>
    <s v="2017-0195-URY"/>
    <n v="2017"/>
    <s v="Hydrological"/>
    <x v="0"/>
    <s v="Riverine flood"/>
    <s v="Uruguay"/>
    <s v="URY"/>
    <s v="South America"/>
    <s v="Americas"/>
    <m/>
  </r>
  <r>
    <n v="7433"/>
    <s v="2017-0108-USA"/>
    <n v="2017"/>
    <s v="Meteorological"/>
    <x v="2"/>
    <s v="Convective storm"/>
    <s v="United States of America (the)"/>
    <s v="USA"/>
    <s v="Northern America"/>
    <s v="Americas"/>
    <n v="1000000"/>
  </r>
  <r>
    <n v="7434"/>
    <s v="2017-0022-USA"/>
    <n v="2017"/>
    <s v="Meteorological"/>
    <x v="2"/>
    <s v="Convective storm"/>
    <s v="United States of America (the)"/>
    <s v="USA"/>
    <s v="Northern America"/>
    <s v="Americas"/>
    <n v="1100000"/>
  </r>
  <r>
    <n v="7435"/>
    <s v="2017-0282-USA"/>
    <n v="2017"/>
    <s v="Hydrological"/>
    <x v="0"/>
    <s v="Flash flood"/>
    <s v="United States of America (the)"/>
    <s v="USA"/>
    <s v="Northern America"/>
    <s v="Americas"/>
    <m/>
  </r>
  <r>
    <n v="7436"/>
    <s v="2017-0058-USA"/>
    <n v="2017"/>
    <s v="Hydrological"/>
    <x v="0"/>
    <s v="Riverine flood"/>
    <s v="United States of America (the)"/>
    <s v="USA"/>
    <s v="Northern America"/>
    <s v="Americas"/>
    <m/>
  </r>
  <r>
    <n v="7437"/>
    <s v="2017-0383-USA"/>
    <n v="2017"/>
    <s v="Meteorological"/>
    <x v="2"/>
    <s v="Tropical cyclone"/>
    <s v="United States of America (the)"/>
    <s v="USA"/>
    <s v="Northern America"/>
    <s v="Americas"/>
    <m/>
  </r>
  <r>
    <n v="7438"/>
    <s v="2017-0410-USA"/>
    <n v="2017"/>
    <s v="Meteorological"/>
    <x v="2"/>
    <s v="Tropical cyclone"/>
    <s v="United States of America (the)"/>
    <s v="USA"/>
    <s v="Northern America"/>
    <s v="Americas"/>
    <n v="250000"/>
  </r>
  <r>
    <n v="7439"/>
    <s v="2017-0252-USA"/>
    <n v="2017"/>
    <s v="Climatological"/>
    <x v="6"/>
    <s v="Forest fire"/>
    <s v="United States of America (the)"/>
    <s v="USA"/>
    <s v="Northern America"/>
    <s v="Americas"/>
    <m/>
  </r>
  <r>
    <n v="7440"/>
    <s v="2017-0434-USA"/>
    <n v="2017"/>
    <s v="Climatological"/>
    <x v="6"/>
    <s v="Land fire (Brush, Bush, Pasture)"/>
    <s v="United States of America (the)"/>
    <s v="USA"/>
    <s v="Northern America"/>
    <s v="Americas"/>
    <n v="13000000"/>
  </r>
  <r>
    <n v="7441"/>
    <s v="2017-9550-USA"/>
    <n v="2017"/>
    <s v="Climatological"/>
    <x v="1"/>
    <s v="Drought"/>
    <s v="United States of America (the)"/>
    <s v="USA"/>
    <s v="Northern America"/>
    <s v="Americas"/>
    <m/>
  </r>
  <r>
    <n v="7442"/>
    <s v="2017-0511-USA"/>
    <n v="2017"/>
    <s v="Climatological"/>
    <x v="6"/>
    <m/>
    <s v="United States of America (the)"/>
    <s v="USA"/>
    <s v="Northern America"/>
    <s v="Americas"/>
    <n v="2200000"/>
  </r>
  <r>
    <n v="7443"/>
    <s v="2017-0381-VGB"/>
    <n v="2017"/>
    <s v="Meteorological"/>
    <x v="2"/>
    <s v="Tropical cyclone"/>
    <s v="Virgin Island (British)"/>
    <s v="VGB"/>
    <s v="Caribbean"/>
    <s v="Americas"/>
    <n v="3000000"/>
  </r>
  <r>
    <n v="7444"/>
    <s v="2017-0383-VGB"/>
    <n v="2017"/>
    <s v="Meteorological"/>
    <x v="2"/>
    <s v="Tropical cyclone"/>
    <s v="Virgin Island (British)"/>
    <s v="VGB"/>
    <s v="Caribbean"/>
    <s v="Americas"/>
    <m/>
  </r>
  <r>
    <n v="7445"/>
    <s v="2017-0281-VNM"/>
    <n v="2017"/>
    <s v="Meteorological"/>
    <x v="2"/>
    <s v="Tropical cyclone"/>
    <s v="Viet Nam"/>
    <s v="VNM"/>
    <s v="South-Eastern Asia"/>
    <s v="Asia"/>
    <n v="71000"/>
  </r>
  <r>
    <n v="7446"/>
    <s v="2017-0352-VNM"/>
    <n v="2017"/>
    <s v="Meteorological"/>
    <x v="2"/>
    <s v="Tropical cyclone"/>
    <s v="Viet Nam"/>
    <s v="VNM"/>
    <s v="South-Eastern Asia"/>
    <s v="Asia"/>
    <n v="1430000"/>
  </r>
  <r>
    <n v="7447"/>
    <s v="2017-0406-VNM"/>
    <n v="2017"/>
    <s v="Meteorological"/>
    <x v="2"/>
    <s v="Tropical cyclone"/>
    <s v="Viet Nam"/>
    <s v="VNM"/>
    <s v="South-Eastern Asia"/>
    <s v="Asia"/>
    <n v="484000"/>
  </r>
  <r>
    <n v="7448"/>
    <s v="2017-0492-VNM"/>
    <n v="2017"/>
    <s v="Hydrological"/>
    <x v="0"/>
    <m/>
    <s v="Viet Nam"/>
    <s v="VNM"/>
    <s v="South-Eastern Asia"/>
    <s v="Asia"/>
    <m/>
  </r>
  <r>
    <n v="7449"/>
    <s v="2017-0394-VUT"/>
    <n v="2017"/>
    <s v="Geophysical"/>
    <x v="9"/>
    <s v="Ash fall"/>
    <s v="Vanuatu"/>
    <s v="VUT"/>
    <s v="Melanesia"/>
    <s v="Oceania"/>
    <m/>
  </r>
  <r>
    <n v="7450"/>
    <s v="2017-0231-VUT"/>
    <n v="2017"/>
    <s v="Meteorological"/>
    <x v="2"/>
    <s v="Tropical cyclone"/>
    <s v="Vanuatu"/>
    <s v="VUT"/>
    <s v="Melanesia"/>
    <s v="Oceania"/>
    <m/>
  </r>
  <r>
    <n v="7451"/>
    <s v="2017-0279-YEM"/>
    <n v="2017"/>
    <s v="Biological"/>
    <x v="3"/>
    <s v="Bacterial disease"/>
    <s v="Yemen"/>
    <s v="YEM"/>
    <s v="Western Asia"/>
    <s v="Asia"/>
    <m/>
  </r>
  <r>
    <n v="7452"/>
    <s v="2017-0555-YEM"/>
    <n v="2017"/>
    <s v="Biological"/>
    <x v="3"/>
    <s v="Bacterial disease"/>
    <s v="Yemen"/>
    <s v="YEM"/>
    <s v="Western Asia"/>
    <s v="Asia"/>
    <m/>
  </r>
  <r>
    <n v="7453"/>
    <s v="2017-0365-YEM"/>
    <n v="2017"/>
    <s v="Hydrological"/>
    <x v="0"/>
    <m/>
    <s v="Yemen"/>
    <s v="YEM"/>
    <s v="Western Asia"/>
    <s v="Asia"/>
    <m/>
  </r>
  <r>
    <n v="7454"/>
    <s v="2017-9211-ZAF"/>
    <n v="2017"/>
    <s v="Climatological"/>
    <x v="1"/>
    <s v="Drought"/>
    <s v="South Africa"/>
    <s v="ZAF"/>
    <s v="Southern Africa"/>
    <s v="Africa"/>
    <n v="1200000"/>
  </r>
  <r>
    <n v="7455"/>
    <s v="2017-0217-ZAF"/>
    <n v="2017"/>
    <s v="Hydrological"/>
    <x v="0"/>
    <m/>
    <s v="South Africa"/>
    <s v="ZAF"/>
    <s v="Southern Africa"/>
    <s v="Africa"/>
    <m/>
  </r>
  <r>
    <n v="7456"/>
    <s v="2017-0547-ZAF"/>
    <n v="2017"/>
    <s v="Climatological"/>
    <x v="6"/>
    <m/>
    <s v="South Africa"/>
    <s v="ZAF"/>
    <s v="Southern Africa"/>
    <s v="Africa"/>
    <n v="420000"/>
  </r>
  <r>
    <n v="7457"/>
    <s v="2017-0340-COD"/>
    <n v="2017"/>
    <s v="Hydrological"/>
    <x v="4"/>
    <s v="Landslide"/>
    <s v="Congo (the Democratic Republic of the)"/>
    <s v="COD"/>
    <s v="Middle Africa"/>
    <s v="Africa"/>
    <m/>
  </r>
  <r>
    <n v="7458"/>
    <s v="2017-0543-COD"/>
    <n v="2017"/>
    <s v="Biological"/>
    <x v="3"/>
    <s v="Bacterial disease"/>
    <s v="Congo (the Democratic Republic of the)"/>
    <s v="COD"/>
    <s v="Middle Africa"/>
    <s v="Africa"/>
    <m/>
  </r>
  <r>
    <n v="7459"/>
    <s v="2017-0391-COD"/>
    <n v="2017"/>
    <s v="Hydrological"/>
    <x v="0"/>
    <m/>
    <s v="Congo (the Democratic Republic of the)"/>
    <s v="COD"/>
    <s v="Middle Africa"/>
    <s v="Africa"/>
    <m/>
  </r>
  <r>
    <n v="7460"/>
    <s v="2017-0558-ZMB"/>
    <n v="2017"/>
    <s v="Biological"/>
    <x v="3"/>
    <s v="Bacterial disease"/>
    <s v="Zambia"/>
    <s v="ZMB"/>
    <s v="Eastern Africa"/>
    <s v="Africa"/>
    <m/>
  </r>
  <r>
    <n v="7461"/>
    <s v="2017-0297-MNE"/>
    <n v="2017"/>
    <s v="Climatological"/>
    <x v="6"/>
    <s v="Forest fire"/>
    <s v="Montenegro"/>
    <s v="MNE"/>
    <s v="Southern Europe"/>
    <s v="Europe"/>
    <m/>
  </r>
  <r>
    <n v="7462"/>
    <s v="2017-0381-MAF"/>
    <n v="2017"/>
    <s v="Meteorological"/>
    <x v="2"/>
    <s v="Tropical cyclone"/>
    <s v="Saint Martin (French Part)"/>
    <s v="MAF"/>
    <s v="Caribbean"/>
    <s v="Americas"/>
    <n v="4100000"/>
  </r>
  <r>
    <n v="7463"/>
    <s v="2017-0381-SXM"/>
    <n v="2017"/>
    <s v="Meteorological"/>
    <x v="2"/>
    <s v="Tropical cyclone"/>
    <s v="Sint Maarten (Dutch part)"/>
    <s v="SXM"/>
    <s v="Caribbean"/>
    <s v="Americas"/>
    <n v="2500000"/>
  </r>
  <r>
    <n v="7464"/>
    <s v="2017-0581-GMB"/>
    <n v="2017"/>
    <s v="Hydrological"/>
    <x v="0"/>
    <m/>
    <s v="Gambia (the)"/>
    <s v="GMB"/>
    <s v="Western Africa"/>
    <s v="Africa"/>
    <m/>
  </r>
  <r>
    <n v="7465"/>
    <s v="2018-0002-FRA"/>
    <n v="2018"/>
    <s v="Meteorological"/>
    <x v="2"/>
    <s v="Convective storm"/>
    <s v="France"/>
    <s v="FRA"/>
    <s v="Western Europe"/>
    <s v="Europe"/>
    <n v="200000"/>
  </r>
  <r>
    <n v="7466"/>
    <s v="2018-0082-ALB"/>
    <n v="2018"/>
    <s v="Hydrological"/>
    <x v="0"/>
    <m/>
    <s v="Albania"/>
    <s v="ALB"/>
    <s v="Southern Europe"/>
    <s v="Europe"/>
    <m/>
  </r>
  <r>
    <n v="7467"/>
    <s v="2018-0040-BRA"/>
    <n v="2018"/>
    <s v="Hydrological"/>
    <x v="0"/>
    <m/>
    <s v="Brazil"/>
    <s v="BRA"/>
    <s v="South America"/>
    <s v="Americas"/>
    <n v="10000"/>
  </r>
  <r>
    <n v="7468"/>
    <s v="2018-0170-CUB"/>
    <n v="2018"/>
    <s v="Meteorological"/>
    <x v="2"/>
    <s v="Tropical cyclone"/>
    <s v="Cuba"/>
    <s v="CUB"/>
    <s v="Caribbean"/>
    <s v="Americas"/>
    <m/>
  </r>
  <r>
    <n v="7469"/>
    <s v="2018-0203-BGD"/>
    <n v="2018"/>
    <s v="Hydrological"/>
    <x v="0"/>
    <m/>
    <s v="Bangladesh"/>
    <s v="BGD"/>
    <s v="Southern Asia"/>
    <s v="Asia"/>
    <m/>
  </r>
  <r>
    <n v="7470"/>
    <s v="2018-0062-BOL"/>
    <n v="2018"/>
    <s v="Hydrological"/>
    <x v="0"/>
    <s v="Flash flood"/>
    <s v="Bolivia (Plurinational State of)"/>
    <s v="BOL"/>
    <s v="South America"/>
    <s v="Americas"/>
    <m/>
  </r>
  <r>
    <n v="7471"/>
    <s v="2018-0396-COL"/>
    <n v="2018"/>
    <s v="Hydrological"/>
    <x v="0"/>
    <m/>
    <s v="Colombia"/>
    <s v="COL"/>
    <s v="South America"/>
    <s v="Americas"/>
    <m/>
  </r>
  <r>
    <n v="7472"/>
    <s v="2018-0374-CRI"/>
    <n v="2018"/>
    <s v="Hydrological"/>
    <x v="0"/>
    <m/>
    <s v="Costa Rica"/>
    <s v="CRI"/>
    <s v="Central America"/>
    <s v="Americas"/>
    <m/>
  </r>
  <r>
    <n v="7473"/>
    <s v="2018-0368-GHA"/>
    <n v="2018"/>
    <s v="Hydrological"/>
    <x v="0"/>
    <m/>
    <s v="Ghana"/>
    <s v="GHA"/>
    <s v="Western Africa"/>
    <s v="Africa"/>
    <m/>
  </r>
  <r>
    <n v="7474"/>
    <s v="2018-0299-CAN"/>
    <n v="2018"/>
    <s v="Climatological"/>
    <x v="6"/>
    <s v="Forest fire"/>
    <s v="Canada"/>
    <s v="CAN"/>
    <s v="Northern America"/>
    <s v="Americas"/>
    <m/>
  </r>
  <r>
    <n v="7475"/>
    <s v="2018-0439-ARG"/>
    <n v="2018"/>
    <s v="Hydrological"/>
    <x v="0"/>
    <s v="Flash flood"/>
    <s v="Argentina"/>
    <s v="ARG"/>
    <s v="South America"/>
    <s v="Americas"/>
    <m/>
  </r>
  <r>
    <n v="7476"/>
    <s v="2018-0282-CHN"/>
    <n v="2018"/>
    <s v="Hydrological"/>
    <x v="0"/>
    <s v="Riverine flood"/>
    <s v="China"/>
    <s v="CHN"/>
    <s v="Eastern Asia"/>
    <s v="Asia"/>
    <n v="278000"/>
  </r>
  <r>
    <n v="7477"/>
    <s v="2018-0198-CHN"/>
    <n v="2018"/>
    <s v="Hydrological"/>
    <x v="0"/>
    <m/>
    <s v="China"/>
    <s v="CHN"/>
    <s v="Eastern Asia"/>
    <s v="Asia"/>
    <n v="1750000"/>
  </r>
  <r>
    <n v="7478"/>
    <s v="2018-0131-COL"/>
    <n v="2018"/>
    <s v="Hydrological"/>
    <x v="0"/>
    <m/>
    <s v="Colombia"/>
    <s v="COL"/>
    <s v="South America"/>
    <s v="Americas"/>
    <m/>
  </r>
  <r>
    <n v="7479"/>
    <s v="2018-0053-CHN"/>
    <n v="2018"/>
    <s v="Meteorological"/>
    <x v="2"/>
    <s v="Convective storm"/>
    <s v="China"/>
    <s v="CHN"/>
    <s v="Eastern Asia"/>
    <s v="Asia"/>
    <n v="1450000"/>
  </r>
  <r>
    <n v="7480"/>
    <s v="2018-0223-GRC"/>
    <n v="2018"/>
    <s v="Climatological"/>
    <x v="6"/>
    <s v="Forest fire"/>
    <s v="Greece"/>
    <s v="GRC"/>
    <s v="Southern Europe"/>
    <s v="Europe"/>
    <m/>
  </r>
  <r>
    <n v="7481"/>
    <s v="2018-0161-ARG"/>
    <n v="2018"/>
    <s v="Meteorological"/>
    <x v="2"/>
    <s v="Convective storm"/>
    <s v="Argentina"/>
    <s v="ARG"/>
    <s v="South America"/>
    <s v="Americas"/>
    <m/>
  </r>
  <r>
    <n v="7482"/>
    <s v="2018-0285-CHN"/>
    <n v="2018"/>
    <s v="Meteorological"/>
    <x v="2"/>
    <s v="Tropical cyclone"/>
    <s v="China"/>
    <s v="CHN"/>
    <s v="Eastern Asia"/>
    <s v="Asia"/>
    <n v="490000"/>
  </r>
  <r>
    <n v="7483"/>
    <s v="2018-0305-CHN"/>
    <n v="2018"/>
    <s v="Meteorological"/>
    <x v="2"/>
    <s v="Tropical cyclone"/>
    <s v="China"/>
    <s v="CHN"/>
    <s v="Eastern Asia"/>
    <s v="Asia"/>
    <n v="188000"/>
  </r>
  <r>
    <n v="7484"/>
    <s v="2018-0347-CHN"/>
    <n v="2018"/>
    <s v="Meteorological"/>
    <x v="2"/>
    <s v="Tropical cyclone"/>
    <s v="China"/>
    <s v="CHN"/>
    <s v="Eastern Asia"/>
    <s v="Asia"/>
    <n v="367000"/>
  </r>
  <r>
    <n v="7485"/>
    <s v="2018-0348-CHN"/>
    <n v="2018"/>
    <s v="Meteorological"/>
    <x v="2"/>
    <s v="Tropical cyclone"/>
    <s v="China"/>
    <s v="CHN"/>
    <s v="Eastern Asia"/>
    <s v="Asia"/>
    <n v="5400000"/>
  </r>
  <r>
    <n v="7486"/>
    <s v="2018-0145-DJI"/>
    <n v="2018"/>
    <s v="Meteorological"/>
    <x v="2"/>
    <s v="Tropical cyclone"/>
    <s v="Djibouti"/>
    <s v="DJI"/>
    <s v="Eastern Africa"/>
    <s v="Africa"/>
    <m/>
  </r>
  <r>
    <n v="7487"/>
    <s v="2018-0101-FJI"/>
    <n v="2018"/>
    <s v="Meteorological"/>
    <x v="2"/>
    <s v="Tropical cyclone"/>
    <s v="Fiji"/>
    <s v="FJI"/>
    <s v="Melanesia"/>
    <s v="Oceania"/>
    <n v="10000"/>
  </r>
  <r>
    <n v="7488"/>
    <s v="2018-9278-AFG"/>
    <n v="2018"/>
    <s v="Climatological"/>
    <x v="1"/>
    <s v="Drought"/>
    <s v="Afghanistan"/>
    <s v="AFG"/>
    <s v="Southern Asia"/>
    <s v="Asia"/>
    <m/>
  </r>
  <r>
    <n v="7489"/>
    <s v="2018-0002-ESP"/>
    <n v="2018"/>
    <s v="Meteorological"/>
    <x v="2"/>
    <s v="Convective storm"/>
    <s v="Spain"/>
    <s v="ESP"/>
    <s v="Southern Europe"/>
    <s v="Europe"/>
    <m/>
  </r>
  <r>
    <n v="7490"/>
    <s v="2018-0002-GBR"/>
    <n v="2018"/>
    <s v="Meteorological"/>
    <x v="2"/>
    <s v="Convective storm"/>
    <s v="United Kingdom of Great Britain and Northern Ireland (the)"/>
    <s v="GBR"/>
    <s v="Northern Europe"/>
    <s v="Europe"/>
    <m/>
  </r>
  <r>
    <n v="7491"/>
    <s v="2018-0002-CHE"/>
    <n v="2018"/>
    <s v="Meteorological"/>
    <x v="2"/>
    <s v="Convective storm"/>
    <s v="Switzerland"/>
    <s v="CHE"/>
    <s v="Western Europe"/>
    <s v="Europe"/>
    <m/>
  </r>
  <r>
    <n v="7492"/>
    <s v="2018-0025-DEU"/>
    <n v="2018"/>
    <s v="Meteorological"/>
    <x v="2"/>
    <s v="Extra-tropical storm"/>
    <s v="Germany"/>
    <s v="DEU"/>
    <s v="Western Europe"/>
    <s v="Europe"/>
    <n v="588475"/>
  </r>
  <r>
    <n v="7493"/>
    <s v="2018-0350-AFG"/>
    <n v="2018"/>
    <s v="Hydrological"/>
    <x v="0"/>
    <s v="Flash flood"/>
    <s v="Afghanistan"/>
    <s v="AFG"/>
    <s v="Southern Asia"/>
    <s v="Asia"/>
    <m/>
  </r>
  <r>
    <n v="7494"/>
    <s v="2018-0189-AFG"/>
    <n v="2018"/>
    <s v="Hydrological"/>
    <x v="4"/>
    <s v="Mudslide"/>
    <s v="Afghanistan"/>
    <s v="AFG"/>
    <s v="Southern Asia"/>
    <s v="Asia"/>
    <m/>
  </r>
  <r>
    <n v="7495"/>
    <s v="2018-0242-AFG"/>
    <n v="2018"/>
    <s v="Hydrological"/>
    <x v="4"/>
    <s v="Mudslide"/>
    <s v="Afghanistan"/>
    <s v="AFG"/>
    <s v="Southern Asia"/>
    <s v="Asia"/>
    <m/>
  </r>
  <r>
    <n v="7496"/>
    <s v="2018-0156-AFG"/>
    <n v="2018"/>
    <s v="Hydrological"/>
    <x v="0"/>
    <m/>
    <s v="Afghanistan"/>
    <s v="AFG"/>
    <s v="Southern Asia"/>
    <s v="Asia"/>
    <m/>
  </r>
  <r>
    <n v="7497"/>
    <s v="2018-0212-AFG"/>
    <n v="2018"/>
    <s v="Hydrological"/>
    <x v="0"/>
    <m/>
    <s v="Afghanistan"/>
    <s v="AFG"/>
    <s v="Southern Asia"/>
    <s v="Asia"/>
    <m/>
  </r>
  <r>
    <n v="7498"/>
    <s v="2018-0104-AGO"/>
    <n v="2018"/>
    <s v="Hydrological"/>
    <x v="0"/>
    <s v="Flash flood"/>
    <s v="Angola"/>
    <s v="AGO"/>
    <s v="Middle Africa"/>
    <s v="Africa"/>
    <m/>
  </r>
  <r>
    <n v="7499"/>
    <s v="2018-0436-AGO"/>
    <n v="2018"/>
    <s v="Biological"/>
    <x v="3"/>
    <s v="Bacterial disease"/>
    <s v="Angola"/>
    <s v="AGO"/>
    <s v="Middle Africa"/>
    <s v="Africa"/>
    <m/>
  </r>
  <r>
    <n v="7500"/>
    <s v="2018-9075-ARG"/>
    <n v="2018"/>
    <s v="Climatological"/>
    <x v="1"/>
    <s v="Drought"/>
    <s v="Argentina"/>
    <s v="ARG"/>
    <s v="South America"/>
    <s v="Americas"/>
    <n v="3400000"/>
  </r>
  <r>
    <n v="7501"/>
    <s v="2018-0038-ARG"/>
    <n v="2018"/>
    <s v="Hydrological"/>
    <x v="0"/>
    <m/>
    <s v="Argentina"/>
    <s v="ARG"/>
    <s v="South America"/>
    <s v="Americas"/>
    <m/>
  </r>
  <r>
    <n v="7502"/>
    <s v="2018-0074-ARG"/>
    <n v="2018"/>
    <s v="Hydrological"/>
    <x v="0"/>
    <m/>
    <s v="Argentina"/>
    <s v="ARG"/>
    <s v="South America"/>
    <s v="Americas"/>
    <m/>
  </r>
  <r>
    <n v="7503"/>
    <s v="2018-0480-ARM"/>
    <n v="2018"/>
    <s v="Meteorological"/>
    <x v="2"/>
    <s v="Convective storm"/>
    <s v="Armenia"/>
    <s v="ARM"/>
    <s v="Western Asia"/>
    <s v="Asia"/>
    <n v="1822"/>
  </r>
  <r>
    <n v="7504"/>
    <s v="2018-0459-AUS"/>
    <n v="2018"/>
    <s v="Meteorological"/>
    <x v="5"/>
    <s v="Heat wave"/>
    <s v="Australia"/>
    <s v="AUS"/>
    <s v="Australia and New Zealand"/>
    <s v="Oceania"/>
    <m/>
  </r>
  <r>
    <n v="7505"/>
    <s v="2018-9258-AUS"/>
    <n v="2018"/>
    <s v="Climatological"/>
    <x v="1"/>
    <s v="Drought"/>
    <s v="Australia"/>
    <s v="AUS"/>
    <s v="Australia and New Zealand"/>
    <s v="Oceania"/>
    <n v="1200000"/>
  </r>
  <r>
    <n v="7506"/>
    <s v="2018-0123-AUS"/>
    <n v="2018"/>
    <s v="Hydrological"/>
    <x v="0"/>
    <m/>
    <s v="Australia"/>
    <s v="AUS"/>
    <s v="Australia and New Zealand"/>
    <s v="Oceania"/>
    <n v="11400"/>
  </r>
  <r>
    <n v="7507"/>
    <s v="2018-0065-BDI"/>
    <n v="2018"/>
    <s v="Hydrological"/>
    <x v="0"/>
    <s v="Flash flood"/>
    <s v="Burundi"/>
    <s v="BDI"/>
    <s v="Eastern Africa"/>
    <s v="Africa"/>
    <m/>
  </r>
  <r>
    <n v="7508"/>
    <s v="2018-0163-BDI"/>
    <n v="2018"/>
    <s v="Hydrological"/>
    <x v="0"/>
    <m/>
    <s v="Burundi"/>
    <s v="BDI"/>
    <s v="Eastern Africa"/>
    <s v="Africa"/>
    <m/>
  </r>
  <r>
    <n v="7509"/>
    <s v="2018-0479-BDI"/>
    <n v="2018"/>
    <s v="Hydrological"/>
    <x v="0"/>
    <m/>
    <s v="Burundi"/>
    <s v="BDI"/>
    <s v="Eastern Africa"/>
    <s v="Africa"/>
    <m/>
  </r>
  <r>
    <n v="7510"/>
    <s v="2018-0025-BEL"/>
    <n v="2018"/>
    <s v="Meteorological"/>
    <x v="2"/>
    <s v="Extra-tropical storm"/>
    <s v="Belgium"/>
    <s v="BEL"/>
    <s v="Western Europe"/>
    <s v="Europe"/>
    <m/>
  </r>
  <r>
    <n v="7511"/>
    <s v="2018-0235-BEL"/>
    <n v="2018"/>
    <s v="Meteorological"/>
    <x v="5"/>
    <s v="Heat wave"/>
    <s v="Belgium"/>
    <s v="BEL"/>
    <s v="Western Europe"/>
    <s v="Europe"/>
    <m/>
  </r>
  <r>
    <n v="7512"/>
    <s v="2018-0140-BGD"/>
    <n v="2018"/>
    <s v="Meteorological"/>
    <x v="2"/>
    <s v="Convective storm"/>
    <s v="Bangladesh"/>
    <s v="BGD"/>
    <s v="Southern Asia"/>
    <s v="Asia"/>
    <m/>
  </r>
  <r>
    <n v="7513"/>
    <s v="2018-0018-BGD"/>
    <n v="2018"/>
    <s v="Meteorological"/>
    <x v="5"/>
    <s v="Cold wave"/>
    <s v="Bangladesh"/>
    <s v="BGD"/>
    <s v="Southern Asia"/>
    <s v="Asia"/>
    <m/>
  </r>
  <r>
    <n v="7514"/>
    <s v="2018-0158-BGD"/>
    <n v="2018"/>
    <s v="Hydrological"/>
    <x v="0"/>
    <m/>
    <s v="Bangladesh"/>
    <s v="BGD"/>
    <s v="Southern Asia"/>
    <s v="Asia"/>
    <m/>
  </r>
  <r>
    <n v="7515"/>
    <s v="2018-0220-BGR"/>
    <n v="2018"/>
    <s v="Hydrological"/>
    <x v="0"/>
    <m/>
    <s v="Bulgaria"/>
    <s v="BGR"/>
    <s v="Eastern Europe"/>
    <s v="Europe"/>
    <m/>
  </r>
  <r>
    <n v="7516"/>
    <s v="2018-0097-BLR"/>
    <n v="2018"/>
    <s v="Hydrological"/>
    <x v="0"/>
    <m/>
    <s v="Belarus"/>
    <s v="BLR"/>
    <s v="Eastern Europe"/>
    <s v="Europe"/>
    <m/>
  </r>
  <r>
    <n v="7517"/>
    <s v="2018-0478-BOL"/>
    <n v="2018"/>
    <s v="Biological"/>
    <x v="3"/>
    <s v="Viral disease"/>
    <s v="Bolivia (Plurinational State of)"/>
    <s v="BOL"/>
    <s v="South America"/>
    <s v="Americas"/>
    <m/>
  </r>
  <r>
    <n v="7518"/>
    <s v="2018-0415-BRA"/>
    <n v="2018"/>
    <s v="Hydrological"/>
    <x v="4"/>
    <s v="Landslide"/>
    <s v="Brazil"/>
    <s v="BRA"/>
    <s v="South America"/>
    <s v="Americas"/>
    <m/>
  </r>
  <r>
    <n v="7519"/>
    <s v="2018-0112-BRA"/>
    <n v="2018"/>
    <s v="Hydrological"/>
    <x v="0"/>
    <m/>
    <s v="Brazil"/>
    <s v="BRA"/>
    <s v="South America"/>
    <s v="Americas"/>
    <n v="43000"/>
  </r>
  <r>
    <n v="7520"/>
    <s v="2018-0103-BWA"/>
    <n v="2018"/>
    <s v="Hydrological"/>
    <x v="0"/>
    <m/>
    <s v="Botswana"/>
    <s v="BWA"/>
    <s v="Southern Africa"/>
    <s v="Africa"/>
    <m/>
  </r>
  <r>
    <n v="7521"/>
    <s v="2018-0437-CAF"/>
    <n v="2018"/>
    <s v="Biological"/>
    <x v="3"/>
    <s v="Viral disease"/>
    <s v="Central African Republic"/>
    <s v="CAF"/>
    <s v="Middle Africa"/>
    <s v="Africa"/>
    <m/>
  </r>
  <r>
    <n v="7522"/>
    <s v="2018-0366-CAN"/>
    <n v="2018"/>
    <s v="Meteorological"/>
    <x v="2"/>
    <s v="Convective storm"/>
    <s v="Canada"/>
    <s v="CAN"/>
    <s v="Northern America"/>
    <s v="Americas"/>
    <m/>
  </r>
  <r>
    <n v="7523"/>
    <s v="2018-0195-CAN"/>
    <n v="2018"/>
    <s v="Meteorological"/>
    <x v="5"/>
    <s v="Heat wave"/>
    <s v="Canada"/>
    <s v="CAN"/>
    <s v="Northern America"/>
    <s v="Americas"/>
    <m/>
  </r>
  <r>
    <n v="7524"/>
    <s v="2018-0160-CAN"/>
    <n v="2018"/>
    <s v="Hydrological"/>
    <x v="0"/>
    <m/>
    <s v="Canada"/>
    <s v="CAN"/>
    <s v="Northern America"/>
    <s v="Americas"/>
    <m/>
  </r>
  <r>
    <n v="7525"/>
    <s v="2018-0118-CHN"/>
    <n v="2018"/>
    <s v="Meteorological"/>
    <x v="2"/>
    <s v="Convective storm"/>
    <s v="China"/>
    <s v="CHN"/>
    <s v="Eastern Asia"/>
    <s v="Asia"/>
    <n v="147000"/>
  </r>
  <r>
    <n v="7526"/>
    <s v="2018-0050-CHN"/>
    <n v="2018"/>
    <s v="Meteorological"/>
    <x v="2"/>
    <s v="Convective storm"/>
    <s v="China"/>
    <s v="CHN"/>
    <s v="Eastern Asia"/>
    <s v="Asia"/>
    <n v="854000"/>
  </r>
  <r>
    <n v="7527"/>
    <s v="2018-0474-CHN"/>
    <n v="2018"/>
    <s v="Meteorological"/>
    <x v="2"/>
    <s v="Convective storm"/>
    <s v="China"/>
    <s v="CHN"/>
    <s v="Eastern Asia"/>
    <s v="Asia"/>
    <n v="119300"/>
  </r>
  <r>
    <n v="7528"/>
    <s v="2018-0215-CHN"/>
    <n v="2018"/>
    <s v="Geophysical"/>
    <x v="8"/>
    <s v="Ground movement"/>
    <s v="China"/>
    <s v="CHN"/>
    <s v="Eastern Asia"/>
    <s v="Asia"/>
    <n v="29000"/>
  </r>
  <r>
    <n v="7529"/>
    <s v="2018-0323-CHN"/>
    <n v="2018"/>
    <s v="Geophysical"/>
    <x v="8"/>
    <s v="Ground movement"/>
    <s v="China"/>
    <s v="CHN"/>
    <s v="Eastern Asia"/>
    <s v="Asia"/>
    <n v="50000"/>
  </r>
  <r>
    <n v="7530"/>
    <s v="2018-0201-CHN"/>
    <n v="2018"/>
    <s v="Meteorological"/>
    <x v="2"/>
    <s v="Tropical cyclone"/>
    <s v="China"/>
    <s v="CHN"/>
    <s v="Eastern Asia"/>
    <s v="Asia"/>
    <n v="570000"/>
  </r>
  <r>
    <n v="7531"/>
    <s v="2018-0287-CHN"/>
    <n v="2018"/>
    <s v="Meteorological"/>
    <x v="2"/>
    <s v="Tropical cyclone"/>
    <s v="China"/>
    <s v="CHN"/>
    <s v="Eastern Asia"/>
    <s v="Asia"/>
    <n v="240000"/>
  </r>
  <r>
    <n v="7532"/>
    <s v="2018-0309-CHN"/>
    <n v="2018"/>
    <s v="Meteorological"/>
    <x v="2"/>
    <s v="Tropical cyclone"/>
    <s v="China"/>
    <s v="CHN"/>
    <s v="Eastern Asia"/>
    <s v="Asia"/>
    <n v="79900"/>
  </r>
  <r>
    <n v="7533"/>
    <s v="2018-0341-CHN"/>
    <n v="2018"/>
    <s v="Meteorological"/>
    <x v="2"/>
    <s v="Tropical cyclone"/>
    <s v="China"/>
    <s v="CHN"/>
    <s v="Eastern Asia"/>
    <s v="Asia"/>
    <n v="770000"/>
  </r>
  <r>
    <n v="7534"/>
    <s v="2018-0159-CHN"/>
    <n v="2018"/>
    <s v="Hydrological"/>
    <x v="0"/>
    <m/>
    <s v="China"/>
    <s v="CHN"/>
    <s v="Eastern Asia"/>
    <s v="Asia"/>
    <m/>
  </r>
  <r>
    <n v="7535"/>
    <s v="2018-0210-CHN"/>
    <n v="2018"/>
    <s v="Hydrological"/>
    <x v="0"/>
    <m/>
    <s v="China"/>
    <s v="CHN"/>
    <s v="Eastern Asia"/>
    <s v="Asia"/>
    <n v="373000"/>
  </r>
  <r>
    <n v="7536"/>
    <s v="2018-0211-CHN"/>
    <n v="2018"/>
    <s v="Hydrological"/>
    <x v="0"/>
    <m/>
    <s v="China"/>
    <s v="CHN"/>
    <s v="Eastern Asia"/>
    <s v="Asia"/>
    <n v="67000"/>
  </r>
  <r>
    <n v="7537"/>
    <s v="2018-0250-CHN"/>
    <n v="2018"/>
    <s v="Hydrological"/>
    <x v="0"/>
    <m/>
    <s v="China"/>
    <s v="CHN"/>
    <s v="Eastern Asia"/>
    <s v="Asia"/>
    <n v="781283"/>
  </r>
  <r>
    <n v="7538"/>
    <s v="2018-0252-CHN"/>
    <n v="2018"/>
    <s v="Hydrological"/>
    <x v="0"/>
    <m/>
    <s v="China"/>
    <s v="CHN"/>
    <s v="Eastern Asia"/>
    <s v="Asia"/>
    <n v="530689"/>
  </r>
  <r>
    <n v="7539"/>
    <s v="2018-0369-CHN"/>
    <n v="2018"/>
    <s v="Hydrological"/>
    <x v="0"/>
    <m/>
    <s v="China"/>
    <s v="CHN"/>
    <s v="Eastern Asia"/>
    <s v="Asia"/>
    <n v="790000"/>
  </r>
  <r>
    <n v="7540"/>
    <s v="2018-0185-CIV"/>
    <n v="2018"/>
    <s v="Hydrological"/>
    <x v="0"/>
    <m/>
    <s v="CÃ´te dâ€™Ivoire"/>
    <s v="CIV"/>
    <s v="Western Africa"/>
    <s v="Africa"/>
    <m/>
  </r>
  <r>
    <n v="7541"/>
    <s v="2018-0435-CMR"/>
    <n v="2018"/>
    <s v="Biological"/>
    <x v="3"/>
    <s v="Bacterial disease"/>
    <s v="Cameroon"/>
    <s v="CMR"/>
    <s v="Middle Africa"/>
    <s v="Africa"/>
    <m/>
  </r>
  <r>
    <n v="7542"/>
    <s v="2018-9277-CRI"/>
    <n v="2018"/>
    <s v="Climatological"/>
    <x v="1"/>
    <s v="Drought"/>
    <s v="Costa Rica"/>
    <s v="CRI"/>
    <s v="Central America"/>
    <s v="Americas"/>
    <m/>
  </r>
  <r>
    <n v="7543"/>
    <s v="2018-0373-CUB"/>
    <n v="2018"/>
    <s v="Meteorological"/>
    <x v="2"/>
    <s v="Tropical cyclone"/>
    <s v="Cuba"/>
    <s v="CUB"/>
    <s v="Caribbean"/>
    <s v="Americas"/>
    <m/>
  </r>
  <r>
    <n v="7544"/>
    <s v="2018-0061-CZE"/>
    <n v="2018"/>
    <s v="Meteorological"/>
    <x v="5"/>
    <s v="Cold wave"/>
    <s v="Czech Republic (the)"/>
    <s v="CZE"/>
    <s v="Eastern Europe"/>
    <s v="Europe"/>
    <m/>
  </r>
  <r>
    <n v="7545"/>
    <s v="2018-0235-DEU"/>
    <n v="2018"/>
    <s v="Meteorological"/>
    <x v="5"/>
    <s v="Heat wave"/>
    <s v="Germany"/>
    <s v="DEU"/>
    <s v="Western Europe"/>
    <s v="Europe"/>
    <m/>
  </r>
  <r>
    <n v="7546"/>
    <s v="2018-0280-DOM"/>
    <n v="2018"/>
    <s v="Meteorological"/>
    <x v="2"/>
    <s v="Tropical cyclone"/>
    <s v="Dominican Republic (the)"/>
    <s v="DOM"/>
    <s v="Caribbean"/>
    <s v="Americas"/>
    <m/>
  </r>
  <r>
    <n v="7547"/>
    <s v="2018-0218-DOM"/>
    <n v="2018"/>
    <s v="Hydrological"/>
    <x v="0"/>
    <m/>
    <s v="Dominican Republic (the)"/>
    <s v="DOM"/>
    <s v="Caribbean"/>
    <s v="Americas"/>
    <m/>
  </r>
  <r>
    <n v="7548"/>
    <s v="2018-0162-DZA"/>
    <n v="2018"/>
    <s v="Hydrological"/>
    <x v="0"/>
    <s v="Flash flood"/>
    <s v="Algeria"/>
    <s v="DZA"/>
    <s v="Northern Africa"/>
    <s v="Africa"/>
    <m/>
  </r>
  <r>
    <n v="7549"/>
    <s v="2018-0235-ESP"/>
    <n v="2018"/>
    <s v="Meteorological"/>
    <x v="5"/>
    <s v="Heat wave"/>
    <s v="Spain"/>
    <s v="ESP"/>
    <s v="Southern Europe"/>
    <s v="Europe"/>
    <m/>
  </r>
  <r>
    <n v="7550"/>
    <s v="2018-0259-ESP"/>
    <n v="2018"/>
    <s v="Climatological"/>
    <x v="6"/>
    <s v="Forest fire"/>
    <s v="Spain"/>
    <s v="ESP"/>
    <s v="Southern Europe"/>
    <s v="Europe"/>
    <m/>
  </r>
  <r>
    <n v="7551"/>
    <s v="2018-0361-ESP"/>
    <n v="2018"/>
    <s v="Hydrological"/>
    <x v="0"/>
    <m/>
    <s v="Spain"/>
    <s v="ESP"/>
    <s v="Southern Europe"/>
    <s v="Europe"/>
    <n v="150000"/>
  </r>
  <r>
    <n v="7552"/>
    <s v="2018-0061-EST"/>
    <n v="2018"/>
    <s v="Meteorological"/>
    <x v="5"/>
    <s v="Cold wave"/>
    <s v="Estonia"/>
    <s v="EST"/>
    <s v="Northern Europe"/>
    <s v="Europe"/>
    <m/>
  </r>
  <r>
    <n v="7553"/>
    <s v="2018-0180-ETH"/>
    <n v="2018"/>
    <s v="Hydrological"/>
    <x v="4"/>
    <s v="Landslide"/>
    <s v="Ethiopia"/>
    <s v="ETH"/>
    <s v="Eastern Africa"/>
    <s v="Africa"/>
    <m/>
  </r>
  <r>
    <n v="7554"/>
    <s v="2018-0328-ETH"/>
    <n v="2018"/>
    <s v="Hydrological"/>
    <x v="4"/>
    <s v="Landslide"/>
    <s v="Ethiopia"/>
    <s v="ETH"/>
    <s v="Eastern Africa"/>
    <s v="Africa"/>
    <m/>
  </r>
  <r>
    <n v="7555"/>
    <s v="2018-0487-ETH"/>
    <n v="2018"/>
    <s v="Biological"/>
    <x v="3"/>
    <s v="Viral disease"/>
    <s v="Ethiopia"/>
    <s v="ETH"/>
    <s v="Eastern Africa"/>
    <s v="Africa"/>
    <m/>
  </r>
  <r>
    <n v="7556"/>
    <s v="2018-0194-FJI"/>
    <n v="2018"/>
    <s v="Meteorological"/>
    <x v="2"/>
    <s v="Tropical cyclone"/>
    <s v="Fiji"/>
    <s v="FJI"/>
    <s v="Melanesia"/>
    <s v="Oceania"/>
    <n v="50000"/>
  </r>
  <r>
    <n v="7557"/>
    <s v="2018-0025-FRA"/>
    <n v="2018"/>
    <s v="Meteorological"/>
    <x v="2"/>
    <s v="Extra-tropical storm"/>
    <s v="France"/>
    <s v="FRA"/>
    <s v="Western Europe"/>
    <s v="Europe"/>
    <m/>
  </r>
  <r>
    <n v="7558"/>
    <s v="2018-0397-FRA"/>
    <n v="2018"/>
    <s v="Meteorological"/>
    <x v="2"/>
    <s v="Extra-tropical storm"/>
    <s v="France"/>
    <s v="FRA"/>
    <s v="Western Europe"/>
    <s v="Europe"/>
    <m/>
  </r>
  <r>
    <n v="7559"/>
    <s v="2018-0061-FRA"/>
    <n v="2018"/>
    <s v="Meteorological"/>
    <x v="5"/>
    <s v="Cold wave"/>
    <s v="France"/>
    <s v="FRA"/>
    <s v="Western Europe"/>
    <s v="Europe"/>
    <m/>
  </r>
  <r>
    <n v="7560"/>
    <s v="2018-0235-FRA"/>
    <n v="2018"/>
    <s v="Meteorological"/>
    <x v="5"/>
    <s v="Heat wave"/>
    <s v="France"/>
    <s v="FRA"/>
    <s v="Western Europe"/>
    <s v="Europe"/>
    <m/>
  </r>
  <r>
    <n v="7561"/>
    <s v="2018-0037-FRA"/>
    <n v="2018"/>
    <s v="Hydrological"/>
    <x v="0"/>
    <m/>
    <s v="France"/>
    <s v="FRA"/>
    <s v="Western Europe"/>
    <s v="Europe"/>
    <n v="372000"/>
  </r>
  <r>
    <n v="7562"/>
    <s v="2018-0375-FRA"/>
    <n v="2018"/>
    <s v="Hydrological"/>
    <x v="0"/>
    <m/>
    <s v="France"/>
    <s v="FRA"/>
    <s v="Western Europe"/>
    <s v="Europe"/>
    <n v="340000"/>
  </r>
  <r>
    <n v="7563"/>
    <s v="2018-0235-GBR"/>
    <n v="2018"/>
    <s v="Meteorological"/>
    <x v="5"/>
    <s v="Heat wave"/>
    <s v="United Kingdom of Great Britain and Northern Ireland (the)"/>
    <s v="GBR"/>
    <s v="Northern Europe"/>
    <s v="Europe"/>
    <m/>
  </r>
  <r>
    <n v="7564"/>
    <s v="2018-0244-GEO"/>
    <n v="2018"/>
    <s v="Hydrological"/>
    <x v="0"/>
    <s v="Flash flood"/>
    <s v="Georgia"/>
    <s v="GEO"/>
    <s v="Western Asia"/>
    <s v="Asia"/>
    <m/>
  </r>
  <r>
    <n v="7565"/>
    <s v="2018-0191-GNB"/>
    <n v="2018"/>
    <s v="Meteorological"/>
    <x v="2"/>
    <s v="Convective storm"/>
    <s v="Guinea-Bissau"/>
    <s v="GNB"/>
    <s v="Western Africa"/>
    <s v="Africa"/>
    <m/>
  </r>
  <r>
    <n v="7566"/>
    <s v="2018-0397-ITA"/>
    <n v="2018"/>
    <s v="Meteorological"/>
    <x v="2"/>
    <s v="Extra-tropical storm"/>
    <s v="Italy"/>
    <s v="ITA"/>
    <s v="Southern Europe"/>
    <s v="Europe"/>
    <m/>
  </r>
  <r>
    <n v="7567"/>
    <s v="2018-0008-MDG"/>
    <n v="2018"/>
    <s v="Meteorological"/>
    <x v="2"/>
    <s v="Tropical cyclone"/>
    <s v="Madagascar"/>
    <s v="MDG"/>
    <s v="Eastern Africa"/>
    <s v="Africa"/>
    <m/>
  </r>
  <r>
    <n v="7568"/>
    <s v="2018-0044-PHL"/>
    <n v="2018"/>
    <s v="Meteorological"/>
    <x v="2"/>
    <s v="Tropical cyclone"/>
    <s v="Philippines (the)"/>
    <s v="PHL"/>
    <s v="South-Eastern Asia"/>
    <s v="Asia"/>
    <m/>
  </r>
  <r>
    <n v="7569"/>
    <s v="2018-0225-PHL"/>
    <n v="2018"/>
    <s v="Meteorological"/>
    <x v="2"/>
    <s v="Tropical cyclone"/>
    <s v="Philippines (the)"/>
    <s v="PHL"/>
    <s v="South-Eastern Asia"/>
    <s v="Asia"/>
    <n v="25944"/>
  </r>
  <r>
    <n v="7570"/>
    <s v="2018-0455-PHL"/>
    <n v="2018"/>
    <s v="Meteorological"/>
    <x v="2"/>
    <s v="Tropical cyclone"/>
    <s v="Philippines (the)"/>
    <s v="PHL"/>
    <s v="South-Eastern Asia"/>
    <s v="Asia"/>
    <n v="106753"/>
  </r>
  <r>
    <n v="7571"/>
    <s v="2018-0280-PRI"/>
    <n v="2018"/>
    <s v="Meteorological"/>
    <x v="2"/>
    <s v="Tropical cyclone"/>
    <s v="Puerto Rico"/>
    <s v="PRI"/>
    <s v="Caribbean"/>
    <s v="Americas"/>
    <m/>
  </r>
  <r>
    <n v="7572"/>
    <s v="2018-0352-IDN"/>
    <n v="2018"/>
    <s v="Geophysical"/>
    <x v="8"/>
    <s v="Tsunami"/>
    <s v="Indonesia"/>
    <s v="IDN"/>
    <s v="South-Eastern Asia"/>
    <s v="Asia"/>
    <n v="1450000"/>
  </r>
  <r>
    <n v="7573"/>
    <s v="2018-0295-IND"/>
    <n v="2018"/>
    <s v="Hydrological"/>
    <x v="0"/>
    <s v="Flash flood"/>
    <s v="India"/>
    <s v="IND"/>
    <s v="Southern Asia"/>
    <s v="Asia"/>
    <m/>
  </r>
  <r>
    <n v="7574"/>
    <s v="2018-0202-IND"/>
    <n v="2018"/>
    <s v="Meteorological"/>
    <x v="2"/>
    <s v="Convective storm"/>
    <s v="India"/>
    <s v="IND"/>
    <s v="Southern Asia"/>
    <s v="Asia"/>
    <n v="50000"/>
  </r>
  <r>
    <n v="7575"/>
    <s v="2018-0385-IND"/>
    <n v="2018"/>
    <s v="Meteorological"/>
    <x v="2"/>
    <s v="Tropical cyclone"/>
    <s v="India"/>
    <s v="IND"/>
    <s v="Southern Asia"/>
    <s v="Asia"/>
    <n v="920000"/>
  </r>
  <r>
    <n v="7576"/>
    <s v="2018-0374-GTM"/>
    <n v="2018"/>
    <s v="Hydrological"/>
    <x v="0"/>
    <m/>
    <s v="Guatemala"/>
    <s v="GTM"/>
    <s v="Central America"/>
    <s v="Americas"/>
    <m/>
  </r>
  <r>
    <n v="7577"/>
    <s v="2018-0374-HND"/>
    <n v="2018"/>
    <s v="Hydrological"/>
    <x v="0"/>
    <m/>
    <s v="Honduras"/>
    <s v="HND"/>
    <s v="Central America"/>
    <s v="Americas"/>
    <m/>
  </r>
  <r>
    <n v="7578"/>
    <s v="2018-0087-HRV"/>
    <n v="2018"/>
    <s v="Hydrological"/>
    <x v="0"/>
    <s v="Flash flood"/>
    <s v="Croatia"/>
    <s v="HRV"/>
    <s v="Southern Europe"/>
    <s v="Europe"/>
    <m/>
  </r>
  <r>
    <n v="7579"/>
    <s v="2018-0425-IDN"/>
    <n v="2018"/>
    <s v="Hydrological"/>
    <x v="0"/>
    <s v="Flash flood"/>
    <s v="Indonesia"/>
    <s v="IDN"/>
    <s v="South-Eastern Asia"/>
    <s v="Asia"/>
    <m/>
  </r>
  <r>
    <n v="7580"/>
    <s v="2018-0471-IDN"/>
    <n v="2018"/>
    <s v="Hydrological"/>
    <x v="0"/>
    <s v="Flash flood"/>
    <s v="Indonesia"/>
    <s v="IDN"/>
    <s v="South-Eastern Asia"/>
    <s v="Asia"/>
    <m/>
  </r>
  <r>
    <n v="7581"/>
    <s v="2018-0121-IDN"/>
    <n v="2018"/>
    <s v="Hydrological"/>
    <x v="0"/>
    <m/>
    <s v="Indonesia"/>
    <s v="IDN"/>
    <s v="South-Eastern Asia"/>
    <s v="Asia"/>
    <m/>
  </r>
  <r>
    <n v="7582"/>
    <s v="2018-0472-IDN"/>
    <n v="2018"/>
    <s v="Hydrological"/>
    <x v="0"/>
    <m/>
    <s v="Indonesia"/>
    <s v="IDN"/>
    <s v="South-Eastern Asia"/>
    <s v="Asia"/>
    <m/>
  </r>
  <r>
    <n v="7583"/>
    <s v="2018-0483-IDN"/>
    <n v="2018"/>
    <s v="Hydrological"/>
    <x v="0"/>
    <m/>
    <s v="Indonesia"/>
    <s v="IDN"/>
    <s v="South-Eastern Asia"/>
    <s v="Asia"/>
    <m/>
  </r>
  <r>
    <n v="7584"/>
    <s v="2018-0199-IND"/>
    <n v="2018"/>
    <s v="Meteorological"/>
    <x v="2"/>
    <s v="Convective storm"/>
    <s v="India"/>
    <s v="IND"/>
    <s v="Southern Asia"/>
    <s v="Asia"/>
    <m/>
  </r>
  <r>
    <n v="7585"/>
    <s v="2018-0372-IND"/>
    <n v="2018"/>
    <s v="Hydrological"/>
    <x v="0"/>
    <m/>
    <s v="India"/>
    <s v="IND"/>
    <s v="Southern Asia"/>
    <s v="Asia"/>
    <m/>
  </r>
  <r>
    <n v="7586"/>
    <s v="2018-0383-IRN"/>
    <n v="2018"/>
    <s v="Hydrological"/>
    <x v="0"/>
    <s v="Flash flood"/>
    <s v="Iran (Islamic Republic of)"/>
    <s v="IRN"/>
    <s v="Southern Asia"/>
    <s v="Asia"/>
    <n v="166000"/>
  </r>
  <r>
    <n v="7587"/>
    <s v="2018-0330-JPN"/>
    <n v="2018"/>
    <s v="Geophysical"/>
    <x v="8"/>
    <s v="Ground movement"/>
    <s v="Japan"/>
    <s v="JPN"/>
    <s v="Eastern Asia"/>
    <s v="Asia"/>
    <n v="1250000"/>
  </r>
  <r>
    <n v="7588"/>
    <s v="2018-0190-JPN"/>
    <n v="2018"/>
    <s v="Hydrological"/>
    <x v="0"/>
    <m/>
    <s v="Japan"/>
    <s v="JPN"/>
    <s v="Eastern Asia"/>
    <s v="Asia"/>
    <m/>
  </r>
  <r>
    <n v="7589"/>
    <s v="2018-0278-LKA"/>
    <n v="2018"/>
    <s v="Hydrological"/>
    <x v="0"/>
    <m/>
    <s v="Sri Lanka"/>
    <s v="LKA"/>
    <s v="Southern Asia"/>
    <s v="Asia"/>
    <m/>
  </r>
  <r>
    <n v="7590"/>
    <s v="2018-0384-LKA"/>
    <n v="2018"/>
    <s v="Hydrological"/>
    <x v="0"/>
    <m/>
    <s v="Sri Lanka"/>
    <s v="LKA"/>
    <s v="Southern Asia"/>
    <s v="Asia"/>
    <m/>
  </r>
  <r>
    <n v="7591"/>
    <s v="2018-0203-MMR"/>
    <n v="2018"/>
    <s v="Hydrological"/>
    <x v="0"/>
    <m/>
    <s v="Myanmar"/>
    <s v="MMR"/>
    <s v="South-Eastern Asia"/>
    <s v="Asia"/>
    <m/>
  </r>
  <r>
    <n v="7592"/>
    <s v="2018-0374-NIC"/>
    <n v="2018"/>
    <s v="Hydrological"/>
    <x v="0"/>
    <m/>
    <s v="Nicaragua"/>
    <s v="NIC"/>
    <s v="Central America"/>
    <s v="Americas"/>
    <m/>
  </r>
  <r>
    <n v="7593"/>
    <s v="2018-0341-PHL"/>
    <n v="2018"/>
    <s v="Meteorological"/>
    <x v="2"/>
    <s v="Tropical cyclone"/>
    <s v="Philippines (the)"/>
    <s v="PHL"/>
    <s v="South-Eastern Asia"/>
    <s v="Asia"/>
    <n v="32033"/>
  </r>
  <r>
    <n v="7594"/>
    <s v="2018-0399-PHL"/>
    <n v="2018"/>
    <s v="Meteorological"/>
    <x v="2"/>
    <s v="Tropical cyclone"/>
    <s v="Philippines (the)"/>
    <s v="PHL"/>
    <s v="South-Eastern Asia"/>
    <s v="Asia"/>
    <m/>
  </r>
  <r>
    <n v="7595"/>
    <s v="2018-0055-PNG"/>
    <n v="2018"/>
    <s v="Geophysical"/>
    <x v="8"/>
    <s v="Ground movement"/>
    <s v="Papua New Guinea"/>
    <s v="PNG"/>
    <s v="Melanesia"/>
    <s v="Oceania"/>
    <n v="61000"/>
  </r>
  <r>
    <n v="7596"/>
    <s v="2018-0257-IDN"/>
    <n v="2018"/>
    <s v="Geophysical"/>
    <x v="8"/>
    <s v="Ground movement"/>
    <s v="Indonesia"/>
    <s v="IDN"/>
    <s v="South-Eastern Asia"/>
    <s v="Asia"/>
    <n v="790000"/>
  </r>
  <r>
    <n v="7597"/>
    <s v="2018-0458-IDN"/>
    <n v="2018"/>
    <s v="Geophysical"/>
    <x v="9"/>
    <m/>
    <s v="Indonesia"/>
    <s v="IDN"/>
    <s v="South-Eastern Asia"/>
    <s v="Asia"/>
    <n v="250000"/>
  </r>
  <r>
    <n v="7598"/>
    <s v="2018-0461-ITA"/>
    <n v="2018"/>
    <s v="Geophysical"/>
    <x v="9"/>
    <m/>
    <s v="Italy"/>
    <s v="ITA"/>
    <s v="Southern Europe"/>
    <s v="Europe"/>
    <n v="115000"/>
  </r>
  <r>
    <n v="7599"/>
    <s v="2018-0148-KEN"/>
    <n v="2018"/>
    <s v="Hydrological"/>
    <x v="0"/>
    <m/>
    <s v="Kenya"/>
    <s v="KEN"/>
    <s v="Eastern Africa"/>
    <s v="Africa"/>
    <m/>
  </r>
  <r>
    <n v="7600"/>
    <s v="2018-0222-LAO"/>
    <n v="2018"/>
    <s v="Hydrological"/>
    <x v="0"/>
    <m/>
    <s v="Lao People's Democratic Republic (the)"/>
    <s v="LAO"/>
    <s v="South-Eastern Asia"/>
    <s v="Asia"/>
    <m/>
  </r>
  <r>
    <n v="7601"/>
    <s v="2018-0314-MMR"/>
    <n v="2018"/>
    <s v="Hydrological"/>
    <x v="0"/>
    <m/>
    <s v="Myanmar"/>
    <s v="MMR"/>
    <s v="South-Eastern Asia"/>
    <s v="Asia"/>
    <m/>
  </r>
  <r>
    <n v="7602"/>
    <s v="2018-0168-GTM"/>
    <n v="2018"/>
    <s v="Geophysical"/>
    <x v="9"/>
    <s v="Pyroclastic flow "/>
    <s v="Guatemala"/>
    <s v="GTM"/>
    <s v="Central America"/>
    <s v="Americas"/>
    <m/>
  </r>
  <r>
    <n v="7603"/>
    <s v="2018-0224-LVA"/>
    <n v="2018"/>
    <s v="Climatological"/>
    <x v="6"/>
    <s v="Forest fire"/>
    <s v="Latvia"/>
    <s v="LVA"/>
    <s v="Northern Europe"/>
    <s v="Europe"/>
    <m/>
  </r>
  <r>
    <n v="7604"/>
    <s v="2018-0259-PRT"/>
    <n v="2018"/>
    <s v="Climatological"/>
    <x v="6"/>
    <s v="Forest fire"/>
    <s v="Portugal"/>
    <s v="PRT"/>
    <s v="Southern Europe"/>
    <s v="Europe"/>
    <m/>
  </r>
  <r>
    <n v="7605"/>
    <s v="2018-0049-IND"/>
    <n v="2018"/>
    <s v="Meteorological"/>
    <x v="5"/>
    <s v="Cold wave"/>
    <s v="India"/>
    <s v="IND"/>
    <s v="Southern Asia"/>
    <s v="Asia"/>
    <m/>
  </r>
  <r>
    <n v="7606"/>
    <s v="2018-0256-PRK"/>
    <n v="2018"/>
    <s v="Meteorological"/>
    <x v="5"/>
    <s v="Heat wave"/>
    <s v="Korea (the Democratic People's Republic of)"/>
    <s v="PRK"/>
    <s v="Eastern Asia"/>
    <s v="Asia"/>
    <m/>
  </r>
  <r>
    <n v="7607"/>
    <s v="2018-0056-IDN"/>
    <n v="2018"/>
    <s v="Hydrological"/>
    <x v="4"/>
    <s v="Landslide"/>
    <s v="Indonesia"/>
    <s v="IDN"/>
    <s v="South-Eastern Asia"/>
    <s v="Asia"/>
    <m/>
  </r>
  <r>
    <n v="7608"/>
    <s v="2018-0002-IRL"/>
    <n v="2018"/>
    <s v="Meteorological"/>
    <x v="2"/>
    <s v="Convective storm"/>
    <s v="Ireland"/>
    <s v="IRL"/>
    <s v="Northern Europe"/>
    <s v="Europe"/>
    <m/>
  </r>
  <r>
    <n v="7609"/>
    <s v="2018-0326-JPN"/>
    <n v="2018"/>
    <s v="Meteorological"/>
    <x v="2"/>
    <s v="Tropical cyclone"/>
    <s v="Japan"/>
    <s v="JPN"/>
    <s v="Eastern Asia"/>
    <s v="Asia"/>
    <n v="12500000"/>
  </r>
  <r>
    <n v="7610"/>
    <s v="2018-0353-JPN"/>
    <n v="2018"/>
    <s v="Meteorological"/>
    <x v="2"/>
    <s v="Tropical cyclone"/>
    <s v="Japan"/>
    <s v="JPN"/>
    <s v="Eastern Asia"/>
    <s v="Asia"/>
    <n v="4500000"/>
  </r>
  <r>
    <n v="7611"/>
    <s v="2018-0227-LAO"/>
    <n v="2018"/>
    <s v="Meteorological"/>
    <x v="2"/>
    <s v="Tropical cyclone"/>
    <s v="Lao People's Democratic Republic (the)"/>
    <s v="LAO"/>
    <s v="South-Eastern Asia"/>
    <s v="Asia"/>
    <m/>
  </r>
  <r>
    <n v="7612"/>
    <s v="2018-0305-LAO"/>
    <n v="2018"/>
    <s v="Meteorological"/>
    <x v="2"/>
    <s v="Tropical cyclone"/>
    <s v="Lao People's Democratic Republic (the)"/>
    <s v="LAO"/>
    <s v="South-Eastern Asia"/>
    <s v="Asia"/>
    <n v="225000"/>
  </r>
  <r>
    <n v="7613"/>
    <s v="2018-0086-MDG"/>
    <n v="2018"/>
    <s v="Meteorological"/>
    <x v="2"/>
    <s v="Tropical cyclone"/>
    <s v="Madagascar"/>
    <s v="MDG"/>
    <s v="Eastern Africa"/>
    <s v="Africa"/>
    <m/>
  </r>
  <r>
    <n v="7614"/>
    <s v="2018-0421-MEX"/>
    <n v="2018"/>
    <s v="Meteorological"/>
    <x v="2"/>
    <s v="Tropical cyclone"/>
    <s v="Mexico"/>
    <s v="MEX"/>
    <s v="Central America"/>
    <s v="Americas"/>
    <n v="7005"/>
  </r>
  <r>
    <n v="7615"/>
    <s v="2018-0029-MUS"/>
    <n v="2018"/>
    <s v="Meteorological"/>
    <x v="2"/>
    <s v="Tropical cyclone"/>
    <s v="Mauritius"/>
    <s v="MUS"/>
    <s v="Eastern Africa"/>
    <s v="Africa"/>
    <m/>
  </r>
  <r>
    <n v="7616"/>
    <s v="2018-0177-OMN"/>
    <n v="2018"/>
    <s v="Meteorological"/>
    <x v="2"/>
    <s v="Tropical cyclone"/>
    <s v="Oman"/>
    <s v="OMN"/>
    <s v="Western Asia"/>
    <s v="Asia"/>
    <m/>
  </r>
  <r>
    <n v="7617"/>
    <s v="2018-0394-OMN"/>
    <n v="2018"/>
    <s v="Meteorological"/>
    <x v="2"/>
    <s v="Tropical cyclone"/>
    <s v="Oman"/>
    <s v="OMN"/>
    <s v="Western Asia"/>
    <s v="Asia"/>
    <m/>
  </r>
  <r>
    <n v="7618"/>
    <s v="2018-0227-PHL"/>
    <n v="2018"/>
    <s v="Meteorological"/>
    <x v="2"/>
    <s v="Tropical cyclone"/>
    <s v="Philippines (the)"/>
    <s v="PHL"/>
    <s v="South-Eastern Asia"/>
    <s v="Asia"/>
    <n v="88000"/>
  </r>
  <r>
    <n v="7619"/>
    <s v="2018-0309-PRK"/>
    <n v="2018"/>
    <s v="Meteorological"/>
    <x v="2"/>
    <s v="Tropical cyclone"/>
    <s v="Korea (the Democratic People's Republic of)"/>
    <s v="PRK"/>
    <s v="Eastern Asia"/>
    <s v="Asia"/>
    <n v="4640"/>
  </r>
  <r>
    <n v="7620"/>
    <s v="2018-0029-REU"/>
    <n v="2018"/>
    <s v="Meteorological"/>
    <x v="2"/>
    <s v="Tropical cyclone"/>
    <s v="RÃ©union"/>
    <s v="REU"/>
    <s v="Eastern Africa"/>
    <s v="Africa"/>
    <m/>
  </r>
  <r>
    <n v="7621"/>
    <s v="2018-9191-NAM"/>
    <n v="2018"/>
    <s v="Climatological"/>
    <x v="1"/>
    <s v="Drought"/>
    <s v="Namibia"/>
    <s v="NAM"/>
    <s v="Southern Africa"/>
    <s v="Africa"/>
    <m/>
  </r>
  <r>
    <n v="7622"/>
    <s v="2018-0030-MAR"/>
    <n v="2018"/>
    <s v="Meteorological"/>
    <x v="5"/>
    <s v="Cold wave"/>
    <s v="Morocco"/>
    <s v="MAR"/>
    <s v="Northern Africa"/>
    <s v="Africa"/>
    <m/>
  </r>
  <r>
    <n v="7623"/>
    <s v="2018-0157-GTM"/>
    <n v="2018"/>
    <s v="Hydrological"/>
    <x v="0"/>
    <s v="Flash flood"/>
    <s v="Guatemala"/>
    <s v="GTM"/>
    <s v="Central America"/>
    <s v="Americas"/>
    <m/>
  </r>
  <r>
    <n v="7624"/>
    <s v="2018-9277-GTM"/>
    <n v="2018"/>
    <s v="Climatological"/>
    <x v="1"/>
    <s v="Drought"/>
    <s v="Guatemala"/>
    <s v="GTM"/>
    <s v="Central America"/>
    <s v="Americas"/>
    <n v="44669"/>
  </r>
  <r>
    <n v="7625"/>
    <s v="2018-0341-HKG"/>
    <n v="2018"/>
    <s v="Meteorological"/>
    <x v="2"/>
    <s v="Tropical cyclone"/>
    <s v="Hong Kong"/>
    <s v="HKG"/>
    <s v="Eastern Asia"/>
    <s v="Asia"/>
    <m/>
  </r>
  <r>
    <n v="7626"/>
    <s v="2018-9277-HND"/>
    <n v="2018"/>
    <s v="Climatological"/>
    <x v="1"/>
    <s v="Drought"/>
    <s v="Honduras"/>
    <s v="HND"/>
    <s v="Central America"/>
    <s v="Americas"/>
    <m/>
  </r>
  <r>
    <n v="7627"/>
    <s v="2018-0360-HTI"/>
    <n v="2018"/>
    <s v="Geophysical"/>
    <x v="8"/>
    <s v="Ground movement"/>
    <s v="Haiti"/>
    <s v="HTI"/>
    <s v="Caribbean"/>
    <s v="Americas"/>
    <m/>
  </r>
  <r>
    <n v="7628"/>
    <s v="2018-0031-IDN"/>
    <n v="2018"/>
    <s v="Geophysical"/>
    <x v="8"/>
    <s v="Ground movement"/>
    <s v="Indonesia"/>
    <s v="IDN"/>
    <s v="South-Eastern Asia"/>
    <s v="Asia"/>
    <n v="80000"/>
  </r>
  <r>
    <n v="7629"/>
    <s v="2018-0254-IDN"/>
    <n v="2018"/>
    <s v="Geophysical"/>
    <x v="8"/>
    <s v="Ground movement"/>
    <s v="Indonesia"/>
    <s v="IDN"/>
    <s v="South-Eastern Asia"/>
    <s v="Asia"/>
    <n v="29000"/>
  </r>
  <r>
    <n v="7630"/>
    <s v="2018-0302-IDN"/>
    <n v="2018"/>
    <s v="Geophysical"/>
    <x v="8"/>
    <s v="Ground movement"/>
    <s v="Indonesia"/>
    <s v="IDN"/>
    <s v="South-Eastern Asia"/>
    <s v="Asia"/>
    <n v="5000"/>
  </r>
  <r>
    <n v="7631"/>
    <s v="2018-0016-IDN"/>
    <n v="2018"/>
    <s v="Geophysical"/>
    <x v="9"/>
    <s v="Ash fall"/>
    <s v="Indonesia"/>
    <s v="IDN"/>
    <s v="South-Eastern Asia"/>
    <s v="Asia"/>
    <m/>
  </r>
  <r>
    <n v="7632"/>
    <s v="2018-0454-IDN"/>
    <n v="2018"/>
    <s v="Hydrological"/>
    <x v="4"/>
    <s v="Landslide"/>
    <s v="Indonesia"/>
    <s v="IDN"/>
    <s v="South-Eastern Asia"/>
    <s v="Asia"/>
    <m/>
  </r>
  <r>
    <n v="7633"/>
    <s v="2018-0166-IDN"/>
    <n v="2018"/>
    <s v="Hydrological"/>
    <x v="0"/>
    <m/>
    <s v="Indonesia"/>
    <s v="IDN"/>
    <s v="South-Eastern Asia"/>
    <s v="Asia"/>
    <m/>
  </r>
  <r>
    <n v="7634"/>
    <s v="2018-0137-IND"/>
    <n v="2018"/>
    <s v="Meteorological"/>
    <x v="2"/>
    <s v="Convective storm"/>
    <s v="India"/>
    <s v="IND"/>
    <s v="Southern Asia"/>
    <s v="Asia"/>
    <n v="100000"/>
  </r>
  <r>
    <n v="7635"/>
    <s v="2018-0138-IND"/>
    <n v="2018"/>
    <s v="Meteorological"/>
    <x v="2"/>
    <s v="Convective storm"/>
    <s v="India"/>
    <s v="IND"/>
    <s v="Southern Asia"/>
    <s v="Asia"/>
    <n v="100000"/>
  </r>
  <r>
    <n v="7636"/>
    <s v="2018-0149-IND"/>
    <n v="2018"/>
    <s v="Meteorological"/>
    <x v="2"/>
    <s v="Convective storm"/>
    <s v="India"/>
    <s v="IND"/>
    <s v="Southern Asia"/>
    <s v="Asia"/>
    <m/>
  </r>
  <r>
    <n v="7637"/>
    <s v="2018-0209-IND"/>
    <n v="2018"/>
    <s v="Meteorological"/>
    <x v="2"/>
    <s v="Convective storm"/>
    <s v="India"/>
    <s v="IND"/>
    <s v="Southern Asia"/>
    <s v="Asia"/>
    <n v="50000"/>
  </r>
  <r>
    <n v="7638"/>
    <s v="2018-0214-IND"/>
    <n v="2018"/>
    <s v="Meteorological"/>
    <x v="2"/>
    <s v="Convective storm"/>
    <s v="India"/>
    <s v="IND"/>
    <s v="Southern Asia"/>
    <s v="Asia"/>
    <n v="25000"/>
  </r>
  <r>
    <n v="7639"/>
    <s v="2018-0150-IND"/>
    <n v="2018"/>
    <s v="Meteorological"/>
    <x v="2"/>
    <s v="Convective storm"/>
    <s v="India"/>
    <s v="IND"/>
    <s v="Southern Asia"/>
    <s v="Asia"/>
    <n v="24000"/>
  </r>
  <r>
    <n v="7640"/>
    <s v="2018-0213-IND"/>
    <n v="2018"/>
    <s v="Hydrological"/>
    <x v="0"/>
    <s v="Flash flood"/>
    <s v="India"/>
    <s v="IND"/>
    <s v="Southern Asia"/>
    <s v="Asia"/>
    <n v="10000"/>
  </r>
  <r>
    <n v="7641"/>
    <s v="2018-0431-IND"/>
    <n v="2018"/>
    <s v="Meteorological"/>
    <x v="2"/>
    <s v="Tropical cyclone"/>
    <s v="India"/>
    <s v="IND"/>
    <s v="Southern Asia"/>
    <s v="Asia"/>
    <n v="775000"/>
  </r>
  <r>
    <n v="7642"/>
    <s v="2018-0473-IND"/>
    <n v="2018"/>
    <s v="Meteorological"/>
    <x v="2"/>
    <s v="Tropical cyclone"/>
    <s v="India"/>
    <s v="IND"/>
    <s v="Southern Asia"/>
    <s v="Asia"/>
    <n v="100000"/>
  </r>
  <r>
    <n v="7643"/>
    <s v="2018-0119-IND"/>
    <n v="2018"/>
    <s v="Climatological"/>
    <x v="6"/>
    <s v="Forest fire"/>
    <s v="India"/>
    <s v="IND"/>
    <s v="Southern Asia"/>
    <s v="Asia"/>
    <m/>
  </r>
  <r>
    <n v="7644"/>
    <s v="2018-9372-IND"/>
    <n v="2018"/>
    <s v="Climatological"/>
    <x v="1"/>
    <s v="Drought"/>
    <s v="India"/>
    <s v="IND"/>
    <s v="Southern Asia"/>
    <s v="Asia"/>
    <n v="1100000"/>
  </r>
  <r>
    <n v="7645"/>
    <s v="2018-0205-IND"/>
    <n v="2018"/>
    <s v="Hydrological"/>
    <x v="0"/>
    <m/>
    <s v="India"/>
    <s v="IND"/>
    <s v="Southern Asia"/>
    <s v="Asia"/>
    <m/>
  </r>
  <r>
    <n v="7646"/>
    <s v="2018-0216-IND"/>
    <n v="2018"/>
    <s v="Hydrological"/>
    <x v="0"/>
    <m/>
    <s v="India"/>
    <s v="IND"/>
    <s v="Southern Asia"/>
    <s v="Asia"/>
    <n v="2500"/>
  </r>
  <r>
    <n v="7647"/>
    <s v="2018-0267-IND"/>
    <n v="2018"/>
    <s v="Hydrological"/>
    <x v="0"/>
    <m/>
    <s v="India"/>
    <s v="IND"/>
    <s v="Southern Asia"/>
    <s v="Asia"/>
    <m/>
  </r>
  <r>
    <n v="7648"/>
    <s v="2018-0286-IND"/>
    <n v="2018"/>
    <s v="Hydrological"/>
    <x v="0"/>
    <m/>
    <s v="India"/>
    <s v="IND"/>
    <s v="Southern Asia"/>
    <s v="Asia"/>
    <m/>
  </r>
  <r>
    <n v="7649"/>
    <s v="2018-0345-IND"/>
    <n v="2018"/>
    <s v="Hydrological"/>
    <x v="0"/>
    <m/>
    <s v="India"/>
    <s v="IND"/>
    <s v="Southern Asia"/>
    <s v="Asia"/>
    <m/>
  </r>
  <r>
    <n v="7650"/>
    <s v="2018-0370-IND"/>
    <n v="2018"/>
    <s v="Hydrological"/>
    <x v="0"/>
    <m/>
    <s v="India"/>
    <s v="IND"/>
    <s v="Southern Asia"/>
    <s v="Asia"/>
    <m/>
  </r>
  <r>
    <n v="7651"/>
    <s v="2018-0281-IRN"/>
    <n v="2018"/>
    <s v="Geophysical"/>
    <x v="8"/>
    <s v="Ground movement"/>
    <s v="Iran (Islamic Republic of)"/>
    <s v="IRN"/>
    <s v="Southern Asia"/>
    <s v="Asia"/>
    <n v="10000"/>
  </r>
  <r>
    <n v="7652"/>
    <s v="2018-0310-IRN"/>
    <n v="2018"/>
    <s v="Geophysical"/>
    <x v="8"/>
    <s v="Ground movement"/>
    <s v="Iran (Islamic Republic of)"/>
    <s v="IRN"/>
    <s v="Southern Asia"/>
    <s v="Asia"/>
    <m/>
  </r>
  <r>
    <n v="7653"/>
    <s v="2018-0426-IRN"/>
    <n v="2018"/>
    <s v="Geophysical"/>
    <x v="8"/>
    <s v="Ground movement"/>
    <s v="Iran (Islamic Republic of)"/>
    <s v="IRN"/>
    <s v="Southern Asia"/>
    <s v="Asia"/>
    <n v="10000"/>
  </r>
  <r>
    <n v="7654"/>
    <s v="2018-0427-IRQ"/>
    <n v="2018"/>
    <s v="Hydrological"/>
    <x v="0"/>
    <s v="Flash flood"/>
    <s v="Iraq"/>
    <s v="IRQ"/>
    <s v="Western Asia"/>
    <s v="Asia"/>
    <m/>
  </r>
  <r>
    <n v="7655"/>
    <s v="2018-0128-ISR"/>
    <n v="2018"/>
    <s v="Hydrological"/>
    <x v="0"/>
    <s v="Flash flood"/>
    <s v="Israel"/>
    <s v="ISR"/>
    <s v="Western Asia"/>
    <s v="Asia"/>
    <m/>
  </r>
  <r>
    <n v="7656"/>
    <s v="2018-0308-ITA"/>
    <n v="2018"/>
    <s v="Hydrological"/>
    <x v="0"/>
    <s v="Flash flood"/>
    <s v="Italy"/>
    <s v="ITA"/>
    <s v="Southern Europe"/>
    <s v="Europe"/>
    <m/>
  </r>
  <r>
    <n v="7657"/>
    <s v="2018-0061-ITA"/>
    <n v="2018"/>
    <s v="Meteorological"/>
    <x v="5"/>
    <s v="Cold wave"/>
    <s v="Italy"/>
    <s v="ITA"/>
    <s v="Southern Europe"/>
    <s v="Europe"/>
    <m/>
  </r>
  <r>
    <n v="7658"/>
    <s v="2018-0235-ITA"/>
    <n v="2018"/>
    <s v="Meteorological"/>
    <x v="5"/>
    <s v="Heat wave"/>
    <s v="Italy"/>
    <s v="ITA"/>
    <s v="Southern Europe"/>
    <s v="Europe"/>
    <m/>
  </r>
  <r>
    <n v="7659"/>
    <s v="2018-0403-JOR"/>
    <n v="2018"/>
    <s v="Hydrological"/>
    <x v="0"/>
    <s v="Flash flood"/>
    <s v="Jordan"/>
    <s v="JOR"/>
    <s v="Western Asia"/>
    <s v="Asia"/>
    <m/>
  </r>
  <r>
    <n v="7660"/>
    <s v="2018-0414-JOR"/>
    <n v="2018"/>
    <s v="Hydrological"/>
    <x v="0"/>
    <m/>
    <s v="Jordan"/>
    <s v="JOR"/>
    <s v="Western Asia"/>
    <s v="Asia"/>
    <m/>
  </r>
  <r>
    <n v="7661"/>
    <s v="2018-0183-JPN"/>
    <n v="2018"/>
    <s v="Geophysical"/>
    <x v="8"/>
    <s v="Ground movement"/>
    <s v="Japan"/>
    <s v="JPN"/>
    <s v="Eastern Asia"/>
    <s v="Asia"/>
    <n v="3250000"/>
  </r>
  <r>
    <n v="7662"/>
    <s v="2018-0424-JPN"/>
    <n v="2018"/>
    <s v="Meteorological"/>
    <x v="2"/>
    <s v="Tropical cyclone"/>
    <s v="Japan"/>
    <s v="JPN"/>
    <s v="Eastern Asia"/>
    <s v="Asia"/>
    <m/>
  </r>
  <r>
    <n v="7663"/>
    <s v="2018-0226-JPN"/>
    <n v="2018"/>
    <s v="Meteorological"/>
    <x v="5"/>
    <s v="Heat wave"/>
    <s v="Japan"/>
    <s v="JPN"/>
    <s v="Eastern Asia"/>
    <s v="Asia"/>
    <m/>
  </r>
  <r>
    <n v="7664"/>
    <s v="2018-0167-KAZ"/>
    <n v="2018"/>
    <s v="Hydrological"/>
    <x v="0"/>
    <m/>
    <s v="Kazakhstan"/>
    <s v="KAZ"/>
    <s v="Central Asia"/>
    <s v="Asia"/>
    <m/>
  </r>
  <r>
    <n v="7665"/>
    <s v="2018-0116-KEN"/>
    <n v="2018"/>
    <s v="Hydrological"/>
    <x v="0"/>
    <m/>
    <s v="Kenya"/>
    <s v="KEN"/>
    <s v="Eastern Africa"/>
    <s v="Africa"/>
    <m/>
  </r>
  <r>
    <n v="7666"/>
    <s v="2018-0132-KEN"/>
    <n v="2018"/>
    <s v="Hydrological"/>
    <x v="0"/>
    <m/>
    <s v="Kenya"/>
    <s v="KEN"/>
    <s v="Eastern Africa"/>
    <s v="Africa"/>
    <n v="350000"/>
  </r>
  <r>
    <n v="7667"/>
    <s v="2018-0222-KHM"/>
    <n v="2018"/>
    <s v="Hydrological"/>
    <x v="0"/>
    <m/>
    <s v="Cambodia"/>
    <s v="KHM"/>
    <s v="South-Eastern Asia"/>
    <s v="Asia"/>
    <m/>
  </r>
  <r>
    <n v="7668"/>
    <s v="2018-0226-KOR"/>
    <n v="2018"/>
    <s v="Meteorological"/>
    <x v="5"/>
    <s v="Heat wave"/>
    <s v="Korea (the Republic of)"/>
    <s v="KOR"/>
    <s v="Eastern Asia"/>
    <s v="Asia"/>
    <m/>
  </r>
  <r>
    <n v="7669"/>
    <s v="2018-0414-KWT"/>
    <n v="2018"/>
    <s v="Hydrological"/>
    <x v="0"/>
    <m/>
    <s v="Kuwait"/>
    <s v="KWT"/>
    <s v="Western Asia"/>
    <s v="Asia"/>
    <m/>
  </r>
  <r>
    <n v="7670"/>
    <s v="2018-0047-LBN"/>
    <n v="2018"/>
    <s v="Meteorological"/>
    <x v="2"/>
    <s v="Convective storm"/>
    <s v="Lebanon"/>
    <s v="LBN"/>
    <s v="Western Asia"/>
    <s v="Asia"/>
    <m/>
  </r>
  <r>
    <n v="7671"/>
    <s v="2018-0467-LKA"/>
    <n v="2018"/>
    <s v="Hydrological"/>
    <x v="0"/>
    <s v="Flash flood"/>
    <s v="Sri Lanka"/>
    <s v="LKA"/>
    <s v="Southern Asia"/>
    <s v="Asia"/>
    <m/>
  </r>
  <r>
    <n v="7672"/>
    <s v="2018-0061-LTU"/>
    <n v="2018"/>
    <s v="Meteorological"/>
    <x v="5"/>
    <s v="Cold wave"/>
    <s v="Lithuania"/>
    <s v="LTU"/>
    <s v="Northern Europe"/>
    <s v="Europe"/>
    <m/>
  </r>
  <r>
    <n v="7673"/>
    <s v="2018-9187-LTU"/>
    <n v="2018"/>
    <s v="Climatological"/>
    <x v="1"/>
    <s v="Drought"/>
    <s v="Lithuania"/>
    <s v="LTU"/>
    <s v="Northern Europe"/>
    <s v="Europe"/>
    <m/>
  </r>
  <r>
    <n v="7674"/>
    <s v="2018-0433-MDG"/>
    <n v="2018"/>
    <s v="Biological"/>
    <x v="3"/>
    <s v="Viral disease"/>
    <s v="Madagascar"/>
    <s v="MDG"/>
    <s v="Eastern Africa"/>
    <s v="Africa"/>
    <m/>
  </r>
  <r>
    <n v="7675"/>
    <s v="2018-0315-MEX"/>
    <n v="2018"/>
    <s v="Geophysical"/>
    <x v="8"/>
    <s v="Ground movement"/>
    <s v="Mexico"/>
    <s v="MEX"/>
    <s v="Central America"/>
    <s v="Americas"/>
    <m/>
  </r>
  <r>
    <n v="7676"/>
    <s v="2018-0367-MEX"/>
    <n v="2018"/>
    <s v="Hydrological"/>
    <x v="0"/>
    <s v="Flash flood"/>
    <s v="Mexico"/>
    <s v="MEX"/>
    <s v="Central America"/>
    <s v="Americas"/>
    <m/>
  </r>
  <r>
    <n v="7677"/>
    <s v="2018-0406-MEX"/>
    <n v="2018"/>
    <s v="Meteorological"/>
    <x v="2"/>
    <s v="Tropical cyclone"/>
    <s v="Mexico"/>
    <s v="MEX"/>
    <s v="Central America"/>
    <s v="Americas"/>
    <n v="536800"/>
  </r>
  <r>
    <n v="7678"/>
    <s v="2018-0469-MHL"/>
    <n v="2018"/>
    <s v="Meteorological"/>
    <x v="2"/>
    <s v="Tropical cyclone"/>
    <s v="Marshall Islands (the)"/>
    <s v="MHL"/>
    <s v="Micronesia"/>
    <s v="Oceania"/>
    <m/>
  </r>
  <r>
    <n v="7679"/>
    <s v="2018-0441-MLI"/>
    <n v="2018"/>
    <s v="Hydrological"/>
    <x v="0"/>
    <m/>
    <s v="Mali"/>
    <s v="MLI"/>
    <s v="Western Africa"/>
    <s v="Africa"/>
    <m/>
  </r>
  <r>
    <n v="7680"/>
    <s v="2018-0154-MMR"/>
    <n v="2018"/>
    <s v="Geophysical"/>
    <x v="10"/>
    <s v="Landslide"/>
    <s v="Myanmar"/>
    <s v="MMR"/>
    <s v="South-Eastern Asia"/>
    <s v="Asia"/>
    <m/>
  </r>
  <r>
    <n v="7681"/>
    <s v="2018-0240-MMR"/>
    <n v="2018"/>
    <s v="Hydrological"/>
    <x v="4"/>
    <s v="Landslide"/>
    <s v="Myanmar"/>
    <s v="MMR"/>
    <s v="South-Eastern Asia"/>
    <s v="Asia"/>
    <m/>
  </r>
  <r>
    <n v="7682"/>
    <s v="2018-0255-MMR"/>
    <n v="2018"/>
    <s v="Hydrological"/>
    <x v="0"/>
    <m/>
    <s v="Myanmar"/>
    <s v="MMR"/>
    <s v="South-Eastern Asia"/>
    <s v="Asia"/>
    <m/>
  </r>
  <r>
    <n v="7683"/>
    <s v="2018-0443-MNG"/>
    <n v="2018"/>
    <s v="Meteorological"/>
    <x v="2"/>
    <s v="Convective storm"/>
    <s v="Mongolia"/>
    <s v="MNG"/>
    <s v="Eastern Asia"/>
    <s v="Asia"/>
    <m/>
  </r>
  <r>
    <n v="7684"/>
    <s v="2018-0249-MNG"/>
    <n v="2018"/>
    <s v="Hydrological"/>
    <x v="0"/>
    <s v="Flash flood"/>
    <s v="Mongolia"/>
    <s v="MNG"/>
    <s v="Eastern Asia"/>
    <s v="Asia"/>
    <m/>
  </r>
  <r>
    <n v="7685"/>
    <s v="2018-0073-MNG"/>
    <n v="2018"/>
    <s v="Meteorological"/>
    <x v="5"/>
    <s v="Severe winter conditions"/>
    <s v="Mongolia"/>
    <s v="MNG"/>
    <s v="Eastern Asia"/>
    <s v="Asia"/>
    <m/>
  </r>
  <r>
    <n v="7686"/>
    <s v="2018-0039-MOZ"/>
    <n v="2018"/>
    <s v="Hydrological"/>
    <x v="4"/>
    <m/>
    <s v="Mozambique"/>
    <s v="MOZ"/>
    <s v="Eastern Africa"/>
    <s v="Africa"/>
    <m/>
  </r>
  <r>
    <n v="7687"/>
    <s v="2018-0048-MOZ"/>
    <n v="2018"/>
    <s v="Hydrological"/>
    <x v="0"/>
    <m/>
    <s v="Mozambique"/>
    <s v="MOZ"/>
    <s v="Eastern Africa"/>
    <s v="Africa"/>
    <n v="5100"/>
  </r>
  <r>
    <n v="7688"/>
    <s v="2018-9469-MRT"/>
    <n v="2018"/>
    <s v="Climatological"/>
    <x v="1"/>
    <s v="Drought"/>
    <s v="Mauritania"/>
    <s v="MRT"/>
    <s v="Western Africa"/>
    <s v="Africa"/>
    <m/>
  </r>
  <r>
    <n v="7689"/>
    <s v="2018-0104-MWI"/>
    <n v="2018"/>
    <s v="Hydrological"/>
    <x v="0"/>
    <s v="Flash flood"/>
    <s v="Malawi"/>
    <s v="MWI"/>
    <s v="Eastern Africa"/>
    <s v="Africa"/>
    <m/>
  </r>
  <r>
    <n v="7690"/>
    <s v="2018-0064-MWI"/>
    <n v="2018"/>
    <s v="Hydrological"/>
    <x v="0"/>
    <m/>
    <s v="Malawi"/>
    <s v="MWI"/>
    <s v="Eastern Africa"/>
    <s v="Africa"/>
    <m/>
  </r>
  <r>
    <n v="7691"/>
    <s v="2018-0164-MWI"/>
    <n v="2018"/>
    <s v="Hydrological"/>
    <x v="0"/>
    <m/>
    <s v="Malawi"/>
    <s v="MWI"/>
    <s v="Eastern Africa"/>
    <s v="Africa"/>
    <m/>
  </r>
  <r>
    <n v="7692"/>
    <s v="2018-0063-MYS"/>
    <n v="2018"/>
    <s v="Hydrological"/>
    <x v="0"/>
    <s v="Flash flood"/>
    <s v="Malaysia"/>
    <s v="MYS"/>
    <s v="South-Eastern Asia"/>
    <s v="Asia"/>
    <m/>
  </r>
  <r>
    <n v="7693"/>
    <s v="2018-0068-MYS"/>
    <n v="2018"/>
    <s v="Hydrological"/>
    <x v="0"/>
    <m/>
    <s v="Malaysia"/>
    <s v="MYS"/>
    <s v="South-Eastern Asia"/>
    <s v="Asia"/>
    <m/>
  </r>
  <r>
    <n v="7694"/>
    <s v="2018-0298-NER"/>
    <n v="2018"/>
    <s v="Biological"/>
    <x v="3"/>
    <s v="Bacterial disease"/>
    <s v="Niger (the)"/>
    <s v="NER"/>
    <s v="Western Africa"/>
    <s v="Africa"/>
    <m/>
  </r>
  <r>
    <n v="7695"/>
    <s v="2018-0232-NER"/>
    <n v="2018"/>
    <s v="Hydrological"/>
    <x v="0"/>
    <m/>
    <s v="Niger (the)"/>
    <s v="NER"/>
    <s v="Western Africa"/>
    <s v="Africa"/>
    <m/>
  </r>
  <r>
    <n v="7696"/>
    <s v="2018-0077-NGA"/>
    <n v="2018"/>
    <s v="Biological"/>
    <x v="3"/>
    <s v="Viral disease"/>
    <s v="Nigeria"/>
    <s v="NGA"/>
    <s v="Western Africa"/>
    <s v="Africa"/>
    <m/>
  </r>
  <r>
    <n v="7697"/>
    <s v="2018-0238-NGA"/>
    <n v="2018"/>
    <s v="Hydrological"/>
    <x v="0"/>
    <m/>
    <s v="Nigeria"/>
    <s v="NGA"/>
    <s v="Western Africa"/>
    <s v="Africa"/>
    <m/>
  </r>
  <r>
    <n v="7698"/>
    <s v="2018-0365-NGA"/>
    <n v="2018"/>
    <s v="Hydrological"/>
    <x v="0"/>
    <m/>
    <s v="Nigeria"/>
    <s v="NGA"/>
    <s v="Western Africa"/>
    <s v="Africa"/>
    <n v="275000"/>
  </r>
  <r>
    <n v="7699"/>
    <s v="2018-9277-NIC"/>
    <n v="2018"/>
    <s v="Climatological"/>
    <x v="1"/>
    <s v="Drought"/>
    <s v="Nicaragua"/>
    <s v="NIC"/>
    <s v="Central America"/>
    <s v="Americas"/>
    <m/>
  </r>
  <r>
    <n v="7700"/>
    <s v="2018-0025-NLD"/>
    <n v="2018"/>
    <s v="Meteorological"/>
    <x v="2"/>
    <s v="Extra-tropical storm"/>
    <s v="Netherlands (the)"/>
    <s v="NLD"/>
    <s v="Western Europe"/>
    <s v="Europe"/>
    <n v="110011"/>
  </r>
  <r>
    <n v="7701"/>
    <s v="2018-0235-NLD"/>
    <n v="2018"/>
    <s v="Meteorological"/>
    <x v="5"/>
    <s v="Heat wave"/>
    <s v="Netherlands (the)"/>
    <s v="NLD"/>
    <s v="Western Europe"/>
    <s v="Europe"/>
    <m/>
  </r>
  <r>
    <n v="7702"/>
    <s v="2018-0219-NPL"/>
    <n v="2018"/>
    <s v="Hydrological"/>
    <x v="0"/>
    <s v="Flash flood"/>
    <s v="Nepal"/>
    <s v="NPL"/>
    <s v="Southern Asia"/>
    <s v="Asia"/>
    <m/>
  </r>
  <r>
    <n v="7703"/>
    <s v="2018-0049-NPL"/>
    <n v="2018"/>
    <s v="Meteorological"/>
    <x v="5"/>
    <s v="Cold wave"/>
    <s v="Nepal"/>
    <s v="NPL"/>
    <s v="Southern Asia"/>
    <s v="Asia"/>
    <m/>
  </r>
  <r>
    <n v="7704"/>
    <s v="2018-0485-NZL"/>
    <n v="2018"/>
    <s v="Hydrological"/>
    <x v="0"/>
    <m/>
    <s v="New Zealand"/>
    <s v="NZL"/>
    <s v="Australia and New Zealand"/>
    <s v="Oceania"/>
    <n v="25000"/>
  </r>
  <r>
    <n v="7705"/>
    <s v="2018-0143-PAK"/>
    <n v="2018"/>
    <s v="Meteorological"/>
    <x v="5"/>
    <s v="Heat wave"/>
    <s v="Pakistan"/>
    <s v="PAK"/>
    <s v="Southern Asia"/>
    <s v="Asia"/>
    <m/>
  </r>
  <r>
    <n v="7706"/>
    <s v="2018-0212-PAK"/>
    <n v="2018"/>
    <s v="Hydrological"/>
    <x v="0"/>
    <m/>
    <s v="Pakistan"/>
    <s v="PAK"/>
    <s v="Southern Asia"/>
    <s v="Asia"/>
    <m/>
  </r>
  <r>
    <n v="7707"/>
    <s v="2018-9277-PAN"/>
    <n v="2018"/>
    <s v="Climatological"/>
    <x v="1"/>
    <s v="Drought"/>
    <s v="Panama"/>
    <s v="PAN"/>
    <s v="Central America"/>
    <s v="Americas"/>
    <n v="72000"/>
  </r>
  <r>
    <n v="7708"/>
    <s v="2018-0011-PER"/>
    <n v="2018"/>
    <s v="Geophysical"/>
    <x v="8"/>
    <s v="Ground movement"/>
    <s v="Peru"/>
    <s v="PER"/>
    <s v="South America"/>
    <s v="Americas"/>
    <m/>
  </r>
  <r>
    <n v="7709"/>
    <s v="2018-0014-PHL"/>
    <n v="2018"/>
    <s v="Geophysical"/>
    <x v="9"/>
    <s v="Lava flow"/>
    <s v="Philippines (the)"/>
    <s v="PHL"/>
    <s v="South-Eastern Asia"/>
    <s v="Asia"/>
    <n v="3564"/>
  </r>
  <r>
    <n v="7710"/>
    <s v="2018-0004-PHL"/>
    <n v="2018"/>
    <s v="Meteorological"/>
    <x v="2"/>
    <s v="Tropical cyclone"/>
    <s v="Philippines (the)"/>
    <s v="PHL"/>
    <s v="South-Eastern Asia"/>
    <s v="Asia"/>
    <m/>
  </r>
  <r>
    <n v="7711"/>
    <s v="2018-0347-PHL"/>
    <n v="2018"/>
    <s v="Meteorological"/>
    <x v="2"/>
    <s v="Tropical cyclone"/>
    <s v="Philippines (the)"/>
    <s v="PHL"/>
    <s v="South-Eastern Asia"/>
    <s v="Asia"/>
    <n v="19000"/>
  </r>
  <r>
    <n v="7712"/>
    <s v="2018-0486-PHL"/>
    <n v="2018"/>
    <s v="Biological"/>
    <x v="3"/>
    <s v="Viral disease"/>
    <s v="Philippines (the)"/>
    <s v="PHL"/>
    <s v="South-Eastern Asia"/>
    <s v="Asia"/>
    <m/>
  </r>
  <r>
    <n v="7713"/>
    <s v="2018-0489-PHL"/>
    <n v="2018"/>
    <s v="Biological"/>
    <x v="3"/>
    <s v="Viral disease"/>
    <s v="Philippines (the)"/>
    <s v="PHL"/>
    <s v="South-Eastern Asia"/>
    <s v="Asia"/>
    <m/>
  </r>
  <r>
    <n v="7714"/>
    <s v="2018-0051-PHL"/>
    <n v="2018"/>
    <s v="Hydrological"/>
    <x v="0"/>
    <m/>
    <s v="Philippines (the)"/>
    <s v="PHL"/>
    <s v="South-Eastern Asia"/>
    <s v="Asia"/>
    <m/>
  </r>
  <r>
    <n v="7715"/>
    <s v="2018-0481-PLW"/>
    <n v="2018"/>
    <s v="Biological"/>
    <x v="3"/>
    <s v="Viral disease"/>
    <s v="Palau"/>
    <s v="PLW"/>
    <s v="Micronesia"/>
    <s v="Oceania"/>
    <m/>
  </r>
  <r>
    <n v="7716"/>
    <s v="2018-0316-PNG"/>
    <n v="2018"/>
    <s v="Geophysical"/>
    <x v="8"/>
    <s v="Ground movement"/>
    <s v="Papua New Guinea"/>
    <s v="PNG"/>
    <s v="Melanesia"/>
    <s v="Oceania"/>
    <m/>
  </r>
  <r>
    <n v="7717"/>
    <s v="2018-0317-PNG"/>
    <n v="2018"/>
    <s v="Geophysical"/>
    <x v="8"/>
    <s v="Ground movement"/>
    <s v="Papua New Guinea"/>
    <s v="PNG"/>
    <s v="Melanesia"/>
    <s v="Oceania"/>
    <m/>
  </r>
  <r>
    <n v="7718"/>
    <s v="2018-0017-PNG"/>
    <n v="2018"/>
    <s v="Geophysical"/>
    <x v="9"/>
    <m/>
    <s v="Papua New Guinea"/>
    <s v="PNG"/>
    <s v="Melanesia"/>
    <s v="Oceania"/>
    <m/>
  </r>
  <r>
    <n v="7719"/>
    <s v="2018-0061-POL"/>
    <n v="2018"/>
    <s v="Meteorological"/>
    <x v="5"/>
    <s v="Cold wave"/>
    <s v="Poland"/>
    <s v="POL"/>
    <s v="Eastern Europe"/>
    <s v="Europe"/>
    <m/>
  </r>
  <r>
    <n v="7720"/>
    <s v="2018-9187-POL"/>
    <n v="2018"/>
    <s v="Climatological"/>
    <x v="1"/>
    <s v="Drought"/>
    <s v="Poland"/>
    <s v="POL"/>
    <s v="Eastern Europe"/>
    <s v="Europe"/>
    <m/>
  </r>
  <r>
    <n v="7721"/>
    <s v="2018-0218-PRI"/>
    <n v="2018"/>
    <s v="Hydrological"/>
    <x v="0"/>
    <m/>
    <s v="Puerto Rico"/>
    <s v="PRI"/>
    <s v="Caribbean"/>
    <s v="Americas"/>
    <m/>
  </r>
  <r>
    <n v="7722"/>
    <s v="2018-0329-PRK"/>
    <n v="2018"/>
    <s v="Hydrological"/>
    <x v="0"/>
    <m/>
    <s v="Korea (the Democratic People's Republic of)"/>
    <s v="PRK"/>
    <s v="Eastern Asia"/>
    <s v="Asia"/>
    <m/>
  </r>
  <r>
    <n v="7723"/>
    <s v="2018-0376-PRT"/>
    <n v="2018"/>
    <s v="Meteorological"/>
    <x v="2"/>
    <s v="Tropical cyclone"/>
    <s v="Portugal"/>
    <s v="PRT"/>
    <s v="Southern Europe"/>
    <s v="Europe"/>
    <n v="115500"/>
  </r>
  <r>
    <n v="7724"/>
    <s v="2018-0235-PRT"/>
    <n v="2018"/>
    <s v="Meteorological"/>
    <x v="5"/>
    <s v="Heat wave"/>
    <s v="Portugal"/>
    <s v="PRT"/>
    <s v="Southern Europe"/>
    <s v="Europe"/>
    <m/>
  </r>
  <r>
    <n v="7725"/>
    <s v="2018-0066-PRY"/>
    <n v="2018"/>
    <s v="Hydrological"/>
    <x v="0"/>
    <s v="Riverine flood"/>
    <s v="Paraguay"/>
    <s v="PRY"/>
    <s v="South America"/>
    <s v="Americas"/>
    <m/>
  </r>
  <r>
    <n v="7726"/>
    <s v="2018-0442-PRY"/>
    <n v="2018"/>
    <s v="Hydrological"/>
    <x v="0"/>
    <m/>
    <s v="Paraguay"/>
    <s v="PRY"/>
    <s v="South America"/>
    <s v="Americas"/>
    <m/>
  </r>
  <r>
    <n v="7727"/>
    <s v="2018-0390-QAT"/>
    <n v="2018"/>
    <s v="Hydrological"/>
    <x v="0"/>
    <s v="Flash flood"/>
    <s v="Qatar"/>
    <s v="QAT"/>
    <s v="Western Asia"/>
    <s v="Asia"/>
    <n v="10000"/>
  </r>
  <r>
    <n v="7728"/>
    <s v="2018-0227-VNM"/>
    <n v="2018"/>
    <s v="Meteorological"/>
    <x v="2"/>
    <s v="Tropical cyclone"/>
    <s v="Viet Nam"/>
    <s v="VNM"/>
    <s v="South-Eastern Asia"/>
    <s v="Asia"/>
    <n v="220000"/>
  </r>
  <r>
    <n v="7729"/>
    <s v="2018-0305-VNM"/>
    <n v="2018"/>
    <s v="Meteorological"/>
    <x v="2"/>
    <s v="Tropical cyclone"/>
    <s v="Viet Nam"/>
    <s v="VNM"/>
    <s v="South-Eastern Asia"/>
    <s v="Asia"/>
    <n v="2000"/>
  </r>
  <r>
    <n v="7730"/>
    <s v="2018-0005-COD"/>
    <n v="2018"/>
    <s v="Hydrological"/>
    <x v="0"/>
    <m/>
    <s v="Congo (the Democratic Republic of the)"/>
    <s v="COD"/>
    <s v="Middle Africa"/>
    <s v="Africa"/>
    <m/>
  </r>
  <r>
    <n v="7731"/>
    <s v="2018-0111-USA"/>
    <n v="2018"/>
    <s v="Meteorological"/>
    <x v="2"/>
    <s v="Convective storm"/>
    <s v="United States of America (the)"/>
    <s v="USA"/>
    <s v="Northern America"/>
    <s v="Americas"/>
    <n v="2300000"/>
  </r>
  <r>
    <n v="7732"/>
    <s v="2018-0165-ROU"/>
    <n v="2018"/>
    <s v="Hydrological"/>
    <x v="0"/>
    <m/>
    <s v="Romania"/>
    <s v="ROU"/>
    <s v="Eastern Europe"/>
    <s v="Europe"/>
    <m/>
  </r>
  <r>
    <n v="7733"/>
    <s v="2018-0104-RWA"/>
    <n v="2018"/>
    <s v="Hydrological"/>
    <x v="0"/>
    <s v="Flash flood"/>
    <s v="Rwanda"/>
    <s v="RWA"/>
    <s v="Eastern Africa"/>
    <s v="Africa"/>
    <n v="22000"/>
  </r>
  <r>
    <n v="7734"/>
    <s v="2018-0208-RWA"/>
    <n v="2018"/>
    <s v="Hydrological"/>
    <x v="4"/>
    <s v="Landslide"/>
    <s v="Rwanda"/>
    <s v="RWA"/>
    <s v="Eastern Africa"/>
    <s v="Africa"/>
    <n v="28000"/>
  </r>
  <r>
    <n v="7735"/>
    <s v="2018-0135-RWA"/>
    <n v="2018"/>
    <s v="Hydrological"/>
    <x v="0"/>
    <m/>
    <s v="Rwanda"/>
    <s v="RWA"/>
    <s v="Eastern Africa"/>
    <s v="Africa"/>
    <m/>
  </r>
  <r>
    <n v="7736"/>
    <s v="2018-0374-SLV"/>
    <n v="2018"/>
    <s v="Hydrological"/>
    <x v="0"/>
    <m/>
    <s v="El Salvador"/>
    <s v="SLV"/>
    <s v="Central America"/>
    <s v="Americas"/>
    <m/>
  </r>
  <r>
    <n v="7737"/>
    <s v="2018-0395-TTO"/>
    <n v="2018"/>
    <s v="Hydrological"/>
    <x v="0"/>
    <m/>
    <s v="Trinidad and Tobago"/>
    <s v="TTO"/>
    <s v="Caribbean"/>
    <s v="Americas"/>
    <n v="3700"/>
  </r>
  <r>
    <n v="7738"/>
    <s v="2018-0130-USA"/>
    <n v="2018"/>
    <s v="Hydrological"/>
    <x v="0"/>
    <m/>
    <s v="United States of America (the)"/>
    <s v="USA"/>
    <s v="Northern America"/>
    <s v="Americas"/>
    <n v="125000"/>
  </r>
  <r>
    <n v="7739"/>
    <s v="2018-0204-VNM"/>
    <n v="2018"/>
    <s v="Hydrological"/>
    <x v="0"/>
    <s v="Flash flood"/>
    <s v="Viet Nam"/>
    <s v="VNM"/>
    <s v="South-Eastern Asia"/>
    <s v="Asia"/>
    <n v="23000"/>
  </r>
  <r>
    <n v="7740"/>
    <s v="2018-0369-VNM"/>
    <n v="2018"/>
    <s v="Hydrological"/>
    <x v="0"/>
    <m/>
    <s v="Viet Nam"/>
    <s v="VNM"/>
    <s v="South-Eastern Asia"/>
    <s v="Asia"/>
    <m/>
  </r>
  <r>
    <n v="7741"/>
    <s v="2018-0146-USA"/>
    <n v="2018"/>
    <s v="Geophysical"/>
    <x v="9"/>
    <s v="Lava flow"/>
    <s v="United States of America (the)"/>
    <s v="USA"/>
    <s v="Northern America"/>
    <s v="Americas"/>
    <n v="500000"/>
  </r>
  <r>
    <n v="7742"/>
    <s v="2018-0456-VUT"/>
    <n v="2018"/>
    <s v="Geophysical"/>
    <x v="9"/>
    <s v="Ash fall"/>
    <s v="Vanuatu"/>
    <s v="VUT"/>
    <s v="Melanesia"/>
    <s v="Oceania"/>
    <m/>
  </r>
  <r>
    <n v="7743"/>
    <s v="2018-0258-USA"/>
    <n v="2018"/>
    <s v="Climatological"/>
    <x v="6"/>
    <s v="Forest fire"/>
    <s v="United States of America (the)"/>
    <s v="USA"/>
    <s v="Northern America"/>
    <s v="Americas"/>
    <n v="1000000"/>
  </r>
  <r>
    <n v="7744"/>
    <s v="2018-0344-USA"/>
    <n v="2018"/>
    <s v="Meteorological"/>
    <x v="2"/>
    <s v="Convective storm"/>
    <s v="United States of America (the)"/>
    <s v="USA"/>
    <s v="Northern America"/>
    <s v="Americas"/>
    <n v="1000000"/>
  </r>
  <r>
    <n v="7745"/>
    <s v="2018-0129-USA"/>
    <n v="2018"/>
    <s v="Meteorological"/>
    <x v="2"/>
    <m/>
    <s v="United States of America (the)"/>
    <s v="USA"/>
    <s v="Northern America"/>
    <s v="Americas"/>
    <n v="1300000"/>
  </r>
  <r>
    <n v="7746"/>
    <s v="2018-0407-RUS"/>
    <n v="2018"/>
    <s v="Hydrological"/>
    <x v="0"/>
    <m/>
    <s v="Russian Federation (the)"/>
    <s v="RUS"/>
    <s v="Eastern Europe"/>
    <s v="Europe"/>
    <n v="10000"/>
  </r>
  <r>
    <n v="7747"/>
    <s v="2018-0419-USA"/>
    <n v="2018"/>
    <s v="Hydrological"/>
    <x v="0"/>
    <s v="Riverine flood"/>
    <s v="United States of America (the)"/>
    <s v="USA"/>
    <s v="Northern America"/>
    <s v="Americas"/>
    <n v="400000"/>
  </r>
  <r>
    <n v="7748"/>
    <s v="2018-0045-USA"/>
    <n v="2018"/>
    <s v="Meteorological"/>
    <x v="2"/>
    <s v="Convective storm"/>
    <s v="United States of America (the)"/>
    <s v="USA"/>
    <s v="Northern America"/>
    <s v="Americas"/>
    <n v="1000000"/>
  </r>
  <r>
    <n v="7749"/>
    <s v="2018-9277-SLV"/>
    <n v="2018"/>
    <s v="Climatological"/>
    <x v="1"/>
    <s v="Drought"/>
    <s v="El Salvador"/>
    <s v="SLV"/>
    <s v="Central America"/>
    <s v="Americas"/>
    <n v="37000"/>
  </r>
  <r>
    <n v="7750"/>
    <s v="2018-0224-SWE"/>
    <n v="2018"/>
    <s v="Climatological"/>
    <x v="6"/>
    <s v="Forest fire"/>
    <s v="Sweden"/>
    <s v="SWE"/>
    <s v="Northern Europe"/>
    <s v="Europe"/>
    <n v="102000"/>
  </r>
  <r>
    <n v="7751"/>
    <s v="2018-0469-SLB"/>
    <n v="2018"/>
    <s v="Meteorological"/>
    <x v="2"/>
    <s v="Tropical cyclone"/>
    <s v="Solomon Islands"/>
    <s v="SLB"/>
    <s v="Melanesia"/>
    <s v="Oceania"/>
    <m/>
  </r>
  <r>
    <n v="7752"/>
    <s v="2018-0145-SOM"/>
    <n v="2018"/>
    <s v="Meteorological"/>
    <x v="2"/>
    <s v="Tropical cyclone"/>
    <s v="Somalia"/>
    <s v="SOM"/>
    <s v="Eastern Africa"/>
    <s v="Africa"/>
    <m/>
  </r>
  <r>
    <n v="7753"/>
    <s v="2018-0042-TON"/>
    <n v="2018"/>
    <s v="Meteorological"/>
    <x v="2"/>
    <s v="Tropical cyclone"/>
    <s v="Tonga"/>
    <s v="TON"/>
    <s v="Polynesia"/>
    <s v="Oceania"/>
    <m/>
  </r>
  <r>
    <n v="7754"/>
    <s v="2018-0313-TWN"/>
    <n v="2018"/>
    <s v="Meteorological"/>
    <x v="2"/>
    <s v="Tropical cyclone"/>
    <s v="Taiwan (Province of China)"/>
    <s v="TWN"/>
    <s v="Eastern Asia"/>
    <s v="Asia"/>
    <n v="34000"/>
  </r>
  <r>
    <n v="7755"/>
    <s v="2018-0423-UGA"/>
    <n v="2018"/>
    <s v="Hydrological"/>
    <x v="4"/>
    <s v="Mudslide"/>
    <s v="Uganda"/>
    <s v="UGA"/>
    <s v="Eastern Africa"/>
    <s v="Africa"/>
    <m/>
  </r>
  <r>
    <n v="7756"/>
    <s v="2018-0457-USA"/>
    <n v="2018"/>
    <s v="Meteorological"/>
    <x v="2"/>
    <s v="Convective storm"/>
    <s v="United States of America (the)"/>
    <s v="USA"/>
    <s v="Northern America"/>
    <s v="Americas"/>
    <n v="150000"/>
  </r>
  <r>
    <n v="7757"/>
    <s v="2018-0342-USA"/>
    <n v="2018"/>
    <s v="Meteorological"/>
    <x v="2"/>
    <s v="Tropical cyclone"/>
    <s v="United States of America (the)"/>
    <s v="USA"/>
    <s v="Northern America"/>
    <s v="Americas"/>
    <n v="14000000"/>
  </r>
  <r>
    <n v="7758"/>
    <s v="2018-0010-USA"/>
    <n v="2018"/>
    <s v="Hydrological"/>
    <x v="4"/>
    <s v="Mudslide"/>
    <s v="United States of America (the)"/>
    <s v="USA"/>
    <s v="Northern America"/>
    <s v="Americas"/>
    <n v="900000"/>
  </r>
  <r>
    <n v="7759"/>
    <s v="2018-0201-VNM"/>
    <n v="2018"/>
    <s v="Meteorological"/>
    <x v="2"/>
    <s v="Tropical cyclone"/>
    <s v="Viet Nam"/>
    <s v="VNM"/>
    <s v="South-Eastern Asia"/>
    <s v="Asia"/>
    <m/>
  </r>
  <r>
    <n v="7760"/>
    <s v="2018-0042-WSM"/>
    <n v="2018"/>
    <s v="Meteorological"/>
    <x v="2"/>
    <s v="Tropical cyclone"/>
    <s v="Samoa"/>
    <s v="WSM"/>
    <s v="Polynesia"/>
    <s v="Oceania"/>
    <m/>
  </r>
  <r>
    <n v="7761"/>
    <s v="2018-0177-YEM"/>
    <n v="2018"/>
    <s v="Meteorological"/>
    <x v="2"/>
    <s v="Tropical cyclone"/>
    <s v="Yemen"/>
    <s v="YEM"/>
    <s v="Western Asia"/>
    <s v="Asia"/>
    <m/>
  </r>
  <r>
    <n v="7762"/>
    <s v="2018-0394-YEM"/>
    <n v="2018"/>
    <s v="Meteorological"/>
    <x v="2"/>
    <s v="Tropical cyclone"/>
    <s v="Yemen"/>
    <s v="YEM"/>
    <s v="Western Asia"/>
    <s v="Asia"/>
    <m/>
  </r>
  <r>
    <n v="7763"/>
    <s v="2018-0373-USA"/>
    <n v="2018"/>
    <s v="Meteorological"/>
    <x v="2"/>
    <s v="Tropical cyclone"/>
    <s v="United States of America (the)"/>
    <s v="USA"/>
    <s v="Northern America"/>
    <s v="Americas"/>
    <n v="16000000"/>
  </r>
  <r>
    <n v="7764"/>
    <s v="2018-0272-TUR"/>
    <n v="2018"/>
    <s v="Hydrological"/>
    <x v="4"/>
    <s v="Landslide"/>
    <s v="Turkey"/>
    <s v="TUR"/>
    <s v="Western Asia"/>
    <s v="Asia"/>
    <m/>
  </r>
  <r>
    <n v="7765"/>
    <s v="2018-0279-USA"/>
    <n v="2018"/>
    <s v="Meteorological"/>
    <x v="2"/>
    <s v="Convective storm"/>
    <s v="United States of America (the)"/>
    <s v="USA"/>
    <s v="Northern America"/>
    <s v="Americas"/>
    <m/>
  </r>
  <r>
    <n v="7766"/>
    <s v="2018-0246-SRB"/>
    <n v="2018"/>
    <s v="Hydrological"/>
    <x v="0"/>
    <s v="Flash flood"/>
    <s v="Serbia"/>
    <s v="SRB"/>
    <s v="Southern Europe"/>
    <s v="Europe"/>
    <m/>
  </r>
  <r>
    <n v="7767"/>
    <s v="2018-0247-ROU"/>
    <n v="2018"/>
    <s v="Hydrological"/>
    <x v="0"/>
    <s v="Flash flood"/>
    <s v="Romania"/>
    <s v="ROU"/>
    <s v="Eastern Europe"/>
    <s v="Europe"/>
    <m/>
  </r>
  <r>
    <n v="7768"/>
    <s v="2018-0061-ROU"/>
    <n v="2018"/>
    <s v="Meteorological"/>
    <x v="5"/>
    <s v="Cold wave"/>
    <s v="Romania"/>
    <s v="ROU"/>
    <s v="Eastern Europe"/>
    <s v="Europe"/>
    <m/>
  </r>
  <r>
    <n v="7769"/>
    <s v="2018-0113-RUS"/>
    <n v="2018"/>
    <s v="Hydrological"/>
    <x v="0"/>
    <m/>
    <s v="Russian Federation (the)"/>
    <s v="RUS"/>
    <s v="Eastern Europe"/>
    <s v="Europe"/>
    <m/>
  </r>
  <r>
    <n v="7770"/>
    <s v="2018-0477-RWA"/>
    <n v="2018"/>
    <s v="Hydrological"/>
    <x v="0"/>
    <m/>
    <s v="Rwanda"/>
    <s v="RWA"/>
    <s v="Eastern Africa"/>
    <s v="Africa"/>
    <n v="11000"/>
  </r>
  <r>
    <n v="7771"/>
    <s v="2018-0387-SDN"/>
    <n v="2018"/>
    <s v="Hydrological"/>
    <x v="0"/>
    <s v="Flash flood"/>
    <s v="Sudan (the)"/>
    <s v="SDN"/>
    <s v="Northern Africa"/>
    <s v="Africa"/>
    <m/>
  </r>
  <r>
    <n v="7772"/>
    <s v="2018-0221-SDN"/>
    <n v="2018"/>
    <s v="Hydrological"/>
    <x v="0"/>
    <m/>
    <s v="Sudan (the)"/>
    <s v="SDN"/>
    <s v="Northern Africa"/>
    <s v="Africa"/>
    <m/>
  </r>
  <r>
    <n v="7773"/>
    <s v="2018-0292-SDN"/>
    <n v="2018"/>
    <s v="Hydrological"/>
    <x v="0"/>
    <m/>
    <s v="Sudan (the)"/>
    <s v="SDN"/>
    <s v="Northern Africa"/>
    <s v="Africa"/>
    <m/>
  </r>
  <r>
    <n v="7774"/>
    <s v="2018-0321-SLV"/>
    <n v="2018"/>
    <s v="Geophysical"/>
    <x v="8"/>
    <s v="Ground movement"/>
    <s v="El Salvador"/>
    <s v="SLV"/>
    <s v="Central America"/>
    <s v="Americas"/>
    <m/>
  </r>
  <r>
    <n v="7775"/>
    <s v="2018-0133-SOM"/>
    <n v="2018"/>
    <s v="Hydrological"/>
    <x v="0"/>
    <s v="Riverine flood"/>
    <s v="Somalia"/>
    <s v="SOM"/>
    <s v="Eastern Africa"/>
    <s v="Africa"/>
    <n v="80000"/>
  </r>
  <r>
    <n v="7776"/>
    <s v="2018-0438-TCD"/>
    <n v="2018"/>
    <s v="Biological"/>
    <x v="3"/>
    <s v="Viral disease"/>
    <s v="Chad"/>
    <s v="TCD"/>
    <s v="Middle Africa"/>
    <s v="Africa"/>
    <m/>
  </r>
  <r>
    <n v="7777"/>
    <s v="2018-0207-TJK"/>
    <n v="2018"/>
    <s v="Hydrological"/>
    <x v="0"/>
    <m/>
    <s v="Tajikistan"/>
    <s v="TJK"/>
    <s v="Central Asia"/>
    <s v="Asia"/>
    <m/>
  </r>
  <r>
    <n v="7778"/>
    <s v="2018-0364-TUN"/>
    <n v="2018"/>
    <s v="Hydrological"/>
    <x v="0"/>
    <s v="Flash flood"/>
    <s v="Tunisia"/>
    <s v="TUN"/>
    <s v="Northern Africa"/>
    <s v="Africa"/>
    <n v="36000"/>
  </r>
  <r>
    <n v="7779"/>
    <s v="2018-0388-TUN"/>
    <n v="2018"/>
    <s v="Hydrological"/>
    <x v="0"/>
    <s v="Flash flood"/>
    <s v="Tunisia"/>
    <s v="TUN"/>
    <s v="Northern Africa"/>
    <s v="Africa"/>
    <m/>
  </r>
  <r>
    <n v="7780"/>
    <s v="2018-0059-TWN"/>
    <n v="2018"/>
    <s v="Geophysical"/>
    <x v="8"/>
    <s v="Ground movement"/>
    <s v="Taiwan (Province of China)"/>
    <s v="TWN"/>
    <s v="Eastern Asia"/>
    <s v="Asia"/>
    <n v="100000"/>
  </r>
  <r>
    <n v="7781"/>
    <s v="2018-0125-TZA"/>
    <n v="2018"/>
    <s v="Hydrological"/>
    <x v="0"/>
    <m/>
    <s v="Tanzania, United Republic of"/>
    <s v="TZA"/>
    <s v="Eastern Africa"/>
    <s v="Africa"/>
    <m/>
  </r>
  <r>
    <n v="7782"/>
    <s v="2018-0076-UGA"/>
    <n v="2018"/>
    <s v="Biological"/>
    <x v="3"/>
    <s v="Bacterial disease"/>
    <s v="Uganda"/>
    <s v="UGA"/>
    <s v="Eastern Africa"/>
    <s v="Africa"/>
    <m/>
  </r>
  <r>
    <n v="7783"/>
    <s v="2018-0248-UKR"/>
    <n v="2018"/>
    <s v="Meteorological"/>
    <x v="2"/>
    <s v="Convective storm"/>
    <s v="Ukraine"/>
    <s v="UKR"/>
    <s v="Eastern Europe"/>
    <s v="Europe"/>
    <m/>
  </r>
  <r>
    <n v="7784"/>
    <s v="2018-9103-URY"/>
    <n v="2018"/>
    <s v="Climatological"/>
    <x v="1"/>
    <s v="Drought"/>
    <s v="Uruguay"/>
    <s v="URY"/>
    <s v="South America"/>
    <s v="Americas"/>
    <n v="500000"/>
  </r>
  <r>
    <n v="7785"/>
    <s v="2018-0046-USA"/>
    <n v="2018"/>
    <s v="Meteorological"/>
    <x v="2"/>
    <s v="Convective storm"/>
    <s v="United States of America (the)"/>
    <s v="USA"/>
    <s v="Northern America"/>
    <s v="Americas"/>
    <n v="50000"/>
  </r>
  <r>
    <n v="7786"/>
    <s v="2018-0331-USA"/>
    <n v="2018"/>
    <s v="Hydrological"/>
    <x v="0"/>
    <s v="Flash flood"/>
    <s v="United States of America (the)"/>
    <s v="USA"/>
    <s v="Northern America"/>
    <s v="Americas"/>
    <n v="250000"/>
  </r>
  <r>
    <n v="7787"/>
    <s v="2018-0206-USA"/>
    <n v="2018"/>
    <s v="Meteorological"/>
    <x v="2"/>
    <s v="Convective storm"/>
    <s v="United States of America (the)"/>
    <s v="USA"/>
    <s v="Northern America"/>
    <s v="Americas"/>
    <n v="1450000"/>
  </r>
  <r>
    <n v="7788"/>
    <s v="2018-0170-USA"/>
    <n v="2018"/>
    <s v="Meteorological"/>
    <x v="2"/>
    <s v="Tropical cyclone"/>
    <s v="United States of America (the)"/>
    <s v="USA"/>
    <s v="Northern America"/>
    <s v="Americas"/>
    <n v="125000"/>
  </r>
  <r>
    <n v="7789"/>
    <s v="2018-0409-USA"/>
    <n v="2018"/>
    <s v="Climatological"/>
    <x v="6"/>
    <s v="Forest fire"/>
    <s v="United States of America (the)"/>
    <s v="USA"/>
    <s v="Northern America"/>
    <s v="Americas"/>
    <n v="16500000"/>
  </r>
  <r>
    <n v="7790"/>
    <s v="2018-9476-USA"/>
    <n v="2018"/>
    <s v="Climatological"/>
    <x v="1"/>
    <s v="Drought"/>
    <s v="United States of America (the)"/>
    <s v="USA"/>
    <s v="Northern America"/>
    <s v="Americas"/>
    <n v="3000000"/>
  </r>
  <r>
    <n v="7791"/>
    <s v="2018-0468-USA"/>
    <n v="2018"/>
    <s v="Climatological"/>
    <x v="6"/>
    <m/>
    <s v="United States of America (the)"/>
    <s v="USA"/>
    <s v="Northern America"/>
    <s v="Americas"/>
    <n v="5200000"/>
  </r>
  <r>
    <n v="7792"/>
    <s v="2018-0386-VEN"/>
    <n v="2018"/>
    <s v="Hydrological"/>
    <x v="0"/>
    <s v="Flash flood"/>
    <s v="Venezuela (Bolivarian Republic of)"/>
    <s v="VEN"/>
    <s v="South America"/>
    <s v="Americas"/>
    <m/>
  </r>
  <r>
    <n v="7793"/>
    <s v="2018-0290-VEN"/>
    <n v="2018"/>
    <s v="Hydrological"/>
    <x v="0"/>
    <m/>
    <s v="Venezuela (Bolivarian Republic of)"/>
    <s v="VEN"/>
    <s v="South America"/>
    <s v="Americas"/>
    <m/>
  </r>
  <r>
    <n v="7794"/>
    <s v="2018-0448-VNM"/>
    <n v="2018"/>
    <s v="Hydrological"/>
    <x v="0"/>
    <s v="Flash flood"/>
    <s v="Viet Nam"/>
    <s v="VNM"/>
    <s v="South-Eastern Asia"/>
    <s v="Asia"/>
    <n v="25000"/>
  </r>
  <r>
    <n v="7795"/>
    <s v="2018-0484-VNM"/>
    <n v="2018"/>
    <s v="Meteorological"/>
    <x v="2"/>
    <s v="Tropical cyclone"/>
    <s v="Viet Nam"/>
    <s v="VNM"/>
    <s v="South-Eastern Asia"/>
    <s v="Asia"/>
    <n v="17200"/>
  </r>
  <r>
    <n v="7796"/>
    <s v="2018-0147-VUT"/>
    <n v="2018"/>
    <s v="Geophysical"/>
    <x v="9"/>
    <s v="Ash fall"/>
    <s v="Vanuatu"/>
    <s v="VUT"/>
    <s v="Melanesia"/>
    <s v="Oceania"/>
    <m/>
  </r>
  <r>
    <n v="7797"/>
    <s v="2018-0253-COD"/>
    <n v="2018"/>
    <s v="Biological"/>
    <x v="3"/>
    <s v="Viral disease"/>
    <s v="Congo (the Democratic Republic of the)"/>
    <s v="COD"/>
    <s v="Middle Africa"/>
    <s v="Africa"/>
    <m/>
  </r>
  <r>
    <n v="7798"/>
    <s v="2018-0363-COD"/>
    <n v="2018"/>
    <s v="Biological"/>
    <x v="3"/>
    <s v="Viral disease"/>
    <s v="Congo (the Democratic Republic of the)"/>
    <s v="COD"/>
    <s v="Middle Africa"/>
    <s v="Africa"/>
    <m/>
  </r>
  <r>
    <n v="7799"/>
    <s v="2018-0434-ZWE"/>
    <n v="2018"/>
    <s v="Biological"/>
    <x v="3"/>
    <s v="Viral disease"/>
    <s v="Zimbabwe"/>
    <s v="ZWE"/>
    <s v="Eastern Africa"/>
    <s v="Africa"/>
    <m/>
  </r>
  <r>
    <n v="7800"/>
    <s v="2018-0399-MNP"/>
    <n v="2018"/>
    <s v="Meteorological"/>
    <x v="2"/>
    <s v="Tropical cyclone"/>
    <s v="Northern Mariana Islands (the)"/>
    <s v="MNP"/>
    <s v="Micronesia"/>
    <s v="Oceania"/>
    <m/>
  </r>
  <r>
    <n v="7801"/>
    <s v="2018-9491-SEN"/>
    <n v="2018"/>
    <s v="Climatological"/>
    <x v="1"/>
    <s v="Drought"/>
    <s v="Senegal"/>
    <s v="SEN"/>
    <s v="Western Africa"/>
    <s v="Africa"/>
    <m/>
  </r>
  <r>
    <n v="7802"/>
    <s v="2018-0490-HUN"/>
    <n v="2018"/>
    <s v="Meteorological"/>
    <x v="5"/>
    <s v="Cold wave"/>
    <s v="Hungary"/>
    <s v="HUN"/>
    <s v="Eastern Europe"/>
    <s v="Europe"/>
    <m/>
  </r>
  <r>
    <n v="7803"/>
    <s v="2019-0073-BOL"/>
    <n v="2019"/>
    <s v="Hydrological"/>
    <x v="0"/>
    <m/>
    <s v="Bolivia (Plurinational State of)"/>
    <s v="BOL"/>
    <s v="South America"/>
    <s v="Americas"/>
    <m/>
  </r>
  <r>
    <n v="7804"/>
    <s v="2019-0050-AFG"/>
    <n v="2019"/>
    <s v="Hydrological"/>
    <x v="0"/>
    <s v="Flash flood"/>
    <s v="Afghanistan"/>
    <s v="AFG"/>
    <s v="Southern Asia"/>
    <s v="Asia"/>
    <m/>
  </r>
  <r>
    <n v="7805"/>
    <s v="2019-0337-BGD"/>
    <n v="2019"/>
    <s v="Hydrological"/>
    <x v="0"/>
    <m/>
    <s v="Bangladesh"/>
    <s v="BGD"/>
    <s v="Southern Asia"/>
    <s v="Asia"/>
    <n v="75000"/>
  </r>
  <r>
    <n v="7806"/>
    <s v="2019-0216-AFG"/>
    <n v="2019"/>
    <s v="Hydrological"/>
    <x v="0"/>
    <s v="Flash flood"/>
    <s v="Afghanistan"/>
    <s v="AFG"/>
    <s v="Southern Asia"/>
    <s v="Asia"/>
    <m/>
  </r>
  <r>
    <n v="7807"/>
    <s v="2019-0082-AFG"/>
    <n v="2019"/>
    <s v="Hydrological"/>
    <x v="0"/>
    <m/>
    <s v="Afghanistan"/>
    <s v="AFG"/>
    <s v="Southern Asia"/>
    <s v="Asia"/>
    <m/>
  </r>
  <r>
    <n v="7808"/>
    <s v="2019-0287-BIH"/>
    <n v="2019"/>
    <s v="Hydrological"/>
    <x v="0"/>
    <m/>
    <s v="Bosnia and Herzegovina"/>
    <s v="BIH"/>
    <s v="Southern Europe"/>
    <s v="Europe"/>
    <m/>
  </r>
  <r>
    <n v="7809"/>
    <s v="2019-0100-BRA"/>
    <n v="2019"/>
    <s v="Hydrological"/>
    <x v="0"/>
    <m/>
    <s v="Brazil"/>
    <s v="BRA"/>
    <s v="South America"/>
    <s v="Americas"/>
    <m/>
  </r>
  <r>
    <n v="7810"/>
    <s v="2019-0146-BRA"/>
    <n v="2019"/>
    <s v="Hydrological"/>
    <x v="0"/>
    <m/>
    <s v="Brazil"/>
    <s v="BRA"/>
    <s v="South America"/>
    <s v="Americas"/>
    <m/>
  </r>
  <r>
    <n v="7811"/>
    <s v="2019-0368-BRA"/>
    <n v="2019"/>
    <s v="Hydrological"/>
    <x v="0"/>
    <m/>
    <s v="Brazil"/>
    <s v="BRA"/>
    <s v="South America"/>
    <s v="Americas"/>
    <m/>
  </r>
  <r>
    <n v="7812"/>
    <s v="2019-0159-COL"/>
    <n v="2019"/>
    <s v="Hydrological"/>
    <x v="0"/>
    <m/>
    <s v="Colombia"/>
    <s v="COL"/>
    <s v="South America"/>
    <s v="Americas"/>
    <m/>
  </r>
  <r>
    <n v="7813"/>
    <s v="2019-0015-ESP"/>
    <n v="2019"/>
    <s v="Hydrological"/>
    <x v="0"/>
    <s v="Riverine flood"/>
    <s v="Spain"/>
    <s v="ESP"/>
    <s v="Southern Europe"/>
    <s v="Europe"/>
    <n v="58000"/>
  </r>
  <r>
    <n v="7814"/>
    <s v="2019-0171-CAN"/>
    <n v="2019"/>
    <s v="Hydrological"/>
    <x v="0"/>
    <m/>
    <s v="Canada"/>
    <s v="CAN"/>
    <s v="Northern America"/>
    <s v="Americas"/>
    <n v="800000"/>
  </r>
  <r>
    <n v="7815"/>
    <s v="2019-0008-ARG"/>
    <n v="2019"/>
    <s v="Hydrological"/>
    <x v="0"/>
    <m/>
    <s v="Argentina"/>
    <s v="ARG"/>
    <s v="South America"/>
    <s v="Americas"/>
    <m/>
  </r>
  <r>
    <n v="7816"/>
    <s v="2019-0008-BRA"/>
    <n v="2019"/>
    <s v="Hydrological"/>
    <x v="0"/>
    <m/>
    <s v="Brazil"/>
    <s v="BRA"/>
    <s v="South America"/>
    <s v="Americas"/>
    <m/>
  </r>
  <r>
    <n v="7817"/>
    <s v="2019-0301-ESP"/>
    <n v="2019"/>
    <s v="Hydrological"/>
    <x v="0"/>
    <s v="Flash flood"/>
    <s v="Spain"/>
    <s v="ESP"/>
    <s v="Southern Europe"/>
    <s v="Europe"/>
    <m/>
  </r>
  <r>
    <n v="7818"/>
    <s v="2019-0084-AUS"/>
    <n v="2019"/>
    <s v="Climatological"/>
    <x v="6"/>
    <s v="Land fire (Brush, Bush, Pasture)"/>
    <s v="Australia"/>
    <s v="AUS"/>
    <s v="Australia and New Zealand"/>
    <s v="Oceania"/>
    <m/>
  </r>
  <r>
    <n v="7819"/>
    <s v="2019-0165-COM"/>
    <n v="2019"/>
    <s v="Meteorological"/>
    <x v="2"/>
    <s v="Tropical cyclone"/>
    <s v="Comoros (the)"/>
    <s v="COM"/>
    <s v="Eastern Africa"/>
    <s v="Africa"/>
    <m/>
  </r>
  <r>
    <n v="7820"/>
    <s v="2019-0283-ECU"/>
    <n v="2019"/>
    <s v="Hydrological"/>
    <x v="4"/>
    <s v="Landslide"/>
    <s v="Ecuador"/>
    <s v="ECU"/>
    <s v="South America"/>
    <s v="Americas"/>
    <m/>
  </r>
  <r>
    <n v="7821"/>
    <s v="2019-0186-ESP"/>
    <n v="2019"/>
    <s v="Meteorological"/>
    <x v="2"/>
    <s v="Convective storm"/>
    <s v="Spain"/>
    <s v="ESP"/>
    <s v="Southern Europe"/>
    <s v="Europe"/>
    <m/>
  </r>
  <r>
    <n v="7822"/>
    <s v="2019-0001-AUT"/>
    <n v="2019"/>
    <s v="Meteorological"/>
    <x v="2"/>
    <s v="Convective storm"/>
    <s v="Austria"/>
    <s v="AUT"/>
    <s v="Western Europe"/>
    <s v="Europe"/>
    <m/>
  </r>
  <r>
    <n v="7823"/>
    <s v="2019-0001-CHE"/>
    <n v="2019"/>
    <s v="Meteorological"/>
    <x v="2"/>
    <s v="Convective storm"/>
    <s v="Switzerland"/>
    <s v="CHE"/>
    <s v="Western Europe"/>
    <s v="Europe"/>
    <m/>
  </r>
  <r>
    <n v="7824"/>
    <s v="2019-0044-DZA"/>
    <n v="2019"/>
    <s v="Meteorological"/>
    <x v="5"/>
    <s v="Cold wave"/>
    <s v="Algeria"/>
    <s v="DZA"/>
    <s v="Northern Africa"/>
    <s v="Africa"/>
    <m/>
  </r>
  <r>
    <n v="7825"/>
    <s v="2019-0255-AFG"/>
    <n v="2019"/>
    <s v="Hydrological"/>
    <x v="0"/>
    <s v="Flash flood"/>
    <s v="Afghanistan"/>
    <s v="AFG"/>
    <s v="Southern Asia"/>
    <s v="Asia"/>
    <m/>
  </r>
  <r>
    <n v="7826"/>
    <s v="2019-0125-AFG"/>
    <n v="2019"/>
    <s v="Hydrological"/>
    <x v="0"/>
    <m/>
    <s v="Afghanistan"/>
    <s v="AFG"/>
    <s v="Southern Asia"/>
    <s v="Asia"/>
    <m/>
  </r>
  <r>
    <n v="7827"/>
    <s v="2019-0143-AFG"/>
    <n v="2019"/>
    <s v="Hydrological"/>
    <x v="0"/>
    <m/>
    <s v="Afghanistan"/>
    <s v="AFG"/>
    <s v="Southern Asia"/>
    <s v="Asia"/>
    <m/>
  </r>
  <r>
    <n v="7828"/>
    <s v="2019-0070-AGO"/>
    <n v="2019"/>
    <s v="Hydrological"/>
    <x v="0"/>
    <s v="Flash flood"/>
    <s v="Angola"/>
    <s v="AGO"/>
    <s v="Middle Africa"/>
    <s v="Africa"/>
    <m/>
  </r>
  <r>
    <n v="7829"/>
    <s v="2019-0123-AGO"/>
    <n v="2019"/>
    <s v="Hydrological"/>
    <x v="0"/>
    <m/>
    <s v="Angola"/>
    <s v="AGO"/>
    <s v="Middle Africa"/>
    <s v="Africa"/>
    <m/>
  </r>
  <r>
    <n v="7830"/>
    <s v="2019-0232-ALB"/>
    <n v="2019"/>
    <s v="Geophysical"/>
    <x v="8"/>
    <s v="Ground movement"/>
    <s v="Albania"/>
    <s v="ALB"/>
    <s v="Southern Europe"/>
    <s v="Europe"/>
    <m/>
  </r>
  <r>
    <n v="7831"/>
    <s v="2019-0185-ARG"/>
    <n v="2019"/>
    <s v="Hydrological"/>
    <x v="0"/>
    <m/>
    <s v="Argentina"/>
    <s v="ARG"/>
    <s v="South America"/>
    <s v="Americas"/>
    <m/>
  </r>
  <r>
    <n v="7832"/>
    <s v="2019-0206-ARG"/>
    <n v="2019"/>
    <s v="Hydrological"/>
    <x v="0"/>
    <m/>
    <s v="Argentina"/>
    <s v="ARG"/>
    <s v="South America"/>
    <s v="Americas"/>
    <m/>
  </r>
  <r>
    <n v="7833"/>
    <s v="2019-0319-ARM"/>
    <n v="2019"/>
    <s v="Meteorological"/>
    <x v="2"/>
    <s v="Convective storm"/>
    <s v="Armenia"/>
    <s v="ARM"/>
    <s v="Western Asia"/>
    <s v="Asia"/>
    <m/>
  </r>
  <r>
    <n v="7834"/>
    <s v="2019-0028-AUS"/>
    <n v="2019"/>
    <s v="Hydrological"/>
    <x v="0"/>
    <s v="Riverine flood"/>
    <s v="Australia"/>
    <s v="AUS"/>
    <s v="Australia and New Zealand"/>
    <s v="Oceania"/>
    <n v="2000000"/>
  </r>
  <r>
    <n v="7835"/>
    <s v="2019-0366-AUT"/>
    <n v="2019"/>
    <s v="Meteorological"/>
    <x v="5"/>
    <s v="Heat wave"/>
    <s v="Austria"/>
    <s v="AUT"/>
    <s v="Western Europe"/>
    <s v="Europe"/>
    <m/>
  </r>
  <r>
    <n v="7836"/>
    <s v="2019-0049-BDI"/>
    <n v="2019"/>
    <s v="Hydrological"/>
    <x v="0"/>
    <m/>
    <s v="Burundi"/>
    <s v="BDI"/>
    <s v="Eastern Africa"/>
    <s v="Africa"/>
    <m/>
  </r>
  <r>
    <n v="7837"/>
    <s v="2019-0296-BEL"/>
    <n v="2019"/>
    <s v="Meteorological"/>
    <x v="5"/>
    <s v="Heat wave"/>
    <s v="Belgium"/>
    <s v="BEL"/>
    <s v="Western Europe"/>
    <s v="Europe"/>
    <m/>
  </r>
  <r>
    <n v="7838"/>
    <s v="2019-0366-BEL"/>
    <n v="2019"/>
    <s v="Meteorological"/>
    <x v="5"/>
    <s v="Heat wave"/>
    <s v="Belgium"/>
    <s v="BEL"/>
    <s v="Western Europe"/>
    <s v="Europe"/>
    <m/>
  </r>
  <r>
    <n v="7839"/>
    <s v="2019-0144-BGD"/>
    <n v="2019"/>
    <s v="Meteorological"/>
    <x v="2"/>
    <s v="Convective storm"/>
    <s v="Bangladesh"/>
    <s v="BGD"/>
    <s v="Southern Asia"/>
    <s v="Asia"/>
    <m/>
  </r>
  <r>
    <n v="7840"/>
    <s v="2019-0304-BGD"/>
    <n v="2019"/>
    <s v="Hydrological"/>
    <x v="4"/>
    <s v="Landslide"/>
    <s v="Bangladesh"/>
    <s v="BGD"/>
    <s v="Southern Asia"/>
    <s v="Asia"/>
    <m/>
  </r>
  <r>
    <n v="7841"/>
    <s v="2019-0164-BGD"/>
    <n v="2019"/>
    <s v="Meteorological"/>
    <x v="2"/>
    <s v="Tropical cyclone"/>
    <s v="Bangladesh"/>
    <s v="BGD"/>
    <s v="Southern Asia"/>
    <s v="Asia"/>
    <m/>
  </r>
  <r>
    <n v="7842"/>
    <s v="2019-0194-BIH"/>
    <n v="2019"/>
    <s v="Hydrological"/>
    <x v="0"/>
    <m/>
    <s v="Bosnia and Herzegovina"/>
    <s v="BIH"/>
    <s v="Southern Europe"/>
    <s v="Europe"/>
    <m/>
  </r>
  <r>
    <n v="7843"/>
    <s v="2019-0358-BOL"/>
    <n v="2019"/>
    <s v="Geophysical"/>
    <x v="9"/>
    <s v="Ash fall"/>
    <s v="Bolivia (Plurinational State of)"/>
    <s v="BOL"/>
    <s v="South America"/>
    <s v="Americas"/>
    <m/>
  </r>
  <r>
    <n v="7844"/>
    <s v="2019-0092-BOL"/>
    <n v="2019"/>
    <s v="Hydrological"/>
    <x v="4"/>
    <s v="Mudslide"/>
    <s v="Bolivia (Plurinational State of)"/>
    <s v="BOL"/>
    <s v="South America"/>
    <s v="Americas"/>
    <m/>
  </r>
  <r>
    <n v="7845"/>
    <s v="2019-0037-BOL"/>
    <n v="2019"/>
    <s v="Hydrological"/>
    <x v="0"/>
    <m/>
    <s v="Bolivia (Plurinational State of)"/>
    <s v="BOL"/>
    <s v="South America"/>
    <s v="Americas"/>
    <m/>
  </r>
  <r>
    <n v="7846"/>
    <s v="2019-0309-BRA"/>
    <n v="2019"/>
    <s v="Hydrological"/>
    <x v="0"/>
    <s v="Flash flood"/>
    <s v="Brazil"/>
    <s v="BRA"/>
    <s v="South America"/>
    <s v="Americas"/>
    <m/>
  </r>
  <r>
    <n v="7847"/>
    <s v="2019-0023-CHL"/>
    <n v="2019"/>
    <s v="Geophysical"/>
    <x v="8"/>
    <s v="Ground movement"/>
    <s v="Chile"/>
    <s v="CHL"/>
    <s v="South America"/>
    <s v="Americas"/>
    <m/>
  </r>
  <r>
    <n v="7848"/>
    <s v="2019-0091-CHL"/>
    <n v="2019"/>
    <s v="Hydrological"/>
    <x v="0"/>
    <m/>
    <s v="Chile"/>
    <s v="CHL"/>
    <s v="South America"/>
    <s v="Americas"/>
    <m/>
  </r>
  <r>
    <n v="7849"/>
    <s v="2019-0291-CHN"/>
    <n v="2019"/>
    <s v="Meteorological"/>
    <x v="2"/>
    <s v="Convective storm"/>
    <s v="China"/>
    <s v="CHN"/>
    <s v="Eastern Asia"/>
    <s v="Asia"/>
    <n v="145000"/>
  </r>
  <r>
    <n v="7850"/>
    <s v="2019-0096-CHN"/>
    <n v="2019"/>
    <s v="Geophysical"/>
    <x v="8"/>
    <s v="Ground movement"/>
    <s v="China"/>
    <s v="CHN"/>
    <s v="Eastern Asia"/>
    <s v="Asia"/>
    <n v="2000"/>
  </r>
  <r>
    <n v="7851"/>
    <s v="2019-0259-CHN"/>
    <n v="2019"/>
    <s v="Geophysical"/>
    <x v="8"/>
    <s v="Ground movement"/>
    <s v="China"/>
    <s v="CHN"/>
    <s v="Eastern Asia"/>
    <s v="Asia"/>
    <n v="1300000"/>
  </r>
  <r>
    <n v="7852"/>
    <s v="2019-0381-CHN"/>
    <n v="2019"/>
    <s v="Hydrological"/>
    <x v="0"/>
    <s v="Flash flood"/>
    <s v="China"/>
    <s v="CHN"/>
    <s v="Eastern Asia"/>
    <s v="Asia"/>
    <m/>
  </r>
  <r>
    <n v="7853"/>
    <s v="2019-0367-CHN"/>
    <n v="2019"/>
    <s v="Hydrological"/>
    <x v="4"/>
    <s v="Landslide"/>
    <s v="China"/>
    <s v="CHN"/>
    <s v="Eastern Asia"/>
    <s v="Asia"/>
    <m/>
  </r>
  <r>
    <n v="7854"/>
    <s v="2019-0134-CHN"/>
    <n v="2019"/>
    <s v="Climatological"/>
    <x v="6"/>
    <s v="Forest fire"/>
    <s v="China"/>
    <s v="CHN"/>
    <s v="Eastern Asia"/>
    <s v="Asia"/>
    <m/>
  </r>
  <r>
    <n v="7855"/>
    <s v="2019-0161-CHN"/>
    <n v="2019"/>
    <s v="Hydrological"/>
    <x v="0"/>
    <m/>
    <s v="China"/>
    <s v="CHN"/>
    <s v="Eastern Asia"/>
    <s v="Asia"/>
    <m/>
  </r>
  <r>
    <n v="7856"/>
    <s v="2019-0209-CHN"/>
    <n v="2019"/>
    <s v="Hydrological"/>
    <x v="0"/>
    <m/>
    <s v="China"/>
    <s v="CHN"/>
    <s v="Eastern Asia"/>
    <s v="Asia"/>
    <n v="6200000"/>
  </r>
  <r>
    <n v="7857"/>
    <s v="2019-0333-CHN"/>
    <n v="2019"/>
    <s v="Hydrological"/>
    <x v="0"/>
    <m/>
    <s v="China"/>
    <s v="CHN"/>
    <s v="Eastern Asia"/>
    <s v="Asia"/>
    <m/>
  </r>
  <r>
    <n v="7858"/>
    <s v="2019-0211-COG"/>
    <n v="2019"/>
    <s v="Biological"/>
    <x v="3"/>
    <s v="Bacterial disease"/>
    <s v="Congo (the)"/>
    <s v="COG"/>
    <s v="Middle Africa"/>
    <s v="Africa"/>
    <m/>
  </r>
  <r>
    <n v="7859"/>
    <s v="2019-0079-COG"/>
    <n v="2019"/>
    <s v="Biological"/>
    <x v="3"/>
    <s v="Viral disease"/>
    <s v="Congo (the)"/>
    <s v="COG"/>
    <s v="Middle Africa"/>
    <s v="Africa"/>
    <m/>
  </r>
  <r>
    <n v="7860"/>
    <s v="2019-0212-COG"/>
    <n v="2019"/>
    <s v="Biological"/>
    <x v="3"/>
    <s v="Viral disease"/>
    <s v="Congo (the)"/>
    <s v="COG"/>
    <s v="Middle Africa"/>
    <s v="Africa"/>
    <m/>
  </r>
  <r>
    <n v="7861"/>
    <s v="2019-0075-COL"/>
    <n v="2019"/>
    <s v="Hydrological"/>
    <x v="0"/>
    <m/>
    <s v="Colombia"/>
    <s v="COL"/>
    <s v="South America"/>
    <s v="Americas"/>
    <m/>
  </r>
  <r>
    <n v="7862"/>
    <s v="2019-0175-COL"/>
    <n v="2019"/>
    <s v="Hydrological"/>
    <x v="4"/>
    <m/>
    <s v="Colombia"/>
    <s v="COL"/>
    <s v="South America"/>
    <s v="Americas"/>
    <m/>
  </r>
  <r>
    <n v="7863"/>
    <s v="2019-0338-CRI"/>
    <n v="2019"/>
    <s v="Biological"/>
    <x v="3"/>
    <s v="Viral disease"/>
    <s v="Costa Rica"/>
    <s v="CRI"/>
    <s v="Central America"/>
    <s v="Americas"/>
    <m/>
  </r>
  <r>
    <n v="7864"/>
    <s v="2019-0025-CUB"/>
    <n v="2019"/>
    <s v="Meteorological"/>
    <x v="2"/>
    <s v="Convective storm"/>
    <s v="Cuba"/>
    <s v="CUB"/>
    <s v="Caribbean"/>
    <s v="Americas"/>
    <m/>
  </r>
  <r>
    <n v="7865"/>
    <s v="2019-0001-DEU"/>
    <n v="2019"/>
    <s v="Meteorological"/>
    <x v="2"/>
    <s v="Convective storm"/>
    <s v="Germany"/>
    <s v="DEU"/>
    <s v="Western Europe"/>
    <s v="Europe"/>
    <m/>
  </r>
  <r>
    <n v="7866"/>
    <s v="2019-0296-DEU"/>
    <n v="2019"/>
    <s v="Meteorological"/>
    <x v="5"/>
    <s v="Heat wave"/>
    <s v="Germany"/>
    <s v="DEU"/>
    <s v="Western Europe"/>
    <s v="Europe"/>
    <m/>
  </r>
  <r>
    <n v="7867"/>
    <s v="2019-0366-DEU"/>
    <n v="2019"/>
    <s v="Meteorological"/>
    <x v="5"/>
    <s v="Heat wave"/>
    <s v="Germany"/>
    <s v="DEU"/>
    <s v="Western Europe"/>
    <s v="Europe"/>
    <m/>
  </r>
  <r>
    <n v="7868"/>
    <s v="2019-0243-ECU"/>
    <n v="2019"/>
    <s v="Geophysical"/>
    <x v="8"/>
    <s v="Ground movement"/>
    <s v="Ecuador"/>
    <s v="ECU"/>
    <s v="South America"/>
    <s v="Americas"/>
    <m/>
  </r>
  <r>
    <n v="7869"/>
    <s v="2019-0078-ECU"/>
    <n v="2019"/>
    <s v="Hydrological"/>
    <x v="0"/>
    <m/>
    <s v="Ecuador"/>
    <s v="ECU"/>
    <s v="South America"/>
    <s v="Americas"/>
    <m/>
  </r>
  <r>
    <n v="7870"/>
    <s v="2019-0296-ESP"/>
    <n v="2019"/>
    <s v="Meteorological"/>
    <x v="5"/>
    <s v="Heat wave"/>
    <s v="Spain"/>
    <s v="ESP"/>
    <s v="Southern Europe"/>
    <s v="Europe"/>
    <m/>
  </r>
  <r>
    <n v="7871"/>
    <s v="2019-0352-ETH"/>
    <n v="2019"/>
    <s v="Biological"/>
    <x v="3"/>
    <s v="Bacterial disease"/>
    <s v="Ethiopia"/>
    <s v="ETH"/>
    <s v="Eastern Africa"/>
    <s v="Africa"/>
    <m/>
  </r>
  <r>
    <n v="7872"/>
    <s v="2019-0296-FRA"/>
    <n v="2019"/>
    <s v="Meteorological"/>
    <x v="5"/>
    <s v="Heat wave"/>
    <s v="France"/>
    <s v="FRA"/>
    <s v="Western Europe"/>
    <s v="Europe"/>
    <m/>
  </r>
  <r>
    <n v="7873"/>
    <s v="2019-0366-FRA"/>
    <n v="2019"/>
    <s v="Meteorological"/>
    <x v="5"/>
    <s v="Heat wave"/>
    <s v="France"/>
    <s v="FRA"/>
    <s v="Western Europe"/>
    <s v="Europe"/>
    <m/>
  </r>
  <r>
    <n v="7874"/>
    <s v="2019-0124-FSM"/>
    <n v="2019"/>
    <s v="Meteorological"/>
    <x v="2"/>
    <s v="Tropical cyclone"/>
    <s v="Micronesia (Federated States of)"/>
    <s v="FSM"/>
    <s v="Micronesia"/>
    <s v="Oceania"/>
    <m/>
  </r>
  <r>
    <n v="7875"/>
    <s v="2019-0296-GBR"/>
    <n v="2019"/>
    <s v="Meteorological"/>
    <x v="5"/>
    <s v="Heat wave"/>
    <s v="United Kingdom of Great Britain and Northern Ireland (the)"/>
    <s v="GBR"/>
    <s v="Northern Europe"/>
    <s v="Europe"/>
    <m/>
  </r>
  <r>
    <n v="7876"/>
    <s v="2019-0286-GEO"/>
    <n v="2019"/>
    <s v="Hydrological"/>
    <x v="0"/>
    <m/>
    <s v="Georgia"/>
    <s v="GEO"/>
    <s v="Western Asia"/>
    <s v="Asia"/>
    <m/>
  </r>
  <r>
    <n v="7877"/>
    <s v="2019-0228-GHA"/>
    <n v="2019"/>
    <s v="Hydrological"/>
    <x v="0"/>
    <s v="Flash flood"/>
    <s v="Ghana"/>
    <s v="GHA"/>
    <s v="Western Africa"/>
    <s v="Africa"/>
    <m/>
  </r>
  <r>
    <n v="7878"/>
    <s v="2019-0315-GRC"/>
    <n v="2019"/>
    <s v="Meteorological"/>
    <x v="2"/>
    <s v="Convective storm"/>
    <s v="Greece"/>
    <s v="GRC"/>
    <s v="Southern Europe"/>
    <s v="Europe"/>
    <m/>
  </r>
  <r>
    <n v="7879"/>
    <s v="2019-0020-MDG"/>
    <n v="2019"/>
    <s v="Hydrological"/>
    <x v="0"/>
    <m/>
    <s v="Madagascar"/>
    <s v="MDG"/>
    <s v="Eastern Africa"/>
    <s v="Africa"/>
    <m/>
  </r>
  <r>
    <n v="7880"/>
    <s v="2019-0072-PER"/>
    <n v="2019"/>
    <s v="Hydrological"/>
    <x v="0"/>
    <m/>
    <s v="Peru"/>
    <s v="PER"/>
    <s v="South America"/>
    <s v="Americas"/>
    <m/>
  </r>
  <r>
    <n v="7881"/>
    <s v="2019-0370-MAR"/>
    <n v="2019"/>
    <s v="Hydrological"/>
    <x v="4"/>
    <s v="Landslide"/>
    <s v="Morocco"/>
    <s v="MAR"/>
    <s v="Northern Africa"/>
    <s v="Africa"/>
    <m/>
  </r>
  <r>
    <n v="7882"/>
    <s v="2019-0321-IND"/>
    <n v="2019"/>
    <s v="Meteorological"/>
    <x v="2"/>
    <s v="Convective storm"/>
    <s v="India"/>
    <s v="IND"/>
    <s v="Southern Asia"/>
    <s v="Asia"/>
    <m/>
  </r>
  <r>
    <n v="7883"/>
    <s v="2019-0225-MEX"/>
    <n v="2019"/>
    <s v="Hydrological"/>
    <x v="0"/>
    <m/>
    <s v="Mexico"/>
    <s v="MEX"/>
    <s v="Central America"/>
    <s v="Americas"/>
    <m/>
  </r>
  <r>
    <n v="7884"/>
    <s v="2019-0141-IRQ"/>
    <n v="2019"/>
    <s v="Hydrological"/>
    <x v="0"/>
    <m/>
    <s v="Iraq"/>
    <s v="IRQ"/>
    <s v="Western Asia"/>
    <s v="Asia"/>
    <m/>
  </r>
  <r>
    <n v="7885"/>
    <s v="2019-0056-MNG"/>
    <n v="2019"/>
    <s v="Meteorological"/>
    <x v="5"/>
    <s v="Severe winter conditions"/>
    <s v="Mongolia"/>
    <s v="MNG"/>
    <s v="Eastern Asia"/>
    <s v="Asia"/>
    <m/>
  </r>
  <r>
    <n v="7886"/>
    <s v="2019-0005-LBN"/>
    <n v="2019"/>
    <s v="Meteorological"/>
    <x v="2"/>
    <s v="Convective storm"/>
    <s v="Lebanon"/>
    <s v="LBN"/>
    <s v="Western Asia"/>
    <s v="Asia"/>
    <m/>
  </r>
  <r>
    <n v="7887"/>
    <s v="2019-0022-IDN"/>
    <n v="2019"/>
    <s v="Hydrological"/>
    <x v="0"/>
    <m/>
    <s v="Indonesia"/>
    <s v="IDN"/>
    <s v="South-Eastern Asia"/>
    <s v="Asia"/>
    <m/>
  </r>
  <r>
    <n v="7888"/>
    <s v="2019-0107-IDN"/>
    <n v="2019"/>
    <s v="Hydrological"/>
    <x v="0"/>
    <m/>
    <s v="Indonesia"/>
    <s v="IDN"/>
    <s v="South-Eastern Asia"/>
    <s v="Asia"/>
    <m/>
  </r>
  <r>
    <n v="7889"/>
    <s v="2019-0168-IDN"/>
    <n v="2019"/>
    <s v="Hydrological"/>
    <x v="0"/>
    <m/>
    <s v="Indonesia"/>
    <s v="IDN"/>
    <s v="South-Eastern Asia"/>
    <s v="Asia"/>
    <n v="15000"/>
  </r>
  <r>
    <n v="7890"/>
    <s v="2019-0331-IND"/>
    <n v="2019"/>
    <s v="Hydrological"/>
    <x v="0"/>
    <m/>
    <s v="India"/>
    <s v="IND"/>
    <s v="Southern Asia"/>
    <s v="Asia"/>
    <m/>
  </r>
  <r>
    <n v="7891"/>
    <s v="2019-0125-IRN"/>
    <n v="2019"/>
    <s v="Hydrological"/>
    <x v="0"/>
    <m/>
    <s v="Iran (Islamic Republic of)"/>
    <s v="IRN"/>
    <s v="Southern Asia"/>
    <s v="Asia"/>
    <n v="2500000"/>
  </r>
  <r>
    <n v="7892"/>
    <s v="2019-0322-JPN"/>
    <n v="2019"/>
    <s v="Geophysical"/>
    <x v="8"/>
    <s v="Ground movement"/>
    <s v="Japan"/>
    <s v="JPN"/>
    <s v="Eastern Asia"/>
    <s v="Asia"/>
    <m/>
  </r>
  <r>
    <n v="7893"/>
    <s v="2019-0110-MOZ"/>
    <n v="2019"/>
    <s v="Meteorological"/>
    <x v="2"/>
    <s v="Tropical cyclone"/>
    <s v="Mozambique"/>
    <s v="MOZ"/>
    <s v="Eastern Africa"/>
    <s v="Africa"/>
    <m/>
  </r>
  <r>
    <n v="7894"/>
    <s v="2019-0332-NPL"/>
    <n v="2019"/>
    <s v="Hydrological"/>
    <x v="0"/>
    <m/>
    <s v="Nepal"/>
    <s v="NPL"/>
    <s v="Southern Asia"/>
    <s v="Asia"/>
    <n v="204000"/>
  </r>
  <r>
    <n v="7895"/>
    <s v="2019-0346-PAK"/>
    <n v="2019"/>
    <s v="Hydrological"/>
    <x v="0"/>
    <s v="Flash flood"/>
    <s v="Pakistan"/>
    <s v="PAK"/>
    <s v="Southern Asia"/>
    <s v="Asia"/>
    <m/>
  </r>
  <r>
    <n v="7896"/>
    <s v="2019-0082-PAK"/>
    <n v="2019"/>
    <s v="Hydrological"/>
    <x v="0"/>
    <m/>
    <s v="Pakistan"/>
    <s v="PAK"/>
    <s v="Southern Asia"/>
    <s v="Asia"/>
    <m/>
  </r>
  <r>
    <n v="7897"/>
    <s v="2019-0093-PER"/>
    <n v="2019"/>
    <s v="Hydrological"/>
    <x v="0"/>
    <m/>
    <s v="Peru"/>
    <s v="PER"/>
    <s v="South America"/>
    <s v="Americas"/>
    <m/>
  </r>
  <r>
    <n v="7898"/>
    <s v="2019-0098-PNG"/>
    <n v="2019"/>
    <s v="Hydrological"/>
    <x v="0"/>
    <s v="Flash flood"/>
    <s v="Papua New Guinea"/>
    <s v="PNG"/>
    <s v="Melanesia"/>
    <s v="Oceania"/>
    <m/>
  </r>
  <r>
    <n v="7899"/>
    <s v="2019-0334-IDN"/>
    <n v="2019"/>
    <s v="Geophysical"/>
    <x v="8"/>
    <s v="Ground movement"/>
    <s v="Indonesia"/>
    <s v="IDN"/>
    <s v="South-Eastern Asia"/>
    <s v="Asia"/>
    <m/>
  </r>
  <r>
    <n v="7900"/>
    <s v="2019-0288-IND"/>
    <n v="2019"/>
    <s v="Hydrological"/>
    <x v="0"/>
    <m/>
    <s v="India"/>
    <s v="IND"/>
    <s v="Southern Asia"/>
    <s v="Asia"/>
    <m/>
  </r>
  <r>
    <n v="7901"/>
    <s v="2019-0055-MDA"/>
    <n v="2019"/>
    <s v="Meteorological"/>
    <x v="5"/>
    <s v="Severe winter conditions"/>
    <s v="Moldova (the Republic of)"/>
    <s v="MDA"/>
    <s v="Eastern Europe"/>
    <s v="Europe"/>
    <m/>
  </r>
  <r>
    <n v="7902"/>
    <s v="2019-0013-IDN"/>
    <n v="2019"/>
    <s v="Hydrological"/>
    <x v="4"/>
    <s v="Landslide"/>
    <s v="Indonesia"/>
    <s v="IDN"/>
    <s v="South-Eastern Asia"/>
    <s v="Asia"/>
    <m/>
  </r>
  <r>
    <n v="7903"/>
    <s v="2019-0155-IND"/>
    <n v="2019"/>
    <s v="Meteorological"/>
    <x v="2"/>
    <s v="Convective storm"/>
    <s v="India"/>
    <s v="IND"/>
    <s v="Southern Asia"/>
    <s v="Asia"/>
    <m/>
  </r>
  <r>
    <n v="7904"/>
    <s v="2019-9145-KEN"/>
    <n v="2019"/>
    <s v="Climatological"/>
    <x v="1"/>
    <s v="Drought"/>
    <s v="Kenya"/>
    <s v="KEN"/>
    <s v="Eastern Africa"/>
    <s v="Africa"/>
    <m/>
  </r>
  <r>
    <n v="7905"/>
    <s v="2019-9023-PAK"/>
    <n v="2019"/>
    <s v="Climatological"/>
    <x v="1"/>
    <m/>
    <s v="Pakistan"/>
    <s v="PAK"/>
    <s v="Southern Asia"/>
    <s v="Asia"/>
    <m/>
  </r>
  <r>
    <n v="7906"/>
    <s v="2019-9076-PRK"/>
    <n v="2019"/>
    <s v="Climatological"/>
    <x v="1"/>
    <s v="Drought"/>
    <s v="Korea (the Democratic People's Republic of)"/>
    <s v="PRK"/>
    <s v="Eastern Asia"/>
    <s v="Asia"/>
    <m/>
  </r>
  <r>
    <n v="7907"/>
    <s v="2019-0369-MMR"/>
    <n v="2019"/>
    <s v="Hydrological"/>
    <x v="4"/>
    <s v="Landslide"/>
    <s v="Myanmar"/>
    <s v="MMR"/>
    <s v="South-Eastern Asia"/>
    <s v="Asia"/>
    <m/>
  </r>
  <r>
    <n v="7908"/>
    <s v="2019-0360-GTM"/>
    <n v="2019"/>
    <s v="Biological"/>
    <x v="3"/>
    <s v="Viral disease"/>
    <s v="Guatemala"/>
    <s v="GTM"/>
    <s v="Central America"/>
    <s v="Americas"/>
    <m/>
  </r>
  <r>
    <n v="7909"/>
    <s v="2019-0338-HND"/>
    <n v="2019"/>
    <s v="Biological"/>
    <x v="3"/>
    <s v="Viral disease"/>
    <s v="Honduras"/>
    <s v="HND"/>
    <s v="Central America"/>
    <s v="Americas"/>
    <m/>
  </r>
  <r>
    <n v="7910"/>
    <s v="2019-0194-HRV"/>
    <n v="2019"/>
    <s v="Hydrological"/>
    <x v="0"/>
    <m/>
    <s v="Croatia"/>
    <s v="HRV"/>
    <s v="Southern Europe"/>
    <s v="Europe"/>
    <m/>
  </r>
  <r>
    <n v="7911"/>
    <s v="2019-0215-HTI"/>
    <n v="2019"/>
    <s v="Hydrological"/>
    <x v="0"/>
    <m/>
    <s v="Haiti"/>
    <s v="HTI"/>
    <s v="Caribbean"/>
    <s v="Americas"/>
    <m/>
  </r>
  <r>
    <n v="7912"/>
    <s v="2019-0318-HUN"/>
    <n v="2019"/>
    <s v="Meteorological"/>
    <x v="2"/>
    <s v="Convective storm"/>
    <s v="Hungary"/>
    <s v="HUN"/>
    <s v="Eastern Europe"/>
    <s v="Europe"/>
    <m/>
  </r>
  <r>
    <n v="7913"/>
    <s v="2019-0085-IDN"/>
    <n v="2019"/>
    <s v="Geophysical"/>
    <x v="8"/>
    <s v="Ground movement"/>
    <s v="Indonesia"/>
    <s v="IDN"/>
    <s v="South-Eastern Asia"/>
    <s v="Asia"/>
    <m/>
  </r>
  <r>
    <n v="7914"/>
    <s v="2019-0109-IDN"/>
    <n v="2019"/>
    <s v="Geophysical"/>
    <x v="8"/>
    <s v="Ground movement"/>
    <s v="Indonesia"/>
    <s v="IDN"/>
    <s v="South-Eastern Asia"/>
    <s v="Asia"/>
    <m/>
  </r>
  <r>
    <n v="7915"/>
    <s v="2019-0377-IDN"/>
    <n v="2019"/>
    <s v="Geophysical"/>
    <x v="8"/>
    <s v="Ground movement"/>
    <s v="Indonesia"/>
    <s v="IDN"/>
    <s v="South-Eastern Asia"/>
    <s v="Asia"/>
    <m/>
  </r>
  <r>
    <n v="7916"/>
    <s v="2019-0111-IDN"/>
    <n v="2019"/>
    <s v="Hydrological"/>
    <x v="0"/>
    <s v="Flash flood"/>
    <s v="Indonesia"/>
    <s v="IDN"/>
    <s v="South-Eastern Asia"/>
    <s v="Asia"/>
    <n v="103000"/>
  </r>
  <r>
    <n v="7917"/>
    <s v="2019-0117-IDN"/>
    <n v="2019"/>
    <s v="Hydrological"/>
    <x v="4"/>
    <s v="Landslide"/>
    <s v="Indonesia"/>
    <s v="IDN"/>
    <s v="South-Eastern Asia"/>
    <s v="Asia"/>
    <m/>
  </r>
  <r>
    <n v="7918"/>
    <s v="2019-0167-IDN"/>
    <n v="2019"/>
    <s v="Hydrological"/>
    <x v="0"/>
    <m/>
    <s v="Indonesia"/>
    <s v="IDN"/>
    <s v="South-Eastern Asia"/>
    <s v="Asia"/>
    <m/>
  </r>
  <r>
    <n v="7919"/>
    <s v="2019-0210-IDN"/>
    <n v="2019"/>
    <s v="Hydrological"/>
    <x v="0"/>
    <m/>
    <s v="Indonesia"/>
    <s v="IDN"/>
    <s v="South-Eastern Asia"/>
    <s v="Asia"/>
    <m/>
  </r>
  <r>
    <n v="7920"/>
    <s v="2019-0281-IDN"/>
    <n v="2019"/>
    <s v="Hydrological"/>
    <x v="0"/>
    <m/>
    <s v="Indonesia"/>
    <s v="IDN"/>
    <s v="South-Eastern Asia"/>
    <s v="Asia"/>
    <m/>
  </r>
  <r>
    <n v="7921"/>
    <s v="2019-0311-IND"/>
    <n v="2019"/>
    <s v="Meteorological"/>
    <x v="2"/>
    <s v="Convective storm"/>
    <s v="India"/>
    <s v="IND"/>
    <s v="Southern Asia"/>
    <s v="Asia"/>
    <m/>
  </r>
  <r>
    <n v="7922"/>
    <s v="2019-0164-IND"/>
    <n v="2019"/>
    <s v="Meteorological"/>
    <x v="2"/>
    <s v="Tropical cyclone"/>
    <s v="India"/>
    <s v="IND"/>
    <s v="Southern Asia"/>
    <s v="Asia"/>
    <n v="1810000"/>
  </r>
  <r>
    <n v="7923"/>
    <s v="2019-0217-IND"/>
    <n v="2019"/>
    <s v="Meteorological"/>
    <x v="5"/>
    <s v="Heat wave"/>
    <s v="India"/>
    <s v="IND"/>
    <s v="Southern Asia"/>
    <s v="Asia"/>
    <m/>
  </r>
  <r>
    <n v="7924"/>
    <s v="2019-0223-IND"/>
    <n v="2019"/>
    <s v="Meteorological"/>
    <x v="5"/>
    <s v="Heat wave"/>
    <s v="India"/>
    <s v="IND"/>
    <s v="Southern Asia"/>
    <s v="Asia"/>
    <m/>
  </r>
  <r>
    <n v="7925"/>
    <s v="2019-0218-IND"/>
    <n v="2019"/>
    <s v="Biological"/>
    <x v="3"/>
    <s v="Viral disease"/>
    <s v="India"/>
    <s v="IND"/>
    <s v="Southern Asia"/>
    <s v="Asia"/>
    <m/>
  </r>
  <r>
    <n v="7926"/>
    <s v="2019-0299-IRN"/>
    <n v="2019"/>
    <s v="Geophysical"/>
    <x v="8"/>
    <s v="Ground movement"/>
    <s v="Iran (Islamic Republic of)"/>
    <s v="IRN"/>
    <s v="Southern Asia"/>
    <s v="Asia"/>
    <m/>
  </r>
  <r>
    <n v="7927"/>
    <s v="2019-0082-IRN"/>
    <n v="2019"/>
    <s v="Hydrological"/>
    <x v="0"/>
    <m/>
    <s v="Iran (Islamic Republic of)"/>
    <s v="IRN"/>
    <s v="Southern Asia"/>
    <s v="Asia"/>
    <n v="80000"/>
  </r>
  <r>
    <n v="7928"/>
    <s v="2019-0296-ITA"/>
    <n v="2019"/>
    <s v="Meteorological"/>
    <x v="5"/>
    <s v="Heat wave"/>
    <s v="Italy"/>
    <s v="ITA"/>
    <s v="Southern Europe"/>
    <s v="Europe"/>
    <m/>
  </r>
  <r>
    <n v="7929"/>
    <s v="2019-0195-ITA"/>
    <n v="2019"/>
    <s v="Hydrological"/>
    <x v="0"/>
    <m/>
    <s v="Italy"/>
    <s v="ITA"/>
    <s v="Southern Europe"/>
    <s v="Europe"/>
    <m/>
  </r>
  <r>
    <n v="7930"/>
    <s v="2019-0289-JPN"/>
    <n v="2019"/>
    <s v="Hydrological"/>
    <x v="0"/>
    <m/>
    <s v="Japan"/>
    <s v="JPN"/>
    <s v="Eastern Asia"/>
    <s v="Asia"/>
    <m/>
  </r>
  <r>
    <n v="7931"/>
    <s v="2019-0192-KEN"/>
    <n v="2019"/>
    <s v="Biological"/>
    <x v="3"/>
    <s v="Bacterial disease"/>
    <s v="Kenya"/>
    <s v="KEN"/>
    <s v="Eastern Africa"/>
    <s v="Africa"/>
    <m/>
  </r>
  <r>
    <n v="7932"/>
    <s v="2019-0149-KOR"/>
    <n v="2019"/>
    <s v="Climatological"/>
    <x v="6"/>
    <s v="Forest fire"/>
    <s v="Korea (the Republic of)"/>
    <s v="KOR"/>
    <s v="Eastern Asia"/>
    <s v="Asia"/>
    <m/>
  </r>
  <r>
    <n v="7933"/>
    <s v="2019-9359-LAO"/>
    <n v="2019"/>
    <s v="Climatological"/>
    <x v="1"/>
    <s v="Drought"/>
    <s v="Lao People's Democratic Republic (the)"/>
    <s v="LAO"/>
    <s v="South-Eastern Asia"/>
    <s v="Asia"/>
    <m/>
  </r>
  <r>
    <n v="7934"/>
    <s v="2019-0224-LBY"/>
    <n v="2019"/>
    <s v="Hydrological"/>
    <x v="0"/>
    <m/>
    <s v="Libya"/>
    <s v="LBY"/>
    <s v="Northern Africa"/>
    <s v="Africa"/>
    <n v="7100"/>
  </r>
  <r>
    <n v="7935"/>
    <s v="2019-0221-LKA"/>
    <n v="2019"/>
    <s v="Biological"/>
    <x v="3"/>
    <s v="Viral disease"/>
    <s v="Sri Lanka"/>
    <s v="LKA"/>
    <s v="Southern Asia"/>
    <s v="Asia"/>
    <m/>
  </r>
  <r>
    <n v="7936"/>
    <s v="2019-0110-MDG"/>
    <n v="2019"/>
    <s v="Meteorological"/>
    <x v="2"/>
    <s v="Tropical cyclone"/>
    <s v="Madagascar"/>
    <s v="MDG"/>
    <s v="Eastern Africa"/>
    <s v="Africa"/>
    <m/>
  </r>
  <r>
    <n v="7937"/>
    <s v="2019-0220-MDV"/>
    <n v="2019"/>
    <s v="Hydrological"/>
    <x v="0"/>
    <m/>
    <s v="Maldives"/>
    <s v="MDV"/>
    <s v="Southern Asia"/>
    <s v="Asia"/>
    <m/>
  </r>
  <r>
    <n v="7938"/>
    <s v="2019-0297-MEX"/>
    <n v="2019"/>
    <s v="Hydrological"/>
    <x v="0"/>
    <m/>
    <s v="Mexico"/>
    <s v="MEX"/>
    <s v="Central America"/>
    <s v="Americas"/>
    <m/>
  </r>
  <r>
    <n v="7939"/>
    <s v="2019-0200-MLI"/>
    <n v="2019"/>
    <s v="Hydrological"/>
    <x v="0"/>
    <m/>
    <s v="Mali"/>
    <s v="MLI"/>
    <s v="Western Africa"/>
    <s v="Africa"/>
    <m/>
  </r>
  <r>
    <n v="7940"/>
    <s v="2019-0347-MMR"/>
    <n v="2019"/>
    <s v="Hydrological"/>
    <x v="0"/>
    <m/>
    <s v="Myanmar"/>
    <s v="MMR"/>
    <s v="South-Eastern Asia"/>
    <s v="Asia"/>
    <m/>
  </r>
  <r>
    <n v="7941"/>
    <s v="2019-0199-MNG"/>
    <n v="2019"/>
    <s v="Meteorological"/>
    <x v="2"/>
    <s v="Convective storm"/>
    <s v="Mongolia"/>
    <s v="MNG"/>
    <s v="Eastern Asia"/>
    <s v="Asia"/>
    <m/>
  </r>
  <r>
    <n v="7942"/>
    <s v="2019-0219-MNG"/>
    <n v="2019"/>
    <s v="Hydrological"/>
    <x v="0"/>
    <m/>
    <s v="Mongolia"/>
    <s v="MNG"/>
    <s v="Eastern Asia"/>
    <s v="Asia"/>
    <m/>
  </r>
  <r>
    <n v="7943"/>
    <s v="2019-0165-MOZ"/>
    <n v="2019"/>
    <s v="Meteorological"/>
    <x v="2"/>
    <s v="Tropical cyclone"/>
    <s v="Mozambique"/>
    <s v="MOZ"/>
    <s v="Eastern Africa"/>
    <s v="Africa"/>
    <n v="230000"/>
  </r>
  <r>
    <n v="7944"/>
    <s v="2019-0131-MOZ"/>
    <n v="2019"/>
    <s v="Biological"/>
    <x v="3"/>
    <s v="Bacterial disease"/>
    <s v="Mozambique"/>
    <s v="MOZ"/>
    <s v="Eastern Africa"/>
    <s v="Africa"/>
    <m/>
  </r>
  <r>
    <n v="7945"/>
    <s v="2019-0048-MOZ"/>
    <n v="2019"/>
    <s v="Hydrological"/>
    <x v="0"/>
    <m/>
    <s v="Mozambique"/>
    <s v="MOZ"/>
    <s v="Eastern Africa"/>
    <s v="Africa"/>
    <m/>
  </r>
  <r>
    <n v="7946"/>
    <s v="2019-0099-MOZ"/>
    <n v="2019"/>
    <s v="Hydrological"/>
    <x v="0"/>
    <m/>
    <s v="Mozambique"/>
    <s v="MOZ"/>
    <s v="Eastern Africa"/>
    <s v="Africa"/>
    <m/>
  </r>
  <r>
    <n v="7947"/>
    <s v="2019-0187-MWI"/>
    <n v="2019"/>
    <s v="Hydrological"/>
    <x v="4"/>
    <s v="Landslide"/>
    <s v="Malawi"/>
    <s v="MWI"/>
    <s v="Eastern Africa"/>
    <s v="Africa"/>
    <m/>
  </r>
  <r>
    <n v="7948"/>
    <s v="2019-0048-MWI"/>
    <n v="2019"/>
    <s v="Hydrological"/>
    <x v="0"/>
    <m/>
    <s v="Malawi"/>
    <s v="MWI"/>
    <s v="Eastern Africa"/>
    <s v="Africa"/>
    <m/>
  </r>
  <r>
    <n v="7949"/>
    <s v="2019-0101-MWI"/>
    <n v="2019"/>
    <s v="Hydrological"/>
    <x v="0"/>
    <m/>
    <s v="Malawi"/>
    <s v="MWI"/>
    <s v="Eastern Africa"/>
    <s v="Africa"/>
    <m/>
  </r>
  <r>
    <n v="7950"/>
    <s v="2019-0226-MYS"/>
    <n v="2019"/>
    <s v="Hydrological"/>
    <x v="0"/>
    <m/>
    <s v="Malaysia"/>
    <s v="MYS"/>
    <s v="South-Eastern Asia"/>
    <s v="Asia"/>
    <m/>
  </r>
  <r>
    <n v="7951"/>
    <s v="2019-0115-NGA"/>
    <n v="2019"/>
    <s v="Biological"/>
    <x v="3"/>
    <s v="Viral disease"/>
    <s v="Nigeria"/>
    <s v="NGA"/>
    <s v="Western Africa"/>
    <s v="Africa"/>
    <m/>
  </r>
  <r>
    <n v="7952"/>
    <s v="2019-0338-NIC"/>
    <n v="2019"/>
    <s v="Biological"/>
    <x v="3"/>
    <s v="Viral disease"/>
    <s v="Nicaragua"/>
    <s v="NIC"/>
    <s v="Central America"/>
    <s v="Americas"/>
    <m/>
  </r>
  <r>
    <n v="7953"/>
    <s v="2019-0366-NLD"/>
    <n v="2019"/>
    <s v="Meteorological"/>
    <x v="5"/>
    <s v="Heat wave"/>
    <s v="Netherlands (the)"/>
    <s v="NLD"/>
    <s v="Western Europe"/>
    <s v="Europe"/>
    <m/>
  </r>
  <r>
    <n v="7954"/>
    <s v="2019-0375-NOR"/>
    <n v="2019"/>
    <s v="Hydrological"/>
    <x v="4"/>
    <s v="Landslide"/>
    <s v="Norway"/>
    <s v="NOR"/>
    <s v="Northern Europe"/>
    <s v="Europe"/>
    <m/>
  </r>
  <r>
    <n v="7955"/>
    <s v="2019-0135-NPL"/>
    <n v="2019"/>
    <s v="Meteorological"/>
    <x v="2"/>
    <s v="Convective storm"/>
    <s v="Nepal"/>
    <s v="NPL"/>
    <s v="Southern Asia"/>
    <s v="Asia"/>
    <m/>
  </r>
  <r>
    <n v="7956"/>
    <s v="2019-0252-OMN"/>
    <n v="2019"/>
    <s v="Hydrological"/>
    <x v="0"/>
    <m/>
    <s v="Oman"/>
    <s v="OMN"/>
    <s v="Western Asia"/>
    <s v="Asia"/>
    <m/>
  </r>
  <r>
    <n v="7957"/>
    <s v="2019-0201-PAK"/>
    <n v="2019"/>
    <s v="Hydrological"/>
    <x v="0"/>
    <s v="Flash flood"/>
    <s v="Pakistan"/>
    <s v="PAK"/>
    <s v="Southern Asia"/>
    <s v="Asia"/>
    <m/>
  </r>
  <r>
    <n v="7958"/>
    <s v="2019-0155-PAK"/>
    <n v="2019"/>
    <s v="Meteorological"/>
    <x v="2"/>
    <s v="Convective storm"/>
    <s v="Pakistan"/>
    <s v="PAK"/>
    <s v="Southern Asia"/>
    <s v="Asia"/>
    <m/>
  </r>
  <r>
    <n v="7959"/>
    <s v="2019-0372-PAK"/>
    <n v="2019"/>
    <s v="Hydrological"/>
    <x v="0"/>
    <m/>
    <s v="Pakistan"/>
    <s v="PAK"/>
    <s v="Southern Asia"/>
    <s v="Asia"/>
    <m/>
  </r>
  <r>
    <n v="7960"/>
    <s v="2019-0243-PER"/>
    <n v="2019"/>
    <s v="Geophysical"/>
    <x v="8"/>
    <s v="Ground movement"/>
    <s v="Peru"/>
    <s v="PER"/>
    <s v="South America"/>
    <s v="Americas"/>
    <m/>
  </r>
  <r>
    <n v="7961"/>
    <s v="2019-0358-PER"/>
    <n v="2019"/>
    <s v="Geophysical"/>
    <x v="9"/>
    <s v="Ash fall"/>
    <s v="Peru"/>
    <s v="PER"/>
    <s v="South America"/>
    <s v="Americas"/>
    <m/>
  </r>
  <r>
    <n v="7962"/>
    <s v="2019-0027-PER"/>
    <n v="2019"/>
    <s v="Hydrological"/>
    <x v="4"/>
    <s v="Mudslide"/>
    <s v="Peru"/>
    <s v="PER"/>
    <s v="South America"/>
    <s v="Americas"/>
    <m/>
  </r>
  <r>
    <n v="7963"/>
    <s v="2019-0162-PHL"/>
    <n v="2019"/>
    <s v="Geophysical"/>
    <x v="8"/>
    <s v="Ground movement"/>
    <s v="Philippines (the)"/>
    <s v="PHL"/>
    <s v="South-Eastern Asia"/>
    <s v="Asia"/>
    <n v="50000"/>
  </r>
  <r>
    <n v="7964"/>
    <s v="2019-0356-PHL"/>
    <n v="2019"/>
    <s v="Geophysical"/>
    <x v="8"/>
    <s v="Ground movement"/>
    <s v="Philippines (the)"/>
    <s v="PHL"/>
    <s v="South-Eastern Asia"/>
    <s v="Asia"/>
    <m/>
  </r>
  <r>
    <n v="7965"/>
    <s v="2019-0362-PHL"/>
    <n v="2019"/>
    <s v="Geophysical"/>
    <x v="8"/>
    <s v="Ground movement"/>
    <s v="Philippines (the)"/>
    <s v="PHL"/>
    <s v="South-Eastern Asia"/>
    <s v="Asia"/>
    <n v="5258"/>
  </r>
  <r>
    <n v="7966"/>
    <s v="2019-0021-PHL"/>
    <n v="2019"/>
    <s v="Meteorological"/>
    <x v="2"/>
    <s v="Tropical cyclone"/>
    <s v="Philippines (the)"/>
    <s v="PHL"/>
    <s v="South-Eastern Asia"/>
    <s v="Asia"/>
    <m/>
  </r>
  <r>
    <n v="7967"/>
    <s v="2019-0349-PHL"/>
    <n v="2019"/>
    <s v="Meteorological"/>
    <x v="2"/>
    <s v="Tropical cyclone"/>
    <s v="Philippines (the)"/>
    <s v="PHL"/>
    <s v="South-Eastern Asia"/>
    <s v="Asia"/>
    <n v="377440"/>
  </r>
  <r>
    <n v="7968"/>
    <s v="2019-0080-PHL"/>
    <n v="2019"/>
    <s v="Biological"/>
    <x v="3"/>
    <s v="Viral disease"/>
    <s v="Philippines (the)"/>
    <s v="PHL"/>
    <s v="South-Eastern Asia"/>
    <s v="Asia"/>
    <m/>
  </r>
  <r>
    <n v="7969"/>
    <s v="2019-0355-PHL"/>
    <n v="2019"/>
    <s v="Biological"/>
    <x v="3"/>
    <s v="Viral disease"/>
    <s v="Philippines (the)"/>
    <s v="PHL"/>
    <s v="South-Eastern Asia"/>
    <s v="Asia"/>
    <m/>
  </r>
  <r>
    <n v="7970"/>
    <s v="2019-9137-PHL"/>
    <n v="2019"/>
    <s v="Climatological"/>
    <x v="1"/>
    <s v="Drought"/>
    <s v="Philippines (the)"/>
    <s v="PHL"/>
    <s v="South-Eastern Asia"/>
    <s v="Asia"/>
    <m/>
  </r>
  <r>
    <n v="7971"/>
    <s v="2019-0264-PHL"/>
    <n v="2019"/>
    <s v="Hydrological"/>
    <x v="0"/>
    <m/>
    <s v="Philippines (the)"/>
    <s v="PHL"/>
    <s v="South-Eastern Asia"/>
    <s v="Asia"/>
    <m/>
  </r>
  <r>
    <n v="7972"/>
    <s v="2019-0271-PNG"/>
    <n v="2019"/>
    <s v="Geophysical"/>
    <x v="8"/>
    <s v="Ground movement"/>
    <s v="Papua New Guinea"/>
    <s v="PNG"/>
    <s v="Melanesia"/>
    <s v="Oceania"/>
    <m/>
  </r>
  <r>
    <n v="7973"/>
    <s v="2019-0298-PNG"/>
    <n v="2019"/>
    <s v="Geophysical"/>
    <x v="9"/>
    <s v="Ash fall"/>
    <s v="Papua New Guinea"/>
    <s v="PNG"/>
    <s v="Melanesia"/>
    <s v="Oceania"/>
    <m/>
  </r>
  <r>
    <n v="7974"/>
    <s v="2019-0158-PNG"/>
    <n v="2019"/>
    <s v="Hydrological"/>
    <x v="4"/>
    <s v="Landslide"/>
    <s v="Papua New Guinea"/>
    <s v="PNG"/>
    <s v="Melanesia"/>
    <s v="Oceania"/>
    <m/>
  </r>
  <r>
    <n v="7975"/>
    <s v="2019-0150-PRY"/>
    <n v="2019"/>
    <s v="Hydrological"/>
    <x v="0"/>
    <s v="Riverine flood"/>
    <s v="Paraguay"/>
    <s v="PRY"/>
    <s v="South America"/>
    <s v="Americas"/>
    <m/>
  </r>
  <r>
    <n v="7976"/>
    <s v="2019-0245-PRY"/>
    <n v="2019"/>
    <s v="Hydrological"/>
    <x v="0"/>
    <s v="Riverine flood"/>
    <s v="Paraguay"/>
    <s v="PRY"/>
    <s v="South America"/>
    <s v="Americas"/>
    <m/>
  </r>
  <r>
    <n v="7977"/>
    <s v="2019-0197-PRY"/>
    <n v="2019"/>
    <s v="Hydrological"/>
    <x v="0"/>
    <m/>
    <s v="Paraguay"/>
    <s v="PRY"/>
    <s v="South America"/>
    <s v="Americas"/>
    <m/>
  </r>
  <r>
    <n v="7978"/>
    <s v="2019-0086-USA"/>
    <n v="2019"/>
    <s v="Hydrological"/>
    <x v="0"/>
    <m/>
    <s v="United States of America (the)"/>
    <s v="USA"/>
    <s v="Northern America"/>
    <s v="Americas"/>
    <m/>
  </r>
  <r>
    <n v="7979"/>
    <s v="2019-0222-ROU"/>
    <n v="2019"/>
    <s v="Hydrological"/>
    <x v="0"/>
    <m/>
    <s v="Romania"/>
    <s v="ROU"/>
    <s v="Eastern Europe"/>
    <s v="Europe"/>
    <m/>
  </r>
  <r>
    <n v="7980"/>
    <s v="2019-0545-AUS"/>
    <n v="2019"/>
    <s v="Climatological"/>
    <x v="6"/>
    <s v="Land fire (Brush, Bush, Pasture)"/>
    <s v="Australia"/>
    <s v="AUS"/>
    <s v="Australia and New Zealand"/>
    <s v="Oceania"/>
    <m/>
  </r>
  <r>
    <n v="7981"/>
    <s v="2019-0387-CHN"/>
    <n v="2019"/>
    <s v="Meteorological"/>
    <x v="2"/>
    <s v="Tropical cyclone"/>
    <s v="China"/>
    <s v="CHN"/>
    <s v="Eastern Asia"/>
    <s v="Asia"/>
    <n v="10000000"/>
  </r>
  <r>
    <n v="7982"/>
    <s v="2019-0533-FRA"/>
    <n v="2019"/>
    <s v="Meteorological"/>
    <x v="2"/>
    <s v="Extra-tropical storm"/>
    <s v="France"/>
    <s v="FRA"/>
    <s v="Western Europe"/>
    <s v="Europe"/>
    <m/>
  </r>
  <r>
    <n v="7983"/>
    <s v="2019-0089-USA"/>
    <n v="2019"/>
    <s v="Meteorological"/>
    <x v="2"/>
    <s v="Convective storm"/>
    <s v="United States of America (the)"/>
    <s v="USA"/>
    <s v="Northern America"/>
    <s v="Americas"/>
    <n v="1200000"/>
  </r>
  <r>
    <n v="7984"/>
    <s v="2019-0227-UGA"/>
    <n v="2019"/>
    <s v="Hydrological"/>
    <x v="4"/>
    <s v="Landslide"/>
    <s v="Uganda"/>
    <s v="UGA"/>
    <s v="Eastern Africa"/>
    <s v="Africa"/>
    <m/>
  </r>
  <r>
    <n v="7985"/>
    <s v="2019-0045-USA"/>
    <n v="2019"/>
    <s v="Meteorological"/>
    <x v="2"/>
    <s v="Convective storm"/>
    <s v="United States of America (the)"/>
    <s v="USA"/>
    <s v="Northern America"/>
    <s v="Americas"/>
    <n v="100000"/>
  </r>
  <r>
    <n v="7986"/>
    <s v="2019-0382-SLE"/>
    <n v="2019"/>
    <s v="Hydrological"/>
    <x v="0"/>
    <s v="Flash flood"/>
    <s v="Sierra Leone"/>
    <s v="SLE"/>
    <s v="Western Africa"/>
    <s v="Africa"/>
    <m/>
  </r>
  <r>
    <n v="7987"/>
    <s v="2019-0233-SLV"/>
    <n v="2019"/>
    <s v="Geophysical"/>
    <x v="8"/>
    <s v="Ground movement"/>
    <s v="El Salvador"/>
    <s v="SLV"/>
    <s v="Central America"/>
    <s v="Americas"/>
    <m/>
  </r>
  <r>
    <n v="7988"/>
    <s v="2019-0216-TJK"/>
    <n v="2019"/>
    <s v="Hydrological"/>
    <x v="0"/>
    <s v="Flash flood"/>
    <s v="Tajikistan"/>
    <s v="TJK"/>
    <s v="Central Asia"/>
    <s v="Asia"/>
    <m/>
  </r>
  <r>
    <n v="7989"/>
    <s v="2019-0357-TUR"/>
    <n v="2019"/>
    <s v="Hydrological"/>
    <x v="0"/>
    <s v="Flash flood"/>
    <s v="Turkey"/>
    <s v="TUR"/>
    <s v="Western Asia"/>
    <s v="Asia"/>
    <m/>
  </r>
  <r>
    <n v="7990"/>
    <s v="2019-0090-USA"/>
    <n v="2019"/>
    <s v="Hydrological"/>
    <x v="0"/>
    <m/>
    <s v="United States of America (the)"/>
    <s v="USA"/>
    <s v="Northern America"/>
    <s v="Americas"/>
    <m/>
  </r>
  <r>
    <n v="7991"/>
    <s v="2019-0380-VNM"/>
    <n v="2019"/>
    <s v="Hydrological"/>
    <x v="0"/>
    <s v="Flash flood"/>
    <s v="Viet Nam"/>
    <s v="VNM"/>
    <s v="South-Eastern Asia"/>
    <s v="Asia"/>
    <n v="45000"/>
  </r>
  <r>
    <n v="7992"/>
    <s v="2019-0265-VNM"/>
    <n v="2019"/>
    <s v="Hydrological"/>
    <x v="0"/>
    <m/>
    <s v="Viet Nam"/>
    <s v="VNM"/>
    <s v="South-Eastern Asia"/>
    <s v="Asia"/>
    <m/>
  </r>
  <r>
    <n v="7993"/>
    <s v="2019-0176-ZAF"/>
    <n v="2019"/>
    <s v="Hydrological"/>
    <x v="0"/>
    <m/>
    <s v="South Africa"/>
    <s v="ZAF"/>
    <s v="Southern Africa"/>
    <s v="Africa"/>
    <n v="50000"/>
  </r>
  <r>
    <n v="7994"/>
    <s v="2019-0645-BDI"/>
    <n v="2019"/>
    <s v="Hydrological"/>
    <x v="0"/>
    <m/>
    <s v="Burundi"/>
    <s v="BDI"/>
    <s v="Eastern Africa"/>
    <s v="Africa"/>
    <m/>
  </r>
  <r>
    <n v="7995"/>
    <s v="2019-0542-BRA"/>
    <n v="2019"/>
    <s v="Hydrological"/>
    <x v="0"/>
    <m/>
    <s v="Brazil"/>
    <s v="BRA"/>
    <s v="South America"/>
    <s v="Americas"/>
    <m/>
  </r>
  <r>
    <n v="7996"/>
    <s v="2019-0580-BRA"/>
    <n v="2019"/>
    <s v="Hydrological"/>
    <x v="0"/>
    <m/>
    <s v="Brazil"/>
    <s v="BRA"/>
    <s v="South America"/>
    <s v="Americas"/>
    <m/>
  </r>
  <r>
    <n v="7997"/>
    <s v="2019-0611-CHN"/>
    <n v="2019"/>
    <s v="Hydrological"/>
    <x v="0"/>
    <m/>
    <s v="China"/>
    <s v="CHN"/>
    <s v="Eastern Asia"/>
    <s v="Asia"/>
    <n v="90000"/>
  </r>
  <r>
    <n v="7998"/>
    <s v="2019-0579-DJI"/>
    <n v="2019"/>
    <s v="Hydrological"/>
    <x v="0"/>
    <s v="Flash flood"/>
    <s v="Djibouti"/>
    <s v="DJI"/>
    <s v="Eastern Africa"/>
    <s v="Africa"/>
    <m/>
  </r>
  <r>
    <n v="7999"/>
    <s v="2019-0497-ESP"/>
    <n v="2019"/>
    <s v="Hydrological"/>
    <x v="0"/>
    <m/>
    <s v="Spain"/>
    <s v="ESP"/>
    <s v="Southern Europe"/>
    <s v="Europe"/>
    <m/>
  </r>
  <r>
    <n v="8000"/>
    <s v="2019-0576-FRA"/>
    <n v="2019"/>
    <s v="Hydrological"/>
    <x v="0"/>
    <m/>
    <s v="France"/>
    <s v="FRA"/>
    <s v="Western Europe"/>
    <s v="Europe"/>
    <m/>
  </r>
  <r>
    <n v="8001"/>
    <s v="2019-0160-USA"/>
    <n v="2019"/>
    <s v="Meteorological"/>
    <x v="2"/>
    <s v="Convective storm"/>
    <s v="United States of America (the)"/>
    <s v="USA"/>
    <s v="Northern America"/>
    <s v="Americas"/>
    <m/>
  </r>
  <r>
    <n v="8002"/>
    <s v="2019-0250-USA"/>
    <n v="2019"/>
    <s v="Meteorological"/>
    <x v="2"/>
    <s v="Convective storm"/>
    <s v="United States of America (the)"/>
    <s v="USA"/>
    <s v="Northern America"/>
    <s v="Americas"/>
    <m/>
  </r>
  <r>
    <n v="8003"/>
    <s v="2019-0116-USA"/>
    <n v="2019"/>
    <s v="Hydrological"/>
    <x v="0"/>
    <s v="Riverine flood"/>
    <s v="United States of America (the)"/>
    <s v="USA"/>
    <s v="Northern America"/>
    <s v="Americas"/>
    <n v="10000000"/>
  </r>
  <r>
    <n v="8004"/>
    <s v="2019-0106-ZAF"/>
    <n v="2019"/>
    <s v="Hydrological"/>
    <x v="0"/>
    <m/>
    <s v="South Africa"/>
    <s v="ZAF"/>
    <s v="Southern Africa"/>
    <s v="Africa"/>
    <m/>
  </r>
  <r>
    <n v="8005"/>
    <s v="2019-0514-CIV"/>
    <n v="2019"/>
    <s v="Hydrological"/>
    <x v="0"/>
    <m/>
    <s v="CÃ´te dâ€™Ivoire"/>
    <s v="CIV"/>
    <s v="Western Africa"/>
    <s v="Africa"/>
    <m/>
  </r>
  <r>
    <n v="8006"/>
    <s v="2019-0413-ESP"/>
    <n v="2019"/>
    <s v="Hydrological"/>
    <x v="0"/>
    <m/>
    <s v="Spain"/>
    <s v="ESP"/>
    <s v="Southern Europe"/>
    <s v="Europe"/>
    <n v="2500000"/>
  </r>
  <r>
    <n v="8007"/>
    <s v="2019-0046-USA"/>
    <n v="2019"/>
    <s v="Meteorological"/>
    <x v="2"/>
    <s v="Convective storm"/>
    <s v="United States of America (the)"/>
    <s v="USA"/>
    <s v="Northern America"/>
    <s v="Americas"/>
    <m/>
  </r>
  <r>
    <n v="8008"/>
    <s v="2019-0184-USA"/>
    <n v="2019"/>
    <s v="Meteorological"/>
    <x v="2"/>
    <s v="Convective storm"/>
    <s v="United States of America (the)"/>
    <s v="USA"/>
    <s v="Northern America"/>
    <s v="Americas"/>
    <m/>
  </r>
  <r>
    <n v="8009"/>
    <s v="2019-0110-ZWE"/>
    <n v="2019"/>
    <s v="Meteorological"/>
    <x v="2"/>
    <s v="Tropical cyclone"/>
    <s v="Zimbabwe"/>
    <s v="ZWE"/>
    <s v="Eastern Africa"/>
    <s v="Africa"/>
    <m/>
  </r>
  <r>
    <n v="8010"/>
    <s v="2019-0532-CAN"/>
    <n v="2019"/>
    <s v="Meteorological"/>
    <x v="2"/>
    <s v="Convective storm"/>
    <s v="Canada"/>
    <s v="CAN"/>
    <s v="Northern America"/>
    <s v="Americas"/>
    <m/>
  </r>
  <r>
    <n v="8011"/>
    <s v="2019-0558-FRA"/>
    <n v="2019"/>
    <s v="Meteorological"/>
    <x v="2"/>
    <s v="Convective storm"/>
    <s v="France"/>
    <s v="FRA"/>
    <s v="Western Europe"/>
    <s v="Europe"/>
    <n v="315000"/>
  </r>
  <r>
    <n v="8012"/>
    <s v="2019-0621-FRA"/>
    <n v="2019"/>
    <s v="Meteorological"/>
    <x v="2"/>
    <m/>
    <s v="France"/>
    <s v="FRA"/>
    <s v="Western Europe"/>
    <s v="Europe"/>
    <n v="100000"/>
  </r>
  <r>
    <n v="8013"/>
    <s v="2019-9109-SOM"/>
    <n v="2019"/>
    <s v="Climatological"/>
    <x v="1"/>
    <s v="Drought"/>
    <s v="Somalia"/>
    <s v="SOM"/>
    <s v="Eastern Africa"/>
    <s v="Africa"/>
    <m/>
  </r>
  <r>
    <n v="8014"/>
    <s v="2019-9619-BWA"/>
    <n v="2019"/>
    <s v="Climatological"/>
    <x v="1"/>
    <s v="Drought"/>
    <s v="Botswana"/>
    <s v="BWA"/>
    <s v="Southern Africa"/>
    <s v="Africa"/>
    <m/>
  </r>
  <r>
    <n v="8015"/>
    <s v="2019-0630-ETH"/>
    <n v="2019"/>
    <s v="Biological"/>
    <x v="7"/>
    <s v="Locust"/>
    <s v="Ethiopia"/>
    <s v="ETH"/>
    <s v="Eastern Africa"/>
    <s v="Africa"/>
    <m/>
  </r>
  <r>
    <n v="8016"/>
    <s v="2019-0007-USA"/>
    <n v="2019"/>
    <s v="Meteorological"/>
    <x v="2"/>
    <s v="Convective storm"/>
    <s v="United States of America (the)"/>
    <s v="USA"/>
    <s v="Northern America"/>
    <s v="Americas"/>
    <m/>
  </r>
  <r>
    <n v="8017"/>
    <s v="2019-0378-RUS"/>
    <n v="2019"/>
    <s v="Climatological"/>
    <x v="6"/>
    <s v="Forest fire"/>
    <s v="Russian Federation (the)"/>
    <s v="RUS"/>
    <s v="Eastern Europe"/>
    <s v="Europe"/>
    <n v="106000"/>
  </r>
  <r>
    <n v="8018"/>
    <s v="2019-0294-RUS"/>
    <n v="2019"/>
    <s v="Hydrological"/>
    <x v="0"/>
    <m/>
    <s v="Russian Federation (the)"/>
    <s v="RUS"/>
    <s v="Eastern Europe"/>
    <s v="Europe"/>
    <m/>
  </r>
  <r>
    <n v="8019"/>
    <s v="2019-0033-SAU"/>
    <n v="2019"/>
    <s v="Hydrological"/>
    <x v="0"/>
    <m/>
    <s v="Saudi Arabia"/>
    <s v="SAU"/>
    <s v="Western Asia"/>
    <s v="Asia"/>
    <m/>
  </r>
  <r>
    <n v="8020"/>
    <s v="2019-0252-SAU"/>
    <n v="2019"/>
    <s v="Hydrological"/>
    <x v="0"/>
    <m/>
    <s v="Saudi Arabia"/>
    <s v="SAU"/>
    <s v="Western Asia"/>
    <s v="Asia"/>
    <m/>
  </r>
  <r>
    <n v="8021"/>
    <s v="2019-0280-SDN"/>
    <n v="2019"/>
    <s v="Hydrological"/>
    <x v="0"/>
    <m/>
    <s v="Sudan (the)"/>
    <s v="SDN"/>
    <s v="Northern Africa"/>
    <s v="Africa"/>
    <m/>
  </r>
  <r>
    <n v="8022"/>
    <s v="2019-0338-SLV"/>
    <n v="2019"/>
    <s v="Biological"/>
    <x v="3"/>
    <s v="Viral disease"/>
    <s v="El Salvador"/>
    <s v="SLV"/>
    <s v="Central America"/>
    <s v="Americas"/>
    <m/>
  </r>
  <r>
    <n v="8023"/>
    <s v="2019-0137-SYR"/>
    <n v="2019"/>
    <s v="Hydrological"/>
    <x v="0"/>
    <m/>
    <s v="Syrian Arab Republic"/>
    <s v="SYR"/>
    <s v="Western Asia"/>
    <s v="Asia"/>
    <m/>
  </r>
  <r>
    <n v="8024"/>
    <s v="2019-0009-THA"/>
    <n v="2019"/>
    <s v="Meteorological"/>
    <x v="2"/>
    <s v="Tropical cyclone"/>
    <s v="Thailand"/>
    <s v="THA"/>
    <s v="South-Eastern Asia"/>
    <s v="Asia"/>
    <m/>
  </r>
  <r>
    <n v="8025"/>
    <s v="2019-9359-THA"/>
    <n v="2019"/>
    <s v="Climatological"/>
    <x v="1"/>
    <s v="Drought"/>
    <s v="Thailand"/>
    <s v="THA"/>
    <s v="South-Eastern Asia"/>
    <s v="Asia"/>
    <m/>
  </r>
  <r>
    <n v="8026"/>
    <s v="2019-0274-TUR"/>
    <n v="2019"/>
    <s v="Hydrological"/>
    <x v="0"/>
    <s v="Flash flood"/>
    <s v="Turkey"/>
    <s v="TUR"/>
    <s v="Western Asia"/>
    <s v="Asia"/>
    <m/>
  </r>
  <r>
    <n v="8027"/>
    <s v="2019-0165-TZA"/>
    <n v="2019"/>
    <s v="Meteorological"/>
    <x v="2"/>
    <s v="Tropical cyclone"/>
    <s v="Tanzania, United Republic of"/>
    <s v="TZA"/>
    <s v="Eastern Africa"/>
    <s v="Africa"/>
    <m/>
  </r>
  <r>
    <n v="8028"/>
    <s v="2019-0193-TZA"/>
    <n v="2019"/>
    <s v="Biological"/>
    <x v="3"/>
    <s v="Bacterial disease"/>
    <s v="Tanzania, United Republic of"/>
    <s v="TZA"/>
    <s v="Eastern Africa"/>
    <s v="Africa"/>
    <m/>
  </r>
  <r>
    <n v="8029"/>
    <s v="2019-0203-TZA"/>
    <n v="2019"/>
    <s v="Hydrological"/>
    <x v="0"/>
    <m/>
    <s v="Tanzania, United Republic of"/>
    <s v="TZA"/>
    <s v="Eastern Africa"/>
    <s v="Africa"/>
    <m/>
  </r>
  <r>
    <n v="8030"/>
    <s v="2019-0179-UGA"/>
    <n v="2019"/>
    <s v="Hydrological"/>
    <x v="0"/>
    <s v="Flash flood"/>
    <s v="Uganda"/>
    <s v="UGA"/>
    <s v="Eastern Africa"/>
    <s v="Africa"/>
    <m/>
  </r>
  <r>
    <n v="8031"/>
    <s v="2019-0254-UGA"/>
    <n v="2019"/>
    <s v="Hydrological"/>
    <x v="0"/>
    <s v="Flash flood"/>
    <s v="Uganda"/>
    <s v="UGA"/>
    <s v="Eastern Africa"/>
    <s v="Africa"/>
    <m/>
  </r>
  <r>
    <n v="8032"/>
    <s v="2019-0040-URY"/>
    <n v="2019"/>
    <s v="Hydrological"/>
    <x v="0"/>
    <m/>
    <s v="Uruguay"/>
    <s v="URY"/>
    <s v="South America"/>
    <s v="Americas"/>
    <m/>
  </r>
  <r>
    <n v="8033"/>
    <s v="2019-0273-URY"/>
    <n v="2019"/>
    <s v="Hydrological"/>
    <x v="0"/>
    <m/>
    <s v="Uruguay"/>
    <s v="URY"/>
    <s v="South America"/>
    <s v="Americas"/>
    <m/>
  </r>
  <r>
    <n v="8034"/>
    <s v="2019-0081-USA"/>
    <n v="2019"/>
    <s v="Meteorological"/>
    <x v="2"/>
    <s v="Convective storm"/>
    <s v="United States of America (the)"/>
    <s v="USA"/>
    <s v="Northern America"/>
    <s v="Americas"/>
    <n v="190000"/>
  </r>
  <r>
    <n v="8035"/>
    <s v="2019-0306-USA"/>
    <n v="2019"/>
    <s v="Geophysical"/>
    <x v="8"/>
    <s v="Ground movement"/>
    <s v="United States of America (the)"/>
    <s v="USA"/>
    <s v="Northern America"/>
    <s v="Americas"/>
    <n v="200000"/>
  </r>
  <r>
    <n v="8036"/>
    <s v="2019-0335-USA"/>
    <n v="2019"/>
    <s v="Meteorological"/>
    <x v="2"/>
    <s v="Tropical cyclone"/>
    <s v="United States of America (the)"/>
    <s v="USA"/>
    <s v="Northern America"/>
    <s v="Americas"/>
    <n v="600000"/>
  </r>
  <r>
    <n v="8037"/>
    <s v="2019-0307-USA"/>
    <n v="2019"/>
    <s v="Hydrological"/>
    <x v="0"/>
    <m/>
    <s v="United States of America (the)"/>
    <s v="USA"/>
    <s v="Northern America"/>
    <s v="Americas"/>
    <m/>
  </r>
  <r>
    <n v="8038"/>
    <s v="2019-9359-VNM"/>
    <n v="2019"/>
    <s v="Climatological"/>
    <x v="1"/>
    <s v="Drought"/>
    <s v="Viet Nam"/>
    <s v="VNM"/>
    <s v="South-Eastern Asia"/>
    <s v="Asia"/>
    <m/>
  </r>
  <r>
    <n v="8039"/>
    <s v="2019-0213-YEM"/>
    <n v="2019"/>
    <s v="Hydrological"/>
    <x v="0"/>
    <s v="Flash flood"/>
    <s v="Yemen"/>
    <s v="YEM"/>
    <s v="Western Asia"/>
    <s v="Asia"/>
    <m/>
  </r>
  <r>
    <n v="8040"/>
    <s v="2019-0122-YEM"/>
    <n v="2019"/>
    <s v="Biological"/>
    <x v="3"/>
    <s v="Bacterial disease"/>
    <s v="Yemen"/>
    <s v="YEM"/>
    <s v="Western Asia"/>
    <s v="Asia"/>
    <m/>
  </r>
  <r>
    <n v="8041"/>
    <s v="2019-0252-YEM"/>
    <n v="2019"/>
    <s v="Hydrological"/>
    <x v="0"/>
    <m/>
    <s v="Yemen"/>
    <s v="YEM"/>
    <s v="Western Asia"/>
    <s v="Asia"/>
    <m/>
  </r>
  <r>
    <n v="8042"/>
    <s v="2019-0182-ZAF"/>
    <n v="2019"/>
    <s v="Hydrological"/>
    <x v="0"/>
    <m/>
    <s v="South Africa"/>
    <s v="ZAF"/>
    <s v="Southern Africa"/>
    <s v="Africa"/>
    <m/>
  </r>
  <r>
    <n v="8043"/>
    <s v="2019-0170-COD"/>
    <n v="2019"/>
    <s v="Hydrological"/>
    <x v="4"/>
    <s v="Landslide"/>
    <s v="Congo (the Democratic Republic of the)"/>
    <s v="COD"/>
    <s v="Middle Africa"/>
    <s v="Africa"/>
    <m/>
  </r>
  <r>
    <n v="8044"/>
    <s v="2019-0048-ZMB"/>
    <n v="2019"/>
    <s v="Hydrological"/>
    <x v="0"/>
    <m/>
    <s v="Zambia"/>
    <s v="ZMB"/>
    <s v="Eastern Africa"/>
    <s v="Africa"/>
    <m/>
  </r>
  <r>
    <n v="8045"/>
    <s v="2019-0094-ZWE"/>
    <n v="2019"/>
    <s v="Hydrological"/>
    <x v="0"/>
    <s v="Flash flood"/>
    <s v="Zimbabwe"/>
    <s v="ZWE"/>
    <s v="Eastern Africa"/>
    <s v="Africa"/>
    <m/>
  </r>
  <r>
    <n v="8046"/>
    <s v="2019-0275-SRB"/>
    <n v="2019"/>
    <s v="Hydrological"/>
    <x v="0"/>
    <m/>
    <s v="Serbia"/>
    <s v="SRB"/>
    <s v="Southern Europe"/>
    <s v="Europe"/>
    <m/>
  </r>
  <r>
    <n v="8047"/>
    <s v="2019-0285-SSD"/>
    <n v="2019"/>
    <s v="Hydrological"/>
    <x v="0"/>
    <s v="Flash flood"/>
    <s v="South Sudan"/>
    <s v="SSD"/>
    <s v="Northern Africa"/>
    <s v="Africa"/>
    <m/>
  </r>
  <r>
    <n v="8048"/>
    <s v="2019-0188-SSD"/>
    <n v="2019"/>
    <s v="Biological"/>
    <x v="3"/>
    <s v="Viral disease"/>
    <s v="South Sudan"/>
    <s v="SSD"/>
    <s v="Northern Africa"/>
    <s v="Africa"/>
    <m/>
  </r>
  <r>
    <n v="8049"/>
    <s v="2019-0189-SSD"/>
    <n v="2019"/>
    <s v="Climatological"/>
    <x v="6"/>
    <m/>
    <s v="South Sudan"/>
    <s v="SSD"/>
    <s v="Northern Africa"/>
    <s v="Africa"/>
    <m/>
  </r>
  <r>
    <n v="8050"/>
    <s v="2019-0613-AFG"/>
    <n v="2019"/>
    <s v="Hydrological"/>
    <x v="4"/>
    <s v="Landslide"/>
    <s v="Afghanistan"/>
    <s v="AFG"/>
    <s v="Southern Asia"/>
    <s v="Asia"/>
    <m/>
  </r>
  <r>
    <n v="8051"/>
    <s v="2019-0666-AGO"/>
    <n v="2019"/>
    <s v="Hydrological"/>
    <x v="0"/>
    <s v="Flash flood"/>
    <s v="Angola"/>
    <s v="AGO"/>
    <s v="Middle Africa"/>
    <s v="Africa"/>
    <m/>
  </r>
  <r>
    <n v="8052"/>
    <s v="2019-0444-ALB"/>
    <n v="2019"/>
    <s v="Geophysical"/>
    <x v="8"/>
    <s v="Ground movement"/>
    <s v="Albania"/>
    <s v="ALB"/>
    <s v="Southern Europe"/>
    <s v="Europe"/>
    <n v="45000"/>
  </r>
  <r>
    <n v="8053"/>
    <s v="2019-0572-ALB"/>
    <n v="2019"/>
    <s v="Geophysical"/>
    <x v="8"/>
    <s v="Ground movement"/>
    <s v="Albania"/>
    <s v="ALB"/>
    <s v="Southern Europe"/>
    <s v="Europe"/>
    <n v="700000"/>
  </r>
  <r>
    <n v="8054"/>
    <s v="2019-9666-ARG"/>
    <n v="2019"/>
    <s v="Climatological"/>
    <x v="1"/>
    <s v="Drought"/>
    <s v="Argentina"/>
    <s v="ARG"/>
    <s v="South America"/>
    <s v="Americas"/>
    <m/>
  </r>
  <r>
    <n v="8055"/>
    <s v="2019-0585-BDI"/>
    <n v="2019"/>
    <s v="Hydrological"/>
    <x v="4"/>
    <s v="Landslide"/>
    <s v="Burundi"/>
    <s v="BDI"/>
    <s v="Eastern Africa"/>
    <s v="Africa"/>
    <m/>
  </r>
  <r>
    <n v="8056"/>
    <s v="2019-0650-BEL"/>
    <n v="2019"/>
    <s v="Meteorological"/>
    <x v="5"/>
    <s v="Heat wave"/>
    <s v="Belgium"/>
    <s v="BEL"/>
    <s v="Western Europe"/>
    <s v="Europe"/>
    <m/>
  </r>
  <r>
    <n v="8057"/>
    <s v="2019-0663-BEN"/>
    <n v="2019"/>
    <s v="Biological"/>
    <x v="3"/>
    <s v="Viral disease"/>
    <s v="Benin"/>
    <s v="BEN"/>
    <s v="Western Africa"/>
    <s v="Africa"/>
    <m/>
  </r>
  <r>
    <n v="8058"/>
    <s v="2019-0550-BGD"/>
    <n v="2019"/>
    <s v="Meteorological"/>
    <x v="2"/>
    <s v="Tropical cyclone"/>
    <s v="Bangladesh"/>
    <s v="BGD"/>
    <s v="Southern Asia"/>
    <s v="Asia"/>
    <n v="5785"/>
  </r>
  <r>
    <n v="8059"/>
    <s v="2019-0655-BGD"/>
    <n v="2019"/>
    <s v="Meteorological"/>
    <x v="5"/>
    <s v="Cold wave"/>
    <s v="Bangladesh"/>
    <s v="BGD"/>
    <s v="Southern Asia"/>
    <s v="Asia"/>
    <m/>
  </r>
  <r>
    <n v="8060"/>
    <s v="2019-0412-BHS"/>
    <n v="2019"/>
    <s v="Meteorological"/>
    <x v="2"/>
    <s v="Tropical cyclone"/>
    <s v="Bahamas (the)"/>
    <s v="BHS"/>
    <s v="Caribbean"/>
    <s v="Americas"/>
    <n v="3400000"/>
  </r>
  <r>
    <n v="8061"/>
    <s v="2019-0428-BOL"/>
    <n v="2019"/>
    <s v="Climatological"/>
    <x v="6"/>
    <s v="Forest fire"/>
    <s v="Bolivia (Plurinational State of)"/>
    <s v="BOL"/>
    <s v="South America"/>
    <s v="Americas"/>
    <m/>
  </r>
  <r>
    <n v="8062"/>
    <s v="2019-0428-BRA"/>
    <n v="2019"/>
    <s v="Climatological"/>
    <x v="6"/>
    <s v="Forest fire"/>
    <s v="Brazil"/>
    <s v="BRA"/>
    <s v="South America"/>
    <s v="Americas"/>
    <m/>
  </r>
  <r>
    <n v="8063"/>
    <s v="2019-0660-CAF"/>
    <n v="2019"/>
    <s v="Biological"/>
    <x v="3"/>
    <s v="Viral disease"/>
    <s v="Central African Republic"/>
    <s v="CAF"/>
    <s v="Middle Africa"/>
    <s v="Africa"/>
    <m/>
  </r>
  <r>
    <n v="8064"/>
    <s v="2019-0425-CHN"/>
    <n v="2019"/>
    <s v="Geophysical"/>
    <x v="8"/>
    <s v="Ground movement"/>
    <s v="China"/>
    <s v="CHN"/>
    <s v="Eastern Asia"/>
    <s v="Asia"/>
    <m/>
  </r>
  <r>
    <n v="8065"/>
    <s v="2019-0520-CHN"/>
    <n v="2019"/>
    <s v="Geophysical"/>
    <x v="8"/>
    <s v="Ground movement"/>
    <s v="China"/>
    <s v="CHN"/>
    <s v="Eastern Asia"/>
    <s v="Asia"/>
    <m/>
  </r>
  <r>
    <n v="8066"/>
    <s v="2019-0469-CHN"/>
    <n v="2019"/>
    <s v="Hydrological"/>
    <x v="0"/>
    <s v="Riverine flood"/>
    <s v="China"/>
    <s v="CHN"/>
    <s v="Eastern Asia"/>
    <s v="Asia"/>
    <n v="315000"/>
  </r>
  <r>
    <n v="8067"/>
    <s v="2019-0424-CHN"/>
    <n v="2019"/>
    <s v="Meteorological"/>
    <x v="2"/>
    <s v="Tropical cyclone"/>
    <s v="China"/>
    <s v="CHN"/>
    <s v="Eastern Asia"/>
    <s v="Asia"/>
    <n v="131000"/>
  </r>
  <r>
    <n v="8068"/>
    <s v="2019-0472-CHN"/>
    <n v="2019"/>
    <s v="Meteorological"/>
    <x v="2"/>
    <s v="Tropical cyclone"/>
    <s v="China"/>
    <s v="CHN"/>
    <s v="Eastern Asia"/>
    <s v="Asia"/>
    <n v="263000"/>
  </r>
  <r>
    <n v="8069"/>
    <s v="2019-0400-CHN"/>
    <n v="2019"/>
    <s v="Hydrological"/>
    <x v="4"/>
    <s v="Mudslide"/>
    <s v="China"/>
    <s v="CHN"/>
    <s v="Eastern Asia"/>
    <s v="Asia"/>
    <n v="200000"/>
  </r>
  <r>
    <n v="8070"/>
    <s v="2019-0527-CMR"/>
    <n v="2019"/>
    <s v="Hydrological"/>
    <x v="4"/>
    <s v="Landslide"/>
    <s v="Cameroon"/>
    <s v="CMR"/>
    <s v="Middle Africa"/>
    <s v="Africa"/>
    <m/>
  </r>
  <r>
    <n v="8071"/>
    <s v="2019-0561-COG"/>
    <n v="2019"/>
    <s v="Hydrological"/>
    <x v="0"/>
    <s v="Riverine flood"/>
    <s v="Congo (the)"/>
    <s v="COG"/>
    <s v="Middle Africa"/>
    <s v="Africa"/>
    <m/>
  </r>
  <r>
    <n v="8072"/>
    <s v="2019-0664-COG"/>
    <n v="2019"/>
    <s v="Hydrological"/>
    <x v="0"/>
    <m/>
    <s v="Congo (the)"/>
    <s v="COG"/>
    <s v="Middle Africa"/>
    <s v="Africa"/>
    <m/>
  </r>
  <r>
    <n v="8073"/>
    <s v="2019-0455-COL"/>
    <n v="2019"/>
    <s v="Biological"/>
    <x v="3"/>
    <s v="Viral disease"/>
    <s v="Colombia"/>
    <s v="COL"/>
    <s v="South America"/>
    <s v="Americas"/>
    <m/>
  </r>
  <r>
    <n v="8074"/>
    <s v="2019-0595-COL"/>
    <n v="2019"/>
    <s v="Hydrological"/>
    <x v="0"/>
    <m/>
    <s v="Colombia"/>
    <s v="COL"/>
    <s v="South America"/>
    <s v="Americas"/>
    <m/>
  </r>
  <r>
    <n v="8075"/>
    <s v="2019-0606-COL"/>
    <n v="2019"/>
    <s v="Hydrological"/>
    <x v="0"/>
    <m/>
    <s v="Colombia"/>
    <s v="COL"/>
    <s v="South America"/>
    <s v="Americas"/>
    <m/>
  </r>
  <r>
    <n v="8076"/>
    <s v="2019-0653-COL"/>
    <n v="2019"/>
    <s v="Hydrological"/>
    <x v="0"/>
    <m/>
    <s v="Colombia"/>
    <s v="COL"/>
    <s v="South America"/>
    <s v="Americas"/>
    <m/>
  </r>
  <r>
    <n v="8077"/>
    <s v="2019-0601-COM"/>
    <n v="2019"/>
    <s v="Meteorological"/>
    <x v="2"/>
    <s v="Tropical cyclone"/>
    <s v="Comoros (the)"/>
    <s v="COM"/>
    <s v="Eastern Africa"/>
    <s v="Africa"/>
    <m/>
  </r>
  <r>
    <n v="8078"/>
    <s v="2019-0630-DJI"/>
    <n v="2019"/>
    <s v="Biological"/>
    <x v="7"/>
    <s v="Locust"/>
    <s v="Djibouti"/>
    <s v="DJI"/>
    <s v="Eastern Africa"/>
    <s v="Africa"/>
    <m/>
  </r>
  <r>
    <n v="8079"/>
    <s v="2019-0456-DOM"/>
    <n v="2019"/>
    <s v="Biological"/>
    <x v="3"/>
    <s v="Viral disease"/>
    <s v="Dominican Republic (the)"/>
    <s v="DOM"/>
    <s v="Caribbean"/>
    <s v="Americas"/>
    <m/>
  </r>
  <r>
    <n v="8080"/>
    <s v="2019-0475-ECU"/>
    <n v="2019"/>
    <s v="Geophysical"/>
    <x v="8"/>
    <s v="Ground movement"/>
    <s v="Ecuador"/>
    <s v="ECU"/>
    <s v="South America"/>
    <s v="Americas"/>
    <m/>
  </r>
  <r>
    <n v="8081"/>
    <s v="2019-0630-ERI"/>
    <n v="2019"/>
    <s v="Biological"/>
    <x v="7"/>
    <s v="Locust"/>
    <s v="Eritrea"/>
    <s v="ERI"/>
    <s v="Eastern Africa"/>
    <s v="Africa"/>
    <m/>
  </r>
  <r>
    <n v="8082"/>
    <s v="2019-0533-ESP"/>
    <n v="2019"/>
    <s v="Meteorological"/>
    <x v="2"/>
    <s v="Extra-tropical storm"/>
    <s v="Spain"/>
    <s v="ESP"/>
    <s v="Southern Europe"/>
    <s v="Europe"/>
    <m/>
  </r>
  <r>
    <n v="8083"/>
    <s v="2019-0626-ESP"/>
    <n v="2019"/>
    <s v="Meteorological"/>
    <x v="2"/>
    <s v="Extra-tropical storm"/>
    <s v="Spain"/>
    <s v="ESP"/>
    <s v="Southern Europe"/>
    <s v="Europe"/>
    <m/>
  </r>
  <r>
    <n v="8084"/>
    <s v="2019-0500-ETH"/>
    <n v="2019"/>
    <s v="Hydrological"/>
    <x v="0"/>
    <s v="Flash flood"/>
    <s v="Ethiopia"/>
    <s v="ETH"/>
    <s v="Eastern Africa"/>
    <s v="Africa"/>
    <m/>
  </r>
  <r>
    <n v="8085"/>
    <s v="2019-0494-ETH"/>
    <n v="2019"/>
    <s v="Hydrological"/>
    <x v="4"/>
    <s v="Landslide"/>
    <s v="Ethiopia"/>
    <s v="ETH"/>
    <s v="Eastern Africa"/>
    <s v="Africa"/>
    <m/>
  </r>
  <r>
    <n v="8086"/>
    <s v="2019-0658-ETH"/>
    <n v="2019"/>
    <s v="Biological"/>
    <x v="3"/>
    <s v="Bacterial disease"/>
    <s v="Ethiopia"/>
    <s v="ETH"/>
    <s v="Eastern Africa"/>
    <s v="Africa"/>
    <m/>
  </r>
  <r>
    <n v="8087"/>
    <s v="2019-0642-FJI"/>
    <n v="2019"/>
    <s v="Meteorological"/>
    <x v="2"/>
    <s v="Tropical cyclone"/>
    <s v="Fiji"/>
    <s v="FJI"/>
    <s v="Melanesia"/>
    <s v="Oceania"/>
    <m/>
  </r>
  <r>
    <n v="8088"/>
    <s v="2019-0531-FJI"/>
    <n v="2019"/>
    <s v="Biological"/>
    <x v="3"/>
    <s v="Viral disease"/>
    <s v="Fiji"/>
    <s v="FJI"/>
    <s v="Melanesia"/>
    <s v="Oceania"/>
    <m/>
  </r>
  <r>
    <n v="8089"/>
    <s v="2019-0388-FRA"/>
    <n v="2019"/>
    <s v="Meteorological"/>
    <x v="2"/>
    <s v="Convective storm"/>
    <s v="France"/>
    <s v="FRA"/>
    <s v="Western Europe"/>
    <s v="Europe"/>
    <m/>
  </r>
  <r>
    <n v="8090"/>
    <s v="2019-0551-FRA"/>
    <n v="2019"/>
    <s v="Geophysical"/>
    <x v="8"/>
    <s v="Ground movement"/>
    <s v="France"/>
    <s v="FRA"/>
    <s v="Western Europe"/>
    <s v="Europe"/>
    <m/>
  </r>
  <r>
    <n v="8091"/>
    <s v="2019-0626-FRA"/>
    <n v="2019"/>
    <s v="Meteorological"/>
    <x v="2"/>
    <s v="Extra-tropical storm"/>
    <s v="France"/>
    <s v="FRA"/>
    <s v="Western Europe"/>
    <s v="Europe"/>
    <m/>
  </r>
  <r>
    <n v="8092"/>
    <s v="2019-0505-FRA"/>
    <n v="2019"/>
    <s v="Hydrological"/>
    <x v="0"/>
    <m/>
    <s v="France"/>
    <s v="FRA"/>
    <s v="Western Europe"/>
    <s v="Europe"/>
    <m/>
  </r>
  <r>
    <n v="8093"/>
    <s v="2019-0650-GBR"/>
    <n v="2019"/>
    <s v="Meteorological"/>
    <x v="5"/>
    <s v="Heat wave"/>
    <s v="United Kingdom of Great Britain and Northern Ireland (the)"/>
    <s v="GBR"/>
    <s v="Northern Europe"/>
    <s v="Europe"/>
    <m/>
  </r>
  <r>
    <n v="8094"/>
    <s v="2019-0568-GBR"/>
    <n v="2019"/>
    <s v="Hydrological"/>
    <x v="0"/>
    <m/>
    <s v="United Kingdom of Great Britain and Northern Ireland (the)"/>
    <s v="GBR"/>
    <s v="Northern Europe"/>
    <s v="Europe"/>
    <m/>
  </r>
  <r>
    <n v="8095"/>
    <s v="2019-0533-ITA"/>
    <n v="2019"/>
    <s v="Meteorological"/>
    <x v="2"/>
    <s v="Extra-tropical storm"/>
    <s v="Italy"/>
    <s v="ITA"/>
    <s v="Southern Europe"/>
    <s v="Europe"/>
    <m/>
  </r>
  <r>
    <n v="8096"/>
    <s v="2019-0541-PHL"/>
    <n v="2019"/>
    <s v="Meteorological"/>
    <x v="2"/>
    <s v="Tropical cyclone"/>
    <s v="Philippines (the)"/>
    <s v="PHL"/>
    <s v="South-Eastern Asia"/>
    <s v="Asia"/>
    <m/>
  </r>
  <r>
    <n v="8097"/>
    <s v="2019-0634-PHL"/>
    <n v="2019"/>
    <s v="Meteorological"/>
    <x v="2"/>
    <s v="Tropical cyclone"/>
    <s v="Philippines (the)"/>
    <s v="PHL"/>
    <s v="South-Eastern Asia"/>
    <s v="Asia"/>
    <m/>
  </r>
  <r>
    <n v="8098"/>
    <s v="2019-0600-SOM"/>
    <n v="2019"/>
    <s v="Meteorological"/>
    <x v="2"/>
    <s v="Tropical cyclone"/>
    <s v="Somalia"/>
    <s v="SOM"/>
    <s v="Eastern Africa"/>
    <s v="Africa"/>
    <m/>
  </r>
  <r>
    <n v="8099"/>
    <s v="2019-0558-ITA"/>
    <n v="2019"/>
    <s v="Meteorological"/>
    <x v="2"/>
    <s v="Convective storm"/>
    <s v="Italy"/>
    <s v="ITA"/>
    <s v="Southern Europe"/>
    <s v="Europe"/>
    <m/>
  </r>
  <r>
    <n v="8100"/>
    <s v="2019-0487-RUS"/>
    <n v="2019"/>
    <s v="Hydrological"/>
    <x v="0"/>
    <m/>
    <s v="Russian Federation (the)"/>
    <s v="RUS"/>
    <s v="Eastern Europe"/>
    <s v="Europe"/>
    <m/>
  </r>
  <r>
    <n v="8101"/>
    <s v="2019-0490-GTM"/>
    <n v="2019"/>
    <s v="Meteorological"/>
    <x v="2"/>
    <s v="Convective storm"/>
    <s v="Guatemala"/>
    <s v="GTM"/>
    <s v="Central America"/>
    <s v="Americas"/>
    <m/>
  </r>
  <r>
    <n v="8102"/>
    <s v="2019-0543-ITA"/>
    <n v="2019"/>
    <s v="Meteorological"/>
    <x v="2"/>
    <s v="Convective storm"/>
    <s v="Italy"/>
    <s v="ITA"/>
    <s v="Southern Europe"/>
    <s v="Europe"/>
    <m/>
  </r>
  <r>
    <n v="8103"/>
    <s v="2019-0601-MDG"/>
    <n v="2019"/>
    <s v="Meteorological"/>
    <x v="2"/>
    <s v="Tropical cyclone"/>
    <s v="Madagascar"/>
    <s v="MDG"/>
    <s v="Eastern Africa"/>
    <s v="Africa"/>
    <m/>
  </r>
  <r>
    <n v="8104"/>
    <s v="2019-0395-GTM"/>
    <n v="2019"/>
    <s v="Meteorological"/>
    <x v="2"/>
    <s v="Convective storm"/>
    <s v="Guatemala"/>
    <s v="GTM"/>
    <s v="Central America"/>
    <s v="Americas"/>
    <m/>
  </r>
  <r>
    <n v="8105"/>
    <s v="2019-0632-IDN"/>
    <n v="2019"/>
    <s v="Hydrological"/>
    <x v="0"/>
    <s v="Flash flood"/>
    <s v="Indonesia"/>
    <s v="IDN"/>
    <s v="South-Eastern Asia"/>
    <s v="Asia"/>
    <m/>
  </r>
  <r>
    <n v="8106"/>
    <s v="2019-0657-IDN"/>
    <n v="2019"/>
    <s v="Hydrological"/>
    <x v="0"/>
    <m/>
    <s v="Indonesia"/>
    <s v="IDN"/>
    <s v="South-Eastern Asia"/>
    <s v="Asia"/>
    <m/>
  </r>
  <r>
    <n v="8107"/>
    <s v="2019-0499-IND"/>
    <n v="2019"/>
    <s v="Hydrological"/>
    <x v="0"/>
    <m/>
    <s v="India"/>
    <s v="IND"/>
    <s v="Southern Asia"/>
    <s v="Asia"/>
    <m/>
  </r>
  <r>
    <n v="8108"/>
    <s v="2019-0409-JPN"/>
    <n v="2019"/>
    <s v="Hydrological"/>
    <x v="0"/>
    <m/>
    <s v="Japan"/>
    <s v="JPN"/>
    <s v="Eastern Asia"/>
    <s v="Asia"/>
    <n v="100000"/>
  </r>
  <r>
    <n v="8109"/>
    <s v="2019-0516-JPN"/>
    <n v="2019"/>
    <s v="Hydrological"/>
    <x v="0"/>
    <m/>
    <s v="Japan"/>
    <s v="JPN"/>
    <s v="Eastern Asia"/>
    <s v="Asia"/>
    <m/>
  </r>
  <r>
    <n v="8110"/>
    <s v="2019-0500-KEN"/>
    <n v="2019"/>
    <s v="Hydrological"/>
    <x v="0"/>
    <s v="Flash flood"/>
    <s v="Kenya"/>
    <s v="KEN"/>
    <s v="Eastern Africa"/>
    <s v="Africa"/>
    <m/>
  </r>
  <r>
    <n v="8111"/>
    <s v="2019-0452-LKA"/>
    <n v="2019"/>
    <s v="Hydrological"/>
    <x v="0"/>
    <s v="Flash flood"/>
    <s v="Sri Lanka"/>
    <s v="LKA"/>
    <s v="Southern Asia"/>
    <s v="Asia"/>
    <m/>
  </r>
  <r>
    <n v="8112"/>
    <s v="2019-0499-LKA"/>
    <n v="2019"/>
    <s v="Hydrological"/>
    <x v="0"/>
    <m/>
    <s v="Sri Lanka"/>
    <s v="LKA"/>
    <s v="Southern Asia"/>
    <s v="Asia"/>
    <m/>
  </r>
  <r>
    <n v="8113"/>
    <s v="2019-0577-LKA"/>
    <n v="2019"/>
    <s v="Hydrological"/>
    <x v="0"/>
    <m/>
    <s v="Sri Lanka"/>
    <s v="LKA"/>
    <s v="Southern Asia"/>
    <s v="Asia"/>
    <m/>
  </r>
  <r>
    <n v="8114"/>
    <s v="2019-0385-MMR"/>
    <n v="2019"/>
    <s v="Hydrological"/>
    <x v="0"/>
    <m/>
    <s v="Myanmar"/>
    <s v="MMR"/>
    <s v="South-Eastern Asia"/>
    <s v="Asia"/>
    <m/>
  </r>
  <r>
    <n v="8115"/>
    <s v="2019-0470-PAK"/>
    <n v="2019"/>
    <s v="Hydrological"/>
    <x v="0"/>
    <s v="Flash flood"/>
    <s v="Pakistan"/>
    <s v="PAK"/>
    <s v="Southern Asia"/>
    <s v="Asia"/>
    <m/>
  </r>
  <r>
    <n v="8116"/>
    <s v="2019-0386-PAK"/>
    <n v="2019"/>
    <s v="Hydrological"/>
    <x v="0"/>
    <m/>
    <s v="Pakistan"/>
    <s v="PAK"/>
    <s v="Southern Asia"/>
    <s v="Asia"/>
    <m/>
  </r>
  <r>
    <n v="8117"/>
    <s v="2019-0464-PAK"/>
    <n v="2019"/>
    <s v="Hydrological"/>
    <x v="0"/>
    <m/>
    <s v="Pakistan"/>
    <s v="PAK"/>
    <s v="Southern Asia"/>
    <s v="Asia"/>
    <m/>
  </r>
  <r>
    <n v="8118"/>
    <s v="2019-0647-PER"/>
    <n v="2019"/>
    <s v="Hydrological"/>
    <x v="0"/>
    <m/>
    <s v="Peru"/>
    <s v="PER"/>
    <s v="South America"/>
    <s v="Americas"/>
    <m/>
  </r>
  <r>
    <n v="8119"/>
    <s v="2019-0599-UGA"/>
    <n v="2019"/>
    <s v="Hydrological"/>
    <x v="0"/>
    <s v="Flash flood"/>
    <s v="Uganda"/>
    <s v="UGA"/>
    <s v="Eastern Africa"/>
    <s v="Africa"/>
    <m/>
  </r>
  <r>
    <n v="8120"/>
    <s v="2019-0453-TCD"/>
    <n v="2019"/>
    <s v="Hydrological"/>
    <x v="4"/>
    <s v="Landslide"/>
    <s v="Chad"/>
    <s v="TCD"/>
    <s v="Middle Africa"/>
    <s v="Africa"/>
    <m/>
  </r>
  <r>
    <n v="8121"/>
    <s v="2019-0646-IDN"/>
    <n v="2019"/>
    <s v="Climatological"/>
    <x v="6"/>
    <m/>
    <s v="Indonesia"/>
    <s v="IDN"/>
    <s v="South-Eastern Asia"/>
    <s v="Asia"/>
    <m/>
  </r>
  <r>
    <n v="8122"/>
    <s v="2019-0633-MOZ"/>
    <n v="2019"/>
    <s v="Hydrological"/>
    <x v="0"/>
    <m/>
    <s v="Mozambique"/>
    <s v="MOZ"/>
    <s v="Eastern Africa"/>
    <s v="Africa"/>
    <m/>
  </r>
  <r>
    <n v="8123"/>
    <s v="2019-0492-JPN"/>
    <n v="2019"/>
    <s v="Meteorological"/>
    <x v="2"/>
    <s v="Tropical cyclone"/>
    <s v="Japan"/>
    <s v="JPN"/>
    <s v="Eastern Asia"/>
    <s v="Asia"/>
    <n v="17000000"/>
  </r>
  <r>
    <n v="8124"/>
    <s v="2019-0557-KEN"/>
    <n v="2019"/>
    <s v="Hydrological"/>
    <x v="4"/>
    <s v="Landslide"/>
    <s v="Kenya"/>
    <s v="KEN"/>
    <s v="Eastern Africa"/>
    <s v="Africa"/>
    <m/>
  </r>
  <r>
    <n v="8125"/>
    <s v="2019-0418-MEX"/>
    <n v="2019"/>
    <s v="Meteorological"/>
    <x v="2"/>
    <s v="Tropical cyclone"/>
    <s v="Mexico"/>
    <s v="MEX"/>
    <s v="Central America"/>
    <s v="Americas"/>
    <m/>
  </r>
  <r>
    <n v="8126"/>
    <s v="2019-0519-MEX"/>
    <n v="2019"/>
    <s v="Meteorological"/>
    <x v="2"/>
    <s v="Tropical cyclone"/>
    <s v="Mexico"/>
    <s v="MEX"/>
    <s v="Central America"/>
    <s v="Americas"/>
    <n v="383000"/>
  </r>
  <r>
    <n v="8127"/>
    <s v="2019-0630-KEN"/>
    <n v="2019"/>
    <s v="Biological"/>
    <x v="7"/>
    <s v="Locust"/>
    <s v="Kenya"/>
    <s v="KEN"/>
    <s v="Eastern Africa"/>
    <s v="Africa"/>
    <m/>
  </r>
  <r>
    <n v="8128"/>
    <s v="2019-0630-SDN"/>
    <n v="2019"/>
    <s v="Biological"/>
    <x v="7"/>
    <s v="Locust"/>
    <s v="Sudan (the)"/>
    <s v="SDN"/>
    <s v="Northern Africa"/>
    <s v="Africa"/>
    <m/>
  </r>
  <r>
    <n v="8129"/>
    <s v="2019-0630-SOM"/>
    <n v="2019"/>
    <s v="Biological"/>
    <x v="7"/>
    <s v="Locust"/>
    <s v="Somalia"/>
    <s v="SOM"/>
    <s v="Eastern Africa"/>
    <s v="Africa"/>
    <m/>
  </r>
  <r>
    <n v="8130"/>
    <s v="2019-0426-MAR"/>
    <n v="2019"/>
    <s v="Hydrological"/>
    <x v="0"/>
    <m/>
    <s v="Morocco"/>
    <s v="MAR"/>
    <s v="Northern Africa"/>
    <s v="Africa"/>
    <m/>
  </r>
  <r>
    <n v="8131"/>
    <s v="2019-0396-POL"/>
    <n v="2019"/>
    <s v="Meteorological"/>
    <x v="2"/>
    <s v="Convective storm"/>
    <s v="Poland"/>
    <s v="POL"/>
    <s v="Eastern Europe"/>
    <s v="Europe"/>
    <m/>
  </r>
  <r>
    <n v="8132"/>
    <s v="2019-0488-GHA"/>
    <n v="2019"/>
    <s v="Hydrological"/>
    <x v="0"/>
    <m/>
    <s v="Ghana"/>
    <s v="GHA"/>
    <s v="Western Africa"/>
    <s v="Africa"/>
    <m/>
  </r>
  <r>
    <n v="8133"/>
    <s v="2019-0665-GMB"/>
    <n v="2019"/>
    <s v="Meteorological"/>
    <x v="2"/>
    <s v="Convective storm"/>
    <s v="Gambia (the)"/>
    <s v="GMB"/>
    <s v="Western Africa"/>
    <s v="Africa"/>
    <m/>
  </r>
  <r>
    <n v="8134"/>
    <s v="2019-0445-HTI"/>
    <n v="2019"/>
    <s v="Hydrological"/>
    <x v="0"/>
    <s v="Flash flood"/>
    <s v="Haiti"/>
    <s v="HTI"/>
    <s v="Caribbean"/>
    <s v="Americas"/>
    <m/>
  </r>
  <r>
    <n v="8135"/>
    <s v="2019-0451-IDN"/>
    <n v="2019"/>
    <s v="Geophysical"/>
    <x v="8"/>
    <s v="Ground movement"/>
    <s v="Indonesia"/>
    <s v="IDN"/>
    <s v="South-Eastern Asia"/>
    <s v="Asia"/>
    <m/>
  </r>
  <r>
    <n v="8136"/>
    <s v="2019-0620-IDN"/>
    <n v="2019"/>
    <s v="Hydrological"/>
    <x v="0"/>
    <s v="Flash flood"/>
    <s v="Indonesia"/>
    <s v="IDN"/>
    <s v="South-Eastern Asia"/>
    <s v="Asia"/>
    <m/>
  </r>
  <r>
    <n v="8137"/>
    <s v="2019-0523-IDN"/>
    <n v="2019"/>
    <s v="Hydrological"/>
    <x v="0"/>
    <m/>
    <s v="Indonesia"/>
    <s v="IDN"/>
    <s v="South-Eastern Asia"/>
    <s v="Asia"/>
    <m/>
  </r>
  <r>
    <n v="8138"/>
    <s v="2019-0550-IND"/>
    <n v="2019"/>
    <s v="Meteorological"/>
    <x v="2"/>
    <s v="Tropical cyclone"/>
    <s v="India"/>
    <s v="IND"/>
    <s v="Southern Asia"/>
    <s v="Asia"/>
    <m/>
  </r>
  <r>
    <n v="8139"/>
    <s v="2019-0480-IND"/>
    <n v="2019"/>
    <s v="Biological"/>
    <x v="3"/>
    <s v="Viral disease"/>
    <s v="India"/>
    <s v="IND"/>
    <s v="Southern Asia"/>
    <s v="Asia"/>
    <m/>
  </r>
  <r>
    <n v="8140"/>
    <s v="2019-0383-IND"/>
    <n v="2019"/>
    <s v="Hydrological"/>
    <x v="0"/>
    <m/>
    <s v="India"/>
    <s v="IND"/>
    <s v="Southern Asia"/>
    <s v="Asia"/>
    <m/>
  </r>
  <r>
    <n v="8141"/>
    <s v="2019-0574-IND"/>
    <n v="2019"/>
    <s v="Hydrological"/>
    <x v="0"/>
    <m/>
    <s v="India"/>
    <s v="IND"/>
    <s v="Southern Asia"/>
    <s v="Asia"/>
    <m/>
  </r>
  <r>
    <n v="8142"/>
    <s v="2019-0553-IRN"/>
    <n v="2019"/>
    <s v="Geophysical"/>
    <x v="8"/>
    <s v="Ground movement"/>
    <s v="Iran (Islamic Republic of)"/>
    <s v="IRN"/>
    <s v="Southern Asia"/>
    <s v="Asia"/>
    <m/>
  </r>
  <r>
    <n v="8143"/>
    <s v="2019-0495-IRN"/>
    <n v="2019"/>
    <s v="Hydrological"/>
    <x v="0"/>
    <m/>
    <s v="Iran (Islamic Republic of)"/>
    <s v="IRN"/>
    <s v="Southern Asia"/>
    <s v="Asia"/>
    <m/>
  </r>
  <r>
    <n v="8144"/>
    <s v="2019-0424-JPN"/>
    <n v="2019"/>
    <s v="Meteorological"/>
    <x v="2"/>
    <s v="Tropical cyclone"/>
    <s v="Japan"/>
    <s v="JPN"/>
    <s v="Eastern Asia"/>
    <s v="Asia"/>
    <n v="10000"/>
  </r>
  <r>
    <n v="8145"/>
    <s v="2019-0443-JPN"/>
    <n v="2019"/>
    <s v="Meteorological"/>
    <x v="2"/>
    <s v="Tropical cyclone"/>
    <s v="Japan"/>
    <s v="JPN"/>
    <s v="Eastern Asia"/>
    <s v="Asia"/>
    <m/>
  </r>
  <r>
    <n v="8146"/>
    <s v="2019-0521-JPN"/>
    <n v="2019"/>
    <s v="Meteorological"/>
    <x v="2"/>
    <s v="Tropical cyclone"/>
    <s v="Japan"/>
    <s v="JPN"/>
    <s v="Eastern Asia"/>
    <s v="Asia"/>
    <m/>
  </r>
  <r>
    <n v="8147"/>
    <s v="2019-0463-JPN"/>
    <n v="2019"/>
    <s v="Meteorological"/>
    <x v="5"/>
    <s v="Heat wave"/>
    <s v="Japan"/>
    <s v="JPN"/>
    <s v="Eastern Asia"/>
    <s v="Asia"/>
    <m/>
  </r>
  <r>
    <n v="8148"/>
    <s v="2019-0467-JPN"/>
    <n v="2019"/>
    <s v="Meteorological"/>
    <x v="5"/>
    <s v="Heat wave"/>
    <s v="Japan"/>
    <s v="JPN"/>
    <s v="Eastern Asia"/>
    <s v="Asia"/>
    <m/>
  </r>
  <r>
    <n v="8149"/>
    <s v="2019-0419-KHM"/>
    <n v="2019"/>
    <s v="Hydrological"/>
    <x v="0"/>
    <m/>
    <s v="Cambodia"/>
    <s v="KHM"/>
    <s v="South-Eastern Asia"/>
    <s v="Asia"/>
    <m/>
  </r>
  <r>
    <n v="8150"/>
    <s v="2019-0424-KOR"/>
    <n v="2019"/>
    <s v="Meteorological"/>
    <x v="2"/>
    <s v="Tropical cyclone"/>
    <s v="Korea (the Republic of)"/>
    <s v="KOR"/>
    <s v="Eastern Asia"/>
    <s v="Asia"/>
    <m/>
  </r>
  <r>
    <n v="8151"/>
    <s v="2019-0443-KOR"/>
    <n v="2019"/>
    <s v="Meteorological"/>
    <x v="2"/>
    <s v="Tropical cyclone"/>
    <s v="Korea (the Republic of)"/>
    <s v="KOR"/>
    <s v="Eastern Asia"/>
    <s v="Asia"/>
    <m/>
  </r>
  <r>
    <n v="8152"/>
    <s v="2019-0472-KOR"/>
    <n v="2019"/>
    <s v="Meteorological"/>
    <x v="2"/>
    <s v="Tropical cyclone"/>
    <s v="Korea (the Republic of)"/>
    <s v="KOR"/>
    <s v="Eastern Asia"/>
    <s v="Asia"/>
    <n v="553000"/>
  </r>
  <r>
    <n v="8153"/>
    <s v="2019-0419-LAO"/>
    <n v="2019"/>
    <s v="Hydrological"/>
    <x v="0"/>
    <m/>
    <s v="Lao People's Democratic Republic (the)"/>
    <s v="LAO"/>
    <s v="South-Eastern Asia"/>
    <s v="Asia"/>
    <m/>
  </r>
  <r>
    <n v="8154"/>
    <s v="2019-9389-LKA"/>
    <n v="2019"/>
    <s v="Climatological"/>
    <x v="1"/>
    <s v="Drought"/>
    <s v="Sri Lanka"/>
    <s v="LKA"/>
    <s v="Southern Asia"/>
    <s v="Asia"/>
    <m/>
  </r>
  <r>
    <n v="8155"/>
    <s v="2019-0629-LKA"/>
    <n v="2019"/>
    <s v="Hydrological"/>
    <x v="0"/>
    <m/>
    <s v="Sri Lanka"/>
    <s v="LKA"/>
    <s v="Southern Asia"/>
    <s v="Asia"/>
    <m/>
  </r>
  <r>
    <n v="8156"/>
    <s v="2019-0656-LKA"/>
    <n v="2019"/>
    <s v="Hydrological"/>
    <x v="0"/>
    <m/>
    <s v="Sri Lanka"/>
    <s v="LKA"/>
    <s v="Southern Asia"/>
    <s v="Asia"/>
    <m/>
  </r>
  <r>
    <n v="8157"/>
    <s v="2019-9619-LSO"/>
    <n v="2019"/>
    <s v="Climatological"/>
    <x v="1"/>
    <s v="Drought"/>
    <s v="Lesotho"/>
    <s v="LSO"/>
    <s v="Southern Africa"/>
    <s v="Africa"/>
    <m/>
  </r>
  <r>
    <n v="8158"/>
    <s v="2019-0388-LUX"/>
    <n v="2019"/>
    <s v="Meteorological"/>
    <x v="2"/>
    <s v="Convective storm"/>
    <s v="Luxembourg"/>
    <s v="LUX"/>
    <s v="Western Europe"/>
    <s v="Europe"/>
    <m/>
  </r>
  <r>
    <n v="8159"/>
    <s v="2019-0427-MAR"/>
    <n v="2019"/>
    <s v="Hydrological"/>
    <x v="0"/>
    <s v="Flash flood"/>
    <s v="Morocco"/>
    <s v="MAR"/>
    <s v="Northern Africa"/>
    <s v="Africa"/>
    <m/>
  </r>
  <r>
    <n v="8160"/>
    <s v="2019-0450-MEX"/>
    <n v="2019"/>
    <s v="Meteorological"/>
    <x v="2"/>
    <s v="Tropical cyclone"/>
    <s v="Mexico"/>
    <s v="MEX"/>
    <s v="Central America"/>
    <s v="Americas"/>
    <m/>
  </r>
  <r>
    <n v="8161"/>
    <s v="2019-0596-MEX"/>
    <n v="2019"/>
    <s v="Hydrological"/>
    <x v="0"/>
    <m/>
    <s v="Mexico"/>
    <s v="MEX"/>
    <s v="Central America"/>
    <s v="Americas"/>
    <m/>
  </r>
  <r>
    <n v="8162"/>
    <s v="2019-0420-MLI"/>
    <n v="2019"/>
    <s v="Hydrological"/>
    <x v="0"/>
    <m/>
    <s v="Mali"/>
    <s v="MLI"/>
    <s v="Western Africa"/>
    <s v="Africa"/>
    <m/>
  </r>
  <r>
    <n v="8163"/>
    <s v="2019-0433-MRT"/>
    <n v="2019"/>
    <s v="Hydrological"/>
    <x v="0"/>
    <m/>
    <s v="Mauritania"/>
    <s v="MRT"/>
    <s v="Western Africa"/>
    <s v="Africa"/>
    <m/>
  </r>
  <r>
    <n v="8164"/>
    <s v="2019-0523-MYS"/>
    <n v="2019"/>
    <s v="Hydrological"/>
    <x v="0"/>
    <m/>
    <s v="Malaysia"/>
    <s v="MYS"/>
    <s v="South-Eastern Asia"/>
    <s v="Asia"/>
    <m/>
  </r>
  <r>
    <n v="8165"/>
    <s v="2019-0578-MYS"/>
    <n v="2019"/>
    <s v="Hydrological"/>
    <x v="0"/>
    <m/>
    <s v="Malaysia"/>
    <s v="MYS"/>
    <s v="South-Eastern Asia"/>
    <s v="Asia"/>
    <m/>
  </r>
  <r>
    <n v="8166"/>
    <s v="2019-0631-MYS"/>
    <n v="2019"/>
    <s v="Hydrological"/>
    <x v="0"/>
    <m/>
    <s v="Malaysia"/>
    <s v="MYS"/>
    <s v="South-Eastern Asia"/>
    <s v="Asia"/>
    <m/>
  </r>
  <r>
    <n v="8167"/>
    <s v="2019-0415-NER"/>
    <n v="2019"/>
    <s v="Hydrological"/>
    <x v="0"/>
    <m/>
    <s v="Niger (the)"/>
    <s v="NER"/>
    <s v="Western Africa"/>
    <s v="Africa"/>
    <m/>
  </r>
  <r>
    <n v="8168"/>
    <s v="2019-0504-NER"/>
    <n v="2019"/>
    <s v="Hydrological"/>
    <x v="0"/>
    <m/>
    <s v="Niger (the)"/>
    <s v="NER"/>
    <s v="Western Africa"/>
    <s v="Africa"/>
    <m/>
  </r>
  <r>
    <n v="8169"/>
    <s v="2019-0397-NGA"/>
    <n v="2019"/>
    <s v="Biological"/>
    <x v="3"/>
    <s v="Bacterial disease"/>
    <s v="Nigeria"/>
    <s v="NGA"/>
    <s v="Western Africa"/>
    <s v="Africa"/>
    <m/>
  </r>
  <r>
    <n v="8170"/>
    <s v="2019-0454-NGA"/>
    <n v="2019"/>
    <s v="Biological"/>
    <x v="3"/>
    <s v="Viral disease"/>
    <s v="Nigeria"/>
    <s v="NGA"/>
    <s v="Western Africa"/>
    <s v="Africa"/>
    <m/>
  </r>
  <r>
    <n v="8171"/>
    <s v="2019-0394-NGA"/>
    <n v="2019"/>
    <s v="Hydrological"/>
    <x v="0"/>
    <m/>
    <s v="Nigeria"/>
    <s v="NGA"/>
    <s v="Western Africa"/>
    <s v="Africa"/>
    <m/>
  </r>
  <r>
    <n v="8172"/>
    <s v="2019-0415-NGA"/>
    <n v="2019"/>
    <s v="Hydrological"/>
    <x v="0"/>
    <m/>
    <s v="Nigeria"/>
    <s v="NGA"/>
    <s v="Western Africa"/>
    <s v="Africa"/>
    <m/>
  </r>
  <r>
    <n v="8173"/>
    <s v="2019-0435-NGA"/>
    <n v="2019"/>
    <s v="Hydrological"/>
    <x v="0"/>
    <m/>
    <s v="Nigeria"/>
    <s v="NGA"/>
    <s v="Western Africa"/>
    <s v="Africa"/>
    <m/>
  </r>
  <r>
    <n v="8174"/>
    <s v="2019-0598-NZL"/>
    <n v="2019"/>
    <s v="Geophysical"/>
    <x v="9"/>
    <s v="Ash fall"/>
    <s v="New Zealand"/>
    <s v="NZL"/>
    <s v="Australia and New Zealand"/>
    <s v="Oceania"/>
    <m/>
  </r>
  <r>
    <n v="8175"/>
    <s v="2019-0460-PAK"/>
    <n v="2019"/>
    <s v="Geophysical"/>
    <x v="8"/>
    <s v="Ground movement"/>
    <s v="Pakistan"/>
    <s v="PAK"/>
    <s v="Southern Asia"/>
    <s v="Asia"/>
    <n v="17000"/>
  </r>
  <r>
    <n v="8176"/>
    <s v="2019-0659-PAK"/>
    <n v="2019"/>
    <s v="Biological"/>
    <x v="3"/>
    <s v="Viral disease"/>
    <s v="Pakistan"/>
    <s v="PAK"/>
    <s v="Southern Asia"/>
    <s v="Asia"/>
    <m/>
  </r>
  <r>
    <n v="8177"/>
    <s v="2019-0471-PAK"/>
    <n v="2019"/>
    <s v="Hydrological"/>
    <x v="0"/>
    <m/>
    <s v="Pakistan"/>
    <s v="PAK"/>
    <s v="Southern Asia"/>
    <s v="Asia"/>
    <m/>
  </r>
  <r>
    <n v="8178"/>
    <s v="2019-0428-PER"/>
    <n v="2019"/>
    <s v="Climatological"/>
    <x v="6"/>
    <s v="Forest fire"/>
    <s v="Peru"/>
    <s v="PER"/>
    <s v="South America"/>
    <s v="Americas"/>
    <m/>
  </r>
  <r>
    <n v="8179"/>
    <s v="2019-0489-PHL"/>
    <n v="2019"/>
    <s v="Geophysical"/>
    <x v="8"/>
    <s v="Ground movement"/>
    <s v="Philippines (the)"/>
    <s v="PHL"/>
    <s v="South-Eastern Asia"/>
    <s v="Asia"/>
    <m/>
  </r>
  <r>
    <n v="8180"/>
    <s v="2019-0522-PHL"/>
    <n v="2019"/>
    <s v="Geophysical"/>
    <x v="8"/>
    <s v="Ground movement"/>
    <s v="Philippines (the)"/>
    <s v="PHL"/>
    <s v="South-Eastern Asia"/>
    <s v="Asia"/>
    <m/>
  </r>
  <r>
    <n v="8181"/>
    <s v="2019-0529-PHL"/>
    <n v="2019"/>
    <s v="Geophysical"/>
    <x v="8"/>
    <s v="Ground movement"/>
    <s v="Philippines (the)"/>
    <s v="PHL"/>
    <s v="South-Eastern Asia"/>
    <s v="Asia"/>
    <m/>
  </r>
  <r>
    <n v="8182"/>
    <s v="2019-0619-PHL"/>
    <n v="2019"/>
    <s v="Geophysical"/>
    <x v="8"/>
    <s v="Ground movement"/>
    <s v="Philippines (the)"/>
    <s v="PHL"/>
    <s v="South-Eastern Asia"/>
    <s v="Asia"/>
    <m/>
  </r>
  <r>
    <n v="8183"/>
    <s v="2019-0434-PHL"/>
    <n v="2019"/>
    <s v="Meteorological"/>
    <x v="2"/>
    <s v="Tropical cyclone"/>
    <s v="Philippines (the)"/>
    <s v="PHL"/>
    <s v="South-Eastern Asia"/>
    <s v="Asia"/>
    <m/>
  </r>
  <r>
    <n v="8184"/>
    <s v="2019-0549-PHL"/>
    <n v="2019"/>
    <s v="Meteorological"/>
    <x v="2"/>
    <s v="Tropical cyclone"/>
    <s v="Philippines (the)"/>
    <s v="PHL"/>
    <s v="South-Eastern Asia"/>
    <s v="Asia"/>
    <n v="36000"/>
  </r>
  <r>
    <n v="8185"/>
    <s v="2019-0573-PHL"/>
    <n v="2019"/>
    <s v="Meteorological"/>
    <x v="2"/>
    <s v="Tropical cyclone"/>
    <s v="Philippines (the)"/>
    <s v="PHL"/>
    <s v="South-Eastern Asia"/>
    <s v="Asia"/>
    <m/>
  </r>
  <r>
    <n v="8186"/>
    <s v="2019-0424-PRK"/>
    <n v="2019"/>
    <s v="Meteorological"/>
    <x v="2"/>
    <s v="Tropical cyclone"/>
    <s v="Korea (the Democratic People's Republic of)"/>
    <s v="PRK"/>
    <s v="Eastern Asia"/>
    <s v="Asia"/>
    <m/>
  </r>
  <r>
    <n v="8187"/>
    <s v="2019-0626-PRT"/>
    <n v="2019"/>
    <s v="Meteorological"/>
    <x v="2"/>
    <s v="Extra-tropical storm"/>
    <s v="Portugal"/>
    <s v="PRT"/>
    <s v="Southern Europe"/>
    <s v="Europe"/>
    <m/>
  </r>
  <r>
    <n v="8188"/>
    <s v="2019-0428-PRY"/>
    <n v="2019"/>
    <s v="Climatological"/>
    <x v="6"/>
    <s v="Forest fire"/>
    <s v="Paraguay"/>
    <s v="PRY"/>
    <s v="South America"/>
    <s v="Americas"/>
    <m/>
  </r>
  <r>
    <n v="8189"/>
    <s v="2019-0432-RUS"/>
    <n v="2019"/>
    <s v="Hydrological"/>
    <x v="0"/>
    <m/>
    <s v="Russian Federation (the)"/>
    <s v="RUS"/>
    <s v="Eastern Europe"/>
    <s v="Europe"/>
    <n v="18000"/>
  </r>
  <r>
    <n v="8190"/>
    <s v="2019-0468-RUS"/>
    <n v="2019"/>
    <s v="Hydrological"/>
    <x v="0"/>
    <m/>
    <s v="Russian Federation (the)"/>
    <s v="RUS"/>
    <s v="Eastern Europe"/>
    <s v="Europe"/>
    <m/>
  </r>
  <r>
    <n v="8191"/>
    <s v="2019-0643-RWA"/>
    <n v="2019"/>
    <s v="Hydrological"/>
    <x v="0"/>
    <m/>
    <s v="Rwanda"/>
    <s v="RWA"/>
    <s v="Eastern Africa"/>
    <s v="Africa"/>
    <m/>
  </r>
  <r>
    <n v="8192"/>
    <s v="2019-0654-RWA"/>
    <n v="2019"/>
    <s v="Hydrological"/>
    <x v="0"/>
    <m/>
    <s v="Rwanda"/>
    <s v="RWA"/>
    <s v="Eastern Africa"/>
    <s v="Africa"/>
    <m/>
  </r>
  <r>
    <n v="8193"/>
    <s v="2019-0518-SAU"/>
    <n v="2019"/>
    <s v="Hydrological"/>
    <x v="0"/>
    <m/>
    <s v="Saudi Arabia"/>
    <s v="SAU"/>
    <s v="Western Asia"/>
    <s v="Asia"/>
    <m/>
  </r>
  <r>
    <n v="8194"/>
    <s v="2019-0392-SDN"/>
    <n v="2019"/>
    <s v="Hydrological"/>
    <x v="0"/>
    <s v="Flash flood"/>
    <s v="Sudan (the)"/>
    <s v="SDN"/>
    <s v="Northern Africa"/>
    <s v="Africa"/>
    <m/>
  </r>
  <r>
    <n v="8195"/>
    <s v="2019-0525-SDN"/>
    <n v="2019"/>
    <s v="Biological"/>
    <x v="3"/>
    <s v="Bacterial disease"/>
    <s v="Sudan (the)"/>
    <s v="SDN"/>
    <s v="Northern Africa"/>
    <s v="Africa"/>
    <m/>
  </r>
  <r>
    <n v="8196"/>
    <s v="2019-0526-SEN"/>
    <n v="2019"/>
    <s v="Hydrological"/>
    <x v="0"/>
    <m/>
    <s v="Senegal"/>
    <s v="SEN"/>
    <s v="Western Africa"/>
    <s v="Africa"/>
    <m/>
  </r>
  <r>
    <n v="8197"/>
    <s v="2019-0389-SLE"/>
    <n v="2019"/>
    <s v="Hydrological"/>
    <x v="0"/>
    <m/>
    <s v="Sierra Leone"/>
    <s v="SLE"/>
    <s v="Western Africa"/>
    <s v="Africa"/>
    <m/>
  </r>
  <r>
    <n v="8198"/>
    <s v="2019-0500-SOM"/>
    <n v="2019"/>
    <s v="Hydrological"/>
    <x v="0"/>
    <s v="Flash flood"/>
    <s v="Somalia"/>
    <s v="SOM"/>
    <s v="Eastern Africa"/>
    <s v="Africa"/>
    <m/>
  </r>
  <r>
    <n v="8199"/>
    <s v="2019-0396-SVK"/>
    <n v="2019"/>
    <s v="Meteorological"/>
    <x v="2"/>
    <s v="Convective storm"/>
    <s v="Slovakia"/>
    <s v="SVK"/>
    <s v="Eastern Europe"/>
    <s v="Europe"/>
    <m/>
  </r>
  <r>
    <n v="8200"/>
    <s v="2019-9619-SWZ"/>
    <n v="2019"/>
    <s v="Climatological"/>
    <x v="1"/>
    <s v="Drought"/>
    <s v="Swaziland"/>
    <s v="SWZ"/>
    <s v="Southern Africa"/>
    <s v="Africa"/>
    <m/>
  </r>
  <r>
    <n v="8201"/>
    <s v="2019-0415-TCD"/>
    <n v="2019"/>
    <s v="Hydrological"/>
    <x v="0"/>
    <m/>
    <s v="Chad"/>
    <s v="TCD"/>
    <s v="Middle Africa"/>
    <s v="Africa"/>
    <m/>
  </r>
  <r>
    <n v="8202"/>
    <s v="2019-0419-THA"/>
    <n v="2019"/>
    <s v="Hydrological"/>
    <x v="0"/>
    <m/>
    <s v="Thailand"/>
    <s v="THA"/>
    <s v="South-Eastern Asia"/>
    <s v="Asia"/>
    <m/>
  </r>
  <r>
    <n v="8203"/>
    <s v="2019-0528-TON"/>
    <n v="2019"/>
    <s v="Biological"/>
    <x v="3"/>
    <s v="Viral disease"/>
    <s v="Tonga"/>
    <s v="TON"/>
    <s v="Polynesia"/>
    <s v="Oceania"/>
    <m/>
  </r>
  <r>
    <n v="8204"/>
    <s v="2019-0531-TON"/>
    <n v="2019"/>
    <s v="Biological"/>
    <x v="3"/>
    <s v="Viral disease"/>
    <s v="Tonga"/>
    <s v="TON"/>
    <s v="Polynesia"/>
    <s v="Oceania"/>
    <m/>
  </r>
  <r>
    <n v="8205"/>
    <s v="2019-0479-TUR"/>
    <n v="2019"/>
    <s v="Geophysical"/>
    <x v="8"/>
    <s v="Ground movement"/>
    <s v="Turkey"/>
    <s v="TUR"/>
    <s v="Western Asia"/>
    <s v="Asia"/>
    <m/>
  </r>
  <r>
    <n v="8206"/>
    <s v="2019-0462-TUR"/>
    <n v="2019"/>
    <s v="Hydrological"/>
    <x v="0"/>
    <s v="Flash flood"/>
    <s v="Turkey"/>
    <s v="TUR"/>
    <s v="Western Asia"/>
    <s v="Asia"/>
    <m/>
  </r>
  <r>
    <n v="8207"/>
    <s v="2019-0387-TWN"/>
    <n v="2019"/>
    <s v="Meteorological"/>
    <x v="2"/>
    <s v="Tropical cyclone"/>
    <s v="Taiwan (Province of China)"/>
    <s v="TWN"/>
    <s v="Eastern Asia"/>
    <s v="Asia"/>
    <m/>
  </r>
  <r>
    <n v="8208"/>
    <s v="2019-0562-TZA"/>
    <n v="2019"/>
    <s v="Hydrological"/>
    <x v="0"/>
    <s v="Riverine flood"/>
    <s v="Tanzania, United Republic of"/>
    <s v="TZA"/>
    <s v="Eastern Africa"/>
    <s v="Africa"/>
    <m/>
  </r>
  <r>
    <n v="8209"/>
    <s v="2019-0630-TZA"/>
    <n v="2019"/>
    <s v="Biological"/>
    <x v="7"/>
    <s v="Locust"/>
    <s v="Tanzania, United Republic of"/>
    <s v="TZA"/>
    <s v="Eastern Africa"/>
    <s v="Africa"/>
    <m/>
  </r>
  <r>
    <n v="8210"/>
    <s v="2019-0496-TZA"/>
    <n v="2019"/>
    <s v="Hydrological"/>
    <x v="0"/>
    <m/>
    <s v="Tanzania, United Republic of"/>
    <s v="TZA"/>
    <s v="Eastern Africa"/>
    <s v="Africa"/>
    <m/>
  </r>
  <r>
    <n v="8211"/>
    <s v="2019-0515-TZA"/>
    <n v="2019"/>
    <s v="Hydrological"/>
    <x v="0"/>
    <m/>
    <s v="Tanzania, United Republic of"/>
    <s v="TZA"/>
    <s v="Eastern Africa"/>
    <s v="Africa"/>
    <m/>
  </r>
  <r>
    <n v="8212"/>
    <s v="2019-0534-VNM"/>
    <n v="2019"/>
    <s v="Meteorological"/>
    <x v="2"/>
    <s v="Tropical cyclone"/>
    <s v="Viet Nam"/>
    <s v="VNM"/>
    <s v="South-Eastern Asia"/>
    <s v="Asia"/>
    <m/>
  </r>
  <r>
    <n v="8213"/>
    <s v="2019-0625-UGA"/>
    <n v="2019"/>
    <s v="Hydrological"/>
    <x v="0"/>
    <m/>
    <s v="Uganda"/>
    <s v="UGA"/>
    <s v="Eastern Africa"/>
    <s v="Africa"/>
    <m/>
  </r>
  <r>
    <n v="8214"/>
    <s v="2019-0482-VNM"/>
    <n v="2019"/>
    <s v="Hydrological"/>
    <x v="0"/>
    <m/>
    <s v="Viet Nam"/>
    <s v="VNM"/>
    <s v="South-Eastern Asia"/>
    <s v="Asia"/>
    <m/>
  </r>
  <r>
    <n v="8215"/>
    <s v="2019-0461-YEM"/>
    <n v="2019"/>
    <s v="Hydrological"/>
    <x v="0"/>
    <m/>
    <s v="Yemen"/>
    <s v="YEM"/>
    <s v="Western Asia"/>
    <s v="Asia"/>
    <m/>
  </r>
  <r>
    <n v="8216"/>
    <s v="2019-0624-USA"/>
    <n v="2019"/>
    <s v="Meteorological"/>
    <x v="2"/>
    <s v="Convective storm"/>
    <s v="United States of America (the)"/>
    <s v="USA"/>
    <s v="Northern America"/>
    <s v="Americas"/>
    <n v="235000"/>
  </r>
  <r>
    <n v="8217"/>
    <s v="2019-0593-USA"/>
    <n v="2019"/>
    <s v="Meteorological"/>
    <x v="2"/>
    <s v="Convective storm"/>
    <s v="United States of America (the)"/>
    <s v="USA"/>
    <s v="Northern America"/>
    <s v="Americas"/>
    <m/>
  </r>
  <r>
    <n v="8218"/>
    <s v="2019-0430-UGA"/>
    <n v="2019"/>
    <s v="Hydrological"/>
    <x v="4"/>
    <s v="Landslide"/>
    <s v="Uganda"/>
    <s v="UGA"/>
    <s v="Eastern Africa"/>
    <s v="Africa"/>
    <m/>
  </r>
  <r>
    <n v="8219"/>
    <s v="2019-0412-USA"/>
    <n v="2019"/>
    <s v="Meteorological"/>
    <x v="2"/>
    <s v="Tropical cyclone"/>
    <s v="United States of America (the)"/>
    <s v="USA"/>
    <s v="Northern America"/>
    <s v="Americas"/>
    <n v="1600000"/>
  </r>
  <r>
    <n v="8220"/>
    <s v="2019-0417-USA"/>
    <n v="2019"/>
    <s v="Meteorological"/>
    <x v="2"/>
    <s v="Tropical cyclone"/>
    <s v="United States of America (the)"/>
    <s v="USA"/>
    <s v="Northern America"/>
    <s v="Americas"/>
    <n v="3500000"/>
  </r>
  <r>
    <n v="8221"/>
    <s v="2019-0549-VNM"/>
    <n v="2019"/>
    <s v="Meteorological"/>
    <x v="2"/>
    <s v="Tropical cyclone"/>
    <s v="Viet Nam"/>
    <s v="VNM"/>
    <s v="South-Eastern Asia"/>
    <s v="Asia"/>
    <n v="4000"/>
  </r>
  <r>
    <n v="8222"/>
    <s v="2019-0630-UGA"/>
    <n v="2019"/>
    <s v="Biological"/>
    <x v="7"/>
    <s v="Locust"/>
    <s v="Uganda"/>
    <s v="UGA"/>
    <s v="Eastern Africa"/>
    <s v="Africa"/>
    <m/>
  </r>
  <r>
    <n v="8223"/>
    <s v="2019-9667-ZMB"/>
    <n v="2019"/>
    <s v="Climatological"/>
    <x v="1"/>
    <s v="Drought"/>
    <s v="Zambia"/>
    <s v="ZMB"/>
    <s v="Eastern Africa"/>
    <s v="Africa"/>
    <m/>
  </r>
  <r>
    <n v="8224"/>
    <s v="2019-0623-UGA"/>
    <n v="2019"/>
    <s v="Hydrological"/>
    <x v="4"/>
    <s v="Landslide"/>
    <s v="Uganda"/>
    <s v="UGA"/>
    <s v="Eastern Africa"/>
    <s v="Africa"/>
    <m/>
  </r>
  <r>
    <n v="8225"/>
    <s v="2019-0540-UGA"/>
    <n v="2019"/>
    <s v="Hydrological"/>
    <x v="0"/>
    <m/>
    <s v="Uganda"/>
    <s v="UGA"/>
    <s v="Eastern Africa"/>
    <s v="Africa"/>
    <m/>
  </r>
  <r>
    <n v="8226"/>
    <s v="2019-0608-URY"/>
    <n v="2019"/>
    <s v="Hydrological"/>
    <x v="0"/>
    <m/>
    <s v="Uruguay"/>
    <s v="URY"/>
    <s v="South America"/>
    <s v="Americas"/>
    <m/>
  </r>
  <r>
    <n v="8227"/>
    <s v="2019-0484-USA"/>
    <n v="2019"/>
    <s v="Meteorological"/>
    <x v="2"/>
    <s v="Convective storm"/>
    <s v="United States of America (the)"/>
    <s v="USA"/>
    <s v="Northern America"/>
    <s v="Americas"/>
    <n v="2600000"/>
  </r>
  <r>
    <n v="8228"/>
    <s v="2019-0513-USA"/>
    <n v="2019"/>
    <s v="Climatological"/>
    <x v="6"/>
    <s v="Forest fire"/>
    <s v="United States of America (the)"/>
    <s v="USA"/>
    <s v="Northern America"/>
    <s v="Americas"/>
    <n v="325000"/>
  </r>
  <r>
    <n v="8229"/>
    <s v="2019-0517-USA"/>
    <n v="2019"/>
    <s v="Climatological"/>
    <x v="6"/>
    <s v="Forest fire"/>
    <s v="United States of America (the)"/>
    <s v="USA"/>
    <s v="Northern America"/>
    <s v="Americas"/>
    <n v="1300000"/>
  </r>
  <r>
    <n v="8230"/>
    <s v="2019-0609-VEN"/>
    <n v="2019"/>
    <s v="Hydrological"/>
    <x v="0"/>
    <m/>
    <s v="Venezuela (Bolivarian Republic of)"/>
    <s v="VEN"/>
    <s v="South America"/>
    <s v="Americas"/>
    <m/>
  </r>
  <r>
    <n v="8231"/>
    <s v="2019-0393-VNM"/>
    <n v="2019"/>
    <s v="Hydrological"/>
    <x v="0"/>
    <m/>
    <s v="Viet Nam"/>
    <s v="VNM"/>
    <s v="South-Eastern Asia"/>
    <s v="Asia"/>
    <m/>
  </r>
  <r>
    <n v="8232"/>
    <s v="2019-0419-VNM"/>
    <n v="2019"/>
    <s v="Hydrological"/>
    <x v="0"/>
    <m/>
    <s v="Viet Nam"/>
    <s v="VNM"/>
    <s v="South-Eastern Asia"/>
    <s v="Asia"/>
    <m/>
  </r>
  <r>
    <n v="8233"/>
    <s v="2019-0531-WSM"/>
    <n v="2019"/>
    <s v="Biological"/>
    <x v="3"/>
    <s v="Viral disease"/>
    <s v="Samoa"/>
    <s v="WSM"/>
    <s v="Polynesia"/>
    <s v="Oceania"/>
    <m/>
  </r>
  <r>
    <n v="8234"/>
    <s v="2019-0644-YEM"/>
    <n v="2019"/>
    <s v="Biological"/>
    <x v="3"/>
    <s v="Viral disease"/>
    <s v="Yemen"/>
    <s v="YEM"/>
    <s v="Western Asia"/>
    <s v="Asia"/>
    <m/>
  </r>
  <r>
    <n v="8235"/>
    <s v="2019-0548-ZAF"/>
    <n v="2019"/>
    <s v="Meteorological"/>
    <x v="2"/>
    <s v="Convective storm"/>
    <s v="South Africa"/>
    <s v="ZAF"/>
    <s v="Southern Africa"/>
    <s v="Africa"/>
    <m/>
  </r>
  <r>
    <n v="8236"/>
    <s v="2019-9598-ZAF"/>
    <n v="2019"/>
    <s v="Climatological"/>
    <x v="1"/>
    <s v="Drought"/>
    <s v="South Africa"/>
    <s v="ZAF"/>
    <s v="Southern Africa"/>
    <s v="Africa"/>
    <n v="135000"/>
  </r>
  <r>
    <n v="8237"/>
    <s v="2019-0607-ZAF"/>
    <n v="2019"/>
    <s v="Hydrological"/>
    <x v="0"/>
    <m/>
    <s v="South Africa"/>
    <s v="ZAF"/>
    <s v="Southern Africa"/>
    <s v="Africa"/>
    <m/>
  </r>
  <r>
    <n v="8238"/>
    <s v="2019-0561-COD"/>
    <n v="2019"/>
    <s v="Hydrological"/>
    <x v="0"/>
    <s v="Riverine flood"/>
    <s v="Congo (the Democratic Republic of the)"/>
    <s v="COD"/>
    <s v="Middle Africa"/>
    <s v="Africa"/>
    <m/>
  </r>
  <r>
    <n v="8239"/>
    <s v="2019-0623-COD"/>
    <n v="2019"/>
    <s v="Hydrological"/>
    <x v="4"/>
    <s v="Landslide"/>
    <s v="Congo (the Democratic Republic of the)"/>
    <s v="COD"/>
    <s v="Middle Africa"/>
    <s v="Africa"/>
    <m/>
  </r>
  <r>
    <n v="8240"/>
    <s v="2019-0615-COD"/>
    <n v="2019"/>
    <s v="Biological"/>
    <x v="3"/>
    <s v="Bacterial disease"/>
    <s v="Congo (the Democratic Republic of the)"/>
    <s v="COD"/>
    <s v="Middle Africa"/>
    <s v="Africa"/>
    <m/>
  </r>
  <r>
    <n v="8241"/>
    <s v="2019-0614-COD"/>
    <n v="2019"/>
    <s v="Biological"/>
    <x v="3"/>
    <s v="Viral disease"/>
    <s v="Congo (the Democratic Republic of the)"/>
    <s v="COD"/>
    <s v="Middle Africa"/>
    <s v="Africa"/>
    <m/>
  </r>
  <r>
    <n v="8242"/>
    <s v="2019-0486-SSD"/>
    <n v="2019"/>
    <s v="Hydrological"/>
    <x v="0"/>
    <m/>
    <s v="South Sudan"/>
    <s v="SSD"/>
    <s v="Northern Africa"/>
    <s v="Africa"/>
    <m/>
  </r>
  <r>
    <n v="8243"/>
    <s v="2020-0270-BRA"/>
    <n v="2020"/>
    <s v="Meteorological"/>
    <x v="2"/>
    <s v="Convective storm"/>
    <s v="Brazil"/>
    <s v="BRA"/>
    <s v="South America"/>
    <s v="Americas"/>
    <m/>
  </r>
  <r>
    <n v="8244"/>
    <s v="2020-0418-CHE"/>
    <n v="2020"/>
    <s v="Meteorological"/>
    <x v="2"/>
    <s v="Convective storm"/>
    <s v="Switzerland"/>
    <s v="CHE"/>
    <s v="Western Europe"/>
    <s v="Europe"/>
    <m/>
  </r>
  <r>
    <n v="8245"/>
    <s v="2020-0495-COL"/>
    <n v="2020"/>
    <s v="Meteorological"/>
    <x v="2"/>
    <s v="Tropical cyclone"/>
    <s v="Colombia"/>
    <s v="COL"/>
    <s v="South America"/>
    <s v="Americas"/>
    <n v="100000"/>
  </r>
  <r>
    <n v="8246"/>
    <s v="2020-0554-FJI"/>
    <n v="2020"/>
    <s v="Meteorological"/>
    <x v="2"/>
    <s v="Tropical cyclone"/>
    <s v="Fiji"/>
    <s v="FJI"/>
    <s v="Melanesia"/>
    <s v="Oceania"/>
    <n v="1120"/>
  </r>
  <r>
    <n v="8247"/>
    <s v="2020-0022-BRA"/>
    <n v="2020"/>
    <s v="Hydrological"/>
    <x v="0"/>
    <m/>
    <s v="Brazil"/>
    <s v="BRA"/>
    <s v="South America"/>
    <s v="Americas"/>
    <m/>
  </r>
  <r>
    <n v="8248"/>
    <s v="2020-0019-AUS"/>
    <n v="2020"/>
    <s v="Meteorological"/>
    <x v="2"/>
    <s v="Convective storm"/>
    <s v="Australia"/>
    <s v="AUS"/>
    <s v="Australia and New Zealand"/>
    <s v="Oceania"/>
    <n v="1500000"/>
  </r>
  <r>
    <n v="8249"/>
    <s v="2020-0009-AFG"/>
    <n v="2020"/>
    <s v="Meteorological"/>
    <x v="2"/>
    <s v="Convective storm"/>
    <s v="Afghanistan"/>
    <s v="AFG"/>
    <s v="Southern Asia"/>
    <s v="Asia"/>
    <m/>
  </r>
  <r>
    <n v="8250"/>
    <s v="2020-0323-BGD"/>
    <n v="2020"/>
    <s v="Hydrological"/>
    <x v="0"/>
    <m/>
    <s v="Bangladesh"/>
    <s v="BGD"/>
    <s v="Southern Asia"/>
    <s v="Asia"/>
    <n v="500000"/>
  </r>
  <r>
    <n v="8251"/>
    <s v="2020-0285-BIH"/>
    <n v="2020"/>
    <s v="Hydrological"/>
    <x v="0"/>
    <m/>
    <s v="Bosnia and Herzegovina"/>
    <s v="BIH"/>
    <s v="Southern Europe"/>
    <s v="Europe"/>
    <m/>
  </r>
  <r>
    <n v="8252"/>
    <s v="2020-0058-BOL"/>
    <n v="2020"/>
    <s v="Hydrological"/>
    <x v="0"/>
    <m/>
    <s v="Bolivia (Plurinational State of)"/>
    <s v="BOL"/>
    <s v="South America"/>
    <s v="Americas"/>
    <m/>
  </r>
  <r>
    <n v="8253"/>
    <s v="2020-0056-BRA"/>
    <n v="2020"/>
    <s v="Hydrological"/>
    <x v="0"/>
    <m/>
    <s v="Brazil"/>
    <s v="BRA"/>
    <s v="South America"/>
    <s v="Americas"/>
    <n v="50000"/>
  </r>
  <r>
    <n v="8254"/>
    <s v="2020-0077-BRA"/>
    <n v="2020"/>
    <s v="Hydrological"/>
    <x v="0"/>
    <m/>
    <s v="Brazil"/>
    <s v="BRA"/>
    <s v="South America"/>
    <s v="Americas"/>
    <m/>
  </r>
  <r>
    <n v="8255"/>
    <s v="2020-0083-BRA"/>
    <n v="2020"/>
    <s v="Hydrological"/>
    <x v="0"/>
    <m/>
    <s v="Brazil"/>
    <s v="BRA"/>
    <s v="South America"/>
    <s v="Americas"/>
    <n v="75000"/>
  </r>
  <r>
    <n v="8256"/>
    <s v="2020-0560-BRA"/>
    <n v="2020"/>
    <s v="Hydrological"/>
    <x v="0"/>
    <m/>
    <s v="Brazil"/>
    <s v="BRA"/>
    <s v="South America"/>
    <s v="Americas"/>
    <n v="75000"/>
  </r>
  <r>
    <n v="8257"/>
    <s v="2020-0259-CIV"/>
    <n v="2020"/>
    <s v="Hydrological"/>
    <x v="0"/>
    <m/>
    <s v="CÃ´te dâ€™Ivoire"/>
    <s v="CIV"/>
    <s v="Western Africa"/>
    <s v="Africa"/>
    <m/>
  </r>
  <r>
    <n v="8258"/>
    <s v="2020-0071-COL"/>
    <n v="2020"/>
    <s v="Hydrological"/>
    <x v="0"/>
    <s v="Flash flood"/>
    <s v="Colombia"/>
    <s v="COL"/>
    <s v="South America"/>
    <s v="Americas"/>
    <m/>
  </r>
  <r>
    <n v="8259"/>
    <s v="2020-0477-COL"/>
    <n v="2020"/>
    <s v="Hydrological"/>
    <x v="0"/>
    <m/>
    <s v="Colombia"/>
    <s v="COL"/>
    <s v="South America"/>
    <s v="Americas"/>
    <m/>
  </r>
  <r>
    <n v="8260"/>
    <s v="2020-0266-CAN"/>
    <n v="2020"/>
    <s v="Meteorological"/>
    <x v="2"/>
    <s v="Convective storm"/>
    <s v="Canada"/>
    <s v="CAN"/>
    <s v="Northern America"/>
    <s v="Americas"/>
    <n v="1200000"/>
  </r>
  <r>
    <n v="8261"/>
    <s v="2020-0053-AUS"/>
    <n v="2020"/>
    <s v="Hydrological"/>
    <x v="0"/>
    <m/>
    <s v="Australia"/>
    <s v="AUS"/>
    <s v="Australia and New Zealand"/>
    <s v="Oceania"/>
    <n v="1200000"/>
  </r>
  <r>
    <n v="8262"/>
    <s v="2020-0060-ARG"/>
    <n v="2020"/>
    <s v="Meteorological"/>
    <x v="2"/>
    <s v="Convective storm"/>
    <s v="Argentina"/>
    <s v="ARG"/>
    <s v="South America"/>
    <s v="Americas"/>
    <m/>
  </r>
  <r>
    <n v="8263"/>
    <s v="2020-0306-ARM"/>
    <n v="2020"/>
    <s v="Meteorological"/>
    <x v="2"/>
    <s v="Convective storm"/>
    <s v="Armenia"/>
    <s v="ARM"/>
    <s v="Western Asia"/>
    <s v="Asia"/>
    <m/>
  </r>
  <r>
    <n v="8264"/>
    <s v="2020-0109-BDI"/>
    <n v="2020"/>
    <s v="Meteorological"/>
    <x v="2"/>
    <s v="Convective storm"/>
    <s v="Burundi"/>
    <s v="BDI"/>
    <s v="Eastern Africa"/>
    <s v="Africa"/>
    <m/>
  </r>
  <r>
    <n v="8265"/>
    <s v="2020-0260-CHN"/>
    <n v="2020"/>
    <s v="Hydrological"/>
    <x v="4"/>
    <s v="Landslide"/>
    <s v="China"/>
    <s v="CHN"/>
    <s v="Eastern Asia"/>
    <s v="Asia"/>
    <m/>
  </r>
  <r>
    <n v="8266"/>
    <s v="2020-0488-COL"/>
    <n v="2020"/>
    <s v="Hydrological"/>
    <x v="4"/>
    <s v="Landslide"/>
    <s v="Colombia"/>
    <s v="COL"/>
    <s v="South America"/>
    <s v="Americas"/>
    <m/>
  </r>
  <r>
    <n v="8267"/>
    <s v="2020-0207-CUB"/>
    <n v="2020"/>
    <s v="Meteorological"/>
    <x v="2"/>
    <s v="Convective storm"/>
    <s v="Cuba"/>
    <s v="CUB"/>
    <s v="Caribbean"/>
    <s v="Americas"/>
    <m/>
  </r>
  <r>
    <n v="8268"/>
    <s v="2020-9235-BFA"/>
    <n v="2020"/>
    <s v="Climatological"/>
    <x v="1"/>
    <s v="Drought"/>
    <s v="Burkina Faso"/>
    <s v="BFA"/>
    <s v="Western Africa"/>
    <s v="Africa"/>
    <m/>
  </r>
  <r>
    <n v="8269"/>
    <s v="2020-0496-CHN"/>
    <n v="2020"/>
    <s v="Hydrological"/>
    <x v="0"/>
    <m/>
    <s v="China"/>
    <s v="CHN"/>
    <s v="Eastern Asia"/>
    <s v="Asia"/>
    <m/>
  </r>
  <r>
    <n v="8270"/>
    <s v="2020-0425-CHN"/>
    <n v="2020"/>
    <s v="Meteorological"/>
    <x v="2"/>
    <s v="Tropical cyclone"/>
    <s v="China"/>
    <s v="CHN"/>
    <s v="Eastern Asia"/>
    <s v="Asia"/>
    <n v="14000"/>
  </r>
  <r>
    <n v="8271"/>
    <s v="2020-0102-EGY"/>
    <n v="2020"/>
    <s v="Hydrological"/>
    <x v="0"/>
    <s v="Flash flood"/>
    <s v="Egypt"/>
    <s v="EGY"/>
    <s v="Northern Africa"/>
    <s v="Africa"/>
    <n v="76000"/>
  </r>
  <r>
    <n v="8272"/>
    <s v="2020-0125-COG"/>
    <n v="2020"/>
    <s v="Hydrological"/>
    <x v="0"/>
    <m/>
    <s v="Congo (the)"/>
    <s v="COG"/>
    <s v="Middle Africa"/>
    <s v="Africa"/>
    <m/>
  </r>
  <r>
    <n v="8273"/>
    <s v="2020-0124-AFG"/>
    <n v="2020"/>
    <s v="Hydrological"/>
    <x v="0"/>
    <s v="Flash flood"/>
    <s v="Afghanistan"/>
    <s v="AFG"/>
    <s v="Southern Asia"/>
    <s v="Asia"/>
    <m/>
  </r>
  <r>
    <n v="8274"/>
    <s v="2020-0153-AFG"/>
    <n v="2020"/>
    <s v="Hydrological"/>
    <x v="0"/>
    <s v="Flash flood"/>
    <s v="Afghanistan"/>
    <s v="AFG"/>
    <s v="Southern Asia"/>
    <s v="Asia"/>
    <m/>
  </r>
  <r>
    <n v="8275"/>
    <s v="2020-0311-AFG"/>
    <n v="2020"/>
    <s v="Hydrological"/>
    <x v="0"/>
    <s v="Flash flood"/>
    <s v="Afghanistan"/>
    <s v="AFG"/>
    <s v="Southern Asia"/>
    <s v="Asia"/>
    <m/>
  </r>
  <r>
    <n v="8276"/>
    <s v="2020-0377-AFG"/>
    <n v="2020"/>
    <s v="Hydrological"/>
    <x v="0"/>
    <s v="Flash flood"/>
    <s v="Afghanistan"/>
    <s v="AFG"/>
    <s v="Southern Asia"/>
    <s v="Asia"/>
    <m/>
  </r>
  <r>
    <n v="8277"/>
    <s v="2020-0063-AFG"/>
    <n v="2020"/>
    <s v="Hydrological"/>
    <x v="4"/>
    <s v="Avalanche"/>
    <s v="Afghanistan"/>
    <s v="AFG"/>
    <s v="Southern Asia"/>
    <s v="Asia"/>
    <m/>
  </r>
  <r>
    <n v="8278"/>
    <s v="2020-0142-AFG"/>
    <n v="2020"/>
    <s v="Hydrological"/>
    <x v="0"/>
    <m/>
    <s v="Afghanistan"/>
    <s v="AFG"/>
    <s v="Southern Asia"/>
    <s v="Asia"/>
    <m/>
  </r>
  <r>
    <n v="8279"/>
    <s v="2020-0173-AGO"/>
    <n v="2020"/>
    <s v="Hydrological"/>
    <x v="0"/>
    <s v="Flash flood"/>
    <s v="Angola"/>
    <s v="AGO"/>
    <s v="Middle Africa"/>
    <s v="Africa"/>
    <m/>
  </r>
  <r>
    <n v="8280"/>
    <s v="2020-0104-AGO"/>
    <n v="2020"/>
    <s v="Hydrological"/>
    <x v="0"/>
    <m/>
    <s v="Angola"/>
    <s v="AGO"/>
    <s v="Middle Africa"/>
    <s v="Africa"/>
    <m/>
  </r>
  <r>
    <n v="8281"/>
    <s v="2020-0092-ARG"/>
    <n v="2020"/>
    <s v="Hydrological"/>
    <x v="0"/>
    <m/>
    <s v="Argentina"/>
    <s v="ARG"/>
    <s v="South America"/>
    <s v="Americas"/>
    <n v="10000"/>
  </r>
  <r>
    <n v="8282"/>
    <s v="2020-0595-AUS"/>
    <n v="2020"/>
    <s v="Meteorological"/>
    <x v="2"/>
    <s v="Convective storm"/>
    <s v="Australia"/>
    <s v="AUS"/>
    <s v="Australia and New Zealand"/>
    <s v="Oceania"/>
    <n v="1200000"/>
  </r>
  <r>
    <n v="8283"/>
    <s v="2020-0055-BDI"/>
    <n v="2020"/>
    <s v="Hydrological"/>
    <x v="0"/>
    <m/>
    <s v="Burundi"/>
    <s v="BDI"/>
    <s v="Eastern Africa"/>
    <s v="Africa"/>
    <m/>
  </r>
  <r>
    <n v="8284"/>
    <s v="2020-0172-BDI"/>
    <n v="2020"/>
    <s v="Hydrological"/>
    <x v="0"/>
    <m/>
    <s v="Burundi"/>
    <s v="BDI"/>
    <s v="Eastern Africa"/>
    <s v="Africa"/>
    <m/>
  </r>
  <r>
    <n v="8285"/>
    <s v="2020-0051-BEL"/>
    <n v="2020"/>
    <s v="Meteorological"/>
    <x v="2"/>
    <s v="Extra-tropical storm"/>
    <s v="Belgium"/>
    <s v="BEL"/>
    <s v="Western Europe"/>
    <s v="Europe"/>
    <m/>
  </r>
  <r>
    <n v="8286"/>
    <s v="2020-0530-BEL"/>
    <n v="2020"/>
    <s v="Meteorological"/>
    <x v="5"/>
    <s v="Heat wave"/>
    <s v="Belgium"/>
    <s v="BEL"/>
    <s v="Western Europe"/>
    <s v="Europe"/>
    <m/>
  </r>
  <r>
    <n v="8287"/>
    <s v="2020-0421-BEN"/>
    <n v="2020"/>
    <s v="Hydrological"/>
    <x v="0"/>
    <s v="Riverine flood"/>
    <s v="Benin"/>
    <s v="BEN"/>
    <s v="Western Africa"/>
    <s v="Africa"/>
    <m/>
  </r>
  <r>
    <n v="8288"/>
    <s v="2020-0169-BFA"/>
    <n v="2020"/>
    <s v="Hydrological"/>
    <x v="0"/>
    <m/>
    <s v="Burkina Faso"/>
    <s v="BFA"/>
    <s v="Western Africa"/>
    <s v="Africa"/>
    <m/>
  </r>
  <r>
    <n v="8289"/>
    <s v="2020-0248-BFA"/>
    <n v="2020"/>
    <s v="Hydrological"/>
    <x v="0"/>
    <m/>
    <s v="Burkina Faso"/>
    <s v="BFA"/>
    <s v="Western Africa"/>
    <s v="Africa"/>
    <m/>
  </r>
  <r>
    <n v="8290"/>
    <s v="2020-0399-BFA"/>
    <n v="2020"/>
    <s v="Hydrological"/>
    <x v="0"/>
    <m/>
    <s v="Burkina Faso"/>
    <s v="BFA"/>
    <s v="Western Africa"/>
    <s v="Africa"/>
    <m/>
  </r>
  <r>
    <n v="8291"/>
    <s v="2020-0211-BGD"/>
    <n v="2020"/>
    <s v="Meteorological"/>
    <x v="2"/>
    <s v="Tropical cyclone"/>
    <s v="Bangladesh"/>
    <s v="BGD"/>
    <s v="Southern Asia"/>
    <s v="Asia"/>
    <m/>
  </r>
  <r>
    <n v="8292"/>
    <s v="2020-0474-BLZ"/>
    <n v="2020"/>
    <s v="Meteorological"/>
    <x v="2"/>
    <s v="Tropical cyclone"/>
    <s v="Belize"/>
    <s v="BLZ"/>
    <s v="Central America"/>
    <s v="Americas"/>
    <m/>
  </r>
  <r>
    <n v="8293"/>
    <s v="2020-0091-BOL"/>
    <n v="2020"/>
    <s v="Hydrological"/>
    <x v="0"/>
    <m/>
    <s v="Bolivia (Plurinational State of)"/>
    <s v="BOL"/>
    <s v="South America"/>
    <s v="Americas"/>
    <n v="10000"/>
  </r>
  <r>
    <n v="8294"/>
    <s v="2020-9582-BRA"/>
    <n v="2020"/>
    <s v="Climatological"/>
    <x v="1"/>
    <s v="Drought"/>
    <s v="Brazil"/>
    <s v="BRA"/>
    <s v="South America"/>
    <s v="Americas"/>
    <n v="3000000"/>
  </r>
  <r>
    <n v="8295"/>
    <s v="2020-0191-CAN"/>
    <n v="2020"/>
    <s v="Hydrological"/>
    <x v="0"/>
    <s v="Riverine flood"/>
    <s v="Canada"/>
    <s v="CAN"/>
    <s v="Northern America"/>
    <s v="Americas"/>
    <n v="1300000"/>
  </r>
  <r>
    <n v="8296"/>
    <s v="2020-0241-CHN"/>
    <n v="2020"/>
    <s v="Meteorological"/>
    <x v="2"/>
    <s v="Convective storm"/>
    <s v="China"/>
    <s v="CHN"/>
    <s v="Eastern Asia"/>
    <s v="Asia"/>
    <n v="1100000"/>
  </r>
  <r>
    <n v="8297"/>
    <s v="2020-0244-CHN"/>
    <n v="2020"/>
    <s v="Geophysical"/>
    <x v="8"/>
    <s v="Ground movement"/>
    <s v="China"/>
    <s v="CHN"/>
    <s v="Eastern Asia"/>
    <s v="Asia"/>
    <n v="17000"/>
  </r>
  <r>
    <n v="8298"/>
    <s v="2020-0308-CHN"/>
    <n v="2020"/>
    <s v="Meteorological"/>
    <x v="2"/>
    <s v="Tropical cyclone"/>
    <s v="China"/>
    <s v="CHN"/>
    <s v="Eastern Asia"/>
    <s v="Asia"/>
    <m/>
  </r>
  <r>
    <n v="8299"/>
    <s v="2020-0355-CHN"/>
    <n v="2020"/>
    <s v="Meteorological"/>
    <x v="2"/>
    <s v="Tropical cyclone"/>
    <s v="China"/>
    <s v="CHN"/>
    <s v="Eastern Asia"/>
    <s v="Asia"/>
    <n v="161000"/>
  </r>
  <r>
    <n v="8300"/>
    <s v="2020-0119-CHN"/>
    <n v="2020"/>
    <s v="Climatological"/>
    <x v="6"/>
    <s v="Forest fire"/>
    <s v="China"/>
    <s v="CHN"/>
    <s v="Eastern Asia"/>
    <s v="Asia"/>
    <m/>
  </r>
  <r>
    <n v="8301"/>
    <s v="2020-0276-CHN"/>
    <n v="2020"/>
    <s v="Hydrological"/>
    <x v="0"/>
    <m/>
    <s v="China"/>
    <s v="CHN"/>
    <s v="Eastern Asia"/>
    <s v="Asia"/>
    <m/>
  </r>
  <r>
    <n v="8302"/>
    <s v="2020-0282-CHN"/>
    <n v="2020"/>
    <s v="Hydrological"/>
    <x v="0"/>
    <m/>
    <s v="China"/>
    <s v="CHN"/>
    <s v="Eastern Asia"/>
    <s v="Asia"/>
    <m/>
  </r>
  <r>
    <n v="8303"/>
    <s v="2020-0322-CHN"/>
    <n v="2020"/>
    <s v="Hydrological"/>
    <x v="0"/>
    <m/>
    <s v="China"/>
    <s v="CHN"/>
    <s v="Eastern Asia"/>
    <s v="Asia"/>
    <n v="17000000"/>
  </r>
  <r>
    <n v="8304"/>
    <s v="2020-0581-CHN"/>
    <n v="2020"/>
    <s v="Hydrological"/>
    <x v="0"/>
    <m/>
    <s v="China"/>
    <s v="CHN"/>
    <s v="Eastern Asia"/>
    <s v="Asia"/>
    <n v="4800000"/>
  </r>
  <r>
    <n v="8305"/>
    <s v="2020-0592-CMR"/>
    <n v="2020"/>
    <s v="Hydrological"/>
    <x v="0"/>
    <m/>
    <s v="Cameroon"/>
    <s v="CMR"/>
    <s v="Middle Africa"/>
    <s v="Africa"/>
    <m/>
  </r>
  <r>
    <n v="8306"/>
    <s v="2020-0509-COG"/>
    <n v="2020"/>
    <s v="Hydrological"/>
    <x v="0"/>
    <m/>
    <s v="Congo (the)"/>
    <s v="COG"/>
    <s v="Middle Africa"/>
    <s v="Africa"/>
    <m/>
  </r>
  <r>
    <n v="8307"/>
    <s v="2020-0474-COL"/>
    <n v="2020"/>
    <s v="Meteorological"/>
    <x v="2"/>
    <s v="Tropical cyclone"/>
    <s v="Colombia"/>
    <s v="COL"/>
    <s v="South America"/>
    <s v="Americas"/>
    <n v="25000"/>
  </r>
  <r>
    <n v="8308"/>
    <s v="2020-0317-COL"/>
    <n v="2020"/>
    <s v="Hydrological"/>
    <x v="0"/>
    <m/>
    <s v="Colombia"/>
    <s v="COL"/>
    <s v="South America"/>
    <s v="Americas"/>
    <n v="10000"/>
  </r>
  <r>
    <n v="8309"/>
    <s v="2020-0474-CRI"/>
    <n v="2020"/>
    <s v="Meteorological"/>
    <x v="2"/>
    <s v="Tropical cyclone"/>
    <s v="Costa Rica"/>
    <s v="CRI"/>
    <s v="Central America"/>
    <s v="Americas"/>
    <m/>
  </r>
  <r>
    <n v="8310"/>
    <s v="2020-0312-CUB"/>
    <n v="2020"/>
    <s v="Meteorological"/>
    <x v="2"/>
    <s v="Tropical cyclone"/>
    <s v="Cuba"/>
    <s v="CUB"/>
    <s v="Caribbean"/>
    <s v="Americas"/>
    <m/>
  </r>
  <r>
    <n v="8311"/>
    <s v="2020-0051-CZE"/>
    <n v="2020"/>
    <s v="Meteorological"/>
    <x v="2"/>
    <s v="Extra-tropical storm"/>
    <s v="Czech Republic (the)"/>
    <s v="CZE"/>
    <s v="Eastern Europe"/>
    <s v="Europe"/>
    <m/>
  </r>
  <r>
    <n v="8312"/>
    <s v="2020-0051-DEU"/>
    <n v="2020"/>
    <s v="Meteorological"/>
    <x v="2"/>
    <s v="Extra-tropical storm"/>
    <s v="Germany"/>
    <s v="DEU"/>
    <s v="Western Europe"/>
    <s v="Europe"/>
    <m/>
  </r>
  <r>
    <n v="8313"/>
    <s v="2020-0150-DJI"/>
    <n v="2020"/>
    <s v="Hydrological"/>
    <x v="0"/>
    <m/>
    <s v="Djibouti"/>
    <s v="DJI"/>
    <s v="Eastern Africa"/>
    <s v="Africa"/>
    <m/>
  </r>
  <r>
    <n v="8314"/>
    <s v="2020-0312-DOM"/>
    <n v="2020"/>
    <s v="Meteorological"/>
    <x v="2"/>
    <s v="Tropical cyclone"/>
    <s v="Dominican Republic (the)"/>
    <s v="DOM"/>
    <s v="Caribbean"/>
    <s v="Americas"/>
    <n v="165000"/>
  </r>
  <r>
    <n v="8315"/>
    <s v="2020-0376-DOM"/>
    <n v="2020"/>
    <s v="Meteorological"/>
    <x v="2"/>
    <s v="Tropical cyclone"/>
    <s v="Dominican Republic (the)"/>
    <s v="DOM"/>
    <s v="Caribbean"/>
    <s v="Americas"/>
    <m/>
  </r>
  <r>
    <n v="8316"/>
    <s v="2020-0579-DZA"/>
    <n v="2020"/>
    <s v="Geophysical"/>
    <x v="8"/>
    <s v="Ground movement"/>
    <s v="Algeria"/>
    <s v="DZA"/>
    <s v="Northern Africa"/>
    <s v="Africa"/>
    <m/>
  </r>
  <r>
    <n v="8317"/>
    <s v="2020-0479-ECU"/>
    <n v="2020"/>
    <s v="Geophysical"/>
    <x v="9"/>
    <s v="Ash fall"/>
    <s v="Ecuador"/>
    <s v="ECU"/>
    <s v="South America"/>
    <s v="Americas"/>
    <m/>
  </r>
  <r>
    <n v="8318"/>
    <s v="2020-0072-ECU"/>
    <n v="2020"/>
    <s v="Hydrological"/>
    <x v="0"/>
    <m/>
    <s v="Ecuador"/>
    <s v="ECU"/>
    <s v="South America"/>
    <s v="Americas"/>
    <m/>
  </r>
  <r>
    <n v="8319"/>
    <s v="2020-0020-ESP"/>
    <n v="2020"/>
    <s v="Meteorological"/>
    <x v="2"/>
    <s v="Extra-tropical storm"/>
    <s v="Spain"/>
    <s v="ESP"/>
    <s v="Southern Europe"/>
    <s v="Europe"/>
    <m/>
  </r>
  <r>
    <n v="8320"/>
    <s v="2020-0240-ETH"/>
    <n v="2020"/>
    <s v="Hydrological"/>
    <x v="4"/>
    <s v="Landslide"/>
    <s v="Ethiopia"/>
    <s v="ETH"/>
    <s v="Eastern Africa"/>
    <s v="Africa"/>
    <m/>
  </r>
  <r>
    <n v="8321"/>
    <s v="2020-0159-ETH"/>
    <n v="2020"/>
    <s v="Hydrological"/>
    <x v="0"/>
    <m/>
    <s v="Ethiopia"/>
    <s v="ETH"/>
    <s v="Eastern Africa"/>
    <s v="Africa"/>
    <m/>
  </r>
  <r>
    <n v="8322"/>
    <s v="2020-0222-ETH"/>
    <n v="2020"/>
    <s v="Hydrological"/>
    <x v="4"/>
    <m/>
    <s v="Ethiopia"/>
    <s v="ETH"/>
    <s v="Eastern Africa"/>
    <s v="Africa"/>
    <m/>
  </r>
  <r>
    <n v="8323"/>
    <s v="2020-0564-ETH"/>
    <n v="2020"/>
    <s v="Hydrological"/>
    <x v="0"/>
    <m/>
    <s v="Ethiopia"/>
    <s v="ETH"/>
    <s v="Eastern Africa"/>
    <s v="Africa"/>
    <m/>
  </r>
  <r>
    <n v="8324"/>
    <s v="2020-0015-FJI"/>
    <n v="2020"/>
    <s v="Meteorological"/>
    <x v="2"/>
    <s v="Tropical cyclone"/>
    <s v="Fiji"/>
    <s v="FJI"/>
    <s v="Melanesia"/>
    <s v="Oceania"/>
    <m/>
  </r>
  <r>
    <n v="8325"/>
    <s v="2020-0132-FJI"/>
    <n v="2020"/>
    <s v="Meteorological"/>
    <x v="2"/>
    <s v="Tropical cyclone"/>
    <s v="Fiji"/>
    <s v="FJI"/>
    <s v="Melanesia"/>
    <s v="Oceania"/>
    <n v="13000"/>
  </r>
  <r>
    <n v="8326"/>
    <s v="2020-0254-FRA"/>
    <n v="2020"/>
    <s v="Hydrological"/>
    <x v="0"/>
    <s v="Flash flood"/>
    <s v="France"/>
    <s v="FRA"/>
    <s v="Western Europe"/>
    <s v="Europe"/>
    <m/>
  </r>
  <r>
    <n v="8327"/>
    <s v="2020-0459-FRA"/>
    <n v="2020"/>
    <s v="Hydrological"/>
    <x v="0"/>
    <s v="Flash flood"/>
    <s v="France"/>
    <s v="FRA"/>
    <s v="Western Europe"/>
    <s v="Europe"/>
    <m/>
  </r>
  <r>
    <n v="8328"/>
    <s v="2020-0418-FRA"/>
    <n v="2020"/>
    <s v="Meteorological"/>
    <x v="2"/>
    <s v="Convective storm"/>
    <s v="France"/>
    <s v="FRA"/>
    <s v="Western Europe"/>
    <s v="Europe"/>
    <n v="967000"/>
  </r>
  <r>
    <n v="8329"/>
    <s v="2020-0020-FRA"/>
    <n v="2020"/>
    <s v="Meteorological"/>
    <x v="2"/>
    <s v="Extra-tropical storm"/>
    <s v="France"/>
    <s v="FRA"/>
    <s v="Western Europe"/>
    <s v="Europe"/>
    <m/>
  </r>
  <r>
    <n v="8330"/>
    <s v="2020-0051-FRA"/>
    <n v="2020"/>
    <s v="Meteorological"/>
    <x v="2"/>
    <s v="Extra-tropical storm"/>
    <s v="France"/>
    <s v="FRA"/>
    <s v="Western Europe"/>
    <s v="Europe"/>
    <m/>
  </r>
  <r>
    <n v="8331"/>
    <s v="2020-0530-FRA"/>
    <n v="2020"/>
    <s v="Meteorological"/>
    <x v="5"/>
    <s v="Heat wave"/>
    <s v="France"/>
    <s v="FRA"/>
    <s v="Western Europe"/>
    <s v="Europe"/>
    <m/>
  </r>
  <r>
    <n v="8332"/>
    <s v="2020-0202-FRA"/>
    <n v="2020"/>
    <s v="Hydrological"/>
    <x v="0"/>
    <m/>
    <s v="France"/>
    <s v="FRA"/>
    <s v="Western Europe"/>
    <s v="Europe"/>
    <m/>
  </r>
  <r>
    <n v="8333"/>
    <s v="2020-0069-GBR"/>
    <n v="2020"/>
    <s v="Hydrological"/>
    <x v="0"/>
    <s v="Riverine flood"/>
    <s v="United Kingdom of Great Britain and Northern Ireland (the)"/>
    <s v="GBR"/>
    <s v="Northern Europe"/>
    <s v="Europe"/>
    <m/>
  </r>
  <r>
    <n v="8334"/>
    <s v="2020-0051-GBR"/>
    <n v="2020"/>
    <s v="Meteorological"/>
    <x v="2"/>
    <s v="Extra-tropical storm"/>
    <s v="United Kingdom of Great Britain and Northern Ireland (the)"/>
    <s v="GBR"/>
    <s v="Northern Europe"/>
    <s v="Europe"/>
    <m/>
  </r>
  <r>
    <n v="8335"/>
    <s v="2020-0530-GBR"/>
    <n v="2020"/>
    <s v="Meteorological"/>
    <x v="5"/>
    <s v="Heat wave"/>
    <s v="United Kingdom of Great Britain and Northern Ireland (the)"/>
    <s v="GBR"/>
    <s v="Northern Europe"/>
    <s v="Europe"/>
    <m/>
  </r>
  <r>
    <n v="8336"/>
    <s v="2020-0372-GEO"/>
    <n v="2020"/>
    <s v="Hydrological"/>
    <x v="0"/>
    <m/>
    <s v="Georgia"/>
    <s v="GEO"/>
    <s v="Western Asia"/>
    <s v="Asia"/>
    <m/>
  </r>
  <r>
    <n v="8337"/>
    <s v="2020-0474-GTM"/>
    <n v="2020"/>
    <s v="Meteorological"/>
    <x v="2"/>
    <s v="Tropical cyclone"/>
    <s v="Guatemala"/>
    <s v="GTM"/>
    <s v="Central America"/>
    <s v="Americas"/>
    <n v="386000"/>
  </r>
  <r>
    <n v="8338"/>
    <s v="2020-0463-PHL"/>
    <n v="2020"/>
    <s v="Meteorological"/>
    <x v="2"/>
    <s v="Tropical cyclone"/>
    <s v="Philippines (the)"/>
    <s v="PHL"/>
    <s v="South-Eastern Asia"/>
    <s v="Asia"/>
    <m/>
  </r>
  <r>
    <n v="8339"/>
    <s v="2020-0501-PHL"/>
    <n v="2020"/>
    <s v="Meteorological"/>
    <x v="2"/>
    <s v="Tropical cyclone"/>
    <s v="Philippines (the)"/>
    <s v="PHL"/>
    <s v="South-Eastern Asia"/>
    <s v="Asia"/>
    <n v="421000"/>
  </r>
  <r>
    <n v="8340"/>
    <s v="2020-0218-SLV"/>
    <n v="2020"/>
    <s v="Meteorological"/>
    <x v="2"/>
    <s v="Tropical cyclone"/>
    <s v="El Salvador"/>
    <s v="SLV"/>
    <s v="Central America"/>
    <s v="Americas"/>
    <n v="220000"/>
  </r>
  <r>
    <n v="8341"/>
    <s v="2020-0010-PAK"/>
    <n v="2020"/>
    <s v="Meteorological"/>
    <x v="2"/>
    <s v="Convective storm"/>
    <s v="Pakistan"/>
    <s v="PAK"/>
    <s v="Southern Asia"/>
    <s v="Asia"/>
    <m/>
  </r>
  <r>
    <n v="8342"/>
    <s v="2020-0183-GTM"/>
    <n v="2020"/>
    <s v="Hydrological"/>
    <x v="0"/>
    <m/>
    <s v="Guatemala"/>
    <s v="GTM"/>
    <s v="Central America"/>
    <s v="Americas"/>
    <m/>
  </r>
  <r>
    <n v="8343"/>
    <s v="2020-0157-KAZ"/>
    <n v="2020"/>
    <s v="Hydrological"/>
    <x v="0"/>
    <m/>
    <s v="Kazakhstan"/>
    <s v="KAZ"/>
    <s v="Central Asia"/>
    <s v="Asia"/>
    <m/>
  </r>
  <r>
    <n v="8344"/>
    <s v="2020-0045-PSE"/>
    <n v="2020"/>
    <s v="Meteorological"/>
    <x v="5"/>
    <s v="Cold wave"/>
    <s v="Palestine, State of"/>
    <s v="PSE"/>
    <s v="Western Asia"/>
    <s v="Asia"/>
    <m/>
  </r>
  <r>
    <n v="8345"/>
    <s v="2020-0533-ITA"/>
    <n v="2020"/>
    <s v="Hydrological"/>
    <x v="0"/>
    <m/>
    <s v="Italy"/>
    <s v="ITA"/>
    <s v="Southern Europe"/>
    <s v="Europe"/>
    <m/>
  </r>
  <r>
    <n v="8346"/>
    <s v="2020-0095-PAK"/>
    <n v="2020"/>
    <s v="Hydrological"/>
    <x v="0"/>
    <s v="Flash flood"/>
    <s v="Pakistan"/>
    <s v="PAK"/>
    <s v="Southern Asia"/>
    <s v="Asia"/>
    <m/>
  </r>
  <r>
    <n v="8347"/>
    <s v="2020-0474-NIC"/>
    <n v="2020"/>
    <s v="Meteorological"/>
    <x v="2"/>
    <s v="Tropical cyclone"/>
    <s v="Nicaragua"/>
    <s v="NIC"/>
    <s v="Central America"/>
    <s v="Americas"/>
    <n v="178000"/>
  </r>
  <r>
    <n v="8348"/>
    <s v="2020-0406-ITA"/>
    <n v="2020"/>
    <s v="Meteorological"/>
    <x v="2"/>
    <s v="Convective storm"/>
    <s v="Italy"/>
    <s v="ITA"/>
    <s v="Southern Europe"/>
    <s v="Europe"/>
    <m/>
  </r>
  <r>
    <n v="8349"/>
    <s v="2020-0388-UGA"/>
    <n v="2020"/>
    <s v="Meteorological"/>
    <x v="2"/>
    <s v="Convective storm"/>
    <s v="Uganda"/>
    <s v="UGA"/>
    <s v="Eastern Africa"/>
    <s v="Africa"/>
    <m/>
  </r>
  <r>
    <n v="8350"/>
    <s v="2020-0487-SOM"/>
    <n v="2020"/>
    <s v="Meteorological"/>
    <x v="2"/>
    <s v="Tropical cyclone"/>
    <s v="Somalia"/>
    <s v="SOM"/>
    <s v="Eastern Africa"/>
    <s v="Africa"/>
    <m/>
  </r>
  <r>
    <n v="8351"/>
    <s v="2020-0307-THA"/>
    <n v="2020"/>
    <s v="Meteorological"/>
    <x v="2"/>
    <s v="Tropical cyclone"/>
    <s v="Thailand"/>
    <s v="THA"/>
    <s v="South-Eastern Asia"/>
    <s v="Asia"/>
    <m/>
  </r>
  <r>
    <n v="8352"/>
    <s v="2020-0218-GTM"/>
    <n v="2020"/>
    <s v="Meteorological"/>
    <x v="2"/>
    <s v="Tropical cyclone"/>
    <s v="Guatemala"/>
    <s v="GTM"/>
    <s v="Central America"/>
    <s v="Americas"/>
    <m/>
  </r>
  <r>
    <n v="8353"/>
    <s v="2020-0264-GTM"/>
    <n v="2020"/>
    <s v="Hydrological"/>
    <x v="0"/>
    <m/>
    <s v="Guatemala"/>
    <s v="GTM"/>
    <s v="Central America"/>
    <s v="Americas"/>
    <m/>
  </r>
  <r>
    <n v="8354"/>
    <s v="2020-0218-HND"/>
    <n v="2020"/>
    <s v="Meteorological"/>
    <x v="2"/>
    <s v="Tropical cyclone"/>
    <s v="Honduras"/>
    <s v="HND"/>
    <s v="Central America"/>
    <s v="Americas"/>
    <m/>
  </r>
  <r>
    <n v="8355"/>
    <s v="2020-0134-IDN"/>
    <n v="2020"/>
    <s v="Hydrological"/>
    <x v="0"/>
    <s v="Flash flood"/>
    <s v="Indonesia"/>
    <s v="IDN"/>
    <s v="South-Eastern Asia"/>
    <s v="Asia"/>
    <m/>
  </r>
  <r>
    <n v="8356"/>
    <s v="2020-0250-IDN"/>
    <n v="2020"/>
    <s v="Hydrological"/>
    <x v="0"/>
    <s v="Flash flood"/>
    <s v="Indonesia"/>
    <s v="IDN"/>
    <s v="South-Eastern Asia"/>
    <s v="Asia"/>
    <m/>
  </r>
  <r>
    <n v="8357"/>
    <s v="2020-0544-IDN"/>
    <n v="2020"/>
    <s v="Hydrological"/>
    <x v="0"/>
    <s v="Riverine flood"/>
    <s v="Indonesia"/>
    <s v="IDN"/>
    <s v="South-Eastern Asia"/>
    <s v="Asia"/>
    <m/>
  </r>
  <r>
    <n v="8358"/>
    <s v="2020-0059-IDN"/>
    <n v="2020"/>
    <s v="Hydrological"/>
    <x v="0"/>
    <m/>
    <s v="Indonesia"/>
    <s v="IDN"/>
    <s v="South-Eastern Asia"/>
    <s v="Asia"/>
    <m/>
  </r>
  <r>
    <n v="8359"/>
    <s v="2020-0161-IDN"/>
    <n v="2020"/>
    <s v="Hydrological"/>
    <x v="0"/>
    <m/>
    <s v="Indonesia"/>
    <s v="IDN"/>
    <s v="South-Eastern Asia"/>
    <s v="Asia"/>
    <m/>
  </r>
  <r>
    <n v="8360"/>
    <s v="2020-0185-IDN"/>
    <n v="2020"/>
    <s v="Hydrological"/>
    <x v="0"/>
    <m/>
    <s v="Indonesia"/>
    <s v="IDN"/>
    <s v="South-Eastern Asia"/>
    <s v="Asia"/>
    <m/>
  </r>
  <r>
    <n v="8361"/>
    <s v="2020-0325-IDN"/>
    <n v="2020"/>
    <s v="Hydrological"/>
    <x v="0"/>
    <m/>
    <s v="Indonesia"/>
    <s v="IDN"/>
    <s v="South-Eastern Asia"/>
    <s v="Asia"/>
    <m/>
  </r>
  <r>
    <n v="8362"/>
    <s v="2020-0486-IDN"/>
    <n v="2020"/>
    <s v="Hydrological"/>
    <x v="0"/>
    <m/>
    <s v="Indonesia"/>
    <s v="IDN"/>
    <s v="South-Eastern Asia"/>
    <s v="Asia"/>
    <m/>
  </r>
  <r>
    <n v="8363"/>
    <s v="2020-0206-IND"/>
    <n v="2020"/>
    <s v="Hydrological"/>
    <x v="0"/>
    <m/>
    <s v="India"/>
    <s v="IND"/>
    <s v="Southern Asia"/>
    <s v="Asia"/>
    <m/>
  </r>
  <r>
    <n v="8364"/>
    <s v="2020-0304-IND"/>
    <n v="2020"/>
    <s v="Hydrological"/>
    <x v="0"/>
    <m/>
    <s v="India"/>
    <s v="IND"/>
    <s v="Southern Asia"/>
    <s v="Asia"/>
    <n v="7500000"/>
  </r>
  <r>
    <n v="8365"/>
    <s v="2020-0521-ITA"/>
    <n v="2020"/>
    <s v="Hydrological"/>
    <x v="0"/>
    <s v="Flash flood"/>
    <s v="Italy"/>
    <s v="ITA"/>
    <s v="Southern Europe"/>
    <s v="Europe"/>
    <n v="60000"/>
  </r>
  <r>
    <n v="8366"/>
    <s v="2020-0418-ITA"/>
    <n v="2020"/>
    <s v="Meteorological"/>
    <x v="2"/>
    <s v="Convective storm"/>
    <s v="Italy"/>
    <s v="ITA"/>
    <s v="Southern Europe"/>
    <s v="Europe"/>
    <m/>
  </r>
  <r>
    <n v="8367"/>
    <s v="2020-0296-JPN"/>
    <n v="2020"/>
    <s v="Hydrological"/>
    <x v="0"/>
    <m/>
    <s v="Japan"/>
    <s v="JPN"/>
    <s v="Eastern Asia"/>
    <s v="Asia"/>
    <n v="5800000"/>
  </r>
  <r>
    <n v="8368"/>
    <s v="2020-0164-KEN"/>
    <n v="2020"/>
    <s v="Hydrological"/>
    <x v="0"/>
    <m/>
    <s v="Kenya"/>
    <s v="KEN"/>
    <s v="Eastern Africa"/>
    <s v="Africa"/>
    <n v="10000"/>
  </r>
  <r>
    <n v="8369"/>
    <s v="2020-0308-KOR"/>
    <n v="2020"/>
    <s v="Meteorological"/>
    <x v="2"/>
    <s v="Tropical cyclone"/>
    <s v="Korea (the Republic of)"/>
    <s v="KOR"/>
    <s v="Eastern Asia"/>
    <s v="Asia"/>
    <m/>
  </r>
  <r>
    <n v="8370"/>
    <s v="2020-0333-KOR"/>
    <n v="2020"/>
    <s v="Hydrological"/>
    <x v="0"/>
    <m/>
    <s v="Korea (the Republic of)"/>
    <s v="KOR"/>
    <s v="Eastern Asia"/>
    <s v="Asia"/>
    <n v="420000"/>
  </r>
  <r>
    <n v="8371"/>
    <s v="2020-0016-MDG"/>
    <n v="2020"/>
    <s v="Hydrological"/>
    <x v="0"/>
    <m/>
    <s v="Madagascar"/>
    <s v="MDG"/>
    <s v="Eastern Africa"/>
    <s v="Africa"/>
    <m/>
  </r>
  <r>
    <n v="8372"/>
    <s v="2020-0219-MEX"/>
    <n v="2020"/>
    <s v="Meteorological"/>
    <x v="2"/>
    <s v="Tropical cyclone"/>
    <s v="Mexico"/>
    <s v="MEX"/>
    <s v="Central America"/>
    <s v="Americas"/>
    <m/>
  </r>
  <r>
    <n v="8373"/>
    <s v="2020-0353-MEX"/>
    <n v="2020"/>
    <s v="Hydrological"/>
    <x v="0"/>
    <m/>
    <s v="Mexico"/>
    <s v="MEX"/>
    <s v="Central America"/>
    <s v="Americas"/>
    <m/>
  </r>
  <r>
    <n v="8374"/>
    <s v="2020-0506-MEX"/>
    <n v="2020"/>
    <s v="Hydrological"/>
    <x v="0"/>
    <m/>
    <s v="Mexico"/>
    <s v="MEX"/>
    <s v="Central America"/>
    <s v="Americas"/>
    <m/>
  </r>
  <r>
    <n v="8375"/>
    <s v="2020-0160-MYS"/>
    <n v="2020"/>
    <s v="Hydrological"/>
    <x v="0"/>
    <m/>
    <s v="Malaysia"/>
    <s v="MYS"/>
    <s v="South-Eastern Asia"/>
    <s v="Asia"/>
    <m/>
  </r>
  <r>
    <n v="8376"/>
    <s v="2020-0297-NPL"/>
    <n v="2020"/>
    <s v="Hydrological"/>
    <x v="0"/>
    <m/>
    <s v="Nepal"/>
    <s v="NPL"/>
    <s v="Southern Asia"/>
    <s v="Asia"/>
    <n v="100000"/>
  </r>
  <r>
    <n v="8377"/>
    <s v="2020-0357-PAK"/>
    <n v="2020"/>
    <s v="Hydrological"/>
    <x v="0"/>
    <m/>
    <s v="Pakistan"/>
    <s v="PAK"/>
    <s v="Southern Asia"/>
    <s v="Asia"/>
    <n v="1500000"/>
  </r>
  <r>
    <n v="8378"/>
    <s v="2020-0032-PER"/>
    <n v="2020"/>
    <s v="Hydrological"/>
    <x v="0"/>
    <s v="Flash flood"/>
    <s v="Peru"/>
    <s v="PER"/>
    <s v="South America"/>
    <s v="Americas"/>
    <m/>
  </r>
  <r>
    <n v="8379"/>
    <s v="2020-0094-PER"/>
    <n v="2020"/>
    <s v="Hydrological"/>
    <x v="0"/>
    <s v="Flash flood"/>
    <s v="Peru"/>
    <s v="PER"/>
    <s v="South America"/>
    <s v="Americas"/>
    <n v="10000"/>
  </r>
  <r>
    <n v="8380"/>
    <s v="2020-0122-PER"/>
    <n v="2020"/>
    <s v="Hydrological"/>
    <x v="0"/>
    <s v="Flash flood"/>
    <s v="Peru"/>
    <s v="PER"/>
    <s v="South America"/>
    <s v="Americas"/>
    <m/>
  </r>
  <r>
    <n v="8381"/>
    <s v="2020-0111-PNG"/>
    <n v="2020"/>
    <s v="Hydrological"/>
    <x v="0"/>
    <m/>
    <s v="Papua New Guinea"/>
    <s v="PNG"/>
    <s v="Melanesia"/>
    <s v="Oceania"/>
    <m/>
  </r>
  <r>
    <n v="8382"/>
    <s v="2020-0158-PRI"/>
    <n v="2020"/>
    <s v="Geophysical"/>
    <x v="8"/>
    <s v="Ground movement"/>
    <s v="Puerto Rico"/>
    <s v="PRI"/>
    <s v="Caribbean"/>
    <s v="Americas"/>
    <n v="150000"/>
  </r>
  <r>
    <n v="8383"/>
    <s v="2020-0188-RWA"/>
    <n v="2020"/>
    <s v="Hydrological"/>
    <x v="0"/>
    <s v="Flash flood"/>
    <s v="Rwanda"/>
    <s v="RWA"/>
    <s v="Eastern Africa"/>
    <s v="Africa"/>
    <m/>
  </r>
  <r>
    <n v="8384"/>
    <s v="2020-0041-RWA"/>
    <n v="2020"/>
    <s v="Hydrological"/>
    <x v="0"/>
    <m/>
    <s v="Rwanda"/>
    <s v="RWA"/>
    <s v="Eastern Africa"/>
    <s v="Africa"/>
    <m/>
  </r>
  <r>
    <n v="8385"/>
    <s v="2020-0171-RWA"/>
    <n v="2020"/>
    <s v="Hydrological"/>
    <x v="0"/>
    <m/>
    <s v="Rwanda"/>
    <s v="RWA"/>
    <s v="Eastern Africa"/>
    <s v="Africa"/>
    <m/>
  </r>
  <r>
    <n v="8386"/>
    <s v="2020-0384-THA"/>
    <n v="2020"/>
    <s v="Hydrological"/>
    <x v="0"/>
    <s v="Flash flood"/>
    <s v="Thailand"/>
    <s v="THA"/>
    <s v="South-Eastern Asia"/>
    <s v="Asia"/>
    <m/>
  </r>
  <r>
    <n v="8387"/>
    <s v="2020-0561-THA"/>
    <n v="2020"/>
    <s v="Hydrological"/>
    <x v="0"/>
    <m/>
    <s v="Thailand"/>
    <s v="THA"/>
    <s v="South-Eastern Asia"/>
    <s v="Asia"/>
    <m/>
  </r>
  <r>
    <n v="8388"/>
    <s v="2020-0166-TZA"/>
    <n v="2020"/>
    <s v="Hydrological"/>
    <x v="0"/>
    <m/>
    <s v="Tanzania, United Republic of"/>
    <s v="TZA"/>
    <s v="Eastern Africa"/>
    <s v="Africa"/>
    <m/>
  </r>
  <r>
    <n v="8389"/>
    <s v="2020-0182-UGA"/>
    <n v="2020"/>
    <s v="Hydrological"/>
    <x v="0"/>
    <s v="Flash flood"/>
    <s v="Uganda"/>
    <s v="UGA"/>
    <s v="Eastern Africa"/>
    <s v="Africa"/>
    <m/>
  </r>
  <r>
    <n v="8390"/>
    <s v="2020-0213-UGA"/>
    <n v="2020"/>
    <s v="Hydrological"/>
    <x v="0"/>
    <s v="Riverine flood"/>
    <s v="Uganda"/>
    <s v="UGA"/>
    <s v="Eastern Africa"/>
    <s v="Africa"/>
    <m/>
  </r>
  <r>
    <n v="8391"/>
    <s v="2020-0018-IDN"/>
    <n v="2020"/>
    <s v="Hydrological"/>
    <x v="0"/>
    <s v="Flash flood"/>
    <s v="Indonesia"/>
    <s v="IDN"/>
    <s v="South-Eastern Asia"/>
    <s v="Asia"/>
    <m/>
  </r>
  <r>
    <n v="8392"/>
    <s v="2020-0269-MMR"/>
    <n v="2020"/>
    <s v="Hydrological"/>
    <x v="4"/>
    <s v="Landslide"/>
    <s v="Myanmar"/>
    <s v="MMR"/>
    <s v="South-Eastern Asia"/>
    <s v="Asia"/>
    <m/>
  </r>
  <r>
    <n v="8393"/>
    <s v="2020-0257-NGA"/>
    <n v="2020"/>
    <s v="Hydrological"/>
    <x v="0"/>
    <m/>
    <s v="Nigeria"/>
    <s v="NGA"/>
    <s v="Western Africa"/>
    <s v="Africa"/>
    <m/>
  </r>
  <r>
    <n v="8394"/>
    <s v="2020-0007-PRI"/>
    <n v="2020"/>
    <s v="Geophysical"/>
    <x v="8"/>
    <s v="Ground movement"/>
    <s v="Puerto Rico"/>
    <s v="PRI"/>
    <s v="Caribbean"/>
    <s v="Americas"/>
    <n v="800000"/>
  </r>
  <r>
    <n v="8395"/>
    <s v="2020-0329-MMR"/>
    <n v="2020"/>
    <s v="Hydrological"/>
    <x v="0"/>
    <s v="Flash flood"/>
    <s v="Myanmar"/>
    <s v="MMR"/>
    <s v="South-Eastern Asia"/>
    <s v="Asia"/>
    <m/>
  </r>
  <r>
    <n v="8396"/>
    <s v="2020-0075-HND"/>
    <n v="2020"/>
    <s v="Hydrological"/>
    <x v="0"/>
    <m/>
    <s v="Honduras"/>
    <s v="HND"/>
    <s v="Central America"/>
    <s v="Americas"/>
    <m/>
  </r>
  <r>
    <n v="8397"/>
    <s v="2020-0001-ISR"/>
    <n v="2020"/>
    <s v="Hydrological"/>
    <x v="0"/>
    <s v="Flash flood"/>
    <s v="Israel"/>
    <s v="ISR"/>
    <s v="Western Asia"/>
    <s v="Asia"/>
    <m/>
  </r>
  <r>
    <n v="8398"/>
    <s v="2020-0305-SDN"/>
    <n v="2020"/>
    <s v="Hydrological"/>
    <x v="0"/>
    <m/>
    <s v="Sudan (the)"/>
    <s v="SDN"/>
    <s v="Northern Africa"/>
    <s v="Africa"/>
    <m/>
  </r>
  <r>
    <n v="8399"/>
    <s v="2020-0555-JPN"/>
    <n v="2020"/>
    <s v="Meteorological"/>
    <x v="2"/>
    <s v="Convective storm"/>
    <s v="Japan"/>
    <s v="JPN"/>
    <s v="Eastern Asia"/>
    <s v="Asia"/>
    <m/>
  </r>
  <r>
    <n v="8400"/>
    <s v="2020-0030-MNG"/>
    <n v="2020"/>
    <s v="Meteorological"/>
    <x v="2"/>
    <s v="Convective storm"/>
    <s v="Mongolia"/>
    <s v="MNG"/>
    <s v="Eastern Asia"/>
    <s v="Asia"/>
    <m/>
  </r>
  <r>
    <n v="8401"/>
    <s v="2020-0524-IND"/>
    <n v="2020"/>
    <s v="Meteorological"/>
    <x v="2"/>
    <s v="Tropical cyclone"/>
    <s v="India"/>
    <s v="IND"/>
    <s v="Southern Asia"/>
    <s v="Asia"/>
    <n v="600000"/>
  </r>
  <r>
    <n v="8402"/>
    <s v="2020-0411-KHM"/>
    <n v="2020"/>
    <s v="Meteorological"/>
    <x v="2"/>
    <s v="Tropical cyclone"/>
    <s v="Cambodia"/>
    <s v="KHM"/>
    <s v="South-Eastern Asia"/>
    <s v="Asia"/>
    <n v="100000"/>
  </r>
  <r>
    <n v="8403"/>
    <s v="2020-0403-KOR"/>
    <n v="2020"/>
    <s v="Meteorological"/>
    <x v="2"/>
    <s v="Tropical cyclone"/>
    <s v="Korea (the Republic of)"/>
    <s v="KOR"/>
    <s v="Eastern Asia"/>
    <s v="Asia"/>
    <m/>
  </r>
  <r>
    <n v="8404"/>
    <s v="2020-0411-LAO"/>
    <n v="2020"/>
    <s v="Meteorological"/>
    <x v="2"/>
    <s v="Tropical cyclone"/>
    <s v="Lao People's Democratic Republic (the)"/>
    <s v="LAO"/>
    <s v="South-Eastern Asia"/>
    <s v="Asia"/>
    <m/>
  </r>
  <r>
    <n v="8405"/>
    <s v="2020-0103-MDG"/>
    <n v="2020"/>
    <s v="Meteorological"/>
    <x v="2"/>
    <s v="Tropical cyclone"/>
    <s v="Madagascar"/>
    <s v="MDG"/>
    <s v="Eastern Africa"/>
    <s v="Africa"/>
    <m/>
  </r>
  <r>
    <n v="8406"/>
    <s v="2020-0316-MEX"/>
    <n v="2020"/>
    <s v="Meteorological"/>
    <x v="2"/>
    <s v="Tropical cyclone"/>
    <s v="Mexico"/>
    <s v="MEX"/>
    <s v="Central America"/>
    <s v="Americas"/>
    <n v="135000"/>
  </r>
  <r>
    <n v="8407"/>
    <s v="2020-0070-PER"/>
    <n v="2020"/>
    <s v="Hydrological"/>
    <x v="4"/>
    <s v="Mudslide"/>
    <s v="Peru"/>
    <s v="PER"/>
    <s v="South America"/>
    <s v="Americas"/>
    <m/>
  </r>
  <r>
    <n v="8408"/>
    <s v="2020-0558-PHL"/>
    <n v="2020"/>
    <s v="Meteorological"/>
    <x v="2"/>
    <s v="Tropical cyclone"/>
    <s v="Philippines (the)"/>
    <s v="PHL"/>
    <s v="South-Eastern Asia"/>
    <s v="Asia"/>
    <n v="2293"/>
  </r>
  <r>
    <n v="8409"/>
    <s v="2020-0462-THA"/>
    <n v="2020"/>
    <s v="Meteorological"/>
    <x v="2"/>
    <s v="Tropical cyclone"/>
    <s v="Thailand"/>
    <s v="THA"/>
    <s v="South-Eastern Asia"/>
    <s v="Asia"/>
    <m/>
  </r>
  <r>
    <n v="8410"/>
    <s v="2020-9396-LSO"/>
    <n v="2020"/>
    <s v="Climatological"/>
    <x v="1"/>
    <s v="Drought"/>
    <s v="Lesotho"/>
    <s v="LSO"/>
    <s v="Southern Africa"/>
    <s v="Africa"/>
    <m/>
  </r>
  <r>
    <n v="8411"/>
    <s v="2020-9424-MDG"/>
    <n v="2020"/>
    <s v="Climatological"/>
    <x v="1"/>
    <s v="Drought"/>
    <s v="Madagascar"/>
    <s v="MDG"/>
    <s v="Eastern Africa"/>
    <s v="Africa"/>
    <m/>
  </r>
  <r>
    <n v="8412"/>
    <s v="2020-9569-MLI"/>
    <n v="2020"/>
    <s v="Climatological"/>
    <x v="1"/>
    <s v="Drought"/>
    <s v="Mali"/>
    <s v="MLI"/>
    <s v="Western Africa"/>
    <s v="Africa"/>
    <m/>
  </r>
  <r>
    <n v="8413"/>
    <s v="2020-9586-MOZ"/>
    <n v="2020"/>
    <s v="Climatological"/>
    <x v="1"/>
    <s v="Drought"/>
    <s v="Mozambique"/>
    <s v="MOZ"/>
    <s v="Eastern Africa"/>
    <s v="Africa"/>
    <m/>
  </r>
  <r>
    <n v="8414"/>
    <s v="2020-9538-MRT"/>
    <n v="2020"/>
    <s v="Climatological"/>
    <x v="1"/>
    <s v="Drought"/>
    <s v="Mauritania"/>
    <s v="MRT"/>
    <s v="Western Africa"/>
    <s v="Africa"/>
    <m/>
  </r>
  <r>
    <n v="8415"/>
    <s v="2020-9570-NER"/>
    <n v="2020"/>
    <s v="Climatological"/>
    <x v="1"/>
    <s v="Drought"/>
    <s v="Niger (the)"/>
    <s v="NER"/>
    <s v="Western Africa"/>
    <s v="Africa"/>
    <m/>
  </r>
  <r>
    <n v="8416"/>
    <s v="2020-0057-IND"/>
    <n v="2020"/>
    <s v="Meteorological"/>
    <x v="2"/>
    <s v="Convective storm"/>
    <s v="India"/>
    <s v="IND"/>
    <s v="Southern Asia"/>
    <s v="Asia"/>
    <m/>
  </r>
  <r>
    <n v="8417"/>
    <s v="2020-0519-IRN"/>
    <n v="2020"/>
    <s v="Hydrological"/>
    <x v="0"/>
    <m/>
    <s v="Iran (Islamic Republic of)"/>
    <s v="IRN"/>
    <s v="Southern Asia"/>
    <s v="Asia"/>
    <m/>
  </r>
  <r>
    <n v="8418"/>
    <s v="2020-0005-TUR"/>
    <n v="2020"/>
    <s v="Meteorological"/>
    <x v="2"/>
    <s v="Convective storm"/>
    <s v="Turkey"/>
    <s v="TUR"/>
    <s v="Western Asia"/>
    <s v="Asia"/>
    <m/>
  </r>
  <r>
    <n v="8419"/>
    <s v="2020-0132-SLB"/>
    <n v="2020"/>
    <s v="Meteorological"/>
    <x v="2"/>
    <s v="Tropical cyclone"/>
    <s v="Solomon Islands"/>
    <s v="SLB"/>
    <s v="Melanesia"/>
    <s v="Oceania"/>
    <m/>
  </r>
  <r>
    <n v="8420"/>
    <s v="2020-0098-RWA"/>
    <n v="2020"/>
    <s v="Hydrological"/>
    <x v="0"/>
    <m/>
    <s v="Rwanda"/>
    <s v="RWA"/>
    <s v="Eastern Africa"/>
    <s v="Africa"/>
    <m/>
  </r>
  <r>
    <n v="8421"/>
    <s v="2020-0228-GHA"/>
    <n v="2020"/>
    <s v="Hydrological"/>
    <x v="0"/>
    <m/>
    <s v="Ghana"/>
    <s v="GHA"/>
    <s v="Western Africa"/>
    <s v="Africa"/>
    <m/>
  </r>
  <r>
    <n v="8422"/>
    <s v="2020-0399-GHA"/>
    <n v="2020"/>
    <s v="Hydrological"/>
    <x v="0"/>
    <m/>
    <s v="Ghana"/>
    <s v="GHA"/>
    <s v="Western Africa"/>
    <s v="Africa"/>
    <m/>
  </r>
  <r>
    <n v="8423"/>
    <s v="2020-0480-GIN"/>
    <n v="2020"/>
    <s v="Hydrological"/>
    <x v="0"/>
    <m/>
    <s v="Guinea"/>
    <s v="GIN"/>
    <s v="Western Africa"/>
    <s v="Africa"/>
    <m/>
  </r>
  <r>
    <n v="8424"/>
    <s v="2020-0466-GRC"/>
    <n v="2020"/>
    <s v="Geophysical"/>
    <x v="8"/>
    <s v="Ground movement"/>
    <s v="Greece"/>
    <s v="GRC"/>
    <s v="Southern Europe"/>
    <s v="Europe"/>
    <m/>
  </r>
  <r>
    <n v="8425"/>
    <s v="2020-0503-GRC"/>
    <n v="2020"/>
    <s v="Hydrological"/>
    <x v="0"/>
    <s v="Flash flood"/>
    <s v="Greece"/>
    <s v="GRC"/>
    <s v="Southern Europe"/>
    <s v="Europe"/>
    <m/>
  </r>
  <r>
    <n v="8426"/>
    <s v="2020-0331-GRC"/>
    <n v="2020"/>
    <s v="Hydrological"/>
    <x v="0"/>
    <m/>
    <s v="Greece"/>
    <s v="GRC"/>
    <s v="Southern Europe"/>
    <s v="Europe"/>
    <n v="30000"/>
  </r>
  <r>
    <n v="8427"/>
    <s v="2020-0495-GTM"/>
    <n v="2020"/>
    <s v="Meteorological"/>
    <x v="2"/>
    <s v="Tropical cyclone"/>
    <s v="Guatemala"/>
    <s v="GTM"/>
    <s v="Central America"/>
    <s v="Americas"/>
    <m/>
  </r>
  <r>
    <n v="8428"/>
    <s v="2020-0155-GUF"/>
    <n v="2020"/>
    <s v="Hydrological"/>
    <x v="0"/>
    <m/>
    <s v="French Guiana"/>
    <s v="GUF"/>
    <s v="South America"/>
    <s v="Americas"/>
    <m/>
  </r>
  <r>
    <n v="8429"/>
    <s v="2020-0474-HND"/>
    <n v="2020"/>
    <s v="Meteorological"/>
    <x v="2"/>
    <s v="Tropical cyclone"/>
    <s v="Honduras"/>
    <s v="HND"/>
    <s v="Central America"/>
    <s v="Americas"/>
    <n v="5000000"/>
  </r>
  <r>
    <n v="8430"/>
    <s v="2020-0495-HND"/>
    <n v="2020"/>
    <s v="Meteorological"/>
    <x v="2"/>
    <s v="Tropical cyclone"/>
    <s v="Honduras"/>
    <s v="HND"/>
    <s v="Central America"/>
    <s v="Americas"/>
    <m/>
  </r>
  <r>
    <n v="8431"/>
    <s v="2020-0106-HRV"/>
    <n v="2020"/>
    <s v="Geophysical"/>
    <x v="8"/>
    <s v="Ground movement"/>
    <s v="Croatia"/>
    <s v="HRV"/>
    <s v="Southern Europe"/>
    <s v="Europe"/>
    <n v="6800000"/>
  </r>
  <r>
    <n v="8432"/>
    <s v="2020-0572-HRV"/>
    <n v="2020"/>
    <s v="Geophysical"/>
    <x v="8"/>
    <s v="Ground movement"/>
    <s v="Croatia"/>
    <s v="HRV"/>
    <s v="Southern Europe"/>
    <s v="Europe"/>
    <n v="469444"/>
  </r>
  <r>
    <n v="8433"/>
    <s v="2020-0376-HTI"/>
    <n v="2020"/>
    <s v="Meteorological"/>
    <x v="2"/>
    <s v="Tropical cyclone"/>
    <s v="Haiti"/>
    <s v="HTI"/>
    <s v="Caribbean"/>
    <s v="Americas"/>
    <m/>
  </r>
  <r>
    <n v="8434"/>
    <s v="2020-0225-IDN"/>
    <n v="2020"/>
    <s v="Geophysical"/>
    <x v="8"/>
    <s v="Ground movement"/>
    <s v="Indonesia"/>
    <s v="IDN"/>
    <s v="South-Eastern Asia"/>
    <s v="Asia"/>
    <m/>
  </r>
  <r>
    <n v="8435"/>
    <s v="2020-0517-IDN"/>
    <n v="2020"/>
    <s v="Geophysical"/>
    <x v="9"/>
    <s v="Ash fall"/>
    <s v="Indonesia"/>
    <s v="IDN"/>
    <s v="South-Eastern Asia"/>
    <s v="Asia"/>
    <m/>
  </r>
  <r>
    <n v="8436"/>
    <s v="2020-0518-IDN"/>
    <n v="2020"/>
    <s v="Geophysical"/>
    <x v="9"/>
    <s v="Lava flow"/>
    <s v="Indonesia"/>
    <s v="IDN"/>
    <s v="South-Eastern Asia"/>
    <s v="Asia"/>
    <m/>
  </r>
  <r>
    <n v="8437"/>
    <s v="2020-0086-IDN"/>
    <n v="2020"/>
    <s v="Hydrological"/>
    <x v="0"/>
    <s v="Flash flood"/>
    <s v="Indonesia"/>
    <s v="IDN"/>
    <s v="South-Eastern Asia"/>
    <s v="Asia"/>
    <n v="7200"/>
  </r>
  <r>
    <n v="8438"/>
    <s v="2020-0144-IDN"/>
    <n v="2020"/>
    <s v="Hydrological"/>
    <x v="0"/>
    <s v="Flash flood"/>
    <s v="Indonesia"/>
    <s v="IDN"/>
    <s v="South-Eastern Asia"/>
    <s v="Asia"/>
    <m/>
  </r>
  <r>
    <n v="8439"/>
    <s v="2020-0245-IDN"/>
    <n v="2020"/>
    <s v="Hydrological"/>
    <x v="0"/>
    <s v="Flash flood"/>
    <s v="Indonesia"/>
    <s v="IDN"/>
    <s v="South-Eastern Asia"/>
    <s v="Asia"/>
    <m/>
  </r>
  <r>
    <n v="8440"/>
    <s v="2020-0310-IDN"/>
    <n v="2020"/>
    <s v="Hydrological"/>
    <x v="0"/>
    <s v="Flash flood"/>
    <s v="Indonesia"/>
    <s v="IDN"/>
    <s v="South-Eastern Asia"/>
    <s v="Asia"/>
    <m/>
  </r>
  <r>
    <n v="8441"/>
    <s v="2020-0551-IDN"/>
    <n v="2020"/>
    <s v="Hydrological"/>
    <x v="0"/>
    <s v="Flash flood"/>
    <s v="Indonesia"/>
    <s v="IDN"/>
    <s v="South-Eastern Asia"/>
    <s v="Asia"/>
    <m/>
  </r>
  <r>
    <n v="8442"/>
    <s v="2020-0052-IDN"/>
    <n v="2020"/>
    <s v="Hydrological"/>
    <x v="0"/>
    <s v="Riverine flood"/>
    <s v="Indonesia"/>
    <s v="IDN"/>
    <s v="South-Eastern Asia"/>
    <s v="Asia"/>
    <m/>
  </r>
  <r>
    <n v="8443"/>
    <s v="2020-0429-IDN"/>
    <n v="2020"/>
    <s v="Hydrological"/>
    <x v="4"/>
    <s v="Landslide"/>
    <s v="Indonesia"/>
    <s v="IDN"/>
    <s v="South-Eastern Asia"/>
    <s v="Asia"/>
    <m/>
  </r>
  <r>
    <n v="8444"/>
    <s v="2020-0014-IDN"/>
    <n v="2020"/>
    <s v="Hydrological"/>
    <x v="0"/>
    <m/>
    <s v="Indonesia"/>
    <s v="IDN"/>
    <s v="South-Eastern Asia"/>
    <s v="Asia"/>
    <m/>
  </r>
  <r>
    <n v="8445"/>
    <s v="2020-0033-IDN"/>
    <n v="2020"/>
    <s v="Hydrological"/>
    <x v="0"/>
    <m/>
    <s v="Indonesia"/>
    <s v="IDN"/>
    <s v="South-Eastern Asia"/>
    <s v="Asia"/>
    <m/>
  </r>
  <r>
    <n v="8446"/>
    <s v="2020-0036-IDN"/>
    <n v="2020"/>
    <s v="Hydrological"/>
    <x v="0"/>
    <m/>
    <s v="Indonesia"/>
    <s v="IDN"/>
    <s v="South-Eastern Asia"/>
    <s v="Asia"/>
    <m/>
  </r>
  <r>
    <n v="8447"/>
    <s v="2020-0068-IDN"/>
    <n v="2020"/>
    <s v="Hydrological"/>
    <x v="0"/>
    <m/>
    <s v="Indonesia"/>
    <s v="IDN"/>
    <s v="South-Eastern Asia"/>
    <s v="Asia"/>
    <m/>
  </r>
  <r>
    <n v="8448"/>
    <s v="2020-0115-IDN"/>
    <n v="2020"/>
    <s v="Hydrological"/>
    <x v="0"/>
    <m/>
    <s v="Indonesia"/>
    <s v="IDN"/>
    <s v="South-Eastern Asia"/>
    <s v="Asia"/>
    <m/>
  </r>
  <r>
    <n v="8449"/>
    <s v="2020-0121-IDN"/>
    <n v="2020"/>
    <s v="Hydrological"/>
    <x v="0"/>
    <m/>
    <s v="Indonesia"/>
    <s v="IDN"/>
    <s v="South-Eastern Asia"/>
    <s v="Asia"/>
    <m/>
  </r>
  <r>
    <n v="8450"/>
    <s v="2020-0151-IDN"/>
    <n v="2020"/>
    <s v="Hydrological"/>
    <x v="0"/>
    <m/>
    <s v="Indonesia"/>
    <s v="IDN"/>
    <s v="South-Eastern Asia"/>
    <s v="Asia"/>
    <m/>
  </r>
  <r>
    <n v="8451"/>
    <s v="2020-0224-IDN"/>
    <n v="2020"/>
    <s v="Hydrological"/>
    <x v="0"/>
    <m/>
    <s v="Indonesia"/>
    <s v="IDN"/>
    <s v="South-Eastern Asia"/>
    <s v="Asia"/>
    <m/>
  </r>
  <r>
    <n v="8452"/>
    <s v="2020-0265-IDN"/>
    <n v="2020"/>
    <s v="Hydrological"/>
    <x v="0"/>
    <m/>
    <s v="Indonesia"/>
    <s v="IDN"/>
    <s v="South-Eastern Asia"/>
    <s v="Asia"/>
    <m/>
  </r>
  <r>
    <n v="8453"/>
    <s v="2020-0532-IDN"/>
    <n v="2020"/>
    <s v="Hydrological"/>
    <x v="0"/>
    <m/>
    <s v="Indonesia"/>
    <s v="IDN"/>
    <s v="South-Eastern Asia"/>
    <s v="Asia"/>
    <m/>
  </r>
  <r>
    <n v="8454"/>
    <s v="2020-0220-IND"/>
    <n v="2020"/>
    <s v="Hydrological"/>
    <x v="4"/>
    <s v="Landslide"/>
    <s v="India"/>
    <s v="IND"/>
    <s v="Southern Asia"/>
    <s v="Asia"/>
    <m/>
  </r>
  <r>
    <n v="8455"/>
    <s v="2020-0332-IND"/>
    <n v="2020"/>
    <s v="Hydrological"/>
    <x v="4"/>
    <s v="Landslide"/>
    <s v="India"/>
    <s v="IND"/>
    <s v="Southern Asia"/>
    <s v="Asia"/>
    <m/>
  </r>
  <r>
    <n v="8456"/>
    <s v="2020-0211-IND"/>
    <n v="2020"/>
    <s v="Meteorological"/>
    <x v="2"/>
    <s v="Tropical cyclone"/>
    <s v="India"/>
    <s v="IND"/>
    <s v="Southern Asia"/>
    <s v="Asia"/>
    <m/>
  </r>
  <r>
    <n v="8457"/>
    <s v="2020-0217-IND"/>
    <n v="2020"/>
    <s v="Meteorological"/>
    <x v="2"/>
    <s v="Tropical cyclone"/>
    <s v="India"/>
    <s v="IND"/>
    <s v="Southern Asia"/>
    <s v="Asia"/>
    <n v="820000"/>
  </r>
  <r>
    <n v="8458"/>
    <s v="2020-0198-IND"/>
    <n v="2020"/>
    <s v="Hydrological"/>
    <x v="0"/>
    <m/>
    <s v="India"/>
    <s v="IND"/>
    <s v="Southern Asia"/>
    <s v="Asia"/>
    <n v="10000"/>
  </r>
  <r>
    <n v="8459"/>
    <s v="2020-0249-IND"/>
    <n v="2020"/>
    <s v="Hydrological"/>
    <x v="0"/>
    <m/>
    <s v="India"/>
    <s v="IND"/>
    <s v="Southern Asia"/>
    <s v="Asia"/>
    <m/>
  </r>
  <r>
    <n v="8460"/>
    <s v="2020-0446-IND"/>
    <n v="2020"/>
    <s v="Hydrological"/>
    <x v="0"/>
    <m/>
    <s v="India"/>
    <s v="IND"/>
    <s v="Southern Asia"/>
    <s v="Asia"/>
    <n v="4000000"/>
  </r>
  <r>
    <n v="8461"/>
    <s v="2020-0051-IRL"/>
    <n v="2020"/>
    <s v="Meteorological"/>
    <x v="2"/>
    <s v="Extra-tropical storm"/>
    <s v="Ireland"/>
    <s v="IRL"/>
    <s v="Northern Europe"/>
    <s v="Europe"/>
    <m/>
  </r>
  <r>
    <n v="8462"/>
    <s v="2020-0073-IRN"/>
    <n v="2020"/>
    <s v="Geophysical"/>
    <x v="8"/>
    <s v="Ground movement"/>
    <s v="Iran (Islamic Republic of)"/>
    <s v="IRN"/>
    <s v="Southern Asia"/>
    <s v="Asia"/>
    <m/>
  </r>
  <r>
    <n v="8463"/>
    <s v="2020-0574-IRN"/>
    <n v="2020"/>
    <s v="Hydrological"/>
    <x v="4"/>
    <s v="Avalanche"/>
    <s v="Iran (Islamic Republic of)"/>
    <s v="IRN"/>
    <s v="Southern Asia"/>
    <s v="Asia"/>
    <m/>
  </r>
  <r>
    <n v="8464"/>
    <s v="2020-0126-IRN"/>
    <n v="2020"/>
    <s v="Biological"/>
    <x v="7"/>
    <s v="Locust"/>
    <s v="Iran (Islamic Republic of)"/>
    <s v="IRN"/>
    <s v="Southern Asia"/>
    <s v="Asia"/>
    <m/>
  </r>
  <r>
    <n v="8465"/>
    <s v="2020-0017-IRN"/>
    <n v="2020"/>
    <s v="Hydrological"/>
    <x v="0"/>
    <m/>
    <s v="Iran (Islamic Republic of)"/>
    <s v="IRN"/>
    <s v="Southern Asia"/>
    <s v="Asia"/>
    <m/>
  </r>
  <r>
    <n v="8466"/>
    <s v="2020-0076-IRN"/>
    <n v="2020"/>
    <s v="Hydrological"/>
    <x v="0"/>
    <m/>
    <s v="Iran (Islamic Republic of)"/>
    <s v="IRN"/>
    <s v="Southern Asia"/>
    <s v="Asia"/>
    <m/>
  </r>
  <r>
    <n v="8467"/>
    <s v="2020-0118-IRN"/>
    <n v="2020"/>
    <s v="Hydrological"/>
    <x v="0"/>
    <m/>
    <s v="Iran (Islamic Republic of)"/>
    <s v="IRN"/>
    <s v="Southern Asia"/>
    <s v="Asia"/>
    <n v="1500000"/>
  </r>
  <r>
    <n v="8468"/>
    <s v="2020-0142-IRN"/>
    <n v="2020"/>
    <s v="Hydrological"/>
    <x v="0"/>
    <m/>
    <s v="Iran (Islamic Republic of)"/>
    <s v="IRN"/>
    <s v="Southern Asia"/>
    <s v="Asia"/>
    <m/>
  </r>
  <r>
    <n v="8469"/>
    <s v="2020-0535-IRN"/>
    <n v="2020"/>
    <s v="Hydrological"/>
    <x v="0"/>
    <m/>
    <s v="Iran (Islamic Republic of)"/>
    <s v="IRN"/>
    <s v="Southern Asia"/>
    <s v="Asia"/>
    <n v="50000"/>
  </r>
  <r>
    <n v="8470"/>
    <s v="2020-0116-IRQ"/>
    <n v="2020"/>
    <s v="Hydrological"/>
    <x v="0"/>
    <m/>
    <s v="Iraq"/>
    <s v="IRQ"/>
    <s v="Western Asia"/>
    <s v="Asia"/>
    <n v="100000"/>
  </r>
  <r>
    <n v="8471"/>
    <s v="2020-0447-ISR"/>
    <n v="2020"/>
    <s v="Climatological"/>
    <x v="6"/>
    <m/>
    <s v="Israel"/>
    <s v="ISR"/>
    <s v="Western Asia"/>
    <s v="Asia"/>
    <m/>
  </r>
  <r>
    <n v="8472"/>
    <s v="2020-0365-ITA"/>
    <n v="2020"/>
    <s v="Hydrological"/>
    <x v="4"/>
    <s v="Landslide"/>
    <s v="Italy"/>
    <s v="ITA"/>
    <s v="Southern Europe"/>
    <s v="Europe"/>
    <m/>
  </r>
  <r>
    <n v="8473"/>
    <s v="2020-0051-ITA"/>
    <n v="2020"/>
    <s v="Meteorological"/>
    <x v="2"/>
    <s v="Extra-tropical storm"/>
    <s v="Italy"/>
    <s v="ITA"/>
    <s v="Southern Europe"/>
    <s v="Europe"/>
    <m/>
  </r>
  <r>
    <n v="8474"/>
    <s v="2020-0540-ITA"/>
    <n v="2020"/>
    <s v="Hydrological"/>
    <x v="0"/>
    <m/>
    <s v="Italy"/>
    <s v="ITA"/>
    <s v="Southern Europe"/>
    <s v="Europe"/>
    <n v="10000"/>
  </r>
  <r>
    <n v="8475"/>
    <s v="2020-0400-JPN"/>
    <n v="2020"/>
    <s v="Meteorological"/>
    <x v="2"/>
    <s v="Tropical cyclone"/>
    <s v="Japan"/>
    <s v="JPN"/>
    <s v="Eastern Asia"/>
    <s v="Asia"/>
    <m/>
  </r>
  <r>
    <n v="8476"/>
    <s v="2020-0403-JPN"/>
    <n v="2020"/>
    <s v="Meteorological"/>
    <x v="2"/>
    <s v="Tropical cyclone"/>
    <s v="Japan"/>
    <s v="JPN"/>
    <s v="Eastern Asia"/>
    <s v="Asia"/>
    <m/>
  </r>
  <r>
    <n v="8477"/>
    <s v="2020-0462-KHM"/>
    <n v="2020"/>
    <s v="Meteorological"/>
    <x v="2"/>
    <s v="Tropical cyclone"/>
    <s v="Cambodia"/>
    <s v="KHM"/>
    <s v="South-Eastern Asia"/>
    <s v="Asia"/>
    <m/>
  </r>
  <r>
    <n v="8478"/>
    <s v="2020-0400-KOR"/>
    <n v="2020"/>
    <s v="Meteorological"/>
    <x v="2"/>
    <s v="Tropical cyclone"/>
    <s v="Korea (the Republic of)"/>
    <s v="KOR"/>
    <s v="Eastern Asia"/>
    <s v="Asia"/>
    <n v="1200000"/>
  </r>
  <r>
    <n v="8479"/>
    <s v="2020-0327-KOR"/>
    <n v="2020"/>
    <s v="Hydrological"/>
    <x v="0"/>
    <m/>
    <s v="Korea (the Republic of)"/>
    <s v="KOR"/>
    <s v="Eastern Asia"/>
    <s v="Asia"/>
    <m/>
  </r>
  <r>
    <n v="8480"/>
    <s v="2020-0307-LAO"/>
    <n v="2020"/>
    <s v="Meteorological"/>
    <x v="2"/>
    <s v="Tropical cyclone"/>
    <s v="Lao People's Democratic Republic (the)"/>
    <s v="LAO"/>
    <s v="South-Eastern Asia"/>
    <s v="Asia"/>
    <m/>
  </r>
  <r>
    <n v="8481"/>
    <s v="2020-0447-LBN"/>
    <n v="2020"/>
    <s v="Climatological"/>
    <x v="6"/>
    <m/>
    <s v="Lebanon"/>
    <s v="LBN"/>
    <s v="Western Asia"/>
    <s v="Asia"/>
    <m/>
  </r>
  <r>
    <n v="8482"/>
    <s v="2020-0482-LCA"/>
    <n v="2020"/>
    <s v="Biological"/>
    <x v="3"/>
    <s v="Viral disease"/>
    <s v="Saint Lucia"/>
    <s v="LCA"/>
    <s v="Caribbean"/>
    <s v="Americas"/>
    <m/>
  </r>
  <r>
    <n v="8483"/>
    <s v="2020-0211-LKA"/>
    <n v="2020"/>
    <s v="Meteorological"/>
    <x v="2"/>
    <s v="Tropical cyclone"/>
    <s v="Sri Lanka"/>
    <s v="LKA"/>
    <s v="Southern Asia"/>
    <s v="Asia"/>
    <m/>
  </r>
  <r>
    <n v="8484"/>
    <s v="2020-0461-LKA"/>
    <n v="2020"/>
    <s v="Hydrological"/>
    <x v="0"/>
    <m/>
    <s v="Sri Lanka"/>
    <s v="LKA"/>
    <s v="Southern Asia"/>
    <s v="Asia"/>
    <m/>
  </r>
  <r>
    <n v="8485"/>
    <s v="2020-0548-LKA"/>
    <n v="2020"/>
    <s v="Hydrological"/>
    <x v="0"/>
    <m/>
    <s v="Sri Lanka"/>
    <s v="LKA"/>
    <s v="Southern Asia"/>
    <s v="Asia"/>
    <m/>
  </r>
  <r>
    <n v="8486"/>
    <s v="2020-0051-IMN"/>
    <n v="2020"/>
    <s v="Meteorological"/>
    <x v="2"/>
    <s v="Extra-tropical storm"/>
    <s v="Isle of Man"/>
    <s v="IMN"/>
    <s v="Northern Europe"/>
    <s v="Europe"/>
    <m/>
  </r>
  <r>
    <n v="8487"/>
    <s v="2020-0281-MEX"/>
    <n v="2020"/>
    <s v="Geophysical"/>
    <x v="8"/>
    <s v="Ground movement"/>
    <s v="Mexico"/>
    <s v="MEX"/>
    <s v="Central America"/>
    <s v="Americas"/>
    <n v="75000"/>
  </r>
  <r>
    <n v="8488"/>
    <s v="2020-0416-MEX"/>
    <n v="2020"/>
    <s v="Meteorological"/>
    <x v="2"/>
    <s v="Tropical cyclone"/>
    <s v="Mexico"/>
    <s v="MEX"/>
    <s v="Central America"/>
    <s v="Americas"/>
    <n v="100000"/>
  </r>
  <r>
    <n v="8489"/>
    <s v="2020-0474-MEX"/>
    <n v="2020"/>
    <s v="Meteorological"/>
    <x v="2"/>
    <s v="Tropical cyclone"/>
    <s v="Mexico"/>
    <s v="MEX"/>
    <s v="Central America"/>
    <s v="Americas"/>
    <m/>
  </r>
  <r>
    <n v="8490"/>
    <s v="2020-0483-MEX"/>
    <n v="2020"/>
    <s v="Meteorological"/>
    <x v="2"/>
    <s v="Tropical cyclone"/>
    <s v="Mexico"/>
    <s v="MEX"/>
    <s v="Central America"/>
    <s v="Americas"/>
    <n v="100000"/>
  </r>
  <r>
    <n v="8491"/>
    <s v="2020-0324-MNG"/>
    <n v="2020"/>
    <s v="Hydrological"/>
    <x v="0"/>
    <s v="Flash flood"/>
    <s v="Mongolia"/>
    <s v="MNG"/>
    <s v="Eastern Asia"/>
    <s v="Asia"/>
    <n v="1700"/>
  </r>
  <r>
    <n v="8492"/>
    <s v="2020-0602-MNG"/>
    <n v="2020"/>
    <s v="Hydrological"/>
    <x v="0"/>
    <s v="Flash flood"/>
    <s v="Mongolia"/>
    <s v="MNG"/>
    <s v="Eastern Asia"/>
    <s v="Asia"/>
    <m/>
  </r>
  <r>
    <n v="8493"/>
    <s v="2020-0284-MNG"/>
    <n v="2020"/>
    <s v="Hydrological"/>
    <x v="0"/>
    <m/>
    <s v="Mongolia"/>
    <s v="MNG"/>
    <s v="Eastern Asia"/>
    <s v="Asia"/>
    <m/>
  </r>
  <r>
    <n v="8494"/>
    <s v="2020-0062-MOZ"/>
    <n v="2020"/>
    <s v="Hydrological"/>
    <x v="0"/>
    <m/>
    <s v="Mozambique"/>
    <s v="MOZ"/>
    <s v="Eastern Africa"/>
    <s v="Africa"/>
    <m/>
  </r>
  <r>
    <n v="8495"/>
    <s v="2020-0484-MOZ"/>
    <n v="2020"/>
    <s v="Hydrological"/>
    <x v="0"/>
    <m/>
    <s v="Mozambique"/>
    <s v="MOZ"/>
    <s v="Eastern Africa"/>
    <s v="Africa"/>
    <m/>
  </r>
  <r>
    <n v="8496"/>
    <s v="2020-0436-MRT"/>
    <n v="2020"/>
    <s v="Hydrological"/>
    <x v="0"/>
    <m/>
    <s v="Mauritania"/>
    <s v="MRT"/>
    <s v="Western Africa"/>
    <s v="Africa"/>
    <m/>
  </r>
  <r>
    <n v="8497"/>
    <s v="2020-0481-MRT"/>
    <n v="2020"/>
    <s v="Hydrological"/>
    <x v="0"/>
    <m/>
    <s v="Mauritania"/>
    <s v="MRT"/>
    <s v="Western Africa"/>
    <s v="Africa"/>
    <m/>
  </r>
  <r>
    <n v="8498"/>
    <s v="2020-0046-MWI"/>
    <n v="2020"/>
    <s v="Hydrological"/>
    <x v="0"/>
    <s v="Riverine flood"/>
    <s v="Malawi"/>
    <s v="MWI"/>
    <s v="Eastern Africa"/>
    <s v="Africa"/>
    <m/>
  </r>
  <r>
    <n v="8499"/>
    <s v="2020-0559-MYS"/>
    <n v="2020"/>
    <s v="Hydrological"/>
    <x v="0"/>
    <s v="Riverine flood"/>
    <s v="Malaysia"/>
    <s v="MYS"/>
    <s v="South-Eastern Asia"/>
    <s v="Asia"/>
    <m/>
  </r>
  <r>
    <n v="8500"/>
    <s v="2020-0272-MYS"/>
    <n v="2020"/>
    <s v="Hydrological"/>
    <x v="0"/>
    <m/>
    <s v="Malaysia"/>
    <s v="MYS"/>
    <s v="South-Eastern Asia"/>
    <s v="Asia"/>
    <m/>
  </r>
  <r>
    <n v="8501"/>
    <s v="2020-0289-MYS"/>
    <n v="2020"/>
    <s v="Hydrological"/>
    <x v="0"/>
    <m/>
    <s v="Malaysia"/>
    <s v="MYS"/>
    <s v="South-Eastern Asia"/>
    <s v="Asia"/>
    <m/>
  </r>
  <r>
    <n v="8502"/>
    <s v="2020-0414-MYS"/>
    <n v="2020"/>
    <s v="Hydrological"/>
    <x v="0"/>
    <m/>
    <s v="Malaysia"/>
    <s v="MYS"/>
    <s v="South-Eastern Asia"/>
    <s v="Asia"/>
    <m/>
  </r>
  <r>
    <n v="8503"/>
    <s v="2020-0085-NAM"/>
    <n v="2020"/>
    <s v="Hydrological"/>
    <x v="0"/>
    <m/>
    <s v="Namibia"/>
    <s v="NAM"/>
    <s v="Southern Africa"/>
    <s v="Africa"/>
    <m/>
  </r>
  <r>
    <n v="8504"/>
    <s v="2020-0336-NER"/>
    <n v="2020"/>
    <s v="Hydrological"/>
    <x v="0"/>
    <m/>
    <s v="Niger (the)"/>
    <s v="NER"/>
    <s v="Western Africa"/>
    <s v="Africa"/>
    <n v="10000"/>
  </r>
  <r>
    <n v="8505"/>
    <s v="2020-0387-NER"/>
    <n v="2020"/>
    <s v="Hydrological"/>
    <x v="0"/>
    <m/>
    <s v="Niger (the)"/>
    <s v="NER"/>
    <s v="Western Africa"/>
    <s v="Africa"/>
    <m/>
  </r>
  <r>
    <n v="8506"/>
    <s v="2020-0039-NGA"/>
    <n v="2020"/>
    <s v="Biological"/>
    <x v="3"/>
    <s v="Viral disease"/>
    <s v="Nigeria"/>
    <s v="NGA"/>
    <s v="Western Africa"/>
    <s v="Africa"/>
    <m/>
  </r>
  <r>
    <n v="8507"/>
    <s v="2020-0528-NGA"/>
    <n v="2020"/>
    <s v="Biological"/>
    <x v="3"/>
    <s v="Viral disease"/>
    <s v="Nigeria"/>
    <s v="NGA"/>
    <s v="Western Africa"/>
    <s v="Africa"/>
    <m/>
  </r>
  <r>
    <n v="8508"/>
    <s v="2020-0321-NGA"/>
    <n v="2020"/>
    <s v="Hydrological"/>
    <x v="0"/>
    <m/>
    <s v="Nigeria"/>
    <s v="NGA"/>
    <s v="Western Africa"/>
    <s v="Africa"/>
    <m/>
  </r>
  <r>
    <n v="8509"/>
    <s v="2020-0455-NGA"/>
    <n v="2020"/>
    <s v="Hydrological"/>
    <x v="0"/>
    <m/>
    <s v="Nigeria"/>
    <s v="NGA"/>
    <s v="Western Africa"/>
    <s v="Africa"/>
    <n v="100000"/>
  </r>
  <r>
    <n v="8510"/>
    <s v="2020-0495-NIC"/>
    <n v="2020"/>
    <s v="Meteorological"/>
    <x v="2"/>
    <s v="Tropical cyclone"/>
    <s v="Nicaragua"/>
    <s v="NIC"/>
    <s v="Central America"/>
    <s v="Americas"/>
    <n v="741000"/>
  </r>
  <r>
    <n v="8511"/>
    <s v="2020-0530-NLD"/>
    <n v="2020"/>
    <s v="Meteorological"/>
    <x v="5"/>
    <s v="Heat wave"/>
    <s v="Netherlands (the)"/>
    <s v="NLD"/>
    <s v="Western Europe"/>
    <s v="Europe"/>
    <m/>
  </r>
  <r>
    <n v="8512"/>
    <s v="2020-0569-NOR"/>
    <n v="2020"/>
    <s v="Hydrological"/>
    <x v="4"/>
    <s v="Landslide"/>
    <s v="Norway"/>
    <s v="NOR"/>
    <s v="Northern Europe"/>
    <s v="Europe"/>
    <n v="130000"/>
  </r>
  <r>
    <n v="8513"/>
    <s v="2020-0428-NZL"/>
    <n v="2020"/>
    <s v="Climatological"/>
    <x v="6"/>
    <s v="Forest fire"/>
    <s v="New Zealand"/>
    <s v="NZL"/>
    <s v="Australia and New Zealand"/>
    <s v="Oceania"/>
    <n v="10000"/>
  </r>
  <r>
    <n v="8514"/>
    <s v="2020-0043-NZL"/>
    <n v="2020"/>
    <s v="Hydrological"/>
    <x v="0"/>
    <m/>
    <s v="New Zealand"/>
    <s v="NZL"/>
    <s v="Australia and New Zealand"/>
    <s v="Oceania"/>
    <m/>
  </r>
  <r>
    <n v="8515"/>
    <s v="2020-0543-NZL"/>
    <n v="2020"/>
    <s v="Hydrological"/>
    <x v="0"/>
    <m/>
    <s v="New Zealand"/>
    <s v="NZL"/>
    <s v="Australia and New Zealand"/>
    <s v="Oceania"/>
    <n v="71000"/>
  </r>
  <r>
    <n v="8516"/>
    <s v="2020-0221-OMN"/>
    <n v="2020"/>
    <s v="Hydrological"/>
    <x v="0"/>
    <m/>
    <s v="Oman"/>
    <s v="OMN"/>
    <s v="Western Asia"/>
    <s v="Asia"/>
    <m/>
  </r>
  <r>
    <n v="8517"/>
    <s v="2020-0457-PAK"/>
    <n v="2020"/>
    <s v="Hydrological"/>
    <x v="4"/>
    <s v="Landslide"/>
    <s v="Pakistan"/>
    <s v="PAK"/>
    <s v="Southern Asia"/>
    <s v="Asia"/>
    <m/>
  </r>
  <r>
    <n v="8518"/>
    <s v="2020-0130-PAK"/>
    <n v="2020"/>
    <s v="Biological"/>
    <x v="7"/>
    <s v="Locust"/>
    <s v="Pakistan"/>
    <s v="PAK"/>
    <s v="Southern Asia"/>
    <s v="Asia"/>
    <m/>
  </r>
  <r>
    <n v="8519"/>
    <s v="2020-0133-PAK"/>
    <n v="2020"/>
    <s v="Hydrological"/>
    <x v="0"/>
    <m/>
    <s v="Pakistan"/>
    <s v="PAK"/>
    <s v="Southern Asia"/>
    <s v="Asia"/>
    <m/>
  </r>
  <r>
    <n v="8520"/>
    <s v="2020-0249-PAK"/>
    <n v="2020"/>
    <s v="Hydrological"/>
    <x v="0"/>
    <m/>
    <s v="Pakistan"/>
    <s v="PAK"/>
    <s v="Southern Asia"/>
    <s v="Asia"/>
    <m/>
  </r>
  <r>
    <n v="8521"/>
    <s v="2020-0330-PAN"/>
    <n v="2020"/>
    <s v="Hydrological"/>
    <x v="0"/>
    <s v="Riverine flood"/>
    <s v="Panama"/>
    <s v="PAN"/>
    <s v="Central America"/>
    <s v="Americas"/>
    <m/>
  </r>
  <r>
    <n v="8522"/>
    <s v="2020-0474-PAN"/>
    <n v="2020"/>
    <s v="Meteorological"/>
    <x v="2"/>
    <s v="Tropical cyclone"/>
    <s v="Panama"/>
    <s v="PAN"/>
    <s v="Central America"/>
    <s v="Americas"/>
    <n v="11000"/>
  </r>
  <r>
    <n v="8523"/>
    <s v="2020-0495-PAN"/>
    <n v="2020"/>
    <s v="Meteorological"/>
    <x v="2"/>
    <s v="Tropical cyclone"/>
    <s v="Panama"/>
    <s v="PAN"/>
    <s v="Central America"/>
    <s v="Americas"/>
    <m/>
  </r>
  <r>
    <n v="8524"/>
    <s v="2020-0370-PHL"/>
    <n v="2020"/>
    <s v="Geophysical"/>
    <x v="8"/>
    <s v="Ground movement"/>
    <s v="Philippines (the)"/>
    <s v="PHL"/>
    <s v="South-Eastern Asia"/>
    <s v="Asia"/>
    <n v="2500"/>
  </r>
  <r>
    <n v="8525"/>
    <s v="2020-0008-PHL"/>
    <n v="2020"/>
    <s v="Geophysical"/>
    <x v="9"/>
    <s v="Ash fall"/>
    <s v="Philippines (the)"/>
    <s v="PHL"/>
    <s v="South-Eastern Asia"/>
    <s v="Asia"/>
    <n v="66000"/>
  </r>
  <r>
    <n v="8526"/>
    <s v="2020-0568-PHL"/>
    <n v="2020"/>
    <s v="Hydrological"/>
    <x v="4"/>
    <s v="Landslide"/>
    <s v="Philippines (the)"/>
    <s v="PHL"/>
    <s v="South-Eastern Asia"/>
    <s v="Asia"/>
    <m/>
  </r>
  <r>
    <n v="8527"/>
    <s v="2020-0203-PHL"/>
    <n v="2020"/>
    <s v="Meteorological"/>
    <x v="2"/>
    <s v="Tropical cyclone"/>
    <s v="Philippines (the)"/>
    <s v="PHL"/>
    <s v="South-Eastern Asia"/>
    <s v="Asia"/>
    <n v="31100"/>
  </r>
  <r>
    <n v="8528"/>
    <s v="2020-0452-PHL"/>
    <n v="2020"/>
    <s v="Meteorological"/>
    <x v="2"/>
    <s v="Tropical cyclone"/>
    <s v="Philippines (the)"/>
    <s v="PHL"/>
    <s v="South-Eastern Asia"/>
    <s v="Asia"/>
    <n v="187"/>
  </r>
  <r>
    <n v="8529"/>
    <s v="2020-0470-PHL"/>
    <n v="2020"/>
    <s v="Meteorological"/>
    <x v="2"/>
    <s v="Tropical cyclone"/>
    <s v="Philippines (the)"/>
    <s v="PHL"/>
    <s v="South-Eastern Asia"/>
    <s v="Asia"/>
    <n v="87100"/>
  </r>
  <r>
    <n v="8530"/>
    <s v="2020-0047-PNG"/>
    <n v="2020"/>
    <s v="Hydrological"/>
    <x v="0"/>
    <s v="Flash flood"/>
    <s v="Papua New Guinea"/>
    <s v="PNG"/>
    <s v="Melanesia"/>
    <s v="Oceania"/>
    <m/>
  </r>
  <r>
    <n v="8531"/>
    <s v="2020-0138-PNG"/>
    <n v="2020"/>
    <s v="Hydrological"/>
    <x v="0"/>
    <s v="Riverine flood"/>
    <s v="Papua New Guinea"/>
    <s v="PNG"/>
    <s v="Melanesia"/>
    <s v="Oceania"/>
    <m/>
  </r>
  <r>
    <n v="8532"/>
    <s v="2020-0146-PNG"/>
    <n v="2020"/>
    <s v="Hydrological"/>
    <x v="4"/>
    <s v="Landslide"/>
    <s v="Papua New Guinea"/>
    <s v="PNG"/>
    <s v="Melanesia"/>
    <s v="Oceania"/>
    <m/>
  </r>
  <r>
    <n v="8533"/>
    <s v="2020-0571-PNG"/>
    <n v="2020"/>
    <s v="Hydrological"/>
    <x v="4"/>
    <s v="Landslide"/>
    <s v="Papua New Guinea"/>
    <s v="PNG"/>
    <s v="Melanesia"/>
    <s v="Oceania"/>
    <m/>
  </r>
  <r>
    <n v="8534"/>
    <s v="2020-0051-POL"/>
    <n v="2020"/>
    <s v="Meteorological"/>
    <x v="2"/>
    <s v="Extra-tropical storm"/>
    <s v="Poland"/>
    <s v="POL"/>
    <s v="Eastern Europe"/>
    <s v="Europe"/>
    <m/>
  </r>
  <r>
    <n v="8535"/>
    <s v="2020-0273-POL"/>
    <n v="2020"/>
    <s v="Hydrological"/>
    <x v="0"/>
    <m/>
    <s v="Poland"/>
    <s v="POL"/>
    <s v="Eastern Europe"/>
    <s v="Europe"/>
    <m/>
  </r>
  <r>
    <n v="8536"/>
    <s v="2020-0312-PRI"/>
    <n v="2020"/>
    <s v="Meteorological"/>
    <x v="2"/>
    <s v="Tropical cyclone"/>
    <s v="Puerto Rico"/>
    <s v="PRI"/>
    <s v="Caribbean"/>
    <s v="Americas"/>
    <n v="59800"/>
  </r>
  <r>
    <n v="8537"/>
    <s v="2020-0363-PRK"/>
    <n v="2020"/>
    <s v="Hydrological"/>
    <x v="0"/>
    <m/>
    <s v="Korea (the Democratic People's Republic of)"/>
    <s v="PRK"/>
    <s v="Eastern Asia"/>
    <s v="Asia"/>
    <m/>
  </r>
  <r>
    <n v="8538"/>
    <s v="2020-0080-PRY"/>
    <n v="2020"/>
    <s v="Biological"/>
    <x v="3"/>
    <s v="Viral disease"/>
    <s v="Paraguay"/>
    <s v="PRY"/>
    <s v="South America"/>
    <s v="Americas"/>
    <m/>
  </r>
  <r>
    <n v="8539"/>
    <s v="2020-0286-ROU"/>
    <n v="2020"/>
    <s v="Hydrological"/>
    <x v="0"/>
    <m/>
    <s v="Romania"/>
    <s v="ROU"/>
    <s v="Eastern Europe"/>
    <s v="Europe"/>
    <n v="85000"/>
  </r>
  <r>
    <n v="8540"/>
    <s v="2020-0156-RWA"/>
    <n v="2020"/>
    <s v="Hydrological"/>
    <x v="0"/>
    <m/>
    <s v="Rwanda"/>
    <s v="RWA"/>
    <s v="Eastern Africa"/>
    <s v="Africa"/>
    <m/>
  </r>
  <r>
    <n v="8541"/>
    <s v="2020-0369-SAU"/>
    <n v="2020"/>
    <s v="Hydrological"/>
    <x v="0"/>
    <m/>
    <s v="Saudi Arabia"/>
    <s v="SAU"/>
    <s v="Western Asia"/>
    <s v="Asia"/>
    <m/>
  </r>
  <r>
    <n v="8542"/>
    <s v="2020-0397-SEN"/>
    <n v="2020"/>
    <s v="Hydrological"/>
    <x v="0"/>
    <m/>
    <s v="Senegal"/>
    <s v="SEN"/>
    <s v="Western Africa"/>
    <s v="Africa"/>
    <n v="18000"/>
  </r>
  <r>
    <n v="8543"/>
    <s v="2020-0474-SLV"/>
    <n v="2020"/>
    <s v="Meteorological"/>
    <x v="2"/>
    <s v="Tropical cyclone"/>
    <s v="El Salvador"/>
    <s v="SLV"/>
    <s v="Central America"/>
    <s v="Americas"/>
    <m/>
  </r>
  <r>
    <n v="8544"/>
    <s v="2020-0495-SLV"/>
    <n v="2020"/>
    <s v="Meteorological"/>
    <x v="2"/>
    <s v="Tropical cyclone"/>
    <s v="El Salvador"/>
    <s v="SLV"/>
    <s v="Central America"/>
    <s v="Americas"/>
    <m/>
  </r>
  <r>
    <n v="8545"/>
    <s v="2020-0464-SLV"/>
    <n v="2020"/>
    <s v="Hydrological"/>
    <x v="4"/>
    <s v="Mudslide"/>
    <s v="El Salvador"/>
    <s v="SLV"/>
    <s v="Central America"/>
    <s v="Americas"/>
    <m/>
  </r>
  <r>
    <n v="8546"/>
    <s v="2020-0320-SOM"/>
    <n v="2020"/>
    <s v="Hydrological"/>
    <x v="0"/>
    <s v="Riverine flood"/>
    <s v="Somalia"/>
    <s v="SOM"/>
    <s v="Eastern Africa"/>
    <s v="Africa"/>
    <m/>
  </r>
  <r>
    <n v="8547"/>
    <s v="2020-0159-SOM"/>
    <n v="2020"/>
    <s v="Hydrological"/>
    <x v="0"/>
    <m/>
    <s v="Somalia"/>
    <s v="SOM"/>
    <s v="Eastern Africa"/>
    <s v="Africa"/>
    <m/>
  </r>
  <r>
    <n v="8548"/>
    <s v="2020-0454-SVK"/>
    <n v="2020"/>
    <s v="Hydrological"/>
    <x v="0"/>
    <m/>
    <s v="Slovakia"/>
    <s v="SVK"/>
    <s v="Eastern Europe"/>
    <s v="Europe"/>
    <m/>
  </r>
  <r>
    <n v="8549"/>
    <s v="2020-0051-SVN"/>
    <n v="2020"/>
    <s v="Meteorological"/>
    <x v="2"/>
    <s v="Extra-tropical storm"/>
    <s v="Slovenia"/>
    <s v="SVN"/>
    <s v="Southern Europe"/>
    <s v="Europe"/>
    <m/>
  </r>
  <r>
    <n v="8550"/>
    <s v="2020-0051-SWE"/>
    <n v="2020"/>
    <s v="Meteorological"/>
    <x v="2"/>
    <s v="Extra-tropical storm"/>
    <s v="Sweden"/>
    <s v="SWE"/>
    <s v="Northern Europe"/>
    <s v="Europe"/>
    <m/>
  </r>
  <r>
    <n v="8551"/>
    <s v="2020-0447-SYR"/>
    <n v="2020"/>
    <s v="Climatological"/>
    <x v="6"/>
    <m/>
    <s v="Syrian Arab Republic"/>
    <s v="SYR"/>
    <s v="Western Asia"/>
    <s v="Asia"/>
    <m/>
  </r>
  <r>
    <n v="8552"/>
    <s v="2020-0302-TCD"/>
    <n v="2020"/>
    <s v="Hydrological"/>
    <x v="0"/>
    <m/>
    <s v="Chad"/>
    <s v="TCD"/>
    <s v="Middle Africa"/>
    <s v="Africa"/>
    <m/>
  </r>
  <r>
    <n v="8553"/>
    <s v="2020-0382-TCD"/>
    <n v="2020"/>
    <s v="Hydrological"/>
    <x v="0"/>
    <m/>
    <s v="Chad"/>
    <s v="TCD"/>
    <s v="Middle Africa"/>
    <s v="Africa"/>
    <m/>
  </r>
  <r>
    <n v="8554"/>
    <s v="2020-0426-TGO"/>
    <n v="2020"/>
    <s v="Hydrological"/>
    <x v="0"/>
    <m/>
    <s v="Togo"/>
    <s v="TGO"/>
    <s v="Western Africa"/>
    <s v="Africa"/>
    <m/>
  </r>
  <r>
    <n v="8555"/>
    <s v="2020-0199-THA"/>
    <n v="2020"/>
    <s v="Meteorological"/>
    <x v="2"/>
    <s v="Convective storm"/>
    <s v="Thailand"/>
    <s v="THA"/>
    <s v="South-Eastern Asia"/>
    <s v="Asia"/>
    <n v="10000"/>
  </r>
  <r>
    <n v="8556"/>
    <s v="2020-0529-THA"/>
    <n v="2020"/>
    <s v="Hydrological"/>
    <x v="0"/>
    <s v="Flash flood"/>
    <s v="Thailand"/>
    <s v="THA"/>
    <s v="South-Eastern Asia"/>
    <s v="Asia"/>
    <n v="50000"/>
  </r>
  <r>
    <n v="8557"/>
    <s v="2020-0411-THA"/>
    <n v="2020"/>
    <s v="Meteorological"/>
    <x v="2"/>
    <s v="Tropical cyclone"/>
    <s v="Thailand"/>
    <s v="THA"/>
    <s v="South-Eastern Asia"/>
    <s v="Asia"/>
    <m/>
  </r>
  <r>
    <n v="8558"/>
    <s v="2020-0527-TJK"/>
    <n v="2020"/>
    <s v="Hydrological"/>
    <x v="0"/>
    <m/>
    <s v="Tajikistan"/>
    <s v="TJK"/>
    <s v="Central Asia"/>
    <s v="Asia"/>
    <m/>
  </r>
  <r>
    <n v="8559"/>
    <s v="2020-0132-TON"/>
    <n v="2020"/>
    <s v="Meteorological"/>
    <x v="2"/>
    <s v="Tropical cyclone"/>
    <s v="Tonga"/>
    <s v="TON"/>
    <s v="Polynesia"/>
    <s v="Oceania"/>
    <n v="111000"/>
  </r>
  <r>
    <n v="8560"/>
    <s v="2020-0440-TUN"/>
    <n v="2020"/>
    <s v="Hydrological"/>
    <x v="0"/>
    <s v="Flash flood"/>
    <s v="Tunisia"/>
    <s v="TUN"/>
    <s v="Northern Africa"/>
    <s v="Africa"/>
    <m/>
  </r>
  <r>
    <n v="8561"/>
    <s v="2020-0034-TUR"/>
    <n v="2020"/>
    <s v="Geophysical"/>
    <x v="8"/>
    <s v="Ground movement"/>
    <s v="Turkey"/>
    <s v="TUR"/>
    <s v="Western Asia"/>
    <s v="Asia"/>
    <m/>
  </r>
  <r>
    <n v="8562"/>
    <s v="2020-0073-TUR"/>
    <n v="2020"/>
    <s v="Geophysical"/>
    <x v="8"/>
    <s v="Ground movement"/>
    <s v="Turkey"/>
    <s v="TUR"/>
    <s v="Western Asia"/>
    <s v="Asia"/>
    <m/>
  </r>
  <r>
    <n v="8563"/>
    <s v="2020-0251-TUR"/>
    <n v="2020"/>
    <s v="Geophysical"/>
    <x v="8"/>
    <s v="Ground movement"/>
    <s v="Turkey"/>
    <s v="TUR"/>
    <s v="Western Asia"/>
    <s v="Asia"/>
    <m/>
  </r>
  <r>
    <n v="8564"/>
    <s v="2020-0279-TUR"/>
    <n v="2020"/>
    <s v="Geophysical"/>
    <x v="8"/>
    <s v="Ground movement"/>
    <s v="Turkey"/>
    <s v="TUR"/>
    <s v="Western Asia"/>
    <s v="Asia"/>
    <m/>
  </r>
  <r>
    <n v="8565"/>
    <s v="2020-0466-TUR"/>
    <n v="2020"/>
    <s v="Geophysical"/>
    <x v="8"/>
    <s v="Ground movement"/>
    <s v="Turkey"/>
    <s v="TUR"/>
    <s v="Western Asia"/>
    <s v="Asia"/>
    <n v="450000"/>
  </r>
  <r>
    <n v="8566"/>
    <s v="2020-0253-TUR"/>
    <n v="2020"/>
    <s v="Hydrological"/>
    <x v="0"/>
    <s v="Flash flood"/>
    <s v="Turkey"/>
    <s v="TUR"/>
    <s v="Western Asia"/>
    <s v="Asia"/>
    <m/>
  </r>
  <r>
    <n v="8567"/>
    <s v="2020-0287-TUR"/>
    <n v="2020"/>
    <s v="Hydrological"/>
    <x v="0"/>
    <s v="Flash flood"/>
    <s v="Turkey"/>
    <s v="TUR"/>
    <s v="Western Asia"/>
    <s v="Asia"/>
    <n v="35000"/>
  </r>
  <r>
    <n v="8568"/>
    <s v="2020-0044-TUR"/>
    <n v="2020"/>
    <s v="Hydrological"/>
    <x v="4"/>
    <s v="Avalanche"/>
    <s v="Turkey"/>
    <s v="TUR"/>
    <s v="Western Asia"/>
    <s v="Asia"/>
    <m/>
  </r>
  <r>
    <n v="8569"/>
    <s v="2020-0597-TUR"/>
    <n v="2020"/>
    <s v="Hydrological"/>
    <x v="0"/>
    <m/>
    <s v="Turkey"/>
    <s v="TUR"/>
    <s v="Western Asia"/>
    <s v="Asia"/>
    <n v="250000"/>
  </r>
  <r>
    <n v="8570"/>
    <s v="2020-0015-TUV"/>
    <n v="2020"/>
    <s v="Meteorological"/>
    <x v="2"/>
    <s v="Tropical cyclone"/>
    <s v="Tuvalu"/>
    <s v="TUV"/>
    <s v="Polynesia"/>
    <s v="Oceania"/>
    <m/>
  </r>
  <r>
    <n v="8571"/>
    <s v="2020-0308-TWN"/>
    <n v="2020"/>
    <s v="Meteorological"/>
    <x v="2"/>
    <s v="Tropical cyclone"/>
    <s v="Taiwan (Province of China)"/>
    <s v="TWN"/>
    <s v="Eastern Asia"/>
    <s v="Asia"/>
    <m/>
  </r>
  <r>
    <n v="8572"/>
    <s v="2020-0037-TZA"/>
    <n v="2020"/>
    <s v="Hydrological"/>
    <x v="0"/>
    <s v="Flash flood"/>
    <s v="Tanzania, United Republic of"/>
    <s v="TZA"/>
    <s v="Eastern Africa"/>
    <s v="Africa"/>
    <m/>
  </r>
  <r>
    <n v="8573"/>
    <s v="2020-0458-TZA"/>
    <n v="2020"/>
    <s v="Hydrological"/>
    <x v="0"/>
    <s v="Flash flood"/>
    <s v="Tanzania, United Republic of"/>
    <s v="TZA"/>
    <s v="Eastern Africa"/>
    <s v="Africa"/>
    <m/>
  </r>
  <r>
    <n v="8574"/>
    <s v="2020-0194-TZA"/>
    <n v="2020"/>
    <s v="Hydrological"/>
    <x v="0"/>
    <m/>
    <s v="Tanzania, United Republic of"/>
    <s v="TZA"/>
    <s v="Eastern Africa"/>
    <s v="Africa"/>
    <m/>
  </r>
  <r>
    <n v="8575"/>
    <s v="2020-0583-USA"/>
    <n v="2020"/>
    <s v="Meteorological"/>
    <x v="2"/>
    <s v="Convective storm"/>
    <s v="United States of America (the)"/>
    <s v="USA"/>
    <s v="Northern America"/>
    <s v="Americas"/>
    <n v="1600000"/>
  </r>
  <r>
    <n v="8576"/>
    <s v="2020-0157-UZB"/>
    <n v="2020"/>
    <s v="Hydrological"/>
    <x v="0"/>
    <m/>
    <s v="Uzbekistan"/>
    <s v="UZB"/>
    <s v="Central Asia"/>
    <s v="Asia"/>
    <m/>
  </r>
  <r>
    <n v="8577"/>
    <s v="2020-0538-USA"/>
    <n v="2020"/>
    <s v="Meteorological"/>
    <x v="2"/>
    <s v="Convective storm"/>
    <s v="United States of America (the)"/>
    <s v="USA"/>
    <s v="Northern America"/>
    <s v="Americas"/>
    <n v="350000"/>
  </r>
  <r>
    <n v="8578"/>
    <s v="2020-0088-VNM"/>
    <n v="2020"/>
    <s v="Meteorological"/>
    <x v="2"/>
    <s v="Extra-tropical storm"/>
    <s v="Viet Nam"/>
    <s v="VNM"/>
    <s v="South-Eastern Asia"/>
    <s v="Asia"/>
    <n v="1500"/>
  </r>
  <r>
    <n v="8579"/>
    <s v="2020-0474-USA"/>
    <n v="2020"/>
    <s v="Meteorological"/>
    <x v="2"/>
    <s v="Tropical cyclone"/>
    <s v="United States of America (the)"/>
    <s v="USA"/>
    <s v="Northern America"/>
    <s v="Americas"/>
    <n v="1500000"/>
  </r>
  <r>
    <n v="8580"/>
    <s v="2020-0489-ZAF"/>
    <n v="2020"/>
    <s v="Meteorological"/>
    <x v="2"/>
    <s v="Convective storm"/>
    <s v="South Africa"/>
    <s v="ZAF"/>
    <s v="Southern Africa"/>
    <s v="Africa"/>
    <m/>
  </r>
  <r>
    <n v="8581"/>
    <s v="2020-0522-UGA"/>
    <n v="2020"/>
    <s v="Hydrological"/>
    <x v="0"/>
    <m/>
    <s v="Uganda"/>
    <s v="UGA"/>
    <s v="Eastern Africa"/>
    <s v="Africa"/>
    <m/>
  </r>
  <r>
    <n v="8582"/>
    <s v="2020-0328-VNM"/>
    <n v="2020"/>
    <s v="Hydrological"/>
    <x v="0"/>
    <s v="Flash flood"/>
    <s v="Viet Nam"/>
    <s v="VNM"/>
    <s v="South-Eastern Asia"/>
    <s v="Asia"/>
    <n v="22000"/>
  </r>
  <r>
    <n v="8583"/>
    <s v="2020-0470-VNM"/>
    <n v="2020"/>
    <s v="Meteorological"/>
    <x v="2"/>
    <s v="Tropical cyclone"/>
    <s v="Viet Nam"/>
    <s v="VNM"/>
    <s v="South-Eastern Asia"/>
    <s v="Asia"/>
    <n v="540000"/>
  </r>
  <r>
    <n v="8584"/>
    <s v="2020-0531-COD"/>
    <n v="2020"/>
    <s v="Hydrological"/>
    <x v="0"/>
    <m/>
    <s v="Congo (the Democratic Republic of the)"/>
    <s v="COD"/>
    <s v="Middle Africa"/>
    <s v="Africa"/>
    <m/>
  </r>
  <r>
    <n v="8585"/>
    <s v="2020-0285-SRB"/>
    <n v="2020"/>
    <s v="Hydrological"/>
    <x v="0"/>
    <m/>
    <s v="Serbia"/>
    <s v="SRB"/>
    <s v="Southern Europe"/>
    <s v="Europe"/>
    <n v="28000"/>
  </r>
  <r>
    <n v="8586"/>
    <s v="2020-0212-USA"/>
    <n v="2020"/>
    <s v="Hydrological"/>
    <x v="0"/>
    <m/>
    <s v="United States of America (the)"/>
    <s v="USA"/>
    <s v="Northern America"/>
    <s v="Americas"/>
    <n v="2100000"/>
  </r>
  <r>
    <n v="8587"/>
    <s v="2020-0604-ZMB"/>
    <n v="2020"/>
    <s v="Hydrological"/>
    <x v="0"/>
    <m/>
    <s v="Zambia"/>
    <s v="ZMB"/>
    <s v="Eastern Africa"/>
    <s v="Africa"/>
    <m/>
  </r>
  <r>
    <n v="8588"/>
    <s v="2020-0190-USA"/>
    <n v="2020"/>
    <s v="Meteorological"/>
    <x v="2"/>
    <s v="Convective storm"/>
    <s v="United States of America (the)"/>
    <s v="USA"/>
    <s v="Northern America"/>
    <s v="Americas"/>
    <n v="2900000"/>
  </r>
  <r>
    <n v="8589"/>
    <s v="2020-0238-USA"/>
    <n v="2020"/>
    <s v="Meteorological"/>
    <x v="2"/>
    <s v="Convective storm"/>
    <s v="United States of America (the)"/>
    <s v="USA"/>
    <s v="Northern America"/>
    <s v="Americas"/>
    <m/>
  </r>
  <r>
    <n v="8590"/>
    <s v="2020-0301-URY"/>
    <n v="2020"/>
    <s v="Hydrological"/>
    <x v="0"/>
    <s v="Flash flood"/>
    <s v="Uruguay"/>
    <s v="URY"/>
    <s v="South America"/>
    <s v="Americas"/>
    <m/>
  </r>
  <r>
    <n v="8591"/>
    <s v="2020-0108-YEM"/>
    <n v="2020"/>
    <s v="Hydrological"/>
    <x v="0"/>
    <s v="Flash flood"/>
    <s v="Yemen"/>
    <s v="YEM"/>
    <s v="Western Asia"/>
    <s v="Asia"/>
    <n v="10000"/>
  </r>
  <r>
    <n v="8592"/>
    <s v="2020-9585-USA"/>
    <n v="2020"/>
    <s v="Climatological"/>
    <x v="1"/>
    <s v="Drought"/>
    <s v="United States of America (the)"/>
    <s v="USA"/>
    <s v="Northern America"/>
    <s v="Americas"/>
    <n v="4500000"/>
  </r>
  <r>
    <n v="8593"/>
    <s v="2020-0280-URY"/>
    <n v="2020"/>
    <s v="Meteorological"/>
    <x v="2"/>
    <s v="Convective storm"/>
    <s v="Uruguay"/>
    <s v="URY"/>
    <s v="South America"/>
    <s v="Americas"/>
    <m/>
  </r>
  <r>
    <n v="8594"/>
    <s v="2020-0148-USA"/>
    <n v="2020"/>
    <s v="Meteorological"/>
    <x v="2"/>
    <s v="Convective storm"/>
    <s v="United States of America (the)"/>
    <s v="USA"/>
    <s v="Northern America"/>
    <s v="Americas"/>
    <n v="3500000"/>
  </r>
  <r>
    <n v="8595"/>
    <s v="2020-0167-USA"/>
    <n v="2020"/>
    <s v="Meteorological"/>
    <x v="2"/>
    <s v="Convective storm"/>
    <s v="United States of America (the)"/>
    <s v="USA"/>
    <s v="Northern America"/>
    <s v="Americas"/>
    <n v="1400000"/>
  </r>
  <r>
    <n v="8596"/>
    <s v="2020-0011-USA"/>
    <n v="2020"/>
    <s v="Meteorological"/>
    <x v="2"/>
    <s v="Convective storm"/>
    <s v="United States of America (the)"/>
    <s v="USA"/>
    <s v="Northern America"/>
    <s v="Americas"/>
    <n v="1200000"/>
  </r>
  <r>
    <n v="8597"/>
    <s v="2020-0316-USA"/>
    <n v="2020"/>
    <s v="Meteorological"/>
    <x v="2"/>
    <s v="Tropical cyclone"/>
    <s v="United States of America (the)"/>
    <s v="USA"/>
    <s v="Northern America"/>
    <s v="Americas"/>
    <n v="1100000"/>
  </r>
  <r>
    <n v="8598"/>
    <s v="2020-0412-USA"/>
    <n v="2020"/>
    <s v="Meteorological"/>
    <x v="2"/>
    <s v="Tropical cyclone"/>
    <s v="United States of America (the)"/>
    <s v="USA"/>
    <s v="Northern America"/>
    <s v="Americas"/>
    <n v="2900000"/>
  </r>
  <r>
    <n v="8599"/>
    <s v="2020-0438-USA"/>
    <n v="2020"/>
    <s v="Meteorological"/>
    <x v="2"/>
    <s v="Tropical cyclone"/>
    <s v="United States of America (the)"/>
    <s v="USA"/>
    <s v="Northern America"/>
    <s v="Americas"/>
    <n v="6300000"/>
  </r>
  <r>
    <n v="8600"/>
    <s v="2020-0165-VNM"/>
    <n v="2020"/>
    <s v="Meteorological"/>
    <x v="2"/>
    <s v="Convective storm"/>
    <s v="Viet Nam"/>
    <s v="VNM"/>
    <s v="South-Eastern Asia"/>
    <s v="Asia"/>
    <m/>
  </r>
  <r>
    <n v="8601"/>
    <s v="2020-0411-VNM"/>
    <n v="2020"/>
    <s v="Meteorological"/>
    <x v="2"/>
    <s v="Tropical cyclone"/>
    <s v="Viet Nam"/>
    <s v="VNM"/>
    <s v="South-Eastern Asia"/>
    <s v="Asia"/>
    <n v="850000"/>
  </r>
  <r>
    <n v="8602"/>
    <s v="2020-0501-VNM"/>
    <n v="2020"/>
    <s v="Meteorological"/>
    <x v="2"/>
    <s v="Tropical cyclone"/>
    <s v="Viet Nam"/>
    <s v="VNM"/>
    <s v="South-Eastern Asia"/>
    <s v="Asia"/>
    <m/>
  </r>
  <r>
    <n v="8603"/>
    <s v="2020-0542-VNM"/>
    <n v="2020"/>
    <s v="Meteorological"/>
    <x v="2"/>
    <s v="Tropical cyclone"/>
    <s v="Viet Nam"/>
    <s v="VNM"/>
    <s v="South-Eastern Asia"/>
    <s v="Asia"/>
    <n v="5260"/>
  </r>
  <r>
    <n v="8604"/>
    <s v="2020-0483-USA"/>
    <n v="2020"/>
    <s v="Meteorological"/>
    <x v="2"/>
    <s v="Tropical cyclone"/>
    <s v="United States of America (the)"/>
    <s v="USA"/>
    <s v="Northern America"/>
    <s v="Americas"/>
    <n v="3500000"/>
  </r>
  <r>
    <n v="8605"/>
    <s v="2020-0376-USA"/>
    <n v="2020"/>
    <s v="Meteorological"/>
    <x v="2"/>
    <s v="Tropical cyclone"/>
    <s v="United States of America (the)"/>
    <s v="USA"/>
    <s v="Northern America"/>
    <s v="Americas"/>
    <n v="13000000"/>
  </r>
  <r>
    <n v="8606"/>
    <s v="2020-0164-UGA"/>
    <n v="2020"/>
    <s v="Hydrological"/>
    <x v="0"/>
    <m/>
    <s v="Uganda"/>
    <s v="UGA"/>
    <s v="Eastern Africa"/>
    <s v="Africa"/>
    <m/>
  </r>
  <r>
    <n v="8607"/>
    <s v="2020-0385-UGA"/>
    <n v="2020"/>
    <s v="Hydrological"/>
    <x v="0"/>
    <m/>
    <s v="Uganda"/>
    <s v="UGA"/>
    <s v="Eastern Africa"/>
    <s v="Africa"/>
    <m/>
  </r>
  <r>
    <n v="8608"/>
    <s v="2020-0318-UKR"/>
    <n v="2020"/>
    <s v="Climatological"/>
    <x v="6"/>
    <s v="Forest fire"/>
    <s v="Ukraine"/>
    <s v="UKR"/>
    <s v="Eastern Europe"/>
    <s v="Europe"/>
    <n v="162000"/>
  </r>
  <r>
    <n v="8609"/>
    <s v="2020-0349-UKR"/>
    <n v="2020"/>
    <s v="Climatological"/>
    <x v="6"/>
    <s v="Forest fire"/>
    <s v="Ukraine"/>
    <s v="UKR"/>
    <s v="Eastern Europe"/>
    <s v="Europe"/>
    <m/>
  </r>
  <r>
    <n v="8610"/>
    <s v="2020-0283-UKR"/>
    <n v="2020"/>
    <s v="Hydrological"/>
    <x v="0"/>
    <m/>
    <s v="Ukraine"/>
    <s v="UKR"/>
    <s v="Eastern Europe"/>
    <s v="Europe"/>
    <m/>
  </r>
  <r>
    <n v="8611"/>
    <s v="2020-0580-USA"/>
    <n v="2020"/>
    <s v="Meteorological"/>
    <x v="2"/>
    <s v="Convective storm"/>
    <s v="United States of America (the)"/>
    <s v="USA"/>
    <s v="Northern America"/>
    <s v="Americas"/>
    <n v="6800000"/>
  </r>
  <r>
    <n v="8612"/>
    <s v="2020-0584-USA"/>
    <n v="2020"/>
    <s v="Meteorological"/>
    <x v="2"/>
    <s v="Convective storm"/>
    <s v="United States of America (the)"/>
    <s v="USA"/>
    <s v="Northern America"/>
    <s v="Americas"/>
    <n v="1400000"/>
  </r>
  <r>
    <n v="8613"/>
    <s v="2020-0082-USA"/>
    <n v="2020"/>
    <s v="Meteorological"/>
    <x v="2"/>
    <s v="Convective storm"/>
    <s v="United States of America (the)"/>
    <s v="USA"/>
    <s v="Northern America"/>
    <s v="Americas"/>
    <n v="2500000"/>
  </r>
  <r>
    <n v="8614"/>
    <s v="2020-0582-USA"/>
    <n v="2020"/>
    <s v="Meteorological"/>
    <x v="2"/>
    <s v="Convective storm"/>
    <s v="United States of America (the)"/>
    <s v="USA"/>
    <s v="Northern America"/>
    <s v="Americas"/>
    <n v="2900000"/>
  </r>
  <r>
    <n v="8615"/>
    <s v="2020-0089-USA"/>
    <n v="2020"/>
    <s v="Hydrological"/>
    <x v="0"/>
    <s v="Riverine flood"/>
    <s v="United States of America (the)"/>
    <s v="USA"/>
    <s v="Northern America"/>
    <s v="Americas"/>
    <n v="175000"/>
  </r>
  <r>
    <n v="8616"/>
    <s v="2020-0219-USA"/>
    <n v="2020"/>
    <s v="Meteorological"/>
    <x v="2"/>
    <s v="Tropical cyclone"/>
    <s v="United States of America (the)"/>
    <s v="USA"/>
    <s v="Northern America"/>
    <s v="Americas"/>
    <n v="325000"/>
  </r>
  <r>
    <n v="8617"/>
    <s v="2020-0312-USA"/>
    <n v="2020"/>
    <s v="Meteorological"/>
    <x v="2"/>
    <s v="Tropical cyclone"/>
    <s v="United States of America (the)"/>
    <s v="USA"/>
    <s v="Northern America"/>
    <s v="Americas"/>
    <n v="4800000"/>
  </r>
  <r>
    <n v="8618"/>
    <s v="2020-0441-USA"/>
    <n v="2020"/>
    <s v="Climatological"/>
    <x v="6"/>
    <s v="Forest fire"/>
    <s v="United States of America (the)"/>
    <s v="USA"/>
    <s v="Northern America"/>
    <s v="Americas"/>
    <n v="11000000"/>
  </r>
  <r>
    <n v="8619"/>
    <s v="2020-0478-VCT"/>
    <n v="2020"/>
    <s v="Biological"/>
    <x v="3"/>
    <s v="Viral disease"/>
    <s v="Saint Vincent and the Grenadines"/>
    <s v="VCT"/>
    <s v="Caribbean"/>
    <s v="Americas"/>
    <m/>
  </r>
  <r>
    <n v="8620"/>
    <s v="2020-0498-VEN"/>
    <n v="2020"/>
    <s v="Hydrological"/>
    <x v="0"/>
    <m/>
    <s v="Venezuela (Bolivarian Republic of)"/>
    <s v="VEN"/>
    <s v="South America"/>
    <s v="Americas"/>
    <n v="30000"/>
  </r>
  <r>
    <n v="8621"/>
    <s v="2020-0307-VNM"/>
    <n v="2020"/>
    <s v="Meteorological"/>
    <x v="2"/>
    <s v="Tropical cyclone"/>
    <s v="Viet Nam"/>
    <s v="VNM"/>
    <s v="South-Eastern Asia"/>
    <s v="Asia"/>
    <n v="232"/>
  </r>
  <r>
    <n v="8622"/>
    <s v="2020-0425-VNM"/>
    <n v="2020"/>
    <s v="Meteorological"/>
    <x v="2"/>
    <s v="Tropical cyclone"/>
    <s v="Viet Nam"/>
    <s v="VNM"/>
    <s v="South-Eastern Asia"/>
    <s v="Asia"/>
    <m/>
  </r>
  <r>
    <n v="8623"/>
    <s v="2020-0462-VNM"/>
    <n v="2020"/>
    <s v="Meteorological"/>
    <x v="2"/>
    <s v="Tropical cyclone"/>
    <s v="Viet Nam"/>
    <s v="VNM"/>
    <s v="South-Eastern Asia"/>
    <s v="Asia"/>
    <n v="33000"/>
  </r>
  <r>
    <n v="8624"/>
    <s v="2020-0558-VNM"/>
    <n v="2020"/>
    <s v="Meteorological"/>
    <x v="2"/>
    <s v="Tropical cyclone"/>
    <s v="Viet Nam"/>
    <s v="VNM"/>
    <s v="South-Eastern Asia"/>
    <s v="Asia"/>
    <m/>
  </r>
  <r>
    <n v="8625"/>
    <s v="2020-0132-VUT"/>
    <n v="2020"/>
    <s v="Meteorological"/>
    <x v="2"/>
    <s v="Tropical cyclone"/>
    <s v="Vanuatu"/>
    <s v="VUT"/>
    <s v="Melanesia"/>
    <s v="Oceania"/>
    <m/>
  </r>
  <r>
    <n v="8626"/>
    <s v="2020-0168-YEM"/>
    <n v="2020"/>
    <s v="Hydrological"/>
    <x v="0"/>
    <s v="Flash flood"/>
    <s v="Yemen"/>
    <s v="YEM"/>
    <s v="Western Asia"/>
    <s v="Asia"/>
    <n v="10000"/>
  </r>
  <r>
    <n v="8627"/>
    <s v="2020-0216-YEM"/>
    <n v="2020"/>
    <s v="Hydrological"/>
    <x v="0"/>
    <m/>
    <s v="Yemen"/>
    <s v="YEM"/>
    <s v="Western Asia"/>
    <s v="Asia"/>
    <m/>
  </r>
  <r>
    <n v="8628"/>
    <s v="2020-0314-YEM"/>
    <n v="2020"/>
    <s v="Hydrological"/>
    <x v="0"/>
    <m/>
    <s v="Yemen"/>
    <s v="YEM"/>
    <s v="Western Asia"/>
    <s v="Asia"/>
    <m/>
  </r>
  <r>
    <n v="8629"/>
    <s v="2020-0319-YEM"/>
    <n v="2020"/>
    <s v="Hydrological"/>
    <x v="0"/>
    <m/>
    <s v="Yemen"/>
    <s v="YEM"/>
    <s v="Western Asia"/>
    <s v="Asia"/>
    <m/>
  </r>
  <r>
    <n v="8630"/>
    <s v="2020-0050-ZAF"/>
    <n v="2020"/>
    <s v="Hydrological"/>
    <x v="0"/>
    <s v="Flash flood"/>
    <s v="South Africa"/>
    <s v="ZAF"/>
    <s v="Southern Africa"/>
    <s v="Africa"/>
    <m/>
  </r>
  <r>
    <n v="8631"/>
    <s v="2020-0419-COD"/>
    <n v="2020"/>
    <s v="Hydrological"/>
    <x v="0"/>
    <s v="Riverine flood"/>
    <s v="Congo (the Democratic Republic of the)"/>
    <s v="COD"/>
    <s v="Middle Africa"/>
    <s v="Africa"/>
    <m/>
  </r>
  <r>
    <n v="8632"/>
    <s v="2020-0497-COD"/>
    <n v="2020"/>
    <s v="Biological"/>
    <x v="3"/>
    <s v="Viral disease"/>
    <s v="Congo (the Democratic Republic of the)"/>
    <s v="COD"/>
    <s v="Middle Africa"/>
    <s v="Africa"/>
    <m/>
  </r>
  <r>
    <n v="8633"/>
    <s v="2020-0123-COD"/>
    <n v="2020"/>
    <s v="Hydrological"/>
    <x v="0"/>
    <m/>
    <s v="Congo (the Democratic Republic of the)"/>
    <s v="COD"/>
    <s v="Middle Africa"/>
    <s v="Africa"/>
    <m/>
  </r>
  <r>
    <n v="8634"/>
    <s v="2020-0128-COD"/>
    <n v="2020"/>
    <s v="Hydrological"/>
    <x v="0"/>
    <m/>
    <s v="Congo (the Democratic Republic of the)"/>
    <s v="COD"/>
    <s v="Middle Africa"/>
    <s v="Africa"/>
    <m/>
  </r>
  <r>
    <n v="8635"/>
    <s v="2020-0152-COD"/>
    <n v="2020"/>
    <s v="Hydrological"/>
    <x v="0"/>
    <m/>
    <s v="Congo (the Democratic Republic of the)"/>
    <s v="COD"/>
    <s v="Middle Africa"/>
    <s v="Africa"/>
    <m/>
  </r>
  <r>
    <n v="8636"/>
    <s v="2020-0175-COD"/>
    <n v="2020"/>
    <s v="Hydrological"/>
    <x v="0"/>
    <m/>
    <s v="Congo (the Democratic Republic of the)"/>
    <s v="COD"/>
    <s v="Middle Africa"/>
    <s v="Africa"/>
    <m/>
  </r>
  <r>
    <n v="8637"/>
    <s v="2020-0031-ZMB"/>
    <n v="2020"/>
    <s v="Hydrological"/>
    <x v="0"/>
    <m/>
    <s v="Zambia"/>
    <s v="ZMB"/>
    <s v="Eastern Africa"/>
    <s v="Africa"/>
    <m/>
  </r>
  <r>
    <n v="8638"/>
    <s v="2020-0110-ZMB"/>
    <n v="2020"/>
    <s v="Hydrological"/>
    <x v="0"/>
    <m/>
    <s v="Zambia"/>
    <s v="ZMB"/>
    <s v="Eastern Africa"/>
    <s v="Africa"/>
    <m/>
  </r>
  <r>
    <n v="8639"/>
    <s v="2020-0131-TLS"/>
    <n v="2020"/>
    <s v="Hydrological"/>
    <x v="0"/>
    <s v="Riverine flood"/>
    <s v="Timor-Leste"/>
    <s v="TLS"/>
    <s v="South-Eastern Asia"/>
    <s v="Asia"/>
    <n v="20000"/>
  </r>
  <r>
    <n v="8640"/>
    <s v="2020-0362-SSD"/>
    <n v="2020"/>
    <s v="Hydrological"/>
    <x v="0"/>
    <m/>
    <s v="South Sudan"/>
    <s v="SSD"/>
    <s v="Northern Africa"/>
    <s v="Africa"/>
    <m/>
  </r>
  <r>
    <n v="8641"/>
    <s v="2021-0069-CHL"/>
    <n v="2021"/>
    <s v="Meteorological"/>
    <x v="2"/>
    <s v="Convective storm"/>
    <s v="Chile"/>
    <s v="CHL"/>
    <s v="South America"/>
    <s v="Americas"/>
    <n v="175000"/>
  </r>
  <r>
    <n v="8642"/>
    <s v="2021-0351-CZE"/>
    <n v="2021"/>
    <s v="Meteorological"/>
    <x v="2"/>
    <s v="Convective storm"/>
    <s v="Czech Republic (the)"/>
    <s v="CZE"/>
    <s v="Eastern Europe"/>
    <s v="Europe"/>
    <n v="701000"/>
  </r>
  <r>
    <n v="8643"/>
    <s v="2021-0436-FRA"/>
    <n v="2021"/>
    <s v="Meteorological"/>
    <x v="2"/>
    <s v="Convective storm"/>
    <s v="France"/>
    <s v="FRA"/>
    <s v="Western Europe"/>
    <s v="Europe"/>
    <m/>
  </r>
  <r>
    <n v="8644"/>
    <s v="2021-0016-ESP"/>
    <n v="2021"/>
    <s v="Meteorological"/>
    <x v="2"/>
    <s v="Convective storm"/>
    <s v="Spain"/>
    <s v="ESP"/>
    <s v="Southern Europe"/>
    <s v="Europe"/>
    <n v="1900000"/>
  </r>
  <r>
    <n v="8645"/>
    <s v="2021-0248-CHN"/>
    <n v="2021"/>
    <s v="Meteorological"/>
    <x v="2"/>
    <s v="Convective storm"/>
    <s v="China"/>
    <s v="CHN"/>
    <s v="Eastern Asia"/>
    <s v="Asia"/>
    <m/>
  </r>
  <r>
    <n v="8646"/>
    <s v="2021-0411-AUT"/>
    <n v="2021"/>
    <s v="Hydrological"/>
    <x v="0"/>
    <m/>
    <s v="Austria"/>
    <s v="AUT"/>
    <s v="Western Europe"/>
    <s v="Europe"/>
    <m/>
  </r>
  <r>
    <n v="8647"/>
    <s v="2021-0455-BGD"/>
    <n v="2021"/>
    <s v="Hydrological"/>
    <x v="0"/>
    <m/>
    <s v="Bangladesh"/>
    <s v="BGD"/>
    <s v="Southern Asia"/>
    <s v="Asia"/>
    <m/>
  </r>
  <r>
    <n v="8648"/>
    <s v="2021-0332-BRA"/>
    <n v="2021"/>
    <s v="Hydrological"/>
    <x v="0"/>
    <s v="Flash flood"/>
    <s v="Brazil"/>
    <s v="BRA"/>
    <s v="South America"/>
    <s v="Americas"/>
    <n v="4000"/>
  </r>
  <r>
    <n v="8649"/>
    <s v="2021-0040-BRA"/>
    <n v="2021"/>
    <s v="Hydrological"/>
    <x v="0"/>
    <m/>
    <s v="Brazil"/>
    <s v="BRA"/>
    <s v="South America"/>
    <s v="Americas"/>
    <n v="25000"/>
  </r>
  <r>
    <n v="8650"/>
    <s v="2021-0087-BRA"/>
    <n v="2021"/>
    <s v="Hydrological"/>
    <x v="0"/>
    <m/>
    <s v="Brazil"/>
    <s v="BRA"/>
    <s v="South America"/>
    <s v="Americas"/>
    <m/>
  </r>
  <r>
    <n v="8651"/>
    <s v="2021-0308-BTN"/>
    <n v="2021"/>
    <s v="Hydrological"/>
    <x v="0"/>
    <s v="Flash flood"/>
    <s v="Bhutan"/>
    <s v="BTN"/>
    <s v="Southern Asia"/>
    <s v="Asia"/>
    <m/>
  </r>
  <r>
    <n v="8652"/>
    <s v="2021-0392-CHL"/>
    <n v="2021"/>
    <s v="Hydrological"/>
    <x v="0"/>
    <m/>
    <s v="Chile"/>
    <s v="CHL"/>
    <s v="South America"/>
    <s v="Americas"/>
    <m/>
  </r>
  <r>
    <n v="8653"/>
    <s v="2021-0507-CHN"/>
    <n v="2021"/>
    <s v="Hydrological"/>
    <x v="0"/>
    <m/>
    <s v="China"/>
    <s v="CHN"/>
    <s v="Eastern Asia"/>
    <s v="Asia"/>
    <m/>
  </r>
  <r>
    <n v="8654"/>
    <s v="2021-0182-COL"/>
    <n v="2021"/>
    <s v="Hydrological"/>
    <x v="0"/>
    <m/>
    <s v="Colombia"/>
    <s v="COL"/>
    <s v="South America"/>
    <s v="Americas"/>
    <m/>
  </r>
  <r>
    <n v="8655"/>
    <s v="2021-0214-COL"/>
    <n v="2021"/>
    <s v="Hydrological"/>
    <x v="0"/>
    <m/>
    <s v="Colombia"/>
    <s v="COL"/>
    <s v="South America"/>
    <s v="Americas"/>
    <m/>
  </r>
  <r>
    <n v="8656"/>
    <s v="2021-0638-COL"/>
    <n v="2021"/>
    <s v="Hydrological"/>
    <x v="0"/>
    <m/>
    <s v="Colombia"/>
    <s v="COL"/>
    <s v="South America"/>
    <s v="Americas"/>
    <m/>
  </r>
  <r>
    <n v="8657"/>
    <s v="2021-0373-CUB"/>
    <n v="2021"/>
    <s v="Meteorological"/>
    <x v="2"/>
    <s v="Tropical cyclone"/>
    <s v="Cuba"/>
    <s v="CUB"/>
    <s v="Caribbean"/>
    <s v="Americas"/>
    <m/>
  </r>
  <r>
    <n v="8658"/>
    <s v="2021-0411-DEU"/>
    <n v="2021"/>
    <s v="Hydrological"/>
    <x v="0"/>
    <m/>
    <s v="Germany"/>
    <s v="DEU"/>
    <s v="Western Europe"/>
    <s v="Europe"/>
    <m/>
  </r>
  <r>
    <n v="8659"/>
    <s v="2021-0092-ECU"/>
    <n v="2021"/>
    <s v="Hydrological"/>
    <x v="0"/>
    <m/>
    <s v="Ecuador"/>
    <s v="ECU"/>
    <s v="South America"/>
    <s v="Americas"/>
    <m/>
  </r>
  <r>
    <n v="8660"/>
    <s v="2021-0411-FRA"/>
    <n v="2021"/>
    <s v="Hydrological"/>
    <x v="0"/>
    <m/>
    <s v="France"/>
    <s v="FRA"/>
    <s v="Western Europe"/>
    <s v="Europe"/>
    <m/>
  </r>
  <r>
    <n v="8661"/>
    <s v="2021-0027-BOL"/>
    <n v="2021"/>
    <s v="Hydrological"/>
    <x v="0"/>
    <s v="Flash flood"/>
    <s v="Bolivia (Plurinational State of)"/>
    <s v="BOL"/>
    <s v="South America"/>
    <s v="Americas"/>
    <m/>
  </r>
  <r>
    <n v="8662"/>
    <s v="2021-0363-CHE"/>
    <n v="2021"/>
    <s v="Meteorological"/>
    <x v="2"/>
    <s v="Convective storm"/>
    <s v="Switzerland"/>
    <s v="CHE"/>
    <s v="Western Europe"/>
    <s v="Europe"/>
    <m/>
  </r>
  <r>
    <n v="8663"/>
    <s v="2021-0411-CZE"/>
    <n v="2021"/>
    <s v="Hydrological"/>
    <x v="0"/>
    <m/>
    <s v="Czech Republic (the)"/>
    <s v="CZE"/>
    <s v="Eastern Europe"/>
    <s v="Europe"/>
    <m/>
  </r>
  <r>
    <n v="8664"/>
    <s v="2021-0202-BRA"/>
    <n v="2021"/>
    <s v="Hydrological"/>
    <x v="0"/>
    <s v="Flash flood"/>
    <s v="Brazil"/>
    <s v="BRA"/>
    <s v="South America"/>
    <s v="Americas"/>
    <m/>
  </r>
  <r>
    <n v="8665"/>
    <s v="2021-0505-BGR"/>
    <n v="2021"/>
    <s v="Climatological"/>
    <x v="6"/>
    <m/>
    <s v="Bulgaria"/>
    <s v="BGR"/>
    <s v="Eastern Europe"/>
    <s v="Europe"/>
    <m/>
  </r>
  <r>
    <n v="8666"/>
    <s v="2021-0367-CAN"/>
    <n v="2021"/>
    <s v="Climatological"/>
    <x v="6"/>
    <m/>
    <s v="Canada"/>
    <s v="CAN"/>
    <s v="Northern America"/>
    <s v="Americas"/>
    <m/>
  </r>
  <r>
    <n v="8667"/>
    <s v="2021-0370-CYP"/>
    <n v="2021"/>
    <s v="Climatological"/>
    <x v="6"/>
    <s v="Forest fire"/>
    <s v="Cyprus"/>
    <s v="CYP"/>
    <s v="Western Asia"/>
    <s v="Asia"/>
    <m/>
  </r>
  <r>
    <n v="8668"/>
    <s v="2021-0480-DZA"/>
    <n v="2021"/>
    <s v="Climatological"/>
    <x v="6"/>
    <m/>
    <s v="Algeria"/>
    <s v="DZA"/>
    <s v="Northern Africa"/>
    <s v="Africa"/>
    <m/>
  </r>
  <r>
    <n v="8669"/>
    <s v="2021-0369-CAN"/>
    <n v="2021"/>
    <s v="Meteorological"/>
    <x v="5"/>
    <s v="Heat wave"/>
    <s v="Canada"/>
    <s v="CAN"/>
    <s v="Northern America"/>
    <s v="Americas"/>
    <m/>
  </r>
  <r>
    <n v="8670"/>
    <s v="2021-0125-AUS"/>
    <n v="2021"/>
    <s v="Meteorological"/>
    <x v="2"/>
    <s v="Tropical cyclone"/>
    <s v="Australia"/>
    <s v="AUS"/>
    <s v="Australia and New Zealand"/>
    <s v="Oceania"/>
    <n v="155000"/>
  </r>
  <r>
    <n v="8671"/>
    <s v="2021-0363-DEU"/>
    <n v="2021"/>
    <s v="Meteorological"/>
    <x v="2"/>
    <s v="Convective storm"/>
    <s v="Germany"/>
    <s v="DEU"/>
    <s v="Western Europe"/>
    <s v="Europe"/>
    <m/>
  </r>
  <r>
    <n v="8672"/>
    <s v="2021-9116-AFG"/>
    <n v="2021"/>
    <s v="Climatological"/>
    <x v="1"/>
    <s v="Drought"/>
    <s v="Afghanistan"/>
    <s v="AFG"/>
    <s v="Southern Asia"/>
    <s v="Asia"/>
    <m/>
  </r>
  <r>
    <n v="8673"/>
    <s v="2021-9546-ETH"/>
    <n v="2021"/>
    <s v="Climatological"/>
    <x v="1"/>
    <s v="Drought"/>
    <s v="Ethiopia"/>
    <s v="ETH"/>
    <s v="Eastern Africa"/>
    <s v="Africa"/>
    <m/>
  </r>
  <r>
    <n v="8674"/>
    <s v="2021-0158-CHN"/>
    <n v="2021"/>
    <s v="Meteorological"/>
    <x v="2"/>
    <s v="Convective storm"/>
    <s v="China"/>
    <s v="CHN"/>
    <s v="Eastern Asia"/>
    <s v="Asia"/>
    <m/>
  </r>
  <r>
    <n v="8675"/>
    <s v="2021-0436-BEL"/>
    <n v="2021"/>
    <s v="Meteorological"/>
    <x v="2"/>
    <s v="Convective storm"/>
    <s v="Belgium"/>
    <s v="BEL"/>
    <s v="Western Europe"/>
    <s v="Europe"/>
    <m/>
  </r>
  <r>
    <n v="8676"/>
    <s v="2021-0561-ESP"/>
    <n v="2021"/>
    <s v="Hydrological"/>
    <x v="0"/>
    <s v="Flash flood"/>
    <s v="Spain"/>
    <s v="ESP"/>
    <s v="Southern Europe"/>
    <s v="Europe"/>
    <m/>
  </r>
  <r>
    <n v="8677"/>
    <s v="2021-0263-AFG"/>
    <n v="2021"/>
    <s v="Hydrological"/>
    <x v="0"/>
    <s v="Flash flood"/>
    <s v="Afghanistan"/>
    <s v="AFG"/>
    <s v="Southern Asia"/>
    <s v="Asia"/>
    <m/>
  </r>
  <r>
    <n v="8678"/>
    <s v="2021-0453-AFG"/>
    <n v="2021"/>
    <s v="Hydrological"/>
    <x v="0"/>
    <s v="Flash flood"/>
    <s v="Afghanistan"/>
    <s v="AFG"/>
    <s v="Southern Asia"/>
    <s v="Asia"/>
    <m/>
  </r>
  <r>
    <n v="8679"/>
    <s v="2021-0144-AFG"/>
    <n v="2021"/>
    <s v="Hydrological"/>
    <x v="4"/>
    <s v="Avalanche"/>
    <s v="Afghanistan"/>
    <s v="AFG"/>
    <s v="Southern Asia"/>
    <s v="Asia"/>
    <m/>
  </r>
  <r>
    <n v="8680"/>
    <s v="2021-0164-AGO"/>
    <n v="2021"/>
    <s v="Hydrological"/>
    <x v="0"/>
    <s v="Flash flood"/>
    <s v="Angola"/>
    <s v="AGO"/>
    <s v="Middle Africa"/>
    <s v="Africa"/>
    <m/>
  </r>
  <r>
    <n v="8681"/>
    <s v="2021-0238-AGO"/>
    <n v="2021"/>
    <s v="Hydrological"/>
    <x v="0"/>
    <m/>
    <s v="Angola"/>
    <s v="AGO"/>
    <s v="Middle Africa"/>
    <s v="Africa"/>
    <m/>
  </r>
  <r>
    <n v="8682"/>
    <s v="2021-0020-ALB"/>
    <n v="2021"/>
    <s v="Hydrological"/>
    <x v="0"/>
    <m/>
    <s v="Albania"/>
    <s v="ALB"/>
    <s v="Southern Europe"/>
    <s v="Europe"/>
    <m/>
  </r>
  <r>
    <n v="8683"/>
    <s v="2021-0002-ARG"/>
    <n v="2021"/>
    <s v="Geophysical"/>
    <x v="8"/>
    <s v="Ground movement"/>
    <s v="Argentina"/>
    <s v="ARG"/>
    <s v="South America"/>
    <s v="Americas"/>
    <m/>
  </r>
  <r>
    <n v="8684"/>
    <s v="2021-0140-ARG"/>
    <n v="2021"/>
    <s v="Hydrological"/>
    <x v="0"/>
    <s v="Flash flood"/>
    <s v="Argentina"/>
    <s v="ARG"/>
    <s v="South America"/>
    <s v="Americas"/>
    <m/>
  </r>
  <r>
    <n v="8685"/>
    <s v="2021-0129-ARG"/>
    <n v="2021"/>
    <s v="Climatological"/>
    <x v="6"/>
    <s v="Forest fire"/>
    <s v="Argentina"/>
    <s v="ARG"/>
    <s v="South America"/>
    <s v="Americas"/>
    <m/>
  </r>
  <r>
    <n v="8686"/>
    <s v="2021-0173-AUS"/>
    <n v="2021"/>
    <s v="Meteorological"/>
    <x v="2"/>
    <s v="Tropical cyclone"/>
    <s v="Australia"/>
    <s v="AUS"/>
    <s v="Australia and New Zealand"/>
    <s v="Oceania"/>
    <n v="356000"/>
  </r>
  <r>
    <n v="8687"/>
    <s v="2021-0058-AUS"/>
    <n v="2021"/>
    <s v="Climatological"/>
    <x v="6"/>
    <s v="Land fire (Brush, Bush, Pasture)"/>
    <s v="Australia"/>
    <s v="AUS"/>
    <s v="Australia and New Zealand"/>
    <s v="Oceania"/>
    <n v="120000"/>
  </r>
  <r>
    <n v="8688"/>
    <s v="2021-0103-AUS"/>
    <n v="2021"/>
    <s v="Hydrological"/>
    <x v="0"/>
    <m/>
    <s v="Australia"/>
    <s v="AUS"/>
    <s v="Australia and New Zealand"/>
    <s v="Oceania"/>
    <m/>
  </r>
  <r>
    <n v="8689"/>
    <s v="2021-0169-AUS"/>
    <n v="2021"/>
    <s v="Hydrological"/>
    <x v="0"/>
    <m/>
    <s v="Australia"/>
    <s v="AUS"/>
    <s v="Australia and New Zealand"/>
    <s v="Oceania"/>
    <m/>
  </r>
  <r>
    <n v="8690"/>
    <s v="2021-0228-BDI"/>
    <n v="2021"/>
    <s v="Hydrological"/>
    <x v="0"/>
    <m/>
    <s v="Burundi"/>
    <s v="BDI"/>
    <s v="Eastern Africa"/>
    <s v="Africa"/>
    <m/>
  </r>
  <r>
    <n v="8691"/>
    <s v="2021-0411-BEL"/>
    <n v="2021"/>
    <s v="Hydrological"/>
    <x v="0"/>
    <m/>
    <s v="Belgium"/>
    <s v="BEL"/>
    <s v="Western Europe"/>
    <s v="Europe"/>
    <m/>
  </r>
  <r>
    <n v="8692"/>
    <s v="2021-0295-BGD"/>
    <n v="2021"/>
    <s v="Meteorological"/>
    <x v="2"/>
    <s v="Tropical cyclone"/>
    <s v="Bangladesh"/>
    <s v="BGD"/>
    <s v="Southern Asia"/>
    <s v="Asia"/>
    <m/>
  </r>
  <r>
    <n v="8693"/>
    <s v="2021-0020-BGR"/>
    <n v="2021"/>
    <s v="Hydrological"/>
    <x v="0"/>
    <m/>
    <s v="Bulgaria"/>
    <s v="BGR"/>
    <s v="Eastern Europe"/>
    <s v="Europe"/>
    <m/>
  </r>
  <r>
    <n v="8694"/>
    <s v="2021-0001-BOL"/>
    <n v="2021"/>
    <s v="Hydrological"/>
    <x v="0"/>
    <m/>
    <s v="Bolivia (Plurinational State of)"/>
    <s v="BOL"/>
    <s v="South America"/>
    <s v="Americas"/>
    <m/>
  </r>
  <r>
    <n v="8695"/>
    <s v="2021-0035-BOL"/>
    <n v="2021"/>
    <s v="Hydrological"/>
    <x v="0"/>
    <m/>
    <s v="Bolivia (Plurinational State of)"/>
    <s v="BOL"/>
    <s v="South America"/>
    <s v="Americas"/>
    <m/>
  </r>
  <r>
    <n v="8696"/>
    <s v="2021-0109-BOL"/>
    <n v="2021"/>
    <s v="Hydrological"/>
    <x v="0"/>
    <m/>
    <s v="Bolivia (Plurinational State of)"/>
    <s v="BOL"/>
    <s v="South America"/>
    <s v="Americas"/>
    <m/>
  </r>
  <r>
    <n v="8697"/>
    <s v="2021-0233-BOL"/>
    <n v="2021"/>
    <s v="Hydrological"/>
    <x v="0"/>
    <m/>
    <s v="Bolivia (Plurinational State of)"/>
    <s v="BOL"/>
    <s v="South America"/>
    <s v="Americas"/>
    <m/>
  </r>
  <r>
    <n v="8698"/>
    <s v="2021-0142-BRA"/>
    <n v="2021"/>
    <s v="Hydrological"/>
    <x v="0"/>
    <m/>
    <s v="Brazil"/>
    <s v="BRA"/>
    <s v="South America"/>
    <s v="Americas"/>
    <m/>
  </r>
  <r>
    <n v="8699"/>
    <s v="2021-0232-BRA"/>
    <n v="2021"/>
    <s v="Hydrological"/>
    <x v="0"/>
    <m/>
    <s v="Brazil"/>
    <s v="BRA"/>
    <s v="South America"/>
    <s v="Americas"/>
    <m/>
  </r>
  <r>
    <n v="8700"/>
    <s v="2021-0303-BRA"/>
    <n v="2021"/>
    <s v="Hydrological"/>
    <x v="0"/>
    <m/>
    <s v="Brazil"/>
    <s v="BRA"/>
    <s v="South America"/>
    <s v="Americas"/>
    <n v="40000"/>
  </r>
  <r>
    <n v="8701"/>
    <s v="2021-0373-BRB"/>
    <n v="2021"/>
    <s v="Meteorological"/>
    <x v="2"/>
    <s v="Tropical cyclone"/>
    <s v="Barbados"/>
    <s v="BRB"/>
    <s v="Caribbean"/>
    <s v="Americas"/>
    <m/>
  </r>
  <r>
    <n v="8702"/>
    <s v="2021-0225-BTN"/>
    <n v="2021"/>
    <s v="Geophysical"/>
    <x v="8"/>
    <s v="Ground movement"/>
    <s v="Bhutan"/>
    <s v="BTN"/>
    <s v="Southern Asia"/>
    <s v="Asia"/>
    <m/>
  </r>
  <r>
    <n v="8703"/>
    <s v="2021-0556-CAF"/>
    <n v="2021"/>
    <s v="Hydrological"/>
    <x v="0"/>
    <m/>
    <s v="Central African Republic"/>
    <s v="CAF"/>
    <s v="Middle Africa"/>
    <s v="Africa"/>
    <m/>
  </r>
  <r>
    <n v="8704"/>
    <s v="2021-0356-CAN"/>
    <n v="2021"/>
    <s v="Meteorological"/>
    <x v="2"/>
    <s v="Convective storm"/>
    <s v="Canada"/>
    <s v="CAN"/>
    <s v="Northern America"/>
    <s v="Americas"/>
    <n v="25000"/>
  </r>
  <r>
    <n v="8705"/>
    <s v="2021-0411-CHE"/>
    <n v="2021"/>
    <s v="Hydrological"/>
    <x v="0"/>
    <m/>
    <s v="Switzerland"/>
    <s v="CHE"/>
    <s v="Western Europe"/>
    <s v="Europe"/>
    <m/>
  </r>
  <r>
    <n v="8706"/>
    <s v="2021-0255-CHN"/>
    <n v="2021"/>
    <s v="Meteorological"/>
    <x v="2"/>
    <s v="Convective storm"/>
    <s v="China"/>
    <s v="CHN"/>
    <s v="Eastern Asia"/>
    <s v="Asia"/>
    <m/>
  </r>
  <r>
    <n v="8707"/>
    <s v="2021-0292-CHN"/>
    <n v="2021"/>
    <s v="Meteorological"/>
    <x v="2"/>
    <s v="Convective storm"/>
    <s v="China"/>
    <s v="CHN"/>
    <s v="Eastern Asia"/>
    <s v="Asia"/>
    <m/>
  </r>
  <r>
    <n v="8708"/>
    <s v="2021-0201-CHN"/>
    <n v="2021"/>
    <s v="Geophysical"/>
    <x v="8"/>
    <s v="Ground movement"/>
    <s v="China"/>
    <s v="CHN"/>
    <s v="Eastern Asia"/>
    <s v="Asia"/>
    <m/>
  </r>
  <r>
    <n v="8709"/>
    <s v="2021-0293-CHN"/>
    <n v="2021"/>
    <s v="Geophysical"/>
    <x v="8"/>
    <s v="Ground movement"/>
    <s v="China"/>
    <s v="CHN"/>
    <s v="Eastern Asia"/>
    <s v="Asia"/>
    <n v="49000"/>
  </r>
  <r>
    <n v="8710"/>
    <s v="2021-0329-CHN"/>
    <n v="2021"/>
    <s v="Geophysical"/>
    <x v="8"/>
    <s v="Ground movement"/>
    <s v="China"/>
    <s v="CHN"/>
    <s v="Eastern Asia"/>
    <s v="Asia"/>
    <m/>
  </r>
  <r>
    <n v="8711"/>
    <s v="2021-0587-CHN"/>
    <n v="2021"/>
    <s v="Geophysical"/>
    <x v="8"/>
    <s v="Ground movement"/>
    <s v="China"/>
    <s v="CHN"/>
    <s v="Eastern Asia"/>
    <s v="Asia"/>
    <m/>
  </r>
  <r>
    <n v="8712"/>
    <s v="2021-0380-CHN"/>
    <n v="2021"/>
    <s v="Hydrological"/>
    <x v="0"/>
    <m/>
    <s v="China"/>
    <s v="CHN"/>
    <s v="Eastern Asia"/>
    <s v="Asia"/>
    <n v="161000"/>
  </r>
  <r>
    <n v="8713"/>
    <s v="2021-0428-CHN"/>
    <n v="2021"/>
    <s v="Hydrological"/>
    <x v="0"/>
    <m/>
    <s v="China"/>
    <s v="CHN"/>
    <s v="Eastern Asia"/>
    <s v="Asia"/>
    <m/>
  </r>
  <r>
    <n v="8714"/>
    <s v="2021-0219-COL"/>
    <n v="2021"/>
    <s v="Hydrological"/>
    <x v="0"/>
    <s v="Flash flood"/>
    <s v="Colombia"/>
    <s v="COL"/>
    <s v="South America"/>
    <s v="Americas"/>
    <m/>
  </r>
  <r>
    <n v="8715"/>
    <s v="2021-0229-COL"/>
    <n v="2021"/>
    <s v="Hydrological"/>
    <x v="0"/>
    <s v="Riverine flood"/>
    <s v="Colombia"/>
    <s v="COL"/>
    <s v="South America"/>
    <s v="Americas"/>
    <m/>
  </r>
  <r>
    <n v="8716"/>
    <s v="2021-0446-CRI"/>
    <n v="2021"/>
    <s v="Hydrological"/>
    <x v="0"/>
    <m/>
    <s v="Costa Rica"/>
    <s v="CRI"/>
    <s v="Central America"/>
    <s v="Americas"/>
    <m/>
  </r>
  <r>
    <n v="8717"/>
    <s v="2021-0551-CUB"/>
    <n v="2021"/>
    <s v="Meteorological"/>
    <x v="2"/>
    <s v="Tropical cyclone"/>
    <s v="Cuba"/>
    <s v="CUB"/>
    <s v="Caribbean"/>
    <s v="Americas"/>
    <n v="100000"/>
  </r>
  <r>
    <n v="8718"/>
    <s v="2021-0373-DOM"/>
    <n v="2021"/>
    <s v="Meteorological"/>
    <x v="2"/>
    <s v="Tropical cyclone"/>
    <s v="Dominican Republic (the)"/>
    <s v="DOM"/>
    <s v="Caribbean"/>
    <s v="Americas"/>
    <m/>
  </r>
  <r>
    <n v="8719"/>
    <s v="2021-0132-DZA"/>
    <n v="2021"/>
    <s v="Hydrological"/>
    <x v="0"/>
    <s v="Flash flood"/>
    <s v="Algeria"/>
    <s v="DZA"/>
    <s v="Northern Africa"/>
    <s v="Africa"/>
    <m/>
  </r>
  <r>
    <n v="8720"/>
    <s v="2021-0126-ECU"/>
    <n v="2021"/>
    <s v="Geophysical"/>
    <x v="9"/>
    <s v="Ash fall"/>
    <s v="Ecuador"/>
    <s v="ECU"/>
    <s v="South America"/>
    <s v="Americas"/>
    <m/>
  </r>
  <r>
    <n v="8721"/>
    <s v="2021-0280-ECU"/>
    <n v="2021"/>
    <s v="Hydrological"/>
    <x v="0"/>
    <s v="Riverine flood"/>
    <s v="Ecuador"/>
    <s v="ECU"/>
    <s v="South America"/>
    <s v="Americas"/>
    <m/>
  </r>
  <r>
    <n v="8722"/>
    <s v="2021-0070-FJI"/>
    <n v="2021"/>
    <s v="Meteorological"/>
    <x v="2"/>
    <s v="Tropical cyclone"/>
    <s v="Fiji"/>
    <s v="FJI"/>
    <s v="Melanesia"/>
    <s v="Oceania"/>
    <m/>
  </r>
  <r>
    <n v="8723"/>
    <s v="2021-0063-FRA"/>
    <n v="2021"/>
    <s v="Hydrological"/>
    <x v="0"/>
    <m/>
    <s v="France"/>
    <s v="FRA"/>
    <s v="Western Europe"/>
    <s v="Europe"/>
    <m/>
  </r>
  <r>
    <n v="8724"/>
    <s v="2021-0282-RWA"/>
    <n v="2021"/>
    <s v="Hydrological"/>
    <x v="0"/>
    <m/>
    <s v="Rwanda"/>
    <s v="RWA"/>
    <s v="Eastern Africa"/>
    <s v="Africa"/>
    <m/>
  </r>
  <r>
    <n v="8725"/>
    <s v="2021-0359-MEX"/>
    <n v="2021"/>
    <s v="Meteorological"/>
    <x v="2"/>
    <s v="Tropical cyclone"/>
    <s v="Mexico"/>
    <s v="MEX"/>
    <s v="Central America"/>
    <s v="Americas"/>
    <n v="50000"/>
  </r>
  <r>
    <n v="8726"/>
    <s v="2021-0528-MEX"/>
    <n v="2021"/>
    <s v="Meteorological"/>
    <x v="2"/>
    <s v="Tropical cyclone"/>
    <s v="Mexico"/>
    <s v="MEX"/>
    <s v="Central America"/>
    <s v="Americas"/>
    <m/>
  </r>
  <r>
    <n v="8727"/>
    <s v="2021-0552-MEX"/>
    <n v="2021"/>
    <s v="Meteorological"/>
    <x v="2"/>
    <s v="Tropical cyclone"/>
    <s v="Mexico"/>
    <s v="MEX"/>
    <s v="Central America"/>
    <s v="Americas"/>
    <n v="100000"/>
  </r>
  <r>
    <n v="8728"/>
    <s v="2021-0645-OMN"/>
    <n v="2021"/>
    <s v="Meteorological"/>
    <x v="2"/>
    <s v="Tropical cyclone"/>
    <s v="Oman"/>
    <s v="OMN"/>
    <s v="Western Asia"/>
    <s v="Asia"/>
    <m/>
  </r>
  <r>
    <n v="8729"/>
    <s v="2021-0339-PHL"/>
    <n v="2021"/>
    <s v="Meteorological"/>
    <x v="2"/>
    <s v="Tropical cyclone"/>
    <s v="Philippines (the)"/>
    <s v="PHL"/>
    <s v="South-Eastern Asia"/>
    <s v="Asia"/>
    <n v="11000"/>
  </r>
  <r>
    <n v="8730"/>
    <s v="2021-0595-PHL"/>
    <n v="2021"/>
    <s v="Meteorological"/>
    <x v="2"/>
    <s v="Tropical cyclone"/>
    <s v="Philippines (the)"/>
    <s v="PHL"/>
    <s v="South-Eastern Asia"/>
    <s v="Asia"/>
    <m/>
  </r>
  <r>
    <n v="8731"/>
    <s v="2021-0325-MEX"/>
    <n v="2021"/>
    <s v="Meteorological"/>
    <x v="2"/>
    <s v="Tropical cyclone"/>
    <s v="Mexico"/>
    <s v="MEX"/>
    <s v="Central America"/>
    <s v="Americas"/>
    <m/>
  </r>
  <r>
    <n v="8732"/>
    <s v="2021-0596-PAK"/>
    <n v="2021"/>
    <s v="Hydrological"/>
    <x v="0"/>
    <m/>
    <s v="Pakistan"/>
    <s v="PAK"/>
    <s v="Southern Asia"/>
    <s v="Asia"/>
    <m/>
  </r>
  <r>
    <n v="8733"/>
    <s v="2021-0419-IND"/>
    <n v="2021"/>
    <s v="Hydrological"/>
    <x v="4"/>
    <s v="Landslide"/>
    <s v="India"/>
    <s v="IND"/>
    <s v="Southern Asia"/>
    <s v="Asia"/>
    <m/>
  </r>
  <r>
    <n v="8734"/>
    <s v="2021-0411-ITA"/>
    <n v="2021"/>
    <s v="Hydrological"/>
    <x v="0"/>
    <m/>
    <s v="Italy"/>
    <s v="ITA"/>
    <s v="Southern Europe"/>
    <s v="Europe"/>
    <m/>
  </r>
  <r>
    <n v="8735"/>
    <s v="2021-0274-MEX"/>
    <n v="2021"/>
    <s v="Meteorological"/>
    <x v="2"/>
    <s v="Convective storm"/>
    <s v="Mexico"/>
    <s v="MEX"/>
    <s v="Central America"/>
    <s v="Americas"/>
    <n v="50000"/>
  </r>
  <r>
    <n v="8736"/>
    <s v="2021-0430-IRN"/>
    <n v="2021"/>
    <s v="Meteorological"/>
    <x v="2"/>
    <s v="Convective storm"/>
    <s v="Iran (Islamic Republic of)"/>
    <s v="IRN"/>
    <s v="Southern Asia"/>
    <s v="Asia"/>
    <m/>
  </r>
  <r>
    <n v="8737"/>
    <s v="2021-0026-LKA"/>
    <n v="2021"/>
    <s v="Hydrological"/>
    <x v="0"/>
    <m/>
    <s v="Sri Lanka"/>
    <s v="LKA"/>
    <s v="Southern Asia"/>
    <s v="Asia"/>
    <m/>
  </r>
  <r>
    <n v="8738"/>
    <s v="2021-0342-PAK"/>
    <n v="2021"/>
    <s v="Meteorological"/>
    <x v="2"/>
    <s v="Convective storm"/>
    <s v="Pakistan"/>
    <s v="PAK"/>
    <s v="Southern Asia"/>
    <s v="Asia"/>
    <m/>
  </r>
  <r>
    <n v="8739"/>
    <s v="2021-0230-GTM"/>
    <n v="2021"/>
    <s v="Hydrological"/>
    <x v="0"/>
    <m/>
    <s v="Guatemala"/>
    <s v="GTM"/>
    <s v="Central America"/>
    <s v="Americas"/>
    <m/>
  </r>
  <r>
    <n v="8740"/>
    <s v="2021-0588-GTM"/>
    <n v="2021"/>
    <s v="Hydrological"/>
    <x v="0"/>
    <m/>
    <s v="Guatemala"/>
    <s v="GTM"/>
    <s v="Central America"/>
    <s v="Americas"/>
    <m/>
  </r>
  <r>
    <n v="8741"/>
    <s v="2021-0003-IDN"/>
    <n v="2021"/>
    <s v="Geophysical"/>
    <x v="8"/>
    <s v="Ground movement"/>
    <s v="Indonesia"/>
    <s v="IDN"/>
    <s v="South-Eastern Asia"/>
    <s v="Asia"/>
    <n v="58700"/>
  </r>
  <r>
    <n v="8742"/>
    <s v="2021-0005-IDN"/>
    <n v="2021"/>
    <s v="Hydrological"/>
    <x v="0"/>
    <m/>
    <s v="Indonesia"/>
    <s v="IDN"/>
    <s v="South-Eastern Asia"/>
    <s v="Asia"/>
    <m/>
  </r>
  <r>
    <n v="8743"/>
    <s v="2021-0165-IDN"/>
    <n v="2021"/>
    <s v="Hydrological"/>
    <x v="0"/>
    <m/>
    <s v="Indonesia"/>
    <s v="IDN"/>
    <s v="South-Eastern Asia"/>
    <s v="Asia"/>
    <m/>
  </r>
  <r>
    <n v="8744"/>
    <s v="2021-0185-IDN"/>
    <n v="2021"/>
    <s v="Hydrological"/>
    <x v="0"/>
    <m/>
    <s v="Indonesia"/>
    <s v="IDN"/>
    <s v="South-Eastern Asia"/>
    <s v="Asia"/>
    <m/>
  </r>
  <r>
    <n v="8745"/>
    <s v="2021-0379-IDN"/>
    <n v="2021"/>
    <s v="Hydrological"/>
    <x v="0"/>
    <m/>
    <s v="Indonesia"/>
    <s v="IDN"/>
    <s v="South-Eastern Asia"/>
    <s v="Asia"/>
    <m/>
  </r>
  <r>
    <n v="8746"/>
    <s v="2021-0234-IND"/>
    <n v="2021"/>
    <s v="Climatological"/>
    <x v="13"/>
    <m/>
    <s v="India"/>
    <s v="IND"/>
    <s v="Southern Asia"/>
    <s v="Asia"/>
    <m/>
  </r>
  <r>
    <n v="8747"/>
    <s v="2021-0435-IND"/>
    <n v="2021"/>
    <s v="Hydrological"/>
    <x v="0"/>
    <m/>
    <s v="India"/>
    <s v="IND"/>
    <s v="Southern Asia"/>
    <s v="Asia"/>
    <m/>
  </r>
  <r>
    <n v="8748"/>
    <s v="2021-0405-JPN"/>
    <n v="2021"/>
    <s v="Hydrological"/>
    <x v="0"/>
    <m/>
    <s v="Japan"/>
    <s v="JPN"/>
    <s v="Eastern Asia"/>
    <s v="Asia"/>
    <m/>
  </r>
  <r>
    <n v="8749"/>
    <s v="2021-0508-JPN"/>
    <n v="2021"/>
    <s v="Hydrological"/>
    <x v="0"/>
    <m/>
    <s v="Japan"/>
    <s v="JPN"/>
    <s v="Eastern Asia"/>
    <s v="Asia"/>
    <m/>
  </r>
  <r>
    <n v="8750"/>
    <s v="2021-0253-LKA"/>
    <n v="2021"/>
    <s v="Hydrological"/>
    <x v="0"/>
    <m/>
    <s v="Sri Lanka"/>
    <s v="LKA"/>
    <s v="Southern Asia"/>
    <s v="Asia"/>
    <m/>
  </r>
  <r>
    <n v="8751"/>
    <s v="2021-0314-LKA"/>
    <n v="2021"/>
    <s v="Hydrological"/>
    <x v="0"/>
    <m/>
    <s v="Sri Lanka"/>
    <s v="LKA"/>
    <s v="Southern Asia"/>
    <s v="Asia"/>
    <m/>
  </r>
  <r>
    <n v="8752"/>
    <s v="2021-0411-LUX"/>
    <n v="2021"/>
    <s v="Hydrological"/>
    <x v="0"/>
    <m/>
    <s v="Luxembourg"/>
    <s v="LUX"/>
    <s v="Western Europe"/>
    <s v="Europe"/>
    <m/>
  </r>
  <r>
    <n v="8753"/>
    <s v="2021-0090-MDG"/>
    <n v="2021"/>
    <s v="Hydrological"/>
    <x v="0"/>
    <m/>
    <s v="Madagascar"/>
    <s v="MDG"/>
    <s v="Eastern Africa"/>
    <s v="Africa"/>
    <m/>
  </r>
  <r>
    <n v="8754"/>
    <s v="2021-0524-MYS"/>
    <n v="2021"/>
    <s v="Hydrological"/>
    <x v="0"/>
    <s v="Flash flood"/>
    <s v="Malaysia"/>
    <s v="MYS"/>
    <s v="South-Eastern Asia"/>
    <s v="Asia"/>
    <m/>
  </r>
  <r>
    <n v="8755"/>
    <s v="2021-0591-MYS"/>
    <n v="2021"/>
    <s v="Hydrological"/>
    <x v="0"/>
    <m/>
    <s v="Malaysia"/>
    <s v="MYS"/>
    <s v="South-Eastern Asia"/>
    <s v="Asia"/>
    <m/>
  </r>
  <r>
    <n v="8756"/>
    <s v="2021-0308-NPL"/>
    <n v="2021"/>
    <s v="Hydrological"/>
    <x v="0"/>
    <s v="Flash flood"/>
    <s v="Nepal"/>
    <s v="NPL"/>
    <s v="Southern Asia"/>
    <s v="Asia"/>
    <m/>
  </r>
  <r>
    <n v="8757"/>
    <s v="2021-0381-NPL"/>
    <n v="2021"/>
    <s v="Hydrological"/>
    <x v="0"/>
    <m/>
    <s v="Nepal"/>
    <s v="NPL"/>
    <s v="Southern Asia"/>
    <s v="Asia"/>
    <m/>
  </r>
  <r>
    <n v="8758"/>
    <s v="2021-0499-NZL"/>
    <n v="2021"/>
    <s v="Hydrological"/>
    <x v="0"/>
    <m/>
    <s v="New Zealand"/>
    <s v="NZL"/>
    <s v="Australia and New Zealand"/>
    <s v="Oceania"/>
    <m/>
  </r>
  <r>
    <n v="8759"/>
    <s v="2021-0328-PAN"/>
    <n v="2021"/>
    <s v="Hydrological"/>
    <x v="0"/>
    <m/>
    <s v="Panama"/>
    <s v="PAN"/>
    <s v="Central America"/>
    <s v="Americas"/>
    <m/>
  </r>
  <r>
    <n v="8760"/>
    <s v="2021-0445-PAN"/>
    <n v="2021"/>
    <s v="Hydrological"/>
    <x v="0"/>
    <m/>
    <s v="Panama"/>
    <s v="PAN"/>
    <s v="Central America"/>
    <s v="Americas"/>
    <m/>
  </r>
  <r>
    <n v="8761"/>
    <s v="2021-0101-PER"/>
    <n v="2021"/>
    <s v="Hydrological"/>
    <x v="0"/>
    <s v="Flash flood"/>
    <s v="Peru"/>
    <s v="PER"/>
    <s v="South America"/>
    <s v="Americas"/>
    <m/>
  </r>
  <r>
    <n v="8762"/>
    <s v="2021-0098-PER"/>
    <n v="2021"/>
    <s v="Hydrological"/>
    <x v="0"/>
    <s v="Riverine flood"/>
    <s v="Peru"/>
    <s v="PER"/>
    <s v="South America"/>
    <s v="Americas"/>
    <m/>
  </r>
  <r>
    <n v="8763"/>
    <s v="2021-0145-PER"/>
    <n v="2021"/>
    <s v="Hydrological"/>
    <x v="0"/>
    <s v="Riverine flood"/>
    <s v="Peru"/>
    <s v="PER"/>
    <s v="South America"/>
    <s v="Americas"/>
    <m/>
  </r>
  <r>
    <n v="8764"/>
    <s v="2021-0212-PER"/>
    <n v="2021"/>
    <s v="Hydrological"/>
    <x v="0"/>
    <m/>
    <s v="Peru"/>
    <s v="PER"/>
    <s v="South America"/>
    <s v="Americas"/>
    <m/>
  </r>
  <r>
    <n v="8765"/>
    <s v="2021-0235-PER"/>
    <n v="2021"/>
    <s v="Hydrological"/>
    <x v="0"/>
    <m/>
    <s v="Peru"/>
    <s v="PER"/>
    <s v="South America"/>
    <s v="Americas"/>
    <m/>
  </r>
  <r>
    <n v="8766"/>
    <s v="2021-0006-PHL"/>
    <n v="2021"/>
    <s v="Hydrological"/>
    <x v="0"/>
    <m/>
    <s v="Philippines (the)"/>
    <s v="PHL"/>
    <s v="South-Eastern Asia"/>
    <s v="Asia"/>
    <m/>
  </r>
  <r>
    <n v="8767"/>
    <s v="2021-0108-PHL"/>
    <n v="2021"/>
    <s v="Hydrological"/>
    <x v="0"/>
    <m/>
    <s v="Philippines (the)"/>
    <s v="PHL"/>
    <s v="South-Eastern Asia"/>
    <s v="Asia"/>
    <m/>
  </r>
  <r>
    <n v="8768"/>
    <s v="2021-0067-PRY"/>
    <n v="2021"/>
    <s v="Hydrological"/>
    <x v="0"/>
    <m/>
    <s v="Paraguay"/>
    <s v="PRY"/>
    <s v="South America"/>
    <s v="Americas"/>
    <m/>
  </r>
  <r>
    <n v="8769"/>
    <s v="2021-0590-SLV"/>
    <n v="2021"/>
    <s v="Hydrological"/>
    <x v="0"/>
    <m/>
    <s v="El Salvador"/>
    <s v="SLV"/>
    <s v="Central America"/>
    <s v="Americas"/>
    <m/>
  </r>
  <r>
    <n v="8770"/>
    <s v="2021-0612-THA"/>
    <n v="2021"/>
    <s v="Hydrological"/>
    <x v="0"/>
    <m/>
    <s v="Thailand"/>
    <s v="THA"/>
    <s v="South-Eastern Asia"/>
    <s v="Asia"/>
    <m/>
  </r>
  <r>
    <n v="8771"/>
    <s v="2021-0272-TJK"/>
    <n v="2021"/>
    <s v="Hydrological"/>
    <x v="0"/>
    <m/>
    <s v="Tajikistan"/>
    <s v="TJK"/>
    <s v="Central Asia"/>
    <s v="Asia"/>
    <n v="9000"/>
  </r>
  <r>
    <n v="8772"/>
    <s v="2021-0501-TUR"/>
    <n v="2021"/>
    <s v="Hydrological"/>
    <x v="0"/>
    <m/>
    <s v="Turkey"/>
    <s v="TUR"/>
    <s v="Western Asia"/>
    <s v="Asia"/>
    <m/>
  </r>
  <r>
    <n v="8773"/>
    <s v="2021-0500-IND"/>
    <n v="2021"/>
    <s v="Hydrological"/>
    <x v="4"/>
    <s v="Landslide"/>
    <s v="India"/>
    <s v="IND"/>
    <s v="Southern Asia"/>
    <s v="Asia"/>
    <m/>
  </r>
  <r>
    <n v="8774"/>
    <s v="2021-0323-IDN"/>
    <n v="2021"/>
    <s v="Geophysical"/>
    <x v="8"/>
    <s v="Ground movement"/>
    <s v="Indonesia"/>
    <s v="IDN"/>
    <s v="South-Eastern Asia"/>
    <s v="Asia"/>
    <m/>
  </r>
  <r>
    <n v="8775"/>
    <s v="2021-0284-RWA"/>
    <n v="2021"/>
    <s v="Geophysical"/>
    <x v="9"/>
    <s v="Lava flow"/>
    <s v="Rwanda"/>
    <s v="RWA"/>
    <s v="Eastern Africa"/>
    <s v="Africa"/>
    <m/>
  </r>
  <r>
    <n v="8776"/>
    <s v="2021-0585-IND"/>
    <n v="2021"/>
    <s v="Hydrological"/>
    <x v="0"/>
    <m/>
    <s v="India"/>
    <s v="IND"/>
    <s v="Southern Asia"/>
    <s v="Asia"/>
    <m/>
  </r>
  <r>
    <n v="8777"/>
    <s v="2021-0278-SVK"/>
    <n v="2021"/>
    <s v="Hydrological"/>
    <x v="0"/>
    <s v="Flash flood"/>
    <s v="Slovakia"/>
    <s v="SVK"/>
    <s v="Eastern Europe"/>
    <s v="Europe"/>
    <m/>
  </r>
  <r>
    <n v="8778"/>
    <s v="2021-0355-POL"/>
    <n v="2021"/>
    <s v="Meteorological"/>
    <x v="2"/>
    <s v="Convective storm"/>
    <s v="Poland"/>
    <s v="POL"/>
    <s v="Eastern Europe"/>
    <s v="Europe"/>
    <m/>
  </r>
  <r>
    <n v="8779"/>
    <s v="2021-0521-NGA"/>
    <n v="2021"/>
    <s v="Hydrological"/>
    <x v="0"/>
    <m/>
    <s v="Nigeria"/>
    <s v="NGA"/>
    <s v="Western Africa"/>
    <s v="Africa"/>
    <m/>
  </r>
  <r>
    <n v="8780"/>
    <s v="2021-0205-PAK"/>
    <n v="2021"/>
    <s v="Hydrological"/>
    <x v="0"/>
    <m/>
    <s v="Pakistan"/>
    <s v="PAK"/>
    <s v="Southern Asia"/>
    <s v="Asia"/>
    <m/>
  </r>
  <r>
    <n v="8781"/>
    <s v="2021-0411-POL"/>
    <n v="2021"/>
    <s v="Hydrological"/>
    <x v="0"/>
    <m/>
    <s v="Poland"/>
    <s v="POL"/>
    <s v="Eastern Europe"/>
    <s v="Europe"/>
    <m/>
  </r>
  <r>
    <n v="8782"/>
    <s v="2021-0397-RUS"/>
    <n v="2021"/>
    <s v="Hydrological"/>
    <x v="0"/>
    <m/>
    <s v="Russian Federation (the)"/>
    <s v="RUS"/>
    <s v="Eastern Europe"/>
    <s v="Europe"/>
    <m/>
  </r>
  <r>
    <n v="8783"/>
    <s v="2021-0018-JPN"/>
    <n v="2021"/>
    <s v="Meteorological"/>
    <x v="2"/>
    <s v="Convective storm"/>
    <s v="Japan"/>
    <s v="JPN"/>
    <s v="Eastern Asia"/>
    <s v="Asia"/>
    <n v="2000000"/>
  </r>
  <r>
    <n v="8784"/>
    <s v="2021-0017-TWN"/>
    <n v="2021"/>
    <s v="Meteorological"/>
    <x v="2"/>
    <s v="Convective storm"/>
    <s v="Taiwan (Province of China)"/>
    <s v="TWN"/>
    <s v="Eastern Asia"/>
    <s v="Asia"/>
    <m/>
  </r>
  <r>
    <n v="8785"/>
    <s v="2021-0459-GRC"/>
    <n v="2021"/>
    <s v="Climatological"/>
    <x v="6"/>
    <s v="Forest fire"/>
    <s v="Greece"/>
    <s v="GRC"/>
    <s v="Southern Europe"/>
    <s v="Europe"/>
    <m/>
  </r>
  <r>
    <n v="8786"/>
    <s v="2021-9459-KAZ"/>
    <n v="2021"/>
    <s v="Climatological"/>
    <x v="1"/>
    <s v="Drought"/>
    <s v="Kazakhstan"/>
    <s v="KAZ"/>
    <s v="Central Asia"/>
    <s v="Asia"/>
    <m/>
  </r>
  <r>
    <n v="8787"/>
    <s v="2021-0506-MKD"/>
    <n v="2021"/>
    <s v="Climatological"/>
    <x v="6"/>
    <s v="Forest fire"/>
    <s v="Macedonia (the former Yugoslav Republic of)"/>
    <s v="MKD"/>
    <s v="Southern Europe"/>
    <s v="Europe"/>
    <m/>
  </r>
  <r>
    <n v="8788"/>
    <s v="2021-0454-TUR"/>
    <n v="2021"/>
    <s v="Climatological"/>
    <x v="6"/>
    <s v="Forest fire"/>
    <s v="Turkey"/>
    <s v="TUR"/>
    <s v="Western Asia"/>
    <s v="Asia"/>
    <n v="232000"/>
  </r>
  <r>
    <n v="8789"/>
    <s v="2021-0502-RUS"/>
    <n v="2021"/>
    <s v="Climatological"/>
    <x v="6"/>
    <s v="Forest fire"/>
    <s v="Russian Federation (the)"/>
    <s v="RUS"/>
    <s v="Eastern Europe"/>
    <s v="Europe"/>
    <m/>
  </r>
  <r>
    <n v="8790"/>
    <s v="2021-0416-GMB"/>
    <n v="2021"/>
    <s v="Meteorological"/>
    <x v="2"/>
    <s v="Convective storm"/>
    <s v="Gambia (the)"/>
    <s v="GMB"/>
    <s v="Western Africa"/>
    <s v="Africa"/>
    <m/>
  </r>
  <r>
    <n v="8791"/>
    <s v="2021-0267-IDN"/>
    <n v="2021"/>
    <s v="Hydrological"/>
    <x v="4"/>
    <s v="Landslide"/>
    <s v="Indonesia"/>
    <s v="IDN"/>
    <s v="South-Eastern Asia"/>
    <s v="Asia"/>
    <m/>
  </r>
  <r>
    <n v="8792"/>
    <s v="2021-0173-IDN"/>
    <n v="2021"/>
    <s v="Meteorological"/>
    <x v="2"/>
    <s v="Tropical cyclone"/>
    <s v="Indonesia"/>
    <s v="IDN"/>
    <s v="South-Eastern Asia"/>
    <s v="Asia"/>
    <n v="240000"/>
  </r>
  <r>
    <n v="8793"/>
    <s v="2021-0072-IND"/>
    <n v="2021"/>
    <s v="Climatological"/>
    <x v="13"/>
    <m/>
    <s v="India"/>
    <s v="IND"/>
    <s v="Southern Asia"/>
    <s v="Asia"/>
    <n v="210000"/>
  </r>
  <r>
    <n v="8794"/>
    <s v="2021-0327-LAO"/>
    <n v="2021"/>
    <s v="Meteorological"/>
    <x v="2"/>
    <s v="Tropical cyclone"/>
    <s v="Lao People's Democratic Republic (the)"/>
    <s v="LAO"/>
    <s v="South-Eastern Asia"/>
    <s v="Asia"/>
    <m/>
  </r>
  <r>
    <n v="8795"/>
    <s v="2021-0036-MOZ"/>
    <n v="2021"/>
    <s v="Meteorological"/>
    <x v="2"/>
    <s v="Tropical cyclone"/>
    <s v="Mozambique"/>
    <s v="MOZ"/>
    <s v="Eastern Africa"/>
    <s v="Africa"/>
    <m/>
  </r>
  <r>
    <n v="8796"/>
    <s v="2021-0079-PHL"/>
    <n v="2021"/>
    <s v="Meteorological"/>
    <x v="2"/>
    <s v="Convective storm"/>
    <s v="Philippines (the)"/>
    <s v="PHL"/>
    <s v="South-Eastern Asia"/>
    <s v="Asia"/>
    <m/>
  </r>
  <r>
    <n v="8797"/>
    <s v="2021-0283-TZA"/>
    <n v="2021"/>
    <s v="Meteorological"/>
    <x v="2"/>
    <m/>
    <s v="Tanzania, United Republic of"/>
    <s v="TZA"/>
    <s v="Eastern Africa"/>
    <s v="Africa"/>
    <m/>
  </r>
  <r>
    <n v="8798"/>
    <s v="2021-9152-KEN"/>
    <n v="2021"/>
    <s v="Climatological"/>
    <x v="1"/>
    <s v="Drought"/>
    <s v="Kenya"/>
    <s v="KEN"/>
    <s v="Eastern Africa"/>
    <s v="Africa"/>
    <m/>
  </r>
  <r>
    <n v="8799"/>
    <s v="2021-9152-SOM"/>
    <n v="2021"/>
    <s v="Climatological"/>
    <x v="1"/>
    <s v="Drought"/>
    <s v="Somalia"/>
    <s v="SOM"/>
    <s v="Eastern Africa"/>
    <s v="Africa"/>
    <m/>
  </r>
  <r>
    <n v="8800"/>
    <s v="2021-0236-PLW"/>
    <n v="2021"/>
    <s v="Meteorological"/>
    <x v="2"/>
    <s v="Tropical cyclone"/>
    <s v="Palau"/>
    <s v="PLW"/>
    <s v="Micronesia"/>
    <s v="Oceania"/>
    <m/>
  </r>
  <r>
    <n v="8801"/>
    <s v="2021-0158-MNG"/>
    <n v="2021"/>
    <s v="Meteorological"/>
    <x v="2"/>
    <s v="Convective storm"/>
    <s v="Mongolia"/>
    <s v="MNG"/>
    <s v="Eastern Asia"/>
    <s v="Asia"/>
    <m/>
  </r>
  <r>
    <n v="8802"/>
    <s v="2021-0028-MYS"/>
    <n v="2021"/>
    <s v="Hydrological"/>
    <x v="0"/>
    <m/>
    <s v="Malaysia"/>
    <s v="MYS"/>
    <s v="South-Eastern Asia"/>
    <s v="Asia"/>
    <m/>
  </r>
  <r>
    <n v="8803"/>
    <s v="2021-0171-THA"/>
    <n v="2021"/>
    <s v="Meteorological"/>
    <x v="2"/>
    <s v="Convective storm"/>
    <s v="Thailand"/>
    <s v="THA"/>
    <s v="South-Eastern Asia"/>
    <s v="Asia"/>
    <m/>
  </r>
  <r>
    <n v="8804"/>
    <s v="2021-0610-GHA"/>
    <n v="2021"/>
    <s v="Hydrological"/>
    <x v="0"/>
    <m/>
    <s v="Ghana"/>
    <s v="GHA"/>
    <s v="Western Africa"/>
    <s v="Africa"/>
    <m/>
  </r>
  <r>
    <n v="8805"/>
    <s v="2021-0518-GIN"/>
    <n v="2021"/>
    <s v="Biological"/>
    <x v="3"/>
    <s v="Viral disease"/>
    <s v="Guinea"/>
    <s v="GIN"/>
    <s v="Western Africa"/>
    <s v="Africa"/>
    <m/>
  </r>
  <r>
    <n v="8806"/>
    <s v="2021-0616-GIN"/>
    <n v="2021"/>
    <s v="Hydrological"/>
    <x v="0"/>
    <m/>
    <s v="Guinea"/>
    <s v="GIN"/>
    <s v="Western Africa"/>
    <s v="Africa"/>
    <m/>
  </r>
  <r>
    <n v="8807"/>
    <s v="2021-0134-GRC"/>
    <n v="2021"/>
    <s v="Geophysical"/>
    <x v="8"/>
    <s v="Ground movement"/>
    <s v="Greece"/>
    <s v="GRC"/>
    <s v="Southern Europe"/>
    <s v="Europe"/>
    <n v="10000"/>
  </r>
  <r>
    <n v="8808"/>
    <s v="2021-0141-GTM"/>
    <n v="2021"/>
    <s v="Geophysical"/>
    <x v="9"/>
    <s v="Ash fall"/>
    <s v="Guatemala"/>
    <s v="GTM"/>
    <s v="Central America"/>
    <s v="Americas"/>
    <m/>
  </r>
  <r>
    <n v="8809"/>
    <s v="2021-0300-GTM"/>
    <n v="2021"/>
    <s v="Hydrological"/>
    <x v="0"/>
    <m/>
    <s v="Guatemala"/>
    <s v="GTM"/>
    <s v="Central America"/>
    <s v="Americas"/>
    <m/>
  </r>
  <r>
    <n v="8810"/>
    <s v="2021-0326-GUY"/>
    <n v="2021"/>
    <s v="Hydrological"/>
    <x v="0"/>
    <m/>
    <s v="Guyana"/>
    <s v="GUY"/>
    <s v="South America"/>
    <s v="Americas"/>
    <m/>
  </r>
  <r>
    <n v="8811"/>
    <s v="2021-0511-HTI"/>
    <n v="2021"/>
    <s v="Geophysical"/>
    <x v="8"/>
    <s v="Ground movement"/>
    <s v="Haiti"/>
    <s v="HTI"/>
    <s v="Caribbean"/>
    <s v="Americas"/>
    <m/>
  </r>
  <r>
    <n v="8812"/>
    <s v="2021-0184-HTI"/>
    <n v="2021"/>
    <s v="Hydrological"/>
    <x v="0"/>
    <s v="Flash flood"/>
    <s v="Haiti"/>
    <s v="HTI"/>
    <s v="Caribbean"/>
    <s v="Americas"/>
    <m/>
  </r>
  <r>
    <n v="8813"/>
    <s v="2021-0373-HTI"/>
    <n v="2021"/>
    <s v="Meteorological"/>
    <x v="2"/>
    <s v="Tropical cyclone"/>
    <s v="Haiti"/>
    <s v="HTI"/>
    <s v="Caribbean"/>
    <s v="Americas"/>
    <m/>
  </r>
  <r>
    <n v="8814"/>
    <s v="2021-0200-IDN"/>
    <n v="2021"/>
    <s v="Geophysical"/>
    <x v="8"/>
    <s v="Ground movement"/>
    <s v="Indonesia"/>
    <s v="IDN"/>
    <s v="South-Eastern Asia"/>
    <s v="Asia"/>
    <m/>
  </r>
  <r>
    <n v="8815"/>
    <s v="2021-0004-IDN"/>
    <n v="2021"/>
    <s v="Geophysical"/>
    <x v="9"/>
    <s v="Lava flow"/>
    <s v="Indonesia"/>
    <s v="IDN"/>
    <s v="South-Eastern Asia"/>
    <s v="Asia"/>
    <m/>
  </r>
  <r>
    <n v="8816"/>
    <s v="2021-0023-IDN"/>
    <n v="2021"/>
    <s v="Hydrological"/>
    <x v="0"/>
    <s v="Riverine flood"/>
    <s v="Indonesia"/>
    <s v="IDN"/>
    <s v="South-Eastern Asia"/>
    <s v="Asia"/>
    <m/>
  </r>
  <r>
    <n v="8817"/>
    <s v="2021-0086-IDN"/>
    <n v="2021"/>
    <s v="Hydrological"/>
    <x v="4"/>
    <s v="Landslide"/>
    <s v="Indonesia"/>
    <s v="IDN"/>
    <s v="South-Eastern Asia"/>
    <s v="Asia"/>
    <m/>
  </r>
  <r>
    <n v="8818"/>
    <s v="2021-0062-IDN"/>
    <n v="2021"/>
    <s v="Hydrological"/>
    <x v="0"/>
    <m/>
    <s v="Indonesia"/>
    <s v="IDN"/>
    <s v="South-Eastern Asia"/>
    <s v="Asia"/>
    <m/>
  </r>
  <r>
    <n v="8819"/>
    <s v="2021-0088-IDN"/>
    <n v="2021"/>
    <s v="Hydrological"/>
    <x v="0"/>
    <m/>
    <s v="Indonesia"/>
    <s v="IDN"/>
    <s v="South-Eastern Asia"/>
    <s v="Asia"/>
    <n v="50000"/>
  </r>
  <r>
    <n v="8820"/>
    <s v="2021-0104-IDN"/>
    <n v="2021"/>
    <s v="Hydrological"/>
    <x v="0"/>
    <m/>
    <s v="Indonesia"/>
    <s v="IDN"/>
    <s v="South-Eastern Asia"/>
    <s v="Asia"/>
    <m/>
  </r>
  <r>
    <n v="8821"/>
    <s v="2021-0302-IDN"/>
    <n v="2021"/>
    <s v="Hydrological"/>
    <x v="0"/>
    <m/>
    <s v="Indonesia"/>
    <s v="IDN"/>
    <s v="South-Eastern Asia"/>
    <s v="Asia"/>
    <m/>
  </r>
  <r>
    <n v="8822"/>
    <s v="2021-0225-IND"/>
    <n v="2021"/>
    <s v="Geophysical"/>
    <x v="8"/>
    <s v="Ground movement"/>
    <s v="India"/>
    <s v="IND"/>
    <s v="Southern Asia"/>
    <s v="Asia"/>
    <m/>
  </r>
  <r>
    <n v="8823"/>
    <s v="2021-0458-IND"/>
    <n v="2021"/>
    <s v="Hydrological"/>
    <x v="0"/>
    <s v="Flash flood"/>
    <s v="India"/>
    <s v="IND"/>
    <s v="Southern Asia"/>
    <s v="Asia"/>
    <m/>
  </r>
  <r>
    <n v="8824"/>
    <s v="2021-0252-IND"/>
    <n v="2021"/>
    <s v="Meteorological"/>
    <x v="2"/>
    <s v="Tropical cyclone"/>
    <s v="India"/>
    <s v="IND"/>
    <s v="Southern Asia"/>
    <s v="Asia"/>
    <n v="1400000"/>
  </r>
  <r>
    <n v="8825"/>
    <s v="2021-0295-IND"/>
    <n v="2021"/>
    <s v="Meteorological"/>
    <x v="2"/>
    <s v="Tropical cyclone"/>
    <s v="India"/>
    <s v="IND"/>
    <s v="Southern Asia"/>
    <s v="Asia"/>
    <n v="3000000"/>
  </r>
  <r>
    <n v="8826"/>
    <s v="2021-0630-IND"/>
    <n v="2021"/>
    <s v="Meteorological"/>
    <x v="2"/>
    <s v="Tropical cyclone"/>
    <s v="India"/>
    <s v="IND"/>
    <s v="Southern Asia"/>
    <s v="Asia"/>
    <m/>
  </r>
  <r>
    <n v="8827"/>
    <s v="2021-0316-IND"/>
    <n v="2021"/>
    <s v="Hydrological"/>
    <x v="0"/>
    <m/>
    <s v="India"/>
    <s v="IND"/>
    <s v="Southern Asia"/>
    <s v="Asia"/>
    <n v="100000"/>
  </r>
  <r>
    <n v="8828"/>
    <s v="2021-0366-IND"/>
    <n v="2021"/>
    <s v="Hydrological"/>
    <x v="0"/>
    <m/>
    <s v="India"/>
    <s v="IND"/>
    <s v="Southern Asia"/>
    <s v="Asia"/>
    <m/>
  </r>
  <r>
    <n v="8829"/>
    <s v="2021-0095-IRN"/>
    <n v="2021"/>
    <s v="Geophysical"/>
    <x v="8"/>
    <s v="Ground movement"/>
    <s v="Iran (Islamic Republic of)"/>
    <s v="IRN"/>
    <s v="Southern Asia"/>
    <s v="Asia"/>
    <n v="10000"/>
  </r>
  <r>
    <n v="8830"/>
    <s v="2021-0215-IRN"/>
    <n v="2021"/>
    <s v="Geophysical"/>
    <x v="8"/>
    <s v="Ground movement"/>
    <s v="Iran (Islamic Republic of)"/>
    <s v="IRN"/>
    <s v="Southern Asia"/>
    <s v="Asia"/>
    <m/>
  </r>
  <r>
    <n v="8831"/>
    <s v="2021-0259-IRN"/>
    <n v="2021"/>
    <s v="Hydrological"/>
    <x v="0"/>
    <s v="Flash flood"/>
    <s v="Iran (Islamic Republic of)"/>
    <s v="IRN"/>
    <s v="Southern Asia"/>
    <s v="Asia"/>
    <m/>
  </r>
  <r>
    <n v="8832"/>
    <s v="2021-0645-IRN"/>
    <n v="2021"/>
    <s v="Meteorological"/>
    <x v="2"/>
    <s v="Tropical cyclone"/>
    <s v="Iran (Islamic Republic of)"/>
    <s v="IRN"/>
    <s v="Southern Asia"/>
    <s v="Asia"/>
    <m/>
  </r>
  <r>
    <n v="8833"/>
    <s v="2021-9510-IRN"/>
    <n v="2021"/>
    <s v="Climatological"/>
    <x v="1"/>
    <s v="Drought"/>
    <s v="Iran (Islamic Republic of)"/>
    <s v="IRN"/>
    <s v="Southern Asia"/>
    <s v="Asia"/>
    <m/>
  </r>
  <r>
    <n v="8834"/>
    <s v="2021-9548-IRQ"/>
    <n v="2021"/>
    <s v="Climatological"/>
    <x v="1"/>
    <s v="Drought"/>
    <s v="Iraq"/>
    <s v="IRQ"/>
    <s v="Western Asia"/>
    <s v="Asia"/>
    <m/>
  </r>
  <r>
    <n v="8835"/>
    <s v="2021-0434-ITA"/>
    <n v="2021"/>
    <s v="Climatological"/>
    <x v="6"/>
    <m/>
    <s v="Italy"/>
    <s v="ITA"/>
    <s v="Southern Europe"/>
    <s v="Europe"/>
    <m/>
  </r>
  <r>
    <n v="8836"/>
    <s v="2021-0105-JPN"/>
    <n v="2021"/>
    <s v="Geophysical"/>
    <x v="8"/>
    <s v="Ground movement"/>
    <s v="Japan"/>
    <s v="JPN"/>
    <s v="Eastern Asia"/>
    <s v="Asia"/>
    <n v="7500000"/>
  </r>
  <r>
    <n v="8837"/>
    <s v="2021-0194-JPN"/>
    <n v="2021"/>
    <s v="Geophysical"/>
    <x v="8"/>
    <s v="Ground movement"/>
    <s v="Japan"/>
    <s v="JPN"/>
    <s v="Eastern Asia"/>
    <s v="Asia"/>
    <n v="550000"/>
  </r>
  <r>
    <n v="8838"/>
    <s v="2021-0372-JPN"/>
    <n v="2021"/>
    <s v="Hydrological"/>
    <x v="4"/>
    <s v="Mudslide"/>
    <s v="Japan"/>
    <s v="JPN"/>
    <s v="Eastern Asia"/>
    <s v="Asia"/>
    <n v="100000"/>
  </r>
  <r>
    <n v="8839"/>
    <s v="2021-0281-KEN"/>
    <n v="2021"/>
    <s v="Biological"/>
    <x v="3"/>
    <s v="Viral disease"/>
    <s v="Kenya"/>
    <s v="KEN"/>
    <s v="Eastern Africa"/>
    <s v="Africa"/>
    <m/>
  </r>
  <r>
    <n v="8840"/>
    <s v="2021-0227-KEN"/>
    <n v="2021"/>
    <s v="Hydrological"/>
    <x v="0"/>
    <m/>
    <s v="Kenya"/>
    <s v="KEN"/>
    <s v="Eastern Africa"/>
    <s v="Africa"/>
    <m/>
  </r>
  <r>
    <n v="8841"/>
    <s v="2021-0256-KEN"/>
    <n v="2021"/>
    <s v="Hydrological"/>
    <x v="0"/>
    <m/>
    <s v="Kenya"/>
    <s v="KEN"/>
    <s v="Eastern Africa"/>
    <s v="Africa"/>
    <m/>
  </r>
  <r>
    <n v="8842"/>
    <s v="2021-0413-KGZ"/>
    <n v="2021"/>
    <s v="Hydrological"/>
    <x v="4"/>
    <s v="Mudslide"/>
    <s v="Kyrgyzstan"/>
    <s v="KGZ"/>
    <s v="Central Asia"/>
    <s v="Asia"/>
    <m/>
  </r>
  <r>
    <n v="8843"/>
    <s v="2021-0373-LCA"/>
    <n v="2021"/>
    <s v="Meteorological"/>
    <x v="2"/>
    <s v="Tropical cyclone"/>
    <s v="Saint Lucia"/>
    <s v="LCA"/>
    <s v="Caribbean"/>
    <s v="Americas"/>
    <n v="34000"/>
  </r>
  <r>
    <n v="8844"/>
    <s v="2021-0252-LKA"/>
    <n v="2021"/>
    <s v="Meteorological"/>
    <x v="2"/>
    <s v="Tropical cyclone"/>
    <s v="Sri Lanka"/>
    <s v="LKA"/>
    <s v="Southern Asia"/>
    <s v="Asia"/>
    <m/>
  </r>
  <r>
    <n v="8845"/>
    <s v="2021-0615-LSO"/>
    <n v="2021"/>
    <s v="Meteorological"/>
    <x v="2"/>
    <m/>
    <s v="Lesotho"/>
    <s v="LSO"/>
    <s v="Southern Africa"/>
    <s v="Africa"/>
    <m/>
  </r>
  <r>
    <n v="8846"/>
    <s v="2021-0118-MAR"/>
    <n v="2021"/>
    <s v="Hydrological"/>
    <x v="0"/>
    <s v="Flash flood"/>
    <s v="Morocco"/>
    <s v="MAR"/>
    <s v="Northern Africa"/>
    <s v="Africa"/>
    <m/>
  </r>
  <r>
    <n v="8847"/>
    <s v="2021-0071-MAR"/>
    <n v="2021"/>
    <s v="Hydrological"/>
    <x v="0"/>
    <m/>
    <s v="Morocco"/>
    <s v="MAR"/>
    <s v="Northern Africa"/>
    <s v="Africa"/>
    <m/>
  </r>
  <r>
    <n v="8848"/>
    <s v="2021-0036-MDG"/>
    <n v="2021"/>
    <s v="Meteorological"/>
    <x v="2"/>
    <s v="Tropical cyclone"/>
    <s v="Madagascar"/>
    <s v="MDG"/>
    <s v="Eastern Africa"/>
    <s v="Africa"/>
    <m/>
  </r>
  <r>
    <n v="8849"/>
    <s v="2021-0252-MDV"/>
    <n v="2021"/>
    <s v="Meteorological"/>
    <x v="2"/>
    <s v="Tropical cyclone"/>
    <s v="Maldives"/>
    <s v="MDV"/>
    <s v="Southern Asia"/>
    <s v="Asia"/>
    <m/>
  </r>
  <r>
    <n v="8850"/>
    <s v="2021-0122-MEX"/>
    <n v="2021"/>
    <s v="Meteorological"/>
    <x v="2"/>
    <s v="Convective storm"/>
    <s v="Mexico"/>
    <s v="MEX"/>
    <s v="Central America"/>
    <s v="Americas"/>
    <n v="100000"/>
  </r>
  <r>
    <n v="8851"/>
    <s v="2021-0600-MEX"/>
    <n v="2021"/>
    <s v="Hydrological"/>
    <x v="0"/>
    <s v="Flash flood"/>
    <s v="Mexico"/>
    <s v="MEX"/>
    <s v="Central America"/>
    <s v="Americas"/>
    <m/>
  </r>
  <r>
    <n v="8852"/>
    <s v="2021-0607-MEX"/>
    <n v="2021"/>
    <s v="Hydrological"/>
    <x v="0"/>
    <s v="Flash flood"/>
    <s v="Mexico"/>
    <s v="MEX"/>
    <s v="Central America"/>
    <s v="Americas"/>
    <m/>
  </r>
  <r>
    <n v="8853"/>
    <s v="2021-0647-MEX"/>
    <n v="2021"/>
    <s v="Hydrological"/>
    <x v="0"/>
    <m/>
    <s v="Mexico"/>
    <s v="MEX"/>
    <s v="Central America"/>
    <s v="Americas"/>
    <m/>
  </r>
  <r>
    <n v="8854"/>
    <s v="2021-0451-MMR"/>
    <n v="2021"/>
    <s v="Hydrological"/>
    <x v="0"/>
    <m/>
    <s v="Myanmar"/>
    <s v="MMR"/>
    <s v="South-Eastern Asia"/>
    <s v="Asia"/>
    <m/>
  </r>
  <r>
    <n v="8855"/>
    <s v="2021-0509-MNG"/>
    <n v="2021"/>
    <s v="Hydrological"/>
    <x v="0"/>
    <s v="Flash flood"/>
    <s v="Mongolia"/>
    <s v="MNG"/>
    <s v="Eastern Asia"/>
    <s v="Asia"/>
    <m/>
  </r>
  <r>
    <n v="8856"/>
    <s v="2021-0083-MOZ"/>
    <n v="2021"/>
    <s v="Hydrological"/>
    <x v="0"/>
    <m/>
    <s v="Mozambique"/>
    <s v="MOZ"/>
    <s v="Eastern Africa"/>
    <s v="Africa"/>
    <m/>
  </r>
  <r>
    <n v="8857"/>
    <s v="2021-0008-MYS"/>
    <n v="2021"/>
    <s v="Hydrological"/>
    <x v="0"/>
    <m/>
    <s v="Malaysia"/>
    <s v="MYS"/>
    <s v="South-Eastern Asia"/>
    <s v="Asia"/>
    <m/>
  </r>
  <r>
    <n v="8858"/>
    <s v="2021-0015-MYS"/>
    <n v="2021"/>
    <s v="Hydrological"/>
    <x v="0"/>
    <m/>
    <s v="Malaysia"/>
    <s v="MYS"/>
    <s v="South-Eastern Asia"/>
    <s v="Asia"/>
    <m/>
  </r>
  <r>
    <n v="8859"/>
    <s v="2021-0400-MYS"/>
    <n v="2021"/>
    <s v="Hydrological"/>
    <x v="0"/>
    <m/>
    <s v="Malaysia"/>
    <s v="MYS"/>
    <s v="South-Eastern Asia"/>
    <s v="Asia"/>
    <m/>
  </r>
  <r>
    <n v="8860"/>
    <s v="2021-0013-NAM"/>
    <n v="2021"/>
    <s v="Hydrological"/>
    <x v="0"/>
    <s v="Flash flood"/>
    <s v="Namibia"/>
    <s v="NAM"/>
    <s v="Southern Africa"/>
    <s v="Africa"/>
    <m/>
  </r>
  <r>
    <n v="8861"/>
    <s v="2021-0125-NCL"/>
    <n v="2021"/>
    <s v="Meteorological"/>
    <x v="2"/>
    <s v="Tropical cyclone"/>
    <s v="New Caledonia"/>
    <s v="NCL"/>
    <s v="Melanesia"/>
    <s v="Oceania"/>
    <m/>
  </r>
  <r>
    <n v="8862"/>
    <s v="2021-0617-NER"/>
    <n v="2021"/>
    <s v="Biological"/>
    <x v="3"/>
    <s v="Bacterial disease"/>
    <s v="Niger (the)"/>
    <s v="NER"/>
    <s v="Western Africa"/>
    <s v="Africa"/>
    <m/>
  </r>
  <r>
    <n v="8863"/>
    <s v="2021-0461-NER"/>
    <n v="2021"/>
    <s v="Hydrological"/>
    <x v="0"/>
    <m/>
    <s v="Niger (the)"/>
    <s v="NER"/>
    <s v="Western Africa"/>
    <s v="Africa"/>
    <m/>
  </r>
  <r>
    <n v="8864"/>
    <s v="2021-0589-NGA"/>
    <n v="2021"/>
    <s v="Hydrological"/>
    <x v="0"/>
    <s v="Flash flood"/>
    <s v="Nigeria"/>
    <s v="NGA"/>
    <s v="Western Africa"/>
    <s v="Africa"/>
    <m/>
  </r>
  <r>
    <n v="8865"/>
    <s v="2021-0536-NGA"/>
    <n v="2021"/>
    <s v="Biological"/>
    <x v="3"/>
    <s v="Bacterial disease"/>
    <s v="Nigeria"/>
    <s v="NGA"/>
    <s v="Western Africa"/>
    <s v="Africa"/>
    <m/>
  </r>
  <r>
    <n v="8866"/>
    <s v="2021-0411-NLD"/>
    <n v="2021"/>
    <s v="Hydrological"/>
    <x v="0"/>
    <m/>
    <s v="Netherlands (the)"/>
    <s v="NLD"/>
    <s v="Western Europe"/>
    <s v="Europe"/>
    <m/>
  </r>
  <r>
    <n v="8867"/>
    <s v="2021-0317-NZL"/>
    <n v="2021"/>
    <s v="Meteorological"/>
    <x v="2"/>
    <s v="Convective storm"/>
    <s v="New Zealand"/>
    <s v="NZL"/>
    <s v="Australia and New Zealand"/>
    <s v="Oceania"/>
    <m/>
  </r>
  <r>
    <n v="8868"/>
    <s v="2021-0298-NZL"/>
    <n v="2021"/>
    <s v="Hydrological"/>
    <x v="0"/>
    <m/>
    <s v="New Zealand"/>
    <s v="NZL"/>
    <s v="Australia and New Zealand"/>
    <s v="Oceania"/>
    <n v="10000"/>
  </r>
  <r>
    <n v="8869"/>
    <s v="2021-0611-NZL"/>
    <n v="2021"/>
    <s v="Hydrological"/>
    <x v="0"/>
    <m/>
    <s v="New Zealand"/>
    <s v="NZL"/>
    <s v="Australia and New Zealand"/>
    <s v="Oceania"/>
    <m/>
  </r>
  <r>
    <n v="8870"/>
    <s v="2021-0654-PAK"/>
    <n v="2021"/>
    <s v="Geophysical"/>
    <x v="8"/>
    <s v="Ground movement"/>
    <s v="Pakistan"/>
    <s v="PAK"/>
    <s v="Southern Asia"/>
    <s v="Asia"/>
    <m/>
  </r>
  <r>
    <n v="8871"/>
    <s v="2021-0462-PER"/>
    <n v="2021"/>
    <s v="Geophysical"/>
    <x v="8"/>
    <s v="Ground movement"/>
    <s v="Peru"/>
    <s v="PER"/>
    <s v="South America"/>
    <s v="Americas"/>
    <m/>
  </r>
  <r>
    <n v="8872"/>
    <s v="2021-0094-PER"/>
    <n v="2021"/>
    <s v="Hydrological"/>
    <x v="0"/>
    <m/>
    <s v="Peru"/>
    <s v="PER"/>
    <s v="South America"/>
    <s v="Americas"/>
    <m/>
  </r>
  <r>
    <n v="8873"/>
    <s v="2021-0170-PER"/>
    <n v="2021"/>
    <s v="Hydrological"/>
    <x v="0"/>
    <m/>
    <s v="Peru"/>
    <s v="PER"/>
    <s v="South America"/>
    <s v="Americas"/>
    <m/>
  </r>
  <r>
    <n v="8874"/>
    <s v="2021-0022-PHL"/>
    <n v="2021"/>
    <s v="Hydrological"/>
    <x v="0"/>
    <s v="Flash flood"/>
    <s v="Philippines (the)"/>
    <s v="PHL"/>
    <s v="South-Eastern Asia"/>
    <s v="Asia"/>
    <m/>
  </r>
  <r>
    <n v="8875"/>
    <s v="2021-0091-PHL"/>
    <n v="2021"/>
    <s v="Meteorological"/>
    <x v="2"/>
    <s v="Tropical cyclone"/>
    <s v="Philippines (the)"/>
    <s v="PHL"/>
    <s v="South-Eastern Asia"/>
    <s v="Asia"/>
    <n v="10000"/>
  </r>
  <r>
    <n v="8876"/>
    <s v="2021-0236-PHL"/>
    <n v="2021"/>
    <s v="Meteorological"/>
    <x v="2"/>
    <s v="Tropical cyclone"/>
    <s v="Philippines (the)"/>
    <s v="PHL"/>
    <s v="South-Eastern Asia"/>
    <s v="Asia"/>
    <n v="10000"/>
  </r>
  <r>
    <n v="8877"/>
    <s v="2021-0226-PHL"/>
    <n v="2021"/>
    <s v="Hydrological"/>
    <x v="0"/>
    <m/>
    <s v="Philippines (the)"/>
    <s v="PHL"/>
    <s v="South-Eastern Asia"/>
    <s v="Asia"/>
    <m/>
  </r>
  <r>
    <n v="8878"/>
    <s v="2021-0376-PHL"/>
    <n v="2021"/>
    <s v="Geophysical"/>
    <x v="9"/>
    <m/>
    <s v="Philippines (the)"/>
    <s v="PHL"/>
    <s v="South-Eastern Asia"/>
    <s v="Asia"/>
    <m/>
  </r>
  <r>
    <n v="8879"/>
    <s v="2021-0474-PRK"/>
    <n v="2021"/>
    <s v="Hydrological"/>
    <x v="0"/>
    <m/>
    <s v="Korea (the Democratic People's Republic of)"/>
    <s v="PRK"/>
    <s v="Eastern Asia"/>
    <s v="Asia"/>
    <m/>
  </r>
  <r>
    <n v="8880"/>
    <s v="2021-0001-PRY"/>
    <n v="2021"/>
    <s v="Hydrological"/>
    <x v="0"/>
    <m/>
    <s v="Paraguay"/>
    <s v="PRY"/>
    <s v="South America"/>
    <s v="Americas"/>
    <m/>
  </r>
  <r>
    <n v="8881"/>
    <s v="2021-0349-ROU"/>
    <n v="2021"/>
    <s v="Hydrological"/>
    <x v="0"/>
    <m/>
    <s v="Romania"/>
    <s v="ROU"/>
    <s v="Eastern Europe"/>
    <s v="Europe"/>
    <m/>
  </r>
  <r>
    <n v="8882"/>
    <s v="2021-0542-RUS"/>
    <n v="2021"/>
    <s v="Hydrological"/>
    <x v="4"/>
    <s v="Mudslide"/>
    <s v="Russian Federation (the)"/>
    <s v="RUS"/>
    <s v="Eastern Europe"/>
    <s v="Europe"/>
    <m/>
  </r>
  <r>
    <n v="8883"/>
    <s v="2021-0483-RUS"/>
    <n v="2021"/>
    <s v="Hydrological"/>
    <x v="0"/>
    <m/>
    <s v="Russian Federation (the)"/>
    <s v="RUS"/>
    <s v="Eastern Europe"/>
    <s v="Europe"/>
    <m/>
  </r>
  <r>
    <n v="8884"/>
    <s v="2021-0571-RUS"/>
    <n v="2021"/>
    <s v="Hydrological"/>
    <x v="0"/>
    <m/>
    <s v="Russian Federation (the)"/>
    <s v="RUS"/>
    <s v="Eastern Europe"/>
    <s v="Europe"/>
    <m/>
  </r>
  <r>
    <n v="8885"/>
    <s v="2021-0362-SDN"/>
    <n v="2021"/>
    <s v="Meteorological"/>
    <x v="2"/>
    <s v="Convective storm"/>
    <s v="Sudan (the)"/>
    <s v="SDN"/>
    <s v="Northern Africa"/>
    <s v="Africa"/>
    <m/>
  </r>
  <r>
    <n v="8886"/>
    <s v="2021-0473-SDN"/>
    <n v="2021"/>
    <s v="Hydrological"/>
    <x v="0"/>
    <m/>
    <s v="Sudan (the)"/>
    <s v="SDN"/>
    <s v="Northern Africa"/>
    <s v="Africa"/>
    <m/>
  </r>
  <r>
    <n v="8887"/>
    <s v="2021-0239-SOM"/>
    <n v="2021"/>
    <s v="Hydrological"/>
    <x v="0"/>
    <m/>
    <s v="Somalia"/>
    <s v="SOM"/>
    <s v="Eastern Africa"/>
    <s v="Africa"/>
    <m/>
  </r>
  <r>
    <n v="8888"/>
    <s v="2021-0613-SPI"/>
    <n v="2021"/>
    <s v="Geophysical"/>
    <x v="9"/>
    <s v="Lava flow"/>
    <s v="Canary Is"/>
    <s v="SPI"/>
    <s v="Southern Europe"/>
    <s v="Europe"/>
    <m/>
  </r>
  <r>
    <n v="8889"/>
    <s v="2021-0398-SUR"/>
    <n v="2021"/>
    <s v="Hydrological"/>
    <x v="0"/>
    <m/>
    <s v="Suriname"/>
    <s v="SUR"/>
    <s v="South America"/>
    <s v="Americas"/>
    <m/>
  </r>
  <r>
    <n v="8890"/>
    <s v="2021-0572-SWE"/>
    <n v="2021"/>
    <s v="Hydrological"/>
    <x v="0"/>
    <s v="Flash flood"/>
    <s v="Sweden"/>
    <s v="SWE"/>
    <s v="Northern Europe"/>
    <s v="Europe"/>
    <m/>
  </r>
  <r>
    <n v="8891"/>
    <s v="2021-0036-SWZ"/>
    <n v="2021"/>
    <s v="Meteorological"/>
    <x v="2"/>
    <s v="Tropical cyclone"/>
    <s v="Swaziland"/>
    <s v="SWZ"/>
    <s v="Southern Africa"/>
    <s v="Africa"/>
    <m/>
  </r>
  <r>
    <n v="8892"/>
    <s v="2021-9548-SYR"/>
    <n v="2021"/>
    <s v="Climatological"/>
    <x v="1"/>
    <s v="Drought"/>
    <s v="Syrian Arab Republic"/>
    <s v="SYR"/>
    <s v="Western Asia"/>
    <s v="Asia"/>
    <m/>
  </r>
  <r>
    <n v="8893"/>
    <s v="2021-0039-SYR"/>
    <n v="2021"/>
    <s v="Hydrological"/>
    <x v="0"/>
    <m/>
    <s v="Syrian Arab Republic"/>
    <s v="SYR"/>
    <s v="Western Asia"/>
    <s v="Asia"/>
    <m/>
  </r>
  <r>
    <n v="8894"/>
    <s v="2021-0382-TCD"/>
    <n v="2021"/>
    <s v="Hydrological"/>
    <x v="0"/>
    <m/>
    <s v="Chad"/>
    <s v="TCD"/>
    <s v="Middle Africa"/>
    <s v="Africa"/>
    <m/>
  </r>
  <r>
    <n v="8895"/>
    <s v="2021-0021-THA"/>
    <n v="2021"/>
    <s v="Hydrological"/>
    <x v="0"/>
    <m/>
    <s v="Thailand"/>
    <s v="THA"/>
    <s v="South-Eastern Asia"/>
    <s v="Asia"/>
    <m/>
  </r>
  <r>
    <n v="8896"/>
    <s v="2021-0609-THA"/>
    <n v="2021"/>
    <s v="Hydrological"/>
    <x v="0"/>
    <m/>
    <s v="Thailand"/>
    <s v="THA"/>
    <s v="South-Eastern Asia"/>
    <s v="Asia"/>
    <m/>
  </r>
  <r>
    <n v="8897"/>
    <s v="2021-0403-TJK"/>
    <n v="2021"/>
    <s v="Geophysical"/>
    <x v="8"/>
    <s v="Ground movement"/>
    <s v="Tajikistan"/>
    <s v="TJK"/>
    <s v="Central Asia"/>
    <s v="Asia"/>
    <m/>
  </r>
  <r>
    <n v="8898"/>
    <s v="2021-0432-TJK"/>
    <n v="2021"/>
    <s v="Hydrological"/>
    <x v="4"/>
    <s v="Mudslide"/>
    <s v="Tajikistan"/>
    <s v="TJK"/>
    <s v="Central Asia"/>
    <s v="Asia"/>
    <m/>
  </r>
  <r>
    <n v="8899"/>
    <s v="2021-0504-TUN"/>
    <n v="2021"/>
    <s v="Climatological"/>
    <x v="6"/>
    <s v="Forest fire"/>
    <s v="Tunisia"/>
    <s v="TUN"/>
    <s v="Northern Africa"/>
    <s v="Africa"/>
    <m/>
  </r>
  <r>
    <n v="8900"/>
    <s v="2021-9547-TUV"/>
    <n v="2021"/>
    <s v="Climatological"/>
    <x v="1"/>
    <s v="Drought"/>
    <s v="Tuvalu"/>
    <s v="TUV"/>
    <s v="Polynesia"/>
    <s v="Oceania"/>
    <m/>
  </r>
  <r>
    <n v="8901"/>
    <s v="2021-0339-TWN"/>
    <n v="2021"/>
    <s v="Meteorological"/>
    <x v="2"/>
    <s v="Tropical cyclone"/>
    <s v="Taiwan (Province of China)"/>
    <s v="TWN"/>
    <s v="Eastern Asia"/>
    <s v="Asia"/>
    <m/>
  </r>
  <r>
    <n v="8902"/>
    <s v="2021-0010-TZA"/>
    <n v="2021"/>
    <s v="Hydrological"/>
    <x v="0"/>
    <s v="Flash flood"/>
    <s v="Tanzania, United Republic of"/>
    <s v="TZA"/>
    <s v="Eastern Africa"/>
    <s v="Africa"/>
    <m/>
  </r>
  <r>
    <n v="8903"/>
    <s v="2021-0011-USA"/>
    <n v="2021"/>
    <s v="Meteorological"/>
    <x v="2"/>
    <s v="Convective storm"/>
    <s v="United States of America (the)"/>
    <s v="USA"/>
    <s v="Northern America"/>
    <s v="Americas"/>
    <n v="675000"/>
  </r>
  <r>
    <n v="8904"/>
    <s v="2021-0043-USA"/>
    <n v="2021"/>
    <s v="Meteorological"/>
    <x v="2"/>
    <s v="Convective storm"/>
    <s v="United States of America (the)"/>
    <s v="USA"/>
    <s v="Northern America"/>
    <s v="Americas"/>
    <n v="1100000"/>
  </r>
  <r>
    <n v="8905"/>
    <s v="2021-0266-USA"/>
    <n v="2021"/>
    <s v="Meteorological"/>
    <x v="2"/>
    <s v="Convective storm"/>
    <s v="United States of America (the)"/>
    <s v="USA"/>
    <s v="Northern America"/>
    <s v="Americas"/>
    <n v="850000"/>
  </r>
  <r>
    <n v="8906"/>
    <s v="2021-0251-USA"/>
    <n v="2021"/>
    <s v="Meteorological"/>
    <x v="2"/>
    <s v="Convective storm"/>
    <s v="United States of America (the)"/>
    <s v="USA"/>
    <s v="Northern America"/>
    <s v="Americas"/>
    <n v="2400000"/>
  </r>
  <r>
    <n v="8907"/>
    <s v="2021-0173-TLS"/>
    <n v="2021"/>
    <s v="Meteorological"/>
    <x v="2"/>
    <s v="Tropical cyclone"/>
    <s v="Timor-Leste"/>
    <s v="TLS"/>
    <s v="South-Eastern Asia"/>
    <s v="Asia"/>
    <m/>
  </r>
  <r>
    <n v="8908"/>
    <s v="2021-0037-USA"/>
    <n v="2021"/>
    <s v="Meteorological"/>
    <x v="2"/>
    <s v="Convective storm"/>
    <s v="United States of America (the)"/>
    <s v="USA"/>
    <s v="Northern America"/>
    <s v="Americas"/>
    <n v="120000"/>
  </r>
  <r>
    <n v="8909"/>
    <s v="2021-0305-USA"/>
    <n v="2021"/>
    <s v="Meteorological"/>
    <x v="2"/>
    <s v="Convective storm"/>
    <s v="United States of America (the)"/>
    <s v="USA"/>
    <s v="Northern America"/>
    <s v="Americas"/>
    <m/>
  </r>
  <r>
    <n v="8910"/>
    <s v="2021-0286-UGA"/>
    <n v="2021"/>
    <s v="Hydrological"/>
    <x v="0"/>
    <m/>
    <s v="Uganda"/>
    <s v="UGA"/>
    <s v="Eastern Africa"/>
    <s v="Africa"/>
    <m/>
  </r>
  <r>
    <n v="8911"/>
    <s v="2021-0637-UGA"/>
    <n v="2021"/>
    <s v="Hydrological"/>
    <x v="0"/>
    <m/>
    <s v="Uganda"/>
    <s v="UGA"/>
    <s v="Eastern Africa"/>
    <s v="Africa"/>
    <m/>
  </r>
  <r>
    <n v="8912"/>
    <s v="2021-0117-USA"/>
    <n v="2021"/>
    <s v="Hydrological"/>
    <x v="0"/>
    <s v="Riverine flood"/>
    <s v="United States of America (the)"/>
    <s v="USA"/>
    <s v="Northern America"/>
    <s v="Americas"/>
    <m/>
  </r>
  <r>
    <n v="8913"/>
    <s v="2021-0538-VEN"/>
    <n v="2021"/>
    <s v="Hydrological"/>
    <x v="0"/>
    <m/>
    <s v="Venezuela (Bolivarian Republic of)"/>
    <s v="VEN"/>
    <s v="South America"/>
    <s v="Americas"/>
    <m/>
  </r>
  <r>
    <n v="8914"/>
    <s v="2021-0284-COD"/>
    <n v="2021"/>
    <s v="Geophysical"/>
    <x v="9"/>
    <s v="Lava flow"/>
    <s v="Congo (the Democratic Republic of the)"/>
    <s v="COD"/>
    <s v="Middle Africa"/>
    <s v="Africa"/>
    <m/>
  </r>
  <r>
    <n v="8915"/>
    <s v="2021-0199-USA"/>
    <n v="2021"/>
    <s v="Meteorological"/>
    <x v="2"/>
    <s v="Convective storm"/>
    <s v="United States of America (the)"/>
    <s v="USA"/>
    <s v="Northern America"/>
    <s v="Americas"/>
    <n v="900000"/>
  </r>
  <r>
    <n v="8916"/>
    <s v="2021-0488-USA"/>
    <n v="2021"/>
    <s v="Hydrological"/>
    <x v="0"/>
    <s v="Flash flood"/>
    <s v="United States of America (the)"/>
    <s v="USA"/>
    <s v="Northern America"/>
    <s v="Americas"/>
    <n v="250000"/>
  </r>
  <r>
    <n v="8917"/>
    <s v="2021-0096-USA"/>
    <n v="2021"/>
    <s v="Meteorological"/>
    <x v="2"/>
    <s v="Convective storm"/>
    <s v="United States of America (the)"/>
    <s v="USA"/>
    <s v="Northern America"/>
    <s v="Americas"/>
    <n v="20400000"/>
  </r>
  <r>
    <n v="8918"/>
    <s v="2021-0320-UKR"/>
    <n v="2021"/>
    <s v="Meteorological"/>
    <x v="2"/>
    <s v="Extra-tropical storm"/>
    <s v="Ukraine"/>
    <s v="UKR"/>
    <s v="Eastern Europe"/>
    <s v="Europe"/>
    <n v="170000"/>
  </r>
  <r>
    <n v="8919"/>
    <s v="2021-0178-USA"/>
    <n v="2021"/>
    <s v="Meteorological"/>
    <x v="2"/>
    <s v="Convective storm"/>
    <s v="United States of America (the)"/>
    <s v="USA"/>
    <s v="Northern America"/>
    <s v="Americas"/>
    <m/>
  </r>
  <r>
    <n v="8920"/>
    <s v="2021-0273-USA"/>
    <n v="2021"/>
    <s v="Meteorological"/>
    <x v="2"/>
    <s v="Convective storm"/>
    <s v="United States of America (the)"/>
    <s v="USA"/>
    <s v="Northern America"/>
    <s v="Americas"/>
    <m/>
  </r>
  <r>
    <n v="8921"/>
    <s v="2021-0373-USA"/>
    <n v="2021"/>
    <s v="Meteorological"/>
    <x v="2"/>
    <s v="Tropical cyclone"/>
    <s v="United States of America (the)"/>
    <s v="USA"/>
    <s v="Northern America"/>
    <s v="Americas"/>
    <n v="775000"/>
  </r>
  <r>
    <n v="8922"/>
    <s v="2021-0531-USA"/>
    <n v="2021"/>
    <s v="Meteorological"/>
    <x v="2"/>
    <s v="Tropical cyclone"/>
    <s v="United States of America (the)"/>
    <s v="USA"/>
    <s v="Northern America"/>
    <s v="Americas"/>
    <n v="550000"/>
  </r>
  <r>
    <n v="8923"/>
    <s v="2021-0551-USA"/>
    <n v="2021"/>
    <s v="Meteorological"/>
    <x v="2"/>
    <s v="Tropical cyclone"/>
    <s v="United States of America (the)"/>
    <s v="USA"/>
    <s v="Northern America"/>
    <s v="Americas"/>
    <n v="10000000"/>
  </r>
  <r>
    <n v="8924"/>
    <s v="2021-0327-VNM"/>
    <n v="2021"/>
    <s v="Meteorological"/>
    <x v="2"/>
    <s v="Tropical cyclone"/>
    <s v="Viet Nam"/>
    <s v="VNM"/>
    <s v="South-Eastern Asia"/>
    <s v="Asia"/>
    <n v="10000"/>
  </r>
  <r>
    <n v="8925"/>
    <s v="2021-0036-ZAF"/>
    <n v="2021"/>
    <s v="Meteorological"/>
    <x v="2"/>
    <s v="Tropical cyclone"/>
    <s v="South Africa"/>
    <s v="ZAF"/>
    <s v="Southern Africa"/>
    <s v="Africa"/>
    <m/>
  </r>
  <r>
    <n v="8926"/>
    <s v="2021-0036-ZWE"/>
    <n v="2021"/>
    <s v="Meteorological"/>
    <x v="2"/>
    <s v="Tropical cyclone"/>
    <s v="Zimbabwe"/>
    <s v="ZWE"/>
    <s v="Eastern Africa"/>
    <s v="Africa"/>
    <m/>
  </r>
  <r>
    <n v="8927"/>
    <s v="2021-9639-SSD"/>
    <n v="2021"/>
    <s v="Climatological"/>
    <x v="1"/>
    <s v="Drought"/>
    <s v="South Sudan"/>
    <s v="SSD"/>
    <s v="Northern Africa"/>
    <s v="Africa"/>
    <m/>
  </r>
  <r>
    <n v="8928"/>
    <s v="2021-0211-USA"/>
    <n v="2021"/>
    <s v="Meteorological"/>
    <x v="2"/>
    <s v="Convective storm"/>
    <s v="United States of America (the)"/>
    <s v="USA"/>
    <s v="Northern America"/>
    <s v="Americas"/>
    <n v="215000"/>
  </r>
  <r>
    <n v="8929"/>
    <s v="2021-0566-USA"/>
    <n v="2021"/>
    <s v="Hydrological"/>
    <x v="0"/>
    <m/>
    <s v="United States of America (the)"/>
    <s v="USA"/>
    <s v="Northern America"/>
    <s v="Americas"/>
    <m/>
  </r>
  <r>
    <n v="8930"/>
    <s v="2021-0240-UGA"/>
    <n v="2021"/>
    <s v="Hydrological"/>
    <x v="0"/>
    <m/>
    <s v="Uganda"/>
    <s v="UGA"/>
    <s v="Eastern Africa"/>
    <s v="Africa"/>
    <m/>
  </r>
  <r>
    <n v="8931"/>
    <s v="2021-0166-USA"/>
    <n v="2021"/>
    <s v="Meteorological"/>
    <x v="2"/>
    <s v="Convective storm"/>
    <s v="United States of America (the)"/>
    <s v="USA"/>
    <s v="Northern America"/>
    <s v="Americas"/>
    <n v="500000"/>
  </r>
  <r>
    <n v="8932"/>
    <s v="2021-0335-USA"/>
    <n v="2021"/>
    <s v="Hydrological"/>
    <x v="0"/>
    <s v="Flash flood"/>
    <s v="United States of America (the)"/>
    <s v="USA"/>
    <s v="Northern America"/>
    <s v="Americas"/>
    <m/>
  </r>
  <r>
    <n v="8933"/>
    <s v="2021-0533-USA"/>
    <n v="2021"/>
    <s v="Hydrological"/>
    <x v="0"/>
    <s v="Flash flood"/>
    <s v="United States of America (the)"/>
    <s v="USA"/>
    <s v="Northern America"/>
    <s v="Americas"/>
    <m/>
  </r>
  <r>
    <n v="8934"/>
    <s v="2021-0562-USA"/>
    <n v="2021"/>
    <s v="Hydrological"/>
    <x v="0"/>
    <s v="Flash flood"/>
    <s v="United States of America (the)"/>
    <s v="USA"/>
    <s v="Northern America"/>
    <s v="Americas"/>
    <n v="25000"/>
  </r>
  <r>
    <n v="8935"/>
    <s v="2021-0390-USA"/>
    <n v="2021"/>
    <s v="Meteorological"/>
    <x v="5"/>
    <s v="Heat wave"/>
    <s v="United States of America (the)"/>
    <s v="USA"/>
    <s v="Northern America"/>
    <s v="Americas"/>
    <m/>
  </r>
  <r>
    <n v="8936"/>
    <s v="2021-0433-USA"/>
    <n v="2021"/>
    <s v="Climatological"/>
    <x v="6"/>
    <s v="Forest fire"/>
    <s v="United States of America (the)"/>
    <s v="USA"/>
    <s v="Northern America"/>
    <s v="Americas"/>
    <m/>
  </r>
  <r>
    <n v="8937"/>
    <s v="2021-0526-USA"/>
    <n v="2021"/>
    <s v="Climatological"/>
    <x v="6"/>
    <s v="Forest fire"/>
    <s v="United States of America (the)"/>
    <s v="USA"/>
    <s v="Northern America"/>
    <s v="Americas"/>
    <n v="100000"/>
  </r>
  <r>
    <n v="8938"/>
    <s v="2021-0150-USA"/>
    <n v="2021"/>
    <s v="Hydrological"/>
    <x v="0"/>
    <m/>
    <s v="United States of America (the)"/>
    <s v="USA"/>
    <s v="Northern America"/>
    <s v="Americas"/>
    <n v="50000"/>
  </r>
  <r>
    <n v="8939"/>
    <s v="2021-0193-USA"/>
    <n v="2021"/>
    <s v="Hydrological"/>
    <x v="0"/>
    <m/>
    <s v="United States of America (the)"/>
    <s v="USA"/>
    <s v="Northern America"/>
    <s v="Americas"/>
    <m/>
  </r>
  <r>
    <n v="8940"/>
    <s v="2021-0357-USA"/>
    <n v="2021"/>
    <s v="Climatological"/>
    <x v="6"/>
    <m/>
    <s v="United States of America (the)"/>
    <s v="USA"/>
    <s v="Northern America"/>
    <s v="Americas"/>
    <m/>
  </r>
  <r>
    <n v="8941"/>
    <s v="2021-0410-USA"/>
    <n v="2021"/>
    <s v="Climatological"/>
    <x v="6"/>
    <m/>
    <s v="United States of America (the)"/>
    <s v="USA"/>
    <s v="Northern America"/>
    <s v="Americas"/>
    <n v="100000"/>
  </r>
  <r>
    <n v="8942"/>
    <s v="2021-0532-USA"/>
    <n v="2021"/>
    <s v="Hydrological"/>
    <x v="0"/>
    <m/>
    <s v="United States of America (the)"/>
    <s v="USA"/>
    <s v="Northern America"/>
    <s v="Americas"/>
    <n v="1100000"/>
  </r>
  <r>
    <n v="8943"/>
    <s v="2021-0413-UZB"/>
    <n v="2021"/>
    <s v="Hydrological"/>
    <x v="4"/>
    <s v="Mudslide"/>
    <s v="Uzbekistan"/>
    <s v="UZB"/>
    <s v="Central Asia"/>
    <s v="Asia"/>
    <m/>
  </r>
  <r>
    <n v="8944"/>
    <s v="2021-0195-VCT"/>
    <n v="2021"/>
    <s v="Geophysical"/>
    <x v="9"/>
    <s v="Pyroclastic flow "/>
    <s v="Saint Vincent and the Grenadines"/>
    <s v="VCT"/>
    <s v="Caribbean"/>
    <s v="Americas"/>
    <n v="325000"/>
  </r>
  <r>
    <n v="8945"/>
    <s v="2021-0373-VCT"/>
    <n v="2021"/>
    <s v="Meteorological"/>
    <x v="2"/>
    <s v="Tropical cyclone"/>
    <s v="Saint Vincent and the Grenadines"/>
    <s v="VCT"/>
    <s v="Caribbean"/>
    <s v="Americas"/>
    <m/>
  </r>
  <r>
    <n v="8946"/>
    <s v="2021-0269-VEN"/>
    <n v="2021"/>
    <s v="Hydrological"/>
    <x v="0"/>
    <m/>
    <s v="Venezuela (Bolivarian Republic of)"/>
    <s v="VEN"/>
    <s v="South America"/>
    <s v="Americas"/>
    <m/>
  </r>
  <r>
    <n v="8947"/>
    <s v="2021-0171-VNM"/>
    <n v="2021"/>
    <s v="Meteorological"/>
    <x v="2"/>
    <s v="Convective storm"/>
    <s v="Viet Nam"/>
    <s v="VNM"/>
    <s v="South-Eastern Asia"/>
    <s v="Asia"/>
    <m/>
  </r>
  <r>
    <n v="8948"/>
    <s v="2021-0217-VNM"/>
    <n v="2021"/>
    <s v="Hydrological"/>
    <x v="0"/>
    <s v="Flash flood"/>
    <s v="Viet Nam"/>
    <s v="VNM"/>
    <s v="South-Eastern Asia"/>
    <s v="Asia"/>
    <m/>
  </r>
  <r>
    <n v="8949"/>
    <s v="2021-0595-VNM"/>
    <n v="2021"/>
    <s v="Meteorological"/>
    <x v="2"/>
    <s v="Tropical cyclone"/>
    <s v="Viet Nam"/>
    <s v="VNM"/>
    <s v="South-Eastern Asia"/>
    <s v="Asia"/>
    <m/>
  </r>
  <r>
    <n v="8950"/>
    <s v="2021-0270-YEM"/>
    <n v="2021"/>
    <s v="Hydrological"/>
    <x v="0"/>
    <s v="Flash flood"/>
    <s v="Yemen"/>
    <s v="YEM"/>
    <s v="Western Asia"/>
    <s v="Asia"/>
    <m/>
  </r>
  <r>
    <n v="8951"/>
    <s v="2021-0449-YEM"/>
    <n v="2021"/>
    <s v="Hydrological"/>
    <x v="0"/>
    <m/>
    <s v="Yemen"/>
    <s v="YEM"/>
    <s v="Western Asia"/>
    <s v="Asia"/>
    <m/>
  </r>
  <r>
    <n v="8952"/>
    <s v="2021-0075-ZAF"/>
    <n v="2021"/>
    <s v="Hydrological"/>
    <x v="0"/>
    <m/>
    <s v="South Africa"/>
    <s v="ZAF"/>
    <s v="Southern Africa"/>
    <s v="Africa"/>
    <n v="75000"/>
  </r>
  <r>
    <n v="8953"/>
    <s v="2021-0599-COD"/>
    <n v="2021"/>
    <s v="Biological"/>
    <x v="3"/>
    <s v="Viral disease"/>
    <s v="Congo (the Democratic Republic of the)"/>
    <s v="COD"/>
    <s v="Middle Africa"/>
    <s v="Africa"/>
    <m/>
  </r>
  <r>
    <n v="8954"/>
    <s v="2021-0020-SRB"/>
    <n v="2021"/>
    <s v="Hydrological"/>
    <x v="0"/>
    <m/>
    <s v="Serbia"/>
    <s v="SRB"/>
    <s v="Southern Europe"/>
    <s v="Europe"/>
    <m/>
  </r>
  <r>
    <n v="8955"/>
    <s v="2021-0481-SSD"/>
    <n v="2021"/>
    <s v="Hydrological"/>
    <x v="0"/>
    <m/>
    <s v="South Sudan"/>
    <s v="SSD"/>
    <s v="Northern Africa"/>
    <s v="Africa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380E2-D61B-4AA2-B5C8-4E8E129BB16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8" firstHeaderRow="0" firstDataRow="1" firstDataCol="1"/>
  <pivotFields count="11">
    <pivotField showAll="0"/>
    <pivotField dataField="1" showAll="0"/>
    <pivotField showAll="0"/>
    <pivotField showAll="0"/>
    <pivotField axis="axisRow" showAll="0">
      <items count="15">
        <item x="12"/>
        <item x="1"/>
        <item x="8"/>
        <item x="3"/>
        <item x="5"/>
        <item x="0"/>
        <item x="13"/>
        <item x="11"/>
        <item x="7"/>
        <item x="4"/>
        <item x="10"/>
        <item x="2"/>
        <item x="9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Damages" fld="10" baseField="0" baseItem="0"/>
    <dataField name="Count of DisN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3C3C-9153-4E91-965F-01CF777B447F}">
  <dimension ref="A1:N8951"/>
  <sheetViews>
    <sheetView tabSelected="1" workbookViewId="0">
      <selection activeCell="M5" sqref="M5"/>
    </sheetView>
  </sheetViews>
  <sheetFormatPr defaultRowHeight="15" x14ac:dyDescent="0.25"/>
  <cols>
    <col min="1" max="1" width="9.7109375" customWidth="1"/>
    <col min="2" max="2" width="15" bestFit="1" customWidth="1"/>
    <col min="3" max="3" width="5" bestFit="1" customWidth="1"/>
    <col min="4" max="4" width="17.42578125" bestFit="1" customWidth="1"/>
    <col min="5" max="5" width="20.140625" bestFit="1" customWidth="1"/>
    <col min="6" max="6" width="29.28515625" bestFit="1" customWidth="1"/>
    <col min="7" max="7" width="53.42578125" bestFit="1" customWidth="1"/>
    <col min="8" max="8" width="5.42578125" bestFit="1" customWidth="1"/>
    <col min="9" max="9" width="25.140625" bestFit="1" customWidth="1"/>
    <col min="10" max="10" width="9.42578125" bestFit="1" customWidth="1"/>
    <col min="11" max="11" width="15.28515625" bestFit="1" customWidth="1"/>
    <col min="12" max="13" width="18.5703125" bestFit="1" customWidth="1"/>
  </cols>
  <sheetData>
    <row r="1" spans="1:14" x14ac:dyDescent="0.25">
      <c r="A1" s="2" t="s">
        <v>9465</v>
      </c>
      <c r="B1" s="2" t="s">
        <v>9460</v>
      </c>
      <c r="C1" s="2" t="s">
        <v>0</v>
      </c>
      <c r="D1" s="2" t="s">
        <v>9461</v>
      </c>
      <c r="E1" s="2" t="s">
        <v>9462</v>
      </c>
      <c r="F1" s="2" t="s">
        <v>9463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9464</v>
      </c>
      <c r="L1" s="2" t="s">
        <v>9471</v>
      </c>
      <c r="M1" s="2" t="s">
        <v>9470</v>
      </c>
    </row>
    <row r="2" spans="1:14" x14ac:dyDescent="0.25">
      <c r="A2">
        <v>1</v>
      </c>
      <c r="B2" t="s">
        <v>5</v>
      </c>
      <c r="C2">
        <v>2000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>
        <v>19000</v>
      </c>
      <c r="L2">
        <f>VLOOKUP(E2,Sheet2!A:D,4,0)</f>
        <v>145389.99058953777</v>
      </c>
      <c r="M2">
        <f>IF(K2&lt;10000,L2,K2)</f>
        <v>19000</v>
      </c>
      <c r="N2">
        <f>ROUND(M2/1000,0)</f>
        <v>19</v>
      </c>
    </row>
    <row r="3" spans="1:14" x14ac:dyDescent="0.25">
      <c r="A3">
        <v>2</v>
      </c>
      <c r="B3" t="s">
        <v>13</v>
      </c>
      <c r="C3">
        <v>2000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12</v>
      </c>
      <c r="K3">
        <v>50</v>
      </c>
      <c r="L3">
        <f>VLOOKUP(E3,Sheet2!A:D,4,0)</f>
        <v>325794.34636871511</v>
      </c>
      <c r="M3">
        <f t="shared" ref="M3:M66" si="0">IF(K3&lt;10000,L3,K3)</f>
        <v>325794.34636871511</v>
      </c>
      <c r="N3">
        <f t="shared" ref="N3:N66" si="1">ROUND(M3/1000,0)</f>
        <v>326</v>
      </c>
    </row>
    <row r="4" spans="1:14" x14ac:dyDescent="0.25">
      <c r="A4">
        <v>3</v>
      </c>
      <c r="B4" t="s">
        <v>19</v>
      </c>
      <c r="C4">
        <v>2000</v>
      </c>
      <c r="D4" t="s">
        <v>6</v>
      </c>
      <c r="E4" t="s">
        <v>7</v>
      </c>
      <c r="F4" t="s">
        <v>20</v>
      </c>
      <c r="G4" t="s">
        <v>21</v>
      </c>
      <c r="H4" t="s">
        <v>22</v>
      </c>
      <c r="I4" t="s">
        <v>18</v>
      </c>
      <c r="J4" t="s">
        <v>12</v>
      </c>
      <c r="L4">
        <f>VLOOKUP(E4,Sheet2!A:D,4,0)</f>
        <v>145389.99058953777</v>
      </c>
      <c r="M4">
        <f t="shared" si="0"/>
        <v>145389.99058953777</v>
      </c>
      <c r="N4">
        <f t="shared" si="1"/>
        <v>145</v>
      </c>
    </row>
    <row r="5" spans="1:14" x14ac:dyDescent="0.25">
      <c r="A5">
        <v>4</v>
      </c>
      <c r="B5" t="s">
        <v>23</v>
      </c>
      <c r="C5">
        <v>2000</v>
      </c>
      <c r="D5" t="s">
        <v>6</v>
      </c>
      <c r="E5" t="s">
        <v>7</v>
      </c>
      <c r="G5" t="s">
        <v>24</v>
      </c>
      <c r="H5" t="s">
        <v>25</v>
      </c>
      <c r="I5" t="s">
        <v>26</v>
      </c>
      <c r="J5" t="s">
        <v>27</v>
      </c>
      <c r="L5">
        <f>VLOOKUP(E5,Sheet2!A:D,4,0)</f>
        <v>145389.99058953777</v>
      </c>
      <c r="M5">
        <f t="shared" si="0"/>
        <v>145389.99058953777</v>
      </c>
      <c r="N5">
        <f t="shared" si="1"/>
        <v>145</v>
      </c>
    </row>
    <row r="6" spans="1:14" x14ac:dyDescent="0.25">
      <c r="A6">
        <v>5</v>
      </c>
      <c r="B6" t="s">
        <v>28</v>
      </c>
      <c r="C6">
        <v>2000</v>
      </c>
      <c r="D6" t="s">
        <v>6</v>
      </c>
      <c r="E6" t="s">
        <v>7</v>
      </c>
      <c r="F6" t="s">
        <v>8</v>
      </c>
      <c r="G6" t="s">
        <v>29</v>
      </c>
      <c r="H6" t="s">
        <v>30</v>
      </c>
      <c r="I6" t="s">
        <v>26</v>
      </c>
      <c r="J6" t="s">
        <v>27</v>
      </c>
      <c r="L6">
        <f>VLOOKUP(E6,Sheet2!A:D,4,0)</f>
        <v>145389.99058953777</v>
      </c>
      <c r="M6">
        <f t="shared" si="0"/>
        <v>145389.99058953777</v>
      </c>
      <c r="N6">
        <f t="shared" si="1"/>
        <v>145</v>
      </c>
    </row>
    <row r="7" spans="1:14" x14ac:dyDescent="0.25">
      <c r="A7">
        <v>6</v>
      </c>
      <c r="B7" t="s">
        <v>31</v>
      </c>
      <c r="C7">
        <v>2000</v>
      </c>
      <c r="D7" t="s">
        <v>6</v>
      </c>
      <c r="E7" t="s">
        <v>7</v>
      </c>
      <c r="F7" t="s">
        <v>8</v>
      </c>
      <c r="G7" t="s">
        <v>29</v>
      </c>
      <c r="H7" t="s">
        <v>30</v>
      </c>
      <c r="I7" t="s">
        <v>26</v>
      </c>
      <c r="J7" t="s">
        <v>27</v>
      </c>
      <c r="L7">
        <f>VLOOKUP(E7,Sheet2!A:D,4,0)</f>
        <v>145389.99058953777</v>
      </c>
      <c r="M7">
        <f t="shared" si="0"/>
        <v>145389.99058953777</v>
      </c>
      <c r="N7">
        <f t="shared" si="1"/>
        <v>145</v>
      </c>
    </row>
    <row r="8" spans="1:14" x14ac:dyDescent="0.25">
      <c r="A8">
        <v>7</v>
      </c>
      <c r="B8" t="s">
        <v>32</v>
      </c>
      <c r="C8">
        <v>2000</v>
      </c>
      <c r="D8" t="s">
        <v>6</v>
      </c>
      <c r="E8" t="s">
        <v>7</v>
      </c>
      <c r="F8" t="s">
        <v>8</v>
      </c>
      <c r="G8" t="s">
        <v>33</v>
      </c>
      <c r="H8" t="s">
        <v>34</v>
      </c>
      <c r="I8" t="s">
        <v>18</v>
      </c>
      <c r="J8" t="s">
        <v>12</v>
      </c>
      <c r="L8">
        <f>VLOOKUP(E8,Sheet2!A:D,4,0)</f>
        <v>145389.99058953777</v>
      </c>
      <c r="M8">
        <f t="shared" si="0"/>
        <v>145389.99058953777</v>
      </c>
      <c r="N8">
        <f t="shared" si="1"/>
        <v>145</v>
      </c>
    </row>
    <row r="9" spans="1:14" x14ac:dyDescent="0.25">
      <c r="A9">
        <v>8</v>
      </c>
      <c r="B9" t="s">
        <v>35</v>
      </c>
      <c r="C9">
        <v>2000</v>
      </c>
      <c r="D9" t="s">
        <v>6</v>
      </c>
      <c r="E9" t="s">
        <v>7</v>
      </c>
      <c r="F9" t="s">
        <v>20</v>
      </c>
      <c r="G9" t="s">
        <v>9</v>
      </c>
      <c r="H9" t="s">
        <v>10</v>
      </c>
      <c r="I9" t="s">
        <v>11</v>
      </c>
      <c r="J9" t="s">
        <v>12</v>
      </c>
      <c r="K9">
        <v>25366</v>
      </c>
      <c r="L9">
        <f>VLOOKUP(E9,Sheet2!A:D,4,0)</f>
        <v>145389.99058953777</v>
      </c>
      <c r="M9">
        <f t="shared" si="0"/>
        <v>25366</v>
      </c>
      <c r="N9">
        <f t="shared" si="1"/>
        <v>25</v>
      </c>
    </row>
    <row r="10" spans="1:14" x14ac:dyDescent="0.25">
      <c r="A10">
        <v>9</v>
      </c>
      <c r="B10" t="s">
        <v>36</v>
      </c>
      <c r="C10">
        <v>2000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>
        <v>5000</v>
      </c>
      <c r="L10">
        <f>VLOOKUP(E10,Sheet2!A:D,4,0)</f>
        <v>145389.99058953777</v>
      </c>
      <c r="M10">
        <f t="shared" si="0"/>
        <v>145389.99058953777</v>
      </c>
      <c r="N10">
        <f t="shared" si="1"/>
        <v>145</v>
      </c>
    </row>
    <row r="11" spans="1:14" x14ac:dyDescent="0.25">
      <c r="A11">
        <v>10</v>
      </c>
      <c r="B11" t="s">
        <v>37</v>
      </c>
      <c r="C11">
        <v>2000</v>
      </c>
      <c r="D11" t="s">
        <v>38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20000</v>
      </c>
      <c r="L11">
        <f>VLOOKUP(E11,Sheet2!A:D,4,0)</f>
        <v>575631.4439521489</v>
      </c>
      <c r="M11">
        <f t="shared" si="0"/>
        <v>20000</v>
      </c>
      <c r="N11">
        <f t="shared" si="1"/>
        <v>20</v>
      </c>
    </row>
    <row r="12" spans="1:14" x14ac:dyDescent="0.25">
      <c r="A12">
        <v>11</v>
      </c>
      <c r="B12" t="s">
        <v>44</v>
      </c>
      <c r="C12">
        <v>2000</v>
      </c>
      <c r="D12" t="s">
        <v>6</v>
      </c>
      <c r="E12" t="s">
        <v>7</v>
      </c>
      <c r="F12" t="s">
        <v>20</v>
      </c>
      <c r="G12" t="s">
        <v>45</v>
      </c>
      <c r="H12" t="s">
        <v>46</v>
      </c>
      <c r="I12" t="s">
        <v>26</v>
      </c>
      <c r="J12" t="s">
        <v>27</v>
      </c>
      <c r="K12">
        <v>30000</v>
      </c>
      <c r="L12">
        <f>VLOOKUP(E12,Sheet2!A:D,4,0)</f>
        <v>145389.99058953777</v>
      </c>
      <c r="M12">
        <f t="shared" si="0"/>
        <v>30000</v>
      </c>
      <c r="N12">
        <f t="shared" si="1"/>
        <v>30</v>
      </c>
    </row>
    <row r="13" spans="1:14" x14ac:dyDescent="0.25">
      <c r="A13">
        <v>12</v>
      </c>
      <c r="B13" t="s">
        <v>47</v>
      </c>
      <c r="C13">
        <v>2000</v>
      </c>
      <c r="D13" t="s">
        <v>14</v>
      </c>
      <c r="E13" t="s">
        <v>15</v>
      </c>
      <c r="F13" t="s">
        <v>15</v>
      </c>
      <c r="G13" t="s">
        <v>48</v>
      </c>
      <c r="H13" t="s">
        <v>49</v>
      </c>
      <c r="I13" t="s">
        <v>50</v>
      </c>
      <c r="J13" t="s">
        <v>12</v>
      </c>
      <c r="K13">
        <v>100000</v>
      </c>
      <c r="L13">
        <f>VLOOKUP(E13,Sheet2!A:D,4,0)</f>
        <v>325794.34636871511</v>
      </c>
      <c r="M13">
        <f t="shared" si="0"/>
        <v>100000</v>
      </c>
      <c r="N13">
        <f t="shared" si="1"/>
        <v>100</v>
      </c>
    </row>
    <row r="14" spans="1:14" x14ac:dyDescent="0.25">
      <c r="A14">
        <v>13</v>
      </c>
      <c r="B14" t="s">
        <v>51</v>
      </c>
      <c r="C14">
        <v>2000</v>
      </c>
      <c r="D14" t="s">
        <v>14</v>
      </c>
      <c r="E14" t="s">
        <v>15</v>
      </c>
      <c r="F14" t="s">
        <v>15</v>
      </c>
      <c r="G14" t="s">
        <v>52</v>
      </c>
      <c r="H14" t="s">
        <v>53</v>
      </c>
      <c r="I14" t="s">
        <v>54</v>
      </c>
      <c r="J14" t="s">
        <v>43</v>
      </c>
      <c r="K14">
        <v>158000</v>
      </c>
      <c r="L14">
        <f>VLOOKUP(E14,Sheet2!A:D,4,0)</f>
        <v>325794.34636871511</v>
      </c>
      <c r="M14">
        <f t="shared" si="0"/>
        <v>158000</v>
      </c>
      <c r="N14">
        <f t="shared" si="1"/>
        <v>158</v>
      </c>
    </row>
    <row r="15" spans="1:14" x14ac:dyDescent="0.25">
      <c r="A15">
        <v>14</v>
      </c>
      <c r="B15" t="s">
        <v>55</v>
      </c>
      <c r="C15">
        <v>2000</v>
      </c>
      <c r="D15" t="s">
        <v>38</v>
      </c>
      <c r="E15" t="s">
        <v>39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>
        <v>90000</v>
      </c>
      <c r="L15">
        <f>VLOOKUP(E15,Sheet2!A:D,4,0)</f>
        <v>575631.4439521489</v>
      </c>
      <c r="M15">
        <f t="shared" si="0"/>
        <v>90000</v>
      </c>
      <c r="N15">
        <f t="shared" si="1"/>
        <v>90</v>
      </c>
    </row>
    <row r="16" spans="1:14" x14ac:dyDescent="0.25">
      <c r="A16">
        <v>15</v>
      </c>
      <c r="B16" t="s">
        <v>61</v>
      </c>
      <c r="C16">
        <v>2000</v>
      </c>
      <c r="D16" t="s">
        <v>38</v>
      </c>
      <c r="E16" t="s">
        <v>39</v>
      </c>
      <c r="G16" t="s">
        <v>21</v>
      </c>
      <c r="H16" t="s">
        <v>22</v>
      </c>
      <c r="I16" t="s">
        <v>18</v>
      </c>
      <c r="J16" t="s">
        <v>12</v>
      </c>
      <c r="L16">
        <f>VLOOKUP(E16,Sheet2!A:D,4,0)</f>
        <v>575631.4439521489</v>
      </c>
      <c r="M16">
        <f t="shared" si="0"/>
        <v>575631.4439521489</v>
      </c>
      <c r="N16">
        <f t="shared" si="1"/>
        <v>576</v>
      </c>
    </row>
    <row r="17" spans="1:14" x14ac:dyDescent="0.25">
      <c r="A17">
        <v>16</v>
      </c>
      <c r="B17" t="s">
        <v>62</v>
      </c>
      <c r="C17">
        <v>2000</v>
      </c>
      <c r="D17" t="s">
        <v>38</v>
      </c>
      <c r="E17" t="s">
        <v>39</v>
      </c>
      <c r="F17" t="s">
        <v>56</v>
      </c>
      <c r="G17" t="s">
        <v>9</v>
      </c>
      <c r="H17" t="s">
        <v>10</v>
      </c>
      <c r="I17" t="s">
        <v>11</v>
      </c>
      <c r="J17" t="s">
        <v>12</v>
      </c>
      <c r="K17">
        <v>169000</v>
      </c>
      <c r="L17">
        <f>VLOOKUP(E17,Sheet2!A:D,4,0)</f>
        <v>575631.4439521489</v>
      </c>
      <c r="M17">
        <f t="shared" si="0"/>
        <v>169000</v>
      </c>
      <c r="N17">
        <f t="shared" si="1"/>
        <v>169</v>
      </c>
    </row>
    <row r="18" spans="1:14" x14ac:dyDescent="0.25">
      <c r="A18">
        <v>17</v>
      </c>
      <c r="B18" t="s">
        <v>63</v>
      </c>
      <c r="C18">
        <v>2000</v>
      </c>
      <c r="D18" t="s">
        <v>64</v>
      </c>
      <c r="E18" t="s">
        <v>65</v>
      </c>
      <c r="F18" t="s">
        <v>66</v>
      </c>
      <c r="G18" t="s">
        <v>16</v>
      </c>
      <c r="H18" t="s">
        <v>17</v>
      </c>
      <c r="I18" t="s">
        <v>18</v>
      </c>
      <c r="J18" t="s">
        <v>12</v>
      </c>
      <c r="L18">
        <f>VLOOKUP(E18,Sheet2!A:D,4,0)</f>
        <v>0</v>
      </c>
      <c r="M18">
        <f t="shared" si="0"/>
        <v>0</v>
      </c>
      <c r="N18">
        <f t="shared" si="1"/>
        <v>0</v>
      </c>
    </row>
    <row r="19" spans="1:14" x14ac:dyDescent="0.25">
      <c r="A19">
        <v>18</v>
      </c>
      <c r="B19" t="s">
        <v>67</v>
      </c>
      <c r="C19">
        <v>2000</v>
      </c>
      <c r="D19" t="s">
        <v>64</v>
      </c>
      <c r="E19" t="s">
        <v>65</v>
      </c>
      <c r="F19" t="s">
        <v>68</v>
      </c>
      <c r="G19" t="s">
        <v>16</v>
      </c>
      <c r="H19" t="s">
        <v>17</v>
      </c>
      <c r="I19" t="s">
        <v>18</v>
      </c>
      <c r="J19" t="s">
        <v>12</v>
      </c>
      <c r="L19">
        <f>VLOOKUP(E19,Sheet2!A:D,4,0)</f>
        <v>0</v>
      </c>
      <c r="M19">
        <f t="shared" si="0"/>
        <v>0</v>
      </c>
      <c r="N19">
        <f t="shared" si="1"/>
        <v>0</v>
      </c>
    </row>
    <row r="20" spans="1:14" x14ac:dyDescent="0.25">
      <c r="A20">
        <v>19</v>
      </c>
      <c r="B20" t="s">
        <v>69</v>
      </c>
      <c r="C20">
        <v>2000</v>
      </c>
      <c r="D20" t="s">
        <v>64</v>
      </c>
      <c r="E20" t="s">
        <v>65</v>
      </c>
      <c r="F20" t="s">
        <v>68</v>
      </c>
      <c r="G20" t="s">
        <v>16</v>
      </c>
      <c r="H20" t="s">
        <v>17</v>
      </c>
      <c r="I20" t="s">
        <v>18</v>
      </c>
      <c r="J20" t="s">
        <v>12</v>
      </c>
      <c r="L20">
        <f>VLOOKUP(E20,Sheet2!A:D,4,0)</f>
        <v>0</v>
      </c>
      <c r="M20">
        <f t="shared" si="0"/>
        <v>0</v>
      </c>
      <c r="N20">
        <f t="shared" si="1"/>
        <v>0</v>
      </c>
    </row>
    <row r="21" spans="1:14" x14ac:dyDescent="0.25">
      <c r="A21">
        <v>20</v>
      </c>
      <c r="B21" t="s">
        <v>70</v>
      </c>
      <c r="C21">
        <v>2000</v>
      </c>
      <c r="D21" t="s">
        <v>64</v>
      </c>
      <c r="E21" t="s">
        <v>65</v>
      </c>
      <c r="G21" t="s">
        <v>16</v>
      </c>
      <c r="H21" t="s">
        <v>17</v>
      </c>
      <c r="I21" t="s">
        <v>18</v>
      </c>
      <c r="J21" t="s">
        <v>12</v>
      </c>
      <c r="L21">
        <f>VLOOKUP(E21,Sheet2!A:D,4,0)</f>
        <v>0</v>
      </c>
      <c r="M21">
        <f t="shared" si="0"/>
        <v>0</v>
      </c>
      <c r="N21">
        <f t="shared" si="1"/>
        <v>0</v>
      </c>
    </row>
    <row r="22" spans="1:14" x14ac:dyDescent="0.25">
      <c r="A22">
        <v>21</v>
      </c>
      <c r="B22" t="s">
        <v>71</v>
      </c>
      <c r="C22">
        <v>2000</v>
      </c>
      <c r="D22" t="s">
        <v>6</v>
      </c>
      <c r="E22" t="s">
        <v>7</v>
      </c>
      <c r="F22" t="s">
        <v>8</v>
      </c>
      <c r="G22" t="s">
        <v>72</v>
      </c>
      <c r="H22" t="s">
        <v>73</v>
      </c>
      <c r="I22" t="s">
        <v>74</v>
      </c>
      <c r="J22" t="s">
        <v>75</v>
      </c>
      <c r="K22">
        <v>10000</v>
      </c>
      <c r="L22">
        <f>VLOOKUP(E22,Sheet2!A:D,4,0)</f>
        <v>145389.99058953777</v>
      </c>
      <c r="M22">
        <f t="shared" si="0"/>
        <v>10000</v>
      </c>
      <c r="N22">
        <f t="shared" si="1"/>
        <v>10</v>
      </c>
    </row>
    <row r="23" spans="1:14" x14ac:dyDescent="0.25">
      <c r="A23">
        <v>22</v>
      </c>
      <c r="B23" t="s">
        <v>76</v>
      </c>
      <c r="C23">
        <v>2000</v>
      </c>
      <c r="D23" t="s">
        <v>6</v>
      </c>
      <c r="E23" t="s">
        <v>77</v>
      </c>
      <c r="F23" t="s">
        <v>77</v>
      </c>
      <c r="G23" t="s">
        <v>72</v>
      </c>
      <c r="H23" t="s">
        <v>73</v>
      </c>
      <c r="I23" t="s">
        <v>74</v>
      </c>
      <c r="J23" t="s">
        <v>75</v>
      </c>
      <c r="L23">
        <f>VLOOKUP(E23,Sheet2!A:D,4,0)</f>
        <v>11447.123456790123</v>
      </c>
      <c r="M23">
        <f t="shared" si="0"/>
        <v>11447.123456790123</v>
      </c>
      <c r="N23">
        <f t="shared" si="1"/>
        <v>11</v>
      </c>
    </row>
    <row r="24" spans="1:14" x14ac:dyDescent="0.25">
      <c r="A24">
        <v>23</v>
      </c>
      <c r="B24" t="s">
        <v>78</v>
      </c>
      <c r="C24">
        <v>2000</v>
      </c>
      <c r="D24" t="s">
        <v>64</v>
      </c>
      <c r="E24" t="s">
        <v>65</v>
      </c>
      <c r="F24" t="s">
        <v>66</v>
      </c>
      <c r="G24" t="s">
        <v>72</v>
      </c>
      <c r="H24" t="s">
        <v>73</v>
      </c>
      <c r="I24" t="s">
        <v>74</v>
      </c>
      <c r="J24" t="s">
        <v>75</v>
      </c>
      <c r="L24">
        <f>VLOOKUP(E24,Sheet2!A:D,4,0)</f>
        <v>0</v>
      </c>
      <c r="M24">
        <f t="shared" si="0"/>
        <v>0</v>
      </c>
      <c r="N24">
        <f t="shared" si="1"/>
        <v>0</v>
      </c>
    </row>
    <row r="25" spans="1:14" x14ac:dyDescent="0.25">
      <c r="A25">
        <v>24</v>
      </c>
      <c r="B25" t="s">
        <v>79</v>
      </c>
      <c r="C25">
        <v>2000</v>
      </c>
      <c r="D25" t="s">
        <v>6</v>
      </c>
      <c r="E25" t="s">
        <v>7</v>
      </c>
      <c r="G25" t="s">
        <v>72</v>
      </c>
      <c r="H25" t="s">
        <v>73</v>
      </c>
      <c r="I25" t="s">
        <v>74</v>
      </c>
      <c r="J25" t="s">
        <v>75</v>
      </c>
      <c r="L25">
        <f>VLOOKUP(E25,Sheet2!A:D,4,0)</f>
        <v>145389.99058953777</v>
      </c>
      <c r="M25">
        <f t="shared" si="0"/>
        <v>145389.99058953777</v>
      </c>
      <c r="N25">
        <f t="shared" si="1"/>
        <v>145</v>
      </c>
    </row>
    <row r="26" spans="1:14" x14ac:dyDescent="0.25">
      <c r="A26">
        <v>25</v>
      </c>
      <c r="B26" t="s">
        <v>80</v>
      </c>
      <c r="C26">
        <v>2000</v>
      </c>
      <c r="D26" t="s">
        <v>6</v>
      </c>
      <c r="E26" t="s">
        <v>7</v>
      </c>
      <c r="G26" t="s">
        <v>72</v>
      </c>
      <c r="H26" t="s">
        <v>73</v>
      </c>
      <c r="I26" t="s">
        <v>74</v>
      </c>
      <c r="J26" t="s">
        <v>75</v>
      </c>
      <c r="L26">
        <f>VLOOKUP(E26,Sheet2!A:D,4,0)</f>
        <v>145389.99058953777</v>
      </c>
      <c r="M26">
        <f t="shared" si="0"/>
        <v>145389.99058953777</v>
      </c>
      <c r="N26">
        <f t="shared" si="1"/>
        <v>145</v>
      </c>
    </row>
    <row r="27" spans="1:14" x14ac:dyDescent="0.25">
      <c r="A27">
        <v>26</v>
      </c>
      <c r="B27" t="s">
        <v>81</v>
      </c>
      <c r="C27">
        <v>2000</v>
      </c>
      <c r="D27" t="s">
        <v>6</v>
      </c>
      <c r="E27" t="s">
        <v>7</v>
      </c>
      <c r="G27" t="s">
        <v>72</v>
      </c>
      <c r="H27" t="s">
        <v>73</v>
      </c>
      <c r="I27" t="s">
        <v>74</v>
      </c>
      <c r="J27" t="s">
        <v>75</v>
      </c>
      <c r="L27">
        <f>VLOOKUP(E27,Sheet2!A:D,4,0)</f>
        <v>145389.99058953777</v>
      </c>
      <c r="M27">
        <f t="shared" si="0"/>
        <v>145389.99058953777</v>
      </c>
      <c r="N27">
        <f t="shared" si="1"/>
        <v>145</v>
      </c>
    </row>
    <row r="28" spans="1:14" x14ac:dyDescent="0.25">
      <c r="A28">
        <v>27</v>
      </c>
      <c r="B28" t="s">
        <v>82</v>
      </c>
      <c r="C28">
        <v>2000</v>
      </c>
      <c r="D28" t="s">
        <v>38</v>
      </c>
      <c r="E28" t="s">
        <v>39</v>
      </c>
      <c r="F28" t="s">
        <v>83</v>
      </c>
      <c r="G28" t="s">
        <v>84</v>
      </c>
      <c r="H28" t="s">
        <v>85</v>
      </c>
      <c r="I28" t="s">
        <v>26</v>
      </c>
      <c r="J28" t="s">
        <v>27</v>
      </c>
      <c r="L28">
        <f>VLOOKUP(E28,Sheet2!A:D,4,0)</f>
        <v>575631.4439521489</v>
      </c>
      <c r="M28">
        <f t="shared" si="0"/>
        <v>575631.4439521489</v>
      </c>
      <c r="N28">
        <f t="shared" si="1"/>
        <v>576</v>
      </c>
    </row>
    <row r="29" spans="1:14" x14ac:dyDescent="0.25">
      <c r="A29">
        <v>28</v>
      </c>
      <c r="B29" t="s">
        <v>86</v>
      </c>
      <c r="C29">
        <v>2000</v>
      </c>
      <c r="D29" t="s">
        <v>38</v>
      </c>
      <c r="E29" t="s">
        <v>39</v>
      </c>
      <c r="F29" t="s">
        <v>83</v>
      </c>
      <c r="G29" t="s">
        <v>84</v>
      </c>
      <c r="H29" t="s">
        <v>85</v>
      </c>
      <c r="I29" t="s">
        <v>26</v>
      </c>
      <c r="J29" t="s">
        <v>27</v>
      </c>
      <c r="L29">
        <f>VLOOKUP(E29,Sheet2!A:D,4,0)</f>
        <v>575631.4439521489</v>
      </c>
      <c r="M29">
        <f t="shared" si="0"/>
        <v>575631.4439521489</v>
      </c>
      <c r="N29">
        <f t="shared" si="1"/>
        <v>576</v>
      </c>
    </row>
    <row r="30" spans="1:14" x14ac:dyDescent="0.25">
      <c r="A30">
        <v>29</v>
      </c>
      <c r="B30" t="s">
        <v>87</v>
      </c>
      <c r="C30">
        <v>2000</v>
      </c>
      <c r="D30" t="s">
        <v>6</v>
      </c>
      <c r="E30" t="s">
        <v>7</v>
      </c>
      <c r="F30" t="s">
        <v>8</v>
      </c>
      <c r="G30" t="s">
        <v>84</v>
      </c>
      <c r="H30" t="s">
        <v>85</v>
      </c>
      <c r="I30" t="s">
        <v>26</v>
      </c>
      <c r="J30" t="s">
        <v>27</v>
      </c>
      <c r="L30">
        <f>VLOOKUP(E30,Sheet2!A:D,4,0)</f>
        <v>145389.99058953777</v>
      </c>
      <c r="M30">
        <f t="shared" si="0"/>
        <v>145389.99058953777</v>
      </c>
      <c r="N30">
        <f t="shared" si="1"/>
        <v>145</v>
      </c>
    </row>
    <row r="31" spans="1:14" x14ac:dyDescent="0.25">
      <c r="A31">
        <v>30</v>
      </c>
      <c r="B31" t="s">
        <v>88</v>
      </c>
      <c r="C31">
        <v>2000</v>
      </c>
      <c r="D31" t="s">
        <v>38</v>
      </c>
      <c r="E31" t="s">
        <v>89</v>
      </c>
      <c r="F31" t="s">
        <v>90</v>
      </c>
      <c r="G31" t="s">
        <v>84</v>
      </c>
      <c r="H31" t="s">
        <v>85</v>
      </c>
      <c r="I31" t="s">
        <v>26</v>
      </c>
      <c r="J31" t="s">
        <v>27</v>
      </c>
      <c r="L31">
        <f>VLOOKUP(E31,Sheet2!A:D,4,0)</f>
        <v>101743.03644646925</v>
      </c>
      <c r="M31">
        <f t="shared" si="0"/>
        <v>101743.03644646925</v>
      </c>
      <c r="N31">
        <f t="shared" si="1"/>
        <v>102</v>
      </c>
    </row>
    <row r="32" spans="1:14" x14ac:dyDescent="0.25">
      <c r="A32">
        <v>31</v>
      </c>
      <c r="B32" t="s">
        <v>91</v>
      </c>
      <c r="C32">
        <v>2000</v>
      </c>
      <c r="D32" t="s">
        <v>14</v>
      </c>
      <c r="E32" t="s">
        <v>92</v>
      </c>
      <c r="F32" t="s">
        <v>93</v>
      </c>
      <c r="G32" t="s">
        <v>84</v>
      </c>
      <c r="H32" t="s">
        <v>85</v>
      </c>
      <c r="I32" t="s">
        <v>26</v>
      </c>
      <c r="J32" t="s">
        <v>27</v>
      </c>
      <c r="L32">
        <f>VLOOKUP(E32,Sheet2!A:D,4,0)</f>
        <v>353575.14122137404</v>
      </c>
      <c r="M32">
        <f t="shared" si="0"/>
        <v>353575.14122137404</v>
      </c>
      <c r="N32">
        <f t="shared" si="1"/>
        <v>354</v>
      </c>
    </row>
    <row r="33" spans="1:14" x14ac:dyDescent="0.25">
      <c r="A33">
        <v>32</v>
      </c>
      <c r="B33" t="s">
        <v>94</v>
      </c>
      <c r="C33">
        <v>2000</v>
      </c>
      <c r="D33" t="s">
        <v>6</v>
      </c>
      <c r="E33" t="s">
        <v>7</v>
      </c>
      <c r="G33" t="s">
        <v>84</v>
      </c>
      <c r="H33" t="s">
        <v>85</v>
      </c>
      <c r="I33" t="s">
        <v>26</v>
      </c>
      <c r="J33" t="s">
        <v>27</v>
      </c>
      <c r="L33">
        <f>VLOOKUP(E33,Sheet2!A:D,4,0)</f>
        <v>145389.99058953777</v>
      </c>
      <c r="M33">
        <f t="shared" si="0"/>
        <v>145389.99058953777</v>
      </c>
      <c r="N33">
        <f t="shared" si="1"/>
        <v>145</v>
      </c>
    </row>
    <row r="34" spans="1:14" x14ac:dyDescent="0.25">
      <c r="A34">
        <v>33</v>
      </c>
      <c r="B34" t="s">
        <v>95</v>
      </c>
      <c r="C34">
        <v>2000</v>
      </c>
      <c r="D34" t="s">
        <v>6</v>
      </c>
      <c r="E34" t="s">
        <v>7</v>
      </c>
      <c r="G34" t="s">
        <v>84</v>
      </c>
      <c r="H34" t="s">
        <v>85</v>
      </c>
      <c r="I34" t="s">
        <v>26</v>
      </c>
      <c r="J34" t="s">
        <v>27</v>
      </c>
      <c r="K34">
        <v>300000</v>
      </c>
      <c r="L34">
        <f>VLOOKUP(E34,Sheet2!A:D,4,0)</f>
        <v>145389.99058953777</v>
      </c>
      <c r="M34">
        <f t="shared" si="0"/>
        <v>300000</v>
      </c>
      <c r="N34">
        <f t="shared" si="1"/>
        <v>300</v>
      </c>
    </row>
    <row r="35" spans="1:14" x14ac:dyDescent="0.25">
      <c r="A35">
        <v>34</v>
      </c>
      <c r="B35" t="s">
        <v>96</v>
      </c>
      <c r="C35">
        <v>2000</v>
      </c>
      <c r="D35" t="s">
        <v>6</v>
      </c>
      <c r="E35" t="s">
        <v>7</v>
      </c>
      <c r="G35" t="s">
        <v>84</v>
      </c>
      <c r="H35" t="s">
        <v>85</v>
      </c>
      <c r="I35" t="s">
        <v>26</v>
      </c>
      <c r="J35" t="s">
        <v>27</v>
      </c>
      <c r="L35">
        <f>VLOOKUP(E35,Sheet2!A:D,4,0)</f>
        <v>145389.99058953777</v>
      </c>
      <c r="M35">
        <f t="shared" si="0"/>
        <v>145389.99058953777</v>
      </c>
      <c r="N35">
        <f t="shared" si="1"/>
        <v>145</v>
      </c>
    </row>
    <row r="36" spans="1:14" x14ac:dyDescent="0.25">
      <c r="A36">
        <v>35</v>
      </c>
      <c r="B36" t="s">
        <v>97</v>
      </c>
      <c r="C36">
        <v>2000</v>
      </c>
      <c r="D36" t="s">
        <v>6</v>
      </c>
      <c r="E36" t="s">
        <v>7</v>
      </c>
      <c r="F36" t="s">
        <v>8</v>
      </c>
      <c r="G36" t="s">
        <v>57</v>
      </c>
      <c r="H36" t="s">
        <v>58</v>
      </c>
      <c r="I36" t="s">
        <v>59</v>
      </c>
      <c r="J36" t="s">
        <v>60</v>
      </c>
      <c r="K36">
        <v>265000</v>
      </c>
      <c r="L36">
        <f>VLOOKUP(E36,Sheet2!A:D,4,0)</f>
        <v>145389.99058953777</v>
      </c>
      <c r="M36">
        <f t="shared" si="0"/>
        <v>265000</v>
      </c>
      <c r="N36">
        <f t="shared" si="1"/>
        <v>265</v>
      </c>
    </row>
    <row r="37" spans="1:14" x14ac:dyDescent="0.25">
      <c r="A37">
        <v>36</v>
      </c>
      <c r="B37" t="s">
        <v>98</v>
      </c>
      <c r="C37">
        <v>2000</v>
      </c>
      <c r="D37" t="s">
        <v>38</v>
      </c>
      <c r="E37" t="s">
        <v>39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>
        <v>60000</v>
      </c>
      <c r="L37">
        <f>VLOOKUP(E37,Sheet2!A:D,4,0)</f>
        <v>575631.4439521489</v>
      </c>
      <c r="M37">
        <f t="shared" si="0"/>
        <v>60000</v>
      </c>
      <c r="N37">
        <f t="shared" si="1"/>
        <v>60</v>
      </c>
    </row>
    <row r="38" spans="1:14" x14ac:dyDescent="0.25">
      <c r="A38">
        <v>37</v>
      </c>
      <c r="B38" t="s">
        <v>99</v>
      </c>
      <c r="C38">
        <v>2000</v>
      </c>
      <c r="D38" t="s">
        <v>38</v>
      </c>
      <c r="E38" t="s">
        <v>39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L38">
        <f>VLOOKUP(E38,Sheet2!A:D,4,0)</f>
        <v>575631.4439521489</v>
      </c>
      <c r="M38">
        <f t="shared" si="0"/>
        <v>575631.4439521489</v>
      </c>
      <c r="N38">
        <f t="shared" si="1"/>
        <v>576</v>
      </c>
    </row>
    <row r="39" spans="1:14" x14ac:dyDescent="0.25">
      <c r="A39">
        <v>38</v>
      </c>
      <c r="B39" t="s">
        <v>100</v>
      </c>
      <c r="C39">
        <v>2000</v>
      </c>
      <c r="D39" t="s">
        <v>14</v>
      </c>
      <c r="E39" t="s">
        <v>92</v>
      </c>
      <c r="F39" t="s">
        <v>101</v>
      </c>
      <c r="G39" t="s">
        <v>57</v>
      </c>
      <c r="H39" t="s">
        <v>58</v>
      </c>
      <c r="I39" t="s">
        <v>59</v>
      </c>
      <c r="J39" t="s">
        <v>60</v>
      </c>
      <c r="L39">
        <f>VLOOKUP(E39,Sheet2!A:D,4,0)</f>
        <v>353575.14122137404</v>
      </c>
      <c r="M39">
        <f t="shared" si="0"/>
        <v>353575.14122137404</v>
      </c>
      <c r="N39">
        <f t="shared" si="1"/>
        <v>354</v>
      </c>
    </row>
    <row r="40" spans="1:14" x14ac:dyDescent="0.25">
      <c r="A40">
        <v>39</v>
      </c>
      <c r="B40" t="s">
        <v>102</v>
      </c>
      <c r="C40">
        <v>2000</v>
      </c>
      <c r="D40" t="s">
        <v>64</v>
      </c>
      <c r="E40" t="s">
        <v>103</v>
      </c>
      <c r="F40" t="s">
        <v>104</v>
      </c>
      <c r="G40" t="s">
        <v>57</v>
      </c>
      <c r="H40" t="s">
        <v>58</v>
      </c>
      <c r="I40" t="s">
        <v>59</v>
      </c>
      <c r="J40" t="s">
        <v>60</v>
      </c>
      <c r="K40">
        <v>120000</v>
      </c>
      <c r="L40">
        <f>VLOOKUP(E40,Sheet2!A:D,4,0)</f>
        <v>4137.9310344827591</v>
      </c>
      <c r="M40">
        <f t="shared" si="0"/>
        <v>120000</v>
      </c>
      <c r="N40">
        <f t="shared" si="1"/>
        <v>120</v>
      </c>
    </row>
    <row r="41" spans="1:14" x14ac:dyDescent="0.25">
      <c r="A41">
        <v>40</v>
      </c>
      <c r="B41" t="s">
        <v>105</v>
      </c>
      <c r="C41">
        <v>2000</v>
      </c>
      <c r="D41" t="s">
        <v>6</v>
      </c>
      <c r="E41" t="s">
        <v>77</v>
      </c>
      <c r="F41" t="s">
        <v>106</v>
      </c>
      <c r="G41" t="s">
        <v>40</v>
      </c>
      <c r="H41" t="s">
        <v>41</v>
      </c>
      <c r="I41" t="s">
        <v>42</v>
      </c>
      <c r="J41" t="s">
        <v>43</v>
      </c>
      <c r="L41">
        <f>VLOOKUP(E41,Sheet2!A:D,4,0)</f>
        <v>11447.123456790123</v>
      </c>
      <c r="M41">
        <f t="shared" si="0"/>
        <v>11447.123456790123</v>
      </c>
      <c r="N41">
        <f t="shared" si="1"/>
        <v>11</v>
      </c>
    </row>
    <row r="42" spans="1:14" x14ac:dyDescent="0.25">
      <c r="A42">
        <v>41</v>
      </c>
      <c r="B42" t="s">
        <v>107</v>
      </c>
      <c r="C42">
        <v>2000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50</v>
      </c>
      <c r="J42" t="s">
        <v>12</v>
      </c>
      <c r="K42">
        <v>10000</v>
      </c>
      <c r="L42">
        <f>VLOOKUP(E42,Sheet2!A:D,4,0)</f>
        <v>951352.56558773422</v>
      </c>
      <c r="M42">
        <f t="shared" si="0"/>
        <v>10000</v>
      </c>
      <c r="N42">
        <f t="shared" si="1"/>
        <v>10</v>
      </c>
    </row>
    <row r="43" spans="1:14" x14ac:dyDescent="0.25">
      <c r="A43">
        <v>42</v>
      </c>
      <c r="B43" t="s">
        <v>113</v>
      </c>
      <c r="C43">
        <v>2000</v>
      </c>
      <c r="D43" t="s">
        <v>6</v>
      </c>
      <c r="E43" t="s">
        <v>77</v>
      </c>
      <c r="F43" t="s">
        <v>106</v>
      </c>
      <c r="G43" t="s">
        <v>111</v>
      </c>
      <c r="H43" t="s">
        <v>112</v>
      </c>
      <c r="I43" t="s">
        <v>50</v>
      </c>
      <c r="J43" t="s">
        <v>12</v>
      </c>
      <c r="L43">
        <f>VLOOKUP(E43,Sheet2!A:D,4,0)</f>
        <v>11447.123456790123</v>
      </c>
      <c r="M43">
        <f t="shared" si="0"/>
        <v>11447.123456790123</v>
      </c>
      <c r="N43">
        <f t="shared" si="1"/>
        <v>11</v>
      </c>
    </row>
    <row r="44" spans="1:14" x14ac:dyDescent="0.25">
      <c r="A44">
        <v>43</v>
      </c>
      <c r="B44" t="s">
        <v>114</v>
      </c>
      <c r="C44">
        <v>2000</v>
      </c>
      <c r="D44" t="s">
        <v>14</v>
      </c>
      <c r="E44" t="s">
        <v>15</v>
      </c>
      <c r="F44" t="s">
        <v>15</v>
      </c>
      <c r="G44" t="s">
        <v>111</v>
      </c>
      <c r="H44" t="s">
        <v>112</v>
      </c>
      <c r="I44" t="s">
        <v>50</v>
      </c>
      <c r="J44" t="s">
        <v>12</v>
      </c>
      <c r="K44">
        <v>100000</v>
      </c>
      <c r="L44">
        <f>VLOOKUP(E44,Sheet2!A:D,4,0)</f>
        <v>325794.34636871511</v>
      </c>
      <c r="M44">
        <f t="shared" si="0"/>
        <v>100000</v>
      </c>
      <c r="N44">
        <f t="shared" si="1"/>
        <v>100</v>
      </c>
    </row>
    <row r="45" spans="1:14" x14ac:dyDescent="0.25">
      <c r="A45">
        <v>44</v>
      </c>
      <c r="B45" t="s">
        <v>115</v>
      </c>
      <c r="C45">
        <v>2000</v>
      </c>
      <c r="D45" t="s">
        <v>64</v>
      </c>
      <c r="E45" t="s">
        <v>65</v>
      </c>
      <c r="F45" t="s">
        <v>66</v>
      </c>
      <c r="G45" t="s">
        <v>116</v>
      </c>
      <c r="H45" t="s">
        <v>117</v>
      </c>
      <c r="I45" t="s">
        <v>118</v>
      </c>
      <c r="J45" t="s">
        <v>75</v>
      </c>
      <c r="L45">
        <f>VLOOKUP(E45,Sheet2!A:D,4,0)</f>
        <v>0</v>
      </c>
      <c r="M45">
        <f t="shared" si="0"/>
        <v>0</v>
      </c>
      <c r="N45">
        <f t="shared" si="1"/>
        <v>0</v>
      </c>
    </row>
    <row r="46" spans="1:14" x14ac:dyDescent="0.25">
      <c r="A46">
        <v>45</v>
      </c>
      <c r="B46" t="s">
        <v>119</v>
      </c>
      <c r="C46">
        <v>2000</v>
      </c>
      <c r="D46" t="s">
        <v>64</v>
      </c>
      <c r="E46" t="s">
        <v>65</v>
      </c>
      <c r="F46" t="s">
        <v>120</v>
      </c>
      <c r="G46" t="s">
        <v>116</v>
      </c>
      <c r="H46" t="s">
        <v>117</v>
      </c>
      <c r="I46" t="s">
        <v>118</v>
      </c>
      <c r="J46" t="s">
        <v>75</v>
      </c>
      <c r="L46">
        <f>VLOOKUP(E46,Sheet2!A:D,4,0)</f>
        <v>0</v>
      </c>
      <c r="M46">
        <f t="shared" si="0"/>
        <v>0</v>
      </c>
      <c r="N46">
        <f t="shared" si="1"/>
        <v>0</v>
      </c>
    </row>
    <row r="47" spans="1:14" x14ac:dyDescent="0.25">
      <c r="A47">
        <v>46</v>
      </c>
      <c r="B47" t="s">
        <v>121</v>
      </c>
      <c r="C47">
        <v>2000</v>
      </c>
      <c r="D47" t="s">
        <v>64</v>
      </c>
      <c r="E47" t="s">
        <v>65</v>
      </c>
      <c r="F47" t="s">
        <v>68</v>
      </c>
      <c r="G47" t="s">
        <v>116</v>
      </c>
      <c r="H47" t="s">
        <v>117</v>
      </c>
      <c r="I47" t="s">
        <v>118</v>
      </c>
      <c r="J47" t="s">
        <v>75</v>
      </c>
      <c r="L47">
        <f>VLOOKUP(E47,Sheet2!A:D,4,0)</f>
        <v>0</v>
      </c>
      <c r="M47">
        <f t="shared" si="0"/>
        <v>0</v>
      </c>
      <c r="N47">
        <f t="shared" si="1"/>
        <v>0</v>
      </c>
    </row>
    <row r="48" spans="1:14" x14ac:dyDescent="0.25">
      <c r="A48">
        <v>47</v>
      </c>
      <c r="B48" t="s">
        <v>122</v>
      </c>
      <c r="C48">
        <v>2000</v>
      </c>
      <c r="D48" t="s">
        <v>6</v>
      </c>
      <c r="E48" t="s">
        <v>7</v>
      </c>
      <c r="G48" t="s">
        <v>116</v>
      </c>
      <c r="H48" t="s">
        <v>117</v>
      </c>
      <c r="I48" t="s">
        <v>118</v>
      </c>
      <c r="J48" t="s">
        <v>75</v>
      </c>
      <c r="L48">
        <f>VLOOKUP(E48,Sheet2!A:D,4,0)</f>
        <v>145389.99058953777</v>
      </c>
      <c r="M48">
        <f t="shared" si="0"/>
        <v>145389.99058953777</v>
      </c>
      <c r="N48">
        <f t="shared" si="1"/>
        <v>145</v>
      </c>
    </row>
    <row r="49" spans="1:14" x14ac:dyDescent="0.25">
      <c r="A49">
        <v>48</v>
      </c>
      <c r="B49" t="s">
        <v>123</v>
      </c>
      <c r="C49">
        <v>2000</v>
      </c>
      <c r="D49" t="s">
        <v>64</v>
      </c>
      <c r="E49" t="s">
        <v>65</v>
      </c>
      <c r="F49" t="s">
        <v>66</v>
      </c>
      <c r="G49" t="s">
        <v>124</v>
      </c>
      <c r="H49" t="s">
        <v>125</v>
      </c>
      <c r="I49" t="s">
        <v>126</v>
      </c>
      <c r="J49" t="s">
        <v>75</v>
      </c>
      <c r="L49">
        <f>VLOOKUP(E49,Sheet2!A:D,4,0)</f>
        <v>0</v>
      </c>
      <c r="M49">
        <f t="shared" si="0"/>
        <v>0</v>
      </c>
      <c r="N49">
        <f t="shared" si="1"/>
        <v>0</v>
      </c>
    </row>
    <row r="50" spans="1:14" x14ac:dyDescent="0.25">
      <c r="A50">
        <v>49</v>
      </c>
      <c r="B50" t="s">
        <v>127</v>
      </c>
      <c r="C50">
        <v>2000</v>
      </c>
      <c r="D50" t="s">
        <v>64</v>
      </c>
      <c r="E50" t="s">
        <v>65</v>
      </c>
      <c r="F50" t="s">
        <v>66</v>
      </c>
      <c r="G50" t="s">
        <v>124</v>
      </c>
      <c r="H50" t="s">
        <v>125</v>
      </c>
      <c r="I50" t="s">
        <v>126</v>
      </c>
      <c r="J50" t="s">
        <v>75</v>
      </c>
      <c r="L50">
        <f>VLOOKUP(E50,Sheet2!A:D,4,0)</f>
        <v>0</v>
      </c>
      <c r="M50">
        <f t="shared" si="0"/>
        <v>0</v>
      </c>
      <c r="N50">
        <f t="shared" si="1"/>
        <v>0</v>
      </c>
    </row>
    <row r="51" spans="1:14" x14ac:dyDescent="0.25">
      <c r="A51">
        <v>50</v>
      </c>
      <c r="B51" t="s">
        <v>128</v>
      </c>
      <c r="C51">
        <v>2000</v>
      </c>
      <c r="D51" t="s">
        <v>64</v>
      </c>
      <c r="E51" t="s">
        <v>65</v>
      </c>
      <c r="F51" t="s">
        <v>66</v>
      </c>
      <c r="G51" t="s">
        <v>124</v>
      </c>
      <c r="H51" t="s">
        <v>125</v>
      </c>
      <c r="I51" t="s">
        <v>126</v>
      </c>
      <c r="J51" t="s">
        <v>75</v>
      </c>
      <c r="L51">
        <f>VLOOKUP(E51,Sheet2!A:D,4,0)</f>
        <v>0</v>
      </c>
      <c r="M51">
        <f t="shared" si="0"/>
        <v>0</v>
      </c>
      <c r="N51">
        <f t="shared" si="1"/>
        <v>0</v>
      </c>
    </row>
    <row r="52" spans="1:14" x14ac:dyDescent="0.25">
      <c r="A52">
        <v>51</v>
      </c>
      <c r="B52" t="s">
        <v>129</v>
      </c>
      <c r="C52">
        <v>2000</v>
      </c>
      <c r="D52" t="s">
        <v>38</v>
      </c>
      <c r="E52" t="s">
        <v>39</v>
      </c>
      <c r="F52" t="s">
        <v>83</v>
      </c>
      <c r="G52" t="s">
        <v>21</v>
      </c>
      <c r="H52" t="s">
        <v>22</v>
      </c>
      <c r="I52" t="s">
        <v>18</v>
      </c>
      <c r="J52" t="s">
        <v>12</v>
      </c>
      <c r="L52">
        <f>VLOOKUP(E52,Sheet2!A:D,4,0)</f>
        <v>575631.4439521489</v>
      </c>
      <c r="M52">
        <f t="shared" si="0"/>
        <v>575631.4439521489</v>
      </c>
      <c r="N52">
        <f t="shared" si="1"/>
        <v>576</v>
      </c>
    </row>
    <row r="53" spans="1:14" x14ac:dyDescent="0.25">
      <c r="A53">
        <v>52</v>
      </c>
      <c r="B53" t="s">
        <v>130</v>
      </c>
      <c r="C53">
        <v>2000</v>
      </c>
      <c r="D53" t="s">
        <v>38</v>
      </c>
      <c r="E53" t="s">
        <v>39</v>
      </c>
      <c r="F53" t="s">
        <v>83</v>
      </c>
      <c r="G53" t="s">
        <v>21</v>
      </c>
      <c r="H53" t="s">
        <v>22</v>
      </c>
      <c r="I53" t="s">
        <v>18</v>
      </c>
      <c r="J53" t="s">
        <v>12</v>
      </c>
      <c r="L53">
        <f>VLOOKUP(E53,Sheet2!A:D,4,0)</f>
        <v>575631.4439521489</v>
      </c>
      <c r="M53">
        <f t="shared" si="0"/>
        <v>575631.4439521489</v>
      </c>
      <c r="N53">
        <f t="shared" si="1"/>
        <v>576</v>
      </c>
    </row>
    <row r="54" spans="1:14" x14ac:dyDescent="0.25">
      <c r="A54">
        <v>53</v>
      </c>
      <c r="B54" t="s">
        <v>131</v>
      </c>
      <c r="C54">
        <v>2000</v>
      </c>
      <c r="D54" t="s">
        <v>108</v>
      </c>
      <c r="E54" t="s">
        <v>109</v>
      </c>
      <c r="F54" t="s">
        <v>110</v>
      </c>
      <c r="G54" t="s">
        <v>21</v>
      </c>
      <c r="H54" t="s">
        <v>22</v>
      </c>
      <c r="I54" t="s">
        <v>18</v>
      </c>
      <c r="J54" t="s">
        <v>12</v>
      </c>
      <c r="L54">
        <f>VLOOKUP(E54,Sheet2!A:D,4,0)</f>
        <v>951352.56558773422</v>
      </c>
      <c r="M54">
        <f t="shared" si="0"/>
        <v>951352.56558773422</v>
      </c>
      <c r="N54">
        <f t="shared" si="1"/>
        <v>951</v>
      </c>
    </row>
    <row r="55" spans="1:14" x14ac:dyDescent="0.25">
      <c r="A55">
        <v>54</v>
      </c>
      <c r="B55" t="s">
        <v>132</v>
      </c>
      <c r="C55">
        <v>2000</v>
      </c>
      <c r="D55" t="s">
        <v>6</v>
      </c>
      <c r="E55" t="s">
        <v>7</v>
      </c>
      <c r="F55" t="s">
        <v>133</v>
      </c>
      <c r="G55" t="s">
        <v>21</v>
      </c>
      <c r="H55" t="s">
        <v>22</v>
      </c>
      <c r="I55" t="s">
        <v>18</v>
      </c>
      <c r="J55" t="s">
        <v>12</v>
      </c>
      <c r="L55">
        <f>VLOOKUP(E55,Sheet2!A:D,4,0)</f>
        <v>145389.99058953777</v>
      </c>
      <c r="M55">
        <f t="shared" si="0"/>
        <v>145389.99058953777</v>
      </c>
      <c r="N55">
        <f t="shared" si="1"/>
        <v>145</v>
      </c>
    </row>
    <row r="56" spans="1:14" x14ac:dyDescent="0.25">
      <c r="A56">
        <v>55</v>
      </c>
      <c r="B56" t="s">
        <v>134</v>
      </c>
      <c r="C56">
        <v>2000</v>
      </c>
      <c r="D56" t="s">
        <v>6</v>
      </c>
      <c r="E56" t="s">
        <v>7</v>
      </c>
      <c r="F56" t="s">
        <v>20</v>
      </c>
      <c r="G56" t="s">
        <v>21</v>
      </c>
      <c r="H56" t="s">
        <v>22</v>
      </c>
      <c r="I56" t="s">
        <v>18</v>
      </c>
      <c r="J56" t="s">
        <v>12</v>
      </c>
      <c r="K56">
        <v>500000</v>
      </c>
      <c r="L56">
        <f>VLOOKUP(E56,Sheet2!A:D,4,0)</f>
        <v>145389.99058953777</v>
      </c>
      <c r="M56">
        <f t="shared" si="0"/>
        <v>500000</v>
      </c>
      <c r="N56">
        <f t="shared" si="1"/>
        <v>500</v>
      </c>
    </row>
    <row r="57" spans="1:14" x14ac:dyDescent="0.25">
      <c r="A57">
        <v>56</v>
      </c>
      <c r="B57" t="s">
        <v>135</v>
      </c>
      <c r="C57">
        <v>2000</v>
      </c>
      <c r="D57" t="s">
        <v>38</v>
      </c>
      <c r="E57" t="s">
        <v>39</v>
      </c>
      <c r="F57" t="s">
        <v>56</v>
      </c>
      <c r="G57" t="s">
        <v>21</v>
      </c>
      <c r="H57" t="s">
        <v>22</v>
      </c>
      <c r="I57" t="s">
        <v>18</v>
      </c>
      <c r="J57" t="s">
        <v>12</v>
      </c>
      <c r="L57">
        <f>VLOOKUP(E57,Sheet2!A:D,4,0)</f>
        <v>575631.4439521489</v>
      </c>
      <c r="M57">
        <f t="shared" si="0"/>
        <v>575631.4439521489</v>
      </c>
      <c r="N57">
        <f t="shared" si="1"/>
        <v>576</v>
      </c>
    </row>
    <row r="58" spans="1:14" x14ac:dyDescent="0.25">
      <c r="A58">
        <v>57</v>
      </c>
      <c r="B58" t="s">
        <v>136</v>
      </c>
      <c r="C58">
        <v>2000</v>
      </c>
      <c r="D58" t="s">
        <v>38</v>
      </c>
      <c r="E58" t="s">
        <v>39</v>
      </c>
      <c r="F58" t="s">
        <v>56</v>
      </c>
      <c r="G58" t="s">
        <v>21</v>
      </c>
      <c r="H58" t="s">
        <v>22</v>
      </c>
      <c r="I58" t="s">
        <v>18</v>
      </c>
      <c r="J58" t="s">
        <v>12</v>
      </c>
      <c r="L58">
        <f>VLOOKUP(E58,Sheet2!A:D,4,0)</f>
        <v>575631.4439521489</v>
      </c>
      <c r="M58">
        <f t="shared" si="0"/>
        <v>575631.4439521489</v>
      </c>
      <c r="N58">
        <f t="shared" si="1"/>
        <v>576</v>
      </c>
    </row>
    <row r="59" spans="1:14" x14ac:dyDescent="0.25">
      <c r="A59">
        <v>58</v>
      </c>
      <c r="B59" t="s">
        <v>137</v>
      </c>
      <c r="C59">
        <v>2000</v>
      </c>
      <c r="D59" t="s">
        <v>38</v>
      </c>
      <c r="E59" t="s">
        <v>39</v>
      </c>
      <c r="F59" t="s">
        <v>56</v>
      </c>
      <c r="G59" t="s">
        <v>21</v>
      </c>
      <c r="H59" t="s">
        <v>22</v>
      </c>
      <c r="I59" t="s">
        <v>18</v>
      </c>
      <c r="J59" t="s">
        <v>12</v>
      </c>
      <c r="L59">
        <f>VLOOKUP(E59,Sheet2!A:D,4,0)</f>
        <v>575631.4439521489</v>
      </c>
      <c r="M59">
        <f t="shared" si="0"/>
        <v>575631.4439521489</v>
      </c>
      <c r="N59">
        <f t="shared" si="1"/>
        <v>576</v>
      </c>
    </row>
    <row r="60" spans="1:14" x14ac:dyDescent="0.25">
      <c r="A60">
        <v>59</v>
      </c>
      <c r="B60" t="s">
        <v>138</v>
      </c>
      <c r="C60">
        <v>2000</v>
      </c>
      <c r="D60" t="s">
        <v>38</v>
      </c>
      <c r="E60" t="s">
        <v>89</v>
      </c>
      <c r="F60" t="s">
        <v>90</v>
      </c>
      <c r="G60" t="s">
        <v>21</v>
      </c>
      <c r="H60" t="s">
        <v>22</v>
      </c>
      <c r="I60" t="s">
        <v>18</v>
      </c>
      <c r="J60" t="s">
        <v>12</v>
      </c>
      <c r="L60">
        <f>VLOOKUP(E60,Sheet2!A:D,4,0)</f>
        <v>101743.03644646925</v>
      </c>
      <c r="M60">
        <f t="shared" si="0"/>
        <v>101743.03644646925</v>
      </c>
      <c r="N60">
        <f t="shared" si="1"/>
        <v>102</v>
      </c>
    </row>
    <row r="61" spans="1:14" x14ac:dyDescent="0.25">
      <c r="A61">
        <v>60</v>
      </c>
      <c r="B61" t="s">
        <v>139</v>
      </c>
      <c r="C61">
        <v>2000</v>
      </c>
      <c r="D61" t="s">
        <v>64</v>
      </c>
      <c r="E61" t="s">
        <v>65</v>
      </c>
      <c r="F61" t="s">
        <v>68</v>
      </c>
      <c r="G61" t="s">
        <v>21</v>
      </c>
      <c r="H61" t="s">
        <v>22</v>
      </c>
      <c r="I61" t="s">
        <v>18</v>
      </c>
      <c r="J61" t="s">
        <v>12</v>
      </c>
      <c r="L61">
        <f>VLOOKUP(E61,Sheet2!A:D,4,0)</f>
        <v>0</v>
      </c>
      <c r="M61">
        <f t="shared" si="0"/>
        <v>0</v>
      </c>
      <c r="N61">
        <f t="shared" si="1"/>
        <v>0</v>
      </c>
    </row>
    <row r="62" spans="1:14" x14ac:dyDescent="0.25">
      <c r="A62">
        <v>61</v>
      </c>
      <c r="B62" t="s">
        <v>140</v>
      </c>
      <c r="C62">
        <v>2000</v>
      </c>
      <c r="D62" t="s">
        <v>64</v>
      </c>
      <c r="E62" t="s">
        <v>65</v>
      </c>
      <c r="G62" t="s">
        <v>21</v>
      </c>
      <c r="H62" t="s">
        <v>22</v>
      </c>
      <c r="I62" t="s">
        <v>18</v>
      </c>
      <c r="J62" t="s">
        <v>12</v>
      </c>
      <c r="L62">
        <f>VLOOKUP(E62,Sheet2!A:D,4,0)</f>
        <v>0</v>
      </c>
      <c r="M62">
        <f t="shared" si="0"/>
        <v>0</v>
      </c>
      <c r="N62">
        <f t="shared" si="1"/>
        <v>0</v>
      </c>
    </row>
    <row r="63" spans="1:14" x14ac:dyDescent="0.25">
      <c r="A63">
        <v>62</v>
      </c>
      <c r="B63" t="s">
        <v>141</v>
      </c>
      <c r="C63">
        <v>2000</v>
      </c>
      <c r="D63" t="s">
        <v>38</v>
      </c>
      <c r="E63" t="s">
        <v>39</v>
      </c>
      <c r="G63" t="s">
        <v>21</v>
      </c>
      <c r="H63" t="s">
        <v>22</v>
      </c>
      <c r="I63" t="s">
        <v>18</v>
      </c>
      <c r="J63" t="s">
        <v>12</v>
      </c>
      <c r="L63">
        <f>VLOOKUP(E63,Sheet2!A:D,4,0)</f>
        <v>575631.4439521489</v>
      </c>
      <c r="M63">
        <f t="shared" si="0"/>
        <v>575631.4439521489</v>
      </c>
      <c r="N63">
        <f t="shared" si="1"/>
        <v>576</v>
      </c>
    </row>
    <row r="64" spans="1:14" x14ac:dyDescent="0.25">
      <c r="A64">
        <v>63</v>
      </c>
      <c r="B64" t="s">
        <v>142</v>
      </c>
      <c r="C64">
        <v>2000</v>
      </c>
      <c r="D64" t="s">
        <v>64</v>
      </c>
      <c r="E64" t="s">
        <v>65</v>
      </c>
      <c r="G64" t="s">
        <v>21</v>
      </c>
      <c r="H64" t="s">
        <v>22</v>
      </c>
      <c r="I64" t="s">
        <v>18</v>
      </c>
      <c r="J64" t="s">
        <v>12</v>
      </c>
      <c r="L64">
        <f>VLOOKUP(E64,Sheet2!A:D,4,0)</f>
        <v>0</v>
      </c>
      <c r="M64">
        <f t="shared" si="0"/>
        <v>0</v>
      </c>
      <c r="N64">
        <f t="shared" si="1"/>
        <v>0</v>
      </c>
    </row>
    <row r="65" spans="1:14" x14ac:dyDescent="0.25">
      <c r="A65">
        <v>64</v>
      </c>
      <c r="B65" t="s">
        <v>143</v>
      </c>
      <c r="C65">
        <v>2000</v>
      </c>
      <c r="D65" t="s">
        <v>38</v>
      </c>
      <c r="E65" t="s">
        <v>89</v>
      </c>
      <c r="F65" t="s">
        <v>90</v>
      </c>
      <c r="G65" t="s">
        <v>144</v>
      </c>
      <c r="H65" t="s">
        <v>145</v>
      </c>
      <c r="I65" t="s">
        <v>146</v>
      </c>
      <c r="J65" t="s">
        <v>43</v>
      </c>
      <c r="L65">
        <f>VLOOKUP(E65,Sheet2!A:D,4,0)</f>
        <v>101743.03644646925</v>
      </c>
      <c r="M65">
        <f t="shared" si="0"/>
        <v>101743.03644646925</v>
      </c>
      <c r="N65">
        <f t="shared" si="1"/>
        <v>102</v>
      </c>
    </row>
    <row r="66" spans="1:14" x14ac:dyDescent="0.25">
      <c r="A66">
        <v>65</v>
      </c>
      <c r="B66" t="s">
        <v>147</v>
      </c>
      <c r="C66">
        <v>2000</v>
      </c>
      <c r="D66" t="s">
        <v>38</v>
      </c>
      <c r="E66" t="s">
        <v>89</v>
      </c>
      <c r="F66" t="s">
        <v>148</v>
      </c>
      <c r="G66" t="s">
        <v>144</v>
      </c>
      <c r="H66" t="s">
        <v>145</v>
      </c>
      <c r="I66" t="s">
        <v>146</v>
      </c>
      <c r="J66" t="s">
        <v>43</v>
      </c>
      <c r="K66">
        <v>50</v>
      </c>
      <c r="L66">
        <f>VLOOKUP(E66,Sheet2!A:D,4,0)</f>
        <v>101743.03644646925</v>
      </c>
      <c r="M66">
        <f t="shared" si="0"/>
        <v>101743.03644646925</v>
      </c>
      <c r="N66">
        <f t="shared" si="1"/>
        <v>102</v>
      </c>
    </row>
    <row r="67" spans="1:14" x14ac:dyDescent="0.25">
      <c r="A67">
        <v>66</v>
      </c>
      <c r="B67" t="s">
        <v>149</v>
      </c>
      <c r="C67">
        <v>2000</v>
      </c>
      <c r="D67" t="s">
        <v>14</v>
      </c>
      <c r="E67" t="s">
        <v>92</v>
      </c>
      <c r="F67" t="s">
        <v>93</v>
      </c>
      <c r="G67" t="s">
        <v>144</v>
      </c>
      <c r="H67" t="s">
        <v>145</v>
      </c>
      <c r="I67" t="s">
        <v>146</v>
      </c>
      <c r="J67" t="s">
        <v>43</v>
      </c>
      <c r="K67">
        <v>17600</v>
      </c>
      <c r="L67">
        <f>VLOOKUP(E67,Sheet2!A:D,4,0)</f>
        <v>353575.14122137404</v>
      </c>
      <c r="M67">
        <f t="shared" ref="M67:M130" si="2">IF(K67&lt;10000,L67,K67)</f>
        <v>17600</v>
      </c>
      <c r="N67">
        <f t="shared" ref="N67:N130" si="3">ROUND(M67/1000,0)</f>
        <v>18</v>
      </c>
    </row>
    <row r="68" spans="1:14" x14ac:dyDescent="0.25">
      <c r="A68">
        <v>67</v>
      </c>
      <c r="B68" t="s">
        <v>150</v>
      </c>
      <c r="C68">
        <v>2000</v>
      </c>
      <c r="D68" t="s">
        <v>14</v>
      </c>
      <c r="E68" t="s">
        <v>15</v>
      </c>
      <c r="F68" t="s">
        <v>15</v>
      </c>
      <c r="G68" t="s">
        <v>144</v>
      </c>
      <c r="H68" t="s">
        <v>145</v>
      </c>
      <c r="I68" t="s">
        <v>146</v>
      </c>
      <c r="J68" t="s">
        <v>43</v>
      </c>
      <c r="L68">
        <f>VLOOKUP(E68,Sheet2!A:D,4,0)</f>
        <v>325794.34636871511</v>
      </c>
      <c r="M68">
        <f t="shared" si="2"/>
        <v>325794.34636871511</v>
      </c>
      <c r="N68">
        <f t="shared" si="3"/>
        <v>326</v>
      </c>
    </row>
    <row r="69" spans="1:14" x14ac:dyDescent="0.25">
      <c r="A69">
        <v>68</v>
      </c>
      <c r="B69" t="s">
        <v>151</v>
      </c>
      <c r="C69">
        <v>2000</v>
      </c>
      <c r="D69" t="s">
        <v>64</v>
      </c>
      <c r="E69" t="s">
        <v>65</v>
      </c>
      <c r="F69" t="s">
        <v>68</v>
      </c>
      <c r="G69" t="s">
        <v>52</v>
      </c>
      <c r="H69" t="s">
        <v>53</v>
      </c>
      <c r="I69" t="s">
        <v>54</v>
      </c>
      <c r="J69" t="s">
        <v>43</v>
      </c>
      <c r="L69">
        <f>VLOOKUP(E69,Sheet2!A:D,4,0)</f>
        <v>0</v>
      </c>
      <c r="M69">
        <f t="shared" si="2"/>
        <v>0</v>
      </c>
      <c r="N69">
        <f t="shared" si="3"/>
        <v>0</v>
      </c>
    </row>
    <row r="70" spans="1:14" x14ac:dyDescent="0.25">
      <c r="A70">
        <v>69</v>
      </c>
      <c r="B70" t="s">
        <v>152</v>
      </c>
      <c r="C70">
        <v>2000</v>
      </c>
      <c r="D70" t="s">
        <v>6</v>
      </c>
      <c r="E70" t="s">
        <v>77</v>
      </c>
      <c r="G70" t="s">
        <v>52</v>
      </c>
      <c r="H70" t="s">
        <v>53</v>
      </c>
      <c r="I70" t="s">
        <v>54</v>
      </c>
      <c r="J70" t="s">
        <v>43</v>
      </c>
      <c r="L70">
        <f>VLOOKUP(E70,Sheet2!A:D,4,0)</f>
        <v>11447.123456790123</v>
      </c>
      <c r="M70">
        <f t="shared" si="2"/>
        <v>11447.123456790123</v>
      </c>
      <c r="N70">
        <f t="shared" si="3"/>
        <v>11</v>
      </c>
    </row>
    <row r="71" spans="1:14" x14ac:dyDescent="0.25">
      <c r="A71">
        <v>70</v>
      </c>
      <c r="B71" t="s">
        <v>153</v>
      </c>
      <c r="C71">
        <v>2000</v>
      </c>
      <c r="D71" t="s">
        <v>38</v>
      </c>
      <c r="E71" t="s">
        <v>89</v>
      </c>
      <c r="F71" t="s">
        <v>90</v>
      </c>
      <c r="G71" t="s">
        <v>154</v>
      </c>
      <c r="H71" t="s">
        <v>155</v>
      </c>
      <c r="I71" t="s">
        <v>146</v>
      </c>
      <c r="J71" t="s">
        <v>43</v>
      </c>
      <c r="K71">
        <v>30300</v>
      </c>
      <c r="L71">
        <f>VLOOKUP(E71,Sheet2!A:D,4,0)</f>
        <v>101743.03644646925</v>
      </c>
      <c r="M71">
        <f t="shared" si="2"/>
        <v>30300</v>
      </c>
      <c r="N71">
        <f t="shared" si="3"/>
        <v>30</v>
      </c>
    </row>
    <row r="72" spans="1:14" x14ac:dyDescent="0.25">
      <c r="A72">
        <v>71</v>
      </c>
      <c r="B72" t="s">
        <v>156</v>
      </c>
      <c r="C72">
        <v>2000</v>
      </c>
      <c r="D72" t="s">
        <v>38</v>
      </c>
      <c r="E72" t="s">
        <v>39</v>
      </c>
      <c r="F72" t="s">
        <v>56</v>
      </c>
      <c r="G72" t="s">
        <v>157</v>
      </c>
      <c r="H72" t="s">
        <v>158</v>
      </c>
      <c r="I72" t="s">
        <v>159</v>
      </c>
      <c r="J72" t="s">
        <v>27</v>
      </c>
      <c r="K72">
        <v>277460</v>
      </c>
      <c r="L72">
        <f>VLOOKUP(E72,Sheet2!A:D,4,0)</f>
        <v>575631.4439521489</v>
      </c>
      <c r="M72">
        <f t="shared" si="2"/>
        <v>277460</v>
      </c>
      <c r="N72">
        <f t="shared" si="3"/>
        <v>277</v>
      </c>
    </row>
    <row r="73" spans="1:14" x14ac:dyDescent="0.25">
      <c r="A73">
        <v>72</v>
      </c>
      <c r="B73" t="s">
        <v>160</v>
      </c>
      <c r="C73">
        <v>2000</v>
      </c>
      <c r="D73" t="s">
        <v>6</v>
      </c>
      <c r="E73" t="s">
        <v>7</v>
      </c>
      <c r="F73" t="s">
        <v>8</v>
      </c>
      <c r="G73" t="s">
        <v>24</v>
      </c>
      <c r="H73" t="s">
        <v>25</v>
      </c>
      <c r="I73" t="s">
        <v>26</v>
      </c>
      <c r="J73" t="s">
        <v>27</v>
      </c>
      <c r="L73">
        <f>VLOOKUP(E73,Sheet2!A:D,4,0)</f>
        <v>145389.99058953777</v>
      </c>
      <c r="M73">
        <f t="shared" si="2"/>
        <v>145389.99058953777</v>
      </c>
      <c r="N73">
        <f t="shared" si="3"/>
        <v>145</v>
      </c>
    </row>
    <row r="74" spans="1:14" x14ac:dyDescent="0.25">
      <c r="A74">
        <v>73</v>
      </c>
      <c r="B74" t="s">
        <v>161</v>
      </c>
      <c r="C74">
        <v>2000</v>
      </c>
      <c r="D74" t="s">
        <v>38</v>
      </c>
      <c r="E74" t="s">
        <v>89</v>
      </c>
      <c r="F74" t="s">
        <v>90</v>
      </c>
      <c r="G74" t="s">
        <v>24</v>
      </c>
      <c r="H74" t="s">
        <v>25</v>
      </c>
      <c r="I74" t="s">
        <v>26</v>
      </c>
      <c r="J74" t="s">
        <v>27</v>
      </c>
      <c r="L74">
        <f>VLOOKUP(E74,Sheet2!A:D,4,0)</f>
        <v>101743.03644646925</v>
      </c>
      <c r="M74">
        <f t="shared" si="2"/>
        <v>101743.03644646925</v>
      </c>
      <c r="N74">
        <f t="shared" si="3"/>
        <v>102</v>
      </c>
    </row>
    <row r="75" spans="1:14" x14ac:dyDescent="0.25">
      <c r="A75">
        <v>74</v>
      </c>
      <c r="B75" t="s">
        <v>162</v>
      </c>
      <c r="C75">
        <v>2000</v>
      </c>
      <c r="D75" t="s">
        <v>14</v>
      </c>
      <c r="E75" t="s">
        <v>15</v>
      </c>
      <c r="F75" t="s">
        <v>15</v>
      </c>
      <c r="G75" t="s">
        <v>24</v>
      </c>
      <c r="H75" t="s">
        <v>25</v>
      </c>
      <c r="I75" t="s">
        <v>26</v>
      </c>
      <c r="J75" t="s">
        <v>27</v>
      </c>
      <c r="L75">
        <f>VLOOKUP(E75,Sheet2!A:D,4,0)</f>
        <v>325794.34636871511</v>
      </c>
      <c r="M75">
        <f t="shared" si="2"/>
        <v>325794.34636871511</v>
      </c>
      <c r="N75">
        <f t="shared" si="3"/>
        <v>326</v>
      </c>
    </row>
    <row r="76" spans="1:14" x14ac:dyDescent="0.25">
      <c r="A76">
        <v>75</v>
      </c>
      <c r="B76" t="s">
        <v>163</v>
      </c>
      <c r="C76">
        <v>2000</v>
      </c>
      <c r="D76" t="s">
        <v>6</v>
      </c>
      <c r="E76" t="s">
        <v>7</v>
      </c>
      <c r="F76" t="s">
        <v>8</v>
      </c>
      <c r="G76" t="s">
        <v>29</v>
      </c>
      <c r="H76" t="s">
        <v>30</v>
      </c>
      <c r="I76" t="s">
        <v>26</v>
      </c>
      <c r="J76" t="s">
        <v>27</v>
      </c>
      <c r="L76">
        <f>VLOOKUP(E76,Sheet2!A:D,4,0)</f>
        <v>145389.99058953777</v>
      </c>
      <c r="M76">
        <f t="shared" si="2"/>
        <v>145389.99058953777</v>
      </c>
      <c r="N76">
        <f t="shared" si="3"/>
        <v>145</v>
      </c>
    </row>
    <row r="77" spans="1:14" x14ac:dyDescent="0.25">
      <c r="A77">
        <v>76</v>
      </c>
      <c r="B77" t="s">
        <v>164</v>
      </c>
      <c r="C77">
        <v>2000</v>
      </c>
      <c r="D77" t="s">
        <v>6</v>
      </c>
      <c r="E77" t="s">
        <v>7</v>
      </c>
      <c r="F77" t="s">
        <v>8</v>
      </c>
      <c r="G77" t="s">
        <v>29</v>
      </c>
      <c r="H77" t="s">
        <v>30</v>
      </c>
      <c r="I77" t="s">
        <v>26</v>
      </c>
      <c r="J77" t="s">
        <v>27</v>
      </c>
      <c r="L77">
        <f>VLOOKUP(E77,Sheet2!A:D,4,0)</f>
        <v>145389.99058953777</v>
      </c>
      <c r="M77">
        <f t="shared" si="2"/>
        <v>145389.99058953777</v>
      </c>
      <c r="N77">
        <f t="shared" si="3"/>
        <v>145</v>
      </c>
    </row>
    <row r="78" spans="1:14" x14ac:dyDescent="0.25">
      <c r="A78">
        <v>77</v>
      </c>
      <c r="B78" t="s">
        <v>165</v>
      </c>
      <c r="C78">
        <v>2000</v>
      </c>
      <c r="D78" t="s">
        <v>38</v>
      </c>
      <c r="E78" t="s">
        <v>89</v>
      </c>
      <c r="F78" t="s">
        <v>90</v>
      </c>
      <c r="G78" t="s">
        <v>29</v>
      </c>
      <c r="H78" t="s">
        <v>30</v>
      </c>
      <c r="I78" t="s">
        <v>26</v>
      </c>
      <c r="J78" t="s">
        <v>27</v>
      </c>
      <c r="L78">
        <f>VLOOKUP(E78,Sheet2!A:D,4,0)</f>
        <v>101743.03644646925</v>
      </c>
      <c r="M78">
        <f t="shared" si="2"/>
        <v>101743.03644646925</v>
      </c>
      <c r="N78">
        <f t="shared" si="3"/>
        <v>102</v>
      </c>
    </row>
    <row r="79" spans="1:14" x14ac:dyDescent="0.25">
      <c r="A79">
        <v>78</v>
      </c>
      <c r="B79" t="s">
        <v>166</v>
      </c>
      <c r="C79">
        <v>2000</v>
      </c>
      <c r="D79" t="s">
        <v>6</v>
      </c>
      <c r="E79" t="s">
        <v>77</v>
      </c>
      <c r="F79" t="s">
        <v>167</v>
      </c>
      <c r="G79" t="s">
        <v>29</v>
      </c>
      <c r="H79" t="s">
        <v>30</v>
      </c>
      <c r="I79" t="s">
        <v>26</v>
      </c>
      <c r="J79" t="s">
        <v>27</v>
      </c>
      <c r="K79">
        <v>75000</v>
      </c>
      <c r="L79">
        <f>VLOOKUP(E79,Sheet2!A:D,4,0)</f>
        <v>11447.123456790123</v>
      </c>
      <c r="M79">
        <f t="shared" si="2"/>
        <v>75000</v>
      </c>
      <c r="N79">
        <f t="shared" si="3"/>
        <v>75</v>
      </c>
    </row>
    <row r="80" spans="1:14" x14ac:dyDescent="0.25">
      <c r="A80">
        <v>79</v>
      </c>
      <c r="B80" t="s">
        <v>168</v>
      </c>
      <c r="C80">
        <v>2000</v>
      </c>
      <c r="D80" t="s">
        <v>6</v>
      </c>
      <c r="E80" t="s">
        <v>7</v>
      </c>
      <c r="F80" t="s">
        <v>8</v>
      </c>
      <c r="G80" t="s">
        <v>169</v>
      </c>
      <c r="H80" t="s">
        <v>170</v>
      </c>
      <c r="I80" t="s">
        <v>171</v>
      </c>
      <c r="J80" t="s">
        <v>75</v>
      </c>
      <c r="K80">
        <v>5000</v>
      </c>
      <c r="L80">
        <f>VLOOKUP(E80,Sheet2!A:D,4,0)</f>
        <v>145389.99058953777</v>
      </c>
      <c r="M80">
        <f t="shared" si="2"/>
        <v>145389.99058953777</v>
      </c>
      <c r="N80">
        <f t="shared" si="3"/>
        <v>145</v>
      </c>
    </row>
    <row r="81" spans="1:14" x14ac:dyDescent="0.25">
      <c r="A81">
        <v>80</v>
      </c>
      <c r="B81" t="s">
        <v>172</v>
      </c>
      <c r="C81">
        <v>2000</v>
      </c>
      <c r="D81" t="s">
        <v>64</v>
      </c>
      <c r="E81" t="s">
        <v>65</v>
      </c>
      <c r="F81" t="s">
        <v>66</v>
      </c>
      <c r="G81" t="s">
        <v>173</v>
      </c>
      <c r="H81" t="s">
        <v>174</v>
      </c>
      <c r="I81" t="s">
        <v>74</v>
      </c>
      <c r="J81" t="s">
        <v>75</v>
      </c>
      <c r="L81">
        <f>VLOOKUP(E81,Sheet2!A:D,4,0)</f>
        <v>0</v>
      </c>
      <c r="M81">
        <f t="shared" si="2"/>
        <v>0</v>
      </c>
      <c r="N81">
        <f t="shared" si="3"/>
        <v>0</v>
      </c>
    </row>
    <row r="82" spans="1:14" x14ac:dyDescent="0.25">
      <c r="A82">
        <v>81</v>
      </c>
      <c r="B82" t="s">
        <v>175</v>
      </c>
      <c r="C82">
        <v>2000</v>
      </c>
      <c r="D82" t="s">
        <v>64</v>
      </c>
      <c r="E82" t="s">
        <v>65</v>
      </c>
      <c r="F82" t="s">
        <v>66</v>
      </c>
      <c r="G82" t="s">
        <v>173</v>
      </c>
      <c r="H82" t="s">
        <v>174</v>
      </c>
      <c r="I82" t="s">
        <v>74</v>
      </c>
      <c r="J82" t="s">
        <v>75</v>
      </c>
      <c r="L82">
        <f>VLOOKUP(E82,Sheet2!A:D,4,0)</f>
        <v>0</v>
      </c>
      <c r="M82">
        <f t="shared" si="2"/>
        <v>0</v>
      </c>
      <c r="N82">
        <f t="shared" si="3"/>
        <v>0</v>
      </c>
    </row>
    <row r="83" spans="1:14" x14ac:dyDescent="0.25">
      <c r="A83">
        <v>82</v>
      </c>
      <c r="B83" t="s">
        <v>176</v>
      </c>
      <c r="C83">
        <v>2000</v>
      </c>
      <c r="D83" t="s">
        <v>64</v>
      </c>
      <c r="E83" t="s">
        <v>65</v>
      </c>
      <c r="F83" t="s">
        <v>68</v>
      </c>
      <c r="G83" t="s">
        <v>173</v>
      </c>
      <c r="H83" t="s">
        <v>174</v>
      </c>
      <c r="I83" t="s">
        <v>74</v>
      </c>
      <c r="J83" t="s">
        <v>75</v>
      </c>
      <c r="L83">
        <f>VLOOKUP(E83,Sheet2!A:D,4,0)</f>
        <v>0</v>
      </c>
      <c r="M83">
        <f t="shared" si="2"/>
        <v>0</v>
      </c>
      <c r="N83">
        <f t="shared" si="3"/>
        <v>0</v>
      </c>
    </row>
    <row r="84" spans="1:14" x14ac:dyDescent="0.25">
      <c r="A84">
        <v>83</v>
      </c>
      <c r="B84" t="s">
        <v>177</v>
      </c>
      <c r="C84">
        <v>2000</v>
      </c>
      <c r="D84" t="s">
        <v>38</v>
      </c>
      <c r="E84" t="s">
        <v>39</v>
      </c>
      <c r="F84" t="s">
        <v>83</v>
      </c>
      <c r="G84" t="s">
        <v>178</v>
      </c>
      <c r="H84" t="s">
        <v>179</v>
      </c>
      <c r="I84" t="s">
        <v>180</v>
      </c>
      <c r="J84" t="s">
        <v>27</v>
      </c>
      <c r="K84">
        <v>13000</v>
      </c>
      <c r="L84">
        <f>VLOOKUP(E84,Sheet2!A:D,4,0)</f>
        <v>575631.4439521489</v>
      </c>
      <c r="M84">
        <f t="shared" si="2"/>
        <v>13000</v>
      </c>
      <c r="N84">
        <f t="shared" si="3"/>
        <v>13</v>
      </c>
    </row>
    <row r="85" spans="1:14" x14ac:dyDescent="0.25">
      <c r="A85">
        <v>84</v>
      </c>
      <c r="B85" t="s">
        <v>181</v>
      </c>
      <c r="C85">
        <v>2000</v>
      </c>
      <c r="D85" t="s">
        <v>6</v>
      </c>
      <c r="E85" t="s">
        <v>77</v>
      </c>
      <c r="G85" t="s">
        <v>182</v>
      </c>
      <c r="H85" t="s">
        <v>183</v>
      </c>
      <c r="I85" t="s">
        <v>42</v>
      </c>
      <c r="J85" t="s">
        <v>43</v>
      </c>
      <c r="K85">
        <v>330000</v>
      </c>
      <c r="L85">
        <f>VLOOKUP(E85,Sheet2!A:D,4,0)</f>
        <v>11447.123456790123</v>
      </c>
      <c r="M85">
        <f t="shared" si="2"/>
        <v>330000</v>
      </c>
      <c r="N85">
        <f t="shared" si="3"/>
        <v>330</v>
      </c>
    </row>
    <row r="86" spans="1:14" x14ac:dyDescent="0.25">
      <c r="A86">
        <v>85</v>
      </c>
      <c r="B86" t="s">
        <v>184</v>
      </c>
      <c r="C86">
        <v>2000</v>
      </c>
      <c r="D86" t="s">
        <v>6</v>
      </c>
      <c r="E86" t="s">
        <v>7</v>
      </c>
      <c r="F86" t="s">
        <v>8</v>
      </c>
      <c r="G86" t="s">
        <v>45</v>
      </c>
      <c r="H86" t="s">
        <v>46</v>
      </c>
      <c r="I86" t="s">
        <v>26</v>
      </c>
      <c r="J86" t="s">
        <v>27</v>
      </c>
      <c r="L86">
        <f>VLOOKUP(E86,Sheet2!A:D,4,0)</f>
        <v>145389.99058953777</v>
      </c>
      <c r="M86">
        <f t="shared" si="2"/>
        <v>145389.99058953777</v>
      </c>
      <c r="N86">
        <f t="shared" si="3"/>
        <v>145</v>
      </c>
    </row>
    <row r="87" spans="1:14" x14ac:dyDescent="0.25">
      <c r="A87">
        <v>86</v>
      </c>
      <c r="B87" t="s">
        <v>185</v>
      </c>
      <c r="C87">
        <v>2000</v>
      </c>
      <c r="D87" t="s">
        <v>38</v>
      </c>
      <c r="E87" t="s">
        <v>89</v>
      </c>
      <c r="F87" t="s">
        <v>90</v>
      </c>
      <c r="G87" t="s">
        <v>45</v>
      </c>
      <c r="H87" t="s">
        <v>46</v>
      </c>
      <c r="I87" t="s">
        <v>26</v>
      </c>
      <c r="J87" t="s">
        <v>27</v>
      </c>
      <c r="K87">
        <v>10000</v>
      </c>
      <c r="L87">
        <f>VLOOKUP(E87,Sheet2!A:D,4,0)</f>
        <v>101743.03644646925</v>
      </c>
      <c r="M87">
        <f t="shared" si="2"/>
        <v>10000</v>
      </c>
      <c r="N87">
        <f t="shared" si="3"/>
        <v>10</v>
      </c>
    </row>
    <row r="88" spans="1:14" x14ac:dyDescent="0.25">
      <c r="A88">
        <v>87</v>
      </c>
      <c r="B88" t="s">
        <v>186</v>
      </c>
      <c r="C88">
        <v>2000</v>
      </c>
      <c r="D88" t="s">
        <v>38</v>
      </c>
      <c r="E88" t="s">
        <v>39</v>
      </c>
      <c r="F88" t="s">
        <v>83</v>
      </c>
      <c r="G88" t="s">
        <v>9</v>
      </c>
      <c r="H88" t="s">
        <v>10</v>
      </c>
      <c r="I88" t="s">
        <v>11</v>
      </c>
      <c r="J88" t="s">
        <v>12</v>
      </c>
      <c r="K88">
        <v>480</v>
      </c>
      <c r="L88">
        <f>VLOOKUP(E88,Sheet2!A:D,4,0)</f>
        <v>575631.4439521489</v>
      </c>
      <c r="M88">
        <f t="shared" si="2"/>
        <v>575631.4439521489</v>
      </c>
      <c r="N88">
        <f t="shared" si="3"/>
        <v>576</v>
      </c>
    </row>
    <row r="89" spans="1:14" x14ac:dyDescent="0.25">
      <c r="A89">
        <v>88</v>
      </c>
      <c r="B89" t="s">
        <v>187</v>
      </c>
      <c r="C89">
        <v>2000</v>
      </c>
      <c r="D89" t="s">
        <v>108</v>
      </c>
      <c r="E89" t="s">
        <v>109</v>
      </c>
      <c r="F89" t="s">
        <v>110</v>
      </c>
      <c r="G89" t="s">
        <v>9</v>
      </c>
      <c r="H89" t="s">
        <v>10</v>
      </c>
      <c r="I89" t="s">
        <v>11</v>
      </c>
      <c r="J89" t="s">
        <v>12</v>
      </c>
      <c r="K89">
        <v>73500</v>
      </c>
      <c r="L89">
        <f>VLOOKUP(E89,Sheet2!A:D,4,0)</f>
        <v>951352.56558773422</v>
      </c>
      <c r="M89">
        <f t="shared" si="2"/>
        <v>73500</v>
      </c>
      <c r="N89">
        <f t="shared" si="3"/>
        <v>74</v>
      </c>
    </row>
    <row r="90" spans="1:14" x14ac:dyDescent="0.25">
      <c r="A90">
        <v>89</v>
      </c>
      <c r="B90" t="s">
        <v>188</v>
      </c>
      <c r="C90">
        <v>2000</v>
      </c>
      <c r="D90" t="s">
        <v>108</v>
      </c>
      <c r="E90" t="s">
        <v>109</v>
      </c>
      <c r="F90" t="s">
        <v>110</v>
      </c>
      <c r="G90" t="s">
        <v>9</v>
      </c>
      <c r="H90" t="s">
        <v>10</v>
      </c>
      <c r="I90" t="s">
        <v>11</v>
      </c>
      <c r="J90" t="s">
        <v>12</v>
      </c>
      <c r="K90">
        <v>483</v>
      </c>
      <c r="L90">
        <f>VLOOKUP(E90,Sheet2!A:D,4,0)</f>
        <v>951352.56558773422</v>
      </c>
      <c r="M90">
        <f t="shared" si="2"/>
        <v>951352.56558773422</v>
      </c>
      <c r="N90">
        <f t="shared" si="3"/>
        <v>951</v>
      </c>
    </row>
    <row r="91" spans="1:14" x14ac:dyDescent="0.25">
      <c r="A91">
        <v>90</v>
      </c>
      <c r="B91" t="s">
        <v>189</v>
      </c>
      <c r="C91">
        <v>2000</v>
      </c>
      <c r="D91" t="s">
        <v>108</v>
      </c>
      <c r="E91" t="s">
        <v>109</v>
      </c>
      <c r="F91" t="s">
        <v>110</v>
      </c>
      <c r="G91" t="s">
        <v>9</v>
      </c>
      <c r="H91" t="s">
        <v>10</v>
      </c>
      <c r="I91" t="s">
        <v>11</v>
      </c>
      <c r="J91" t="s">
        <v>12</v>
      </c>
      <c r="L91">
        <f>VLOOKUP(E91,Sheet2!A:D,4,0)</f>
        <v>951352.56558773422</v>
      </c>
      <c r="M91">
        <f t="shared" si="2"/>
        <v>951352.56558773422</v>
      </c>
      <c r="N91">
        <f t="shared" si="3"/>
        <v>951</v>
      </c>
    </row>
    <row r="92" spans="1:14" x14ac:dyDescent="0.25">
      <c r="A92">
        <v>91</v>
      </c>
      <c r="B92" t="s">
        <v>190</v>
      </c>
      <c r="C92">
        <v>2000</v>
      </c>
      <c r="D92" t="s">
        <v>108</v>
      </c>
      <c r="E92" t="s">
        <v>109</v>
      </c>
      <c r="F92" t="s">
        <v>110</v>
      </c>
      <c r="G92" t="s">
        <v>9</v>
      </c>
      <c r="H92" t="s">
        <v>10</v>
      </c>
      <c r="I92" t="s">
        <v>11</v>
      </c>
      <c r="J92" t="s">
        <v>12</v>
      </c>
      <c r="L92">
        <f>VLOOKUP(E92,Sheet2!A:D,4,0)</f>
        <v>951352.56558773422</v>
      </c>
      <c r="M92">
        <f t="shared" si="2"/>
        <v>951352.56558773422</v>
      </c>
      <c r="N92">
        <f t="shared" si="3"/>
        <v>951</v>
      </c>
    </row>
    <row r="93" spans="1:14" x14ac:dyDescent="0.25">
      <c r="A93">
        <v>92</v>
      </c>
      <c r="B93" t="s">
        <v>191</v>
      </c>
      <c r="C93">
        <v>2000</v>
      </c>
      <c r="D93" t="s">
        <v>108</v>
      </c>
      <c r="E93" t="s">
        <v>109</v>
      </c>
      <c r="F93" t="s">
        <v>110</v>
      </c>
      <c r="G93" t="s">
        <v>9</v>
      </c>
      <c r="H93" t="s">
        <v>10</v>
      </c>
      <c r="I93" t="s">
        <v>11</v>
      </c>
      <c r="J93" t="s">
        <v>12</v>
      </c>
      <c r="K93">
        <v>43000</v>
      </c>
      <c r="L93">
        <f>VLOOKUP(E93,Sheet2!A:D,4,0)</f>
        <v>951352.56558773422</v>
      </c>
      <c r="M93">
        <f t="shared" si="2"/>
        <v>43000</v>
      </c>
      <c r="N93">
        <f t="shared" si="3"/>
        <v>43</v>
      </c>
    </row>
    <row r="94" spans="1:14" x14ac:dyDescent="0.25">
      <c r="A94">
        <v>93</v>
      </c>
      <c r="B94" t="s">
        <v>192</v>
      </c>
      <c r="C94">
        <v>2000</v>
      </c>
      <c r="D94" t="s">
        <v>6</v>
      </c>
      <c r="E94" t="s">
        <v>7</v>
      </c>
      <c r="F94" t="s">
        <v>20</v>
      </c>
      <c r="G94" t="s">
        <v>9</v>
      </c>
      <c r="H94" t="s">
        <v>10</v>
      </c>
      <c r="I94" t="s">
        <v>11</v>
      </c>
      <c r="J94" t="s">
        <v>12</v>
      </c>
      <c r="K94">
        <v>22000</v>
      </c>
      <c r="L94">
        <f>VLOOKUP(E94,Sheet2!A:D,4,0)</f>
        <v>145389.99058953777</v>
      </c>
      <c r="M94">
        <f t="shared" si="2"/>
        <v>22000</v>
      </c>
      <c r="N94">
        <f t="shared" si="3"/>
        <v>22</v>
      </c>
    </row>
    <row r="95" spans="1:14" x14ac:dyDescent="0.25">
      <c r="A95">
        <v>94</v>
      </c>
      <c r="B95" t="s">
        <v>193</v>
      </c>
      <c r="C95">
        <v>2000</v>
      </c>
      <c r="D95" t="s">
        <v>6</v>
      </c>
      <c r="E95" t="s">
        <v>7</v>
      </c>
      <c r="F95" t="s">
        <v>20</v>
      </c>
      <c r="G95" t="s">
        <v>9</v>
      </c>
      <c r="H95" t="s">
        <v>10</v>
      </c>
      <c r="I95" t="s">
        <v>11</v>
      </c>
      <c r="J95" t="s">
        <v>12</v>
      </c>
      <c r="L95">
        <f>VLOOKUP(E95,Sheet2!A:D,4,0)</f>
        <v>145389.99058953777</v>
      </c>
      <c r="M95">
        <f t="shared" si="2"/>
        <v>145389.99058953777</v>
      </c>
      <c r="N95">
        <f t="shared" si="3"/>
        <v>145</v>
      </c>
    </row>
    <row r="96" spans="1:14" x14ac:dyDescent="0.25">
      <c r="A96">
        <v>95</v>
      </c>
      <c r="B96" t="s">
        <v>194</v>
      </c>
      <c r="C96">
        <v>2000</v>
      </c>
      <c r="D96" t="s">
        <v>6</v>
      </c>
      <c r="E96" t="s">
        <v>7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>
        <v>12000</v>
      </c>
      <c r="L96">
        <f>VLOOKUP(E96,Sheet2!A:D,4,0)</f>
        <v>145389.99058953777</v>
      </c>
      <c r="M96">
        <f t="shared" si="2"/>
        <v>12000</v>
      </c>
      <c r="N96">
        <f t="shared" si="3"/>
        <v>12</v>
      </c>
    </row>
    <row r="97" spans="1:14" x14ac:dyDescent="0.25">
      <c r="A97">
        <v>96</v>
      </c>
      <c r="B97" t="s">
        <v>195</v>
      </c>
      <c r="C97">
        <v>2000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K97">
        <v>60000</v>
      </c>
      <c r="L97">
        <f>VLOOKUP(E97,Sheet2!A:D,4,0)</f>
        <v>145389.99058953777</v>
      </c>
      <c r="M97">
        <f t="shared" si="2"/>
        <v>60000</v>
      </c>
      <c r="N97">
        <f t="shared" si="3"/>
        <v>60</v>
      </c>
    </row>
    <row r="98" spans="1:14" x14ac:dyDescent="0.25">
      <c r="A98">
        <v>97</v>
      </c>
      <c r="B98" t="s">
        <v>196</v>
      </c>
      <c r="C98">
        <v>2000</v>
      </c>
      <c r="D98" t="s">
        <v>6</v>
      </c>
      <c r="E98" t="s">
        <v>77</v>
      </c>
      <c r="F98" t="s">
        <v>77</v>
      </c>
      <c r="G98" t="s">
        <v>9</v>
      </c>
      <c r="H98" t="s">
        <v>10</v>
      </c>
      <c r="I98" t="s">
        <v>11</v>
      </c>
      <c r="J98" t="s">
        <v>12</v>
      </c>
      <c r="L98">
        <f>VLOOKUP(E98,Sheet2!A:D,4,0)</f>
        <v>11447.123456790123</v>
      </c>
      <c r="M98">
        <f t="shared" si="2"/>
        <v>11447.123456790123</v>
      </c>
      <c r="N98">
        <f t="shared" si="3"/>
        <v>11</v>
      </c>
    </row>
    <row r="99" spans="1:14" x14ac:dyDescent="0.25">
      <c r="A99">
        <v>98</v>
      </c>
      <c r="B99" t="s">
        <v>197</v>
      </c>
      <c r="C99">
        <v>2000</v>
      </c>
      <c r="D99" t="s">
        <v>6</v>
      </c>
      <c r="E99" t="s">
        <v>77</v>
      </c>
      <c r="F99" t="s">
        <v>77</v>
      </c>
      <c r="G99" t="s">
        <v>9</v>
      </c>
      <c r="H99" t="s">
        <v>10</v>
      </c>
      <c r="I99" t="s">
        <v>11</v>
      </c>
      <c r="J99" t="s">
        <v>12</v>
      </c>
      <c r="K99">
        <v>2400</v>
      </c>
      <c r="L99">
        <f>VLOOKUP(E99,Sheet2!A:D,4,0)</f>
        <v>11447.123456790123</v>
      </c>
      <c r="M99">
        <f t="shared" si="2"/>
        <v>11447.123456790123</v>
      </c>
      <c r="N99">
        <f t="shared" si="3"/>
        <v>11</v>
      </c>
    </row>
    <row r="100" spans="1:14" x14ac:dyDescent="0.25">
      <c r="A100">
        <v>99</v>
      </c>
      <c r="B100" t="s">
        <v>198</v>
      </c>
      <c r="C100">
        <v>2000</v>
      </c>
      <c r="D100" t="s">
        <v>38</v>
      </c>
      <c r="E100" t="s">
        <v>39</v>
      </c>
      <c r="F100" t="s">
        <v>56</v>
      </c>
      <c r="G100" t="s">
        <v>9</v>
      </c>
      <c r="H100" t="s">
        <v>10</v>
      </c>
      <c r="I100" t="s">
        <v>11</v>
      </c>
      <c r="J100" t="s">
        <v>12</v>
      </c>
      <c r="K100">
        <v>69443</v>
      </c>
      <c r="L100">
        <f>VLOOKUP(E100,Sheet2!A:D,4,0)</f>
        <v>575631.4439521489</v>
      </c>
      <c r="M100">
        <f t="shared" si="2"/>
        <v>69443</v>
      </c>
      <c r="N100">
        <f t="shared" si="3"/>
        <v>69</v>
      </c>
    </row>
    <row r="101" spans="1:14" x14ac:dyDescent="0.25">
      <c r="A101">
        <v>100</v>
      </c>
      <c r="B101" t="s">
        <v>199</v>
      </c>
      <c r="C101">
        <v>2000</v>
      </c>
      <c r="D101" t="s">
        <v>38</v>
      </c>
      <c r="E101" t="s">
        <v>39</v>
      </c>
      <c r="F101" t="s">
        <v>56</v>
      </c>
      <c r="G101" t="s">
        <v>9</v>
      </c>
      <c r="H101" t="s">
        <v>10</v>
      </c>
      <c r="I101" t="s">
        <v>11</v>
      </c>
      <c r="J101" t="s">
        <v>12</v>
      </c>
      <c r="K101">
        <v>10</v>
      </c>
      <c r="L101">
        <f>VLOOKUP(E101,Sheet2!A:D,4,0)</f>
        <v>575631.4439521489</v>
      </c>
      <c r="M101">
        <f t="shared" si="2"/>
        <v>575631.4439521489</v>
      </c>
      <c r="N101">
        <f t="shared" si="3"/>
        <v>576</v>
      </c>
    </row>
    <row r="102" spans="1:14" x14ac:dyDescent="0.25">
      <c r="A102">
        <v>101</v>
      </c>
      <c r="B102" t="s">
        <v>200</v>
      </c>
      <c r="C102">
        <v>2000</v>
      </c>
      <c r="D102" t="s">
        <v>38</v>
      </c>
      <c r="E102" t="s">
        <v>39</v>
      </c>
      <c r="F102" t="s">
        <v>56</v>
      </c>
      <c r="G102" t="s">
        <v>9</v>
      </c>
      <c r="H102" t="s">
        <v>10</v>
      </c>
      <c r="I102" t="s">
        <v>11</v>
      </c>
      <c r="J102" t="s">
        <v>12</v>
      </c>
      <c r="L102">
        <f>VLOOKUP(E102,Sheet2!A:D,4,0)</f>
        <v>575631.4439521489</v>
      </c>
      <c r="M102">
        <f t="shared" si="2"/>
        <v>575631.4439521489</v>
      </c>
      <c r="N102">
        <f t="shared" si="3"/>
        <v>576</v>
      </c>
    </row>
    <row r="103" spans="1:14" x14ac:dyDescent="0.25">
      <c r="A103">
        <v>102</v>
      </c>
      <c r="B103" t="s">
        <v>201</v>
      </c>
      <c r="C103">
        <v>2000</v>
      </c>
      <c r="D103" t="s">
        <v>14</v>
      </c>
      <c r="E103" t="s">
        <v>15</v>
      </c>
      <c r="F103" t="s">
        <v>15</v>
      </c>
      <c r="G103" t="s">
        <v>202</v>
      </c>
      <c r="H103" t="s">
        <v>203</v>
      </c>
      <c r="I103" t="s">
        <v>18</v>
      </c>
      <c r="J103" t="s">
        <v>12</v>
      </c>
      <c r="K103">
        <v>588000</v>
      </c>
      <c r="L103">
        <f>VLOOKUP(E103,Sheet2!A:D,4,0)</f>
        <v>325794.34636871511</v>
      </c>
      <c r="M103">
        <f t="shared" si="2"/>
        <v>588000</v>
      </c>
      <c r="N103">
        <f t="shared" si="3"/>
        <v>588</v>
      </c>
    </row>
    <row r="104" spans="1:14" x14ac:dyDescent="0.25">
      <c r="A104">
        <v>103</v>
      </c>
      <c r="B104" t="s">
        <v>204</v>
      </c>
      <c r="C104">
        <v>2000</v>
      </c>
      <c r="D104" t="s">
        <v>38</v>
      </c>
      <c r="E104" t="s">
        <v>39</v>
      </c>
      <c r="F104" t="s">
        <v>56</v>
      </c>
      <c r="G104" t="s">
        <v>205</v>
      </c>
      <c r="H104" t="s">
        <v>206</v>
      </c>
      <c r="I104" t="s">
        <v>18</v>
      </c>
      <c r="J104" t="s">
        <v>12</v>
      </c>
      <c r="L104">
        <f>VLOOKUP(E104,Sheet2!A:D,4,0)</f>
        <v>575631.4439521489</v>
      </c>
      <c r="M104">
        <f t="shared" si="2"/>
        <v>575631.4439521489</v>
      </c>
      <c r="N104">
        <f t="shared" si="3"/>
        <v>576</v>
      </c>
    </row>
    <row r="105" spans="1:14" x14ac:dyDescent="0.25">
      <c r="A105">
        <v>104</v>
      </c>
      <c r="B105" t="s">
        <v>207</v>
      </c>
      <c r="C105">
        <v>2000</v>
      </c>
      <c r="D105" t="s">
        <v>6</v>
      </c>
      <c r="E105" t="s">
        <v>7</v>
      </c>
      <c r="F105" t="s">
        <v>8</v>
      </c>
      <c r="G105" t="s">
        <v>208</v>
      </c>
      <c r="H105" t="s">
        <v>209</v>
      </c>
      <c r="I105" t="s">
        <v>26</v>
      </c>
      <c r="J105" t="s">
        <v>27</v>
      </c>
      <c r="L105">
        <f>VLOOKUP(E105,Sheet2!A:D,4,0)</f>
        <v>145389.99058953777</v>
      </c>
      <c r="M105">
        <f t="shared" si="2"/>
        <v>145389.99058953777</v>
      </c>
      <c r="N105">
        <f t="shared" si="3"/>
        <v>145</v>
      </c>
    </row>
    <row r="106" spans="1:14" x14ac:dyDescent="0.25">
      <c r="A106">
        <v>105</v>
      </c>
      <c r="B106" t="s">
        <v>210</v>
      </c>
      <c r="C106">
        <v>2000</v>
      </c>
      <c r="D106" t="s">
        <v>38</v>
      </c>
      <c r="E106" t="s">
        <v>39</v>
      </c>
      <c r="G106" t="s">
        <v>211</v>
      </c>
      <c r="H106" t="s">
        <v>212</v>
      </c>
      <c r="I106" t="s">
        <v>18</v>
      </c>
      <c r="J106" t="s">
        <v>12</v>
      </c>
      <c r="L106">
        <f>VLOOKUP(E106,Sheet2!A:D,4,0)</f>
        <v>575631.4439521489</v>
      </c>
      <c r="M106">
        <f t="shared" si="2"/>
        <v>575631.4439521489</v>
      </c>
      <c r="N106">
        <f t="shared" si="3"/>
        <v>576</v>
      </c>
    </row>
    <row r="107" spans="1:14" x14ac:dyDescent="0.25">
      <c r="A107">
        <v>106</v>
      </c>
      <c r="B107" t="s">
        <v>213</v>
      </c>
      <c r="C107">
        <v>2000</v>
      </c>
      <c r="D107" t="s">
        <v>6</v>
      </c>
      <c r="E107" t="s">
        <v>7</v>
      </c>
      <c r="G107" t="s">
        <v>9</v>
      </c>
      <c r="H107" t="s">
        <v>10</v>
      </c>
      <c r="I107" t="s">
        <v>11</v>
      </c>
      <c r="J107" t="s">
        <v>12</v>
      </c>
      <c r="K107">
        <v>172000</v>
      </c>
      <c r="L107">
        <f>VLOOKUP(E107,Sheet2!A:D,4,0)</f>
        <v>145389.99058953777</v>
      </c>
      <c r="M107">
        <f t="shared" si="2"/>
        <v>172000</v>
      </c>
      <c r="N107">
        <f t="shared" si="3"/>
        <v>172</v>
      </c>
    </row>
    <row r="108" spans="1:14" x14ac:dyDescent="0.25">
      <c r="A108">
        <v>107</v>
      </c>
      <c r="B108" t="s">
        <v>214</v>
      </c>
      <c r="C108">
        <v>2000</v>
      </c>
      <c r="D108" t="s">
        <v>6</v>
      </c>
      <c r="E108" t="s">
        <v>7</v>
      </c>
      <c r="F108" t="s">
        <v>8</v>
      </c>
      <c r="G108" t="s">
        <v>215</v>
      </c>
      <c r="H108" t="s">
        <v>216</v>
      </c>
      <c r="I108" t="s">
        <v>159</v>
      </c>
      <c r="J108" t="s">
        <v>27</v>
      </c>
      <c r="L108">
        <f>VLOOKUP(E108,Sheet2!A:D,4,0)</f>
        <v>145389.99058953777</v>
      </c>
      <c r="M108">
        <f t="shared" si="2"/>
        <v>145389.99058953777</v>
      </c>
      <c r="N108">
        <f t="shared" si="3"/>
        <v>145</v>
      </c>
    </row>
    <row r="109" spans="1:14" x14ac:dyDescent="0.25">
      <c r="A109">
        <v>108</v>
      </c>
      <c r="B109" t="s">
        <v>217</v>
      </c>
      <c r="C109">
        <v>2000</v>
      </c>
      <c r="D109" t="s">
        <v>108</v>
      </c>
      <c r="E109" t="s">
        <v>109</v>
      </c>
      <c r="F109" t="s">
        <v>110</v>
      </c>
      <c r="G109" t="s">
        <v>218</v>
      </c>
      <c r="H109" t="s">
        <v>219</v>
      </c>
      <c r="I109" t="s">
        <v>220</v>
      </c>
      <c r="J109" t="s">
        <v>12</v>
      </c>
      <c r="K109">
        <v>41000</v>
      </c>
      <c r="L109">
        <f>VLOOKUP(E109,Sheet2!A:D,4,0)</f>
        <v>951352.56558773422</v>
      </c>
      <c r="M109">
        <f t="shared" si="2"/>
        <v>41000</v>
      </c>
      <c r="N109">
        <f t="shared" si="3"/>
        <v>41</v>
      </c>
    </row>
    <row r="110" spans="1:14" x14ac:dyDescent="0.25">
      <c r="A110">
        <v>109</v>
      </c>
      <c r="B110" t="s">
        <v>221</v>
      </c>
      <c r="C110">
        <v>2000</v>
      </c>
      <c r="D110" t="s">
        <v>6</v>
      </c>
      <c r="E110" t="s">
        <v>7</v>
      </c>
      <c r="F110" t="s">
        <v>20</v>
      </c>
      <c r="G110" t="s">
        <v>218</v>
      </c>
      <c r="H110" t="s">
        <v>219</v>
      </c>
      <c r="I110" t="s">
        <v>220</v>
      </c>
      <c r="J110" t="s">
        <v>12</v>
      </c>
      <c r="L110">
        <f>VLOOKUP(E110,Sheet2!A:D,4,0)</f>
        <v>145389.99058953777</v>
      </c>
      <c r="M110">
        <f t="shared" si="2"/>
        <v>145389.99058953777</v>
      </c>
      <c r="N110">
        <f t="shared" si="3"/>
        <v>145</v>
      </c>
    </row>
    <row r="111" spans="1:14" x14ac:dyDescent="0.25">
      <c r="A111">
        <v>110</v>
      </c>
      <c r="B111" t="s">
        <v>222</v>
      </c>
      <c r="C111">
        <v>2000</v>
      </c>
      <c r="D111" t="s">
        <v>108</v>
      </c>
      <c r="E111" t="s">
        <v>109</v>
      </c>
      <c r="F111" t="s">
        <v>110</v>
      </c>
      <c r="G111" t="s">
        <v>223</v>
      </c>
      <c r="H111" t="s">
        <v>224</v>
      </c>
      <c r="I111" t="s">
        <v>11</v>
      </c>
      <c r="J111" t="s">
        <v>12</v>
      </c>
      <c r="K111">
        <v>500000</v>
      </c>
      <c r="L111">
        <f>VLOOKUP(E111,Sheet2!A:D,4,0)</f>
        <v>951352.56558773422</v>
      </c>
      <c r="M111">
        <f t="shared" si="2"/>
        <v>500000</v>
      </c>
      <c r="N111">
        <f t="shared" si="3"/>
        <v>500</v>
      </c>
    </row>
    <row r="112" spans="1:14" x14ac:dyDescent="0.25">
      <c r="A112">
        <v>111</v>
      </c>
      <c r="B112" t="s">
        <v>225</v>
      </c>
      <c r="C112">
        <v>2000</v>
      </c>
      <c r="D112" t="s">
        <v>6</v>
      </c>
      <c r="E112" t="s">
        <v>7</v>
      </c>
      <c r="F112" t="s">
        <v>133</v>
      </c>
      <c r="G112" t="s">
        <v>223</v>
      </c>
      <c r="H112" t="s">
        <v>224</v>
      </c>
      <c r="I112" t="s">
        <v>11</v>
      </c>
      <c r="J112" t="s">
        <v>12</v>
      </c>
      <c r="K112">
        <v>7440000</v>
      </c>
      <c r="L112">
        <f>VLOOKUP(E112,Sheet2!A:D,4,0)</f>
        <v>145389.99058953777</v>
      </c>
      <c r="M112">
        <f t="shared" si="2"/>
        <v>7440000</v>
      </c>
      <c r="N112">
        <f t="shared" si="3"/>
        <v>7440</v>
      </c>
    </row>
    <row r="113" spans="1:14" x14ac:dyDescent="0.25">
      <c r="A113">
        <v>112</v>
      </c>
      <c r="B113" t="s">
        <v>226</v>
      </c>
      <c r="C113">
        <v>2000</v>
      </c>
      <c r="D113" t="s">
        <v>6</v>
      </c>
      <c r="E113" t="s">
        <v>7</v>
      </c>
      <c r="G113" t="s">
        <v>227</v>
      </c>
      <c r="H113" t="s">
        <v>228</v>
      </c>
      <c r="I113" t="s">
        <v>159</v>
      </c>
      <c r="J113" t="s">
        <v>27</v>
      </c>
      <c r="L113">
        <f>VLOOKUP(E113,Sheet2!A:D,4,0)</f>
        <v>145389.99058953777</v>
      </c>
      <c r="M113">
        <f t="shared" si="2"/>
        <v>145389.99058953777</v>
      </c>
      <c r="N113">
        <f t="shared" si="3"/>
        <v>145</v>
      </c>
    </row>
    <row r="114" spans="1:14" x14ac:dyDescent="0.25">
      <c r="A114">
        <v>113</v>
      </c>
      <c r="B114" t="s">
        <v>229</v>
      </c>
      <c r="C114">
        <v>2000</v>
      </c>
      <c r="D114" t="s">
        <v>108</v>
      </c>
      <c r="E114" t="s">
        <v>109</v>
      </c>
      <c r="F114" t="s">
        <v>110</v>
      </c>
      <c r="G114" t="s">
        <v>218</v>
      </c>
      <c r="H114" t="s">
        <v>219</v>
      </c>
      <c r="I114" t="s">
        <v>220</v>
      </c>
      <c r="J114" t="s">
        <v>12</v>
      </c>
      <c r="K114">
        <v>30000</v>
      </c>
      <c r="L114">
        <f>VLOOKUP(E114,Sheet2!A:D,4,0)</f>
        <v>951352.56558773422</v>
      </c>
      <c r="M114">
        <f t="shared" si="2"/>
        <v>30000</v>
      </c>
      <c r="N114">
        <f t="shared" si="3"/>
        <v>30</v>
      </c>
    </row>
    <row r="115" spans="1:14" x14ac:dyDescent="0.25">
      <c r="A115">
        <v>114</v>
      </c>
      <c r="B115" t="s">
        <v>230</v>
      </c>
      <c r="C115">
        <v>2000</v>
      </c>
      <c r="D115" t="s">
        <v>6</v>
      </c>
      <c r="E115" t="s">
        <v>7</v>
      </c>
      <c r="F115" t="s">
        <v>20</v>
      </c>
      <c r="G115" t="s">
        <v>202</v>
      </c>
      <c r="H115" t="s">
        <v>203</v>
      </c>
      <c r="I115" t="s">
        <v>18</v>
      </c>
      <c r="J115" t="s">
        <v>12</v>
      </c>
      <c r="L115">
        <f>VLOOKUP(E115,Sheet2!A:D,4,0)</f>
        <v>145389.99058953777</v>
      </c>
      <c r="M115">
        <f t="shared" si="2"/>
        <v>145389.99058953777</v>
      </c>
      <c r="N115">
        <f t="shared" si="3"/>
        <v>145</v>
      </c>
    </row>
    <row r="116" spans="1:14" x14ac:dyDescent="0.25">
      <c r="A116">
        <v>115</v>
      </c>
      <c r="B116" t="s">
        <v>231</v>
      </c>
      <c r="C116">
        <v>2000</v>
      </c>
      <c r="D116" t="s">
        <v>38</v>
      </c>
      <c r="E116" t="s">
        <v>39</v>
      </c>
      <c r="F116" t="s">
        <v>83</v>
      </c>
      <c r="G116" t="s">
        <v>223</v>
      </c>
      <c r="H116" t="s">
        <v>224</v>
      </c>
      <c r="I116" t="s">
        <v>11</v>
      </c>
      <c r="J116" t="s">
        <v>12</v>
      </c>
      <c r="K116">
        <v>350000</v>
      </c>
      <c r="L116">
        <f>VLOOKUP(E116,Sheet2!A:D,4,0)</f>
        <v>575631.4439521489</v>
      </c>
      <c r="M116">
        <f t="shared" si="2"/>
        <v>350000</v>
      </c>
      <c r="N116">
        <f t="shared" si="3"/>
        <v>350</v>
      </c>
    </row>
    <row r="117" spans="1:14" x14ac:dyDescent="0.25">
      <c r="A117">
        <v>116</v>
      </c>
      <c r="B117" t="s">
        <v>232</v>
      </c>
      <c r="C117">
        <v>2000</v>
      </c>
      <c r="D117" t="s">
        <v>38</v>
      </c>
      <c r="E117" t="s">
        <v>39</v>
      </c>
      <c r="F117" t="s">
        <v>56</v>
      </c>
      <c r="G117" t="s">
        <v>233</v>
      </c>
      <c r="H117" t="s">
        <v>234</v>
      </c>
      <c r="I117" t="s">
        <v>118</v>
      </c>
      <c r="J117" t="s">
        <v>75</v>
      </c>
      <c r="L117">
        <f>VLOOKUP(E117,Sheet2!A:D,4,0)</f>
        <v>575631.4439521489</v>
      </c>
      <c r="M117">
        <f t="shared" si="2"/>
        <v>575631.4439521489</v>
      </c>
      <c r="N117">
        <f t="shared" si="3"/>
        <v>576</v>
      </c>
    </row>
    <row r="118" spans="1:14" x14ac:dyDescent="0.25">
      <c r="A118">
        <v>117</v>
      </c>
      <c r="B118" t="s">
        <v>235</v>
      </c>
      <c r="C118">
        <v>2000</v>
      </c>
      <c r="D118" t="s">
        <v>38</v>
      </c>
      <c r="E118" t="s">
        <v>39</v>
      </c>
      <c r="G118" t="s">
        <v>236</v>
      </c>
      <c r="H118" t="s">
        <v>237</v>
      </c>
      <c r="I118" t="s">
        <v>11</v>
      </c>
      <c r="J118" t="s">
        <v>12</v>
      </c>
      <c r="K118">
        <v>80000</v>
      </c>
      <c r="L118">
        <f>VLOOKUP(E118,Sheet2!A:D,4,0)</f>
        <v>575631.4439521489</v>
      </c>
      <c r="M118">
        <f t="shared" si="2"/>
        <v>80000</v>
      </c>
      <c r="N118">
        <f t="shared" si="3"/>
        <v>80</v>
      </c>
    </row>
    <row r="119" spans="1:14" x14ac:dyDescent="0.25">
      <c r="A119">
        <v>118</v>
      </c>
      <c r="B119" t="s">
        <v>238</v>
      </c>
      <c r="C119">
        <v>2000</v>
      </c>
      <c r="D119" t="s">
        <v>14</v>
      </c>
      <c r="E119" t="s">
        <v>15</v>
      </c>
      <c r="F119" t="s">
        <v>15</v>
      </c>
      <c r="G119" t="s">
        <v>236</v>
      </c>
      <c r="H119" t="s">
        <v>237</v>
      </c>
      <c r="I119" t="s">
        <v>11</v>
      </c>
      <c r="J119" t="s">
        <v>12</v>
      </c>
      <c r="L119">
        <f>VLOOKUP(E119,Sheet2!A:D,4,0)</f>
        <v>325794.34636871511</v>
      </c>
      <c r="M119">
        <f t="shared" si="2"/>
        <v>325794.34636871511</v>
      </c>
      <c r="N119">
        <f t="shared" si="3"/>
        <v>326</v>
      </c>
    </row>
    <row r="120" spans="1:14" x14ac:dyDescent="0.25">
      <c r="A120">
        <v>119</v>
      </c>
      <c r="B120" t="s">
        <v>239</v>
      </c>
      <c r="C120">
        <v>2000</v>
      </c>
      <c r="D120" t="s">
        <v>38</v>
      </c>
      <c r="E120" t="s">
        <v>39</v>
      </c>
      <c r="F120" t="s">
        <v>83</v>
      </c>
      <c r="G120" t="s">
        <v>240</v>
      </c>
      <c r="H120" t="s">
        <v>241</v>
      </c>
      <c r="I120" t="s">
        <v>242</v>
      </c>
      <c r="J120" t="s">
        <v>43</v>
      </c>
      <c r="L120">
        <f>VLOOKUP(E120,Sheet2!A:D,4,0)</f>
        <v>575631.4439521489</v>
      </c>
      <c r="M120">
        <f t="shared" si="2"/>
        <v>575631.4439521489</v>
      </c>
      <c r="N120">
        <f t="shared" si="3"/>
        <v>576</v>
      </c>
    </row>
    <row r="121" spans="1:14" x14ac:dyDescent="0.25">
      <c r="A121">
        <v>120</v>
      </c>
      <c r="B121" t="s">
        <v>243</v>
      </c>
      <c r="C121">
        <v>2000</v>
      </c>
      <c r="D121" t="s">
        <v>38</v>
      </c>
      <c r="E121" t="s">
        <v>39</v>
      </c>
      <c r="F121" t="s">
        <v>56</v>
      </c>
      <c r="G121" t="s">
        <v>233</v>
      </c>
      <c r="H121" t="s">
        <v>234</v>
      </c>
      <c r="I121" t="s">
        <v>118</v>
      </c>
      <c r="J121" t="s">
        <v>75</v>
      </c>
      <c r="K121">
        <v>9000</v>
      </c>
      <c r="L121">
        <f>VLOOKUP(E121,Sheet2!A:D,4,0)</f>
        <v>575631.4439521489</v>
      </c>
      <c r="M121">
        <f t="shared" si="2"/>
        <v>575631.4439521489</v>
      </c>
      <c r="N121">
        <f t="shared" si="3"/>
        <v>576</v>
      </c>
    </row>
    <row r="122" spans="1:14" x14ac:dyDescent="0.25">
      <c r="A122">
        <v>121</v>
      </c>
      <c r="B122" t="s">
        <v>244</v>
      </c>
      <c r="C122">
        <v>2000</v>
      </c>
      <c r="D122" t="s">
        <v>14</v>
      </c>
      <c r="E122" t="s">
        <v>15</v>
      </c>
      <c r="F122" t="s">
        <v>15</v>
      </c>
      <c r="G122" t="s">
        <v>245</v>
      </c>
      <c r="H122" t="s">
        <v>246</v>
      </c>
      <c r="I122" t="s">
        <v>159</v>
      </c>
      <c r="J122" t="s">
        <v>27</v>
      </c>
      <c r="L122">
        <f>VLOOKUP(E122,Sheet2!A:D,4,0)</f>
        <v>325794.34636871511</v>
      </c>
      <c r="M122">
        <f t="shared" si="2"/>
        <v>325794.34636871511</v>
      </c>
      <c r="N122">
        <f t="shared" si="3"/>
        <v>326</v>
      </c>
    </row>
    <row r="123" spans="1:14" x14ac:dyDescent="0.25">
      <c r="A123">
        <v>122</v>
      </c>
      <c r="B123" t="s">
        <v>247</v>
      </c>
      <c r="C123">
        <v>2000</v>
      </c>
      <c r="D123" t="s">
        <v>14</v>
      </c>
      <c r="E123" t="s">
        <v>15</v>
      </c>
      <c r="F123" t="s">
        <v>15</v>
      </c>
      <c r="G123" t="s">
        <v>248</v>
      </c>
      <c r="H123" t="s">
        <v>249</v>
      </c>
      <c r="I123" t="s">
        <v>159</v>
      </c>
      <c r="J123" t="s">
        <v>27</v>
      </c>
      <c r="L123">
        <f>VLOOKUP(E123,Sheet2!A:D,4,0)</f>
        <v>325794.34636871511</v>
      </c>
      <c r="M123">
        <f t="shared" si="2"/>
        <v>325794.34636871511</v>
      </c>
      <c r="N123">
        <f t="shared" si="3"/>
        <v>326</v>
      </c>
    </row>
    <row r="124" spans="1:14" x14ac:dyDescent="0.25">
      <c r="A124">
        <v>123</v>
      </c>
      <c r="B124" t="s">
        <v>250</v>
      </c>
      <c r="C124">
        <v>2000</v>
      </c>
      <c r="D124" t="s">
        <v>14</v>
      </c>
      <c r="E124" t="s">
        <v>15</v>
      </c>
      <c r="F124" t="s">
        <v>15</v>
      </c>
      <c r="G124" t="s">
        <v>9</v>
      </c>
      <c r="H124" t="s">
        <v>10</v>
      </c>
      <c r="I124" t="s">
        <v>11</v>
      </c>
      <c r="J124" t="s">
        <v>12</v>
      </c>
      <c r="K124">
        <v>796115</v>
      </c>
      <c r="L124">
        <f>VLOOKUP(E124,Sheet2!A:D,4,0)</f>
        <v>325794.34636871511</v>
      </c>
      <c r="M124">
        <f t="shared" si="2"/>
        <v>796115</v>
      </c>
      <c r="N124">
        <f t="shared" si="3"/>
        <v>796</v>
      </c>
    </row>
    <row r="125" spans="1:14" x14ac:dyDescent="0.25">
      <c r="A125">
        <v>124</v>
      </c>
      <c r="B125" t="s">
        <v>251</v>
      </c>
      <c r="C125">
        <v>2000</v>
      </c>
      <c r="D125" t="s">
        <v>14</v>
      </c>
      <c r="E125" t="s">
        <v>15</v>
      </c>
      <c r="F125" t="s">
        <v>15</v>
      </c>
      <c r="G125" t="s">
        <v>9</v>
      </c>
      <c r="H125" t="s">
        <v>10</v>
      </c>
      <c r="I125" t="s">
        <v>11</v>
      </c>
      <c r="J125" t="s">
        <v>12</v>
      </c>
      <c r="L125">
        <f>VLOOKUP(E125,Sheet2!A:D,4,0)</f>
        <v>325794.34636871511</v>
      </c>
      <c r="M125">
        <f t="shared" si="2"/>
        <v>325794.34636871511</v>
      </c>
      <c r="N125">
        <f t="shared" si="3"/>
        <v>326</v>
      </c>
    </row>
    <row r="126" spans="1:14" x14ac:dyDescent="0.25">
      <c r="A126">
        <v>125</v>
      </c>
      <c r="B126" t="s">
        <v>252</v>
      </c>
      <c r="C126">
        <v>2000</v>
      </c>
      <c r="D126" t="s">
        <v>14</v>
      </c>
      <c r="E126" t="s">
        <v>15</v>
      </c>
      <c r="F126" t="s">
        <v>15</v>
      </c>
      <c r="G126" t="s">
        <v>9</v>
      </c>
      <c r="H126" t="s">
        <v>10</v>
      </c>
      <c r="I126" t="s">
        <v>11</v>
      </c>
      <c r="J126" t="s">
        <v>12</v>
      </c>
      <c r="L126">
        <f>VLOOKUP(E126,Sheet2!A:D,4,0)</f>
        <v>325794.34636871511</v>
      </c>
      <c r="M126">
        <f t="shared" si="2"/>
        <v>325794.34636871511</v>
      </c>
      <c r="N126">
        <f t="shared" si="3"/>
        <v>326</v>
      </c>
    </row>
    <row r="127" spans="1:14" x14ac:dyDescent="0.25">
      <c r="A127">
        <v>126</v>
      </c>
      <c r="B127" t="s">
        <v>253</v>
      </c>
      <c r="C127">
        <v>2000</v>
      </c>
      <c r="D127" t="s">
        <v>38</v>
      </c>
      <c r="E127" t="s">
        <v>39</v>
      </c>
      <c r="G127" t="s">
        <v>9</v>
      </c>
      <c r="H127" t="s">
        <v>10</v>
      </c>
      <c r="I127" t="s">
        <v>11</v>
      </c>
      <c r="J127" t="s">
        <v>12</v>
      </c>
      <c r="L127">
        <f>VLOOKUP(E127,Sheet2!A:D,4,0)</f>
        <v>575631.4439521489</v>
      </c>
      <c r="M127">
        <f t="shared" si="2"/>
        <v>575631.4439521489</v>
      </c>
      <c r="N127">
        <f t="shared" si="3"/>
        <v>576</v>
      </c>
    </row>
    <row r="128" spans="1:14" x14ac:dyDescent="0.25">
      <c r="A128">
        <v>127</v>
      </c>
      <c r="B128" t="s">
        <v>254</v>
      </c>
      <c r="C128">
        <v>2000</v>
      </c>
      <c r="D128" t="s">
        <v>38</v>
      </c>
      <c r="E128" t="s">
        <v>39</v>
      </c>
      <c r="G128" t="s">
        <v>9</v>
      </c>
      <c r="H128" t="s">
        <v>10</v>
      </c>
      <c r="I128" t="s">
        <v>11</v>
      </c>
      <c r="J128" t="s">
        <v>12</v>
      </c>
      <c r="K128">
        <v>3100</v>
      </c>
      <c r="L128">
        <f>VLOOKUP(E128,Sheet2!A:D,4,0)</f>
        <v>575631.4439521489</v>
      </c>
      <c r="M128">
        <f t="shared" si="2"/>
        <v>575631.4439521489</v>
      </c>
      <c r="N128">
        <f t="shared" si="3"/>
        <v>576</v>
      </c>
    </row>
    <row r="129" spans="1:14" x14ac:dyDescent="0.25">
      <c r="A129">
        <v>128</v>
      </c>
      <c r="B129" t="s">
        <v>255</v>
      </c>
      <c r="C129">
        <v>2000</v>
      </c>
      <c r="D129" t="s">
        <v>38</v>
      </c>
      <c r="E129" t="s">
        <v>39</v>
      </c>
      <c r="G129" t="s">
        <v>9</v>
      </c>
      <c r="H129" t="s">
        <v>10</v>
      </c>
      <c r="I129" t="s">
        <v>11</v>
      </c>
      <c r="J129" t="s">
        <v>12</v>
      </c>
      <c r="K129">
        <v>5000</v>
      </c>
      <c r="L129">
        <f>VLOOKUP(E129,Sheet2!A:D,4,0)</f>
        <v>575631.4439521489</v>
      </c>
      <c r="M129">
        <f t="shared" si="2"/>
        <v>575631.4439521489</v>
      </c>
      <c r="N129">
        <f t="shared" si="3"/>
        <v>576</v>
      </c>
    </row>
    <row r="130" spans="1:14" x14ac:dyDescent="0.25">
      <c r="A130">
        <v>129</v>
      </c>
      <c r="B130" t="s">
        <v>256</v>
      </c>
      <c r="C130">
        <v>2000</v>
      </c>
      <c r="D130" t="s">
        <v>38</v>
      </c>
      <c r="E130" t="s">
        <v>39</v>
      </c>
      <c r="G130" t="s">
        <v>9</v>
      </c>
      <c r="H130" t="s">
        <v>10</v>
      </c>
      <c r="I130" t="s">
        <v>11</v>
      </c>
      <c r="J130" t="s">
        <v>12</v>
      </c>
      <c r="L130">
        <f>VLOOKUP(E130,Sheet2!A:D,4,0)</f>
        <v>575631.4439521489</v>
      </c>
      <c r="M130">
        <f t="shared" si="2"/>
        <v>575631.4439521489</v>
      </c>
      <c r="N130">
        <f t="shared" si="3"/>
        <v>576</v>
      </c>
    </row>
    <row r="131" spans="1:14" x14ac:dyDescent="0.25">
      <c r="A131">
        <v>130</v>
      </c>
      <c r="B131" t="s">
        <v>257</v>
      </c>
      <c r="C131">
        <v>2000</v>
      </c>
      <c r="D131" t="s">
        <v>6</v>
      </c>
      <c r="E131" t="s">
        <v>7</v>
      </c>
      <c r="G131" t="s">
        <v>9</v>
      </c>
      <c r="H131" t="s">
        <v>10</v>
      </c>
      <c r="I131" t="s">
        <v>11</v>
      </c>
      <c r="J131" t="s">
        <v>12</v>
      </c>
      <c r="L131">
        <f>VLOOKUP(E131,Sheet2!A:D,4,0)</f>
        <v>145389.99058953777</v>
      </c>
      <c r="M131">
        <f t="shared" ref="M131:M194" si="4">IF(K131&lt;10000,L131,K131)</f>
        <v>145389.99058953777</v>
      </c>
      <c r="N131">
        <f t="shared" ref="N131:N194" si="5">ROUND(M131/1000,0)</f>
        <v>145</v>
      </c>
    </row>
    <row r="132" spans="1:14" x14ac:dyDescent="0.25">
      <c r="A132">
        <v>131</v>
      </c>
      <c r="B132" t="s">
        <v>258</v>
      </c>
      <c r="C132">
        <v>2000</v>
      </c>
      <c r="D132" t="s">
        <v>38</v>
      </c>
      <c r="E132" t="s">
        <v>39</v>
      </c>
      <c r="G132" t="s">
        <v>9</v>
      </c>
      <c r="H132" t="s">
        <v>10</v>
      </c>
      <c r="I132" t="s">
        <v>11</v>
      </c>
      <c r="J132" t="s">
        <v>12</v>
      </c>
      <c r="K132">
        <v>13288</v>
      </c>
      <c r="L132">
        <f>VLOOKUP(E132,Sheet2!A:D,4,0)</f>
        <v>575631.4439521489</v>
      </c>
      <c r="M132">
        <f t="shared" si="4"/>
        <v>13288</v>
      </c>
      <c r="N132">
        <f t="shared" si="5"/>
        <v>13</v>
      </c>
    </row>
    <row r="133" spans="1:14" x14ac:dyDescent="0.25">
      <c r="A133">
        <v>132</v>
      </c>
      <c r="B133" t="s">
        <v>259</v>
      </c>
      <c r="C133">
        <v>2000</v>
      </c>
      <c r="D133" t="s">
        <v>6</v>
      </c>
      <c r="E133" t="s">
        <v>7</v>
      </c>
      <c r="F133" t="s">
        <v>8</v>
      </c>
      <c r="G133" t="s">
        <v>260</v>
      </c>
      <c r="H133" t="s">
        <v>261</v>
      </c>
      <c r="I133" t="s">
        <v>74</v>
      </c>
      <c r="J133" t="s">
        <v>75</v>
      </c>
      <c r="L133">
        <f>VLOOKUP(E133,Sheet2!A:D,4,0)</f>
        <v>145389.99058953777</v>
      </c>
      <c r="M133">
        <f t="shared" si="4"/>
        <v>145389.99058953777</v>
      </c>
      <c r="N133">
        <f t="shared" si="5"/>
        <v>145</v>
      </c>
    </row>
    <row r="134" spans="1:14" x14ac:dyDescent="0.25">
      <c r="A134">
        <v>133</v>
      </c>
      <c r="B134" t="s">
        <v>262</v>
      </c>
      <c r="C134">
        <v>2000</v>
      </c>
      <c r="D134" t="s">
        <v>64</v>
      </c>
      <c r="E134" t="s">
        <v>65</v>
      </c>
      <c r="F134" t="s">
        <v>66</v>
      </c>
      <c r="G134" t="s">
        <v>260</v>
      </c>
      <c r="H134" t="s">
        <v>261</v>
      </c>
      <c r="I134" t="s">
        <v>74</v>
      </c>
      <c r="J134" t="s">
        <v>75</v>
      </c>
      <c r="L134">
        <f>VLOOKUP(E134,Sheet2!A:D,4,0)</f>
        <v>0</v>
      </c>
      <c r="M134">
        <f t="shared" si="4"/>
        <v>0</v>
      </c>
      <c r="N134">
        <f t="shared" si="5"/>
        <v>0</v>
      </c>
    </row>
    <row r="135" spans="1:14" x14ac:dyDescent="0.25">
      <c r="A135">
        <v>134</v>
      </c>
      <c r="B135" t="s">
        <v>263</v>
      </c>
      <c r="C135">
        <v>2000</v>
      </c>
      <c r="D135" t="s">
        <v>64</v>
      </c>
      <c r="E135" t="s">
        <v>65</v>
      </c>
      <c r="F135" t="s">
        <v>68</v>
      </c>
      <c r="G135" t="s">
        <v>264</v>
      </c>
      <c r="H135" t="s">
        <v>265</v>
      </c>
      <c r="I135" t="s">
        <v>74</v>
      </c>
      <c r="J135" t="s">
        <v>75</v>
      </c>
      <c r="L135">
        <f>VLOOKUP(E135,Sheet2!A:D,4,0)</f>
        <v>0</v>
      </c>
      <c r="M135">
        <f t="shared" si="4"/>
        <v>0</v>
      </c>
      <c r="N135">
        <f t="shared" si="5"/>
        <v>0</v>
      </c>
    </row>
    <row r="136" spans="1:14" x14ac:dyDescent="0.25">
      <c r="A136">
        <v>135</v>
      </c>
      <c r="B136" t="s">
        <v>266</v>
      </c>
      <c r="C136">
        <v>2000</v>
      </c>
      <c r="D136" t="s">
        <v>108</v>
      </c>
      <c r="E136" t="s">
        <v>109</v>
      </c>
      <c r="F136" t="s">
        <v>110</v>
      </c>
      <c r="G136" t="s">
        <v>208</v>
      </c>
      <c r="H136" t="s">
        <v>209</v>
      </c>
      <c r="I136" t="s">
        <v>26</v>
      </c>
      <c r="J136" t="s">
        <v>27</v>
      </c>
      <c r="L136">
        <f>VLOOKUP(E136,Sheet2!A:D,4,0)</f>
        <v>951352.56558773422</v>
      </c>
      <c r="M136">
        <f t="shared" si="4"/>
        <v>951352.56558773422</v>
      </c>
      <c r="N136">
        <f t="shared" si="5"/>
        <v>951</v>
      </c>
    </row>
    <row r="137" spans="1:14" x14ac:dyDescent="0.25">
      <c r="A137">
        <v>136</v>
      </c>
      <c r="B137" t="s">
        <v>267</v>
      </c>
      <c r="C137">
        <v>2000</v>
      </c>
      <c r="D137" t="s">
        <v>6</v>
      </c>
      <c r="E137" t="s">
        <v>7</v>
      </c>
      <c r="F137" t="s">
        <v>8</v>
      </c>
      <c r="G137" t="s">
        <v>208</v>
      </c>
      <c r="H137" t="s">
        <v>209</v>
      </c>
      <c r="I137" t="s">
        <v>26</v>
      </c>
      <c r="J137" t="s">
        <v>27</v>
      </c>
      <c r="L137">
        <f>VLOOKUP(E137,Sheet2!A:D,4,0)</f>
        <v>145389.99058953777</v>
      </c>
      <c r="M137">
        <f t="shared" si="4"/>
        <v>145389.99058953777</v>
      </c>
      <c r="N137">
        <f t="shared" si="5"/>
        <v>145</v>
      </c>
    </row>
    <row r="138" spans="1:14" x14ac:dyDescent="0.25">
      <c r="A138">
        <v>137</v>
      </c>
      <c r="B138" t="s">
        <v>268</v>
      </c>
      <c r="C138">
        <v>2000</v>
      </c>
      <c r="D138" t="s">
        <v>6</v>
      </c>
      <c r="E138" t="s">
        <v>7</v>
      </c>
      <c r="G138" t="s">
        <v>208</v>
      </c>
      <c r="H138" t="s">
        <v>209</v>
      </c>
      <c r="I138" t="s">
        <v>26</v>
      </c>
      <c r="J138" t="s">
        <v>27</v>
      </c>
      <c r="L138">
        <f>VLOOKUP(E138,Sheet2!A:D,4,0)</f>
        <v>145389.99058953777</v>
      </c>
      <c r="M138">
        <f t="shared" si="4"/>
        <v>145389.99058953777</v>
      </c>
      <c r="N138">
        <f t="shared" si="5"/>
        <v>145</v>
      </c>
    </row>
    <row r="139" spans="1:14" x14ac:dyDescent="0.25">
      <c r="A139">
        <v>138</v>
      </c>
      <c r="B139" t="s">
        <v>269</v>
      </c>
      <c r="C139">
        <v>2000</v>
      </c>
      <c r="D139" t="s">
        <v>6</v>
      </c>
      <c r="E139" t="s">
        <v>77</v>
      </c>
      <c r="F139" t="s">
        <v>77</v>
      </c>
      <c r="G139" t="s">
        <v>270</v>
      </c>
      <c r="H139" t="s">
        <v>271</v>
      </c>
      <c r="I139" t="s">
        <v>159</v>
      </c>
      <c r="J139" t="s">
        <v>27</v>
      </c>
      <c r="L139">
        <f>VLOOKUP(E139,Sheet2!A:D,4,0)</f>
        <v>11447.123456790123</v>
      </c>
      <c r="M139">
        <f t="shared" si="4"/>
        <v>11447.123456790123</v>
      </c>
      <c r="N139">
        <f t="shared" si="5"/>
        <v>11</v>
      </c>
    </row>
    <row r="140" spans="1:14" x14ac:dyDescent="0.25">
      <c r="A140">
        <v>139</v>
      </c>
      <c r="B140" t="s">
        <v>272</v>
      </c>
      <c r="C140">
        <v>2000</v>
      </c>
      <c r="D140" t="s">
        <v>14</v>
      </c>
      <c r="E140" t="s">
        <v>15</v>
      </c>
      <c r="F140" t="s">
        <v>15</v>
      </c>
      <c r="G140" t="s">
        <v>273</v>
      </c>
      <c r="H140" t="s">
        <v>274</v>
      </c>
      <c r="I140" t="s">
        <v>275</v>
      </c>
      <c r="J140" t="s">
        <v>27</v>
      </c>
      <c r="L140">
        <f>VLOOKUP(E140,Sheet2!A:D,4,0)</f>
        <v>325794.34636871511</v>
      </c>
      <c r="M140">
        <f t="shared" si="4"/>
        <v>325794.34636871511</v>
      </c>
      <c r="N140">
        <f t="shared" si="5"/>
        <v>326</v>
      </c>
    </row>
    <row r="141" spans="1:14" x14ac:dyDescent="0.25">
      <c r="A141">
        <v>140</v>
      </c>
      <c r="B141" t="s">
        <v>276</v>
      </c>
      <c r="C141">
        <v>2000</v>
      </c>
      <c r="D141" t="s">
        <v>6</v>
      </c>
      <c r="E141" t="s">
        <v>7</v>
      </c>
      <c r="G141" t="s">
        <v>273</v>
      </c>
      <c r="H141" t="s">
        <v>274</v>
      </c>
      <c r="I141" t="s">
        <v>275</v>
      </c>
      <c r="J141" t="s">
        <v>27</v>
      </c>
      <c r="L141">
        <f>VLOOKUP(E141,Sheet2!A:D,4,0)</f>
        <v>145389.99058953777</v>
      </c>
      <c r="M141">
        <f t="shared" si="4"/>
        <v>145389.99058953777</v>
      </c>
      <c r="N141">
        <f t="shared" si="5"/>
        <v>145</v>
      </c>
    </row>
    <row r="142" spans="1:14" x14ac:dyDescent="0.25">
      <c r="A142">
        <v>141</v>
      </c>
      <c r="B142" t="s">
        <v>277</v>
      </c>
      <c r="C142">
        <v>2000</v>
      </c>
      <c r="D142" t="s">
        <v>38</v>
      </c>
      <c r="E142" t="s">
        <v>89</v>
      </c>
      <c r="F142" t="s">
        <v>148</v>
      </c>
      <c r="G142" t="s">
        <v>278</v>
      </c>
      <c r="H142" t="s">
        <v>279</v>
      </c>
      <c r="I142" t="s">
        <v>50</v>
      </c>
      <c r="J142" t="s">
        <v>12</v>
      </c>
      <c r="L142">
        <f>VLOOKUP(E142,Sheet2!A:D,4,0)</f>
        <v>101743.03644646925</v>
      </c>
      <c r="M142">
        <f t="shared" si="4"/>
        <v>101743.03644646925</v>
      </c>
      <c r="N142">
        <f t="shared" si="5"/>
        <v>102</v>
      </c>
    </row>
    <row r="143" spans="1:14" x14ac:dyDescent="0.25">
      <c r="A143">
        <v>142</v>
      </c>
      <c r="B143" t="s">
        <v>280</v>
      </c>
      <c r="C143">
        <v>2000</v>
      </c>
      <c r="D143" t="s">
        <v>14</v>
      </c>
      <c r="E143" t="s">
        <v>92</v>
      </c>
      <c r="F143" t="s">
        <v>93</v>
      </c>
      <c r="G143" t="s">
        <v>278</v>
      </c>
      <c r="H143" t="s">
        <v>279</v>
      </c>
      <c r="I143" t="s">
        <v>50</v>
      </c>
      <c r="J143" t="s">
        <v>12</v>
      </c>
      <c r="L143">
        <f>VLOOKUP(E143,Sheet2!A:D,4,0)</f>
        <v>353575.14122137404</v>
      </c>
      <c r="M143">
        <f t="shared" si="4"/>
        <v>353575.14122137404</v>
      </c>
      <c r="N143">
        <f t="shared" si="5"/>
        <v>354</v>
      </c>
    </row>
    <row r="144" spans="1:14" x14ac:dyDescent="0.25">
      <c r="A144">
        <v>143</v>
      </c>
      <c r="B144" t="s">
        <v>281</v>
      </c>
      <c r="C144">
        <v>2000</v>
      </c>
      <c r="D144" t="s">
        <v>14</v>
      </c>
      <c r="E144" t="s">
        <v>15</v>
      </c>
      <c r="F144" t="s">
        <v>15</v>
      </c>
      <c r="G144" t="s">
        <v>278</v>
      </c>
      <c r="H144" t="s">
        <v>279</v>
      </c>
      <c r="I144" t="s">
        <v>50</v>
      </c>
      <c r="J144" t="s">
        <v>12</v>
      </c>
      <c r="L144">
        <f>VLOOKUP(E144,Sheet2!A:D,4,0)</f>
        <v>325794.34636871511</v>
      </c>
      <c r="M144">
        <f t="shared" si="4"/>
        <v>325794.34636871511</v>
      </c>
      <c r="N144">
        <f t="shared" si="5"/>
        <v>326</v>
      </c>
    </row>
    <row r="145" spans="1:14" x14ac:dyDescent="0.25">
      <c r="A145">
        <v>144</v>
      </c>
      <c r="B145" t="s">
        <v>282</v>
      </c>
      <c r="C145">
        <v>2000</v>
      </c>
      <c r="D145" t="s">
        <v>6</v>
      </c>
      <c r="E145" t="s">
        <v>7</v>
      </c>
      <c r="F145" t="s">
        <v>8</v>
      </c>
      <c r="G145" t="s">
        <v>283</v>
      </c>
      <c r="H145" t="s">
        <v>284</v>
      </c>
      <c r="I145" t="s">
        <v>146</v>
      </c>
      <c r="J145" t="s">
        <v>43</v>
      </c>
      <c r="K145">
        <v>80000</v>
      </c>
      <c r="L145">
        <f>VLOOKUP(E145,Sheet2!A:D,4,0)</f>
        <v>145389.99058953777</v>
      </c>
      <c r="M145">
        <f t="shared" si="4"/>
        <v>80000</v>
      </c>
      <c r="N145">
        <f t="shared" si="5"/>
        <v>80</v>
      </c>
    </row>
    <row r="146" spans="1:14" x14ac:dyDescent="0.25">
      <c r="A146">
        <v>145</v>
      </c>
      <c r="B146" t="s">
        <v>285</v>
      </c>
      <c r="C146">
        <v>2000</v>
      </c>
      <c r="D146" t="s">
        <v>64</v>
      </c>
      <c r="E146" t="s">
        <v>65</v>
      </c>
      <c r="F146" t="s">
        <v>66</v>
      </c>
      <c r="G146" t="s">
        <v>286</v>
      </c>
      <c r="H146" t="s">
        <v>287</v>
      </c>
      <c r="I146" t="s">
        <v>118</v>
      </c>
      <c r="J146" t="s">
        <v>75</v>
      </c>
      <c r="L146">
        <f>VLOOKUP(E146,Sheet2!A:D,4,0)</f>
        <v>0</v>
      </c>
      <c r="M146">
        <f t="shared" si="4"/>
        <v>0</v>
      </c>
      <c r="N146">
        <f t="shared" si="5"/>
        <v>0</v>
      </c>
    </row>
    <row r="147" spans="1:14" x14ac:dyDescent="0.25">
      <c r="A147">
        <v>146</v>
      </c>
      <c r="B147" t="s">
        <v>288</v>
      </c>
      <c r="C147">
        <v>2000</v>
      </c>
      <c r="D147" t="s">
        <v>6</v>
      </c>
      <c r="E147" t="s">
        <v>7</v>
      </c>
      <c r="F147" t="s">
        <v>20</v>
      </c>
      <c r="G147" t="s">
        <v>289</v>
      </c>
      <c r="H147" t="s">
        <v>290</v>
      </c>
      <c r="I147" t="s">
        <v>291</v>
      </c>
      <c r="J147" t="s">
        <v>75</v>
      </c>
      <c r="L147">
        <f>VLOOKUP(E147,Sheet2!A:D,4,0)</f>
        <v>145389.99058953777</v>
      </c>
      <c r="M147">
        <f t="shared" si="4"/>
        <v>145389.99058953777</v>
      </c>
      <c r="N147">
        <f t="shared" si="5"/>
        <v>145</v>
      </c>
    </row>
    <row r="148" spans="1:14" x14ac:dyDescent="0.25">
      <c r="A148">
        <v>147</v>
      </c>
      <c r="B148" t="s">
        <v>292</v>
      </c>
      <c r="C148">
        <v>2000</v>
      </c>
      <c r="D148" t="s">
        <v>6</v>
      </c>
      <c r="E148" t="s">
        <v>7</v>
      </c>
      <c r="F148" t="s">
        <v>20</v>
      </c>
      <c r="G148" t="s">
        <v>289</v>
      </c>
      <c r="H148" t="s">
        <v>290</v>
      </c>
      <c r="I148" t="s">
        <v>291</v>
      </c>
      <c r="J148" t="s">
        <v>75</v>
      </c>
      <c r="L148">
        <f>VLOOKUP(E148,Sheet2!A:D,4,0)</f>
        <v>145389.99058953777</v>
      </c>
      <c r="M148">
        <f t="shared" si="4"/>
        <v>145389.99058953777</v>
      </c>
      <c r="N148">
        <f t="shared" si="5"/>
        <v>145</v>
      </c>
    </row>
    <row r="149" spans="1:14" x14ac:dyDescent="0.25">
      <c r="A149">
        <v>148</v>
      </c>
      <c r="B149" t="s">
        <v>293</v>
      </c>
      <c r="C149">
        <v>2000</v>
      </c>
      <c r="D149" t="s">
        <v>6</v>
      </c>
      <c r="E149" t="s">
        <v>7</v>
      </c>
      <c r="G149" t="s">
        <v>289</v>
      </c>
      <c r="H149" t="s">
        <v>290</v>
      </c>
      <c r="I149" t="s">
        <v>291</v>
      </c>
      <c r="J149" t="s">
        <v>75</v>
      </c>
      <c r="L149">
        <f>VLOOKUP(E149,Sheet2!A:D,4,0)</f>
        <v>145389.99058953777</v>
      </c>
      <c r="M149">
        <f t="shared" si="4"/>
        <v>145389.99058953777</v>
      </c>
      <c r="N149">
        <f t="shared" si="5"/>
        <v>145</v>
      </c>
    </row>
    <row r="150" spans="1:14" x14ac:dyDescent="0.25">
      <c r="A150">
        <v>149</v>
      </c>
      <c r="B150" t="s">
        <v>294</v>
      </c>
      <c r="C150">
        <v>2000</v>
      </c>
      <c r="D150" t="s">
        <v>6</v>
      </c>
      <c r="E150" t="s">
        <v>7</v>
      </c>
      <c r="G150" t="s">
        <v>289</v>
      </c>
      <c r="H150" t="s">
        <v>290</v>
      </c>
      <c r="I150" t="s">
        <v>291</v>
      </c>
      <c r="J150" t="s">
        <v>75</v>
      </c>
      <c r="L150">
        <f>VLOOKUP(E150,Sheet2!A:D,4,0)</f>
        <v>145389.99058953777</v>
      </c>
      <c r="M150">
        <f t="shared" si="4"/>
        <v>145389.99058953777</v>
      </c>
      <c r="N150">
        <f t="shared" si="5"/>
        <v>145</v>
      </c>
    </row>
    <row r="151" spans="1:14" x14ac:dyDescent="0.25">
      <c r="A151">
        <v>150</v>
      </c>
      <c r="B151" t="s">
        <v>295</v>
      </c>
      <c r="C151">
        <v>2000</v>
      </c>
      <c r="D151" t="s">
        <v>38</v>
      </c>
      <c r="E151" t="s">
        <v>39</v>
      </c>
      <c r="G151" t="s">
        <v>289</v>
      </c>
      <c r="H151" t="s">
        <v>290</v>
      </c>
      <c r="I151" t="s">
        <v>291</v>
      </c>
      <c r="J151" t="s">
        <v>75</v>
      </c>
      <c r="L151">
        <f>VLOOKUP(E151,Sheet2!A:D,4,0)</f>
        <v>575631.4439521489</v>
      </c>
      <c r="M151">
        <f t="shared" si="4"/>
        <v>575631.4439521489</v>
      </c>
      <c r="N151">
        <f t="shared" si="5"/>
        <v>576</v>
      </c>
    </row>
    <row r="152" spans="1:14" x14ac:dyDescent="0.25">
      <c r="A152">
        <v>151</v>
      </c>
      <c r="B152" t="s">
        <v>296</v>
      </c>
      <c r="C152">
        <v>2000</v>
      </c>
      <c r="D152" t="s">
        <v>6</v>
      </c>
      <c r="E152" t="s">
        <v>77</v>
      </c>
      <c r="F152" t="s">
        <v>77</v>
      </c>
      <c r="G152" t="s">
        <v>297</v>
      </c>
      <c r="H152" t="s">
        <v>298</v>
      </c>
      <c r="I152" t="s">
        <v>26</v>
      </c>
      <c r="J152" t="s">
        <v>27</v>
      </c>
      <c r="L152">
        <f>VLOOKUP(E152,Sheet2!A:D,4,0)</f>
        <v>11447.123456790123</v>
      </c>
      <c r="M152">
        <f t="shared" si="4"/>
        <v>11447.123456790123</v>
      </c>
      <c r="N152">
        <f t="shared" si="5"/>
        <v>11</v>
      </c>
    </row>
    <row r="153" spans="1:14" x14ac:dyDescent="0.25">
      <c r="A153">
        <v>152</v>
      </c>
      <c r="B153" t="s">
        <v>299</v>
      </c>
      <c r="C153">
        <v>2000</v>
      </c>
      <c r="D153" t="s">
        <v>64</v>
      </c>
      <c r="E153" t="s">
        <v>65</v>
      </c>
      <c r="F153" t="s">
        <v>120</v>
      </c>
      <c r="G153" t="s">
        <v>297</v>
      </c>
      <c r="H153" t="s">
        <v>298</v>
      </c>
      <c r="I153" t="s">
        <v>26</v>
      </c>
      <c r="J153" t="s">
        <v>27</v>
      </c>
      <c r="L153">
        <f>VLOOKUP(E153,Sheet2!A:D,4,0)</f>
        <v>0</v>
      </c>
      <c r="M153">
        <f t="shared" si="4"/>
        <v>0</v>
      </c>
      <c r="N153">
        <f t="shared" si="5"/>
        <v>0</v>
      </c>
    </row>
    <row r="154" spans="1:14" x14ac:dyDescent="0.25">
      <c r="A154">
        <v>153</v>
      </c>
      <c r="B154" t="s">
        <v>300</v>
      </c>
      <c r="C154">
        <v>2000</v>
      </c>
      <c r="D154" t="s">
        <v>64</v>
      </c>
      <c r="E154" t="s">
        <v>65</v>
      </c>
      <c r="F154" t="s">
        <v>68</v>
      </c>
      <c r="G154" t="s">
        <v>297</v>
      </c>
      <c r="H154" t="s">
        <v>298</v>
      </c>
      <c r="I154" t="s">
        <v>26</v>
      </c>
      <c r="J154" t="s">
        <v>27</v>
      </c>
      <c r="L154">
        <f>VLOOKUP(E154,Sheet2!A:D,4,0)</f>
        <v>0</v>
      </c>
      <c r="M154">
        <f t="shared" si="4"/>
        <v>0</v>
      </c>
      <c r="N154">
        <f t="shared" si="5"/>
        <v>0</v>
      </c>
    </row>
    <row r="155" spans="1:14" x14ac:dyDescent="0.25">
      <c r="A155">
        <v>154</v>
      </c>
      <c r="B155" t="s">
        <v>301</v>
      </c>
      <c r="C155">
        <v>2000</v>
      </c>
      <c r="D155" t="s">
        <v>6</v>
      </c>
      <c r="E155" t="s">
        <v>77</v>
      </c>
      <c r="F155" t="s">
        <v>167</v>
      </c>
      <c r="G155" t="s">
        <v>297</v>
      </c>
      <c r="H155" t="s">
        <v>298</v>
      </c>
      <c r="I155" t="s">
        <v>26</v>
      </c>
      <c r="J155" t="s">
        <v>27</v>
      </c>
      <c r="L155">
        <f>VLOOKUP(E155,Sheet2!A:D,4,0)</f>
        <v>11447.123456790123</v>
      </c>
      <c r="M155">
        <f t="shared" si="4"/>
        <v>11447.123456790123</v>
      </c>
      <c r="N155">
        <f t="shared" si="5"/>
        <v>11</v>
      </c>
    </row>
    <row r="156" spans="1:14" x14ac:dyDescent="0.25">
      <c r="A156">
        <v>155</v>
      </c>
      <c r="B156" t="s">
        <v>302</v>
      </c>
      <c r="C156">
        <v>2000</v>
      </c>
      <c r="D156" t="s">
        <v>6</v>
      </c>
      <c r="E156" t="s">
        <v>7</v>
      </c>
      <c r="G156" t="s">
        <v>297</v>
      </c>
      <c r="H156" t="s">
        <v>298</v>
      </c>
      <c r="I156" t="s">
        <v>26</v>
      </c>
      <c r="J156" t="s">
        <v>27</v>
      </c>
      <c r="L156">
        <f>VLOOKUP(E156,Sheet2!A:D,4,0)</f>
        <v>145389.99058953777</v>
      </c>
      <c r="M156">
        <f t="shared" si="4"/>
        <v>145389.99058953777</v>
      </c>
      <c r="N156">
        <f t="shared" si="5"/>
        <v>145</v>
      </c>
    </row>
    <row r="157" spans="1:14" x14ac:dyDescent="0.25">
      <c r="A157">
        <v>156</v>
      </c>
      <c r="B157" t="s">
        <v>303</v>
      </c>
      <c r="C157">
        <v>2000</v>
      </c>
      <c r="D157" t="s">
        <v>38</v>
      </c>
      <c r="E157" t="s">
        <v>89</v>
      </c>
      <c r="F157" t="s">
        <v>90</v>
      </c>
      <c r="G157" t="s">
        <v>304</v>
      </c>
      <c r="H157" t="s">
        <v>305</v>
      </c>
      <c r="I157" t="s">
        <v>291</v>
      </c>
      <c r="J157" t="s">
        <v>75</v>
      </c>
      <c r="L157">
        <f>VLOOKUP(E157,Sheet2!A:D,4,0)</f>
        <v>101743.03644646925</v>
      </c>
      <c r="M157">
        <f t="shared" si="4"/>
        <v>101743.03644646925</v>
      </c>
      <c r="N157">
        <f t="shared" si="5"/>
        <v>102</v>
      </c>
    </row>
    <row r="158" spans="1:14" x14ac:dyDescent="0.25">
      <c r="A158">
        <v>157</v>
      </c>
      <c r="B158" t="s">
        <v>306</v>
      </c>
      <c r="C158">
        <v>2000</v>
      </c>
      <c r="D158" t="s">
        <v>6</v>
      </c>
      <c r="E158" t="s">
        <v>7</v>
      </c>
      <c r="F158" t="s">
        <v>20</v>
      </c>
      <c r="G158" t="s">
        <v>307</v>
      </c>
      <c r="H158" t="s">
        <v>308</v>
      </c>
      <c r="I158" t="s">
        <v>54</v>
      </c>
      <c r="J158" t="s">
        <v>43</v>
      </c>
      <c r="L158">
        <f>VLOOKUP(E158,Sheet2!A:D,4,0)</f>
        <v>145389.99058953777</v>
      </c>
      <c r="M158">
        <f t="shared" si="4"/>
        <v>145389.99058953777</v>
      </c>
      <c r="N158">
        <f t="shared" si="5"/>
        <v>145</v>
      </c>
    </row>
    <row r="159" spans="1:14" x14ac:dyDescent="0.25">
      <c r="A159">
        <v>158</v>
      </c>
      <c r="B159" t="s">
        <v>309</v>
      </c>
      <c r="C159">
        <v>2000</v>
      </c>
      <c r="D159" t="s">
        <v>14</v>
      </c>
      <c r="E159" t="s">
        <v>92</v>
      </c>
      <c r="F159" t="s">
        <v>93</v>
      </c>
      <c r="G159" t="s">
        <v>307</v>
      </c>
      <c r="H159" t="s">
        <v>308</v>
      </c>
      <c r="I159" t="s">
        <v>54</v>
      </c>
      <c r="J159" t="s">
        <v>43</v>
      </c>
      <c r="L159">
        <f>VLOOKUP(E159,Sheet2!A:D,4,0)</f>
        <v>353575.14122137404</v>
      </c>
      <c r="M159">
        <f t="shared" si="4"/>
        <v>353575.14122137404</v>
      </c>
      <c r="N159">
        <f t="shared" si="5"/>
        <v>354</v>
      </c>
    </row>
    <row r="160" spans="1:14" x14ac:dyDescent="0.25">
      <c r="A160">
        <v>159</v>
      </c>
      <c r="B160" t="s">
        <v>310</v>
      </c>
      <c r="C160">
        <v>2000</v>
      </c>
      <c r="D160" t="s">
        <v>6</v>
      </c>
      <c r="E160" t="s">
        <v>7</v>
      </c>
      <c r="G160" t="s">
        <v>307</v>
      </c>
      <c r="H160" t="s">
        <v>308</v>
      </c>
      <c r="I160" t="s">
        <v>54</v>
      </c>
      <c r="J160" t="s">
        <v>43</v>
      </c>
      <c r="L160">
        <f>VLOOKUP(E160,Sheet2!A:D,4,0)</f>
        <v>145389.99058953777</v>
      </c>
      <c r="M160">
        <f t="shared" si="4"/>
        <v>145389.99058953777</v>
      </c>
      <c r="N160">
        <f t="shared" si="5"/>
        <v>145</v>
      </c>
    </row>
    <row r="161" spans="1:14" x14ac:dyDescent="0.25">
      <c r="A161">
        <v>160</v>
      </c>
      <c r="B161" t="s">
        <v>311</v>
      </c>
      <c r="C161">
        <v>2000</v>
      </c>
      <c r="D161" t="s">
        <v>38</v>
      </c>
      <c r="E161" t="s">
        <v>39</v>
      </c>
      <c r="G161" t="s">
        <v>307</v>
      </c>
      <c r="H161" t="s">
        <v>308</v>
      </c>
      <c r="I161" t="s">
        <v>54</v>
      </c>
      <c r="J161" t="s">
        <v>43</v>
      </c>
      <c r="L161">
        <f>VLOOKUP(E161,Sheet2!A:D,4,0)</f>
        <v>575631.4439521489</v>
      </c>
      <c r="M161">
        <f t="shared" si="4"/>
        <v>575631.4439521489</v>
      </c>
      <c r="N161">
        <f t="shared" si="5"/>
        <v>576</v>
      </c>
    </row>
    <row r="162" spans="1:14" x14ac:dyDescent="0.25">
      <c r="A162">
        <v>161</v>
      </c>
      <c r="B162" t="s">
        <v>312</v>
      </c>
      <c r="C162">
        <v>2000</v>
      </c>
      <c r="D162" t="s">
        <v>38</v>
      </c>
      <c r="E162" t="s">
        <v>39</v>
      </c>
      <c r="G162" t="s">
        <v>307</v>
      </c>
      <c r="H162" t="s">
        <v>308</v>
      </c>
      <c r="I162" t="s">
        <v>54</v>
      </c>
      <c r="J162" t="s">
        <v>43</v>
      </c>
      <c r="L162">
        <f>VLOOKUP(E162,Sheet2!A:D,4,0)</f>
        <v>575631.4439521489</v>
      </c>
      <c r="M162">
        <f t="shared" si="4"/>
        <v>575631.4439521489</v>
      </c>
      <c r="N162">
        <f t="shared" si="5"/>
        <v>576</v>
      </c>
    </row>
    <row r="163" spans="1:14" x14ac:dyDescent="0.25">
      <c r="A163">
        <v>162</v>
      </c>
      <c r="B163" t="s">
        <v>313</v>
      </c>
      <c r="C163">
        <v>2000</v>
      </c>
      <c r="D163" t="s">
        <v>6</v>
      </c>
      <c r="E163" t="s">
        <v>7</v>
      </c>
      <c r="F163" t="s">
        <v>8</v>
      </c>
      <c r="G163" t="s">
        <v>314</v>
      </c>
      <c r="H163" t="s">
        <v>315</v>
      </c>
      <c r="I163" t="s">
        <v>118</v>
      </c>
      <c r="J163" t="s">
        <v>75</v>
      </c>
      <c r="L163">
        <f>VLOOKUP(E163,Sheet2!A:D,4,0)</f>
        <v>145389.99058953777</v>
      </c>
      <c r="M163">
        <f t="shared" si="4"/>
        <v>145389.99058953777</v>
      </c>
      <c r="N163">
        <f t="shared" si="5"/>
        <v>145</v>
      </c>
    </row>
    <row r="164" spans="1:14" x14ac:dyDescent="0.25">
      <c r="A164">
        <v>163</v>
      </c>
      <c r="B164" t="s">
        <v>316</v>
      </c>
      <c r="C164">
        <v>2000</v>
      </c>
      <c r="D164" t="s">
        <v>6</v>
      </c>
      <c r="E164" t="s">
        <v>77</v>
      </c>
      <c r="F164" t="s">
        <v>77</v>
      </c>
      <c r="G164" t="s">
        <v>314</v>
      </c>
      <c r="H164" t="s">
        <v>315</v>
      </c>
      <c r="I164" t="s">
        <v>118</v>
      </c>
      <c r="J164" t="s">
        <v>75</v>
      </c>
      <c r="L164">
        <f>VLOOKUP(E164,Sheet2!A:D,4,0)</f>
        <v>11447.123456790123</v>
      </c>
      <c r="M164">
        <f t="shared" si="4"/>
        <v>11447.123456790123</v>
      </c>
      <c r="N164">
        <f t="shared" si="5"/>
        <v>11</v>
      </c>
    </row>
    <row r="165" spans="1:14" x14ac:dyDescent="0.25">
      <c r="A165">
        <v>164</v>
      </c>
      <c r="B165" t="s">
        <v>317</v>
      </c>
      <c r="C165">
        <v>2000</v>
      </c>
      <c r="D165" t="s">
        <v>14</v>
      </c>
      <c r="E165" t="s">
        <v>92</v>
      </c>
      <c r="F165" t="s">
        <v>93</v>
      </c>
      <c r="G165" t="s">
        <v>314</v>
      </c>
      <c r="H165" t="s">
        <v>315</v>
      </c>
      <c r="I165" t="s">
        <v>118</v>
      </c>
      <c r="J165" t="s">
        <v>75</v>
      </c>
      <c r="L165">
        <f>VLOOKUP(E165,Sheet2!A:D,4,0)</f>
        <v>353575.14122137404</v>
      </c>
      <c r="M165">
        <f t="shared" si="4"/>
        <v>353575.14122137404</v>
      </c>
      <c r="N165">
        <f t="shared" si="5"/>
        <v>354</v>
      </c>
    </row>
    <row r="166" spans="1:14" x14ac:dyDescent="0.25">
      <c r="A166">
        <v>165</v>
      </c>
      <c r="B166" t="s">
        <v>318</v>
      </c>
      <c r="C166">
        <v>2000</v>
      </c>
      <c r="D166" t="s">
        <v>64</v>
      </c>
      <c r="E166" t="s">
        <v>65</v>
      </c>
      <c r="F166" t="s">
        <v>66</v>
      </c>
      <c r="G166" t="s">
        <v>314</v>
      </c>
      <c r="H166" t="s">
        <v>315</v>
      </c>
      <c r="I166" t="s">
        <v>118</v>
      </c>
      <c r="J166" t="s">
        <v>75</v>
      </c>
      <c r="L166">
        <f>VLOOKUP(E166,Sheet2!A:D,4,0)</f>
        <v>0</v>
      </c>
      <c r="M166">
        <f t="shared" si="4"/>
        <v>0</v>
      </c>
      <c r="N166">
        <f t="shared" si="5"/>
        <v>0</v>
      </c>
    </row>
    <row r="167" spans="1:14" x14ac:dyDescent="0.25">
      <c r="A167">
        <v>166</v>
      </c>
      <c r="B167" t="s">
        <v>319</v>
      </c>
      <c r="C167">
        <v>2000</v>
      </c>
      <c r="D167" t="s">
        <v>64</v>
      </c>
      <c r="E167" t="s">
        <v>65</v>
      </c>
      <c r="F167" t="s">
        <v>66</v>
      </c>
      <c r="G167" t="s">
        <v>314</v>
      </c>
      <c r="H167" t="s">
        <v>315</v>
      </c>
      <c r="I167" t="s">
        <v>118</v>
      </c>
      <c r="J167" t="s">
        <v>75</v>
      </c>
      <c r="L167">
        <f>VLOOKUP(E167,Sheet2!A:D,4,0)</f>
        <v>0</v>
      </c>
      <c r="M167">
        <f t="shared" si="4"/>
        <v>0</v>
      </c>
      <c r="N167">
        <f t="shared" si="5"/>
        <v>0</v>
      </c>
    </row>
    <row r="168" spans="1:14" x14ac:dyDescent="0.25">
      <c r="A168">
        <v>167</v>
      </c>
      <c r="B168" t="s">
        <v>320</v>
      </c>
      <c r="C168">
        <v>2000</v>
      </c>
      <c r="D168" t="s">
        <v>64</v>
      </c>
      <c r="E168" t="s">
        <v>65</v>
      </c>
      <c r="F168" t="s">
        <v>66</v>
      </c>
      <c r="G168" t="s">
        <v>314</v>
      </c>
      <c r="H168" t="s">
        <v>315</v>
      </c>
      <c r="I168" t="s">
        <v>118</v>
      </c>
      <c r="J168" t="s">
        <v>75</v>
      </c>
      <c r="L168">
        <f>VLOOKUP(E168,Sheet2!A:D,4,0)</f>
        <v>0</v>
      </c>
      <c r="M168">
        <f t="shared" si="4"/>
        <v>0</v>
      </c>
      <c r="N168">
        <f t="shared" si="5"/>
        <v>0</v>
      </c>
    </row>
    <row r="169" spans="1:14" x14ac:dyDescent="0.25">
      <c r="A169">
        <v>168</v>
      </c>
      <c r="B169" t="s">
        <v>321</v>
      </c>
      <c r="C169">
        <v>2000</v>
      </c>
      <c r="D169" t="s">
        <v>64</v>
      </c>
      <c r="E169" t="s">
        <v>65</v>
      </c>
      <c r="G169" t="s">
        <v>314</v>
      </c>
      <c r="H169" t="s">
        <v>315</v>
      </c>
      <c r="I169" t="s">
        <v>118</v>
      </c>
      <c r="J169" t="s">
        <v>75</v>
      </c>
      <c r="L169">
        <f>VLOOKUP(E169,Sheet2!A:D,4,0)</f>
        <v>0</v>
      </c>
      <c r="M169">
        <f t="shared" si="4"/>
        <v>0</v>
      </c>
      <c r="N169">
        <f t="shared" si="5"/>
        <v>0</v>
      </c>
    </row>
    <row r="170" spans="1:14" x14ac:dyDescent="0.25">
      <c r="A170">
        <v>169</v>
      </c>
      <c r="B170" t="s">
        <v>322</v>
      </c>
      <c r="C170">
        <v>2000</v>
      </c>
      <c r="D170" t="s">
        <v>64</v>
      </c>
      <c r="E170" t="s">
        <v>65</v>
      </c>
      <c r="G170" t="s">
        <v>314</v>
      </c>
      <c r="H170" t="s">
        <v>315</v>
      </c>
      <c r="I170" t="s">
        <v>118</v>
      </c>
      <c r="J170" t="s">
        <v>75</v>
      </c>
      <c r="L170">
        <f>VLOOKUP(E170,Sheet2!A:D,4,0)</f>
        <v>0</v>
      </c>
      <c r="M170">
        <f t="shared" si="4"/>
        <v>0</v>
      </c>
      <c r="N170">
        <f t="shared" si="5"/>
        <v>0</v>
      </c>
    </row>
    <row r="171" spans="1:14" x14ac:dyDescent="0.25">
      <c r="A171">
        <v>170</v>
      </c>
      <c r="B171" t="s">
        <v>323</v>
      </c>
      <c r="C171">
        <v>2000</v>
      </c>
      <c r="D171" t="s">
        <v>6</v>
      </c>
      <c r="E171" t="s">
        <v>7</v>
      </c>
      <c r="G171" t="s">
        <v>314</v>
      </c>
      <c r="H171" t="s">
        <v>315</v>
      </c>
      <c r="I171" t="s">
        <v>118</v>
      </c>
      <c r="J171" t="s">
        <v>75</v>
      </c>
      <c r="L171">
        <f>VLOOKUP(E171,Sheet2!A:D,4,0)</f>
        <v>145389.99058953777</v>
      </c>
      <c r="M171">
        <f t="shared" si="4"/>
        <v>145389.99058953777</v>
      </c>
      <c r="N171">
        <f t="shared" si="5"/>
        <v>145</v>
      </c>
    </row>
    <row r="172" spans="1:14" x14ac:dyDescent="0.25">
      <c r="A172">
        <v>171</v>
      </c>
      <c r="B172" t="s">
        <v>324</v>
      </c>
      <c r="C172">
        <v>2000</v>
      </c>
      <c r="D172" t="s">
        <v>6</v>
      </c>
      <c r="E172" t="s">
        <v>7</v>
      </c>
      <c r="F172" t="s">
        <v>133</v>
      </c>
      <c r="G172" t="s">
        <v>325</v>
      </c>
      <c r="H172" t="s">
        <v>326</v>
      </c>
      <c r="I172" t="s">
        <v>327</v>
      </c>
      <c r="J172" t="s">
        <v>60</v>
      </c>
      <c r="L172">
        <f>VLOOKUP(E172,Sheet2!A:D,4,0)</f>
        <v>145389.99058953777</v>
      </c>
      <c r="M172">
        <f t="shared" si="4"/>
        <v>145389.99058953777</v>
      </c>
      <c r="N172">
        <f t="shared" si="5"/>
        <v>145</v>
      </c>
    </row>
    <row r="173" spans="1:14" x14ac:dyDescent="0.25">
      <c r="A173">
        <v>172</v>
      </c>
      <c r="B173" t="s">
        <v>328</v>
      </c>
      <c r="C173">
        <v>2000</v>
      </c>
      <c r="D173" t="s">
        <v>38</v>
      </c>
      <c r="E173" t="s">
        <v>39</v>
      </c>
      <c r="F173" t="s">
        <v>83</v>
      </c>
      <c r="G173" t="s">
        <v>329</v>
      </c>
      <c r="H173" t="s">
        <v>330</v>
      </c>
      <c r="I173" t="s">
        <v>42</v>
      </c>
      <c r="J173" t="s">
        <v>43</v>
      </c>
      <c r="L173">
        <f>VLOOKUP(E173,Sheet2!A:D,4,0)</f>
        <v>575631.4439521489</v>
      </c>
      <c r="M173">
        <f t="shared" si="4"/>
        <v>575631.4439521489</v>
      </c>
      <c r="N173">
        <f t="shared" si="5"/>
        <v>576</v>
      </c>
    </row>
    <row r="174" spans="1:14" x14ac:dyDescent="0.25">
      <c r="A174">
        <v>173</v>
      </c>
      <c r="B174" t="s">
        <v>331</v>
      </c>
      <c r="C174">
        <v>2000</v>
      </c>
      <c r="D174" t="s">
        <v>6</v>
      </c>
      <c r="E174" t="s">
        <v>7</v>
      </c>
      <c r="G174" t="s">
        <v>329</v>
      </c>
      <c r="H174" t="s">
        <v>330</v>
      </c>
      <c r="I174" t="s">
        <v>42</v>
      </c>
      <c r="J174" t="s">
        <v>43</v>
      </c>
      <c r="L174">
        <f>VLOOKUP(E174,Sheet2!A:D,4,0)</f>
        <v>145389.99058953777</v>
      </c>
      <c r="M174">
        <f t="shared" si="4"/>
        <v>145389.99058953777</v>
      </c>
      <c r="N174">
        <f t="shared" si="5"/>
        <v>145</v>
      </c>
    </row>
    <row r="175" spans="1:14" x14ac:dyDescent="0.25">
      <c r="A175">
        <v>174</v>
      </c>
      <c r="B175" t="s">
        <v>332</v>
      </c>
      <c r="C175">
        <v>2000</v>
      </c>
      <c r="D175" t="s">
        <v>6</v>
      </c>
      <c r="E175" t="s">
        <v>7</v>
      </c>
      <c r="G175" t="s">
        <v>329</v>
      </c>
      <c r="H175" t="s">
        <v>330</v>
      </c>
      <c r="I175" t="s">
        <v>42</v>
      </c>
      <c r="J175" t="s">
        <v>43</v>
      </c>
      <c r="L175">
        <f>VLOOKUP(E175,Sheet2!A:D,4,0)</f>
        <v>145389.99058953777</v>
      </c>
      <c r="M175">
        <f t="shared" si="4"/>
        <v>145389.99058953777</v>
      </c>
      <c r="N175">
        <f t="shared" si="5"/>
        <v>145</v>
      </c>
    </row>
    <row r="176" spans="1:14" x14ac:dyDescent="0.25">
      <c r="A176">
        <v>175</v>
      </c>
      <c r="B176" t="s">
        <v>333</v>
      </c>
      <c r="C176">
        <v>2000</v>
      </c>
      <c r="D176" t="s">
        <v>6</v>
      </c>
      <c r="E176" t="s">
        <v>7</v>
      </c>
      <c r="G176" t="s">
        <v>329</v>
      </c>
      <c r="H176" t="s">
        <v>330</v>
      </c>
      <c r="I176" t="s">
        <v>42</v>
      </c>
      <c r="J176" t="s">
        <v>43</v>
      </c>
      <c r="L176">
        <f>VLOOKUP(E176,Sheet2!A:D,4,0)</f>
        <v>145389.99058953777</v>
      </c>
      <c r="M176">
        <f t="shared" si="4"/>
        <v>145389.99058953777</v>
      </c>
      <c r="N176">
        <f t="shared" si="5"/>
        <v>145</v>
      </c>
    </row>
    <row r="177" spans="1:14" x14ac:dyDescent="0.25">
      <c r="A177">
        <v>176</v>
      </c>
      <c r="B177" t="s">
        <v>334</v>
      </c>
      <c r="C177">
        <v>2000</v>
      </c>
      <c r="D177" t="s">
        <v>6</v>
      </c>
      <c r="E177" t="s">
        <v>7</v>
      </c>
      <c r="G177" t="s">
        <v>329</v>
      </c>
      <c r="H177" t="s">
        <v>330</v>
      </c>
      <c r="I177" t="s">
        <v>42</v>
      </c>
      <c r="J177" t="s">
        <v>43</v>
      </c>
      <c r="L177">
        <f>VLOOKUP(E177,Sheet2!A:D,4,0)</f>
        <v>145389.99058953777</v>
      </c>
      <c r="M177">
        <f t="shared" si="4"/>
        <v>145389.99058953777</v>
      </c>
      <c r="N177">
        <f t="shared" si="5"/>
        <v>145</v>
      </c>
    </row>
    <row r="178" spans="1:14" x14ac:dyDescent="0.25">
      <c r="A178">
        <v>177</v>
      </c>
      <c r="B178" t="s">
        <v>335</v>
      </c>
      <c r="C178">
        <v>2000</v>
      </c>
      <c r="D178" t="s">
        <v>6</v>
      </c>
      <c r="E178" t="s">
        <v>7</v>
      </c>
      <c r="G178" t="s">
        <v>329</v>
      </c>
      <c r="H178" t="s">
        <v>330</v>
      </c>
      <c r="I178" t="s">
        <v>42</v>
      </c>
      <c r="J178" t="s">
        <v>43</v>
      </c>
      <c r="L178">
        <f>VLOOKUP(E178,Sheet2!A:D,4,0)</f>
        <v>145389.99058953777</v>
      </c>
      <c r="M178">
        <f t="shared" si="4"/>
        <v>145389.99058953777</v>
      </c>
      <c r="N178">
        <f t="shared" si="5"/>
        <v>145</v>
      </c>
    </row>
    <row r="179" spans="1:14" x14ac:dyDescent="0.25">
      <c r="A179">
        <v>178</v>
      </c>
      <c r="B179" t="s">
        <v>336</v>
      </c>
      <c r="C179">
        <v>2000</v>
      </c>
      <c r="D179" t="s">
        <v>6</v>
      </c>
      <c r="E179" t="s">
        <v>7</v>
      </c>
      <c r="G179" t="s">
        <v>329</v>
      </c>
      <c r="H179" t="s">
        <v>330</v>
      </c>
      <c r="I179" t="s">
        <v>42</v>
      </c>
      <c r="J179" t="s">
        <v>43</v>
      </c>
      <c r="L179">
        <f>VLOOKUP(E179,Sheet2!A:D,4,0)</f>
        <v>145389.99058953777</v>
      </c>
      <c r="M179">
        <f t="shared" si="4"/>
        <v>145389.99058953777</v>
      </c>
      <c r="N179">
        <f t="shared" si="5"/>
        <v>145</v>
      </c>
    </row>
    <row r="180" spans="1:14" x14ac:dyDescent="0.25">
      <c r="A180">
        <v>179</v>
      </c>
      <c r="B180" t="s">
        <v>337</v>
      </c>
      <c r="C180">
        <v>2000</v>
      </c>
      <c r="D180" t="s">
        <v>64</v>
      </c>
      <c r="E180" t="s">
        <v>65</v>
      </c>
      <c r="F180" t="s">
        <v>66</v>
      </c>
      <c r="G180" t="s">
        <v>338</v>
      </c>
      <c r="H180" t="s">
        <v>339</v>
      </c>
      <c r="I180" t="s">
        <v>340</v>
      </c>
      <c r="J180" t="s">
        <v>60</v>
      </c>
      <c r="L180">
        <f>VLOOKUP(E180,Sheet2!A:D,4,0)</f>
        <v>0</v>
      </c>
      <c r="M180">
        <f t="shared" si="4"/>
        <v>0</v>
      </c>
      <c r="N180">
        <f t="shared" si="5"/>
        <v>0</v>
      </c>
    </row>
    <row r="181" spans="1:14" x14ac:dyDescent="0.25">
      <c r="A181">
        <v>180</v>
      </c>
      <c r="B181" t="s">
        <v>341</v>
      </c>
      <c r="C181">
        <v>2000</v>
      </c>
      <c r="D181" t="s">
        <v>6</v>
      </c>
      <c r="E181" t="s">
        <v>7</v>
      </c>
      <c r="F181" t="s">
        <v>20</v>
      </c>
      <c r="G181" t="s">
        <v>240</v>
      </c>
      <c r="H181" t="s">
        <v>241</v>
      </c>
      <c r="I181" t="s">
        <v>242</v>
      </c>
      <c r="J181" t="s">
        <v>43</v>
      </c>
      <c r="K181">
        <v>18150</v>
      </c>
      <c r="L181">
        <f>VLOOKUP(E181,Sheet2!A:D,4,0)</f>
        <v>145389.99058953777</v>
      </c>
      <c r="M181">
        <f t="shared" si="4"/>
        <v>18150</v>
      </c>
      <c r="N181">
        <f t="shared" si="5"/>
        <v>18</v>
      </c>
    </row>
    <row r="182" spans="1:14" x14ac:dyDescent="0.25">
      <c r="A182">
        <v>181</v>
      </c>
      <c r="B182" t="s">
        <v>342</v>
      </c>
      <c r="C182">
        <v>2000</v>
      </c>
      <c r="D182" t="s">
        <v>6</v>
      </c>
      <c r="E182" t="s">
        <v>7</v>
      </c>
      <c r="F182" t="s">
        <v>8</v>
      </c>
      <c r="G182" t="s">
        <v>240</v>
      </c>
      <c r="H182" t="s">
        <v>241</v>
      </c>
      <c r="I182" t="s">
        <v>242</v>
      </c>
      <c r="J182" t="s">
        <v>43</v>
      </c>
      <c r="K182">
        <v>5900000</v>
      </c>
      <c r="L182">
        <f>VLOOKUP(E182,Sheet2!A:D,4,0)</f>
        <v>145389.99058953777</v>
      </c>
      <c r="M182">
        <f t="shared" si="4"/>
        <v>5900000</v>
      </c>
      <c r="N182">
        <f t="shared" si="5"/>
        <v>5900</v>
      </c>
    </row>
    <row r="183" spans="1:14" x14ac:dyDescent="0.25">
      <c r="A183">
        <v>182</v>
      </c>
      <c r="B183" t="s">
        <v>343</v>
      </c>
      <c r="C183">
        <v>2000</v>
      </c>
      <c r="D183" t="s">
        <v>6</v>
      </c>
      <c r="E183" t="s">
        <v>7</v>
      </c>
      <c r="G183" t="s">
        <v>240</v>
      </c>
      <c r="H183" t="s">
        <v>241</v>
      </c>
      <c r="I183" t="s">
        <v>242</v>
      </c>
      <c r="J183" t="s">
        <v>43</v>
      </c>
      <c r="L183">
        <f>VLOOKUP(E183,Sheet2!A:D,4,0)</f>
        <v>145389.99058953777</v>
      </c>
      <c r="M183">
        <f t="shared" si="4"/>
        <v>145389.99058953777</v>
      </c>
      <c r="N183">
        <f t="shared" si="5"/>
        <v>145</v>
      </c>
    </row>
    <row r="184" spans="1:14" x14ac:dyDescent="0.25">
      <c r="A184">
        <v>183</v>
      </c>
      <c r="B184" t="s">
        <v>344</v>
      </c>
      <c r="C184">
        <v>2000</v>
      </c>
      <c r="D184" t="s">
        <v>38</v>
      </c>
      <c r="E184" t="s">
        <v>39</v>
      </c>
      <c r="G184" t="s">
        <v>240</v>
      </c>
      <c r="H184" t="s">
        <v>241</v>
      </c>
      <c r="I184" t="s">
        <v>242</v>
      </c>
      <c r="J184" t="s">
        <v>43</v>
      </c>
      <c r="L184">
        <f>VLOOKUP(E184,Sheet2!A:D,4,0)</f>
        <v>575631.4439521489</v>
      </c>
      <c r="M184">
        <f t="shared" si="4"/>
        <v>575631.4439521489</v>
      </c>
      <c r="N184">
        <f t="shared" si="5"/>
        <v>576</v>
      </c>
    </row>
    <row r="185" spans="1:14" x14ac:dyDescent="0.25">
      <c r="A185">
        <v>184</v>
      </c>
      <c r="B185" t="s">
        <v>345</v>
      </c>
      <c r="C185">
        <v>2000</v>
      </c>
      <c r="D185" t="s">
        <v>38</v>
      </c>
      <c r="E185" t="s">
        <v>39</v>
      </c>
      <c r="G185" t="s">
        <v>240</v>
      </c>
      <c r="H185" t="s">
        <v>241</v>
      </c>
      <c r="I185" t="s">
        <v>242</v>
      </c>
      <c r="J185" t="s">
        <v>43</v>
      </c>
      <c r="L185">
        <f>VLOOKUP(E185,Sheet2!A:D,4,0)</f>
        <v>575631.4439521489</v>
      </c>
      <c r="M185">
        <f t="shared" si="4"/>
        <v>575631.4439521489</v>
      </c>
      <c r="N185">
        <f t="shared" si="5"/>
        <v>576</v>
      </c>
    </row>
    <row r="186" spans="1:14" x14ac:dyDescent="0.25">
      <c r="A186">
        <v>185</v>
      </c>
      <c r="B186" t="s">
        <v>346</v>
      </c>
      <c r="C186">
        <v>2000</v>
      </c>
      <c r="D186" t="s">
        <v>14</v>
      </c>
      <c r="E186" t="s">
        <v>15</v>
      </c>
      <c r="F186" t="s">
        <v>15</v>
      </c>
      <c r="G186" t="s">
        <v>347</v>
      </c>
      <c r="H186" t="s">
        <v>348</v>
      </c>
      <c r="I186" t="s">
        <v>50</v>
      </c>
      <c r="J186" t="s">
        <v>12</v>
      </c>
      <c r="K186">
        <v>200000</v>
      </c>
      <c r="L186">
        <f>VLOOKUP(E186,Sheet2!A:D,4,0)</f>
        <v>325794.34636871511</v>
      </c>
      <c r="M186">
        <f t="shared" si="4"/>
        <v>200000</v>
      </c>
      <c r="N186">
        <f t="shared" si="5"/>
        <v>200</v>
      </c>
    </row>
    <row r="187" spans="1:14" x14ac:dyDescent="0.25">
      <c r="A187">
        <v>186</v>
      </c>
      <c r="B187" t="s">
        <v>349</v>
      </c>
      <c r="C187">
        <v>2000</v>
      </c>
      <c r="D187" t="s">
        <v>38</v>
      </c>
      <c r="E187" t="s">
        <v>39</v>
      </c>
      <c r="F187" t="s">
        <v>83</v>
      </c>
      <c r="G187" t="s">
        <v>350</v>
      </c>
      <c r="H187" t="s">
        <v>351</v>
      </c>
      <c r="I187" t="s">
        <v>126</v>
      </c>
      <c r="J187" t="s">
        <v>75</v>
      </c>
      <c r="L187">
        <f>VLOOKUP(E187,Sheet2!A:D,4,0)</f>
        <v>575631.4439521489</v>
      </c>
      <c r="M187">
        <f t="shared" si="4"/>
        <v>575631.4439521489</v>
      </c>
      <c r="N187">
        <f t="shared" si="5"/>
        <v>576</v>
      </c>
    </row>
    <row r="188" spans="1:14" x14ac:dyDescent="0.25">
      <c r="A188">
        <v>187</v>
      </c>
      <c r="B188" t="s">
        <v>352</v>
      </c>
      <c r="C188">
        <v>2000</v>
      </c>
      <c r="D188" t="s">
        <v>64</v>
      </c>
      <c r="E188" t="s">
        <v>65</v>
      </c>
      <c r="F188" t="s">
        <v>68</v>
      </c>
      <c r="G188" t="s">
        <v>350</v>
      </c>
      <c r="H188" t="s">
        <v>351</v>
      </c>
      <c r="I188" t="s">
        <v>126</v>
      </c>
      <c r="J188" t="s">
        <v>75</v>
      </c>
      <c r="L188">
        <f>VLOOKUP(E188,Sheet2!A:D,4,0)</f>
        <v>0</v>
      </c>
      <c r="M188">
        <f t="shared" si="4"/>
        <v>0</v>
      </c>
      <c r="N188">
        <f t="shared" si="5"/>
        <v>0</v>
      </c>
    </row>
    <row r="189" spans="1:14" x14ac:dyDescent="0.25">
      <c r="A189">
        <v>188</v>
      </c>
      <c r="B189" t="s">
        <v>353</v>
      </c>
      <c r="C189">
        <v>2000</v>
      </c>
      <c r="D189" t="s">
        <v>64</v>
      </c>
      <c r="E189" t="s">
        <v>65</v>
      </c>
      <c r="F189" t="s">
        <v>66</v>
      </c>
      <c r="G189" t="s">
        <v>354</v>
      </c>
      <c r="H189" t="s">
        <v>355</v>
      </c>
      <c r="I189" t="s">
        <v>126</v>
      </c>
      <c r="J189" t="s">
        <v>75</v>
      </c>
      <c r="L189">
        <f>VLOOKUP(E189,Sheet2!A:D,4,0)</f>
        <v>0</v>
      </c>
      <c r="M189">
        <f t="shared" si="4"/>
        <v>0</v>
      </c>
      <c r="N189">
        <f t="shared" si="5"/>
        <v>0</v>
      </c>
    </row>
    <row r="190" spans="1:14" x14ac:dyDescent="0.25">
      <c r="A190">
        <v>189</v>
      </c>
      <c r="B190" t="s">
        <v>356</v>
      </c>
      <c r="C190">
        <v>2000</v>
      </c>
      <c r="D190" t="s">
        <v>108</v>
      </c>
      <c r="E190" t="s">
        <v>109</v>
      </c>
      <c r="F190" t="s">
        <v>110</v>
      </c>
      <c r="G190" t="s">
        <v>357</v>
      </c>
      <c r="H190" t="s">
        <v>358</v>
      </c>
      <c r="I190" t="s">
        <v>54</v>
      </c>
      <c r="J190" t="s">
        <v>43</v>
      </c>
      <c r="L190">
        <f>VLOOKUP(E190,Sheet2!A:D,4,0)</f>
        <v>951352.56558773422</v>
      </c>
      <c r="M190">
        <f t="shared" si="4"/>
        <v>951352.56558773422</v>
      </c>
      <c r="N190">
        <f t="shared" si="5"/>
        <v>951</v>
      </c>
    </row>
    <row r="191" spans="1:14" x14ac:dyDescent="0.25">
      <c r="A191">
        <v>190</v>
      </c>
      <c r="B191" t="s">
        <v>359</v>
      </c>
      <c r="C191">
        <v>2000</v>
      </c>
      <c r="D191" t="s">
        <v>38</v>
      </c>
      <c r="E191" t="s">
        <v>89</v>
      </c>
      <c r="F191" t="s">
        <v>148</v>
      </c>
      <c r="G191" t="s">
        <v>357</v>
      </c>
      <c r="H191" t="s">
        <v>358</v>
      </c>
      <c r="I191" t="s">
        <v>54</v>
      </c>
      <c r="J191" t="s">
        <v>43</v>
      </c>
      <c r="K191">
        <v>3000</v>
      </c>
      <c r="L191">
        <f>VLOOKUP(E191,Sheet2!A:D,4,0)</f>
        <v>101743.03644646925</v>
      </c>
      <c r="M191">
        <f t="shared" si="4"/>
        <v>101743.03644646925</v>
      </c>
      <c r="N191">
        <f t="shared" si="5"/>
        <v>102</v>
      </c>
    </row>
    <row r="192" spans="1:14" x14ac:dyDescent="0.25">
      <c r="A192">
        <v>191</v>
      </c>
      <c r="B192" t="s">
        <v>360</v>
      </c>
      <c r="C192">
        <v>2000</v>
      </c>
      <c r="D192" t="s">
        <v>14</v>
      </c>
      <c r="E192" t="s">
        <v>92</v>
      </c>
      <c r="F192" t="s">
        <v>93</v>
      </c>
      <c r="G192" t="s">
        <v>357</v>
      </c>
      <c r="H192" t="s">
        <v>358</v>
      </c>
      <c r="I192" t="s">
        <v>54</v>
      </c>
      <c r="J192" t="s">
        <v>43</v>
      </c>
      <c r="L192">
        <f>VLOOKUP(E192,Sheet2!A:D,4,0)</f>
        <v>353575.14122137404</v>
      </c>
      <c r="M192">
        <f t="shared" si="4"/>
        <v>353575.14122137404</v>
      </c>
      <c r="N192">
        <f t="shared" si="5"/>
        <v>354</v>
      </c>
    </row>
    <row r="193" spans="1:14" x14ac:dyDescent="0.25">
      <c r="A193">
        <v>192</v>
      </c>
      <c r="B193" t="s">
        <v>361</v>
      </c>
      <c r="C193">
        <v>2000</v>
      </c>
      <c r="D193" t="s">
        <v>14</v>
      </c>
      <c r="E193" t="s">
        <v>92</v>
      </c>
      <c r="F193" t="s">
        <v>93</v>
      </c>
      <c r="G193" t="s">
        <v>357</v>
      </c>
      <c r="H193" t="s">
        <v>358</v>
      </c>
      <c r="I193" t="s">
        <v>54</v>
      </c>
      <c r="J193" t="s">
        <v>43</v>
      </c>
      <c r="L193">
        <f>VLOOKUP(E193,Sheet2!A:D,4,0)</f>
        <v>353575.14122137404</v>
      </c>
      <c r="M193">
        <f t="shared" si="4"/>
        <v>353575.14122137404</v>
      </c>
      <c r="N193">
        <f t="shared" si="5"/>
        <v>354</v>
      </c>
    </row>
    <row r="194" spans="1:14" x14ac:dyDescent="0.25">
      <c r="A194">
        <v>193</v>
      </c>
      <c r="B194" t="s">
        <v>362</v>
      </c>
      <c r="C194">
        <v>2000</v>
      </c>
      <c r="D194" t="s">
        <v>6</v>
      </c>
      <c r="E194" t="s">
        <v>7</v>
      </c>
      <c r="G194" t="s">
        <v>357</v>
      </c>
      <c r="H194" t="s">
        <v>358</v>
      </c>
      <c r="I194" t="s">
        <v>54</v>
      </c>
      <c r="J194" t="s">
        <v>43</v>
      </c>
      <c r="L194">
        <f>VLOOKUP(E194,Sheet2!A:D,4,0)</f>
        <v>145389.99058953777</v>
      </c>
      <c r="M194">
        <f t="shared" si="4"/>
        <v>145389.99058953777</v>
      </c>
      <c r="N194">
        <f t="shared" si="5"/>
        <v>145</v>
      </c>
    </row>
    <row r="195" spans="1:14" x14ac:dyDescent="0.25">
      <c r="A195">
        <v>194</v>
      </c>
      <c r="B195" t="s">
        <v>363</v>
      </c>
      <c r="C195">
        <v>2000</v>
      </c>
      <c r="D195" t="s">
        <v>6</v>
      </c>
      <c r="E195" t="s">
        <v>7</v>
      </c>
      <c r="G195" t="s">
        <v>357</v>
      </c>
      <c r="H195" t="s">
        <v>358</v>
      </c>
      <c r="I195" t="s">
        <v>54</v>
      </c>
      <c r="J195" t="s">
        <v>43</v>
      </c>
      <c r="L195">
        <f>VLOOKUP(E195,Sheet2!A:D,4,0)</f>
        <v>145389.99058953777</v>
      </c>
      <c r="M195">
        <f t="shared" ref="M195:M258" si="6">IF(K195&lt;10000,L195,K195)</f>
        <v>145389.99058953777</v>
      </c>
      <c r="N195">
        <f t="shared" ref="N195:N258" si="7">ROUND(M195/1000,0)</f>
        <v>145</v>
      </c>
    </row>
    <row r="196" spans="1:14" x14ac:dyDescent="0.25">
      <c r="A196">
        <v>195</v>
      </c>
      <c r="B196" t="s">
        <v>364</v>
      </c>
      <c r="C196">
        <v>2000</v>
      </c>
      <c r="D196" t="s">
        <v>108</v>
      </c>
      <c r="E196" t="s">
        <v>365</v>
      </c>
      <c r="F196" t="s">
        <v>366</v>
      </c>
      <c r="G196" t="s">
        <v>215</v>
      </c>
      <c r="H196" t="s">
        <v>216</v>
      </c>
      <c r="I196" t="s">
        <v>159</v>
      </c>
      <c r="J196" t="s">
        <v>27</v>
      </c>
      <c r="L196">
        <f>VLOOKUP(E196,Sheet2!A:D,4,0)</f>
        <v>18934.2</v>
      </c>
      <c r="M196">
        <f t="shared" si="6"/>
        <v>18934.2</v>
      </c>
      <c r="N196">
        <f t="shared" si="7"/>
        <v>19</v>
      </c>
    </row>
    <row r="197" spans="1:14" x14ac:dyDescent="0.25">
      <c r="A197">
        <v>196</v>
      </c>
      <c r="B197" t="s">
        <v>367</v>
      </c>
      <c r="C197">
        <v>2000</v>
      </c>
      <c r="D197" t="s">
        <v>6</v>
      </c>
      <c r="E197" t="s">
        <v>7</v>
      </c>
      <c r="F197" t="s">
        <v>8</v>
      </c>
      <c r="G197" t="s">
        <v>215</v>
      </c>
      <c r="H197" t="s">
        <v>216</v>
      </c>
      <c r="I197" t="s">
        <v>159</v>
      </c>
      <c r="J197" t="s">
        <v>27</v>
      </c>
      <c r="L197">
        <f>VLOOKUP(E197,Sheet2!A:D,4,0)</f>
        <v>145389.99058953777</v>
      </c>
      <c r="M197">
        <f t="shared" si="6"/>
        <v>145389.99058953777</v>
      </c>
      <c r="N197">
        <f t="shared" si="7"/>
        <v>145</v>
      </c>
    </row>
    <row r="198" spans="1:14" x14ac:dyDescent="0.25">
      <c r="A198">
        <v>197</v>
      </c>
      <c r="B198" t="s">
        <v>368</v>
      </c>
      <c r="C198">
        <v>2000</v>
      </c>
      <c r="D198" t="s">
        <v>6</v>
      </c>
      <c r="E198" t="s">
        <v>77</v>
      </c>
      <c r="F198" t="s">
        <v>77</v>
      </c>
      <c r="G198" t="s">
        <v>369</v>
      </c>
      <c r="H198" t="s">
        <v>370</v>
      </c>
      <c r="I198" t="s">
        <v>26</v>
      </c>
      <c r="J198" t="s">
        <v>27</v>
      </c>
      <c r="L198">
        <f>VLOOKUP(E198,Sheet2!A:D,4,0)</f>
        <v>11447.123456790123</v>
      </c>
      <c r="M198">
        <f t="shared" si="6"/>
        <v>11447.123456790123</v>
      </c>
      <c r="N198">
        <f t="shared" si="7"/>
        <v>11</v>
      </c>
    </row>
    <row r="199" spans="1:14" x14ac:dyDescent="0.25">
      <c r="A199">
        <v>198</v>
      </c>
      <c r="B199" t="s">
        <v>371</v>
      </c>
      <c r="C199">
        <v>2000</v>
      </c>
      <c r="D199" t="s">
        <v>14</v>
      </c>
      <c r="E199" t="s">
        <v>92</v>
      </c>
      <c r="F199" t="s">
        <v>93</v>
      </c>
      <c r="G199" t="s">
        <v>245</v>
      </c>
      <c r="H199" t="s">
        <v>246</v>
      </c>
      <c r="I199" t="s">
        <v>159</v>
      </c>
      <c r="J199" t="s">
        <v>27</v>
      </c>
      <c r="L199">
        <f>VLOOKUP(E199,Sheet2!A:D,4,0)</f>
        <v>353575.14122137404</v>
      </c>
      <c r="M199">
        <f t="shared" si="6"/>
        <v>353575.14122137404</v>
      </c>
      <c r="N199">
        <f t="shared" si="7"/>
        <v>354</v>
      </c>
    </row>
    <row r="200" spans="1:14" x14ac:dyDescent="0.25">
      <c r="A200">
        <v>199</v>
      </c>
      <c r="B200" t="s">
        <v>372</v>
      </c>
      <c r="C200">
        <v>2000</v>
      </c>
      <c r="D200" t="s">
        <v>6</v>
      </c>
      <c r="E200" t="s">
        <v>7</v>
      </c>
      <c r="F200" t="s">
        <v>8</v>
      </c>
      <c r="G200" t="s">
        <v>373</v>
      </c>
      <c r="H200" t="s">
        <v>374</v>
      </c>
      <c r="I200" t="s">
        <v>54</v>
      </c>
      <c r="J200" t="s">
        <v>43</v>
      </c>
      <c r="L200">
        <f>VLOOKUP(E200,Sheet2!A:D,4,0)</f>
        <v>145389.99058953777</v>
      </c>
      <c r="M200">
        <f t="shared" si="6"/>
        <v>145389.99058953777</v>
      </c>
      <c r="N200">
        <f t="shared" si="7"/>
        <v>145</v>
      </c>
    </row>
    <row r="201" spans="1:14" x14ac:dyDescent="0.25">
      <c r="A201">
        <v>200</v>
      </c>
      <c r="B201" t="s">
        <v>375</v>
      </c>
      <c r="C201">
        <v>2000</v>
      </c>
      <c r="D201" t="s">
        <v>38</v>
      </c>
      <c r="E201" t="s">
        <v>89</v>
      </c>
      <c r="F201" t="s">
        <v>148</v>
      </c>
      <c r="G201" t="s">
        <v>373</v>
      </c>
      <c r="H201" t="s">
        <v>374</v>
      </c>
      <c r="I201" t="s">
        <v>54</v>
      </c>
      <c r="J201" t="s">
        <v>43</v>
      </c>
      <c r="K201">
        <v>240000</v>
      </c>
      <c r="L201">
        <f>VLOOKUP(E201,Sheet2!A:D,4,0)</f>
        <v>101743.03644646925</v>
      </c>
      <c r="M201">
        <f t="shared" si="6"/>
        <v>240000</v>
      </c>
      <c r="N201">
        <f t="shared" si="7"/>
        <v>240</v>
      </c>
    </row>
    <row r="202" spans="1:14" x14ac:dyDescent="0.25">
      <c r="A202">
        <v>201</v>
      </c>
      <c r="B202" t="s">
        <v>376</v>
      </c>
      <c r="C202">
        <v>2000</v>
      </c>
      <c r="D202" t="s">
        <v>14</v>
      </c>
      <c r="E202" t="s">
        <v>92</v>
      </c>
      <c r="F202" t="s">
        <v>93</v>
      </c>
      <c r="G202" t="s">
        <v>373</v>
      </c>
      <c r="H202" t="s">
        <v>374</v>
      </c>
      <c r="I202" t="s">
        <v>54</v>
      </c>
      <c r="J202" t="s">
        <v>43</v>
      </c>
      <c r="K202">
        <v>17750</v>
      </c>
      <c r="L202">
        <f>VLOOKUP(E202,Sheet2!A:D,4,0)</f>
        <v>353575.14122137404</v>
      </c>
      <c r="M202">
        <f t="shared" si="6"/>
        <v>17750</v>
      </c>
      <c r="N202">
        <f t="shared" si="7"/>
        <v>18</v>
      </c>
    </row>
    <row r="203" spans="1:14" x14ac:dyDescent="0.25">
      <c r="A203">
        <v>202</v>
      </c>
      <c r="B203" t="s">
        <v>377</v>
      </c>
      <c r="C203">
        <v>2000</v>
      </c>
      <c r="D203" t="s">
        <v>6</v>
      </c>
      <c r="E203" t="s">
        <v>7</v>
      </c>
      <c r="G203" t="s">
        <v>378</v>
      </c>
      <c r="H203" t="s">
        <v>379</v>
      </c>
      <c r="I203" t="s">
        <v>275</v>
      </c>
      <c r="J203" t="s">
        <v>27</v>
      </c>
      <c r="L203">
        <f>VLOOKUP(E203,Sheet2!A:D,4,0)</f>
        <v>145389.99058953777</v>
      </c>
      <c r="M203">
        <f t="shared" si="6"/>
        <v>145389.99058953777</v>
      </c>
      <c r="N203">
        <f t="shared" si="7"/>
        <v>145</v>
      </c>
    </row>
    <row r="204" spans="1:14" x14ac:dyDescent="0.25">
      <c r="A204">
        <v>203</v>
      </c>
      <c r="B204" t="s">
        <v>380</v>
      </c>
      <c r="C204">
        <v>2000</v>
      </c>
      <c r="D204" t="s">
        <v>6</v>
      </c>
      <c r="E204" t="s">
        <v>7</v>
      </c>
      <c r="G204" t="s">
        <v>378</v>
      </c>
      <c r="H204" t="s">
        <v>379</v>
      </c>
      <c r="I204" t="s">
        <v>275</v>
      </c>
      <c r="J204" t="s">
        <v>27</v>
      </c>
      <c r="L204">
        <f>VLOOKUP(E204,Sheet2!A:D,4,0)</f>
        <v>145389.99058953777</v>
      </c>
      <c r="M204">
        <f t="shared" si="6"/>
        <v>145389.99058953777</v>
      </c>
      <c r="N204">
        <f t="shared" si="7"/>
        <v>145</v>
      </c>
    </row>
    <row r="205" spans="1:14" x14ac:dyDescent="0.25">
      <c r="A205">
        <v>204</v>
      </c>
      <c r="B205" t="s">
        <v>381</v>
      </c>
      <c r="C205">
        <v>2000</v>
      </c>
      <c r="D205" t="s">
        <v>6</v>
      </c>
      <c r="E205" t="s">
        <v>7</v>
      </c>
      <c r="F205" t="s">
        <v>8</v>
      </c>
      <c r="G205" t="s">
        <v>382</v>
      </c>
      <c r="H205" t="s">
        <v>383</v>
      </c>
      <c r="I205" t="s">
        <v>146</v>
      </c>
      <c r="J205" t="s">
        <v>43</v>
      </c>
      <c r="K205">
        <v>55000</v>
      </c>
      <c r="L205">
        <f>VLOOKUP(E205,Sheet2!A:D,4,0)</f>
        <v>145389.99058953777</v>
      </c>
      <c r="M205">
        <f t="shared" si="6"/>
        <v>55000</v>
      </c>
      <c r="N205">
        <f t="shared" si="7"/>
        <v>55</v>
      </c>
    </row>
    <row r="206" spans="1:14" x14ac:dyDescent="0.25">
      <c r="A206">
        <v>205</v>
      </c>
      <c r="B206" t="s">
        <v>384</v>
      </c>
      <c r="C206">
        <v>2000</v>
      </c>
      <c r="D206" t="s">
        <v>108</v>
      </c>
      <c r="E206" t="s">
        <v>109</v>
      </c>
      <c r="F206" t="s">
        <v>110</v>
      </c>
      <c r="G206" t="s">
        <v>218</v>
      </c>
      <c r="H206" t="s">
        <v>219</v>
      </c>
      <c r="I206" t="s">
        <v>220</v>
      </c>
      <c r="J206" t="s">
        <v>12</v>
      </c>
      <c r="K206">
        <v>2000</v>
      </c>
      <c r="L206">
        <f>VLOOKUP(E206,Sheet2!A:D,4,0)</f>
        <v>951352.56558773422</v>
      </c>
      <c r="M206">
        <f t="shared" si="6"/>
        <v>951352.56558773422</v>
      </c>
      <c r="N206">
        <f t="shared" si="7"/>
        <v>951</v>
      </c>
    </row>
    <row r="207" spans="1:14" x14ac:dyDescent="0.25">
      <c r="A207">
        <v>206</v>
      </c>
      <c r="B207" t="s">
        <v>385</v>
      </c>
      <c r="C207">
        <v>2000</v>
      </c>
      <c r="D207" t="s">
        <v>108</v>
      </c>
      <c r="E207" t="s">
        <v>109</v>
      </c>
      <c r="F207" t="s">
        <v>110</v>
      </c>
      <c r="G207" t="s">
        <v>218</v>
      </c>
      <c r="H207" t="s">
        <v>219</v>
      </c>
      <c r="I207" t="s">
        <v>220</v>
      </c>
      <c r="J207" t="s">
        <v>12</v>
      </c>
      <c r="L207">
        <f>VLOOKUP(E207,Sheet2!A:D,4,0)</f>
        <v>951352.56558773422</v>
      </c>
      <c r="M207">
        <f t="shared" si="6"/>
        <v>951352.56558773422</v>
      </c>
      <c r="N207">
        <f t="shared" si="7"/>
        <v>951</v>
      </c>
    </row>
    <row r="208" spans="1:14" x14ac:dyDescent="0.25">
      <c r="A208">
        <v>207</v>
      </c>
      <c r="B208" t="s">
        <v>386</v>
      </c>
      <c r="C208">
        <v>2000</v>
      </c>
      <c r="D208" t="s">
        <v>108</v>
      </c>
      <c r="E208" t="s">
        <v>109</v>
      </c>
      <c r="F208" t="s">
        <v>110</v>
      </c>
      <c r="G208" t="s">
        <v>218</v>
      </c>
      <c r="H208" t="s">
        <v>219</v>
      </c>
      <c r="I208" t="s">
        <v>220</v>
      </c>
      <c r="J208" t="s">
        <v>12</v>
      </c>
      <c r="L208">
        <f>VLOOKUP(E208,Sheet2!A:D,4,0)</f>
        <v>951352.56558773422</v>
      </c>
      <c r="M208">
        <f t="shared" si="6"/>
        <v>951352.56558773422</v>
      </c>
      <c r="N208">
        <f t="shared" si="7"/>
        <v>951</v>
      </c>
    </row>
    <row r="209" spans="1:14" x14ac:dyDescent="0.25">
      <c r="A209">
        <v>208</v>
      </c>
      <c r="B209" t="s">
        <v>387</v>
      </c>
      <c r="C209">
        <v>2000</v>
      </c>
      <c r="D209" t="s">
        <v>6</v>
      </c>
      <c r="E209" t="s">
        <v>7</v>
      </c>
      <c r="F209" t="s">
        <v>20</v>
      </c>
      <c r="G209" t="s">
        <v>218</v>
      </c>
      <c r="H209" t="s">
        <v>219</v>
      </c>
      <c r="I209" t="s">
        <v>220</v>
      </c>
      <c r="J209" t="s">
        <v>12</v>
      </c>
      <c r="K209">
        <v>79000</v>
      </c>
      <c r="L209">
        <f>VLOOKUP(E209,Sheet2!A:D,4,0)</f>
        <v>145389.99058953777</v>
      </c>
      <c r="M209">
        <f t="shared" si="6"/>
        <v>79000</v>
      </c>
      <c r="N209">
        <f t="shared" si="7"/>
        <v>79</v>
      </c>
    </row>
    <row r="210" spans="1:14" x14ac:dyDescent="0.25">
      <c r="A210">
        <v>209</v>
      </c>
      <c r="B210" t="s">
        <v>388</v>
      </c>
      <c r="C210">
        <v>2000</v>
      </c>
      <c r="D210" t="s">
        <v>6</v>
      </c>
      <c r="E210" t="s">
        <v>7</v>
      </c>
      <c r="F210" t="s">
        <v>8</v>
      </c>
      <c r="G210" t="s">
        <v>218</v>
      </c>
      <c r="H210" t="s">
        <v>219</v>
      </c>
      <c r="I210" t="s">
        <v>220</v>
      </c>
      <c r="J210" t="s">
        <v>12</v>
      </c>
      <c r="K210">
        <v>34000</v>
      </c>
      <c r="L210">
        <f>VLOOKUP(E210,Sheet2!A:D,4,0)</f>
        <v>145389.99058953777</v>
      </c>
      <c r="M210">
        <f t="shared" si="6"/>
        <v>34000</v>
      </c>
      <c r="N210">
        <f t="shared" si="7"/>
        <v>34</v>
      </c>
    </row>
    <row r="211" spans="1:14" x14ac:dyDescent="0.25">
      <c r="A211">
        <v>210</v>
      </c>
      <c r="B211" t="s">
        <v>389</v>
      </c>
      <c r="C211">
        <v>2000</v>
      </c>
      <c r="D211" t="s">
        <v>6</v>
      </c>
      <c r="E211" t="s">
        <v>77</v>
      </c>
      <c r="F211" t="s">
        <v>77</v>
      </c>
      <c r="G211" t="s">
        <v>218</v>
      </c>
      <c r="H211" t="s">
        <v>219</v>
      </c>
      <c r="I211" t="s">
        <v>220</v>
      </c>
      <c r="J211" t="s">
        <v>12</v>
      </c>
      <c r="L211">
        <f>VLOOKUP(E211,Sheet2!A:D,4,0)</f>
        <v>11447.123456790123</v>
      </c>
      <c r="M211">
        <f t="shared" si="6"/>
        <v>11447.123456790123</v>
      </c>
      <c r="N211">
        <f t="shared" si="7"/>
        <v>11</v>
      </c>
    </row>
    <row r="212" spans="1:14" x14ac:dyDescent="0.25">
      <c r="A212">
        <v>211</v>
      </c>
      <c r="B212" t="s">
        <v>390</v>
      </c>
      <c r="C212">
        <v>2000</v>
      </c>
      <c r="D212" t="s">
        <v>6</v>
      </c>
      <c r="E212" t="s">
        <v>77</v>
      </c>
      <c r="F212" t="s">
        <v>77</v>
      </c>
      <c r="G212" t="s">
        <v>218</v>
      </c>
      <c r="H212" t="s">
        <v>219</v>
      </c>
      <c r="I212" t="s">
        <v>220</v>
      </c>
      <c r="J212" t="s">
        <v>12</v>
      </c>
      <c r="L212">
        <f>VLOOKUP(E212,Sheet2!A:D,4,0)</f>
        <v>11447.123456790123</v>
      </c>
      <c r="M212">
        <f t="shared" si="6"/>
        <v>11447.123456790123</v>
      </c>
      <c r="N212">
        <f t="shared" si="7"/>
        <v>11</v>
      </c>
    </row>
    <row r="213" spans="1:14" x14ac:dyDescent="0.25">
      <c r="A213">
        <v>212</v>
      </c>
      <c r="B213" t="s">
        <v>391</v>
      </c>
      <c r="C213">
        <v>2000</v>
      </c>
      <c r="D213" t="s">
        <v>14</v>
      </c>
      <c r="E213" t="s">
        <v>92</v>
      </c>
      <c r="F213" t="s">
        <v>93</v>
      </c>
      <c r="G213" t="s">
        <v>218</v>
      </c>
      <c r="H213" t="s">
        <v>219</v>
      </c>
      <c r="I213" t="s">
        <v>220</v>
      </c>
      <c r="J213" t="s">
        <v>12</v>
      </c>
      <c r="L213">
        <f>VLOOKUP(E213,Sheet2!A:D,4,0)</f>
        <v>353575.14122137404</v>
      </c>
      <c r="M213">
        <f t="shared" si="6"/>
        <v>353575.14122137404</v>
      </c>
      <c r="N213">
        <f t="shared" si="7"/>
        <v>354</v>
      </c>
    </row>
    <row r="214" spans="1:14" x14ac:dyDescent="0.25">
      <c r="A214">
        <v>213</v>
      </c>
      <c r="B214" t="s">
        <v>392</v>
      </c>
      <c r="C214">
        <v>2000</v>
      </c>
      <c r="D214" t="s">
        <v>64</v>
      </c>
      <c r="E214" t="s">
        <v>65</v>
      </c>
      <c r="F214" t="s">
        <v>68</v>
      </c>
      <c r="G214" t="s">
        <v>218</v>
      </c>
      <c r="H214" t="s">
        <v>219</v>
      </c>
      <c r="I214" t="s">
        <v>220</v>
      </c>
      <c r="J214" t="s">
        <v>12</v>
      </c>
      <c r="L214">
        <f>VLOOKUP(E214,Sheet2!A:D,4,0)</f>
        <v>0</v>
      </c>
      <c r="M214">
        <f t="shared" si="6"/>
        <v>0</v>
      </c>
      <c r="N214">
        <f t="shared" si="7"/>
        <v>0</v>
      </c>
    </row>
    <row r="215" spans="1:14" x14ac:dyDescent="0.25">
      <c r="A215">
        <v>214</v>
      </c>
      <c r="B215" t="s">
        <v>393</v>
      </c>
      <c r="C215">
        <v>2000</v>
      </c>
      <c r="D215" t="s">
        <v>64</v>
      </c>
      <c r="E215" t="s">
        <v>65</v>
      </c>
      <c r="F215" t="s">
        <v>68</v>
      </c>
      <c r="G215" t="s">
        <v>218</v>
      </c>
      <c r="H215" t="s">
        <v>219</v>
      </c>
      <c r="I215" t="s">
        <v>220</v>
      </c>
      <c r="J215" t="s">
        <v>12</v>
      </c>
      <c r="L215">
        <f>VLOOKUP(E215,Sheet2!A:D,4,0)</f>
        <v>0</v>
      </c>
      <c r="M215">
        <f t="shared" si="6"/>
        <v>0</v>
      </c>
      <c r="N215">
        <f t="shared" si="7"/>
        <v>0</v>
      </c>
    </row>
    <row r="216" spans="1:14" x14ac:dyDescent="0.25">
      <c r="A216">
        <v>215</v>
      </c>
      <c r="B216" t="s">
        <v>394</v>
      </c>
      <c r="C216">
        <v>2000</v>
      </c>
      <c r="D216" t="s">
        <v>6</v>
      </c>
      <c r="E216" t="s">
        <v>77</v>
      </c>
      <c r="F216" t="s">
        <v>167</v>
      </c>
      <c r="G216" t="s">
        <v>218</v>
      </c>
      <c r="H216" t="s">
        <v>219</v>
      </c>
      <c r="I216" t="s">
        <v>220</v>
      </c>
      <c r="J216" t="s">
        <v>12</v>
      </c>
      <c r="K216">
        <v>11600</v>
      </c>
      <c r="L216">
        <f>VLOOKUP(E216,Sheet2!A:D,4,0)</f>
        <v>11447.123456790123</v>
      </c>
      <c r="M216">
        <f t="shared" si="6"/>
        <v>11600</v>
      </c>
      <c r="N216">
        <f t="shared" si="7"/>
        <v>12</v>
      </c>
    </row>
    <row r="217" spans="1:14" x14ac:dyDescent="0.25">
      <c r="A217">
        <v>216</v>
      </c>
      <c r="B217" t="s">
        <v>395</v>
      </c>
      <c r="C217">
        <v>2000</v>
      </c>
      <c r="D217" t="s">
        <v>6</v>
      </c>
      <c r="E217" t="s">
        <v>77</v>
      </c>
      <c r="F217" t="s">
        <v>167</v>
      </c>
      <c r="G217" t="s">
        <v>218</v>
      </c>
      <c r="H217" t="s">
        <v>219</v>
      </c>
      <c r="I217" t="s">
        <v>220</v>
      </c>
      <c r="J217" t="s">
        <v>12</v>
      </c>
      <c r="K217">
        <v>43000</v>
      </c>
      <c r="L217">
        <f>VLOOKUP(E217,Sheet2!A:D,4,0)</f>
        <v>11447.123456790123</v>
      </c>
      <c r="M217">
        <f t="shared" si="6"/>
        <v>43000</v>
      </c>
      <c r="N217">
        <f t="shared" si="7"/>
        <v>43</v>
      </c>
    </row>
    <row r="218" spans="1:14" x14ac:dyDescent="0.25">
      <c r="A218">
        <v>217</v>
      </c>
      <c r="B218" t="s">
        <v>396</v>
      </c>
      <c r="C218">
        <v>2000</v>
      </c>
      <c r="D218" t="s">
        <v>6</v>
      </c>
      <c r="E218" t="s">
        <v>7</v>
      </c>
      <c r="F218" t="s">
        <v>20</v>
      </c>
      <c r="G218" t="s">
        <v>202</v>
      </c>
      <c r="H218" t="s">
        <v>203</v>
      </c>
      <c r="I218" t="s">
        <v>18</v>
      </c>
      <c r="J218" t="s">
        <v>12</v>
      </c>
      <c r="L218">
        <f>VLOOKUP(E218,Sheet2!A:D,4,0)</f>
        <v>145389.99058953777</v>
      </c>
      <c r="M218">
        <f t="shared" si="6"/>
        <v>145389.99058953777</v>
      </c>
      <c r="N218">
        <f t="shared" si="7"/>
        <v>145</v>
      </c>
    </row>
    <row r="219" spans="1:14" x14ac:dyDescent="0.25">
      <c r="A219">
        <v>218</v>
      </c>
      <c r="B219" t="s">
        <v>397</v>
      </c>
      <c r="C219">
        <v>2000</v>
      </c>
      <c r="D219" t="s">
        <v>6</v>
      </c>
      <c r="E219" t="s">
        <v>7</v>
      </c>
      <c r="F219" t="s">
        <v>20</v>
      </c>
      <c r="G219" t="s">
        <v>202</v>
      </c>
      <c r="H219" t="s">
        <v>203</v>
      </c>
      <c r="I219" t="s">
        <v>18</v>
      </c>
      <c r="J219" t="s">
        <v>12</v>
      </c>
      <c r="K219">
        <v>173000</v>
      </c>
      <c r="L219">
        <f>VLOOKUP(E219,Sheet2!A:D,4,0)</f>
        <v>145389.99058953777</v>
      </c>
      <c r="M219">
        <f t="shared" si="6"/>
        <v>173000</v>
      </c>
      <c r="N219">
        <f t="shared" si="7"/>
        <v>173</v>
      </c>
    </row>
    <row r="220" spans="1:14" x14ac:dyDescent="0.25">
      <c r="A220">
        <v>219</v>
      </c>
      <c r="B220" t="s">
        <v>398</v>
      </c>
      <c r="C220">
        <v>2000</v>
      </c>
      <c r="D220" t="s">
        <v>6</v>
      </c>
      <c r="E220" t="s">
        <v>7</v>
      </c>
      <c r="F220" t="s">
        <v>8</v>
      </c>
      <c r="G220" t="s">
        <v>202</v>
      </c>
      <c r="H220" t="s">
        <v>203</v>
      </c>
      <c r="I220" t="s">
        <v>18</v>
      </c>
      <c r="J220" t="s">
        <v>12</v>
      </c>
      <c r="K220">
        <v>43000</v>
      </c>
      <c r="L220">
        <f>VLOOKUP(E220,Sheet2!A:D,4,0)</f>
        <v>145389.99058953777</v>
      </c>
      <c r="M220">
        <f t="shared" si="6"/>
        <v>43000</v>
      </c>
      <c r="N220">
        <f t="shared" si="7"/>
        <v>43</v>
      </c>
    </row>
    <row r="221" spans="1:14" x14ac:dyDescent="0.25">
      <c r="A221">
        <v>220</v>
      </c>
      <c r="B221" t="s">
        <v>399</v>
      </c>
      <c r="C221">
        <v>2000</v>
      </c>
      <c r="D221" t="s">
        <v>6</v>
      </c>
      <c r="E221" t="s">
        <v>7</v>
      </c>
      <c r="F221" t="s">
        <v>8</v>
      </c>
      <c r="G221" t="s">
        <v>202</v>
      </c>
      <c r="H221" t="s">
        <v>203</v>
      </c>
      <c r="I221" t="s">
        <v>18</v>
      </c>
      <c r="J221" t="s">
        <v>12</v>
      </c>
      <c r="K221">
        <v>691500</v>
      </c>
      <c r="L221">
        <f>VLOOKUP(E221,Sheet2!A:D,4,0)</f>
        <v>145389.99058953777</v>
      </c>
      <c r="M221">
        <f t="shared" si="6"/>
        <v>691500</v>
      </c>
      <c r="N221">
        <f t="shared" si="7"/>
        <v>692</v>
      </c>
    </row>
    <row r="222" spans="1:14" x14ac:dyDescent="0.25">
      <c r="A222">
        <v>221</v>
      </c>
      <c r="B222" t="s">
        <v>400</v>
      </c>
      <c r="C222">
        <v>2000</v>
      </c>
      <c r="D222" t="s">
        <v>6</v>
      </c>
      <c r="E222" t="s">
        <v>77</v>
      </c>
      <c r="F222" t="s">
        <v>77</v>
      </c>
      <c r="G222" t="s">
        <v>202</v>
      </c>
      <c r="H222" t="s">
        <v>203</v>
      </c>
      <c r="I222" t="s">
        <v>18</v>
      </c>
      <c r="J222" t="s">
        <v>12</v>
      </c>
      <c r="L222">
        <f>VLOOKUP(E222,Sheet2!A:D,4,0)</f>
        <v>11447.123456790123</v>
      </c>
      <c r="M222">
        <f t="shared" si="6"/>
        <v>11447.123456790123</v>
      </c>
      <c r="N222">
        <f t="shared" si="7"/>
        <v>11</v>
      </c>
    </row>
    <row r="223" spans="1:14" x14ac:dyDescent="0.25">
      <c r="A223">
        <v>222</v>
      </c>
      <c r="B223" t="s">
        <v>401</v>
      </c>
      <c r="C223">
        <v>2000</v>
      </c>
      <c r="D223" t="s">
        <v>6</v>
      </c>
      <c r="E223" t="s">
        <v>77</v>
      </c>
      <c r="F223" t="s">
        <v>77</v>
      </c>
      <c r="G223" t="s">
        <v>202</v>
      </c>
      <c r="H223" t="s">
        <v>203</v>
      </c>
      <c r="I223" t="s">
        <v>18</v>
      </c>
      <c r="J223" t="s">
        <v>12</v>
      </c>
      <c r="L223">
        <f>VLOOKUP(E223,Sheet2!A:D,4,0)</f>
        <v>11447.123456790123</v>
      </c>
      <c r="M223">
        <f t="shared" si="6"/>
        <v>11447.123456790123</v>
      </c>
      <c r="N223">
        <f t="shared" si="7"/>
        <v>11</v>
      </c>
    </row>
    <row r="224" spans="1:14" x14ac:dyDescent="0.25">
      <c r="A224">
        <v>223</v>
      </c>
      <c r="B224" t="s">
        <v>402</v>
      </c>
      <c r="C224">
        <v>2000</v>
      </c>
      <c r="D224" t="s">
        <v>6</v>
      </c>
      <c r="E224" t="s">
        <v>77</v>
      </c>
      <c r="F224" t="s">
        <v>77</v>
      </c>
      <c r="G224" t="s">
        <v>202</v>
      </c>
      <c r="H224" t="s">
        <v>203</v>
      </c>
      <c r="I224" t="s">
        <v>18</v>
      </c>
      <c r="J224" t="s">
        <v>12</v>
      </c>
      <c r="L224">
        <f>VLOOKUP(E224,Sheet2!A:D,4,0)</f>
        <v>11447.123456790123</v>
      </c>
      <c r="M224">
        <f t="shared" si="6"/>
        <v>11447.123456790123</v>
      </c>
      <c r="N224">
        <f t="shared" si="7"/>
        <v>11</v>
      </c>
    </row>
    <row r="225" spans="1:14" x14ac:dyDescent="0.25">
      <c r="A225">
        <v>224</v>
      </c>
      <c r="B225" t="s">
        <v>403</v>
      </c>
      <c r="C225">
        <v>2000</v>
      </c>
      <c r="D225" t="s">
        <v>38</v>
      </c>
      <c r="E225" t="s">
        <v>39</v>
      </c>
      <c r="F225" t="s">
        <v>56</v>
      </c>
      <c r="G225" t="s">
        <v>202</v>
      </c>
      <c r="H225" t="s">
        <v>203</v>
      </c>
      <c r="I225" t="s">
        <v>18</v>
      </c>
      <c r="J225" t="s">
        <v>12</v>
      </c>
      <c r="L225">
        <f>VLOOKUP(E225,Sheet2!A:D,4,0)</f>
        <v>575631.4439521489</v>
      </c>
      <c r="M225">
        <f t="shared" si="6"/>
        <v>575631.4439521489</v>
      </c>
      <c r="N225">
        <f t="shared" si="7"/>
        <v>576</v>
      </c>
    </row>
    <row r="226" spans="1:14" x14ac:dyDescent="0.25">
      <c r="A226">
        <v>225</v>
      </c>
      <c r="B226" t="s">
        <v>404</v>
      </c>
      <c r="C226">
        <v>2000</v>
      </c>
      <c r="D226" t="s">
        <v>38</v>
      </c>
      <c r="E226" t="s">
        <v>39</v>
      </c>
      <c r="F226" t="s">
        <v>56</v>
      </c>
      <c r="G226" t="s">
        <v>202</v>
      </c>
      <c r="H226" t="s">
        <v>203</v>
      </c>
      <c r="I226" t="s">
        <v>18</v>
      </c>
      <c r="J226" t="s">
        <v>12</v>
      </c>
      <c r="L226">
        <f>VLOOKUP(E226,Sheet2!A:D,4,0)</f>
        <v>575631.4439521489</v>
      </c>
      <c r="M226">
        <f t="shared" si="6"/>
        <v>575631.4439521489</v>
      </c>
      <c r="N226">
        <f t="shared" si="7"/>
        <v>576</v>
      </c>
    </row>
    <row r="227" spans="1:14" x14ac:dyDescent="0.25">
      <c r="A227">
        <v>226</v>
      </c>
      <c r="B227" t="s">
        <v>405</v>
      </c>
      <c r="C227">
        <v>2000</v>
      </c>
      <c r="D227" t="s">
        <v>38</v>
      </c>
      <c r="E227" t="s">
        <v>89</v>
      </c>
      <c r="F227" t="s">
        <v>90</v>
      </c>
      <c r="G227" t="s">
        <v>202</v>
      </c>
      <c r="H227" t="s">
        <v>203</v>
      </c>
      <c r="I227" t="s">
        <v>18</v>
      </c>
      <c r="J227" t="s">
        <v>12</v>
      </c>
      <c r="L227">
        <f>VLOOKUP(E227,Sheet2!A:D,4,0)</f>
        <v>101743.03644646925</v>
      </c>
      <c r="M227">
        <f t="shared" si="6"/>
        <v>101743.03644646925</v>
      </c>
      <c r="N227">
        <f t="shared" si="7"/>
        <v>102</v>
      </c>
    </row>
    <row r="228" spans="1:14" x14ac:dyDescent="0.25">
      <c r="A228">
        <v>227</v>
      </c>
      <c r="B228" t="s">
        <v>406</v>
      </c>
      <c r="C228">
        <v>2000</v>
      </c>
      <c r="D228" t="s">
        <v>64</v>
      </c>
      <c r="E228" t="s">
        <v>65</v>
      </c>
      <c r="F228" t="s">
        <v>66</v>
      </c>
      <c r="G228" t="s">
        <v>202</v>
      </c>
      <c r="H228" t="s">
        <v>203</v>
      </c>
      <c r="I228" t="s">
        <v>18</v>
      </c>
      <c r="J228" t="s">
        <v>12</v>
      </c>
      <c r="L228">
        <f>VLOOKUP(E228,Sheet2!A:D,4,0)</f>
        <v>0</v>
      </c>
      <c r="M228">
        <f t="shared" si="6"/>
        <v>0</v>
      </c>
      <c r="N228">
        <f t="shared" si="7"/>
        <v>0</v>
      </c>
    </row>
    <row r="229" spans="1:14" x14ac:dyDescent="0.25">
      <c r="A229">
        <v>228</v>
      </c>
      <c r="B229" t="s">
        <v>407</v>
      </c>
      <c r="C229">
        <v>2000</v>
      </c>
      <c r="D229" t="s">
        <v>64</v>
      </c>
      <c r="E229" t="s">
        <v>65</v>
      </c>
      <c r="F229" t="s">
        <v>66</v>
      </c>
      <c r="G229" t="s">
        <v>202</v>
      </c>
      <c r="H229" t="s">
        <v>203</v>
      </c>
      <c r="I229" t="s">
        <v>18</v>
      </c>
      <c r="J229" t="s">
        <v>12</v>
      </c>
      <c r="L229">
        <f>VLOOKUP(E229,Sheet2!A:D,4,0)</f>
        <v>0</v>
      </c>
      <c r="M229">
        <f t="shared" si="6"/>
        <v>0</v>
      </c>
      <c r="N229">
        <f t="shared" si="7"/>
        <v>0</v>
      </c>
    </row>
    <row r="230" spans="1:14" x14ac:dyDescent="0.25">
      <c r="A230">
        <v>229</v>
      </c>
      <c r="B230" t="s">
        <v>408</v>
      </c>
      <c r="C230">
        <v>2000</v>
      </c>
      <c r="D230" t="s">
        <v>64</v>
      </c>
      <c r="E230" t="s">
        <v>65</v>
      </c>
      <c r="F230" t="s">
        <v>68</v>
      </c>
      <c r="G230" t="s">
        <v>202</v>
      </c>
      <c r="H230" t="s">
        <v>203</v>
      </c>
      <c r="I230" t="s">
        <v>18</v>
      </c>
      <c r="J230" t="s">
        <v>12</v>
      </c>
      <c r="L230">
        <f>VLOOKUP(E230,Sheet2!A:D,4,0)</f>
        <v>0</v>
      </c>
      <c r="M230">
        <f t="shared" si="6"/>
        <v>0</v>
      </c>
      <c r="N230">
        <f t="shared" si="7"/>
        <v>0</v>
      </c>
    </row>
    <row r="231" spans="1:14" x14ac:dyDescent="0.25">
      <c r="A231">
        <v>230</v>
      </c>
      <c r="B231" t="s">
        <v>409</v>
      </c>
      <c r="C231">
        <v>2000</v>
      </c>
      <c r="D231" t="s">
        <v>64</v>
      </c>
      <c r="E231" t="s">
        <v>65</v>
      </c>
      <c r="F231" t="s">
        <v>68</v>
      </c>
      <c r="G231" t="s">
        <v>202</v>
      </c>
      <c r="H231" t="s">
        <v>203</v>
      </c>
      <c r="I231" t="s">
        <v>18</v>
      </c>
      <c r="J231" t="s">
        <v>12</v>
      </c>
      <c r="L231">
        <f>VLOOKUP(E231,Sheet2!A:D,4,0)</f>
        <v>0</v>
      </c>
      <c r="M231">
        <f t="shared" si="6"/>
        <v>0</v>
      </c>
      <c r="N231">
        <f t="shared" si="7"/>
        <v>0</v>
      </c>
    </row>
    <row r="232" spans="1:14" x14ac:dyDescent="0.25">
      <c r="A232">
        <v>231</v>
      </c>
      <c r="B232" t="s">
        <v>410</v>
      </c>
      <c r="C232">
        <v>2000</v>
      </c>
      <c r="D232" t="s">
        <v>64</v>
      </c>
      <c r="E232" t="s">
        <v>65</v>
      </c>
      <c r="F232" t="s">
        <v>68</v>
      </c>
      <c r="G232" t="s">
        <v>202</v>
      </c>
      <c r="H232" t="s">
        <v>203</v>
      </c>
      <c r="I232" t="s">
        <v>18</v>
      </c>
      <c r="J232" t="s">
        <v>12</v>
      </c>
      <c r="L232">
        <f>VLOOKUP(E232,Sheet2!A:D,4,0)</f>
        <v>0</v>
      </c>
      <c r="M232">
        <f t="shared" si="6"/>
        <v>0</v>
      </c>
      <c r="N232">
        <f t="shared" si="7"/>
        <v>0</v>
      </c>
    </row>
    <row r="233" spans="1:14" x14ac:dyDescent="0.25">
      <c r="A233">
        <v>232</v>
      </c>
      <c r="B233" t="s">
        <v>411</v>
      </c>
      <c r="C233">
        <v>2000</v>
      </c>
      <c r="D233" t="s">
        <v>64</v>
      </c>
      <c r="E233" t="s">
        <v>65</v>
      </c>
      <c r="F233" t="s">
        <v>68</v>
      </c>
      <c r="G233" t="s">
        <v>202</v>
      </c>
      <c r="H233" t="s">
        <v>203</v>
      </c>
      <c r="I233" t="s">
        <v>18</v>
      </c>
      <c r="J233" t="s">
        <v>12</v>
      </c>
      <c r="L233">
        <f>VLOOKUP(E233,Sheet2!A:D,4,0)</f>
        <v>0</v>
      </c>
      <c r="M233">
        <f t="shared" si="6"/>
        <v>0</v>
      </c>
      <c r="N233">
        <f t="shared" si="7"/>
        <v>0</v>
      </c>
    </row>
    <row r="234" spans="1:14" x14ac:dyDescent="0.25">
      <c r="A234">
        <v>233</v>
      </c>
      <c r="B234" t="s">
        <v>412</v>
      </c>
      <c r="C234">
        <v>2000</v>
      </c>
      <c r="D234" t="s">
        <v>64</v>
      </c>
      <c r="E234" t="s">
        <v>65</v>
      </c>
      <c r="F234" t="s">
        <v>68</v>
      </c>
      <c r="G234" t="s">
        <v>202</v>
      </c>
      <c r="H234" t="s">
        <v>203</v>
      </c>
      <c r="I234" t="s">
        <v>18</v>
      </c>
      <c r="J234" t="s">
        <v>12</v>
      </c>
      <c r="L234">
        <f>VLOOKUP(E234,Sheet2!A:D,4,0)</f>
        <v>0</v>
      </c>
      <c r="M234">
        <f t="shared" si="6"/>
        <v>0</v>
      </c>
      <c r="N234">
        <f t="shared" si="7"/>
        <v>0</v>
      </c>
    </row>
    <row r="235" spans="1:14" x14ac:dyDescent="0.25">
      <c r="A235">
        <v>234</v>
      </c>
      <c r="B235" t="s">
        <v>413</v>
      </c>
      <c r="C235">
        <v>2000</v>
      </c>
      <c r="D235" t="s">
        <v>64</v>
      </c>
      <c r="E235" t="s">
        <v>65</v>
      </c>
      <c r="G235" t="s">
        <v>202</v>
      </c>
      <c r="H235" t="s">
        <v>203</v>
      </c>
      <c r="I235" t="s">
        <v>18</v>
      </c>
      <c r="J235" t="s">
        <v>12</v>
      </c>
      <c r="L235">
        <f>VLOOKUP(E235,Sheet2!A:D,4,0)</f>
        <v>0</v>
      </c>
      <c r="M235">
        <f t="shared" si="6"/>
        <v>0</v>
      </c>
      <c r="N235">
        <f t="shared" si="7"/>
        <v>0</v>
      </c>
    </row>
    <row r="236" spans="1:14" x14ac:dyDescent="0.25">
      <c r="A236">
        <v>235</v>
      </c>
      <c r="B236" t="s">
        <v>414</v>
      </c>
      <c r="C236">
        <v>2000</v>
      </c>
      <c r="D236" t="s">
        <v>6</v>
      </c>
      <c r="E236" t="s">
        <v>7</v>
      </c>
      <c r="G236" t="s">
        <v>202</v>
      </c>
      <c r="H236" t="s">
        <v>203</v>
      </c>
      <c r="I236" t="s">
        <v>18</v>
      </c>
      <c r="J236" t="s">
        <v>12</v>
      </c>
      <c r="L236">
        <f>VLOOKUP(E236,Sheet2!A:D,4,0)</f>
        <v>145389.99058953777</v>
      </c>
      <c r="M236">
        <f t="shared" si="6"/>
        <v>145389.99058953777</v>
      </c>
      <c r="N236">
        <f t="shared" si="7"/>
        <v>145</v>
      </c>
    </row>
    <row r="237" spans="1:14" x14ac:dyDescent="0.25">
      <c r="A237">
        <v>236</v>
      </c>
      <c r="B237" t="s">
        <v>415</v>
      </c>
      <c r="C237">
        <v>2000</v>
      </c>
      <c r="D237" t="s">
        <v>64</v>
      </c>
      <c r="E237" t="s">
        <v>65</v>
      </c>
      <c r="F237" t="s">
        <v>68</v>
      </c>
      <c r="G237" t="s">
        <v>416</v>
      </c>
      <c r="H237" t="s">
        <v>417</v>
      </c>
      <c r="I237" t="s">
        <v>242</v>
      </c>
      <c r="J237" t="s">
        <v>43</v>
      </c>
      <c r="L237">
        <f>VLOOKUP(E237,Sheet2!A:D,4,0)</f>
        <v>0</v>
      </c>
      <c r="M237">
        <f t="shared" si="6"/>
        <v>0</v>
      </c>
      <c r="N237">
        <f t="shared" si="7"/>
        <v>0</v>
      </c>
    </row>
    <row r="238" spans="1:14" x14ac:dyDescent="0.25">
      <c r="A238">
        <v>237</v>
      </c>
      <c r="B238" t="s">
        <v>418</v>
      </c>
      <c r="C238">
        <v>2000</v>
      </c>
      <c r="D238" t="s">
        <v>38</v>
      </c>
      <c r="E238" t="s">
        <v>39</v>
      </c>
      <c r="G238" t="s">
        <v>416</v>
      </c>
      <c r="H238" t="s">
        <v>417</v>
      </c>
      <c r="I238" t="s">
        <v>242</v>
      </c>
      <c r="J238" t="s">
        <v>43</v>
      </c>
      <c r="K238">
        <v>100000</v>
      </c>
      <c r="L238">
        <f>VLOOKUP(E238,Sheet2!A:D,4,0)</f>
        <v>575631.4439521489</v>
      </c>
      <c r="M238">
        <f t="shared" si="6"/>
        <v>100000</v>
      </c>
      <c r="N238">
        <f t="shared" si="7"/>
        <v>100</v>
      </c>
    </row>
    <row r="239" spans="1:14" x14ac:dyDescent="0.25">
      <c r="A239">
        <v>238</v>
      </c>
      <c r="B239" t="s">
        <v>419</v>
      </c>
      <c r="C239">
        <v>2000</v>
      </c>
      <c r="D239" t="s">
        <v>108</v>
      </c>
      <c r="E239" t="s">
        <v>109</v>
      </c>
      <c r="F239" t="s">
        <v>110</v>
      </c>
      <c r="G239" t="s">
        <v>211</v>
      </c>
      <c r="H239" t="s">
        <v>212</v>
      </c>
      <c r="I239" t="s">
        <v>18</v>
      </c>
      <c r="J239" t="s">
        <v>12</v>
      </c>
      <c r="L239">
        <f>VLOOKUP(E239,Sheet2!A:D,4,0)</f>
        <v>951352.56558773422</v>
      </c>
      <c r="M239">
        <f t="shared" si="6"/>
        <v>951352.56558773422</v>
      </c>
      <c r="N239">
        <f t="shared" si="7"/>
        <v>951</v>
      </c>
    </row>
    <row r="240" spans="1:14" x14ac:dyDescent="0.25">
      <c r="A240">
        <v>239</v>
      </c>
      <c r="B240" t="s">
        <v>420</v>
      </c>
      <c r="C240">
        <v>2000</v>
      </c>
      <c r="D240" t="s">
        <v>108</v>
      </c>
      <c r="E240" t="s">
        <v>109</v>
      </c>
      <c r="F240" t="s">
        <v>110</v>
      </c>
      <c r="G240" t="s">
        <v>211</v>
      </c>
      <c r="H240" t="s">
        <v>212</v>
      </c>
      <c r="I240" t="s">
        <v>18</v>
      </c>
      <c r="J240" t="s">
        <v>12</v>
      </c>
      <c r="L240">
        <f>VLOOKUP(E240,Sheet2!A:D,4,0)</f>
        <v>951352.56558773422</v>
      </c>
      <c r="M240">
        <f t="shared" si="6"/>
        <v>951352.56558773422</v>
      </c>
      <c r="N240">
        <f t="shared" si="7"/>
        <v>951</v>
      </c>
    </row>
    <row r="241" spans="1:14" x14ac:dyDescent="0.25">
      <c r="A241">
        <v>240</v>
      </c>
      <c r="B241" t="s">
        <v>421</v>
      </c>
      <c r="C241">
        <v>2000</v>
      </c>
      <c r="D241" t="s">
        <v>6</v>
      </c>
      <c r="E241" t="s">
        <v>7</v>
      </c>
      <c r="F241" t="s">
        <v>20</v>
      </c>
      <c r="G241" t="s">
        <v>211</v>
      </c>
      <c r="H241" t="s">
        <v>212</v>
      </c>
      <c r="I241" t="s">
        <v>18</v>
      </c>
      <c r="J241" t="s">
        <v>12</v>
      </c>
      <c r="K241">
        <v>6000</v>
      </c>
      <c r="L241">
        <f>VLOOKUP(E241,Sheet2!A:D,4,0)</f>
        <v>145389.99058953777</v>
      </c>
      <c r="M241">
        <f t="shared" si="6"/>
        <v>145389.99058953777</v>
      </c>
      <c r="N241">
        <f t="shared" si="7"/>
        <v>145</v>
      </c>
    </row>
    <row r="242" spans="1:14" x14ac:dyDescent="0.25">
      <c r="A242">
        <v>241</v>
      </c>
      <c r="B242" t="s">
        <v>422</v>
      </c>
      <c r="C242">
        <v>2000</v>
      </c>
      <c r="D242" t="s">
        <v>6</v>
      </c>
      <c r="E242" t="s">
        <v>7</v>
      </c>
      <c r="F242" t="s">
        <v>20</v>
      </c>
      <c r="G242" t="s">
        <v>211</v>
      </c>
      <c r="H242" t="s">
        <v>212</v>
      </c>
      <c r="I242" t="s">
        <v>18</v>
      </c>
      <c r="J242" t="s">
        <v>12</v>
      </c>
      <c r="L242">
        <f>VLOOKUP(E242,Sheet2!A:D,4,0)</f>
        <v>145389.99058953777</v>
      </c>
      <c r="M242">
        <f t="shared" si="6"/>
        <v>145389.99058953777</v>
      </c>
      <c r="N242">
        <f t="shared" si="7"/>
        <v>145</v>
      </c>
    </row>
    <row r="243" spans="1:14" x14ac:dyDescent="0.25">
      <c r="A243">
        <v>242</v>
      </c>
      <c r="B243" t="s">
        <v>423</v>
      </c>
      <c r="C243">
        <v>2000</v>
      </c>
      <c r="D243" t="s">
        <v>64</v>
      </c>
      <c r="E243" t="s">
        <v>65</v>
      </c>
      <c r="G243" t="s">
        <v>211</v>
      </c>
      <c r="H243" t="s">
        <v>212</v>
      </c>
      <c r="I243" t="s">
        <v>18</v>
      </c>
      <c r="J243" t="s">
        <v>12</v>
      </c>
      <c r="L243">
        <f>VLOOKUP(E243,Sheet2!A:D,4,0)</f>
        <v>0</v>
      </c>
      <c r="M243">
        <f t="shared" si="6"/>
        <v>0</v>
      </c>
      <c r="N243">
        <f t="shared" si="7"/>
        <v>0</v>
      </c>
    </row>
    <row r="244" spans="1:14" x14ac:dyDescent="0.25">
      <c r="A244">
        <v>243</v>
      </c>
      <c r="B244" t="s">
        <v>424</v>
      </c>
      <c r="C244">
        <v>2000</v>
      </c>
      <c r="D244" t="s">
        <v>6</v>
      </c>
      <c r="E244" t="s">
        <v>7</v>
      </c>
      <c r="G244" t="s">
        <v>211</v>
      </c>
      <c r="H244" t="s">
        <v>212</v>
      </c>
      <c r="I244" t="s">
        <v>18</v>
      </c>
      <c r="J244" t="s">
        <v>12</v>
      </c>
      <c r="L244">
        <f>VLOOKUP(E244,Sheet2!A:D,4,0)</f>
        <v>145389.99058953777</v>
      </c>
      <c r="M244">
        <f t="shared" si="6"/>
        <v>145389.99058953777</v>
      </c>
      <c r="N244">
        <f t="shared" si="7"/>
        <v>145</v>
      </c>
    </row>
    <row r="245" spans="1:14" x14ac:dyDescent="0.25">
      <c r="A245">
        <v>244</v>
      </c>
      <c r="B245" t="s">
        <v>425</v>
      </c>
      <c r="C245">
        <v>2000</v>
      </c>
      <c r="D245" t="s">
        <v>108</v>
      </c>
      <c r="E245" t="s">
        <v>109</v>
      </c>
      <c r="F245" t="s">
        <v>110</v>
      </c>
      <c r="G245" t="s">
        <v>426</v>
      </c>
      <c r="H245" t="s">
        <v>427</v>
      </c>
      <c r="I245" t="s">
        <v>242</v>
      </c>
      <c r="J245" t="s">
        <v>43</v>
      </c>
      <c r="K245">
        <v>12000</v>
      </c>
      <c r="L245">
        <f>VLOOKUP(E245,Sheet2!A:D,4,0)</f>
        <v>951352.56558773422</v>
      </c>
      <c r="M245">
        <f t="shared" si="6"/>
        <v>12000</v>
      </c>
      <c r="N245">
        <f t="shared" si="7"/>
        <v>12</v>
      </c>
    </row>
    <row r="246" spans="1:14" x14ac:dyDescent="0.25">
      <c r="A246">
        <v>245</v>
      </c>
      <c r="B246" t="s">
        <v>428</v>
      </c>
      <c r="C246">
        <v>2000</v>
      </c>
      <c r="D246" t="s">
        <v>108</v>
      </c>
      <c r="E246" t="s">
        <v>109</v>
      </c>
      <c r="F246" t="s">
        <v>110</v>
      </c>
      <c r="G246" t="s">
        <v>426</v>
      </c>
      <c r="H246" t="s">
        <v>427</v>
      </c>
      <c r="I246" t="s">
        <v>242</v>
      </c>
      <c r="J246" t="s">
        <v>43</v>
      </c>
      <c r="K246">
        <v>12000</v>
      </c>
      <c r="L246">
        <f>VLOOKUP(E246,Sheet2!A:D,4,0)</f>
        <v>951352.56558773422</v>
      </c>
      <c r="M246">
        <f t="shared" si="6"/>
        <v>12000</v>
      </c>
      <c r="N246">
        <f t="shared" si="7"/>
        <v>12</v>
      </c>
    </row>
    <row r="247" spans="1:14" x14ac:dyDescent="0.25">
      <c r="A247">
        <v>246</v>
      </c>
      <c r="B247" t="s">
        <v>429</v>
      </c>
      <c r="C247">
        <v>2000</v>
      </c>
      <c r="D247" t="s">
        <v>38</v>
      </c>
      <c r="E247" t="s">
        <v>89</v>
      </c>
      <c r="F247" t="s">
        <v>148</v>
      </c>
      <c r="G247" t="s">
        <v>430</v>
      </c>
      <c r="H247" t="s">
        <v>431</v>
      </c>
      <c r="I247" t="s">
        <v>50</v>
      </c>
      <c r="J247" t="s">
        <v>12</v>
      </c>
      <c r="L247">
        <f>VLOOKUP(E247,Sheet2!A:D,4,0)</f>
        <v>101743.03644646925</v>
      </c>
      <c r="M247">
        <f t="shared" si="6"/>
        <v>101743.03644646925</v>
      </c>
      <c r="N247">
        <f t="shared" si="7"/>
        <v>102</v>
      </c>
    </row>
    <row r="248" spans="1:14" x14ac:dyDescent="0.25">
      <c r="A248">
        <v>247</v>
      </c>
      <c r="B248" t="s">
        <v>432</v>
      </c>
      <c r="C248">
        <v>2000</v>
      </c>
      <c r="D248" t="s">
        <v>64</v>
      </c>
      <c r="E248" t="s">
        <v>65</v>
      </c>
      <c r="F248" t="s">
        <v>68</v>
      </c>
      <c r="G248" t="s">
        <v>430</v>
      </c>
      <c r="H248" t="s">
        <v>431</v>
      </c>
      <c r="I248" t="s">
        <v>50</v>
      </c>
      <c r="J248" t="s">
        <v>12</v>
      </c>
      <c r="L248">
        <f>VLOOKUP(E248,Sheet2!A:D,4,0)</f>
        <v>0</v>
      </c>
      <c r="M248">
        <f t="shared" si="6"/>
        <v>0</v>
      </c>
      <c r="N248">
        <f t="shared" si="7"/>
        <v>0</v>
      </c>
    </row>
    <row r="249" spans="1:14" x14ac:dyDescent="0.25">
      <c r="A249">
        <v>248</v>
      </c>
      <c r="B249" t="s">
        <v>433</v>
      </c>
      <c r="C249">
        <v>2000</v>
      </c>
      <c r="D249" t="s">
        <v>38</v>
      </c>
      <c r="E249" t="s">
        <v>39</v>
      </c>
      <c r="G249" t="s">
        <v>430</v>
      </c>
      <c r="H249" t="s">
        <v>431</v>
      </c>
      <c r="I249" t="s">
        <v>50</v>
      </c>
      <c r="J249" t="s">
        <v>12</v>
      </c>
      <c r="K249">
        <v>2750</v>
      </c>
      <c r="L249">
        <f>VLOOKUP(E249,Sheet2!A:D,4,0)</f>
        <v>575631.4439521489</v>
      </c>
      <c r="M249">
        <f t="shared" si="6"/>
        <v>575631.4439521489</v>
      </c>
      <c r="N249">
        <f t="shared" si="7"/>
        <v>576</v>
      </c>
    </row>
    <row r="250" spans="1:14" x14ac:dyDescent="0.25">
      <c r="A250">
        <v>249</v>
      </c>
      <c r="B250" t="s">
        <v>434</v>
      </c>
      <c r="C250">
        <v>2000</v>
      </c>
      <c r="D250" t="s">
        <v>6</v>
      </c>
      <c r="E250" t="s">
        <v>7</v>
      </c>
      <c r="F250" t="s">
        <v>20</v>
      </c>
      <c r="G250" t="s">
        <v>435</v>
      </c>
      <c r="H250" t="s">
        <v>436</v>
      </c>
      <c r="I250" t="s">
        <v>54</v>
      </c>
      <c r="J250" t="s">
        <v>43</v>
      </c>
      <c r="K250">
        <v>8000000</v>
      </c>
      <c r="L250">
        <f>VLOOKUP(E250,Sheet2!A:D,4,0)</f>
        <v>145389.99058953777</v>
      </c>
      <c r="M250">
        <f t="shared" si="6"/>
        <v>8000000</v>
      </c>
      <c r="N250">
        <f t="shared" si="7"/>
        <v>8000</v>
      </c>
    </row>
    <row r="251" spans="1:14" x14ac:dyDescent="0.25">
      <c r="A251">
        <v>250</v>
      </c>
      <c r="B251" t="s">
        <v>437</v>
      </c>
      <c r="C251">
        <v>2000</v>
      </c>
      <c r="D251" t="s">
        <v>6</v>
      </c>
      <c r="E251" t="s">
        <v>7</v>
      </c>
      <c r="F251" t="s">
        <v>8</v>
      </c>
      <c r="G251" t="s">
        <v>435</v>
      </c>
      <c r="H251" t="s">
        <v>436</v>
      </c>
      <c r="I251" t="s">
        <v>54</v>
      </c>
      <c r="J251" t="s">
        <v>43</v>
      </c>
      <c r="L251">
        <f>VLOOKUP(E251,Sheet2!A:D,4,0)</f>
        <v>145389.99058953777</v>
      </c>
      <c r="M251">
        <f t="shared" si="6"/>
        <v>145389.99058953777</v>
      </c>
      <c r="N251">
        <f t="shared" si="7"/>
        <v>145</v>
      </c>
    </row>
    <row r="252" spans="1:14" x14ac:dyDescent="0.25">
      <c r="A252">
        <v>251</v>
      </c>
      <c r="B252" t="s">
        <v>438</v>
      </c>
      <c r="C252">
        <v>2000</v>
      </c>
      <c r="D252" t="s">
        <v>6</v>
      </c>
      <c r="E252" t="s">
        <v>7</v>
      </c>
      <c r="G252" t="s">
        <v>435</v>
      </c>
      <c r="H252" t="s">
        <v>436</v>
      </c>
      <c r="I252" t="s">
        <v>54</v>
      </c>
      <c r="J252" t="s">
        <v>43</v>
      </c>
      <c r="L252">
        <f>VLOOKUP(E252,Sheet2!A:D,4,0)</f>
        <v>145389.99058953777</v>
      </c>
      <c r="M252">
        <f t="shared" si="6"/>
        <v>145389.99058953777</v>
      </c>
      <c r="N252">
        <f t="shared" si="7"/>
        <v>145</v>
      </c>
    </row>
    <row r="253" spans="1:14" x14ac:dyDescent="0.25">
      <c r="A253">
        <v>252</v>
      </c>
      <c r="B253" t="s">
        <v>439</v>
      </c>
      <c r="C253">
        <v>2000</v>
      </c>
      <c r="D253" t="s">
        <v>6</v>
      </c>
      <c r="E253" t="s">
        <v>7</v>
      </c>
      <c r="G253" t="s">
        <v>435</v>
      </c>
      <c r="H253" t="s">
        <v>436</v>
      </c>
      <c r="I253" t="s">
        <v>54</v>
      </c>
      <c r="J253" t="s">
        <v>43</v>
      </c>
      <c r="K253">
        <v>50000</v>
      </c>
      <c r="L253">
        <f>VLOOKUP(E253,Sheet2!A:D,4,0)</f>
        <v>145389.99058953777</v>
      </c>
      <c r="M253">
        <f t="shared" si="6"/>
        <v>50000</v>
      </c>
      <c r="N253">
        <f t="shared" si="7"/>
        <v>50</v>
      </c>
    </row>
    <row r="254" spans="1:14" x14ac:dyDescent="0.25">
      <c r="A254">
        <v>253</v>
      </c>
      <c r="B254" t="s">
        <v>440</v>
      </c>
      <c r="C254">
        <v>2000</v>
      </c>
      <c r="D254" t="s">
        <v>14</v>
      </c>
      <c r="E254" t="s">
        <v>15</v>
      </c>
      <c r="F254" t="s">
        <v>15</v>
      </c>
      <c r="G254" t="s">
        <v>441</v>
      </c>
      <c r="H254" t="s">
        <v>442</v>
      </c>
      <c r="I254" t="s">
        <v>275</v>
      </c>
      <c r="J254" t="s">
        <v>27</v>
      </c>
      <c r="K254">
        <v>6000</v>
      </c>
      <c r="L254">
        <f>VLOOKUP(E254,Sheet2!A:D,4,0)</f>
        <v>325794.34636871511</v>
      </c>
      <c r="M254">
        <f t="shared" si="6"/>
        <v>325794.34636871511</v>
      </c>
      <c r="N254">
        <f t="shared" si="7"/>
        <v>326</v>
      </c>
    </row>
    <row r="255" spans="1:14" x14ac:dyDescent="0.25">
      <c r="A255">
        <v>254</v>
      </c>
      <c r="B255" t="s">
        <v>443</v>
      </c>
      <c r="C255">
        <v>2000</v>
      </c>
      <c r="D255" t="s">
        <v>38</v>
      </c>
      <c r="E255" t="s">
        <v>89</v>
      </c>
      <c r="F255" t="s">
        <v>148</v>
      </c>
      <c r="G255" t="s">
        <v>444</v>
      </c>
      <c r="H255" t="s">
        <v>445</v>
      </c>
      <c r="I255" t="s">
        <v>50</v>
      </c>
      <c r="J255" t="s">
        <v>12</v>
      </c>
      <c r="L255">
        <f>VLOOKUP(E255,Sheet2!A:D,4,0)</f>
        <v>101743.03644646925</v>
      </c>
      <c r="M255">
        <f t="shared" si="6"/>
        <v>101743.03644646925</v>
      </c>
      <c r="N255">
        <f t="shared" si="7"/>
        <v>102</v>
      </c>
    </row>
    <row r="256" spans="1:14" x14ac:dyDescent="0.25">
      <c r="A256">
        <v>255</v>
      </c>
      <c r="B256" t="s">
        <v>446</v>
      </c>
      <c r="C256">
        <v>2000</v>
      </c>
      <c r="D256" t="s">
        <v>14</v>
      </c>
      <c r="E256" t="s">
        <v>15</v>
      </c>
      <c r="F256" t="s">
        <v>15</v>
      </c>
      <c r="G256" t="s">
        <v>444</v>
      </c>
      <c r="H256" t="s">
        <v>445</v>
      </c>
      <c r="I256" t="s">
        <v>50</v>
      </c>
      <c r="J256" t="s">
        <v>12</v>
      </c>
      <c r="L256">
        <f>VLOOKUP(E256,Sheet2!A:D,4,0)</f>
        <v>325794.34636871511</v>
      </c>
      <c r="M256">
        <f t="shared" si="6"/>
        <v>325794.34636871511</v>
      </c>
      <c r="N256">
        <f t="shared" si="7"/>
        <v>326</v>
      </c>
    </row>
    <row r="257" spans="1:14" x14ac:dyDescent="0.25">
      <c r="A257">
        <v>256</v>
      </c>
      <c r="B257" t="s">
        <v>447</v>
      </c>
      <c r="C257">
        <v>2000</v>
      </c>
      <c r="D257" t="s">
        <v>38</v>
      </c>
      <c r="E257" t="s">
        <v>39</v>
      </c>
      <c r="G257" t="s">
        <v>444</v>
      </c>
      <c r="H257" t="s">
        <v>445</v>
      </c>
      <c r="I257" t="s">
        <v>50</v>
      </c>
      <c r="J257" t="s">
        <v>12</v>
      </c>
      <c r="L257">
        <f>VLOOKUP(E257,Sheet2!A:D,4,0)</f>
        <v>575631.4439521489</v>
      </c>
      <c r="M257">
        <f t="shared" si="6"/>
        <v>575631.4439521489</v>
      </c>
      <c r="N257">
        <f t="shared" si="7"/>
        <v>576</v>
      </c>
    </row>
    <row r="258" spans="1:14" x14ac:dyDescent="0.25">
      <c r="A258">
        <v>257</v>
      </c>
      <c r="B258" t="s">
        <v>448</v>
      </c>
      <c r="C258">
        <v>2000</v>
      </c>
      <c r="D258" t="s">
        <v>108</v>
      </c>
      <c r="E258" t="s">
        <v>109</v>
      </c>
      <c r="F258" t="s">
        <v>110</v>
      </c>
      <c r="G258" t="s">
        <v>223</v>
      </c>
      <c r="H258" t="s">
        <v>224</v>
      </c>
      <c r="I258" t="s">
        <v>11</v>
      </c>
      <c r="J258" t="s">
        <v>12</v>
      </c>
      <c r="L258">
        <f>VLOOKUP(E258,Sheet2!A:D,4,0)</f>
        <v>951352.56558773422</v>
      </c>
      <c r="M258">
        <f t="shared" si="6"/>
        <v>951352.56558773422</v>
      </c>
      <c r="N258">
        <f t="shared" si="7"/>
        <v>951</v>
      </c>
    </row>
    <row r="259" spans="1:14" x14ac:dyDescent="0.25">
      <c r="A259">
        <v>258</v>
      </c>
      <c r="B259" t="s">
        <v>449</v>
      </c>
      <c r="C259">
        <v>2000</v>
      </c>
      <c r="D259" t="s">
        <v>108</v>
      </c>
      <c r="E259" t="s">
        <v>365</v>
      </c>
      <c r="F259" t="s">
        <v>366</v>
      </c>
      <c r="G259" t="s">
        <v>223</v>
      </c>
      <c r="H259" t="s">
        <v>224</v>
      </c>
      <c r="I259" t="s">
        <v>11</v>
      </c>
      <c r="J259" t="s">
        <v>12</v>
      </c>
      <c r="L259">
        <f>VLOOKUP(E259,Sheet2!A:D,4,0)</f>
        <v>18934.2</v>
      </c>
      <c r="M259">
        <f t="shared" ref="M259:M322" si="8">IF(K259&lt;10000,L259,K259)</f>
        <v>18934.2</v>
      </c>
      <c r="N259">
        <f t="shared" ref="N259:N322" si="9">ROUND(M259/1000,0)</f>
        <v>19</v>
      </c>
    </row>
    <row r="260" spans="1:14" x14ac:dyDescent="0.25">
      <c r="A260">
        <v>259</v>
      </c>
      <c r="B260" t="s">
        <v>450</v>
      </c>
      <c r="C260">
        <v>2000</v>
      </c>
      <c r="D260" t="s">
        <v>108</v>
      </c>
      <c r="E260" t="s">
        <v>365</v>
      </c>
      <c r="F260" t="s">
        <v>366</v>
      </c>
      <c r="G260" t="s">
        <v>223</v>
      </c>
      <c r="H260" t="s">
        <v>224</v>
      </c>
      <c r="I260" t="s">
        <v>11</v>
      </c>
      <c r="J260" t="s">
        <v>12</v>
      </c>
      <c r="L260">
        <f>VLOOKUP(E260,Sheet2!A:D,4,0)</f>
        <v>18934.2</v>
      </c>
      <c r="M260">
        <f t="shared" si="8"/>
        <v>18934.2</v>
      </c>
      <c r="N260">
        <f t="shared" si="9"/>
        <v>19</v>
      </c>
    </row>
    <row r="261" spans="1:14" x14ac:dyDescent="0.25">
      <c r="A261">
        <v>260</v>
      </c>
      <c r="B261" t="s">
        <v>451</v>
      </c>
      <c r="C261">
        <v>2000</v>
      </c>
      <c r="D261" t="s">
        <v>38</v>
      </c>
      <c r="E261" t="s">
        <v>39</v>
      </c>
      <c r="F261" t="s">
        <v>56</v>
      </c>
      <c r="G261" t="s">
        <v>223</v>
      </c>
      <c r="H261" t="s">
        <v>224</v>
      </c>
      <c r="I261" t="s">
        <v>11</v>
      </c>
      <c r="J261" t="s">
        <v>12</v>
      </c>
      <c r="K261">
        <v>300000</v>
      </c>
      <c r="L261">
        <f>VLOOKUP(E261,Sheet2!A:D,4,0)</f>
        <v>575631.4439521489</v>
      </c>
      <c r="M261">
        <f t="shared" si="8"/>
        <v>300000</v>
      </c>
      <c r="N261">
        <f t="shared" si="9"/>
        <v>300</v>
      </c>
    </row>
    <row r="262" spans="1:14" x14ac:dyDescent="0.25">
      <c r="A262">
        <v>261</v>
      </c>
      <c r="B262" t="s">
        <v>452</v>
      </c>
      <c r="C262">
        <v>2000</v>
      </c>
      <c r="D262" t="s">
        <v>38</v>
      </c>
      <c r="E262" t="s">
        <v>39</v>
      </c>
      <c r="F262" t="s">
        <v>56</v>
      </c>
      <c r="G262" t="s">
        <v>223</v>
      </c>
      <c r="H262" t="s">
        <v>224</v>
      </c>
      <c r="I262" t="s">
        <v>11</v>
      </c>
      <c r="J262" t="s">
        <v>12</v>
      </c>
      <c r="K262">
        <v>1400000</v>
      </c>
      <c r="L262">
        <f>VLOOKUP(E262,Sheet2!A:D,4,0)</f>
        <v>575631.4439521489</v>
      </c>
      <c r="M262">
        <f t="shared" si="8"/>
        <v>1400000</v>
      </c>
      <c r="N262">
        <f t="shared" si="9"/>
        <v>1400</v>
      </c>
    </row>
    <row r="263" spans="1:14" x14ac:dyDescent="0.25">
      <c r="A263">
        <v>262</v>
      </c>
      <c r="B263" t="s">
        <v>453</v>
      </c>
      <c r="C263">
        <v>2000</v>
      </c>
      <c r="D263" t="s">
        <v>64</v>
      </c>
      <c r="E263" t="s">
        <v>65</v>
      </c>
      <c r="F263" t="s">
        <v>68</v>
      </c>
      <c r="G263" t="s">
        <v>454</v>
      </c>
      <c r="H263" t="s">
        <v>455</v>
      </c>
      <c r="I263" t="s">
        <v>456</v>
      </c>
      <c r="J263" t="s">
        <v>12</v>
      </c>
      <c r="L263">
        <f>VLOOKUP(E263,Sheet2!A:D,4,0)</f>
        <v>0</v>
      </c>
      <c r="M263">
        <f t="shared" si="8"/>
        <v>0</v>
      </c>
      <c r="N263">
        <f t="shared" si="9"/>
        <v>0</v>
      </c>
    </row>
    <row r="264" spans="1:14" x14ac:dyDescent="0.25">
      <c r="A264">
        <v>263</v>
      </c>
      <c r="B264" t="s">
        <v>457</v>
      </c>
      <c r="C264">
        <v>2000</v>
      </c>
      <c r="D264" t="s">
        <v>6</v>
      </c>
      <c r="E264" t="s">
        <v>7</v>
      </c>
      <c r="G264" t="s">
        <v>454</v>
      </c>
      <c r="H264" t="s">
        <v>455</v>
      </c>
      <c r="I264" t="s">
        <v>456</v>
      </c>
      <c r="J264" t="s">
        <v>12</v>
      </c>
      <c r="K264">
        <v>1500</v>
      </c>
      <c r="L264">
        <f>VLOOKUP(E264,Sheet2!A:D,4,0)</f>
        <v>145389.99058953777</v>
      </c>
      <c r="M264">
        <f t="shared" si="8"/>
        <v>145389.99058953777</v>
      </c>
      <c r="N264">
        <f t="shared" si="9"/>
        <v>145</v>
      </c>
    </row>
    <row r="265" spans="1:14" x14ac:dyDescent="0.25">
      <c r="A265">
        <v>264</v>
      </c>
      <c r="B265" t="s">
        <v>458</v>
      </c>
      <c r="C265">
        <v>2000</v>
      </c>
      <c r="D265" t="s">
        <v>64</v>
      </c>
      <c r="E265" t="s">
        <v>65</v>
      </c>
      <c r="F265" t="s">
        <v>66</v>
      </c>
      <c r="G265" t="s">
        <v>459</v>
      </c>
      <c r="H265" t="s">
        <v>460</v>
      </c>
      <c r="I265" t="s">
        <v>118</v>
      </c>
      <c r="J265" t="s">
        <v>75</v>
      </c>
      <c r="L265">
        <f>VLOOKUP(E265,Sheet2!A:D,4,0)</f>
        <v>0</v>
      </c>
      <c r="M265">
        <f t="shared" si="8"/>
        <v>0</v>
      </c>
      <c r="N265">
        <f t="shared" si="9"/>
        <v>0</v>
      </c>
    </row>
    <row r="266" spans="1:14" x14ac:dyDescent="0.25">
      <c r="A266">
        <v>265</v>
      </c>
      <c r="B266" t="s">
        <v>461</v>
      </c>
      <c r="C266">
        <v>2000</v>
      </c>
      <c r="D266" t="s">
        <v>64</v>
      </c>
      <c r="E266" t="s">
        <v>65</v>
      </c>
      <c r="F266" t="s">
        <v>66</v>
      </c>
      <c r="G266" t="s">
        <v>459</v>
      </c>
      <c r="H266" t="s">
        <v>460</v>
      </c>
      <c r="I266" t="s">
        <v>118</v>
      </c>
      <c r="J266" t="s">
        <v>75</v>
      </c>
      <c r="L266">
        <f>VLOOKUP(E266,Sheet2!A:D,4,0)</f>
        <v>0</v>
      </c>
      <c r="M266">
        <f t="shared" si="8"/>
        <v>0</v>
      </c>
      <c r="N266">
        <f t="shared" si="9"/>
        <v>0</v>
      </c>
    </row>
    <row r="267" spans="1:14" x14ac:dyDescent="0.25">
      <c r="A267">
        <v>266</v>
      </c>
      <c r="B267" t="s">
        <v>462</v>
      </c>
      <c r="C267">
        <v>2000</v>
      </c>
      <c r="D267" t="s">
        <v>64</v>
      </c>
      <c r="E267" t="s">
        <v>65</v>
      </c>
      <c r="F267" t="s">
        <v>68</v>
      </c>
      <c r="G267" t="s">
        <v>459</v>
      </c>
      <c r="H267" t="s">
        <v>460</v>
      </c>
      <c r="I267" t="s">
        <v>118</v>
      </c>
      <c r="J267" t="s">
        <v>75</v>
      </c>
      <c r="L267">
        <f>VLOOKUP(E267,Sheet2!A:D,4,0)</f>
        <v>0</v>
      </c>
      <c r="M267">
        <f t="shared" si="8"/>
        <v>0</v>
      </c>
      <c r="N267">
        <f t="shared" si="9"/>
        <v>0</v>
      </c>
    </row>
    <row r="268" spans="1:14" x14ac:dyDescent="0.25">
      <c r="A268">
        <v>267</v>
      </c>
      <c r="B268" t="s">
        <v>463</v>
      </c>
      <c r="C268">
        <v>2000</v>
      </c>
      <c r="D268" t="s">
        <v>64</v>
      </c>
      <c r="E268" t="s">
        <v>65</v>
      </c>
      <c r="G268" t="s">
        <v>459</v>
      </c>
      <c r="H268" t="s">
        <v>460</v>
      </c>
      <c r="I268" t="s">
        <v>118</v>
      </c>
      <c r="J268" t="s">
        <v>75</v>
      </c>
      <c r="L268">
        <f>VLOOKUP(E268,Sheet2!A:D,4,0)</f>
        <v>0</v>
      </c>
      <c r="M268">
        <f t="shared" si="8"/>
        <v>0</v>
      </c>
      <c r="N268">
        <f t="shared" si="9"/>
        <v>0</v>
      </c>
    </row>
    <row r="269" spans="1:14" x14ac:dyDescent="0.25">
      <c r="A269">
        <v>268</v>
      </c>
      <c r="B269" t="s">
        <v>464</v>
      </c>
      <c r="C269">
        <v>2000</v>
      </c>
      <c r="D269" t="s">
        <v>64</v>
      </c>
      <c r="E269" t="s">
        <v>65</v>
      </c>
      <c r="G269" t="s">
        <v>459</v>
      </c>
      <c r="H269" t="s">
        <v>460</v>
      </c>
      <c r="I269" t="s">
        <v>118</v>
      </c>
      <c r="J269" t="s">
        <v>75</v>
      </c>
      <c r="L269">
        <f>VLOOKUP(E269,Sheet2!A:D,4,0)</f>
        <v>0</v>
      </c>
      <c r="M269">
        <f t="shared" si="8"/>
        <v>0</v>
      </c>
      <c r="N269">
        <f t="shared" si="9"/>
        <v>0</v>
      </c>
    </row>
    <row r="270" spans="1:14" x14ac:dyDescent="0.25">
      <c r="A270">
        <v>269</v>
      </c>
      <c r="B270" t="s">
        <v>465</v>
      </c>
      <c r="C270">
        <v>2000</v>
      </c>
      <c r="D270" t="s">
        <v>38</v>
      </c>
      <c r="E270" t="s">
        <v>89</v>
      </c>
      <c r="F270" t="s">
        <v>90</v>
      </c>
      <c r="G270" t="s">
        <v>466</v>
      </c>
      <c r="H270" t="s">
        <v>467</v>
      </c>
      <c r="I270" t="s">
        <v>456</v>
      </c>
      <c r="J270" t="s">
        <v>12</v>
      </c>
      <c r="L270">
        <f>VLOOKUP(E270,Sheet2!A:D,4,0)</f>
        <v>101743.03644646925</v>
      </c>
      <c r="M270">
        <f t="shared" si="8"/>
        <v>101743.03644646925</v>
      </c>
      <c r="N270">
        <f t="shared" si="9"/>
        <v>102</v>
      </c>
    </row>
    <row r="271" spans="1:14" x14ac:dyDescent="0.25">
      <c r="A271">
        <v>270</v>
      </c>
      <c r="B271" t="s">
        <v>468</v>
      </c>
      <c r="C271">
        <v>2000</v>
      </c>
      <c r="D271" t="s">
        <v>6</v>
      </c>
      <c r="E271" t="s">
        <v>7</v>
      </c>
      <c r="F271" t="s">
        <v>8</v>
      </c>
      <c r="G271" t="s">
        <v>469</v>
      </c>
      <c r="H271" t="s">
        <v>470</v>
      </c>
      <c r="I271" t="s">
        <v>220</v>
      </c>
      <c r="J271" t="s">
        <v>12</v>
      </c>
      <c r="K271">
        <v>160000</v>
      </c>
      <c r="L271">
        <f>VLOOKUP(E271,Sheet2!A:D,4,0)</f>
        <v>145389.99058953777</v>
      </c>
      <c r="M271">
        <f t="shared" si="8"/>
        <v>160000</v>
      </c>
      <c r="N271">
        <f t="shared" si="9"/>
        <v>160</v>
      </c>
    </row>
    <row r="272" spans="1:14" x14ac:dyDescent="0.25">
      <c r="A272">
        <v>271</v>
      </c>
      <c r="B272" t="s">
        <v>471</v>
      </c>
      <c r="C272">
        <v>2000</v>
      </c>
      <c r="D272" t="s">
        <v>6</v>
      </c>
      <c r="E272" t="s">
        <v>7</v>
      </c>
      <c r="F272" t="s">
        <v>20</v>
      </c>
      <c r="G272" t="s">
        <v>472</v>
      </c>
      <c r="H272" t="s">
        <v>473</v>
      </c>
      <c r="I272" t="s">
        <v>11</v>
      </c>
      <c r="J272" t="s">
        <v>12</v>
      </c>
      <c r="K272">
        <v>27000</v>
      </c>
      <c r="L272">
        <f>VLOOKUP(E272,Sheet2!A:D,4,0)</f>
        <v>145389.99058953777</v>
      </c>
      <c r="M272">
        <f t="shared" si="8"/>
        <v>27000</v>
      </c>
      <c r="N272">
        <f t="shared" si="9"/>
        <v>27</v>
      </c>
    </row>
    <row r="273" spans="1:14" x14ac:dyDescent="0.25">
      <c r="A273">
        <v>272</v>
      </c>
      <c r="B273" t="s">
        <v>474</v>
      </c>
      <c r="C273">
        <v>2000</v>
      </c>
      <c r="D273" t="s">
        <v>38</v>
      </c>
      <c r="E273" t="s">
        <v>39</v>
      </c>
      <c r="F273" t="s">
        <v>56</v>
      </c>
      <c r="G273" t="s">
        <v>472</v>
      </c>
      <c r="H273" t="s">
        <v>473</v>
      </c>
      <c r="I273" t="s">
        <v>11</v>
      </c>
      <c r="J273" t="s">
        <v>12</v>
      </c>
      <c r="K273">
        <v>11300</v>
      </c>
      <c r="L273">
        <f>VLOOKUP(E273,Sheet2!A:D,4,0)</f>
        <v>575631.4439521489</v>
      </c>
      <c r="M273">
        <f t="shared" si="8"/>
        <v>11300</v>
      </c>
      <c r="N273">
        <f t="shared" si="9"/>
        <v>11</v>
      </c>
    </row>
    <row r="274" spans="1:14" x14ac:dyDescent="0.25">
      <c r="A274">
        <v>273</v>
      </c>
      <c r="B274" t="s">
        <v>475</v>
      </c>
      <c r="C274">
        <v>2000</v>
      </c>
      <c r="D274" t="s">
        <v>38</v>
      </c>
      <c r="E274" t="s">
        <v>39</v>
      </c>
      <c r="F274" t="s">
        <v>56</v>
      </c>
      <c r="G274" t="s">
        <v>472</v>
      </c>
      <c r="H274" t="s">
        <v>473</v>
      </c>
      <c r="I274" t="s">
        <v>11</v>
      </c>
      <c r="J274" t="s">
        <v>12</v>
      </c>
      <c r="K274">
        <v>71000</v>
      </c>
      <c r="L274">
        <f>VLOOKUP(E274,Sheet2!A:D,4,0)</f>
        <v>575631.4439521489</v>
      </c>
      <c r="M274">
        <f t="shared" si="8"/>
        <v>71000</v>
      </c>
      <c r="N274">
        <f t="shared" si="9"/>
        <v>71</v>
      </c>
    </row>
    <row r="275" spans="1:14" x14ac:dyDescent="0.25">
      <c r="A275">
        <v>274</v>
      </c>
      <c r="B275" t="s">
        <v>476</v>
      </c>
      <c r="C275">
        <v>2000</v>
      </c>
      <c r="D275" t="s">
        <v>14</v>
      </c>
      <c r="E275" t="s">
        <v>92</v>
      </c>
      <c r="F275" t="s">
        <v>93</v>
      </c>
      <c r="G275" t="s">
        <v>472</v>
      </c>
      <c r="H275" t="s">
        <v>473</v>
      </c>
      <c r="I275" t="s">
        <v>11</v>
      </c>
      <c r="J275" t="s">
        <v>12</v>
      </c>
      <c r="L275">
        <f>VLOOKUP(E275,Sheet2!A:D,4,0)</f>
        <v>353575.14122137404</v>
      </c>
      <c r="M275">
        <f t="shared" si="8"/>
        <v>353575.14122137404</v>
      </c>
      <c r="N275">
        <f t="shared" si="9"/>
        <v>354</v>
      </c>
    </row>
    <row r="276" spans="1:14" x14ac:dyDescent="0.25">
      <c r="A276">
        <v>275</v>
      </c>
      <c r="B276" t="s">
        <v>477</v>
      </c>
      <c r="C276">
        <v>2000</v>
      </c>
      <c r="D276" t="s">
        <v>64</v>
      </c>
      <c r="E276" t="s">
        <v>65</v>
      </c>
      <c r="F276" t="s">
        <v>68</v>
      </c>
      <c r="G276" t="s">
        <v>472</v>
      </c>
      <c r="H276" t="s">
        <v>473</v>
      </c>
      <c r="I276" t="s">
        <v>11</v>
      </c>
      <c r="J276" t="s">
        <v>12</v>
      </c>
      <c r="L276">
        <f>VLOOKUP(E276,Sheet2!A:D,4,0)</f>
        <v>0</v>
      </c>
      <c r="M276">
        <f t="shared" si="8"/>
        <v>0</v>
      </c>
      <c r="N276">
        <f t="shared" si="9"/>
        <v>0</v>
      </c>
    </row>
    <row r="277" spans="1:14" x14ac:dyDescent="0.25">
      <c r="A277">
        <v>276</v>
      </c>
      <c r="B277" t="s">
        <v>478</v>
      </c>
      <c r="C277">
        <v>2000</v>
      </c>
      <c r="D277" t="s">
        <v>6</v>
      </c>
      <c r="E277" t="s">
        <v>7</v>
      </c>
      <c r="G277" t="s">
        <v>472</v>
      </c>
      <c r="H277" t="s">
        <v>473</v>
      </c>
      <c r="I277" t="s">
        <v>11</v>
      </c>
      <c r="J277" t="s">
        <v>12</v>
      </c>
      <c r="K277">
        <v>23000</v>
      </c>
      <c r="L277">
        <f>VLOOKUP(E277,Sheet2!A:D,4,0)</f>
        <v>145389.99058953777</v>
      </c>
      <c r="M277">
        <f t="shared" si="8"/>
        <v>23000</v>
      </c>
      <c r="N277">
        <f t="shared" si="9"/>
        <v>23</v>
      </c>
    </row>
    <row r="278" spans="1:14" x14ac:dyDescent="0.25">
      <c r="A278">
        <v>277</v>
      </c>
      <c r="B278" t="s">
        <v>479</v>
      </c>
      <c r="C278">
        <v>2000</v>
      </c>
      <c r="D278" t="s">
        <v>64</v>
      </c>
      <c r="E278" t="s">
        <v>65</v>
      </c>
      <c r="G278" t="s">
        <v>480</v>
      </c>
      <c r="H278" t="s">
        <v>481</v>
      </c>
      <c r="I278" t="s">
        <v>220</v>
      </c>
      <c r="J278" t="s">
        <v>12</v>
      </c>
      <c r="L278">
        <f>VLOOKUP(E278,Sheet2!A:D,4,0)</f>
        <v>0</v>
      </c>
      <c r="M278">
        <f t="shared" si="8"/>
        <v>0</v>
      </c>
      <c r="N278">
        <f t="shared" si="9"/>
        <v>0</v>
      </c>
    </row>
    <row r="279" spans="1:14" x14ac:dyDescent="0.25">
      <c r="A279">
        <v>278</v>
      </c>
      <c r="B279" t="s">
        <v>482</v>
      </c>
      <c r="C279">
        <v>2000</v>
      </c>
      <c r="D279" t="s">
        <v>6</v>
      </c>
      <c r="E279" t="s">
        <v>7</v>
      </c>
      <c r="G279" t="s">
        <v>480</v>
      </c>
      <c r="H279" t="s">
        <v>481</v>
      </c>
      <c r="I279" t="s">
        <v>220</v>
      </c>
      <c r="J279" t="s">
        <v>12</v>
      </c>
      <c r="K279">
        <v>1000</v>
      </c>
      <c r="L279">
        <f>VLOOKUP(E279,Sheet2!A:D,4,0)</f>
        <v>145389.99058953777</v>
      </c>
      <c r="M279">
        <f t="shared" si="8"/>
        <v>145389.99058953777</v>
      </c>
      <c r="N279">
        <f t="shared" si="9"/>
        <v>145</v>
      </c>
    </row>
    <row r="280" spans="1:14" x14ac:dyDescent="0.25">
      <c r="A280">
        <v>279</v>
      </c>
      <c r="B280" t="s">
        <v>483</v>
      </c>
      <c r="C280">
        <v>2000</v>
      </c>
      <c r="D280" t="s">
        <v>64</v>
      </c>
      <c r="E280" t="s">
        <v>65</v>
      </c>
      <c r="G280" t="s">
        <v>480</v>
      </c>
      <c r="H280" t="s">
        <v>481</v>
      </c>
      <c r="I280" t="s">
        <v>220</v>
      </c>
      <c r="J280" t="s">
        <v>12</v>
      </c>
      <c r="L280">
        <f>VLOOKUP(E280,Sheet2!A:D,4,0)</f>
        <v>0</v>
      </c>
      <c r="M280">
        <f t="shared" si="8"/>
        <v>0</v>
      </c>
      <c r="N280">
        <f t="shared" si="9"/>
        <v>0</v>
      </c>
    </row>
    <row r="281" spans="1:14" x14ac:dyDescent="0.25">
      <c r="A281">
        <v>280</v>
      </c>
      <c r="B281" t="s">
        <v>484</v>
      </c>
      <c r="C281">
        <v>2000</v>
      </c>
      <c r="D281" t="s">
        <v>64</v>
      </c>
      <c r="E281" t="s">
        <v>65</v>
      </c>
      <c r="F281" t="s">
        <v>66</v>
      </c>
      <c r="G281" t="s">
        <v>485</v>
      </c>
      <c r="H281" t="s">
        <v>486</v>
      </c>
      <c r="I281" t="s">
        <v>126</v>
      </c>
      <c r="J281" t="s">
        <v>75</v>
      </c>
      <c r="L281">
        <f>VLOOKUP(E281,Sheet2!A:D,4,0)</f>
        <v>0</v>
      </c>
      <c r="M281">
        <f t="shared" si="8"/>
        <v>0</v>
      </c>
      <c r="N281">
        <f t="shared" si="9"/>
        <v>0</v>
      </c>
    </row>
    <row r="282" spans="1:14" x14ac:dyDescent="0.25">
      <c r="A282">
        <v>281</v>
      </c>
      <c r="B282" t="s">
        <v>487</v>
      </c>
      <c r="C282">
        <v>2000</v>
      </c>
      <c r="D282" t="s">
        <v>64</v>
      </c>
      <c r="E282" t="s">
        <v>65</v>
      </c>
      <c r="F282" t="s">
        <v>68</v>
      </c>
      <c r="G282" t="s">
        <v>485</v>
      </c>
      <c r="H282" t="s">
        <v>486</v>
      </c>
      <c r="I282" t="s">
        <v>126</v>
      </c>
      <c r="J282" t="s">
        <v>75</v>
      </c>
      <c r="L282">
        <f>VLOOKUP(E282,Sheet2!A:D,4,0)</f>
        <v>0</v>
      </c>
      <c r="M282">
        <f t="shared" si="8"/>
        <v>0</v>
      </c>
      <c r="N282">
        <f t="shared" si="9"/>
        <v>0</v>
      </c>
    </row>
    <row r="283" spans="1:14" x14ac:dyDescent="0.25">
      <c r="A283">
        <v>282</v>
      </c>
      <c r="B283" t="s">
        <v>488</v>
      </c>
      <c r="C283">
        <v>2000</v>
      </c>
      <c r="D283" t="s">
        <v>6</v>
      </c>
      <c r="E283" t="s">
        <v>7</v>
      </c>
      <c r="F283" t="s">
        <v>8</v>
      </c>
      <c r="G283" t="s">
        <v>205</v>
      </c>
      <c r="H283" t="s">
        <v>206</v>
      </c>
      <c r="I283" t="s">
        <v>18</v>
      </c>
      <c r="J283" t="s">
        <v>12</v>
      </c>
      <c r="L283">
        <f>VLOOKUP(E283,Sheet2!A:D,4,0)</f>
        <v>145389.99058953777</v>
      </c>
      <c r="M283">
        <f t="shared" si="8"/>
        <v>145389.99058953777</v>
      </c>
      <c r="N283">
        <f t="shared" si="9"/>
        <v>145</v>
      </c>
    </row>
    <row r="284" spans="1:14" x14ac:dyDescent="0.25">
      <c r="A284">
        <v>283</v>
      </c>
      <c r="B284" t="s">
        <v>489</v>
      </c>
      <c r="C284">
        <v>2000</v>
      </c>
      <c r="D284" t="s">
        <v>6</v>
      </c>
      <c r="E284" t="s">
        <v>7</v>
      </c>
      <c r="F284" t="s">
        <v>8</v>
      </c>
      <c r="G284" t="s">
        <v>205</v>
      </c>
      <c r="H284" t="s">
        <v>206</v>
      </c>
      <c r="I284" t="s">
        <v>18</v>
      </c>
      <c r="J284" t="s">
        <v>12</v>
      </c>
      <c r="K284">
        <v>3000</v>
      </c>
      <c r="L284">
        <f>VLOOKUP(E284,Sheet2!A:D,4,0)</f>
        <v>145389.99058953777</v>
      </c>
      <c r="M284">
        <f t="shared" si="8"/>
        <v>145389.99058953777</v>
      </c>
      <c r="N284">
        <f t="shared" si="9"/>
        <v>145</v>
      </c>
    </row>
    <row r="285" spans="1:14" x14ac:dyDescent="0.25">
      <c r="A285">
        <v>284</v>
      </c>
      <c r="B285" t="s">
        <v>490</v>
      </c>
      <c r="C285">
        <v>2000</v>
      </c>
      <c r="D285" t="s">
        <v>64</v>
      </c>
      <c r="E285" t="s">
        <v>65</v>
      </c>
      <c r="F285" t="s">
        <v>68</v>
      </c>
      <c r="G285" t="s">
        <v>205</v>
      </c>
      <c r="H285" t="s">
        <v>206</v>
      </c>
      <c r="I285" t="s">
        <v>18</v>
      </c>
      <c r="J285" t="s">
        <v>12</v>
      </c>
      <c r="L285">
        <f>VLOOKUP(E285,Sheet2!A:D,4,0)</f>
        <v>0</v>
      </c>
      <c r="M285">
        <f t="shared" si="8"/>
        <v>0</v>
      </c>
      <c r="N285">
        <f t="shared" si="9"/>
        <v>0</v>
      </c>
    </row>
    <row r="286" spans="1:14" x14ac:dyDescent="0.25">
      <c r="A286">
        <v>285</v>
      </c>
      <c r="B286" t="s">
        <v>491</v>
      </c>
      <c r="C286">
        <v>2000</v>
      </c>
      <c r="D286" t="s">
        <v>64</v>
      </c>
      <c r="E286" t="s">
        <v>65</v>
      </c>
      <c r="F286" t="s">
        <v>66</v>
      </c>
      <c r="G286" t="s">
        <v>492</v>
      </c>
      <c r="H286" t="s">
        <v>493</v>
      </c>
      <c r="I286" t="s">
        <v>171</v>
      </c>
      <c r="J286" t="s">
        <v>75</v>
      </c>
      <c r="L286">
        <f>VLOOKUP(E286,Sheet2!A:D,4,0)</f>
        <v>0</v>
      </c>
      <c r="M286">
        <f t="shared" si="8"/>
        <v>0</v>
      </c>
      <c r="N286">
        <f t="shared" si="9"/>
        <v>0</v>
      </c>
    </row>
    <row r="287" spans="1:14" x14ac:dyDescent="0.25">
      <c r="A287">
        <v>286</v>
      </c>
      <c r="B287" t="s">
        <v>494</v>
      </c>
      <c r="C287">
        <v>2000</v>
      </c>
      <c r="D287" t="s">
        <v>64</v>
      </c>
      <c r="E287" t="s">
        <v>65</v>
      </c>
      <c r="F287" t="s">
        <v>66</v>
      </c>
      <c r="G287" t="s">
        <v>495</v>
      </c>
      <c r="H287" t="s">
        <v>496</v>
      </c>
      <c r="I287" t="s">
        <v>242</v>
      </c>
      <c r="J287" t="s">
        <v>43</v>
      </c>
      <c r="L287">
        <f>VLOOKUP(E287,Sheet2!A:D,4,0)</f>
        <v>0</v>
      </c>
      <c r="M287">
        <f t="shared" si="8"/>
        <v>0</v>
      </c>
      <c r="N287">
        <f t="shared" si="9"/>
        <v>0</v>
      </c>
    </row>
    <row r="288" spans="1:14" x14ac:dyDescent="0.25">
      <c r="A288">
        <v>287</v>
      </c>
      <c r="B288" t="s">
        <v>497</v>
      </c>
      <c r="C288">
        <v>2000</v>
      </c>
      <c r="D288" t="s">
        <v>6</v>
      </c>
      <c r="E288" t="s">
        <v>7</v>
      </c>
      <c r="F288" t="s">
        <v>20</v>
      </c>
      <c r="G288" t="s">
        <v>498</v>
      </c>
      <c r="H288" t="s">
        <v>499</v>
      </c>
      <c r="I288" t="s">
        <v>291</v>
      </c>
      <c r="J288" t="s">
        <v>75</v>
      </c>
      <c r="L288">
        <f>VLOOKUP(E288,Sheet2!A:D,4,0)</f>
        <v>145389.99058953777</v>
      </c>
      <c r="M288">
        <f t="shared" si="8"/>
        <v>145389.99058953777</v>
      </c>
      <c r="N288">
        <f t="shared" si="9"/>
        <v>145</v>
      </c>
    </row>
    <row r="289" spans="1:14" x14ac:dyDescent="0.25">
      <c r="A289">
        <v>288</v>
      </c>
      <c r="B289" t="s">
        <v>500</v>
      </c>
      <c r="C289">
        <v>2000</v>
      </c>
      <c r="D289" t="s">
        <v>38</v>
      </c>
      <c r="E289" t="s">
        <v>89</v>
      </c>
      <c r="F289" t="s">
        <v>148</v>
      </c>
      <c r="G289" t="s">
        <v>498</v>
      </c>
      <c r="H289" t="s">
        <v>499</v>
      </c>
      <c r="I289" t="s">
        <v>291</v>
      </c>
      <c r="J289" t="s">
        <v>75</v>
      </c>
      <c r="K289">
        <v>809</v>
      </c>
      <c r="L289">
        <f>VLOOKUP(E289,Sheet2!A:D,4,0)</f>
        <v>101743.03644646925</v>
      </c>
      <c r="M289">
        <f t="shared" si="8"/>
        <v>101743.03644646925</v>
      </c>
      <c r="N289">
        <f t="shared" si="9"/>
        <v>102</v>
      </c>
    </row>
    <row r="290" spans="1:14" x14ac:dyDescent="0.25">
      <c r="A290">
        <v>289</v>
      </c>
      <c r="B290" t="s">
        <v>501</v>
      </c>
      <c r="C290">
        <v>2000</v>
      </c>
      <c r="D290" t="s">
        <v>6</v>
      </c>
      <c r="E290" t="s">
        <v>7</v>
      </c>
      <c r="G290" t="s">
        <v>498</v>
      </c>
      <c r="H290" t="s">
        <v>499</v>
      </c>
      <c r="I290" t="s">
        <v>291</v>
      </c>
      <c r="J290" t="s">
        <v>75</v>
      </c>
      <c r="L290">
        <f>VLOOKUP(E290,Sheet2!A:D,4,0)</f>
        <v>145389.99058953777</v>
      </c>
      <c r="M290">
        <f t="shared" si="8"/>
        <v>145389.99058953777</v>
      </c>
      <c r="N290">
        <f t="shared" si="9"/>
        <v>145</v>
      </c>
    </row>
    <row r="291" spans="1:14" x14ac:dyDescent="0.25">
      <c r="A291">
        <v>290</v>
      </c>
      <c r="B291" t="s">
        <v>502</v>
      </c>
      <c r="C291">
        <v>2000</v>
      </c>
      <c r="D291" t="s">
        <v>38</v>
      </c>
      <c r="E291" t="s">
        <v>39</v>
      </c>
      <c r="F291" t="s">
        <v>83</v>
      </c>
      <c r="G291" t="s">
        <v>503</v>
      </c>
      <c r="H291" t="s">
        <v>504</v>
      </c>
      <c r="I291" t="s">
        <v>146</v>
      </c>
      <c r="J291" t="s">
        <v>43</v>
      </c>
      <c r="K291">
        <v>31600</v>
      </c>
      <c r="L291">
        <f>VLOOKUP(E291,Sheet2!A:D,4,0)</f>
        <v>575631.4439521489</v>
      </c>
      <c r="M291">
        <f t="shared" si="8"/>
        <v>31600</v>
      </c>
      <c r="N291">
        <f t="shared" si="9"/>
        <v>32</v>
      </c>
    </row>
    <row r="292" spans="1:14" x14ac:dyDescent="0.25">
      <c r="A292">
        <v>291</v>
      </c>
      <c r="B292" t="s">
        <v>505</v>
      </c>
      <c r="C292">
        <v>2000</v>
      </c>
      <c r="D292" t="s">
        <v>14</v>
      </c>
      <c r="E292" t="s">
        <v>15</v>
      </c>
      <c r="F292" t="s">
        <v>15</v>
      </c>
      <c r="G292" t="s">
        <v>503</v>
      </c>
      <c r="H292" t="s">
        <v>504</v>
      </c>
      <c r="I292" t="s">
        <v>146</v>
      </c>
      <c r="J292" t="s">
        <v>43</v>
      </c>
      <c r="L292">
        <f>VLOOKUP(E292,Sheet2!A:D,4,0)</f>
        <v>325794.34636871511</v>
      </c>
      <c r="M292">
        <f t="shared" si="8"/>
        <v>325794.34636871511</v>
      </c>
      <c r="N292">
        <f t="shared" si="9"/>
        <v>326</v>
      </c>
    </row>
    <row r="293" spans="1:14" x14ac:dyDescent="0.25">
      <c r="A293">
        <v>292</v>
      </c>
      <c r="B293" t="s">
        <v>506</v>
      </c>
      <c r="C293">
        <v>2000</v>
      </c>
      <c r="D293" t="s">
        <v>14</v>
      </c>
      <c r="E293" t="s">
        <v>15</v>
      </c>
      <c r="F293" t="s">
        <v>15</v>
      </c>
      <c r="G293" t="s">
        <v>233</v>
      </c>
      <c r="H293" t="s">
        <v>234</v>
      </c>
      <c r="I293" t="s">
        <v>118</v>
      </c>
      <c r="J293" t="s">
        <v>75</v>
      </c>
      <c r="L293">
        <f>VLOOKUP(E293,Sheet2!A:D,4,0)</f>
        <v>325794.34636871511</v>
      </c>
      <c r="M293">
        <f t="shared" si="8"/>
        <v>325794.34636871511</v>
      </c>
      <c r="N293">
        <f t="shared" si="9"/>
        <v>326</v>
      </c>
    </row>
    <row r="294" spans="1:14" x14ac:dyDescent="0.25">
      <c r="A294">
        <v>293</v>
      </c>
      <c r="B294" t="s">
        <v>507</v>
      </c>
      <c r="C294">
        <v>2000</v>
      </c>
      <c r="D294" t="s">
        <v>38</v>
      </c>
      <c r="E294" t="s">
        <v>39</v>
      </c>
      <c r="F294" t="s">
        <v>83</v>
      </c>
      <c r="G294" t="s">
        <v>227</v>
      </c>
      <c r="H294" t="s">
        <v>228</v>
      </c>
      <c r="I294" t="s">
        <v>159</v>
      </c>
      <c r="J294" t="s">
        <v>27</v>
      </c>
      <c r="L294">
        <f>VLOOKUP(E294,Sheet2!A:D,4,0)</f>
        <v>575631.4439521489</v>
      </c>
      <c r="M294">
        <f t="shared" si="8"/>
        <v>575631.4439521489</v>
      </c>
      <c r="N294">
        <f t="shared" si="9"/>
        <v>576</v>
      </c>
    </row>
    <row r="295" spans="1:14" x14ac:dyDescent="0.25">
      <c r="A295">
        <v>294</v>
      </c>
      <c r="B295" t="s">
        <v>508</v>
      </c>
      <c r="C295">
        <v>2000</v>
      </c>
      <c r="D295" t="s">
        <v>108</v>
      </c>
      <c r="E295" t="s">
        <v>109</v>
      </c>
      <c r="F295" t="s">
        <v>110</v>
      </c>
      <c r="G295" t="s">
        <v>227</v>
      </c>
      <c r="H295" t="s">
        <v>228</v>
      </c>
      <c r="I295" t="s">
        <v>159</v>
      </c>
      <c r="J295" t="s">
        <v>27</v>
      </c>
      <c r="L295">
        <f>VLOOKUP(E295,Sheet2!A:D,4,0)</f>
        <v>951352.56558773422</v>
      </c>
      <c r="M295">
        <f t="shared" si="8"/>
        <v>951352.56558773422</v>
      </c>
      <c r="N295">
        <f t="shared" si="9"/>
        <v>951</v>
      </c>
    </row>
    <row r="296" spans="1:14" x14ac:dyDescent="0.25">
      <c r="A296">
        <v>295</v>
      </c>
      <c r="B296" t="s">
        <v>509</v>
      </c>
      <c r="C296">
        <v>2000</v>
      </c>
      <c r="D296" t="s">
        <v>108</v>
      </c>
      <c r="E296" t="s">
        <v>365</v>
      </c>
      <c r="F296" t="s">
        <v>366</v>
      </c>
      <c r="G296" t="s">
        <v>227</v>
      </c>
      <c r="H296" t="s">
        <v>228</v>
      </c>
      <c r="I296" t="s">
        <v>159</v>
      </c>
      <c r="J296" t="s">
        <v>27</v>
      </c>
      <c r="L296">
        <f>VLOOKUP(E296,Sheet2!A:D,4,0)</f>
        <v>18934.2</v>
      </c>
      <c r="M296">
        <f t="shared" si="8"/>
        <v>18934.2</v>
      </c>
      <c r="N296">
        <f t="shared" si="9"/>
        <v>19</v>
      </c>
    </row>
    <row r="297" spans="1:14" x14ac:dyDescent="0.25">
      <c r="A297">
        <v>296</v>
      </c>
      <c r="B297" t="s">
        <v>510</v>
      </c>
      <c r="C297">
        <v>2000</v>
      </c>
      <c r="D297" t="s">
        <v>6</v>
      </c>
      <c r="E297" t="s">
        <v>7</v>
      </c>
      <c r="F297" t="s">
        <v>20</v>
      </c>
      <c r="G297" t="s">
        <v>227</v>
      </c>
      <c r="H297" t="s">
        <v>228</v>
      </c>
      <c r="I297" t="s">
        <v>159</v>
      </c>
      <c r="J297" t="s">
        <v>27</v>
      </c>
      <c r="L297">
        <f>VLOOKUP(E297,Sheet2!A:D,4,0)</f>
        <v>145389.99058953777</v>
      </c>
      <c r="M297">
        <f t="shared" si="8"/>
        <v>145389.99058953777</v>
      </c>
      <c r="N297">
        <f t="shared" si="9"/>
        <v>145</v>
      </c>
    </row>
    <row r="298" spans="1:14" x14ac:dyDescent="0.25">
      <c r="A298">
        <v>297</v>
      </c>
      <c r="B298" t="s">
        <v>511</v>
      </c>
      <c r="C298">
        <v>2000</v>
      </c>
      <c r="D298" t="s">
        <v>38</v>
      </c>
      <c r="E298" t="s">
        <v>39</v>
      </c>
      <c r="F298" t="s">
        <v>56</v>
      </c>
      <c r="G298" t="s">
        <v>227</v>
      </c>
      <c r="H298" t="s">
        <v>228</v>
      </c>
      <c r="I298" t="s">
        <v>159</v>
      </c>
      <c r="J298" t="s">
        <v>27</v>
      </c>
      <c r="K298">
        <v>1000</v>
      </c>
      <c r="L298">
        <f>VLOOKUP(E298,Sheet2!A:D,4,0)</f>
        <v>575631.4439521489</v>
      </c>
      <c r="M298">
        <f t="shared" si="8"/>
        <v>575631.4439521489</v>
      </c>
      <c r="N298">
        <f t="shared" si="9"/>
        <v>576</v>
      </c>
    </row>
    <row r="299" spans="1:14" x14ac:dyDescent="0.25">
      <c r="A299">
        <v>298</v>
      </c>
      <c r="B299" t="s">
        <v>512</v>
      </c>
      <c r="C299">
        <v>2000</v>
      </c>
      <c r="D299" t="s">
        <v>38</v>
      </c>
      <c r="E299" t="s">
        <v>89</v>
      </c>
      <c r="F299" t="s">
        <v>90</v>
      </c>
      <c r="G299" t="s">
        <v>227</v>
      </c>
      <c r="H299" t="s">
        <v>228</v>
      </c>
      <c r="I299" t="s">
        <v>159</v>
      </c>
      <c r="J299" t="s">
        <v>27</v>
      </c>
      <c r="L299">
        <f>VLOOKUP(E299,Sheet2!A:D,4,0)</f>
        <v>101743.03644646925</v>
      </c>
      <c r="M299">
        <f t="shared" si="8"/>
        <v>101743.03644646925</v>
      </c>
      <c r="N299">
        <f t="shared" si="9"/>
        <v>102</v>
      </c>
    </row>
    <row r="300" spans="1:14" x14ac:dyDescent="0.25">
      <c r="A300">
        <v>299</v>
      </c>
      <c r="B300" t="s">
        <v>513</v>
      </c>
      <c r="C300">
        <v>2000</v>
      </c>
      <c r="D300" t="s">
        <v>6</v>
      </c>
      <c r="E300" t="s">
        <v>7</v>
      </c>
      <c r="G300" t="s">
        <v>227</v>
      </c>
      <c r="H300" t="s">
        <v>228</v>
      </c>
      <c r="I300" t="s">
        <v>159</v>
      </c>
      <c r="J300" t="s">
        <v>27</v>
      </c>
      <c r="L300">
        <f>VLOOKUP(E300,Sheet2!A:D,4,0)</f>
        <v>145389.99058953777</v>
      </c>
      <c r="M300">
        <f t="shared" si="8"/>
        <v>145389.99058953777</v>
      </c>
      <c r="N300">
        <f t="shared" si="9"/>
        <v>145</v>
      </c>
    </row>
    <row r="301" spans="1:14" x14ac:dyDescent="0.25">
      <c r="A301">
        <v>300</v>
      </c>
      <c r="B301" t="s">
        <v>514</v>
      </c>
      <c r="C301">
        <v>2000</v>
      </c>
      <c r="D301" t="s">
        <v>64</v>
      </c>
      <c r="E301" t="s">
        <v>65</v>
      </c>
      <c r="F301" t="s">
        <v>66</v>
      </c>
      <c r="G301" t="s">
        <v>515</v>
      </c>
      <c r="H301" t="s">
        <v>516</v>
      </c>
      <c r="I301" t="s">
        <v>340</v>
      </c>
      <c r="J301" t="s">
        <v>60</v>
      </c>
      <c r="L301">
        <f>VLOOKUP(E301,Sheet2!A:D,4,0)</f>
        <v>0</v>
      </c>
      <c r="M301">
        <f t="shared" si="8"/>
        <v>0</v>
      </c>
      <c r="N301">
        <f t="shared" si="9"/>
        <v>0</v>
      </c>
    </row>
    <row r="302" spans="1:14" x14ac:dyDescent="0.25">
      <c r="A302">
        <v>301</v>
      </c>
      <c r="B302" t="s">
        <v>517</v>
      </c>
      <c r="C302">
        <v>2000</v>
      </c>
      <c r="D302" t="s">
        <v>14</v>
      </c>
      <c r="E302" t="s">
        <v>92</v>
      </c>
      <c r="F302" t="s">
        <v>93</v>
      </c>
      <c r="G302" t="s">
        <v>518</v>
      </c>
      <c r="H302" t="s">
        <v>519</v>
      </c>
      <c r="I302" t="s">
        <v>54</v>
      </c>
      <c r="J302" t="s">
        <v>43</v>
      </c>
      <c r="K302">
        <v>13563</v>
      </c>
      <c r="L302">
        <f>VLOOKUP(E302,Sheet2!A:D,4,0)</f>
        <v>353575.14122137404</v>
      </c>
      <c r="M302">
        <f t="shared" si="8"/>
        <v>13563</v>
      </c>
      <c r="N302">
        <f t="shared" si="9"/>
        <v>14</v>
      </c>
    </row>
    <row r="303" spans="1:14" x14ac:dyDescent="0.25">
      <c r="A303">
        <v>302</v>
      </c>
      <c r="B303" t="s">
        <v>520</v>
      </c>
      <c r="C303">
        <v>2000</v>
      </c>
      <c r="D303" t="s">
        <v>6</v>
      </c>
      <c r="E303" t="s">
        <v>7</v>
      </c>
      <c r="G303" t="s">
        <v>521</v>
      </c>
      <c r="H303" t="s">
        <v>522</v>
      </c>
      <c r="I303" t="s">
        <v>126</v>
      </c>
      <c r="J303" t="s">
        <v>75</v>
      </c>
      <c r="L303">
        <f>VLOOKUP(E303,Sheet2!A:D,4,0)</f>
        <v>145389.99058953777</v>
      </c>
      <c r="M303">
        <f t="shared" si="8"/>
        <v>145389.99058953777</v>
      </c>
      <c r="N303">
        <f t="shared" si="9"/>
        <v>145</v>
      </c>
    </row>
    <row r="304" spans="1:14" x14ac:dyDescent="0.25">
      <c r="A304">
        <v>303</v>
      </c>
      <c r="B304" t="s">
        <v>523</v>
      </c>
      <c r="C304">
        <v>2000</v>
      </c>
      <c r="D304" t="s">
        <v>38</v>
      </c>
      <c r="E304" t="s">
        <v>39</v>
      </c>
      <c r="F304" t="s">
        <v>83</v>
      </c>
      <c r="G304" t="s">
        <v>236</v>
      </c>
      <c r="H304" t="s">
        <v>237</v>
      </c>
      <c r="I304" t="s">
        <v>11</v>
      </c>
      <c r="J304" t="s">
        <v>12</v>
      </c>
      <c r="L304">
        <f>VLOOKUP(E304,Sheet2!A:D,4,0)</f>
        <v>575631.4439521489</v>
      </c>
      <c r="M304">
        <f t="shared" si="8"/>
        <v>575631.4439521489</v>
      </c>
      <c r="N304">
        <f t="shared" si="9"/>
        <v>576</v>
      </c>
    </row>
    <row r="305" spans="1:14" x14ac:dyDescent="0.25">
      <c r="A305">
        <v>304</v>
      </c>
      <c r="B305" t="s">
        <v>524</v>
      </c>
      <c r="C305">
        <v>2000</v>
      </c>
      <c r="D305" t="s">
        <v>6</v>
      </c>
      <c r="E305" t="s">
        <v>7</v>
      </c>
      <c r="F305" t="s">
        <v>8</v>
      </c>
      <c r="G305" t="s">
        <v>525</v>
      </c>
      <c r="H305" t="s">
        <v>526</v>
      </c>
      <c r="I305" t="s">
        <v>118</v>
      </c>
      <c r="J305" t="s">
        <v>75</v>
      </c>
      <c r="K305">
        <v>419200</v>
      </c>
      <c r="L305">
        <f>VLOOKUP(E305,Sheet2!A:D,4,0)</f>
        <v>145389.99058953777</v>
      </c>
      <c r="M305">
        <f t="shared" si="8"/>
        <v>419200</v>
      </c>
      <c r="N305">
        <f t="shared" si="9"/>
        <v>419</v>
      </c>
    </row>
    <row r="306" spans="1:14" x14ac:dyDescent="0.25">
      <c r="A306">
        <v>305</v>
      </c>
      <c r="B306" t="s">
        <v>527</v>
      </c>
      <c r="C306">
        <v>2000</v>
      </c>
      <c r="D306" t="s">
        <v>38</v>
      </c>
      <c r="E306" t="s">
        <v>39</v>
      </c>
      <c r="F306" t="s">
        <v>56</v>
      </c>
      <c r="G306" t="s">
        <v>525</v>
      </c>
      <c r="H306" t="s">
        <v>526</v>
      </c>
      <c r="I306" t="s">
        <v>118</v>
      </c>
      <c r="J306" t="s">
        <v>75</v>
      </c>
      <c r="K306">
        <v>1000</v>
      </c>
      <c r="L306">
        <f>VLOOKUP(E306,Sheet2!A:D,4,0)</f>
        <v>575631.4439521489</v>
      </c>
      <c r="M306">
        <f t="shared" si="8"/>
        <v>575631.4439521489</v>
      </c>
      <c r="N306">
        <f t="shared" si="9"/>
        <v>576</v>
      </c>
    </row>
    <row r="307" spans="1:14" x14ac:dyDescent="0.25">
      <c r="A307">
        <v>306</v>
      </c>
      <c r="B307" t="s">
        <v>528</v>
      </c>
      <c r="C307">
        <v>2000</v>
      </c>
      <c r="D307" t="s">
        <v>38</v>
      </c>
      <c r="E307" t="s">
        <v>39</v>
      </c>
      <c r="F307" t="s">
        <v>56</v>
      </c>
      <c r="G307" t="s">
        <v>525</v>
      </c>
      <c r="H307" t="s">
        <v>526</v>
      </c>
      <c r="I307" t="s">
        <v>118</v>
      </c>
      <c r="J307" t="s">
        <v>75</v>
      </c>
      <c r="L307">
        <f>VLOOKUP(E307,Sheet2!A:D,4,0)</f>
        <v>575631.4439521489</v>
      </c>
      <c r="M307">
        <f t="shared" si="8"/>
        <v>575631.4439521489</v>
      </c>
      <c r="N307">
        <f t="shared" si="9"/>
        <v>576</v>
      </c>
    </row>
    <row r="308" spans="1:14" x14ac:dyDescent="0.25">
      <c r="A308">
        <v>307</v>
      </c>
      <c r="B308" t="s">
        <v>529</v>
      </c>
      <c r="C308">
        <v>2000</v>
      </c>
      <c r="D308" t="s">
        <v>64</v>
      </c>
      <c r="E308" t="s">
        <v>65</v>
      </c>
      <c r="F308" t="s">
        <v>120</v>
      </c>
      <c r="G308" t="s">
        <v>525</v>
      </c>
      <c r="H308" t="s">
        <v>526</v>
      </c>
      <c r="I308" t="s">
        <v>118</v>
      </c>
      <c r="J308" t="s">
        <v>75</v>
      </c>
      <c r="L308">
        <f>VLOOKUP(E308,Sheet2!A:D,4,0)</f>
        <v>0</v>
      </c>
      <c r="M308">
        <f t="shared" si="8"/>
        <v>0</v>
      </c>
      <c r="N308">
        <f t="shared" si="9"/>
        <v>0</v>
      </c>
    </row>
    <row r="309" spans="1:14" x14ac:dyDescent="0.25">
      <c r="A309">
        <v>308</v>
      </c>
      <c r="B309" t="s">
        <v>530</v>
      </c>
      <c r="C309">
        <v>2000</v>
      </c>
      <c r="D309" t="s">
        <v>64</v>
      </c>
      <c r="E309" t="s">
        <v>65</v>
      </c>
      <c r="G309" t="s">
        <v>525</v>
      </c>
      <c r="H309" t="s">
        <v>526</v>
      </c>
      <c r="I309" t="s">
        <v>118</v>
      </c>
      <c r="J309" t="s">
        <v>75</v>
      </c>
      <c r="L309">
        <f>VLOOKUP(E309,Sheet2!A:D,4,0)</f>
        <v>0</v>
      </c>
      <c r="M309">
        <f t="shared" si="8"/>
        <v>0</v>
      </c>
      <c r="N309">
        <f t="shared" si="9"/>
        <v>0</v>
      </c>
    </row>
    <row r="310" spans="1:14" x14ac:dyDescent="0.25">
      <c r="A310">
        <v>309</v>
      </c>
      <c r="B310" t="s">
        <v>531</v>
      </c>
      <c r="C310">
        <v>2000</v>
      </c>
      <c r="D310" t="s">
        <v>38</v>
      </c>
      <c r="E310" t="s">
        <v>39</v>
      </c>
      <c r="G310" t="s">
        <v>525</v>
      </c>
      <c r="H310" t="s">
        <v>526</v>
      </c>
      <c r="I310" t="s">
        <v>118</v>
      </c>
      <c r="J310" t="s">
        <v>75</v>
      </c>
      <c r="L310">
        <f>VLOOKUP(E310,Sheet2!A:D,4,0)</f>
        <v>575631.4439521489</v>
      </c>
      <c r="M310">
        <f t="shared" si="8"/>
        <v>575631.4439521489</v>
      </c>
      <c r="N310">
        <f t="shared" si="9"/>
        <v>576</v>
      </c>
    </row>
    <row r="311" spans="1:14" x14ac:dyDescent="0.25">
      <c r="A311">
        <v>310</v>
      </c>
      <c r="B311" t="s">
        <v>532</v>
      </c>
      <c r="C311">
        <v>2000</v>
      </c>
      <c r="D311" t="s">
        <v>38</v>
      </c>
      <c r="E311" t="s">
        <v>39</v>
      </c>
      <c r="G311" t="s">
        <v>525</v>
      </c>
      <c r="H311" t="s">
        <v>526</v>
      </c>
      <c r="I311" t="s">
        <v>118</v>
      </c>
      <c r="J311" t="s">
        <v>75</v>
      </c>
      <c r="L311">
        <f>VLOOKUP(E311,Sheet2!A:D,4,0)</f>
        <v>575631.4439521489</v>
      </c>
      <c r="M311">
        <f t="shared" si="8"/>
        <v>575631.4439521489</v>
      </c>
      <c r="N311">
        <f t="shared" si="9"/>
        <v>576</v>
      </c>
    </row>
    <row r="312" spans="1:14" x14ac:dyDescent="0.25">
      <c r="A312">
        <v>311</v>
      </c>
      <c r="B312" t="s">
        <v>533</v>
      </c>
      <c r="C312">
        <v>2000</v>
      </c>
      <c r="D312" t="s">
        <v>64</v>
      </c>
      <c r="E312" t="s">
        <v>65</v>
      </c>
      <c r="F312" t="s">
        <v>66</v>
      </c>
      <c r="G312" t="s">
        <v>534</v>
      </c>
      <c r="H312" t="s">
        <v>535</v>
      </c>
      <c r="I312" t="s">
        <v>118</v>
      </c>
      <c r="J312" t="s">
        <v>75</v>
      </c>
      <c r="L312">
        <f>VLOOKUP(E312,Sheet2!A:D,4,0)</f>
        <v>0</v>
      </c>
      <c r="M312">
        <f t="shared" si="8"/>
        <v>0</v>
      </c>
      <c r="N312">
        <f t="shared" si="9"/>
        <v>0</v>
      </c>
    </row>
    <row r="313" spans="1:14" x14ac:dyDescent="0.25">
      <c r="A313">
        <v>312</v>
      </c>
      <c r="B313" t="s">
        <v>536</v>
      </c>
      <c r="C313">
        <v>2000</v>
      </c>
      <c r="D313" t="s">
        <v>6</v>
      </c>
      <c r="E313" t="s">
        <v>7</v>
      </c>
      <c r="G313" t="s">
        <v>534</v>
      </c>
      <c r="H313" t="s">
        <v>535</v>
      </c>
      <c r="I313" t="s">
        <v>118</v>
      </c>
      <c r="J313" t="s">
        <v>75</v>
      </c>
      <c r="K313">
        <v>1000</v>
      </c>
      <c r="L313">
        <f>VLOOKUP(E313,Sheet2!A:D,4,0)</f>
        <v>145389.99058953777</v>
      </c>
      <c r="M313">
        <f t="shared" si="8"/>
        <v>145389.99058953777</v>
      </c>
      <c r="N313">
        <f t="shared" si="9"/>
        <v>145</v>
      </c>
    </row>
    <row r="314" spans="1:14" x14ac:dyDescent="0.25">
      <c r="A314">
        <v>313</v>
      </c>
      <c r="B314" t="s">
        <v>537</v>
      </c>
      <c r="C314">
        <v>2000</v>
      </c>
      <c r="D314" t="s">
        <v>6</v>
      </c>
      <c r="E314" t="s">
        <v>7</v>
      </c>
      <c r="F314" t="s">
        <v>20</v>
      </c>
      <c r="G314" t="s">
        <v>538</v>
      </c>
      <c r="H314" t="s">
        <v>539</v>
      </c>
      <c r="I314" t="s">
        <v>220</v>
      </c>
      <c r="J314" t="s">
        <v>12</v>
      </c>
      <c r="K314">
        <v>1000</v>
      </c>
      <c r="L314">
        <f>VLOOKUP(E314,Sheet2!A:D,4,0)</f>
        <v>145389.99058953777</v>
      </c>
      <c r="M314">
        <f t="shared" si="8"/>
        <v>145389.99058953777</v>
      </c>
      <c r="N314">
        <f t="shared" si="9"/>
        <v>145</v>
      </c>
    </row>
    <row r="315" spans="1:14" x14ac:dyDescent="0.25">
      <c r="A315">
        <v>314</v>
      </c>
      <c r="B315" t="s">
        <v>540</v>
      </c>
      <c r="C315">
        <v>2000</v>
      </c>
      <c r="D315" t="s">
        <v>64</v>
      </c>
      <c r="E315" t="s">
        <v>65</v>
      </c>
      <c r="F315" t="s">
        <v>68</v>
      </c>
      <c r="G315" t="s">
        <v>538</v>
      </c>
      <c r="H315" t="s">
        <v>539</v>
      </c>
      <c r="I315" t="s">
        <v>220</v>
      </c>
      <c r="J315" t="s">
        <v>12</v>
      </c>
      <c r="L315">
        <f>VLOOKUP(E315,Sheet2!A:D,4,0)</f>
        <v>0</v>
      </c>
      <c r="M315">
        <f t="shared" si="8"/>
        <v>0</v>
      </c>
      <c r="N315">
        <f t="shared" si="9"/>
        <v>0</v>
      </c>
    </row>
    <row r="316" spans="1:14" x14ac:dyDescent="0.25">
      <c r="A316">
        <v>315</v>
      </c>
      <c r="B316" t="s">
        <v>541</v>
      </c>
      <c r="C316">
        <v>2000</v>
      </c>
      <c r="D316" t="s">
        <v>64</v>
      </c>
      <c r="E316" t="s">
        <v>65</v>
      </c>
      <c r="G316" t="s">
        <v>538</v>
      </c>
      <c r="H316" t="s">
        <v>539</v>
      </c>
      <c r="I316" t="s">
        <v>220</v>
      </c>
      <c r="J316" t="s">
        <v>12</v>
      </c>
      <c r="L316">
        <f>VLOOKUP(E316,Sheet2!A:D,4,0)</f>
        <v>0</v>
      </c>
      <c r="M316">
        <f t="shared" si="8"/>
        <v>0</v>
      </c>
      <c r="N316">
        <f t="shared" si="9"/>
        <v>0</v>
      </c>
    </row>
    <row r="317" spans="1:14" x14ac:dyDescent="0.25">
      <c r="A317">
        <v>316</v>
      </c>
      <c r="B317" t="s">
        <v>542</v>
      </c>
      <c r="C317">
        <v>2000</v>
      </c>
      <c r="D317" t="s">
        <v>38</v>
      </c>
      <c r="E317" t="s">
        <v>39</v>
      </c>
      <c r="G317" t="s">
        <v>538</v>
      </c>
      <c r="H317" t="s">
        <v>539</v>
      </c>
      <c r="I317" t="s">
        <v>220</v>
      </c>
      <c r="J317" t="s">
        <v>12</v>
      </c>
      <c r="L317">
        <f>VLOOKUP(E317,Sheet2!A:D,4,0)</f>
        <v>575631.4439521489</v>
      </c>
      <c r="M317">
        <f t="shared" si="8"/>
        <v>575631.4439521489</v>
      </c>
      <c r="N317">
        <f t="shared" si="9"/>
        <v>576</v>
      </c>
    </row>
    <row r="318" spans="1:14" x14ac:dyDescent="0.25">
      <c r="A318">
        <v>317</v>
      </c>
      <c r="B318" t="s">
        <v>543</v>
      </c>
      <c r="C318">
        <v>2000</v>
      </c>
      <c r="D318" t="s">
        <v>64</v>
      </c>
      <c r="E318" t="s">
        <v>65</v>
      </c>
      <c r="F318" t="s">
        <v>66</v>
      </c>
      <c r="G318" t="s">
        <v>544</v>
      </c>
      <c r="H318" t="s">
        <v>545</v>
      </c>
      <c r="I318" t="s">
        <v>171</v>
      </c>
      <c r="J318" t="s">
        <v>75</v>
      </c>
      <c r="L318">
        <f>VLOOKUP(E318,Sheet2!A:D,4,0)</f>
        <v>0</v>
      </c>
      <c r="M318">
        <f t="shared" si="8"/>
        <v>0</v>
      </c>
      <c r="N318">
        <f t="shared" si="9"/>
        <v>0</v>
      </c>
    </row>
    <row r="319" spans="1:14" x14ac:dyDescent="0.25">
      <c r="A319">
        <v>318</v>
      </c>
      <c r="B319" t="s">
        <v>546</v>
      </c>
      <c r="C319">
        <v>2000</v>
      </c>
      <c r="D319" t="s">
        <v>6</v>
      </c>
      <c r="E319" t="s">
        <v>7</v>
      </c>
      <c r="G319" t="s">
        <v>544</v>
      </c>
      <c r="H319" t="s">
        <v>545</v>
      </c>
      <c r="I319" t="s">
        <v>171</v>
      </c>
      <c r="J319" t="s">
        <v>75</v>
      </c>
      <c r="L319">
        <f>VLOOKUP(E319,Sheet2!A:D,4,0)</f>
        <v>145389.99058953777</v>
      </c>
      <c r="M319">
        <f t="shared" si="8"/>
        <v>145389.99058953777</v>
      </c>
      <c r="N319">
        <f t="shared" si="9"/>
        <v>145</v>
      </c>
    </row>
    <row r="320" spans="1:14" x14ac:dyDescent="0.25">
      <c r="A320">
        <v>319</v>
      </c>
      <c r="B320" t="s">
        <v>547</v>
      </c>
      <c r="C320">
        <v>2000</v>
      </c>
      <c r="D320" t="s">
        <v>64</v>
      </c>
      <c r="E320" t="s">
        <v>65</v>
      </c>
      <c r="F320" t="s">
        <v>66</v>
      </c>
      <c r="G320" t="s">
        <v>548</v>
      </c>
      <c r="H320" t="s">
        <v>549</v>
      </c>
      <c r="I320" t="s">
        <v>126</v>
      </c>
      <c r="J320" t="s">
        <v>75</v>
      </c>
      <c r="L320">
        <f>VLOOKUP(E320,Sheet2!A:D,4,0)</f>
        <v>0</v>
      </c>
      <c r="M320">
        <f t="shared" si="8"/>
        <v>0</v>
      </c>
      <c r="N320">
        <f t="shared" si="9"/>
        <v>0</v>
      </c>
    </row>
    <row r="321" spans="1:14" x14ac:dyDescent="0.25">
      <c r="A321">
        <v>320</v>
      </c>
      <c r="B321" t="s">
        <v>550</v>
      </c>
      <c r="C321">
        <v>2000</v>
      </c>
      <c r="D321" t="s">
        <v>64</v>
      </c>
      <c r="E321" t="s">
        <v>65</v>
      </c>
      <c r="F321" t="s">
        <v>66</v>
      </c>
      <c r="G321" t="s">
        <v>548</v>
      </c>
      <c r="H321" t="s">
        <v>549</v>
      </c>
      <c r="I321" t="s">
        <v>126</v>
      </c>
      <c r="J321" t="s">
        <v>75</v>
      </c>
      <c r="L321">
        <f>VLOOKUP(E321,Sheet2!A:D,4,0)</f>
        <v>0</v>
      </c>
      <c r="M321">
        <f t="shared" si="8"/>
        <v>0</v>
      </c>
      <c r="N321">
        <f t="shared" si="9"/>
        <v>0</v>
      </c>
    </row>
    <row r="322" spans="1:14" x14ac:dyDescent="0.25">
      <c r="A322">
        <v>321</v>
      </c>
      <c r="B322" t="s">
        <v>551</v>
      </c>
      <c r="C322">
        <v>2000</v>
      </c>
      <c r="D322" t="s">
        <v>6</v>
      </c>
      <c r="E322" t="s">
        <v>7</v>
      </c>
      <c r="G322" t="s">
        <v>548</v>
      </c>
      <c r="H322" t="s">
        <v>549</v>
      </c>
      <c r="I322" t="s">
        <v>126</v>
      </c>
      <c r="J322" t="s">
        <v>75</v>
      </c>
      <c r="L322">
        <f>VLOOKUP(E322,Sheet2!A:D,4,0)</f>
        <v>145389.99058953777</v>
      </c>
      <c r="M322">
        <f t="shared" si="8"/>
        <v>145389.99058953777</v>
      </c>
      <c r="N322">
        <f t="shared" si="9"/>
        <v>145</v>
      </c>
    </row>
    <row r="323" spans="1:14" x14ac:dyDescent="0.25">
      <c r="A323">
        <v>322</v>
      </c>
      <c r="B323" t="s">
        <v>552</v>
      </c>
      <c r="C323">
        <v>2000</v>
      </c>
      <c r="D323" t="s">
        <v>64</v>
      </c>
      <c r="E323" t="s">
        <v>65</v>
      </c>
      <c r="G323" t="s">
        <v>548</v>
      </c>
      <c r="H323" t="s">
        <v>549</v>
      </c>
      <c r="I323" t="s">
        <v>126</v>
      </c>
      <c r="J323" t="s">
        <v>75</v>
      </c>
      <c r="L323">
        <f>VLOOKUP(E323,Sheet2!A:D,4,0)</f>
        <v>0</v>
      </c>
      <c r="M323">
        <f t="shared" ref="M323:M386" si="10">IF(K323&lt;10000,L323,K323)</f>
        <v>0</v>
      </c>
      <c r="N323">
        <f t="shared" ref="N323:N386" si="11">ROUND(M323/1000,0)</f>
        <v>0</v>
      </c>
    </row>
    <row r="324" spans="1:14" x14ac:dyDescent="0.25">
      <c r="A324">
        <v>323</v>
      </c>
      <c r="B324" t="s">
        <v>553</v>
      </c>
      <c r="C324">
        <v>2000</v>
      </c>
      <c r="D324" t="s">
        <v>6</v>
      </c>
      <c r="E324" t="s">
        <v>7</v>
      </c>
      <c r="F324" t="s">
        <v>20</v>
      </c>
      <c r="G324" t="s">
        <v>554</v>
      </c>
      <c r="H324" t="s">
        <v>555</v>
      </c>
      <c r="I324" t="s">
        <v>126</v>
      </c>
      <c r="J324" t="s">
        <v>75</v>
      </c>
      <c r="K324">
        <v>4805</v>
      </c>
      <c r="L324">
        <f>VLOOKUP(E324,Sheet2!A:D,4,0)</f>
        <v>145389.99058953777</v>
      </c>
      <c r="M324">
        <f t="shared" si="10"/>
        <v>145389.99058953777</v>
      </c>
      <c r="N324">
        <f t="shared" si="11"/>
        <v>145</v>
      </c>
    </row>
    <row r="325" spans="1:14" x14ac:dyDescent="0.25">
      <c r="A325">
        <v>324</v>
      </c>
      <c r="B325" t="s">
        <v>556</v>
      </c>
      <c r="C325">
        <v>2000</v>
      </c>
      <c r="D325" t="s">
        <v>6</v>
      </c>
      <c r="E325" t="s">
        <v>77</v>
      </c>
      <c r="F325" t="s">
        <v>77</v>
      </c>
      <c r="G325" t="s">
        <v>554</v>
      </c>
      <c r="H325" t="s">
        <v>555</v>
      </c>
      <c r="I325" t="s">
        <v>126</v>
      </c>
      <c r="J325" t="s">
        <v>75</v>
      </c>
      <c r="L325">
        <f>VLOOKUP(E325,Sheet2!A:D,4,0)</f>
        <v>11447.123456790123</v>
      </c>
      <c r="M325">
        <f t="shared" si="10"/>
        <v>11447.123456790123</v>
      </c>
      <c r="N325">
        <f t="shared" si="11"/>
        <v>11</v>
      </c>
    </row>
    <row r="326" spans="1:14" x14ac:dyDescent="0.25">
      <c r="A326">
        <v>325</v>
      </c>
      <c r="B326" t="s">
        <v>557</v>
      </c>
      <c r="C326">
        <v>2000</v>
      </c>
      <c r="D326" t="s">
        <v>6</v>
      </c>
      <c r="E326" t="s">
        <v>77</v>
      </c>
      <c r="F326" t="s">
        <v>77</v>
      </c>
      <c r="G326" t="s">
        <v>554</v>
      </c>
      <c r="H326" t="s">
        <v>555</v>
      </c>
      <c r="I326" t="s">
        <v>126</v>
      </c>
      <c r="J326" t="s">
        <v>75</v>
      </c>
      <c r="L326">
        <f>VLOOKUP(E326,Sheet2!A:D,4,0)</f>
        <v>11447.123456790123</v>
      </c>
      <c r="M326">
        <f t="shared" si="10"/>
        <v>11447.123456790123</v>
      </c>
      <c r="N326">
        <f t="shared" si="11"/>
        <v>11</v>
      </c>
    </row>
    <row r="327" spans="1:14" x14ac:dyDescent="0.25">
      <c r="A327">
        <v>326</v>
      </c>
      <c r="B327" t="s">
        <v>558</v>
      </c>
      <c r="C327">
        <v>2000</v>
      </c>
      <c r="D327" t="s">
        <v>64</v>
      </c>
      <c r="E327" t="s">
        <v>65</v>
      </c>
      <c r="F327" t="s">
        <v>66</v>
      </c>
      <c r="G327" t="s">
        <v>554</v>
      </c>
      <c r="H327" t="s">
        <v>555</v>
      </c>
      <c r="I327" t="s">
        <v>126</v>
      </c>
      <c r="J327" t="s">
        <v>75</v>
      </c>
      <c r="L327">
        <f>VLOOKUP(E327,Sheet2!A:D,4,0)</f>
        <v>0</v>
      </c>
      <c r="M327">
        <f t="shared" si="10"/>
        <v>0</v>
      </c>
      <c r="N327">
        <f t="shared" si="11"/>
        <v>0</v>
      </c>
    </row>
    <row r="328" spans="1:14" x14ac:dyDescent="0.25">
      <c r="A328">
        <v>327</v>
      </c>
      <c r="B328" t="s">
        <v>559</v>
      </c>
      <c r="C328">
        <v>2000</v>
      </c>
      <c r="D328" t="s">
        <v>64</v>
      </c>
      <c r="E328" t="s">
        <v>65</v>
      </c>
      <c r="G328" t="s">
        <v>554</v>
      </c>
      <c r="H328" t="s">
        <v>555</v>
      </c>
      <c r="I328" t="s">
        <v>126</v>
      </c>
      <c r="J328" t="s">
        <v>75</v>
      </c>
      <c r="L328">
        <f>VLOOKUP(E328,Sheet2!A:D,4,0)</f>
        <v>0</v>
      </c>
      <c r="M328">
        <f t="shared" si="10"/>
        <v>0</v>
      </c>
      <c r="N328">
        <f t="shared" si="11"/>
        <v>0</v>
      </c>
    </row>
    <row r="329" spans="1:14" x14ac:dyDescent="0.25">
      <c r="A329">
        <v>328</v>
      </c>
      <c r="B329" t="s">
        <v>560</v>
      </c>
      <c r="C329">
        <v>2000</v>
      </c>
      <c r="D329" t="s">
        <v>64</v>
      </c>
      <c r="E329" t="s">
        <v>65</v>
      </c>
      <c r="G329" t="s">
        <v>554</v>
      </c>
      <c r="H329" t="s">
        <v>555</v>
      </c>
      <c r="I329" t="s">
        <v>126</v>
      </c>
      <c r="J329" t="s">
        <v>75</v>
      </c>
      <c r="L329">
        <f>VLOOKUP(E329,Sheet2!A:D,4,0)</f>
        <v>0</v>
      </c>
      <c r="M329">
        <f t="shared" si="10"/>
        <v>0</v>
      </c>
      <c r="N329">
        <f t="shared" si="11"/>
        <v>0</v>
      </c>
    </row>
    <row r="330" spans="1:14" x14ac:dyDescent="0.25">
      <c r="A330">
        <v>329</v>
      </c>
      <c r="B330" t="s">
        <v>561</v>
      </c>
      <c r="C330">
        <v>2000</v>
      </c>
      <c r="D330" t="s">
        <v>6</v>
      </c>
      <c r="E330" t="s">
        <v>7</v>
      </c>
      <c r="G330" t="s">
        <v>554</v>
      </c>
      <c r="H330" t="s">
        <v>555</v>
      </c>
      <c r="I330" t="s">
        <v>126</v>
      </c>
      <c r="J330" t="s">
        <v>75</v>
      </c>
      <c r="L330">
        <f>VLOOKUP(E330,Sheet2!A:D,4,0)</f>
        <v>145389.99058953777</v>
      </c>
      <c r="M330">
        <f t="shared" si="10"/>
        <v>145389.99058953777</v>
      </c>
      <c r="N330">
        <f t="shared" si="11"/>
        <v>145</v>
      </c>
    </row>
    <row r="331" spans="1:14" x14ac:dyDescent="0.25">
      <c r="A331">
        <v>330</v>
      </c>
      <c r="B331" t="s">
        <v>562</v>
      </c>
      <c r="C331">
        <v>2000</v>
      </c>
      <c r="D331" t="s">
        <v>38</v>
      </c>
      <c r="E331" t="s">
        <v>39</v>
      </c>
      <c r="G331" t="s">
        <v>554</v>
      </c>
      <c r="H331" t="s">
        <v>555</v>
      </c>
      <c r="I331" t="s">
        <v>126</v>
      </c>
      <c r="J331" t="s">
        <v>75</v>
      </c>
      <c r="L331">
        <f>VLOOKUP(E331,Sheet2!A:D,4,0)</f>
        <v>575631.4439521489</v>
      </c>
      <c r="M331">
        <f t="shared" si="10"/>
        <v>575631.4439521489</v>
      </c>
      <c r="N331">
        <f t="shared" si="11"/>
        <v>576</v>
      </c>
    </row>
    <row r="332" spans="1:14" x14ac:dyDescent="0.25">
      <c r="A332">
        <v>331</v>
      </c>
      <c r="B332" t="s">
        <v>563</v>
      </c>
      <c r="C332">
        <v>2000</v>
      </c>
      <c r="D332" t="s">
        <v>6</v>
      </c>
      <c r="E332" t="s">
        <v>7</v>
      </c>
      <c r="G332" t="s">
        <v>554</v>
      </c>
      <c r="H332" t="s">
        <v>555</v>
      </c>
      <c r="I332" t="s">
        <v>126</v>
      </c>
      <c r="J332" t="s">
        <v>75</v>
      </c>
      <c r="L332">
        <f>VLOOKUP(E332,Sheet2!A:D,4,0)</f>
        <v>145389.99058953777</v>
      </c>
      <c r="M332">
        <f t="shared" si="10"/>
        <v>145389.99058953777</v>
      </c>
      <c r="N332">
        <f t="shared" si="11"/>
        <v>145</v>
      </c>
    </row>
    <row r="333" spans="1:14" x14ac:dyDescent="0.25">
      <c r="A333">
        <v>332</v>
      </c>
      <c r="B333" t="s">
        <v>564</v>
      </c>
      <c r="C333">
        <v>2000</v>
      </c>
      <c r="D333" t="s">
        <v>6</v>
      </c>
      <c r="E333" t="s">
        <v>7</v>
      </c>
      <c r="G333" t="s">
        <v>554</v>
      </c>
      <c r="H333" t="s">
        <v>555</v>
      </c>
      <c r="I333" t="s">
        <v>126</v>
      </c>
      <c r="J333" t="s">
        <v>75</v>
      </c>
      <c r="K333">
        <v>1900</v>
      </c>
      <c r="L333">
        <f>VLOOKUP(E333,Sheet2!A:D,4,0)</f>
        <v>145389.99058953777</v>
      </c>
      <c r="M333">
        <f t="shared" si="10"/>
        <v>145389.99058953777</v>
      </c>
      <c r="N333">
        <f t="shared" si="11"/>
        <v>145</v>
      </c>
    </row>
    <row r="334" spans="1:14" x14ac:dyDescent="0.25">
      <c r="A334">
        <v>333</v>
      </c>
      <c r="B334" t="s">
        <v>565</v>
      </c>
      <c r="C334">
        <v>2000</v>
      </c>
      <c r="D334" t="s">
        <v>6</v>
      </c>
      <c r="E334" t="s">
        <v>7</v>
      </c>
      <c r="G334" t="s">
        <v>554</v>
      </c>
      <c r="H334" t="s">
        <v>555</v>
      </c>
      <c r="I334" t="s">
        <v>126</v>
      </c>
      <c r="J334" t="s">
        <v>75</v>
      </c>
      <c r="L334">
        <f>VLOOKUP(E334,Sheet2!A:D,4,0)</f>
        <v>145389.99058953777</v>
      </c>
      <c r="M334">
        <f t="shared" si="10"/>
        <v>145389.99058953777</v>
      </c>
      <c r="N334">
        <f t="shared" si="11"/>
        <v>145</v>
      </c>
    </row>
    <row r="335" spans="1:14" x14ac:dyDescent="0.25">
      <c r="A335">
        <v>334</v>
      </c>
      <c r="B335" t="s">
        <v>566</v>
      </c>
      <c r="C335">
        <v>2000</v>
      </c>
      <c r="D335" t="s">
        <v>6</v>
      </c>
      <c r="E335" t="s">
        <v>7</v>
      </c>
      <c r="G335" t="s">
        <v>554</v>
      </c>
      <c r="H335" t="s">
        <v>555</v>
      </c>
      <c r="I335" t="s">
        <v>126</v>
      </c>
      <c r="J335" t="s">
        <v>75</v>
      </c>
      <c r="L335">
        <f>VLOOKUP(E335,Sheet2!A:D,4,0)</f>
        <v>145389.99058953777</v>
      </c>
      <c r="M335">
        <f t="shared" si="10"/>
        <v>145389.99058953777</v>
      </c>
      <c r="N335">
        <f t="shared" si="11"/>
        <v>145</v>
      </c>
    </row>
    <row r="336" spans="1:14" x14ac:dyDescent="0.25">
      <c r="A336">
        <v>335</v>
      </c>
      <c r="B336" t="s">
        <v>567</v>
      </c>
      <c r="C336">
        <v>2000</v>
      </c>
      <c r="D336" t="s">
        <v>38</v>
      </c>
      <c r="E336" t="s">
        <v>39</v>
      </c>
      <c r="F336" t="s">
        <v>83</v>
      </c>
      <c r="G336" t="s">
        <v>248</v>
      </c>
      <c r="H336" t="s">
        <v>249</v>
      </c>
      <c r="I336" t="s">
        <v>159</v>
      </c>
      <c r="J336" t="s">
        <v>27</v>
      </c>
      <c r="L336">
        <f>VLOOKUP(E336,Sheet2!A:D,4,0)</f>
        <v>575631.4439521489</v>
      </c>
      <c r="M336">
        <f t="shared" si="10"/>
        <v>575631.4439521489</v>
      </c>
      <c r="N336">
        <f t="shared" si="11"/>
        <v>576</v>
      </c>
    </row>
    <row r="337" spans="1:14" x14ac:dyDescent="0.25">
      <c r="A337">
        <v>336</v>
      </c>
      <c r="B337" t="s">
        <v>568</v>
      </c>
      <c r="C337">
        <v>2000</v>
      </c>
      <c r="D337" t="s">
        <v>108</v>
      </c>
      <c r="E337" t="s">
        <v>109</v>
      </c>
      <c r="F337" t="s">
        <v>110</v>
      </c>
      <c r="G337" t="s">
        <v>248</v>
      </c>
      <c r="H337" t="s">
        <v>249</v>
      </c>
      <c r="I337" t="s">
        <v>159</v>
      </c>
      <c r="J337" t="s">
        <v>27</v>
      </c>
      <c r="L337">
        <f>VLOOKUP(E337,Sheet2!A:D,4,0)</f>
        <v>951352.56558773422</v>
      </c>
      <c r="M337">
        <f t="shared" si="10"/>
        <v>951352.56558773422</v>
      </c>
      <c r="N337">
        <f t="shared" si="11"/>
        <v>951</v>
      </c>
    </row>
    <row r="338" spans="1:14" x14ac:dyDescent="0.25">
      <c r="A338">
        <v>337</v>
      </c>
      <c r="B338" t="s">
        <v>569</v>
      </c>
      <c r="C338">
        <v>2000</v>
      </c>
      <c r="D338" t="s">
        <v>6</v>
      </c>
      <c r="E338" t="s">
        <v>7</v>
      </c>
      <c r="F338" t="s">
        <v>8</v>
      </c>
      <c r="G338" t="s">
        <v>248</v>
      </c>
      <c r="H338" t="s">
        <v>249</v>
      </c>
      <c r="I338" t="s">
        <v>159</v>
      </c>
      <c r="J338" t="s">
        <v>27</v>
      </c>
      <c r="L338">
        <f>VLOOKUP(E338,Sheet2!A:D,4,0)</f>
        <v>145389.99058953777</v>
      </c>
      <c r="M338">
        <f t="shared" si="10"/>
        <v>145389.99058953777</v>
      </c>
      <c r="N338">
        <f t="shared" si="11"/>
        <v>145</v>
      </c>
    </row>
    <row r="339" spans="1:14" x14ac:dyDescent="0.25">
      <c r="A339">
        <v>338</v>
      </c>
      <c r="B339" t="s">
        <v>570</v>
      </c>
      <c r="C339">
        <v>2000</v>
      </c>
      <c r="D339" t="s">
        <v>38</v>
      </c>
      <c r="E339" t="s">
        <v>39</v>
      </c>
      <c r="F339" t="s">
        <v>56</v>
      </c>
      <c r="G339" t="s">
        <v>248</v>
      </c>
      <c r="H339" t="s">
        <v>249</v>
      </c>
      <c r="I339" t="s">
        <v>159</v>
      </c>
      <c r="J339" t="s">
        <v>27</v>
      </c>
      <c r="K339">
        <v>1000</v>
      </c>
      <c r="L339">
        <f>VLOOKUP(E339,Sheet2!A:D,4,0)</f>
        <v>575631.4439521489</v>
      </c>
      <c r="M339">
        <f t="shared" si="10"/>
        <v>575631.4439521489</v>
      </c>
      <c r="N339">
        <f t="shared" si="11"/>
        <v>576</v>
      </c>
    </row>
    <row r="340" spans="1:14" x14ac:dyDescent="0.25">
      <c r="A340">
        <v>339</v>
      </c>
      <c r="B340" t="s">
        <v>571</v>
      </c>
      <c r="C340">
        <v>2000</v>
      </c>
      <c r="D340" t="s">
        <v>6</v>
      </c>
      <c r="E340" t="s">
        <v>7</v>
      </c>
      <c r="G340" t="s">
        <v>572</v>
      </c>
      <c r="H340" t="s">
        <v>573</v>
      </c>
      <c r="I340" t="s">
        <v>242</v>
      </c>
      <c r="J340" t="s">
        <v>43</v>
      </c>
      <c r="L340">
        <f>VLOOKUP(E340,Sheet2!A:D,4,0)</f>
        <v>145389.99058953777</v>
      </c>
      <c r="M340">
        <f t="shared" si="10"/>
        <v>145389.99058953777</v>
      </c>
      <c r="N340">
        <f t="shared" si="11"/>
        <v>145</v>
      </c>
    </row>
    <row r="341" spans="1:14" x14ac:dyDescent="0.25">
      <c r="A341">
        <v>340</v>
      </c>
      <c r="B341" t="s">
        <v>574</v>
      </c>
      <c r="C341">
        <v>2000</v>
      </c>
      <c r="D341" t="s">
        <v>64</v>
      </c>
      <c r="E341" t="s">
        <v>65</v>
      </c>
      <c r="F341" t="s">
        <v>68</v>
      </c>
      <c r="G341" t="s">
        <v>575</v>
      </c>
      <c r="H341" t="s">
        <v>576</v>
      </c>
      <c r="I341" t="s">
        <v>18</v>
      </c>
      <c r="J341" t="s">
        <v>12</v>
      </c>
      <c r="L341">
        <f>VLOOKUP(E341,Sheet2!A:D,4,0)</f>
        <v>0</v>
      </c>
      <c r="M341">
        <f t="shared" si="10"/>
        <v>0</v>
      </c>
      <c r="N341">
        <f t="shared" si="11"/>
        <v>0</v>
      </c>
    </row>
    <row r="342" spans="1:14" x14ac:dyDescent="0.25">
      <c r="A342">
        <v>341</v>
      </c>
      <c r="B342" t="s">
        <v>577</v>
      </c>
      <c r="C342">
        <v>2000</v>
      </c>
      <c r="D342" t="s">
        <v>64</v>
      </c>
      <c r="E342" t="s">
        <v>65</v>
      </c>
      <c r="F342" t="s">
        <v>68</v>
      </c>
      <c r="G342" t="s">
        <v>575</v>
      </c>
      <c r="H342" t="s">
        <v>576</v>
      </c>
      <c r="I342" t="s">
        <v>18</v>
      </c>
      <c r="J342" t="s">
        <v>12</v>
      </c>
      <c r="L342">
        <f>VLOOKUP(E342,Sheet2!A:D,4,0)</f>
        <v>0</v>
      </c>
      <c r="M342">
        <f t="shared" si="10"/>
        <v>0</v>
      </c>
      <c r="N342">
        <f t="shared" si="11"/>
        <v>0</v>
      </c>
    </row>
    <row r="343" spans="1:14" x14ac:dyDescent="0.25">
      <c r="A343">
        <v>342</v>
      </c>
      <c r="B343" t="s">
        <v>578</v>
      </c>
      <c r="C343">
        <v>2000</v>
      </c>
      <c r="D343" t="s">
        <v>6</v>
      </c>
      <c r="E343" t="s">
        <v>7</v>
      </c>
      <c r="G343" t="s">
        <v>575</v>
      </c>
      <c r="H343" t="s">
        <v>576</v>
      </c>
      <c r="I343" t="s">
        <v>18</v>
      </c>
      <c r="J343" t="s">
        <v>12</v>
      </c>
      <c r="K343">
        <v>6300</v>
      </c>
      <c r="L343">
        <f>VLOOKUP(E343,Sheet2!A:D,4,0)</f>
        <v>145389.99058953777</v>
      </c>
      <c r="M343">
        <f t="shared" si="10"/>
        <v>145389.99058953777</v>
      </c>
      <c r="N343">
        <f t="shared" si="11"/>
        <v>145</v>
      </c>
    </row>
    <row r="344" spans="1:14" x14ac:dyDescent="0.25">
      <c r="A344">
        <v>343</v>
      </c>
      <c r="B344" t="s">
        <v>579</v>
      </c>
      <c r="C344">
        <v>2000</v>
      </c>
      <c r="D344" t="s">
        <v>38</v>
      </c>
      <c r="E344" t="s">
        <v>39</v>
      </c>
      <c r="F344" t="s">
        <v>56</v>
      </c>
      <c r="G344" t="s">
        <v>580</v>
      </c>
      <c r="H344" t="s">
        <v>581</v>
      </c>
      <c r="I344" t="s">
        <v>11</v>
      </c>
      <c r="J344" t="s">
        <v>12</v>
      </c>
      <c r="K344">
        <v>150000</v>
      </c>
      <c r="L344">
        <f>VLOOKUP(E344,Sheet2!A:D,4,0)</f>
        <v>575631.4439521489</v>
      </c>
      <c r="M344">
        <f t="shared" si="10"/>
        <v>150000</v>
      </c>
      <c r="N344">
        <f t="shared" si="11"/>
        <v>150</v>
      </c>
    </row>
    <row r="345" spans="1:14" x14ac:dyDescent="0.25">
      <c r="A345">
        <v>344</v>
      </c>
      <c r="B345" t="s">
        <v>582</v>
      </c>
      <c r="C345">
        <v>2000</v>
      </c>
      <c r="D345" t="s">
        <v>6</v>
      </c>
      <c r="E345" t="s">
        <v>7</v>
      </c>
      <c r="F345" t="s">
        <v>20</v>
      </c>
      <c r="G345" t="s">
        <v>583</v>
      </c>
      <c r="H345" t="s">
        <v>584</v>
      </c>
      <c r="I345" t="s">
        <v>26</v>
      </c>
      <c r="J345" t="s">
        <v>27</v>
      </c>
      <c r="L345">
        <f>VLOOKUP(E345,Sheet2!A:D,4,0)</f>
        <v>145389.99058953777</v>
      </c>
      <c r="M345">
        <f t="shared" si="10"/>
        <v>145389.99058953777</v>
      </c>
      <c r="N345">
        <f t="shared" si="11"/>
        <v>145</v>
      </c>
    </row>
    <row r="346" spans="1:14" x14ac:dyDescent="0.25">
      <c r="A346">
        <v>345</v>
      </c>
      <c r="B346" t="s">
        <v>585</v>
      </c>
      <c r="C346">
        <v>2000</v>
      </c>
      <c r="D346" t="s">
        <v>6</v>
      </c>
      <c r="E346" t="s">
        <v>7</v>
      </c>
      <c r="F346" t="s">
        <v>20</v>
      </c>
      <c r="G346" t="s">
        <v>586</v>
      </c>
      <c r="H346" t="s">
        <v>587</v>
      </c>
      <c r="I346" t="s">
        <v>220</v>
      </c>
      <c r="J346" t="s">
        <v>12</v>
      </c>
      <c r="K346">
        <v>4080</v>
      </c>
      <c r="L346">
        <f>VLOOKUP(E346,Sheet2!A:D,4,0)</f>
        <v>145389.99058953777</v>
      </c>
      <c r="M346">
        <f t="shared" si="10"/>
        <v>145389.99058953777</v>
      </c>
      <c r="N346">
        <f t="shared" si="11"/>
        <v>145</v>
      </c>
    </row>
    <row r="347" spans="1:14" x14ac:dyDescent="0.25">
      <c r="A347">
        <v>346</v>
      </c>
      <c r="B347" t="s">
        <v>588</v>
      </c>
      <c r="C347">
        <v>2000</v>
      </c>
      <c r="D347" t="s">
        <v>108</v>
      </c>
      <c r="E347" t="s">
        <v>109</v>
      </c>
      <c r="F347" t="s">
        <v>110</v>
      </c>
      <c r="G347" t="s">
        <v>589</v>
      </c>
      <c r="H347" t="s">
        <v>590</v>
      </c>
      <c r="I347" t="s">
        <v>146</v>
      </c>
      <c r="J347" t="s">
        <v>43</v>
      </c>
      <c r="K347">
        <v>920</v>
      </c>
      <c r="L347">
        <f>VLOOKUP(E347,Sheet2!A:D,4,0)</f>
        <v>951352.56558773422</v>
      </c>
      <c r="M347">
        <f t="shared" si="10"/>
        <v>951352.56558773422</v>
      </c>
      <c r="N347">
        <f t="shared" si="11"/>
        <v>951</v>
      </c>
    </row>
    <row r="348" spans="1:14" x14ac:dyDescent="0.25">
      <c r="A348">
        <v>347</v>
      </c>
      <c r="B348" t="s">
        <v>591</v>
      </c>
      <c r="C348">
        <v>2000</v>
      </c>
      <c r="D348" t="s">
        <v>6</v>
      </c>
      <c r="E348" t="s">
        <v>7</v>
      </c>
      <c r="F348" t="s">
        <v>8</v>
      </c>
      <c r="G348" t="s">
        <v>592</v>
      </c>
      <c r="H348" t="s">
        <v>593</v>
      </c>
      <c r="I348" t="s">
        <v>180</v>
      </c>
      <c r="J348" t="s">
        <v>27</v>
      </c>
      <c r="L348">
        <f>VLOOKUP(E348,Sheet2!A:D,4,0)</f>
        <v>145389.99058953777</v>
      </c>
      <c r="M348">
        <f t="shared" si="10"/>
        <v>145389.99058953777</v>
      </c>
      <c r="N348">
        <f t="shared" si="11"/>
        <v>145</v>
      </c>
    </row>
    <row r="349" spans="1:14" x14ac:dyDescent="0.25">
      <c r="A349">
        <v>348</v>
      </c>
      <c r="B349" t="s">
        <v>594</v>
      </c>
      <c r="C349">
        <v>2000</v>
      </c>
      <c r="D349" t="s">
        <v>6</v>
      </c>
      <c r="E349" t="s">
        <v>7</v>
      </c>
      <c r="F349" t="s">
        <v>8</v>
      </c>
      <c r="G349" t="s">
        <v>592</v>
      </c>
      <c r="H349" t="s">
        <v>593</v>
      </c>
      <c r="I349" t="s">
        <v>180</v>
      </c>
      <c r="J349" t="s">
        <v>27</v>
      </c>
      <c r="K349">
        <v>166000</v>
      </c>
      <c r="L349">
        <f>VLOOKUP(E349,Sheet2!A:D,4,0)</f>
        <v>145389.99058953777</v>
      </c>
      <c r="M349">
        <f t="shared" si="10"/>
        <v>166000</v>
      </c>
      <c r="N349">
        <f t="shared" si="11"/>
        <v>166</v>
      </c>
    </row>
    <row r="350" spans="1:14" x14ac:dyDescent="0.25">
      <c r="A350">
        <v>349</v>
      </c>
      <c r="B350" t="s">
        <v>595</v>
      </c>
      <c r="C350">
        <v>2000</v>
      </c>
      <c r="D350" t="s">
        <v>108</v>
      </c>
      <c r="E350" t="s">
        <v>109</v>
      </c>
      <c r="F350" t="s">
        <v>110</v>
      </c>
      <c r="G350" t="s">
        <v>596</v>
      </c>
      <c r="H350" t="s">
        <v>597</v>
      </c>
      <c r="I350" t="s">
        <v>327</v>
      </c>
      <c r="J350" t="s">
        <v>60</v>
      </c>
      <c r="L350">
        <f>VLOOKUP(E350,Sheet2!A:D,4,0)</f>
        <v>951352.56558773422</v>
      </c>
      <c r="M350">
        <f t="shared" si="10"/>
        <v>951352.56558773422</v>
      </c>
      <c r="N350">
        <f t="shared" si="11"/>
        <v>951</v>
      </c>
    </row>
    <row r="351" spans="1:14" x14ac:dyDescent="0.25">
      <c r="A351">
        <v>350</v>
      </c>
      <c r="B351" t="s">
        <v>598</v>
      </c>
      <c r="C351">
        <v>2000</v>
      </c>
      <c r="D351" t="s">
        <v>6</v>
      </c>
      <c r="E351" t="s">
        <v>7</v>
      </c>
      <c r="F351" t="s">
        <v>8</v>
      </c>
      <c r="G351" t="s">
        <v>599</v>
      </c>
      <c r="H351" t="s">
        <v>600</v>
      </c>
      <c r="I351" t="s">
        <v>118</v>
      </c>
      <c r="J351" t="s">
        <v>75</v>
      </c>
      <c r="L351">
        <f>VLOOKUP(E351,Sheet2!A:D,4,0)</f>
        <v>145389.99058953777</v>
      </c>
      <c r="M351">
        <f t="shared" si="10"/>
        <v>145389.99058953777</v>
      </c>
      <c r="N351">
        <f t="shared" si="11"/>
        <v>145</v>
      </c>
    </row>
    <row r="352" spans="1:14" x14ac:dyDescent="0.25">
      <c r="A352">
        <v>351</v>
      </c>
      <c r="B352" t="s">
        <v>601</v>
      </c>
      <c r="C352">
        <v>2000</v>
      </c>
      <c r="D352" t="s">
        <v>38</v>
      </c>
      <c r="E352" t="s">
        <v>39</v>
      </c>
      <c r="F352" t="s">
        <v>83</v>
      </c>
      <c r="G352" t="s">
        <v>602</v>
      </c>
      <c r="H352" t="s">
        <v>603</v>
      </c>
      <c r="I352" t="s">
        <v>171</v>
      </c>
      <c r="J352" t="s">
        <v>75</v>
      </c>
      <c r="L352">
        <f>VLOOKUP(E352,Sheet2!A:D,4,0)</f>
        <v>575631.4439521489</v>
      </c>
      <c r="M352">
        <f t="shared" si="10"/>
        <v>575631.4439521489</v>
      </c>
      <c r="N352">
        <f t="shared" si="11"/>
        <v>576</v>
      </c>
    </row>
    <row r="353" spans="1:14" x14ac:dyDescent="0.25">
      <c r="A353">
        <v>352</v>
      </c>
      <c r="B353" t="s">
        <v>604</v>
      </c>
      <c r="C353">
        <v>2000</v>
      </c>
      <c r="D353" t="s">
        <v>38</v>
      </c>
      <c r="E353" t="s">
        <v>39</v>
      </c>
      <c r="G353" t="s">
        <v>592</v>
      </c>
      <c r="H353" t="s">
        <v>593</v>
      </c>
      <c r="I353" t="s">
        <v>180</v>
      </c>
      <c r="J353" t="s">
        <v>27</v>
      </c>
      <c r="K353">
        <v>350000</v>
      </c>
      <c r="L353">
        <f>VLOOKUP(E353,Sheet2!A:D,4,0)</f>
        <v>575631.4439521489</v>
      </c>
      <c r="M353">
        <f t="shared" si="10"/>
        <v>350000</v>
      </c>
      <c r="N353">
        <f t="shared" si="11"/>
        <v>350</v>
      </c>
    </row>
    <row r="354" spans="1:14" x14ac:dyDescent="0.25">
      <c r="A354">
        <v>353</v>
      </c>
      <c r="B354" t="s">
        <v>605</v>
      </c>
      <c r="C354">
        <v>2000</v>
      </c>
      <c r="D354" t="s">
        <v>38</v>
      </c>
      <c r="E354" t="s">
        <v>89</v>
      </c>
      <c r="F354" t="s">
        <v>148</v>
      </c>
      <c r="G354" t="s">
        <v>606</v>
      </c>
      <c r="H354" t="s">
        <v>607</v>
      </c>
      <c r="I354" t="s">
        <v>50</v>
      </c>
      <c r="J354" t="s">
        <v>12</v>
      </c>
      <c r="K354">
        <v>1000</v>
      </c>
      <c r="L354">
        <f>VLOOKUP(E354,Sheet2!A:D,4,0)</f>
        <v>101743.03644646925</v>
      </c>
      <c r="M354">
        <f t="shared" si="10"/>
        <v>101743.03644646925</v>
      </c>
      <c r="N354">
        <f t="shared" si="11"/>
        <v>102</v>
      </c>
    </row>
    <row r="355" spans="1:14" x14ac:dyDescent="0.25">
      <c r="A355">
        <v>354</v>
      </c>
      <c r="B355" t="s">
        <v>608</v>
      </c>
      <c r="C355">
        <v>2000</v>
      </c>
      <c r="D355" t="s">
        <v>14</v>
      </c>
      <c r="E355" t="s">
        <v>15</v>
      </c>
      <c r="F355" t="s">
        <v>15</v>
      </c>
      <c r="G355" t="s">
        <v>592</v>
      </c>
      <c r="H355" t="s">
        <v>593</v>
      </c>
      <c r="I355" t="s">
        <v>180</v>
      </c>
      <c r="J355" t="s">
        <v>27</v>
      </c>
      <c r="L355">
        <f>VLOOKUP(E355,Sheet2!A:D,4,0)</f>
        <v>325794.34636871511</v>
      </c>
      <c r="M355">
        <f t="shared" si="10"/>
        <v>325794.34636871511</v>
      </c>
      <c r="N355">
        <f t="shared" si="11"/>
        <v>326</v>
      </c>
    </row>
    <row r="356" spans="1:14" x14ac:dyDescent="0.25">
      <c r="A356">
        <v>355</v>
      </c>
      <c r="B356" t="s">
        <v>609</v>
      </c>
      <c r="C356">
        <v>2000</v>
      </c>
      <c r="D356" t="s">
        <v>6</v>
      </c>
      <c r="E356" t="s">
        <v>7</v>
      </c>
      <c r="F356" t="s">
        <v>133</v>
      </c>
      <c r="G356" t="s">
        <v>586</v>
      </c>
      <c r="H356" t="s">
        <v>587</v>
      </c>
      <c r="I356" t="s">
        <v>220</v>
      </c>
      <c r="J356" t="s">
        <v>12</v>
      </c>
      <c r="L356">
        <f>VLOOKUP(E356,Sheet2!A:D,4,0)</f>
        <v>145389.99058953777</v>
      </c>
      <c r="M356">
        <f t="shared" si="10"/>
        <v>145389.99058953777</v>
      </c>
      <c r="N356">
        <f t="shared" si="11"/>
        <v>145</v>
      </c>
    </row>
    <row r="357" spans="1:14" x14ac:dyDescent="0.25">
      <c r="A357">
        <v>356</v>
      </c>
      <c r="B357" t="s">
        <v>610</v>
      </c>
      <c r="C357">
        <v>2000</v>
      </c>
      <c r="D357" t="s">
        <v>38</v>
      </c>
      <c r="E357" t="s">
        <v>39</v>
      </c>
      <c r="F357" t="s">
        <v>56</v>
      </c>
      <c r="G357" t="s">
        <v>586</v>
      </c>
      <c r="H357" t="s">
        <v>587</v>
      </c>
      <c r="I357" t="s">
        <v>220</v>
      </c>
      <c r="J357" t="s">
        <v>12</v>
      </c>
      <c r="K357">
        <v>1201</v>
      </c>
      <c r="L357">
        <f>VLOOKUP(E357,Sheet2!A:D,4,0)</f>
        <v>575631.4439521489</v>
      </c>
      <c r="M357">
        <f t="shared" si="10"/>
        <v>575631.4439521489</v>
      </c>
      <c r="N357">
        <f t="shared" si="11"/>
        <v>576</v>
      </c>
    </row>
    <row r="358" spans="1:14" x14ac:dyDescent="0.25">
      <c r="A358">
        <v>357</v>
      </c>
      <c r="B358" t="s">
        <v>611</v>
      </c>
      <c r="C358">
        <v>2000</v>
      </c>
      <c r="D358" t="s">
        <v>38</v>
      </c>
      <c r="E358" t="s">
        <v>39</v>
      </c>
      <c r="F358" t="s">
        <v>56</v>
      </c>
      <c r="G358" t="s">
        <v>612</v>
      </c>
      <c r="H358" t="s">
        <v>613</v>
      </c>
      <c r="I358" t="s">
        <v>11</v>
      </c>
      <c r="J358" t="s">
        <v>12</v>
      </c>
      <c r="K358">
        <v>6000000</v>
      </c>
      <c r="L358">
        <f>VLOOKUP(E358,Sheet2!A:D,4,0)</f>
        <v>575631.4439521489</v>
      </c>
      <c r="M358">
        <f t="shared" si="10"/>
        <v>6000000</v>
      </c>
      <c r="N358">
        <f t="shared" si="11"/>
        <v>6000</v>
      </c>
    </row>
    <row r="359" spans="1:14" x14ac:dyDescent="0.25">
      <c r="A359">
        <v>358</v>
      </c>
      <c r="B359" t="s">
        <v>614</v>
      </c>
      <c r="C359">
        <v>2000</v>
      </c>
      <c r="D359" t="s">
        <v>38</v>
      </c>
      <c r="E359" t="s">
        <v>39</v>
      </c>
      <c r="F359" t="s">
        <v>83</v>
      </c>
      <c r="G359" t="s">
        <v>592</v>
      </c>
      <c r="H359" t="s">
        <v>593</v>
      </c>
      <c r="I359" t="s">
        <v>180</v>
      </c>
      <c r="J359" t="s">
        <v>27</v>
      </c>
      <c r="K359">
        <v>10000</v>
      </c>
      <c r="L359">
        <f>VLOOKUP(E359,Sheet2!A:D,4,0)</f>
        <v>575631.4439521489</v>
      </c>
      <c r="M359">
        <f t="shared" si="10"/>
        <v>10000</v>
      </c>
      <c r="N359">
        <f t="shared" si="11"/>
        <v>10</v>
      </c>
    </row>
    <row r="360" spans="1:14" x14ac:dyDescent="0.25">
      <c r="A360">
        <v>359</v>
      </c>
      <c r="B360" t="s">
        <v>615</v>
      </c>
      <c r="C360">
        <v>2000</v>
      </c>
      <c r="D360" t="s">
        <v>6</v>
      </c>
      <c r="E360" t="s">
        <v>7</v>
      </c>
      <c r="G360" t="s">
        <v>616</v>
      </c>
      <c r="H360" t="s">
        <v>617</v>
      </c>
      <c r="I360" t="s">
        <v>59</v>
      </c>
      <c r="J360" t="s">
        <v>60</v>
      </c>
      <c r="K360">
        <v>1000</v>
      </c>
      <c r="L360">
        <f>VLOOKUP(E360,Sheet2!A:D,4,0)</f>
        <v>145389.99058953777</v>
      </c>
      <c r="M360">
        <f t="shared" si="10"/>
        <v>145389.99058953777</v>
      </c>
      <c r="N360">
        <f t="shared" si="11"/>
        <v>145</v>
      </c>
    </row>
    <row r="361" spans="1:14" x14ac:dyDescent="0.25">
      <c r="A361">
        <v>360</v>
      </c>
      <c r="B361" t="s">
        <v>618</v>
      </c>
      <c r="C361">
        <v>2000</v>
      </c>
      <c r="D361" t="s">
        <v>38</v>
      </c>
      <c r="E361" t="s">
        <v>39</v>
      </c>
      <c r="G361" t="s">
        <v>616</v>
      </c>
      <c r="H361" t="s">
        <v>617</v>
      </c>
      <c r="I361" t="s">
        <v>59</v>
      </c>
      <c r="J361" t="s">
        <v>60</v>
      </c>
      <c r="L361">
        <f>VLOOKUP(E361,Sheet2!A:D,4,0)</f>
        <v>575631.4439521489</v>
      </c>
      <c r="M361">
        <f t="shared" si="10"/>
        <v>575631.4439521489</v>
      </c>
      <c r="N361">
        <f t="shared" si="11"/>
        <v>576</v>
      </c>
    </row>
    <row r="362" spans="1:14" x14ac:dyDescent="0.25">
      <c r="A362">
        <v>361</v>
      </c>
      <c r="B362" t="s">
        <v>619</v>
      </c>
      <c r="C362">
        <v>2000</v>
      </c>
      <c r="D362" t="s">
        <v>38</v>
      </c>
      <c r="E362" t="s">
        <v>89</v>
      </c>
      <c r="F362" t="s">
        <v>148</v>
      </c>
      <c r="G362" t="s">
        <v>620</v>
      </c>
      <c r="H362" t="s">
        <v>621</v>
      </c>
      <c r="I362" t="s">
        <v>18</v>
      </c>
      <c r="J362" t="s">
        <v>12</v>
      </c>
      <c r="L362">
        <f>VLOOKUP(E362,Sheet2!A:D,4,0)</f>
        <v>101743.03644646925</v>
      </c>
      <c r="M362">
        <f t="shared" si="10"/>
        <v>101743.03644646925</v>
      </c>
      <c r="N362">
        <f t="shared" si="11"/>
        <v>102</v>
      </c>
    </row>
    <row r="363" spans="1:14" x14ac:dyDescent="0.25">
      <c r="A363">
        <v>362</v>
      </c>
      <c r="B363" t="s">
        <v>622</v>
      </c>
      <c r="C363">
        <v>2000</v>
      </c>
      <c r="D363" t="s">
        <v>64</v>
      </c>
      <c r="E363" t="s">
        <v>65</v>
      </c>
      <c r="F363" t="s">
        <v>68</v>
      </c>
      <c r="G363" t="s">
        <v>620</v>
      </c>
      <c r="H363" t="s">
        <v>621</v>
      </c>
      <c r="I363" t="s">
        <v>18</v>
      </c>
      <c r="J363" t="s">
        <v>12</v>
      </c>
      <c r="L363">
        <f>VLOOKUP(E363,Sheet2!A:D,4,0)</f>
        <v>0</v>
      </c>
      <c r="M363">
        <f t="shared" si="10"/>
        <v>0</v>
      </c>
      <c r="N363">
        <f t="shared" si="11"/>
        <v>0</v>
      </c>
    </row>
    <row r="364" spans="1:14" x14ac:dyDescent="0.25">
      <c r="A364">
        <v>363</v>
      </c>
      <c r="B364" t="s">
        <v>623</v>
      </c>
      <c r="C364">
        <v>2000</v>
      </c>
      <c r="D364" t="s">
        <v>64</v>
      </c>
      <c r="E364" t="s">
        <v>65</v>
      </c>
      <c r="G364" t="s">
        <v>620</v>
      </c>
      <c r="H364" t="s">
        <v>621</v>
      </c>
      <c r="I364" t="s">
        <v>18</v>
      </c>
      <c r="J364" t="s">
        <v>12</v>
      </c>
      <c r="L364">
        <f>VLOOKUP(E364,Sheet2!A:D,4,0)</f>
        <v>0</v>
      </c>
      <c r="M364">
        <f t="shared" si="10"/>
        <v>0</v>
      </c>
      <c r="N364">
        <f t="shared" si="11"/>
        <v>0</v>
      </c>
    </row>
    <row r="365" spans="1:14" x14ac:dyDescent="0.25">
      <c r="A365">
        <v>364</v>
      </c>
      <c r="B365" t="s">
        <v>624</v>
      </c>
      <c r="C365">
        <v>2000</v>
      </c>
      <c r="D365" t="s">
        <v>64</v>
      </c>
      <c r="E365" t="s">
        <v>65</v>
      </c>
      <c r="G365" t="s">
        <v>620</v>
      </c>
      <c r="H365" t="s">
        <v>621</v>
      </c>
      <c r="I365" t="s">
        <v>18</v>
      </c>
      <c r="J365" t="s">
        <v>12</v>
      </c>
      <c r="L365">
        <f>VLOOKUP(E365,Sheet2!A:D,4,0)</f>
        <v>0</v>
      </c>
      <c r="M365">
        <f t="shared" si="10"/>
        <v>0</v>
      </c>
      <c r="N365">
        <f t="shared" si="11"/>
        <v>0</v>
      </c>
    </row>
    <row r="366" spans="1:14" x14ac:dyDescent="0.25">
      <c r="A366">
        <v>365</v>
      </c>
      <c r="B366" t="s">
        <v>625</v>
      </c>
      <c r="C366">
        <v>2000</v>
      </c>
      <c r="D366" t="s">
        <v>6</v>
      </c>
      <c r="E366" t="s">
        <v>7</v>
      </c>
      <c r="G366" t="s">
        <v>626</v>
      </c>
      <c r="H366" t="s">
        <v>627</v>
      </c>
      <c r="I366" t="s">
        <v>159</v>
      </c>
      <c r="J366" t="s">
        <v>27</v>
      </c>
      <c r="K366">
        <v>1300</v>
      </c>
      <c r="L366">
        <f>VLOOKUP(E366,Sheet2!A:D,4,0)</f>
        <v>145389.99058953777</v>
      </c>
      <c r="M366">
        <f t="shared" si="10"/>
        <v>145389.99058953777</v>
      </c>
      <c r="N366">
        <f t="shared" si="11"/>
        <v>145</v>
      </c>
    </row>
    <row r="367" spans="1:14" x14ac:dyDescent="0.25">
      <c r="A367">
        <v>366</v>
      </c>
      <c r="B367" t="s">
        <v>628</v>
      </c>
      <c r="C367">
        <v>2000</v>
      </c>
      <c r="D367" t="s">
        <v>6</v>
      </c>
      <c r="E367" t="s">
        <v>77</v>
      </c>
      <c r="F367" t="s">
        <v>77</v>
      </c>
      <c r="G367" t="s">
        <v>583</v>
      </c>
      <c r="H367" t="s">
        <v>584</v>
      </c>
      <c r="I367" t="s">
        <v>26</v>
      </c>
      <c r="J367" t="s">
        <v>27</v>
      </c>
      <c r="L367">
        <f>VLOOKUP(E367,Sheet2!A:D,4,0)</f>
        <v>11447.123456790123</v>
      </c>
      <c r="M367">
        <f t="shared" si="10"/>
        <v>11447.123456790123</v>
      </c>
      <c r="N367">
        <f t="shared" si="11"/>
        <v>11</v>
      </c>
    </row>
    <row r="368" spans="1:14" x14ac:dyDescent="0.25">
      <c r="A368">
        <v>367</v>
      </c>
      <c r="B368" t="s">
        <v>629</v>
      </c>
      <c r="C368">
        <v>2000</v>
      </c>
      <c r="D368" t="s">
        <v>64</v>
      </c>
      <c r="E368" t="s">
        <v>103</v>
      </c>
      <c r="F368" t="s">
        <v>104</v>
      </c>
      <c r="G368" t="s">
        <v>583</v>
      </c>
      <c r="H368" t="s">
        <v>584</v>
      </c>
      <c r="I368" t="s">
        <v>26</v>
      </c>
      <c r="J368" t="s">
        <v>27</v>
      </c>
      <c r="L368">
        <f>VLOOKUP(E368,Sheet2!A:D,4,0)</f>
        <v>4137.9310344827591</v>
      </c>
      <c r="M368">
        <f t="shared" si="10"/>
        <v>4137.9310344827591</v>
      </c>
      <c r="N368">
        <f t="shared" si="11"/>
        <v>4</v>
      </c>
    </row>
    <row r="369" spans="1:14" x14ac:dyDescent="0.25">
      <c r="A369">
        <v>368</v>
      </c>
      <c r="B369" t="s">
        <v>630</v>
      </c>
      <c r="C369">
        <v>2000</v>
      </c>
      <c r="D369" t="s">
        <v>6</v>
      </c>
      <c r="E369" t="s">
        <v>77</v>
      </c>
      <c r="F369" t="s">
        <v>631</v>
      </c>
      <c r="G369" t="s">
        <v>586</v>
      </c>
      <c r="H369" t="s">
        <v>587</v>
      </c>
      <c r="I369" t="s">
        <v>220</v>
      </c>
      <c r="J369" t="s">
        <v>12</v>
      </c>
      <c r="L369">
        <f>VLOOKUP(E369,Sheet2!A:D,4,0)</f>
        <v>11447.123456790123</v>
      </c>
      <c r="M369">
        <f t="shared" si="10"/>
        <v>11447.123456790123</v>
      </c>
      <c r="N369">
        <f t="shared" si="11"/>
        <v>11</v>
      </c>
    </row>
    <row r="370" spans="1:14" x14ac:dyDescent="0.25">
      <c r="A370">
        <v>369</v>
      </c>
      <c r="B370" t="s">
        <v>632</v>
      </c>
      <c r="C370">
        <v>2000</v>
      </c>
      <c r="D370" t="s">
        <v>108</v>
      </c>
      <c r="E370" t="s">
        <v>633</v>
      </c>
      <c r="F370" t="s">
        <v>77</v>
      </c>
      <c r="G370" t="s">
        <v>586</v>
      </c>
      <c r="H370" t="s">
        <v>587</v>
      </c>
      <c r="I370" t="s">
        <v>220</v>
      </c>
      <c r="J370" t="s">
        <v>12</v>
      </c>
      <c r="L370">
        <f>VLOOKUP(E370,Sheet2!A:D,4,0)</f>
        <v>615.38461538461536</v>
      </c>
      <c r="M370">
        <f t="shared" si="10"/>
        <v>615.38461538461536</v>
      </c>
      <c r="N370">
        <f t="shared" si="11"/>
        <v>1</v>
      </c>
    </row>
    <row r="371" spans="1:14" x14ac:dyDescent="0.25">
      <c r="A371">
        <v>370</v>
      </c>
      <c r="B371" t="s">
        <v>634</v>
      </c>
      <c r="C371">
        <v>2000</v>
      </c>
      <c r="D371" t="s">
        <v>108</v>
      </c>
      <c r="E371" t="s">
        <v>365</v>
      </c>
      <c r="F371" t="s">
        <v>366</v>
      </c>
      <c r="G371" t="s">
        <v>586</v>
      </c>
      <c r="H371" t="s">
        <v>587</v>
      </c>
      <c r="I371" t="s">
        <v>220</v>
      </c>
      <c r="J371" t="s">
        <v>12</v>
      </c>
      <c r="K371">
        <v>2214</v>
      </c>
      <c r="L371">
        <f>VLOOKUP(E371,Sheet2!A:D,4,0)</f>
        <v>18934.2</v>
      </c>
      <c r="M371">
        <f t="shared" si="10"/>
        <v>18934.2</v>
      </c>
      <c r="N371">
        <f t="shared" si="11"/>
        <v>19</v>
      </c>
    </row>
    <row r="372" spans="1:14" x14ac:dyDescent="0.25">
      <c r="A372">
        <v>371</v>
      </c>
      <c r="B372" t="s">
        <v>635</v>
      </c>
      <c r="C372">
        <v>2000</v>
      </c>
      <c r="D372" t="s">
        <v>6</v>
      </c>
      <c r="E372" t="s">
        <v>7</v>
      </c>
      <c r="F372" t="s">
        <v>133</v>
      </c>
      <c r="G372" t="s">
        <v>586</v>
      </c>
      <c r="H372" t="s">
        <v>587</v>
      </c>
      <c r="I372" t="s">
        <v>220</v>
      </c>
      <c r="J372" t="s">
        <v>12</v>
      </c>
      <c r="L372">
        <f>VLOOKUP(E372,Sheet2!A:D,4,0)</f>
        <v>145389.99058953777</v>
      </c>
      <c r="M372">
        <f t="shared" si="10"/>
        <v>145389.99058953777</v>
      </c>
      <c r="N372">
        <f t="shared" si="11"/>
        <v>145</v>
      </c>
    </row>
    <row r="373" spans="1:14" x14ac:dyDescent="0.25">
      <c r="A373">
        <v>372</v>
      </c>
      <c r="B373" t="s">
        <v>636</v>
      </c>
      <c r="C373">
        <v>2000</v>
      </c>
      <c r="D373" t="s">
        <v>38</v>
      </c>
      <c r="E373" t="s">
        <v>39</v>
      </c>
      <c r="F373" t="s">
        <v>56</v>
      </c>
      <c r="G373" t="s">
        <v>586</v>
      </c>
      <c r="H373" t="s">
        <v>587</v>
      </c>
      <c r="I373" t="s">
        <v>220</v>
      </c>
      <c r="J373" t="s">
        <v>12</v>
      </c>
      <c r="K373">
        <v>7500</v>
      </c>
      <c r="L373">
        <f>VLOOKUP(E373,Sheet2!A:D,4,0)</f>
        <v>575631.4439521489</v>
      </c>
      <c r="M373">
        <f t="shared" si="10"/>
        <v>575631.4439521489</v>
      </c>
      <c r="N373">
        <f t="shared" si="11"/>
        <v>576</v>
      </c>
    </row>
    <row r="374" spans="1:14" x14ac:dyDescent="0.25">
      <c r="A374">
        <v>373</v>
      </c>
      <c r="B374" t="s">
        <v>637</v>
      </c>
      <c r="C374">
        <v>2000</v>
      </c>
      <c r="D374" t="s">
        <v>38</v>
      </c>
      <c r="E374" t="s">
        <v>39</v>
      </c>
      <c r="F374" t="s">
        <v>56</v>
      </c>
      <c r="G374" t="s">
        <v>586</v>
      </c>
      <c r="H374" t="s">
        <v>587</v>
      </c>
      <c r="I374" t="s">
        <v>220</v>
      </c>
      <c r="J374" t="s">
        <v>12</v>
      </c>
      <c r="K374">
        <v>25763</v>
      </c>
      <c r="L374">
        <f>VLOOKUP(E374,Sheet2!A:D,4,0)</f>
        <v>575631.4439521489</v>
      </c>
      <c r="M374">
        <f t="shared" si="10"/>
        <v>25763</v>
      </c>
      <c r="N374">
        <f t="shared" si="11"/>
        <v>26</v>
      </c>
    </row>
    <row r="375" spans="1:14" x14ac:dyDescent="0.25">
      <c r="A375">
        <v>374</v>
      </c>
      <c r="B375" t="s">
        <v>638</v>
      </c>
      <c r="C375">
        <v>2000</v>
      </c>
      <c r="D375" t="s">
        <v>38</v>
      </c>
      <c r="E375" t="s">
        <v>39</v>
      </c>
      <c r="F375" t="s">
        <v>56</v>
      </c>
      <c r="G375" t="s">
        <v>586</v>
      </c>
      <c r="H375" t="s">
        <v>587</v>
      </c>
      <c r="I375" t="s">
        <v>220</v>
      </c>
      <c r="J375" t="s">
        <v>12</v>
      </c>
      <c r="K375">
        <v>17000</v>
      </c>
      <c r="L375">
        <f>VLOOKUP(E375,Sheet2!A:D,4,0)</f>
        <v>575631.4439521489</v>
      </c>
      <c r="M375">
        <f t="shared" si="10"/>
        <v>17000</v>
      </c>
      <c r="N375">
        <f t="shared" si="11"/>
        <v>17</v>
      </c>
    </row>
    <row r="376" spans="1:14" x14ac:dyDescent="0.25">
      <c r="A376">
        <v>375</v>
      </c>
      <c r="B376" t="s">
        <v>639</v>
      </c>
      <c r="C376">
        <v>2000</v>
      </c>
      <c r="D376" t="s">
        <v>38</v>
      </c>
      <c r="E376" t="s">
        <v>39</v>
      </c>
      <c r="F376" t="s">
        <v>56</v>
      </c>
      <c r="G376" t="s">
        <v>586</v>
      </c>
      <c r="H376" t="s">
        <v>587</v>
      </c>
      <c r="I376" t="s">
        <v>220</v>
      </c>
      <c r="J376" t="s">
        <v>12</v>
      </c>
      <c r="K376">
        <v>31000</v>
      </c>
      <c r="L376">
        <f>VLOOKUP(E376,Sheet2!A:D,4,0)</f>
        <v>575631.4439521489</v>
      </c>
      <c r="M376">
        <f t="shared" si="10"/>
        <v>31000</v>
      </c>
      <c r="N376">
        <f t="shared" si="11"/>
        <v>31</v>
      </c>
    </row>
    <row r="377" spans="1:14" x14ac:dyDescent="0.25">
      <c r="A377">
        <v>376</v>
      </c>
      <c r="B377" t="s">
        <v>640</v>
      </c>
      <c r="C377">
        <v>2000</v>
      </c>
      <c r="D377" t="s">
        <v>38</v>
      </c>
      <c r="E377" t="s">
        <v>39</v>
      </c>
      <c r="F377" t="s">
        <v>56</v>
      </c>
      <c r="G377" t="s">
        <v>586</v>
      </c>
      <c r="H377" t="s">
        <v>587</v>
      </c>
      <c r="I377" t="s">
        <v>220</v>
      </c>
      <c r="J377" t="s">
        <v>12</v>
      </c>
      <c r="K377">
        <v>1000</v>
      </c>
      <c r="L377">
        <f>VLOOKUP(E377,Sheet2!A:D,4,0)</f>
        <v>575631.4439521489</v>
      </c>
      <c r="M377">
        <f t="shared" si="10"/>
        <v>575631.4439521489</v>
      </c>
      <c r="N377">
        <f t="shared" si="11"/>
        <v>576</v>
      </c>
    </row>
    <row r="378" spans="1:14" x14ac:dyDescent="0.25">
      <c r="A378">
        <v>377</v>
      </c>
      <c r="B378" t="s">
        <v>641</v>
      </c>
      <c r="C378">
        <v>2000</v>
      </c>
      <c r="D378" t="s">
        <v>64</v>
      </c>
      <c r="E378" t="s">
        <v>65</v>
      </c>
      <c r="G378" t="s">
        <v>586</v>
      </c>
      <c r="H378" t="s">
        <v>587</v>
      </c>
      <c r="I378" t="s">
        <v>220</v>
      </c>
      <c r="J378" t="s">
        <v>12</v>
      </c>
      <c r="L378">
        <f>VLOOKUP(E378,Sheet2!A:D,4,0)</f>
        <v>0</v>
      </c>
      <c r="M378">
        <f t="shared" si="10"/>
        <v>0</v>
      </c>
      <c r="N378">
        <f t="shared" si="11"/>
        <v>0</v>
      </c>
    </row>
    <row r="379" spans="1:14" x14ac:dyDescent="0.25">
      <c r="A379">
        <v>378</v>
      </c>
      <c r="B379" t="s">
        <v>642</v>
      </c>
      <c r="C379">
        <v>2000</v>
      </c>
      <c r="D379" t="s">
        <v>38</v>
      </c>
      <c r="E379" t="s">
        <v>89</v>
      </c>
      <c r="F379" t="s">
        <v>90</v>
      </c>
      <c r="G379" t="s">
        <v>643</v>
      </c>
      <c r="H379" t="s">
        <v>644</v>
      </c>
      <c r="I379" t="s">
        <v>146</v>
      </c>
      <c r="J379" t="s">
        <v>43</v>
      </c>
      <c r="L379">
        <f>VLOOKUP(E379,Sheet2!A:D,4,0)</f>
        <v>101743.03644646925</v>
      </c>
      <c r="M379">
        <f t="shared" si="10"/>
        <v>101743.03644646925</v>
      </c>
      <c r="N379">
        <f t="shared" si="11"/>
        <v>102</v>
      </c>
    </row>
    <row r="380" spans="1:14" x14ac:dyDescent="0.25">
      <c r="A380">
        <v>379</v>
      </c>
      <c r="B380" t="s">
        <v>645</v>
      </c>
      <c r="C380">
        <v>2000</v>
      </c>
      <c r="D380" t="s">
        <v>38</v>
      </c>
      <c r="E380" t="s">
        <v>39</v>
      </c>
      <c r="G380" t="s">
        <v>646</v>
      </c>
      <c r="H380" t="s">
        <v>647</v>
      </c>
      <c r="I380" t="s">
        <v>54</v>
      </c>
      <c r="J380" t="s">
        <v>43</v>
      </c>
      <c r="L380">
        <f>VLOOKUP(E380,Sheet2!A:D,4,0)</f>
        <v>575631.4439521489</v>
      </c>
      <c r="M380">
        <f t="shared" si="10"/>
        <v>575631.4439521489</v>
      </c>
      <c r="N380">
        <f t="shared" si="11"/>
        <v>576</v>
      </c>
    </row>
    <row r="381" spans="1:14" x14ac:dyDescent="0.25">
      <c r="A381">
        <v>380</v>
      </c>
      <c r="B381" t="s">
        <v>648</v>
      </c>
      <c r="C381">
        <v>2000</v>
      </c>
      <c r="D381" t="s">
        <v>38</v>
      </c>
      <c r="E381" t="s">
        <v>89</v>
      </c>
      <c r="F381" t="s">
        <v>90</v>
      </c>
      <c r="G381" t="s">
        <v>649</v>
      </c>
      <c r="H381" t="s">
        <v>650</v>
      </c>
      <c r="I381" t="s">
        <v>26</v>
      </c>
      <c r="J381" t="s">
        <v>27</v>
      </c>
      <c r="L381">
        <f>VLOOKUP(E381,Sheet2!A:D,4,0)</f>
        <v>101743.03644646925</v>
      </c>
      <c r="M381">
        <f t="shared" si="10"/>
        <v>101743.03644646925</v>
      </c>
      <c r="N381">
        <f t="shared" si="11"/>
        <v>102</v>
      </c>
    </row>
    <row r="382" spans="1:14" x14ac:dyDescent="0.25">
      <c r="A382">
        <v>381</v>
      </c>
      <c r="B382" t="s">
        <v>651</v>
      </c>
      <c r="C382">
        <v>2000</v>
      </c>
      <c r="D382" t="s">
        <v>38</v>
      </c>
      <c r="E382" t="s">
        <v>39</v>
      </c>
      <c r="F382" t="s">
        <v>56</v>
      </c>
      <c r="G382" t="s">
        <v>652</v>
      </c>
      <c r="H382" t="s">
        <v>653</v>
      </c>
      <c r="I382" t="s">
        <v>118</v>
      </c>
      <c r="J382" t="s">
        <v>75</v>
      </c>
      <c r="L382">
        <f>VLOOKUP(E382,Sheet2!A:D,4,0)</f>
        <v>575631.4439521489</v>
      </c>
      <c r="M382">
        <f t="shared" si="10"/>
        <v>575631.4439521489</v>
      </c>
      <c r="N382">
        <f t="shared" si="11"/>
        <v>576</v>
      </c>
    </row>
    <row r="383" spans="1:14" x14ac:dyDescent="0.25">
      <c r="A383">
        <v>382</v>
      </c>
      <c r="B383" t="s">
        <v>654</v>
      </c>
      <c r="C383">
        <v>2000</v>
      </c>
      <c r="D383" t="s">
        <v>38</v>
      </c>
      <c r="E383" t="s">
        <v>39</v>
      </c>
      <c r="F383" t="s">
        <v>83</v>
      </c>
      <c r="G383" t="s">
        <v>655</v>
      </c>
      <c r="H383" t="s">
        <v>656</v>
      </c>
      <c r="I383" t="s">
        <v>146</v>
      </c>
      <c r="J383" t="s">
        <v>43</v>
      </c>
      <c r="L383">
        <f>VLOOKUP(E383,Sheet2!A:D,4,0)</f>
        <v>575631.4439521489</v>
      </c>
      <c r="M383">
        <f t="shared" si="10"/>
        <v>575631.4439521489</v>
      </c>
      <c r="N383">
        <f t="shared" si="11"/>
        <v>576</v>
      </c>
    </row>
    <row r="384" spans="1:14" x14ac:dyDescent="0.25">
      <c r="A384">
        <v>383</v>
      </c>
      <c r="B384" t="s">
        <v>657</v>
      </c>
      <c r="C384">
        <v>2000</v>
      </c>
      <c r="D384" t="s">
        <v>6</v>
      </c>
      <c r="E384" t="s">
        <v>7</v>
      </c>
      <c r="F384" t="s">
        <v>8</v>
      </c>
      <c r="G384" t="s">
        <v>655</v>
      </c>
      <c r="H384" t="s">
        <v>656</v>
      </c>
      <c r="I384" t="s">
        <v>146</v>
      </c>
      <c r="J384" t="s">
        <v>43</v>
      </c>
      <c r="K384">
        <v>500</v>
      </c>
      <c r="L384">
        <f>VLOOKUP(E384,Sheet2!A:D,4,0)</f>
        <v>145389.99058953777</v>
      </c>
      <c r="M384">
        <f t="shared" si="10"/>
        <v>145389.99058953777</v>
      </c>
      <c r="N384">
        <f t="shared" si="11"/>
        <v>145</v>
      </c>
    </row>
    <row r="385" spans="1:14" x14ac:dyDescent="0.25">
      <c r="A385">
        <v>384</v>
      </c>
      <c r="B385" t="s">
        <v>658</v>
      </c>
      <c r="C385">
        <v>2000</v>
      </c>
      <c r="D385" t="s">
        <v>6</v>
      </c>
      <c r="E385" t="s">
        <v>7</v>
      </c>
      <c r="F385" t="s">
        <v>8</v>
      </c>
      <c r="G385" t="s">
        <v>655</v>
      </c>
      <c r="H385" t="s">
        <v>656</v>
      </c>
      <c r="I385" t="s">
        <v>146</v>
      </c>
      <c r="J385" t="s">
        <v>43</v>
      </c>
      <c r="K385">
        <v>100000</v>
      </c>
      <c r="L385">
        <f>VLOOKUP(E385,Sheet2!A:D,4,0)</f>
        <v>145389.99058953777</v>
      </c>
      <c r="M385">
        <f t="shared" si="10"/>
        <v>100000</v>
      </c>
      <c r="N385">
        <f t="shared" si="11"/>
        <v>100</v>
      </c>
    </row>
    <row r="386" spans="1:14" x14ac:dyDescent="0.25">
      <c r="A386">
        <v>385</v>
      </c>
      <c r="B386" t="s">
        <v>659</v>
      </c>
      <c r="C386">
        <v>2000</v>
      </c>
      <c r="D386" t="s">
        <v>38</v>
      </c>
      <c r="E386" t="s">
        <v>89</v>
      </c>
      <c r="F386" t="s">
        <v>148</v>
      </c>
      <c r="G386" t="s">
        <v>655</v>
      </c>
      <c r="H386" t="s">
        <v>656</v>
      </c>
      <c r="I386" t="s">
        <v>146</v>
      </c>
      <c r="J386" t="s">
        <v>43</v>
      </c>
      <c r="L386">
        <f>VLOOKUP(E386,Sheet2!A:D,4,0)</f>
        <v>101743.03644646925</v>
      </c>
      <c r="M386">
        <f t="shared" si="10"/>
        <v>101743.03644646925</v>
      </c>
      <c r="N386">
        <f t="shared" si="11"/>
        <v>102</v>
      </c>
    </row>
    <row r="387" spans="1:14" x14ac:dyDescent="0.25">
      <c r="A387">
        <v>386</v>
      </c>
      <c r="B387" t="s">
        <v>660</v>
      </c>
      <c r="C387">
        <v>2000</v>
      </c>
      <c r="D387" t="s">
        <v>14</v>
      </c>
      <c r="E387" t="s">
        <v>15</v>
      </c>
      <c r="F387" t="s">
        <v>15</v>
      </c>
      <c r="G387" t="s">
        <v>655</v>
      </c>
      <c r="H387" t="s">
        <v>656</v>
      </c>
      <c r="I387" t="s">
        <v>146</v>
      </c>
      <c r="J387" t="s">
        <v>43</v>
      </c>
      <c r="K387">
        <v>500000</v>
      </c>
      <c r="L387">
        <f>VLOOKUP(E387,Sheet2!A:D,4,0)</f>
        <v>325794.34636871511</v>
      </c>
      <c r="M387">
        <f t="shared" ref="M387:M450" si="12">IF(K387&lt;10000,L387,K387)</f>
        <v>500000</v>
      </c>
      <c r="N387">
        <f t="shared" ref="N387:N450" si="13">ROUND(M387/1000,0)</f>
        <v>500</v>
      </c>
    </row>
    <row r="388" spans="1:14" x14ac:dyDescent="0.25">
      <c r="A388">
        <v>387</v>
      </c>
      <c r="B388" t="s">
        <v>661</v>
      </c>
      <c r="C388">
        <v>2000</v>
      </c>
      <c r="D388" t="s">
        <v>6</v>
      </c>
      <c r="E388" t="s">
        <v>7</v>
      </c>
      <c r="F388" t="s">
        <v>133</v>
      </c>
      <c r="G388" t="s">
        <v>589</v>
      </c>
      <c r="H388" t="s">
        <v>590</v>
      </c>
      <c r="I388" t="s">
        <v>146</v>
      </c>
      <c r="J388" t="s">
        <v>43</v>
      </c>
      <c r="K388">
        <v>7000</v>
      </c>
      <c r="L388">
        <f>VLOOKUP(E388,Sheet2!A:D,4,0)</f>
        <v>145389.99058953777</v>
      </c>
      <c r="M388">
        <f t="shared" si="12"/>
        <v>145389.99058953777</v>
      </c>
      <c r="N388">
        <f t="shared" si="13"/>
        <v>145</v>
      </c>
    </row>
    <row r="389" spans="1:14" x14ac:dyDescent="0.25">
      <c r="A389">
        <v>388</v>
      </c>
      <c r="B389" t="s">
        <v>662</v>
      </c>
      <c r="C389">
        <v>2000</v>
      </c>
      <c r="D389" t="s">
        <v>6</v>
      </c>
      <c r="E389" t="s">
        <v>7</v>
      </c>
      <c r="F389" t="s">
        <v>133</v>
      </c>
      <c r="G389" t="s">
        <v>589</v>
      </c>
      <c r="H389" t="s">
        <v>590</v>
      </c>
      <c r="I389" t="s">
        <v>146</v>
      </c>
      <c r="J389" t="s">
        <v>43</v>
      </c>
      <c r="K389">
        <v>1622</v>
      </c>
      <c r="L389">
        <f>VLOOKUP(E389,Sheet2!A:D,4,0)</f>
        <v>145389.99058953777</v>
      </c>
      <c r="M389">
        <f t="shared" si="12"/>
        <v>145389.99058953777</v>
      </c>
      <c r="N389">
        <f t="shared" si="13"/>
        <v>145</v>
      </c>
    </row>
    <row r="390" spans="1:14" x14ac:dyDescent="0.25">
      <c r="A390">
        <v>389</v>
      </c>
      <c r="B390" t="s">
        <v>663</v>
      </c>
      <c r="C390">
        <v>2000</v>
      </c>
      <c r="D390" t="s">
        <v>6</v>
      </c>
      <c r="E390" t="s">
        <v>7</v>
      </c>
      <c r="F390" t="s">
        <v>8</v>
      </c>
      <c r="G390" t="s">
        <v>589</v>
      </c>
      <c r="H390" t="s">
        <v>590</v>
      </c>
      <c r="I390" t="s">
        <v>146</v>
      </c>
      <c r="J390" t="s">
        <v>43</v>
      </c>
      <c r="L390">
        <f>VLOOKUP(E390,Sheet2!A:D,4,0)</f>
        <v>145389.99058953777</v>
      </c>
      <c r="M390">
        <f t="shared" si="12"/>
        <v>145389.99058953777</v>
      </c>
      <c r="N390">
        <f t="shared" si="13"/>
        <v>145</v>
      </c>
    </row>
    <row r="391" spans="1:14" x14ac:dyDescent="0.25">
      <c r="A391">
        <v>390</v>
      </c>
      <c r="B391" t="s">
        <v>664</v>
      </c>
      <c r="C391">
        <v>2000</v>
      </c>
      <c r="D391" t="s">
        <v>6</v>
      </c>
      <c r="E391" t="s">
        <v>7</v>
      </c>
      <c r="F391" t="s">
        <v>8</v>
      </c>
      <c r="G391" t="s">
        <v>589</v>
      </c>
      <c r="H391" t="s">
        <v>590</v>
      </c>
      <c r="I391" t="s">
        <v>146</v>
      </c>
      <c r="J391" t="s">
        <v>43</v>
      </c>
      <c r="K391">
        <v>30000</v>
      </c>
      <c r="L391">
        <f>VLOOKUP(E391,Sheet2!A:D,4,0)</f>
        <v>145389.99058953777</v>
      </c>
      <c r="M391">
        <f t="shared" si="12"/>
        <v>30000</v>
      </c>
      <c r="N391">
        <f t="shared" si="13"/>
        <v>30</v>
      </c>
    </row>
    <row r="392" spans="1:14" x14ac:dyDescent="0.25">
      <c r="A392">
        <v>391</v>
      </c>
      <c r="B392" t="s">
        <v>665</v>
      </c>
      <c r="C392">
        <v>2000</v>
      </c>
      <c r="D392" t="s">
        <v>6</v>
      </c>
      <c r="E392" t="s">
        <v>77</v>
      </c>
      <c r="F392" t="s">
        <v>106</v>
      </c>
      <c r="G392" t="s">
        <v>589</v>
      </c>
      <c r="H392" t="s">
        <v>590</v>
      </c>
      <c r="I392" t="s">
        <v>146</v>
      </c>
      <c r="J392" t="s">
        <v>43</v>
      </c>
      <c r="L392">
        <f>VLOOKUP(E392,Sheet2!A:D,4,0)</f>
        <v>11447.123456790123</v>
      </c>
      <c r="M392">
        <f t="shared" si="12"/>
        <v>11447.123456790123</v>
      </c>
      <c r="N392">
        <f t="shared" si="13"/>
        <v>11</v>
      </c>
    </row>
    <row r="393" spans="1:14" x14ac:dyDescent="0.25">
      <c r="A393">
        <v>392</v>
      </c>
      <c r="B393" t="s">
        <v>666</v>
      </c>
      <c r="C393">
        <v>2000</v>
      </c>
      <c r="D393" t="s">
        <v>38</v>
      </c>
      <c r="E393" t="s">
        <v>39</v>
      </c>
      <c r="F393" t="s">
        <v>56</v>
      </c>
      <c r="G393" t="s">
        <v>589</v>
      </c>
      <c r="H393" t="s">
        <v>590</v>
      </c>
      <c r="I393" t="s">
        <v>146</v>
      </c>
      <c r="J393" t="s">
        <v>43</v>
      </c>
      <c r="K393">
        <v>50</v>
      </c>
      <c r="L393">
        <f>VLOOKUP(E393,Sheet2!A:D,4,0)</f>
        <v>575631.4439521489</v>
      </c>
      <c r="M393">
        <f t="shared" si="12"/>
        <v>575631.4439521489</v>
      </c>
      <c r="N393">
        <f t="shared" si="13"/>
        <v>576</v>
      </c>
    </row>
    <row r="394" spans="1:14" x14ac:dyDescent="0.25">
      <c r="A394">
        <v>393</v>
      </c>
      <c r="B394" t="s">
        <v>667</v>
      </c>
      <c r="C394">
        <v>2000</v>
      </c>
      <c r="D394" t="s">
        <v>38</v>
      </c>
      <c r="E394" t="s">
        <v>89</v>
      </c>
      <c r="F394" t="s">
        <v>90</v>
      </c>
      <c r="G394" t="s">
        <v>589</v>
      </c>
      <c r="H394" t="s">
        <v>590</v>
      </c>
      <c r="I394" t="s">
        <v>146</v>
      </c>
      <c r="J394" t="s">
        <v>43</v>
      </c>
      <c r="L394">
        <f>VLOOKUP(E394,Sheet2!A:D,4,0)</f>
        <v>101743.03644646925</v>
      </c>
      <c r="M394">
        <f t="shared" si="12"/>
        <v>101743.03644646925</v>
      </c>
      <c r="N394">
        <f t="shared" si="13"/>
        <v>102</v>
      </c>
    </row>
    <row r="395" spans="1:14" x14ac:dyDescent="0.25">
      <c r="A395">
        <v>394</v>
      </c>
      <c r="B395" t="s">
        <v>668</v>
      </c>
      <c r="C395">
        <v>2000</v>
      </c>
      <c r="D395" t="s">
        <v>38</v>
      </c>
      <c r="E395" t="s">
        <v>89</v>
      </c>
      <c r="F395" t="s">
        <v>90</v>
      </c>
      <c r="G395" t="s">
        <v>589</v>
      </c>
      <c r="H395" t="s">
        <v>590</v>
      </c>
      <c r="I395" t="s">
        <v>146</v>
      </c>
      <c r="J395" t="s">
        <v>43</v>
      </c>
      <c r="L395">
        <f>VLOOKUP(E395,Sheet2!A:D,4,0)</f>
        <v>101743.03644646925</v>
      </c>
      <c r="M395">
        <f t="shared" si="12"/>
        <v>101743.03644646925</v>
      </c>
      <c r="N395">
        <f t="shared" si="13"/>
        <v>102</v>
      </c>
    </row>
    <row r="396" spans="1:14" x14ac:dyDescent="0.25">
      <c r="A396">
        <v>395</v>
      </c>
      <c r="B396" t="s">
        <v>669</v>
      </c>
      <c r="C396">
        <v>2000</v>
      </c>
      <c r="D396" t="s">
        <v>38</v>
      </c>
      <c r="E396" t="s">
        <v>89</v>
      </c>
      <c r="F396" t="s">
        <v>90</v>
      </c>
      <c r="G396" t="s">
        <v>589</v>
      </c>
      <c r="H396" t="s">
        <v>590</v>
      </c>
      <c r="I396" t="s">
        <v>146</v>
      </c>
      <c r="J396" t="s">
        <v>43</v>
      </c>
      <c r="L396">
        <f>VLOOKUP(E396,Sheet2!A:D,4,0)</f>
        <v>101743.03644646925</v>
      </c>
      <c r="M396">
        <f t="shared" si="12"/>
        <v>101743.03644646925</v>
      </c>
      <c r="N396">
        <f t="shared" si="13"/>
        <v>102</v>
      </c>
    </row>
    <row r="397" spans="1:14" x14ac:dyDescent="0.25">
      <c r="A397">
        <v>396</v>
      </c>
      <c r="B397" t="s">
        <v>670</v>
      </c>
      <c r="C397">
        <v>2000</v>
      </c>
      <c r="D397" t="s">
        <v>14</v>
      </c>
      <c r="E397" t="s">
        <v>92</v>
      </c>
      <c r="F397" t="s">
        <v>93</v>
      </c>
      <c r="G397" t="s">
        <v>589</v>
      </c>
      <c r="H397" t="s">
        <v>590</v>
      </c>
      <c r="I397" t="s">
        <v>146</v>
      </c>
      <c r="J397" t="s">
        <v>43</v>
      </c>
      <c r="L397">
        <f>VLOOKUP(E397,Sheet2!A:D,4,0)</f>
        <v>353575.14122137404</v>
      </c>
      <c r="M397">
        <f t="shared" si="12"/>
        <v>353575.14122137404</v>
      </c>
      <c r="N397">
        <f t="shared" si="13"/>
        <v>354</v>
      </c>
    </row>
    <row r="398" spans="1:14" x14ac:dyDescent="0.25">
      <c r="A398">
        <v>397</v>
      </c>
      <c r="B398" t="s">
        <v>671</v>
      </c>
      <c r="C398">
        <v>2000</v>
      </c>
      <c r="D398" t="s">
        <v>14</v>
      </c>
      <c r="E398" t="s">
        <v>92</v>
      </c>
      <c r="F398" t="s">
        <v>93</v>
      </c>
      <c r="G398" t="s">
        <v>589</v>
      </c>
      <c r="H398" t="s">
        <v>590</v>
      </c>
      <c r="I398" t="s">
        <v>146</v>
      </c>
      <c r="J398" t="s">
        <v>43</v>
      </c>
      <c r="L398">
        <f>VLOOKUP(E398,Sheet2!A:D,4,0)</f>
        <v>353575.14122137404</v>
      </c>
      <c r="M398">
        <f t="shared" si="12"/>
        <v>353575.14122137404</v>
      </c>
      <c r="N398">
        <f t="shared" si="13"/>
        <v>354</v>
      </c>
    </row>
    <row r="399" spans="1:14" x14ac:dyDescent="0.25">
      <c r="A399">
        <v>398</v>
      </c>
      <c r="B399" t="s">
        <v>672</v>
      </c>
      <c r="C399">
        <v>2000</v>
      </c>
      <c r="D399" t="s">
        <v>14</v>
      </c>
      <c r="E399" t="s">
        <v>92</v>
      </c>
      <c r="F399" t="s">
        <v>93</v>
      </c>
      <c r="G399" t="s">
        <v>589</v>
      </c>
      <c r="H399" t="s">
        <v>590</v>
      </c>
      <c r="I399" t="s">
        <v>146</v>
      </c>
      <c r="J399" t="s">
        <v>43</v>
      </c>
      <c r="L399">
        <f>VLOOKUP(E399,Sheet2!A:D,4,0)</f>
        <v>353575.14122137404</v>
      </c>
      <c r="M399">
        <f t="shared" si="12"/>
        <v>353575.14122137404</v>
      </c>
      <c r="N399">
        <f t="shared" si="13"/>
        <v>354</v>
      </c>
    </row>
    <row r="400" spans="1:14" x14ac:dyDescent="0.25">
      <c r="A400">
        <v>399</v>
      </c>
      <c r="B400" t="s">
        <v>673</v>
      </c>
      <c r="C400">
        <v>2000</v>
      </c>
      <c r="D400" t="s">
        <v>14</v>
      </c>
      <c r="E400" t="s">
        <v>92</v>
      </c>
      <c r="F400" t="s">
        <v>93</v>
      </c>
      <c r="G400" t="s">
        <v>589</v>
      </c>
      <c r="H400" t="s">
        <v>590</v>
      </c>
      <c r="I400" t="s">
        <v>146</v>
      </c>
      <c r="J400" t="s">
        <v>43</v>
      </c>
      <c r="L400">
        <f>VLOOKUP(E400,Sheet2!A:D,4,0)</f>
        <v>353575.14122137404</v>
      </c>
      <c r="M400">
        <f t="shared" si="12"/>
        <v>353575.14122137404</v>
      </c>
      <c r="N400">
        <f t="shared" si="13"/>
        <v>354</v>
      </c>
    </row>
    <row r="401" spans="1:14" x14ac:dyDescent="0.25">
      <c r="A401">
        <v>400</v>
      </c>
      <c r="B401" t="s">
        <v>674</v>
      </c>
      <c r="C401">
        <v>2000</v>
      </c>
      <c r="D401" t="s">
        <v>14</v>
      </c>
      <c r="E401" t="s">
        <v>92</v>
      </c>
      <c r="F401" t="s">
        <v>93</v>
      </c>
      <c r="G401" t="s">
        <v>589</v>
      </c>
      <c r="H401" t="s">
        <v>590</v>
      </c>
      <c r="I401" t="s">
        <v>146</v>
      </c>
      <c r="J401" t="s">
        <v>43</v>
      </c>
      <c r="L401">
        <f>VLOOKUP(E401,Sheet2!A:D,4,0)</f>
        <v>353575.14122137404</v>
      </c>
      <c r="M401">
        <f t="shared" si="12"/>
        <v>353575.14122137404</v>
      </c>
      <c r="N401">
        <f t="shared" si="13"/>
        <v>354</v>
      </c>
    </row>
    <row r="402" spans="1:14" x14ac:dyDescent="0.25">
      <c r="A402">
        <v>401</v>
      </c>
      <c r="B402" t="s">
        <v>675</v>
      </c>
      <c r="C402">
        <v>2000</v>
      </c>
      <c r="D402" t="s">
        <v>64</v>
      </c>
      <c r="E402" t="s">
        <v>65</v>
      </c>
      <c r="F402" t="s">
        <v>68</v>
      </c>
      <c r="G402" t="s">
        <v>589</v>
      </c>
      <c r="H402" t="s">
        <v>590</v>
      </c>
      <c r="I402" t="s">
        <v>146</v>
      </c>
      <c r="J402" t="s">
        <v>43</v>
      </c>
      <c r="L402">
        <f>VLOOKUP(E402,Sheet2!A:D,4,0)</f>
        <v>0</v>
      </c>
      <c r="M402">
        <f t="shared" si="12"/>
        <v>0</v>
      </c>
      <c r="N402">
        <f t="shared" si="13"/>
        <v>0</v>
      </c>
    </row>
    <row r="403" spans="1:14" x14ac:dyDescent="0.25">
      <c r="A403">
        <v>402</v>
      </c>
      <c r="B403" t="s">
        <v>676</v>
      </c>
      <c r="C403">
        <v>2000</v>
      </c>
      <c r="D403" t="s">
        <v>64</v>
      </c>
      <c r="E403" t="s">
        <v>65</v>
      </c>
      <c r="F403" t="s">
        <v>68</v>
      </c>
      <c r="G403" t="s">
        <v>589</v>
      </c>
      <c r="H403" t="s">
        <v>590</v>
      </c>
      <c r="I403" t="s">
        <v>146</v>
      </c>
      <c r="J403" t="s">
        <v>43</v>
      </c>
      <c r="L403">
        <f>VLOOKUP(E403,Sheet2!A:D,4,0)</f>
        <v>0</v>
      </c>
      <c r="M403">
        <f t="shared" si="12"/>
        <v>0</v>
      </c>
      <c r="N403">
        <f t="shared" si="13"/>
        <v>0</v>
      </c>
    </row>
    <row r="404" spans="1:14" x14ac:dyDescent="0.25">
      <c r="A404">
        <v>403</v>
      </c>
      <c r="B404" t="s">
        <v>677</v>
      </c>
      <c r="C404">
        <v>2000</v>
      </c>
      <c r="D404" t="s">
        <v>64</v>
      </c>
      <c r="E404" t="s">
        <v>65</v>
      </c>
      <c r="F404" t="s">
        <v>68</v>
      </c>
      <c r="G404" t="s">
        <v>589</v>
      </c>
      <c r="H404" t="s">
        <v>590</v>
      </c>
      <c r="I404" t="s">
        <v>146</v>
      </c>
      <c r="J404" t="s">
        <v>43</v>
      </c>
      <c r="L404">
        <f>VLOOKUP(E404,Sheet2!A:D,4,0)</f>
        <v>0</v>
      </c>
      <c r="M404">
        <f t="shared" si="12"/>
        <v>0</v>
      </c>
      <c r="N404">
        <f t="shared" si="13"/>
        <v>0</v>
      </c>
    </row>
    <row r="405" spans="1:14" x14ac:dyDescent="0.25">
      <c r="A405">
        <v>404</v>
      </c>
      <c r="B405" t="s">
        <v>678</v>
      </c>
      <c r="C405">
        <v>2000</v>
      </c>
      <c r="D405" t="s">
        <v>64</v>
      </c>
      <c r="E405" t="s">
        <v>65</v>
      </c>
      <c r="F405" t="s">
        <v>68</v>
      </c>
      <c r="G405" t="s">
        <v>589</v>
      </c>
      <c r="H405" t="s">
        <v>590</v>
      </c>
      <c r="I405" t="s">
        <v>146</v>
      </c>
      <c r="J405" t="s">
        <v>43</v>
      </c>
      <c r="L405">
        <f>VLOOKUP(E405,Sheet2!A:D,4,0)</f>
        <v>0</v>
      </c>
      <c r="M405">
        <f t="shared" si="12"/>
        <v>0</v>
      </c>
      <c r="N405">
        <f t="shared" si="13"/>
        <v>0</v>
      </c>
    </row>
    <row r="406" spans="1:14" x14ac:dyDescent="0.25">
      <c r="A406">
        <v>405</v>
      </c>
      <c r="B406" t="s">
        <v>679</v>
      </c>
      <c r="C406">
        <v>2000</v>
      </c>
      <c r="D406" t="s">
        <v>6</v>
      </c>
      <c r="E406" t="s">
        <v>7</v>
      </c>
      <c r="G406" t="s">
        <v>589</v>
      </c>
      <c r="H406" t="s">
        <v>590</v>
      </c>
      <c r="I406" t="s">
        <v>146</v>
      </c>
      <c r="J406" t="s">
        <v>43</v>
      </c>
      <c r="K406">
        <v>5273</v>
      </c>
      <c r="L406">
        <f>VLOOKUP(E406,Sheet2!A:D,4,0)</f>
        <v>145389.99058953777</v>
      </c>
      <c r="M406">
        <f t="shared" si="12"/>
        <v>145389.99058953777</v>
      </c>
      <c r="N406">
        <f t="shared" si="13"/>
        <v>145</v>
      </c>
    </row>
    <row r="407" spans="1:14" x14ac:dyDescent="0.25">
      <c r="A407">
        <v>406</v>
      </c>
      <c r="B407" t="s">
        <v>680</v>
      </c>
      <c r="C407">
        <v>2000</v>
      </c>
      <c r="D407" t="s">
        <v>6</v>
      </c>
      <c r="E407" t="s">
        <v>7</v>
      </c>
      <c r="G407" t="s">
        <v>589</v>
      </c>
      <c r="H407" t="s">
        <v>590</v>
      </c>
      <c r="I407" t="s">
        <v>146</v>
      </c>
      <c r="J407" t="s">
        <v>43</v>
      </c>
      <c r="L407">
        <f>VLOOKUP(E407,Sheet2!A:D,4,0)</f>
        <v>145389.99058953777</v>
      </c>
      <c r="M407">
        <f t="shared" si="12"/>
        <v>145389.99058953777</v>
      </c>
      <c r="N407">
        <f t="shared" si="13"/>
        <v>145</v>
      </c>
    </row>
    <row r="408" spans="1:14" x14ac:dyDescent="0.25">
      <c r="A408">
        <v>407</v>
      </c>
      <c r="B408" t="s">
        <v>681</v>
      </c>
      <c r="C408">
        <v>2000</v>
      </c>
      <c r="D408" t="s">
        <v>64</v>
      </c>
      <c r="E408" t="s">
        <v>65</v>
      </c>
      <c r="G408" t="s">
        <v>589</v>
      </c>
      <c r="H408" t="s">
        <v>590</v>
      </c>
      <c r="I408" t="s">
        <v>146</v>
      </c>
      <c r="J408" t="s">
        <v>43</v>
      </c>
      <c r="L408">
        <f>VLOOKUP(E408,Sheet2!A:D,4,0)</f>
        <v>0</v>
      </c>
      <c r="M408">
        <f t="shared" si="12"/>
        <v>0</v>
      </c>
      <c r="N408">
        <f t="shared" si="13"/>
        <v>0</v>
      </c>
    </row>
    <row r="409" spans="1:14" x14ac:dyDescent="0.25">
      <c r="A409">
        <v>408</v>
      </c>
      <c r="B409" t="s">
        <v>682</v>
      </c>
      <c r="C409">
        <v>2000</v>
      </c>
      <c r="D409" t="s">
        <v>6</v>
      </c>
      <c r="E409" t="s">
        <v>7</v>
      </c>
      <c r="G409" t="s">
        <v>589</v>
      </c>
      <c r="H409" t="s">
        <v>590</v>
      </c>
      <c r="I409" t="s">
        <v>146</v>
      </c>
      <c r="J409" t="s">
        <v>43</v>
      </c>
      <c r="L409">
        <f>VLOOKUP(E409,Sheet2!A:D,4,0)</f>
        <v>145389.99058953777</v>
      </c>
      <c r="M409">
        <f t="shared" si="12"/>
        <v>145389.99058953777</v>
      </c>
      <c r="N409">
        <f t="shared" si="13"/>
        <v>145</v>
      </c>
    </row>
    <row r="410" spans="1:14" x14ac:dyDescent="0.25">
      <c r="A410">
        <v>409</v>
      </c>
      <c r="B410" t="s">
        <v>683</v>
      </c>
      <c r="C410">
        <v>2000</v>
      </c>
      <c r="D410" t="s">
        <v>6</v>
      </c>
      <c r="E410" t="s">
        <v>77</v>
      </c>
      <c r="G410" t="s">
        <v>589</v>
      </c>
      <c r="H410" t="s">
        <v>590</v>
      </c>
      <c r="I410" t="s">
        <v>146</v>
      </c>
      <c r="J410" t="s">
        <v>43</v>
      </c>
      <c r="L410">
        <f>VLOOKUP(E410,Sheet2!A:D,4,0)</f>
        <v>11447.123456790123</v>
      </c>
      <c r="M410">
        <f t="shared" si="12"/>
        <v>11447.123456790123</v>
      </c>
      <c r="N410">
        <f t="shared" si="13"/>
        <v>11</v>
      </c>
    </row>
    <row r="411" spans="1:14" x14ac:dyDescent="0.25">
      <c r="A411">
        <v>410</v>
      </c>
      <c r="B411" t="s">
        <v>684</v>
      </c>
      <c r="C411">
        <v>2000</v>
      </c>
      <c r="D411" t="s">
        <v>6</v>
      </c>
      <c r="E411" t="s">
        <v>7</v>
      </c>
      <c r="G411" t="s">
        <v>589</v>
      </c>
      <c r="H411" t="s">
        <v>590</v>
      </c>
      <c r="I411" t="s">
        <v>146</v>
      </c>
      <c r="J411" t="s">
        <v>43</v>
      </c>
      <c r="L411">
        <f>VLOOKUP(E411,Sheet2!A:D,4,0)</f>
        <v>145389.99058953777</v>
      </c>
      <c r="M411">
        <f t="shared" si="12"/>
        <v>145389.99058953777</v>
      </c>
      <c r="N411">
        <f t="shared" si="13"/>
        <v>145</v>
      </c>
    </row>
    <row r="412" spans="1:14" x14ac:dyDescent="0.25">
      <c r="A412">
        <v>411</v>
      </c>
      <c r="B412" t="s">
        <v>685</v>
      </c>
      <c r="C412">
        <v>2000</v>
      </c>
      <c r="D412" t="s">
        <v>64</v>
      </c>
      <c r="E412" t="s">
        <v>65</v>
      </c>
      <c r="F412" t="s">
        <v>66</v>
      </c>
      <c r="G412" t="s">
        <v>686</v>
      </c>
      <c r="H412" t="s">
        <v>687</v>
      </c>
      <c r="I412" t="s">
        <v>118</v>
      </c>
      <c r="J412" t="s">
        <v>75</v>
      </c>
      <c r="L412">
        <f>VLOOKUP(E412,Sheet2!A:D,4,0)</f>
        <v>0</v>
      </c>
      <c r="M412">
        <f t="shared" si="12"/>
        <v>0</v>
      </c>
      <c r="N412">
        <f t="shared" si="13"/>
        <v>0</v>
      </c>
    </row>
    <row r="413" spans="1:14" x14ac:dyDescent="0.25">
      <c r="A413">
        <v>412</v>
      </c>
      <c r="B413" t="s">
        <v>688</v>
      </c>
      <c r="C413">
        <v>2000</v>
      </c>
      <c r="D413" t="s">
        <v>64</v>
      </c>
      <c r="E413" t="s">
        <v>65</v>
      </c>
      <c r="F413" t="s">
        <v>66</v>
      </c>
      <c r="G413" t="s">
        <v>689</v>
      </c>
      <c r="H413" t="s">
        <v>690</v>
      </c>
      <c r="I413" t="s">
        <v>50</v>
      </c>
      <c r="J413" t="s">
        <v>12</v>
      </c>
      <c r="L413">
        <f>VLOOKUP(E413,Sheet2!A:D,4,0)</f>
        <v>0</v>
      </c>
      <c r="M413">
        <f t="shared" si="12"/>
        <v>0</v>
      </c>
      <c r="N413">
        <f t="shared" si="13"/>
        <v>0</v>
      </c>
    </row>
    <row r="414" spans="1:14" x14ac:dyDescent="0.25">
      <c r="A414">
        <v>413</v>
      </c>
      <c r="B414" t="s">
        <v>691</v>
      </c>
      <c r="C414">
        <v>2000</v>
      </c>
      <c r="D414" t="s">
        <v>64</v>
      </c>
      <c r="E414" t="s">
        <v>65</v>
      </c>
      <c r="F414" t="s">
        <v>68</v>
      </c>
      <c r="G414" t="s">
        <v>689</v>
      </c>
      <c r="H414" t="s">
        <v>690</v>
      </c>
      <c r="I414" t="s">
        <v>50</v>
      </c>
      <c r="J414" t="s">
        <v>12</v>
      </c>
      <c r="L414">
        <f>VLOOKUP(E414,Sheet2!A:D,4,0)</f>
        <v>0</v>
      </c>
      <c r="M414">
        <f t="shared" si="12"/>
        <v>0</v>
      </c>
      <c r="N414">
        <f t="shared" si="13"/>
        <v>0</v>
      </c>
    </row>
    <row r="415" spans="1:14" x14ac:dyDescent="0.25">
      <c r="A415">
        <v>414</v>
      </c>
      <c r="B415" t="s">
        <v>692</v>
      </c>
      <c r="C415">
        <v>2000</v>
      </c>
      <c r="D415" t="s">
        <v>64</v>
      </c>
      <c r="E415" t="s">
        <v>65</v>
      </c>
      <c r="F415" t="s">
        <v>66</v>
      </c>
      <c r="G415" t="s">
        <v>693</v>
      </c>
      <c r="H415" t="s">
        <v>694</v>
      </c>
      <c r="I415" t="s">
        <v>291</v>
      </c>
      <c r="J415" t="s">
        <v>75</v>
      </c>
      <c r="L415">
        <f>VLOOKUP(E415,Sheet2!A:D,4,0)</f>
        <v>0</v>
      </c>
      <c r="M415">
        <f t="shared" si="12"/>
        <v>0</v>
      </c>
      <c r="N415">
        <f t="shared" si="13"/>
        <v>0</v>
      </c>
    </row>
    <row r="416" spans="1:14" x14ac:dyDescent="0.25">
      <c r="A416">
        <v>415</v>
      </c>
      <c r="B416" t="s">
        <v>695</v>
      </c>
      <c r="C416">
        <v>2000</v>
      </c>
      <c r="D416" t="s">
        <v>6</v>
      </c>
      <c r="E416" t="s">
        <v>7</v>
      </c>
      <c r="G416" t="s">
        <v>696</v>
      </c>
      <c r="H416" t="s">
        <v>697</v>
      </c>
      <c r="I416" t="s">
        <v>126</v>
      </c>
      <c r="J416" t="s">
        <v>75</v>
      </c>
      <c r="L416">
        <f>VLOOKUP(E416,Sheet2!A:D,4,0)</f>
        <v>145389.99058953777</v>
      </c>
      <c r="M416">
        <f t="shared" si="12"/>
        <v>145389.99058953777</v>
      </c>
      <c r="N416">
        <f t="shared" si="13"/>
        <v>145</v>
      </c>
    </row>
    <row r="417" spans="1:14" x14ac:dyDescent="0.25">
      <c r="A417">
        <v>416</v>
      </c>
      <c r="B417" t="s">
        <v>698</v>
      </c>
      <c r="C417">
        <v>2000</v>
      </c>
      <c r="D417" t="s">
        <v>64</v>
      </c>
      <c r="E417" t="s">
        <v>65</v>
      </c>
      <c r="F417" t="s">
        <v>68</v>
      </c>
      <c r="G417" t="s">
        <v>699</v>
      </c>
      <c r="H417" t="s">
        <v>700</v>
      </c>
      <c r="I417" t="s">
        <v>220</v>
      </c>
      <c r="J417" t="s">
        <v>12</v>
      </c>
      <c r="L417">
        <f>VLOOKUP(E417,Sheet2!A:D,4,0)</f>
        <v>0</v>
      </c>
      <c r="M417">
        <f t="shared" si="12"/>
        <v>0</v>
      </c>
      <c r="N417">
        <f t="shared" si="13"/>
        <v>0</v>
      </c>
    </row>
    <row r="418" spans="1:14" x14ac:dyDescent="0.25">
      <c r="A418">
        <v>417</v>
      </c>
      <c r="B418" t="s">
        <v>701</v>
      </c>
      <c r="C418">
        <v>2000</v>
      </c>
      <c r="D418" t="s">
        <v>64</v>
      </c>
      <c r="E418" t="s">
        <v>65</v>
      </c>
      <c r="G418" t="s">
        <v>702</v>
      </c>
      <c r="H418" t="s">
        <v>703</v>
      </c>
      <c r="I418" t="s">
        <v>126</v>
      </c>
      <c r="J418" t="s">
        <v>75</v>
      </c>
      <c r="L418">
        <f>VLOOKUP(E418,Sheet2!A:D,4,0)</f>
        <v>0</v>
      </c>
      <c r="M418">
        <f t="shared" si="12"/>
        <v>0</v>
      </c>
      <c r="N418">
        <f t="shared" si="13"/>
        <v>0</v>
      </c>
    </row>
    <row r="419" spans="1:14" x14ac:dyDescent="0.25">
      <c r="A419">
        <v>418</v>
      </c>
      <c r="B419" t="s">
        <v>704</v>
      </c>
      <c r="C419">
        <v>2000</v>
      </c>
      <c r="D419" t="s">
        <v>6</v>
      </c>
      <c r="E419" t="s">
        <v>7</v>
      </c>
      <c r="F419" t="s">
        <v>8</v>
      </c>
      <c r="G419" t="s">
        <v>705</v>
      </c>
      <c r="H419" t="s">
        <v>706</v>
      </c>
      <c r="I419" t="s">
        <v>159</v>
      </c>
      <c r="J419" t="s">
        <v>27</v>
      </c>
      <c r="L419">
        <f>VLOOKUP(E419,Sheet2!A:D,4,0)</f>
        <v>145389.99058953777</v>
      </c>
      <c r="M419">
        <f t="shared" si="12"/>
        <v>145389.99058953777</v>
      </c>
      <c r="N419">
        <f t="shared" si="13"/>
        <v>145</v>
      </c>
    </row>
    <row r="420" spans="1:14" x14ac:dyDescent="0.25">
      <c r="A420">
        <v>419</v>
      </c>
      <c r="B420" t="s">
        <v>707</v>
      </c>
      <c r="C420">
        <v>2000</v>
      </c>
      <c r="D420" t="s">
        <v>38</v>
      </c>
      <c r="E420" t="s">
        <v>39</v>
      </c>
      <c r="F420" t="s">
        <v>56</v>
      </c>
      <c r="G420" t="s">
        <v>705</v>
      </c>
      <c r="H420" t="s">
        <v>706</v>
      </c>
      <c r="I420" t="s">
        <v>159</v>
      </c>
      <c r="J420" t="s">
        <v>27</v>
      </c>
      <c r="L420">
        <f>VLOOKUP(E420,Sheet2!A:D,4,0)</f>
        <v>575631.4439521489</v>
      </c>
      <c r="M420">
        <f t="shared" si="12"/>
        <v>575631.4439521489</v>
      </c>
      <c r="N420">
        <f t="shared" si="13"/>
        <v>576</v>
      </c>
    </row>
    <row r="421" spans="1:14" x14ac:dyDescent="0.25">
      <c r="A421">
        <v>420</v>
      </c>
      <c r="B421" t="s">
        <v>708</v>
      </c>
      <c r="C421">
        <v>2000</v>
      </c>
      <c r="D421" t="s">
        <v>64</v>
      </c>
      <c r="E421" t="s">
        <v>65</v>
      </c>
      <c r="F421" t="s">
        <v>68</v>
      </c>
      <c r="G421" t="s">
        <v>705</v>
      </c>
      <c r="H421" t="s">
        <v>706</v>
      </c>
      <c r="I421" t="s">
        <v>159</v>
      </c>
      <c r="J421" t="s">
        <v>27</v>
      </c>
      <c r="L421">
        <f>VLOOKUP(E421,Sheet2!A:D,4,0)</f>
        <v>0</v>
      </c>
      <c r="M421">
        <f t="shared" si="12"/>
        <v>0</v>
      </c>
      <c r="N421">
        <f t="shared" si="13"/>
        <v>0</v>
      </c>
    </row>
    <row r="422" spans="1:14" x14ac:dyDescent="0.25">
      <c r="A422">
        <v>421</v>
      </c>
      <c r="B422" t="s">
        <v>709</v>
      </c>
      <c r="C422">
        <v>2000</v>
      </c>
      <c r="D422" t="s">
        <v>6</v>
      </c>
      <c r="E422" t="s">
        <v>7</v>
      </c>
      <c r="F422" t="s">
        <v>8</v>
      </c>
      <c r="G422" t="s">
        <v>710</v>
      </c>
      <c r="H422" t="s">
        <v>711</v>
      </c>
      <c r="I422" t="s">
        <v>118</v>
      </c>
      <c r="J422" t="s">
        <v>75</v>
      </c>
      <c r="L422">
        <f>VLOOKUP(E422,Sheet2!A:D,4,0)</f>
        <v>145389.99058953777</v>
      </c>
      <c r="M422">
        <f t="shared" si="12"/>
        <v>145389.99058953777</v>
      </c>
      <c r="N422">
        <f t="shared" si="13"/>
        <v>145</v>
      </c>
    </row>
    <row r="423" spans="1:14" x14ac:dyDescent="0.25">
      <c r="A423">
        <v>422</v>
      </c>
      <c r="B423" t="s">
        <v>712</v>
      </c>
      <c r="C423">
        <v>2000</v>
      </c>
      <c r="D423" t="s">
        <v>6</v>
      </c>
      <c r="E423" t="s">
        <v>7</v>
      </c>
      <c r="F423" t="s">
        <v>8</v>
      </c>
      <c r="G423" t="s">
        <v>710</v>
      </c>
      <c r="H423" t="s">
        <v>711</v>
      </c>
      <c r="I423" t="s">
        <v>118</v>
      </c>
      <c r="J423" t="s">
        <v>75</v>
      </c>
      <c r="L423">
        <f>VLOOKUP(E423,Sheet2!A:D,4,0)</f>
        <v>145389.99058953777</v>
      </c>
      <c r="M423">
        <f t="shared" si="12"/>
        <v>145389.99058953777</v>
      </c>
      <c r="N423">
        <f t="shared" si="13"/>
        <v>145</v>
      </c>
    </row>
    <row r="424" spans="1:14" x14ac:dyDescent="0.25">
      <c r="A424">
        <v>423</v>
      </c>
      <c r="B424" t="s">
        <v>713</v>
      </c>
      <c r="C424">
        <v>2000</v>
      </c>
      <c r="D424" t="s">
        <v>64</v>
      </c>
      <c r="E424" t="s">
        <v>65</v>
      </c>
      <c r="F424" t="s">
        <v>66</v>
      </c>
      <c r="G424" t="s">
        <v>710</v>
      </c>
      <c r="H424" t="s">
        <v>711</v>
      </c>
      <c r="I424" t="s">
        <v>118</v>
      </c>
      <c r="J424" t="s">
        <v>75</v>
      </c>
      <c r="L424">
        <f>VLOOKUP(E424,Sheet2!A:D,4,0)</f>
        <v>0</v>
      </c>
      <c r="M424">
        <f t="shared" si="12"/>
        <v>0</v>
      </c>
      <c r="N424">
        <f t="shared" si="13"/>
        <v>0</v>
      </c>
    </row>
    <row r="425" spans="1:14" x14ac:dyDescent="0.25">
      <c r="A425">
        <v>424</v>
      </c>
      <c r="B425" t="s">
        <v>714</v>
      </c>
      <c r="C425">
        <v>2000</v>
      </c>
      <c r="D425" t="s">
        <v>64</v>
      </c>
      <c r="E425" t="s">
        <v>65</v>
      </c>
      <c r="F425" t="s">
        <v>66</v>
      </c>
      <c r="G425" t="s">
        <v>710</v>
      </c>
      <c r="H425" t="s">
        <v>711</v>
      </c>
      <c r="I425" t="s">
        <v>118</v>
      </c>
      <c r="J425" t="s">
        <v>75</v>
      </c>
      <c r="L425">
        <f>VLOOKUP(E425,Sheet2!A:D,4,0)</f>
        <v>0</v>
      </c>
      <c r="M425">
        <f t="shared" si="12"/>
        <v>0</v>
      </c>
      <c r="N425">
        <f t="shared" si="13"/>
        <v>0</v>
      </c>
    </row>
    <row r="426" spans="1:14" x14ac:dyDescent="0.25">
      <c r="A426">
        <v>425</v>
      </c>
      <c r="B426" t="s">
        <v>715</v>
      </c>
      <c r="C426">
        <v>2000</v>
      </c>
      <c r="D426" t="s">
        <v>64</v>
      </c>
      <c r="E426" t="s">
        <v>65</v>
      </c>
      <c r="G426" t="s">
        <v>710</v>
      </c>
      <c r="H426" t="s">
        <v>711</v>
      </c>
      <c r="I426" t="s">
        <v>118</v>
      </c>
      <c r="J426" t="s">
        <v>75</v>
      </c>
      <c r="L426">
        <f>VLOOKUP(E426,Sheet2!A:D,4,0)</f>
        <v>0</v>
      </c>
      <c r="M426">
        <f t="shared" si="12"/>
        <v>0</v>
      </c>
      <c r="N426">
        <f t="shared" si="13"/>
        <v>0</v>
      </c>
    </row>
    <row r="427" spans="1:14" x14ac:dyDescent="0.25">
      <c r="A427">
        <v>426</v>
      </c>
      <c r="B427" t="s">
        <v>716</v>
      </c>
      <c r="C427">
        <v>2000</v>
      </c>
      <c r="D427" t="s">
        <v>64</v>
      </c>
      <c r="E427" t="s">
        <v>65</v>
      </c>
      <c r="G427" t="s">
        <v>710</v>
      </c>
      <c r="H427" t="s">
        <v>711</v>
      </c>
      <c r="I427" t="s">
        <v>118</v>
      </c>
      <c r="J427" t="s">
        <v>75</v>
      </c>
      <c r="L427">
        <f>VLOOKUP(E427,Sheet2!A:D,4,0)</f>
        <v>0</v>
      </c>
      <c r="M427">
        <f t="shared" si="12"/>
        <v>0</v>
      </c>
      <c r="N427">
        <f t="shared" si="13"/>
        <v>0</v>
      </c>
    </row>
    <row r="428" spans="1:14" x14ac:dyDescent="0.25">
      <c r="A428">
        <v>427</v>
      </c>
      <c r="B428" t="s">
        <v>717</v>
      </c>
      <c r="C428">
        <v>2000</v>
      </c>
      <c r="D428" t="s">
        <v>6</v>
      </c>
      <c r="E428" t="s">
        <v>7</v>
      </c>
      <c r="G428" t="s">
        <v>710</v>
      </c>
      <c r="H428" t="s">
        <v>711</v>
      </c>
      <c r="I428" t="s">
        <v>118</v>
      </c>
      <c r="J428" t="s">
        <v>75</v>
      </c>
      <c r="L428">
        <f>VLOOKUP(E428,Sheet2!A:D,4,0)</f>
        <v>145389.99058953777</v>
      </c>
      <c r="M428">
        <f t="shared" si="12"/>
        <v>145389.99058953777</v>
      </c>
      <c r="N428">
        <f t="shared" si="13"/>
        <v>145</v>
      </c>
    </row>
    <row r="429" spans="1:14" x14ac:dyDescent="0.25">
      <c r="A429">
        <v>428</v>
      </c>
      <c r="B429" t="s">
        <v>718</v>
      </c>
      <c r="C429">
        <v>2000</v>
      </c>
      <c r="D429" t="s">
        <v>6</v>
      </c>
      <c r="E429" t="s">
        <v>7</v>
      </c>
      <c r="F429" t="s">
        <v>8</v>
      </c>
      <c r="G429" t="s">
        <v>719</v>
      </c>
      <c r="H429" t="s">
        <v>720</v>
      </c>
      <c r="I429" t="s">
        <v>54</v>
      </c>
      <c r="J429" t="s">
        <v>43</v>
      </c>
      <c r="L429">
        <f>VLOOKUP(E429,Sheet2!A:D,4,0)</f>
        <v>145389.99058953777</v>
      </c>
      <c r="M429">
        <f t="shared" si="12"/>
        <v>145389.99058953777</v>
      </c>
      <c r="N429">
        <f t="shared" si="13"/>
        <v>145</v>
      </c>
    </row>
    <row r="430" spans="1:14" x14ac:dyDescent="0.25">
      <c r="A430">
        <v>429</v>
      </c>
      <c r="B430" t="s">
        <v>721</v>
      </c>
      <c r="C430">
        <v>2000</v>
      </c>
      <c r="D430" t="s">
        <v>6</v>
      </c>
      <c r="E430" t="s">
        <v>7</v>
      </c>
      <c r="F430" t="s">
        <v>8</v>
      </c>
      <c r="G430" t="s">
        <v>719</v>
      </c>
      <c r="H430" t="s">
        <v>720</v>
      </c>
      <c r="I430" t="s">
        <v>54</v>
      </c>
      <c r="J430" t="s">
        <v>43</v>
      </c>
      <c r="L430">
        <f>VLOOKUP(E430,Sheet2!A:D,4,0)</f>
        <v>145389.99058953777</v>
      </c>
      <c r="M430">
        <f t="shared" si="12"/>
        <v>145389.99058953777</v>
      </c>
      <c r="N430">
        <f t="shared" si="13"/>
        <v>145</v>
      </c>
    </row>
    <row r="431" spans="1:14" x14ac:dyDescent="0.25">
      <c r="A431">
        <v>430</v>
      </c>
      <c r="B431" t="s">
        <v>722</v>
      </c>
      <c r="C431">
        <v>2000</v>
      </c>
      <c r="D431" t="s">
        <v>38</v>
      </c>
      <c r="E431" t="s">
        <v>89</v>
      </c>
      <c r="F431" t="s">
        <v>148</v>
      </c>
      <c r="G431" t="s">
        <v>719</v>
      </c>
      <c r="H431" t="s">
        <v>720</v>
      </c>
      <c r="I431" t="s">
        <v>54</v>
      </c>
      <c r="J431" t="s">
        <v>43</v>
      </c>
      <c r="L431">
        <f>VLOOKUP(E431,Sheet2!A:D,4,0)</f>
        <v>101743.03644646925</v>
      </c>
      <c r="M431">
        <f t="shared" si="12"/>
        <v>101743.03644646925</v>
      </c>
      <c r="N431">
        <f t="shared" si="13"/>
        <v>102</v>
      </c>
    </row>
    <row r="432" spans="1:14" x14ac:dyDescent="0.25">
      <c r="A432">
        <v>431</v>
      </c>
      <c r="B432" t="s">
        <v>723</v>
      </c>
      <c r="C432">
        <v>2000</v>
      </c>
      <c r="D432" t="s">
        <v>14</v>
      </c>
      <c r="E432" t="s">
        <v>92</v>
      </c>
      <c r="F432" t="s">
        <v>93</v>
      </c>
      <c r="G432" t="s">
        <v>719</v>
      </c>
      <c r="H432" t="s">
        <v>720</v>
      </c>
      <c r="I432" t="s">
        <v>54</v>
      </c>
      <c r="J432" t="s">
        <v>43</v>
      </c>
      <c r="L432">
        <f>VLOOKUP(E432,Sheet2!A:D,4,0)</f>
        <v>353575.14122137404</v>
      </c>
      <c r="M432">
        <f t="shared" si="12"/>
        <v>353575.14122137404</v>
      </c>
      <c r="N432">
        <f t="shared" si="13"/>
        <v>354</v>
      </c>
    </row>
    <row r="433" spans="1:14" x14ac:dyDescent="0.25">
      <c r="A433">
        <v>432</v>
      </c>
      <c r="B433" t="s">
        <v>724</v>
      </c>
      <c r="C433">
        <v>2000</v>
      </c>
      <c r="D433" t="s">
        <v>14</v>
      </c>
      <c r="E433" t="s">
        <v>92</v>
      </c>
      <c r="F433" t="s">
        <v>93</v>
      </c>
      <c r="G433" t="s">
        <v>725</v>
      </c>
      <c r="H433" t="s">
        <v>726</v>
      </c>
      <c r="I433" t="s">
        <v>146</v>
      </c>
      <c r="J433" t="s">
        <v>43</v>
      </c>
      <c r="L433">
        <f>VLOOKUP(E433,Sheet2!A:D,4,0)</f>
        <v>353575.14122137404</v>
      </c>
      <c r="M433">
        <f t="shared" si="12"/>
        <v>353575.14122137404</v>
      </c>
      <c r="N433">
        <f t="shared" si="13"/>
        <v>354</v>
      </c>
    </row>
    <row r="434" spans="1:14" x14ac:dyDescent="0.25">
      <c r="A434">
        <v>433</v>
      </c>
      <c r="B434" t="s">
        <v>727</v>
      </c>
      <c r="C434">
        <v>2000</v>
      </c>
      <c r="D434" t="s">
        <v>6</v>
      </c>
      <c r="E434" t="s">
        <v>7</v>
      </c>
      <c r="F434" t="s">
        <v>8</v>
      </c>
      <c r="G434" t="s">
        <v>728</v>
      </c>
      <c r="H434" t="s">
        <v>729</v>
      </c>
      <c r="I434" t="s">
        <v>171</v>
      </c>
      <c r="J434" t="s">
        <v>75</v>
      </c>
      <c r="K434">
        <v>50</v>
      </c>
      <c r="L434">
        <f>VLOOKUP(E434,Sheet2!A:D,4,0)</f>
        <v>145389.99058953777</v>
      </c>
      <c r="M434">
        <f t="shared" si="12"/>
        <v>145389.99058953777</v>
      </c>
      <c r="N434">
        <f t="shared" si="13"/>
        <v>145</v>
      </c>
    </row>
    <row r="435" spans="1:14" x14ac:dyDescent="0.25">
      <c r="A435">
        <v>434</v>
      </c>
      <c r="B435" t="s">
        <v>730</v>
      </c>
      <c r="C435">
        <v>2000</v>
      </c>
      <c r="D435" t="s">
        <v>64</v>
      </c>
      <c r="E435" t="s">
        <v>65</v>
      </c>
      <c r="F435" t="s">
        <v>66</v>
      </c>
      <c r="G435" t="s">
        <v>728</v>
      </c>
      <c r="H435" t="s">
        <v>729</v>
      </c>
      <c r="I435" t="s">
        <v>171</v>
      </c>
      <c r="J435" t="s">
        <v>75</v>
      </c>
      <c r="L435">
        <f>VLOOKUP(E435,Sheet2!A:D,4,0)</f>
        <v>0</v>
      </c>
      <c r="M435">
        <f t="shared" si="12"/>
        <v>0</v>
      </c>
      <c r="N435">
        <f t="shared" si="13"/>
        <v>0</v>
      </c>
    </row>
    <row r="436" spans="1:14" x14ac:dyDescent="0.25">
      <c r="A436">
        <v>435</v>
      </c>
      <c r="B436" t="s">
        <v>731</v>
      </c>
      <c r="C436">
        <v>2000</v>
      </c>
      <c r="D436" t="s">
        <v>64</v>
      </c>
      <c r="E436" t="s">
        <v>65</v>
      </c>
      <c r="F436" t="s">
        <v>66</v>
      </c>
      <c r="G436" t="s">
        <v>732</v>
      </c>
      <c r="H436" t="s">
        <v>733</v>
      </c>
      <c r="I436" t="s">
        <v>74</v>
      </c>
      <c r="J436" t="s">
        <v>75</v>
      </c>
      <c r="L436">
        <f>VLOOKUP(E436,Sheet2!A:D,4,0)</f>
        <v>0</v>
      </c>
      <c r="M436">
        <f t="shared" si="12"/>
        <v>0</v>
      </c>
      <c r="N436">
        <f t="shared" si="13"/>
        <v>0</v>
      </c>
    </row>
    <row r="437" spans="1:14" x14ac:dyDescent="0.25">
      <c r="A437">
        <v>436</v>
      </c>
      <c r="B437" t="s">
        <v>734</v>
      </c>
      <c r="C437">
        <v>2000</v>
      </c>
      <c r="D437" t="s">
        <v>64</v>
      </c>
      <c r="E437" t="s">
        <v>65</v>
      </c>
      <c r="F437" t="s">
        <v>66</v>
      </c>
      <c r="G437" t="s">
        <v>732</v>
      </c>
      <c r="H437" t="s">
        <v>733</v>
      </c>
      <c r="I437" t="s">
        <v>74</v>
      </c>
      <c r="J437" t="s">
        <v>75</v>
      </c>
      <c r="L437">
        <f>VLOOKUP(E437,Sheet2!A:D,4,0)</f>
        <v>0</v>
      </c>
      <c r="M437">
        <f t="shared" si="12"/>
        <v>0</v>
      </c>
      <c r="N437">
        <f t="shared" si="13"/>
        <v>0</v>
      </c>
    </row>
    <row r="438" spans="1:14" x14ac:dyDescent="0.25">
      <c r="A438">
        <v>437</v>
      </c>
      <c r="B438" t="s">
        <v>735</v>
      </c>
      <c r="C438">
        <v>2000</v>
      </c>
      <c r="D438" t="s">
        <v>6</v>
      </c>
      <c r="E438" t="s">
        <v>7</v>
      </c>
      <c r="F438" t="s">
        <v>8</v>
      </c>
      <c r="G438" t="s">
        <v>736</v>
      </c>
      <c r="H438" t="s">
        <v>737</v>
      </c>
      <c r="I438" t="s">
        <v>220</v>
      </c>
      <c r="J438" t="s">
        <v>12</v>
      </c>
      <c r="K438">
        <v>57500</v>
      </c>
      <c r="L438">
        <f>VLOOKUP(E438,Sheet2!A:D,4,0)</f>
        <v>145389.99058953777</v>
      </c>
      <c r="M438">
        <f t="shared" si="12"/>
        <v>57500</v>
      </c>
      <c r="N438">
        <f t="shared" si="13"/>
        <v>58</v>
      </c>
    </row>
    <row r="439" spans="1:14" x14ac:dyDescent="0.25">
      <c r="A439">
        <v>438</v>
      </c>
      <c r="B439" t="s">
        <v>738</v>
      </c>
      <c r="C439">
        <v>2000</v>
      </c>
      <c r="D439" t="s">
        <v>6</v>
      </c>
      <c r="E439" t="s">
        <v>7</v>
      </c>
      <c r="F439" t="s">
        <v>8</v>
      </c>
      <c r="G439" t="s">
        <v>736</v>
      </c>
      <c r="H439" t="s">
        <v>737</v>
      </c>
      <c r="I439" t="s">
        <v>220</v>
      </c>
      <c r="J439" t="s">
        <v>12</v>
      </c>
      <c r="K439">
        <v>506</v>
      </c>
      <c r="L439">
        <f>VLOOKUP(E439,Sheet2!A:D,4,0)</f>
        <v>145389.99058953777</v>
      </c>
      <c r="M439">
        <f t="shared" si="12"/>
        <v>145389.99058953777</v>
      </c>
      <c r="N439">
        <f t="shared" si="13"/>
        <v>145</v>
      </c>
    </row>
    <row r="440" spans="1:14" x14ac:dyDescent="0.25">
      <c r="A440">
        <v>439</v>
      </c>
      <c r="B440" t="s">
        <v>739</v>
      </c>
      <c r="C440">
        <v>2000</v>
      </c>
      <c r="D440" t="s">
        <v>38</v>
      </c>
      <c r="E440" t="s">
        <v>39</v>
      </c>
      <c r="F440" t="s">
        <v>56</v>
      </c>
      <c r="G440" t="s">
        <v>736</v>
      </c>
      <c r="H440" t="s">
        <v>737</v>
      </c>
      <c r="I440" t="s">
        <v>220</v>
      </c>
      <c r="J440" t="s">
        <v>12</v>
      </c>
      <c r="L440">
        <f>VLOOKUP(E440,Sheet2!A:D,4,0)</f>
        <v>575631.4439521489</v>
      </c>
      <c r="M440">
        <f t="shared" si="12"/>
        <v>575631.4439521489</v>
      </c>
      <c r="N440">
        <f t="shared" si="13"/>
        <v>576</v>
      </c>
    </row>
    <row r="441" spans="1:14" x14ac:dyDescent="0.25">
      <c r="A441">
        <v>440</v>
      </c>
      <c r="B441" t="s">
        <v>740</v>
      </c>
      <c r="C441">
        <v>2000</v>
      </c>
      <c r="D441" t="s">
        <v>64</v>
      </c>
      <c r="E441" t="s">
        <v>65</v>
      </c>
      <c r="F441" t="s">
        <v>66</v>
      </c>
      <c r="G441" t="s">
        <v>736</v>
      </c>
      <c r="H441" t="s">
        <v>737</v>
      </c>
      <c r="I441" t="s">
        <v>220</v>
      </c>
      <c r="J441" t="s">
        <v>12</v>
      </c>
      <c r="L441">
        <f>VLOOKUP(E441,Sheet2!A:D,4,0)</f>
        <v>0</v>
      </c>
      <c r="M441">
        <f t="shared" si="12"/>
        <v>0</v>
      </c>
      <c r="N441">
        <f t="shared" si="13"/>
        <v>0</v>
      </c>
    </row>
    <row r="442" spans="1:14" x14ac:dyDescent="0.25">
      <c r="A442">
        <v>441</v>
      </c>
      <c r="B442" t="s">
        <v>741</v>
      </c>
      <c r="C442">
        <v>2000</v>
      </c>
      <c r="D442" t="s">
        <v>6</v>
      </c>
      <c r="E442" t="s">
        <v>7</v>
      </c>
      <c r="G442" t="s">
        <v>736</v>
      </c>
      <c r="H442" t="s">
        <v>737</v>
      </c>
      <c r="I442" t="s">
        <v>220</v>
      </c>
      <c r="J442" t="s">
        <v>12</v>
      </c>
      <c r="L442">
        <f>VLOOKUP(E442,Sheet2!A:D,4,0)</f>
        <v>145389.99058953777</v>
      </c>
      <c r="M442">
        <f t="shared" si="12"/>
        <v>145389.99058953777</v>
      </c>
      <c r="N442">
        <f t="shared" si="13"/>
        <v>145</v>
      </c>
    </row>
    <row r="443" spans="1:14" x14ac:dyDescent="0.25">
      <c r="A443">
        <v>442</v>
      </c>
      <c r="B443" t="s">
        <v>742</v>
      </c>
      <c r="C443">
        <v>2000</v>
      </c>
      <c r="D443" t="s">
        <v>6</v>
      </c>
      <c r="E443" t="s">
        <v>7</v>
      </c>
      <c r="G443" t="s">
        <v>736</v>
      </c>
      <c r="H443" t="s">
        <v>737</v>
      </c>
      <c r="I443" t="s">
        <v>220</v>
      </c>
      <c r="J443" t="s">
        <v>12</v>
      </c>
      <c r="K443">
        <v>51050</v>
      </c>
      <c r="L443">
        <f>VLOOKUP(E443,Sheet2!A:D,4,0)</f>
        <v>145389.99058953777</v>
      </c>
      <c r="M443">
        <f t="shared" si="12"/>
        <v>51050</v>
      </c>
      <c r="N443">
        <f t="shared" si="13"/>
        <v>51</v>
      </c>
    </row>
    <row r="444" spans="1:14" x14ac:dyDescent="0.25">
      <c r="A444">
        <v>443</v>
      </c>
      <c r="B444" t="s">
        <v>743</v>
      </c>
      <c r="C444">
        <v>2000</v>
      </c>
      <c r="D444" t="s">
        <v>108</v>
      </c>
      <c r="E444" t="s">
        <v>109</v>
      </c>
      <c r="F444" t="s">
        <v>110</v>
      </c>
      <c r="G444" t="s">
        <v>744</v>
      </c>
      <c r="H444" t="s">
        <v>745</v>
      </c>
      <c r="I444" t="s">
        <v>456</v>
      </c>
      <c r="J444" t="s">
        <v>12</v>
      </c>
      <c r="L444">
        <f>VLOOKUP(E444,Sheet2!A:D,4,0)</f>
        <v>951352.56558773422</v>
      </c>
      <c r="M444">
        <f t="shared" si="12"/>
        <v>951352.56558773422</v>
      </c>
      <c r="N444">
        <f t="shared" si="13"/>
        <v>951</v>
      </c>
    </row>
    <row r="445" spans="1:14" x14ac:dyDescent="0.25">
      <c r="A445">
        <v>444</v>
      </c>
      <c r="B445" t="s">
        <v>746</v>
      </c>
      <c r="C445">
        <v>2000</v>
      </c>
      <c r="D445" t="s">
        <v>14</v>
      </c>
      <c r="E445" t="s">
        <v>15</v>
      </c>
      <c r="F445" t="s">
        <v>15</v>
      </c>
      <c r="G445" t="s">
        <v>744</v>
      </c>
      <c r="H445" t="s">
        <v>745</v>
      </c>
      <c r="I445" t="s">
        <v>456</v>
      </c>
      <c r="J445" t="s">
        <v>12</v>
      </c>
      <c r="K445">
        <v>57000</v>
      </c>
      <c r="L445">
        <f>VLOOKUP(E445,Sheet2!A:D,4,0)</f>
        <v>325794.34636871511</v>
      </c>
      <c r="M445">
        <f t="shared" si="12"/>
        <v>57000</v>
      </c>
      <c r="N445">
        <f t="shared" si="13"/>
        <v>57</v>
      </c>
    </row>
    <row r="446" spans="1:14" x14ac:dyDescent="0.25">
      <c r="A446">
        <v>445</v>
      </c>
      <c r="B446" t="s">
        <v>747</v>
      </c>
      <c r="C446">
        <v>2000</v>
      </c>
      <c r="D446" t="s">
        <v>108</v>
      </c>
      <c r="E446" t="s">
        <v>109</v>
      </c>
      <c r="F446" t="s">
        <v>110</v>
      </c>
      <c r="G446" t="s">
        <v>748</v>
      </c>
      <c r="H446" t="s">
        <v>749</v>
      </c>
      <c r="I446" t="s">
        <v>456</v>
      </c>
      <c r="J446" t="s">
        <v>12</v>
      </c>
      <c r="L446">
        <f>VLOOKUP(E446,Sheet2!A:D,4,0)</f>
        <v>951352.56558773422</v>
      </c>
      <c r="M446">
        <f t="shared" si="12"/>
        <v>951352.56558773422</v>
      </c>
      <c r="N446">
        <f t="shared" si="13"/>
        <v>951</v>
      </c>
    </row>
    <row r="447" spans="1:14" x14ac:dyDescent="0.25">
      <c r="A447">
        <v>446</v>
      </c>
      <c r="B447" t="s">
        <v>750</v>
      </c>
      <c r="C447">
        <v>2000</v>
      </c>
      <c r="D447" t="s">
        <v>108</v>
      </c>
      <c r="E447" t="s">
        <v>109</v>
      </c>
      <c r="F447" t="s">
        <v>110</v>
      </c>
      <c r="G447" t="s">
        <v>606</v>
      </c>
      <c r="H447" t="s">
        <v>607</v>
      </c>
      <c r="I447" t="s">
        <v>50</v>
      </c>
      <c r="J447" t="s">
        <v>12</v>
      </c>
      <c r="L447">
        <f>VLOOKUP(E447,Sheet2!A:D,4,0)</f>
        <v>951352.56558773422</v>
      </c>
      <c r="M447">
        <f t="shared" si="12"/>
        <v>951352.56558773422</v>
      </c>
      <c r="N447">
        <f t="shared" si="13"/>
        <v>951</v>
      </c>
    </row>
    <row r="448" spans="1:14" x14ac:dyDescent="0.25">
      <c r="A448">
        <v>447</v>
      </c>
      <c r="B448" t="s">
        <v>751</v>
      </c>
      <c r="C448">
        <v>2000</v>
      </c>
      <c r="D448" t="s">
        <v>108</v>
      </c>
      <c r="E448" t="s">
        <v>109</v>
      </c>
      <c r="F448" t="s">
        <v>110</v>
      </c>
      <c r="G448" t="s">
        <v>606</v>
      </c>
      <c r="H448" t="s">
        <v>607</v>
      </c>
      <c r="I448" t="s">
        <v>50</v>
      </c>
      <c r="J448" t="s">
        <v>12</v>
      </c>
      <c r="L448">
        <f>VLOOKUP(E448,Sheet2!A:D,4,0)</f>
        <v>951352.56558773422</v>
      </c>
      <c r="M448">
        <f t="shared" si="12"/>
        <v>951352.56558773422</v>
      </c>
      <c r="N448">
        <f t="shared" si="13"/>
        <v>951</v>
      </c>
    </row>
    <row r="449" spans="1:14" x14ac:dyDescent="0.25">
      <c r="A449">
        <v>448</v>
      </c>
      <c r="B449" t="s">
        <v>752</v>
      </c>
      <c r="C449">
        <v>2000</v>
      </c>
      <c r="D449" t="s">
        <v>6</v>
      </c>
      <c r="E449" t="s">
        <v>7</v>
      </c>
      <c r="F449" t="s">
        <v>8</v>
      </c>
      <c r="G449" t="s">
        <v>606</v>
      </c>
      <c r="H449" t="s">
        <v>607</v>
      </c>
      <c r="I449" t="s">
        <v>50</v>
      </c>
      <c r="J449" t="s">
        <v>12</v>
      </c>
      <c r="K449">
        <v>40000</v>
      </c>
      <c r="L449">
        <f>VLOOKUP(E449,Sheet2!A:D,4,0)</f>
        <v>145389.99058953777</v>
      </c>
      <c r="M449">
        <f t="shared" si="12"/>
        <v>40000</v>
      </c>
      <c r="N449">
        <f t="shared" si="13"/>
        <v>40</v>
      </c>
    </row>
    <row r="450" spans="1:14" x14ac:dyDescent="0.25">
      <c r="A450">
        <v>449</v>
      </c>
      <c r="B450" t="s">
        <v>753</v>
      </c>
      <c r="C450">
        <v>2000</v>
      </c>
      <c r="D450" t="s">
        <v>14</v>
      </c>
      <c r="E450" t="s">
        <v>92</v>
      </c>
      <c r="F450" t="s">
        <v>93</v>
      </c>
      <c r="G450" t="s">
        <v>606</v>
      </c>
      <c r="H450" t="s">
        <v>607</v>
      </c>
      <c r="I450" t="s">
        <v>50</v>
      </c>
      <c r="J450" t="s">
        <v>12</v>
      </c>
      <c r="L450">
        <f>VLOOKUP(E450,Sheet2!A:D,4,0)</f>
        <v>353575.14122137404</v>
      </c>
      <c r="M450">
        <f t="shared" si="12"/>
        <v>353575.14122137404</v>
      </c>
      <c r="N450">
        <f t="shared" si="13"/>
        <v>354</v>
      </c>
    </row>
    <row r="451" spans="1:14" x14ac:dyDescent="0.25">
      <c r="A451">
        <v>450</v>
      </c>
      <c r="B451" t="s">
        <v>754</v>
      </c>
      <c r="C451">
        <v>2000</v>
      </c>
      <c r="D451" t="s">
        <v>14</v>
      </c>
      <c r="E451" t="s">
        <v>92</v>
      </c>
      <c r="F451" t="s">
        <v>93</v>
      </c>
      <c r="G451" t="s">
        <v>606</v>
      </c>
      <c r="H451" t="s">
        <v>607</v>
      </c>
      <c r="I451" t="s">
        <v>50</v>
      </c>
      <c r="J451" t="s">
        <v>12</v>
      </c>
      <c r="L451">
        <f>VLOOKUP(E451,Sheet2!A:D,4,0)</f>
        <v>353575.14122137404</v>
      </c>
      <c r="M451">
        <f t="shared" ref="M451:M514" si="14">IF(K451&lt;10000,L451,K451)</f>
        <v>353575.14122137404</v>
      </c>
      <c r="N451">
        <f t="shared" ref="N451:N514" si="15">ROUND(M451/1000,0)</f>
        <v>354</v>
      </c>
    </row>
    <row r="452" spans="1:14" x14ac:dyDescent="0.25">
      <c r="A452">
        <v>451</v>
      </c>
      <c r="B452" t="s">
        <v>755</v>
      </c>
      <c r="C452">
        <v>2000</v>
      </c>
      <c r="D452" t="s">
        <v>38</v>
      </c>
      <c r="E452" t="s">
        <v>39</v>
      </c>
      <c r="F452" t="s">
        <v>56</v>
      </c>
      <c r="G452" t="s">
        <v>580</v>
      </c>
      <c r="H452" t="s">
        <v>581</v>
      </c>
      <c r="I452" t="s">
        <v>11</v>
      </c>
      <c r="J452" t="s">
        <v>12</v>
      </c>
      <c r="K452">
        <v>135000</v>
      </c>
      <c r="L452">
        <f>VLOOKUP(E452,Sheet2!A:D,4,0)</f>
        <v>575631.4439521489</v>
      </c>
      <c r="M452">
        <f t="shared" si="14"/>
        <v>135000</v>
      </c>
      <c r="N452">
        <f t="shared" si="15"/>
        <v>135</v>
      </c>
    </row>
    <row r="453" spans="1:14" x14ac:dyDescent="0.25">
      <c r="A453">
        <v>452</v>
      </c>
      <c r="B453" t="s">
        <v>756</v>
      </c>
      <c r="C453">
        <v>2000</v>
      </c>
      <c r="D453" t="s">
        <v>108</v>
      </c>
      <c r="E453" t="s">
        <v>109</v>
      </c>
      <c r="F453" t="s">
        <v>110</v>
      </c>
      <c r="G453" t="s">
        <v>757</v>
      </c>
      <c r="H453" t="s">
        <v>758</v>
      </c>
      <c r="I453" t="s">
        <v>118</v>
      </c>
      <c r="J453" t="s">
        <v>75</v>
      </c>
      <c r="L453">
        <f>VLOOKUP(E453,Sheet2!A:D,4,0)</f>
        <v>951352.56558773422</v>
      </c>
      <c r="M453">
        <f t="shared" si="14"/>
        <v>951352.56558773422</v>
      </c>
      <c r="N453">
        <f t="shared" si="15"/>
        <v>951</v>
      </c>
    </row>
    <row r="454" spans="1:14" x14ac:dyDescent="0.25">
      <c r="A454">
        <v>453</v>
      </c>
      <c r="B454" t="s">
        <v>759</v>
      </c>
      <c r="C454">
        <v>2000</v>
      </c>
      <c r="D454" t="s">
        <v>6</v>
      </c>
      <c r="E454" t="s">
        <v>7</v>
      </c>
      <c r="F454" t="s">
        <v>8</v>
      </c>
      <c r="G454" t="s">
        <v>757</v>
      </c>
      <c r="H454" t="s">
        <v>758</v>
      </c>
      <c r="I454" t="s">
        <v>118</v>
      </c>
      <c r="J454" t="s">
        <v>75</v>
      </c>
      <c r="L454">
        <f>VLOOKUP(E454,Sheet2!A:D,4,0)</f>
        <v>145389.99058953777</v>
      </c>
      <c r="M454">
        <f t="shared" si="14"/>
        <v>145389.99058953777</v>
      </c>
      <c r="N454">
        <f t="shared" si="15"/>
        <v>145</v>
      </c>
    </row>
    <row r="455" spans="1:14" x14ac:dyDescent="0.25">
      <c r="A455">
        <v>454</v>
      </c>
      <c r="B455" t="s">
        <v>760</v>
      </c>
      <c r="C455">
        <v>2000</v>
      </c>
      <c r="D455" t="s">
        <v>64</v>
      </c>
      <c r="E455" t="s">
        <v>65</v>
      </c>
      <c r="F455" t="s">
        <v>66</v>
      </c>
      <c r="G455" t="s">
        <v>757</v>
      </c>
      <c r="H455" t="s">
        <v>758</v>
      </c>
      <c r="I455" t="s">
        <v>118</v>
      </c>
      <c r="J455" t="s">
        <v>75</v>
      </c>
      <c r="L455">
        <f>VLOOKUP(E455,Sheet2!A:D,4,0)</f>
        <v>0</v>
      </c>
      <c r="M455">
        <f t="shared" si="14"/>
        <v>0</v>
      </c>
      <c r="N455">
        <f t="shared" si="15"/>
        <v>0</v>
      </c>
    </row>
    <row r="456" spans="1:14" x14ac:dyDescent="0.25">
      <c r="A456">
        <v>455</v>
      </c>
      <c r="B456" t="s">
        <v>761</v>
      </c>
      <c r="C456">
        <v>2000</v>
      </c>
      <c r="D456" t="s">
        <v>64</v>
      </c>
      <c r="E456" t="s">
        <v>65</v>
      </c>
      <c r="F456" t="s">
        <v>68</v>
      </c>
      <c r="G456" t="s">
        <v>757</v>
      </c>
      <c r="H456" t="s">
        <v>758</v>
      </c>
      <c r="I456" t="s">
        <v>118</v>
      </c>
      <c r="J456" t="s">
        <v>75</v>
      </c>
      <c r="L456">
        <f>VLOOKUP(E456,Sheet2!A:D,4,0)</f>
        <v>0</v>
      </c>
      <c r="M456">
        <f t="shared" si="14"/>
        <v>0</v>
      </c>
      <c r="N456">
        <f t="shared" si="15"/>
        <v>0</v>
      </c>
    </row>
    <row r="457" spans="1:14" x14ac:dyDescent="0.25">
      <c r="A457">
        <v>456</v>
      </c>
      <c r="B457" t="s">
        <v>762</v>
      </c>
      <c r="C457">
        <v>2000</v>
      </c>
      <c r="D457" t="s">
        <v>64</v>
      </c>
      <c r="E457" t="s">
        <v>65</v>
      </c>
      <c r="F457" t="s">
        <v>68</v>
      </c>
      <c r="G457" t="s">
        <v>757</v>
      </c>
      <c r="H457" t="s">
        <v>758</v>
      </c>
      <c r="I457" t="s">
        <v>118</v>
      </c>
      <c r="J457" t="s">
        <v>75</v>
      </c>
      <c r="L457">
        <f>VLOOKUP(E457,Sheet2!A:D,4,0)</f>
        <v>0</v>
      </c>
      <c r="M457">
        <f t="shared" si="14"/>
        <v>0</v>
      </c>
      <c r="N457">
        <f t="shared" si="15"/>
        <v>0</v>
      </c>
    </row>
    <row r="458" spans="1:14" x14ac:dyDescent="0.25">
      <c r="A458">
        <v>457</v>
      </c>
      <c r="B458" t="s">
        <v>763</v>
      </c>
      <c r="C458">
        <v>2000</v>
      </c>
      <c r="D458" t="s">
        <v>64</v>
      </c>
      <c r="E458" t="s">
        <v>65</v>
      </c>
      <c r="G458" t="s">
        <v>757</v>
      </c>
      <c r="H458" t="s">
        <v>758</v>
      </c>
      <c r="I458" t="s">
        <v>118</v>
      </c>
      <c r="J458" t="s">
        <v>75</v>
      </c>
      <c r="L458">
        <f>VLOOKUP(E458,Sheet2!A:D,4,0)</f>
        <v>0</v>
      </c>
      <c r="M458">
        <f t="shared" si="14"/>
        <v>0</v>
      </c>
      <c r="N458">
        <f t="shared" si="15"/>
        <v>0</v>
      </c>
    </row>
    <row r="459" spans="1:14" x14ac:dyDescent="0.25">
      <c r="A459">
        <v>458</v>
      </c>
      <c r="B459" t="s">
        <v>764</v>
      </c>
      <c r="C459">
        <v>2000</v>
      </c>
      <c r="D459" t="s">
        <v>64</v>
      </c>
      <c r="E459" t="s">
        <v>65</v>
      </c>
      <c r="F459" t="s">
        <v>66</v>
      </c>
      <c r="G459" t="s">
        <v>765</v>
      </c>
      <c r="H459" t="s">
        <v>766</v>
      </c>
      <c r="I459" t="s">
        <v>118</v>
      </c>
      <c r="J459" t="s">
        <v>75</v>
      </c>
      <c r="L459">
        <f>VLOOKUP(E459,Sheet2!A:D,4,0)</f>
        <v>0</v>
      </c>
      <c r="M459">
        <f t="shared" si="14"/>
        <v>0</v>
      </c>
      <c r="N459">
        <f t="shared" si="15"/>
        <v>0</v>
      </c>
    </row>
    <row r="460" spans="1:14" x14ac:dyDescent="0.25">
      <c r="A460">
        <v>459</v>
      </c>
      <c r="B460" t="s">
        <v>767</v>
      </c>
      <c r="C460">
        <v>2000</v>
      </c>
      <c r="D460" t="s">
        <v>64</v>
      </c>
      <c r="E460" t="s">
        <v>65</v>
      </c>
      <c r="F460" t="s">
        <v>68</v>
      </c>
      <c r="G460" t="s">
        <v>765</v>
      </c>
      <c r="H460" t="s">
        <v>766</v>
      </c>
      <c r="I460" t="s">
        <v>118</v>
      </c>
      <c r="J460" t="s">
        <v>75</v>
      </c>
      <c r="L460">
        <f>VLOOKUP(E460,Sheet2!A:D,4,0)</f>
        <v>0</v>
      </c>
      <c r="M460">
        <f t="shared" si="14"/>
        <v>0</v>
      </c>
      <c r="N460">
        <f t="shared" si="15"/>
        <v>0</v>
      </c>
    </row>
    <row r="461" spans="1:14" x14ac:dyDescent="0.25">
      <c r="A461">
        <v>460</v>
      </c>
      <c r="B461" t="s">
        <v>768</v>
      </c>
      <c r="C461">
        <v>2000</v>
      </c>
      <c r="D461" t="s">
        <v>38</v>
      </c>
      <c r="E461" t="s">
        <v>39</v>
      </c>
      <c r="G461" t="s">
        <v>765</v>
      </c>
      <c r="H461" t="s">
        <v>766</v>
      </c>
      <c r="I461" t="s">
        <v>118</v>
      </c>
      <c r="J461" t="s">
        <v>75</v>
      </c>
      <c r="L461">
        <f>VLOOKUP(E461,Sheet2!A:D,4,0)</f>
        <v>575631.4439521489</v>
      </c>
      <c r="M461">
        <f t="shared" si="14"/>
        <v>575631.4439521489</v>
      </c>
      <c r="N461">
        <f t="shared" si="15"/>
        <v>576</v>
      </c>
    </row>
    <row r="462" spans="1:14" x14ac:dyDescent="0.25">
      <c r="A462">
        <v>461</v>
      </c>
      <c r="B462" t="s">
        <v>769</v>
      </c>
      <c r="C462">
        <v>2000</v>
      </c>
      <c r="D462" t="s">
        <v>64</v>
      </c>
      <c r="E462" t="s">
        <v>65</v>
      </c>
      <c r="G462" t="s">
        <v>765</v>
      </c>
      <c r="H462" t="s">
        <v>766</v>
      </c>
      <c r="I462" t="s">
        <v>118</v>
      </c>
      <c r="J462" t="s">
        <v>75</v>
      </c>
      <c r="L462">
        <f>VLOOKUP(E462,Sheet2!A:D,4,0)</f>
        <v>0</v>
      </c>
      <c r="M462">
        <f t="shared" si="14"/>
        <v>0</v>
      </c>
      <c r="N462">
        <f t="shared" si="15"/>
        <v>0</v>
      </c>
    </row>
    <row r="463" spans="1:14" x14ac:dyDescent="0.25">
      <c r="A463">
        <v>462</v>
      </c>
      <c r="B463" t="s">
        <v>770</v>
      </c>
      <c r="C463">
        <v>2000</v>
      </c>
      <c r="D463" t="s">
        <v>38</v>
      </c>
      <c r="E463" t="s">
        <v>39</v>
      </c>
      <c r="G463" t="s">
        <v>765</v>
      </c>
      <c r="H463" t="s">
        <v>766</v>
      </c>
      <c r="I463" t="s">
        <v>118</v>
      </c>
      <c r="J463" t="s">
        <v>75</v>
      </c>
      <c r="L463">
        <f>VLOOKUP(E463,Sheet2!A:D,4,0)</f>
        <v>575631.4439521489</v>
      </c>
      <c r="M463">
        <f t="shared" si="14"/>
        <v>575631.4439521489</v>
      </c>
      <c r="N463">
        <f t="shared" si="15"/>
        <v>576</v>
      </c>
    </row>
    <row r="464" spans="1:14" x14ac:dyDescent="0.25">
      <c r="A464">
        <v>463</v>
      </c>
      <c r="B464" t="s">
        <v>771</v>
      </c>
      <c r="C464">
        <v>2000</v>
      </c>
      <c r="D464" t="s">
        <v>38</v>
      </c>
      <c r="E464" t="s">
        <v>89</v>
      </c>
      <c r="F464" t="s">
        <v>90</v>
      </c>
      <c r="G464" t="s">
        <v>772</v>
      </c>
      <c r="H464" t="s">
        <v>773</v>
      </c>
      <c r="I464" t="s">
        <v>146</v>
      </c>
      <c r="J464" t="s">
        <v>43</v>
      </c>
      <c r="K464">
        <v>85000</v>
      </c>
      <c r="L464">
        <f>VLOOKUP(E464,Sheet2!A:D,4,0)</f>
        <v>101743.03644646925</v>
      </c>
      <c r="M464">
        <f t="shared" si="14"/>
        <v>85000</v>
      </c>
      <c r="N464">
        <f t="shared" si="15"/>
        <v>85</v>
      </c>
    </row>
    <row r="465" spans="1:14" x14ac:dyDescent="0.25">
      <c r="A465">
        <v>464</v>
      </c>
      <c r="B465" t="s">
        <v>774</v>
      </c>
      <c r="C465">
        <v>2000</v>
      </c>
      <c r="D465" t="s">
        <v>38</v>
      </c>
      <c r="E465" t="s">
        <v>39</v>
      </c>
      <c r="G465" t="s">
        <v>772</v>
      </c>
      <c r="H465" t="s">
        <v>773</v>
      </c>
      <c r="I465" t="s">
        <v>146</v>
      </c>
      <c r="J465" t="s">
        <v>43</v>
      </c>
      <c r="L465">
        <f>VLOOKUP(E465,Sheet2!A:D,4,0)</f>
        <v>575631.4439521489</v>
      </c>
      <c r="M465">
        <f t="shared" si="14"/>
        <v>575631.4439521489</v>
      </c>
      <c r="N465">
        <f t="shared" si="15"/>
        <v>576</v>
      </c>
    </row>
    <row r="466" spans="1:14" x14ac:dyDescent="0.25">
      <c r="A466">
        <v>465</v>
      </c>
      <c r="B466" t="s">
        <v>775</v>
      </c>
      <c r="C466">
        <v>2000</v>
      </c>
      <c r="D466" t="s">
        <v>38</v>
      </c>
      <c r="E466" t="s">
        <v>39</v>
      </c>
      <c r="G466" t="s">
        <v>772</v>
      </c>
      <c r="H466" t="s">
        <v>773</v>
      </c>
      <c r="I466" t="s">
        <v>146</v>
      </c>
      <c r="J466" t="s">
        <v>43</v>
      </c>
      <c r="L466">
        <f>VLOOKUP(E466,Sheet2!A:D,4,0)</f>
        <v>575631.4439521489</v>
      </c>
      <c r="M466">
        <f t="shared" si="14"/>
        <v>575631.4439521489</v>
      </c>
      <c r="N466">
        <f t="shared" si="15"/>
        <v>576</v>
      </c>
    </row>
    <row r="467" spans="1:14" x14ac:dyDescent="0.25">
      <c r="A467">
        <v>466</v>
      </c>
      <c r="B467" t="s">
        <v>776</v>
      </c>
      <c r="C467">
        <v>2000</v>
      </c>
      <c r="D467" t="s">
        <v>38</v>
      </c>
      <c r="E467" t="s">
        <v>39</v>
      </c>
      <c r="G467" t="s">
        <v>772</v>
      </c>
      <c r="H467" t="s">
        <v>773</v>
      </c>
      <c r="I467" t="s">
        <v>146</v>
      </c>
      <c r="J467" t="s">
        <v>43</v>
      </c>
      <c r="K467">
        <v>120000</v>
      </c>
      <c r="L467">
        <f>VLOOKUP(E467,Sheet2!A:D,4,0)</f>
        <v>575631.4439521489</v>
      </c>
      <c r="M467">
        <f t="shared" si="14"/>
        <v>120000</v>
      </c>
      <c r="N467">
        <f t="shared" si="15"/>
        <v>120</v>
      </c>
    </row>
    <row r="468" spans="1:14" x14ac:dyDescent="0.25">
      <c r="A468">
        <v>467</v>
      </c>
      <c r="B468" t="s">
        <v>777</v>
      </c>
      <c r="C468">
        <v>2000</v>
      </c>
      <c r="D468" t="s">
        <v>38</v>
      </c>
      <c r="E468" t="s">
        <v>89</v>
      </c>
      <c r="F468" t="s">
        <v>90</v>
      </c>
      <c r="G468" t="s">
        <v>778</v>
      </c>
      <c r="H468" t="s">
        <v>779</v>
      </c>
      <c r="I468" t="s">
        <v>26</v>
      </c>
      <c r="J468" t="s">
        <v>27</v>
      </c>
      <c r="L468">
        <f>VLOOKUP(E468,Sheet2!A:D,4,0)</f>
        <v>101743.03644646925</v>
      </c>
      <c r="M468">
        <f t="shared" si="14"/>
        <v>101743.03644646925</v>
      </c>
      <c r="N468">
        <f t="shared" si="15"/>
        <v>102</v>
      </c>
    </row>
    <row r="469" spans="1:14" x14ac:dyDescent="0.25">
      <c r="A469">
        <v>468</v>
      </c>
      <c r="B469" t="s">
        <v>780</v>
      </c>
      <c r="C469">
        <v>2000</v>
      </c>
      <c r="D469" t="s">
        <v>6</v>
      </c>
      <c r="E469" t="s">
        <v>7</v>
      </c>
      <c r="G469" t="s">
        <v>778</v>
      </c>
      <c r="H469" t="s">
        <v>779</v>
      </c>
      <c r="I469" t="s">
        <v>26</v>
      </c>
      <c r="J469" t="s">
        <v>27</v>
      </c>
      <c r="L469">
        <f>VLOOKUP(E469,Sheet2!A:D,4,0)</f>
        <v>145389.99058953777</v>
      </c>
      <c r="M469">
        <f t="shared" si="14"/>
        <v>145389.99058953777</v>
      </c>
      <c r="N469">
        <f t="shared" si="15"/>
        <v>145</v>
      </c>
    </row>
    <row r="470" spans="1:14" x14ac:dyDescent="0.25">
      <c r="A470">
        <v>469</v>
      </c>
      <c r="B470" t="s">
        <v>781</v>
      </c>
      <c r="C470">
        <v>2000</v>
      </c>
      <c r="D470" t="s">
        <v>38</v>
      </c>
      <c r="E470" t="s">
        <v>39</v>
      </c>
      <c r="G470" t="s">
        <v>778</v>
      </c>
      <c r="H470" t="s">
        <v>779</v>
      </c>
      <c r="I470" t="s">
        <v>26</v>
      </c>
      <c r="J470" t="s">
        <v>27</v>
      </c>
      <c r="L470">
        <f>VLOOKUP(E470,Sheet2!A:D,4,0)</f>
        <v>575631.4439521489</v>
      </c>
      <c r="M470">
        <f t="shared" si="14"/>
        <v>575631.4439521489</v>
      </c>
      <c r="N470">
        <f t="shared" si="15"/>
        <v>576</v>
      </c>
    </row>
    <row r="471" spans="1:14" x14ac:dyDescent="0.25">
      <c r="A471">
        <v>470</v>
      </c>
      <c r="B471" t="s">
        <v>782</v>
      </c>
      <c r="C471">
        <v>2000</v>
      </c>
      <c r="D471" t="s">
        <v>38</v>
      </c>
      <c r="E471" t="s">
        <v>39</v>
      </c>
      <c r="F471" t="s">
        <v>83</v>
      </c>
      <c r="G471" t="s">
        <v>592</v>
      </c>
      <c r="H471" t="s">
        <v>593</v>
      </c>
      <c r="I471" t="s">
        <v>180</v>
      </c>
      <c r="J471" t="s">
        <v>27</v>
      </c>
      <c r="K471">
        <v>210000</v>
      </c>
      <c r="L471">
        <f>VLOOKUP(E471,Sheet2!A:D,4,0)</f>
        <v>575631.4439521489</v>
      </c>
      <c r="M471">
        <f t="shared" si="14"/>
        <v>210000</v>
      </c>
      <c r="N471">
        <f t="shared" si="15"/>
        <v>210</v>
      </c>
    </row>
    <row r="472" spans="1:14" x14ac:dyDescent="0.25">
      <c r="A472">
        <v>471</v>
      </c>
      <c r="B472" t="s">
        <v>783</v>
      </c>
      <c r="C472">
        <v>2000</v>
      </c>
      <c r="D472" t="s">
        <v>38</v>
      </c>
      <c r="E472" t="s">
        <v>39</v>
      </c>
      <c r="F472" t="s">
        <v>83</v>
      </c>
      <c r="G472" t="s">
        <v>592</v>
      </c>
      <c r="H472" t="s">
        <v>593</v>
      </c>
      <c r="I472" t="s">
        <v>180</v>
      </c>
      <c r="J472" t="s">
        <v>27</v>
      </c>
      <c r="L472">
        <f>VLOOKUP(E472,Sheet2!A:D,4,0)</f>
        <v>575631.4439521489</v>
      </c>
      <c r="M472">
        <f t="shared" si="14"/>
        <v>575631.4439521489</v>
      </c>
      <c r="N472">
        <f t="shared" si="15"/>
        <v>576</v>
      </c>
    </row>
    <row r="473" spans="1:14" x14ac:dyDescent="0.25">
      <c r="A473">
        <v>472</v>
      </c>
      <c r="B473" t="s">
        <v>784</v>
      </c>
      <c r="C473">
        <v>2000</v>
      </c>
      <c r="D473" t="s">
        <v>38</v>
      </c>
      <c r="E473" t="s">
        <v>39</v>
      </c>
      <c r="F473" t="s">
        <v>83</v>
      </c>
      <c r="G473" t="s">
        <v>592</v>
      </c>
      <c r="H473" t="s">
        <v>593</v>
      </c>
      <c r="I473" t="s">
        <v>180</v>
      </c>
      <c r="J473" t="s">
        <v>27</v>
      </c>
      <c r="K473">
        <v>450000</v>
      </c>
      <c r="L473">
        <f>VLOOKUP(E473,Sheet2!A:D,4,0)</f>
        <v>575631.4439521489</v>
      </c>
      <c r="M473">
        <f t="shared" si="14"/>
        <v>450000</v>
      </c>
      <c r="N473">
        <f t="shared" si="15"/>
        <v>450</v>
      </c>
    </row>
    <row r="474" spans="1:14" x14ac:dyDescent="0.25">
      <c r="A474">
        <v>473</v>
      </c>
      <c r="B474" t="s">
        <v>785</v>
      </c>
      <c r="C474">
        <v>2000</v>
      </c>
      <c r="D474" t="s">
        <v>38</v>
      </c>
      <c r="E474" t="s">
        <v>39</v>
      </c>
      <c r="F474" t="s">
        <v>83</v>
      </c>
      <c r="G474" t="s">
        <v>592</v>
      </c>
      <c r="H474" t="s">
        <v>593</v>
      </c>
      <c r="I474" t="s">
        <v>180</v>
      </c>
      <c r="J474" t="s">
        <v>27</v>
      </c>
      <c r="K474">
        <v>28500</v>
      </c>
      <c r="L474">
        <f>VLOOKUP(E474,Sheet2!A:D,4,0)</f>
        <v>575631.4439521489</v>
      </c>
      <c r="M474">
        <f t="shared" si="14"/>
        <v>28500</v>
      </c>
      <c r="N474">
        <f t="shared" si="15"/>
        <v>29</v>
      </c>
    </row>
    <row r="475" spans="1:14" x14ac:dyDescent="0.25">
      <c r="A475">
        <v>474</v>
      </c>
      <c r="B475" t="s">
        <v>786</v>
      </c>
      <c r="C475">
        <v>2000</v>
      </c>
      <c r="D475" t="s">
        <v>38</v>
      </c>
      <c r="E475" t="s">
        <v>39</v>
      </c>
      <c r="F475" t="s">
        <v>83</v>
      </c>
      <c r="G475" t="s">
        <v>592</v>
      </c>
      <c r="H475" t="s">
        <v>593</v>
      </c>
      <c r="I475" t="s">
        <v>180</v>
      </c>
      <c r="J475" t="s">
        <v>27</v>
      </c>
      <c r="K475">
        <v>8100</v>
      </c>
      <c r="L475">
        <f>VLOOKUP(E475,Sheet2!A:D,4,0)</f>
        <v>575631.4439521489</v>
      </c>
      <c r="M475">
        <f t="shared" si="14"/>
        <v>575631.4439521489</v>
      </c>
      <c r="N475">
        <f t="shared" si="15"/>
        <v>576</v>
      </c>
    </row>
    <row r="476" spans="1:14" x14ac:dyDescent="0.25">
      <c r="A476">
        <v>475</v>
      </c>
      <c r="B476" t="s">
        <v>787</v>
      </c>
      <c r="C476">
        <v>2000</v>
      </c>
      <c r="D476" t="s">
        <v>38</v>
      </c>
      <c r="E476" t="s">
        <v>39</v>
      </c>
      <c r="F476" t="s">
        <v>83</v>
      </c>
      <c r="G476" t="s">
        <v>592</v>
      </c>
      <c r="H476" t="s">
        <v>593</v>
      </c>
      <c r="I476" t="s">
        <v>180</v>
      </c>
      <c r="J476" t="s">
        <v>27</v>
      </c>
      <c r="K476">
        <v>90000</v>
      </c>
      <c r="L476">
        <f>VLOOKUP(E476,Sheet2!A:D,4,0)</f>
        <v>575631.4439521489</v>
      </c>
      <c r="M476">
        <f t="shared" si="14"/>
        <v>90000</v>
      </c>
      <c r="N476">
        <f t="shared" si="15"/>
        <v>90</v>
      </c>
    </row>
    <row r="477" spans="1:14" x14ac:dyDescent="0.25">
      <c r="A477">
        <v>476</v>
      </c>
      <c r="B477" t="s">
        <v>788</v>
      </c>
      <c r="C477">
        <v>2000</v>
      </c>
      <c r="D477" t="s">
        <v>38</v>
      </c>
      <c r="E477" t="s">
        <v>39</v>
      </c>
      <c r="F477" t="s">
        <v>83</v>
      </c>
      <c r="G477" t="s">
        <v>592</v>
      </c>
      <c r="H477" t="s">
        <v>593</v>
      </c>
      <c r="I477" t="s">
        <v>180</v>
      </c>
      <c r="J477" t="s">
        <v>27</v>
      </c>
      <c r="L477">
        <f>VLOOKUP(E477,Sheet2!A:D,4,0)</f>
        <v>575631.4439521489</v>
      </c>
      <c r="M477">
        <f t="shared" si="14"/>
        <v>575631.4439521489</v>
      </c>
      <c r="N477">
        <f t="shared" si="15"/>
        <v>576</v>
      </c>
    </row>
    <row r="478" spans="1:14" x14ac:dyDescent="0.25">
      <c r="A478">
        <v>477</v>
      </c>
      <c r="B478" t="s">
        <v>789</v>
      </c>
      <c r="C478">
        <v>2000</v>
      </c>
      <c r="D478" t="s">
        <v>38</v>
      </c>
      <c r="E478" t="s">
        <v>39</v>
      </c>
      <c r="F478" t="s">
        <v>83</v>
      </c>
      <c r="G478" t="s">
        <v>592</v>
      </c>
      <c r="H478" t="s">
        <v>593</v>
      </c>
      <c r="I478" t="s">
        <v>180</v>
      </c>
      <c r="J478" t="s">
        <v>27</v>
      </c>
      <c r="L478">
        <f>VLOOKUP(E478,Sheet2!A:D,4,0)</f>
        <v>575631.4439521489</v>
      </c>
      <c r="M478">
        <f t="shared" si="14"/>
        <v>575631.4439521489</v>
      </c>
      <c r="N478">
        <f t="shared" si="15"/>
        <v>576</v>
      </c>
    </row>
    <row r="479" spans="1:14" x14ac:dyDescent="0.25">
      <c r="A479">
        <v>478</v>
      </c>
      <c r="B479" t="s">
        <v>790</v>
      </c>
      <c r="C479">
        <v>2000</v>
      </c>
      <c r="D479" t="s">
        <v>108</v>
      </c>
      <c r="E479" t="s">
        <v>109</v>
      </c>
      <c r="F479" t="s">
        <v>110</v>
      </c>
      <c r="G479" t="s">
        <v>592</v>
      </c>
      <c r="H479" t="s">
        <v>593</v>
      </c>
      <c r="I479" t="s">
        <v>180</v>
      </c>
      <c r="J479" t="s">
        <v>27</v>
      </c>
      <c r="K479">
        <v>50000</v>
      </c>
      <c r="L479">
        <f>VLOOKUP(E479,Sheet2!A:D,4,0)</f>
        <v>951352.56558773422</v>
      </c>
      <c r="M479">
        <f t="shared" si="14"/>
        <v>50000</v>
      </c>
      <c r="N479">
        <f t="shared" si="15"/>
        <v>50</v>
      </c>
    </row>
    <row r="480" spans="1:14" x14ac:dyDescent="0.25">
      <c r="A480">
        <v>479</v>
      </c>
      <c r="B480" t="s">
        <v>791</v>
      </c>
      <c r="C480">
        <v>2000</v>
      </c>
      <c r="D480" t="s">
        <v>6</v>
      </c>
      <c r="E480" t="s">
        <v>7</v>
      </c>
      <c r="F480" t="s">
        <v>20</v>
      </c>
      <c r="G480" t="s">
        <v>592</v>
      </c>
      <c r="H480" t="s">
        <v>593</v>
      </c>
      <c r="I480" t="s">
        <v>180</v>
      </c>
      <c r="J480" t="s">
        <v>27</v>
      </c>
      <c r="L480">
        <f>VLOOKUP(E480,Sheet2!A:D,4,0)</f>
        <v>145389.99058953777</v>
      </c>
      <c r="M480">
        <f t="shared" si="14"/>
        <v>145389.99058953777</v>
      </c>
      <c r="N480">
        <f t="shared" si="15"/>
        <v>145</v>
      </c>
    </row>
    <row r="481" spans="1:14" x14ac:dyDescent="0.25">
      <c r="A481">
        <v>480</v>
      </c>
      <c r="B481" t="s">
        <v>792</v>
      </c>
      <c r="C481">
        <v>2000</v>
      </c>
      <c r="D481" t="s">
        <v>6</v>
      </c>
      <c r="E481" t="s">
        <v>7</v>
      </c>
      <c r="F481" t="s">
        <v>20</v>
      </c>
      <c r="G481" t="s">
        <v>592</v>
      </c>
      <c r="H481" t="s">
        <v>593</v>
      </c>
      <c r="I481" t="s">
        <v>180</v>
      </c>
      <c r="J481" t="s">
        <v>27</v>
      </c>
      <c r="L481">
        <f>VLOOKUP(E481,Sheet2!A:D,4,0)</f>
        <v>145389.99058953777</v>
      </c>
      <c r="M481">
        <f t="shared" si="14"/>
        <v>145389.99058953777</v>
      </c>
      <c r="N481">
        <f t="shared" si="15"/>
        <v>145</v>
      </c>
    </row>
    <row r="482" spans="1:14" x14ac:dyDescent="0.25">
      <c r="A482">
        <v>481</v>
      </c>
      <c r="B482" t="s">
        <v>793</v>
      </c>
      <c r="C482">
        <v>2000</v>
      </c>
      <c r="D482" t="s">
        <v>6</v>
      </c>
      <c r="E482" t="s">
        <v>7</v>
      </c>
      <c r="F482" t="s">
        <v>8</v>
      </c>
      <c r="G482" t="s">
        <v>592</v>
      </c>
      <c r="H482" t="s">
        <v>593</v>
      </c>
      <c r="I482" t="s">
        <v>180</v>
      </c>
      <c r="J482" t="s">
        <v>27</v>
      </c>
      <c r="K482">
        <v>20000</v>
      </c>
      <c r="L482">
        <f>VLOOKUP(E482,Sheet2!A:D,4,0)</f>
        <v>145389.99058953777</v>
      </c>
      <c r="M482">
        <f t="shared" si="14"/>
        <v>20000</v>
      </c>
      <c r="N482">
        <f t="shared" si="15"/>
        <v>20</v>
      </c>
    </row>
    <row r="483" spans="1:14" x14ac:dyDescent="0.25">
      <c r="A483">
        <v>482</v>
      </c>
      <c r="B483" t="s">
        <v>794</v>
      </c>
      <c r="C483">
        <v>2000</v>
      </c>
      <c r="D483" t="s">
        <v>38</v>
      </c>
      <c r="E483" t="s">
        <v>39</v>
      </c>
      <c r="F483" t="s">
        <v>83</v>
      </c>
      <c r="G483" t="s">
        <v>592</v>
      </c>
      <c r="H483" t="s">
        <v>593</v>
      </c>
      <c r="I483" t="s">
        <v>180</v>
      </c>
      <c r="J483" t="s">
        <v>27</v>
      </c>
      <c r="K483">
        <v>500000</v>
      </c>
      <c r="L483">
        <f>VLOOKUP(E483,Sheet2!A:D,4,0)</f>
        <v>575631.4439521489</v>
      </c>
      <c r="M483">
        <f t="shared" si="14"/>
        <v>500000</v>
      </c>
      <c r="N483">
        <f t="shared" si="15"/>
        <v>500</v>
      </c>
    </row>
    <row r="484" spans="1:14" x14ac:dyDescent="0.25">
      <c r="A484">
        <v>483</v>
      </c>
      <c r="B484" t="s">
        <v>795</v>
      </c>
      <c r="C484">
        <v>2000</v>
      </c>
      <c r="D484" t="s">
        <v>38</v>
      </c>
      <c r="E484" t="s">
        <v>39</v>
      </c>
      <c r="F484" t="s">
        <v>56</v>
      </c>
      <c r="G484" t="s">
        <v>592</v>
      </c>
      <c r="H484" t="s">
        <v>593</v>
      </c>
      <c r="I484" t="s">
        <v>180</v>
      </c>
      <c r="J484" t="s">
        <v>27</v>
      </c>
      <c r="K484">
        <v>219000</v>
      </c>
      <c r="L484">
        <f>VLOOKUP(E484,Sheet2!A:D,4,0)</f>
        <v>575631.4439521489</v>
      </c>
      <c r="M484">
        <f t="shared" si="14"/>
        <v>219000</v>
      </c>
      <c r="N484">
        <f t="shared" si="15"/>
        <v>219</v>
      </c>
    </row>
    <row r="485" spans="1:14" x14ac:dyDescent="0.25">
      <c r="A485">
        <v>484</v>
      </c>
      <c r="B485" t="s">
        <v>796</v>
      </c>
      <c r="C485">
        <v>2000</v>
      </c>
      <c r="D485" t="s">
        <v>38</v>
      </c>
      <c r="E485" t="s">
        <v>89</v>
      </c>
      <c r="F485" t="s">
        <v>148</v>
      </c>
      <c r="G485" t="s">
        <v>592</v>
      </c>
      <c r="H485" t="s">
        <v>593</v>
      </c>
      <c r="I485" t="s">
        <v>180</v>
      </c>
      <c r="J485" t="s">
        <v>27</v>
      </c>
      <c r="L485">
        <f>VLOOKUP(E485,Sheet2!A:D,4,0)</f>
        <v>101743.03644646925</v>
      </c>
      <c r="M485">
        <f t="shared" si="14"/>
        <v>101743.03644646925</v>
      </c>
      <c r="N485">
        <f t="shared" si="15"/>
        <v>102</v>
      </c>
    </row>
    <row r="486" spans="1:14" x14ac:dyDescent="0.25">
      <c r="A486">
        <v>485</v>
      </c>
      <c r="B486" t="s">
        <v>797</v>
      </c>
      <c r="C486">
        <v>2000</v>
      </c>
      <c r="D486" t="s">
        <v>14</v>
      </c>
      <c r="E486" t="s">
        <v>92</v>
      </c>
      <c r="F486" t="s">
        <v>93</v>
      </c>
      <c r="G486" t="s">
        <v>592</v>
      </c>
      <c r="H486" t="s">
        <v>593</v>
      </c>
      <c r="I486" t="s">
        <v>180</v>
      </c>
      <c r="J486" t="s">
        <v>27</v>
      </c>
      <c r="L486">
        <f>VLOOKUP(E486,Sheet2!A:D,4,0)</f>
        <v>353575.14122137404</v>
      </c>
      <c r="M486">
        <f t="shared" si="14"/>
        <v>353575.14122137404</v>
      </c>
      <c r="N486">
        <f t="shared" si="15"/>
        <v>354</v>
      </c>
    </row>
    <row r="487" spans="1:14" x14ac:dyDescent="0.25">
      <c r="A487">
        <v>486</v>
      </c>
      <c r="B487" t="s">
        <v>798</v>
      </c>
      <c r="C487">
        <v>2000</v>
      </c>
      <c r="D487" t="s">
        <v>14</v>
      </c>
      <c r="E487" t="s">
        <v>92</v>
      </c>
      <c r="F487" t="s">
        <v>93</v>
      </c>
      <c r="G487" t="s">
        <v>592</v>
      </c>
      <c r="H487" t="s">
        <v>593</v>
      </c>
      <c r="I487" t="s">
        <v>180</v>
      </c>
      <c r="J487" t="s">
        <v>27</v>
      </c>
      <c r="K487">
        <v>1500000</v>
      </c>
      <c r="L487">
        <f>VLOOKUP(E487,Sheet2!A:D,4,0)</f>
        <v>353575.14122137404</v>
      </c>
      <c r="M487">
        <f t="shared" si="14"/>
        <v>1500000</v>
      </c>
      <c r="N487">
        <f t="shared" si="15"/>
        <v>1500</v>
      </c>
    </row>
    <row r="488" spans="1:14" x14ac:dyDescent="0.25">
      <c r="A488">
        <v>487</v>
      </c>
      <c r="B488" t="s">
        <v>799</v>
      </c>
      <c r="C488">
        <v>2000</v>
      </c>
      <c r="D488" t="s">
        <v>14</v>
      </c>
      <c r="E488" t="s">
        <v>92</v>
      </c>
      <c r="F488" t="s">
        <v>93</v>
      </c>
      <c r="G488" t="s">
        <v>592</v>
      </c>
      <c r="H488" t="s">
        <v>593</v>
      </c>
      <c r="I488" t="s">
        <v>180</v>
      </c>
      <c r="J488" t="s">
        <v>27</v>
      </c>
      <c r="L488">
        <f>VLOOKUP(E488,Sheet2!A:D,4,0)</f>
        <v>353575.14122137404</v>
      </c>
      <c r="M488">
        <f t="shared" si="14"/>
        <v>353575.14122137404</v>
      </c>
      <c r="N488">
        <f t="shared" si="15"/>
        <v>354</v>
      </c>
    </row>
    <row r="489" spans="1:14" x14ac:dyDescent="0.25">
      <c r="A489">
        <v>488</v>
      </c>
      <c r="B489" t="s">
        <v>800</v>
      </c>
      <c r="C489">
        <v>2000</v>
      </c>
      <c r="D489" t="s">
        <v>14</v>
      </c>
      <c r="E489" t="s">
        <v>92</v>
      </c>
      <c r="F489" t="s">
        <v>93</v>
      </c>
      <c r="G489" t="s">
        <v>592</v>
      </c>
      <c r="H489" t="s">
        <v>593</v>
      </c>
      <c r="I489" t="s">
        <v>180</v>
      </c>
      <c r="J489" t="s">
        <v>27</v>
      </c>
      <c r="L489">
        <f>VLOOKUP(E489,Sheet2!A:D,4,0)</f>
        <v>353575.14122137404</v>
      </c>
      <c r="M489">
        <f t="shared" si="14"/>
        <v>353575.14122137404</v>
      </c>
      <c r="N489">
        <f t="shared" si="15"/>
        <v>354</v>
      </c>
    </row>
    <row r="490" spans="1:14" x14ac:dyDescent="0.25">
      <c r="A490">
        <v>489</v>
      </c>
      <c r="B490" t="s">
        <v>801</v>
      </c>
      <c r="C490">
        <v>2000</v>
      </c>
      <c r="D490" t="s">
        <v>14</v>
      </c>
      <c r="E490" t="s">
        <v>92</v>
      </c>
      <c r="F490" t="s">
        <v>93</v>
      </c>
      <c r="G490" t="s">
        <v>592</v>
      </c>
      <c r="H490" t="s">
        <v>593</v>
      </c>
      <c r="I490" t="s">
        <v>180</v>
      </c>
      <c r="J490" t="s">
        <v>27</v>
      </c>
      <c r="L490">
        <f>VLOOKUP(E490,Sheet2!A:D,4,0)</f>
        <v>353575.14122137404</v>
      </c>
      <c r="M490">
        <f t="shared" si="14"/>
        <v>353575.14122137404</v>
      </c>
      <c r="N490">
        <f t="shared" si="15"/>
        <v>354</v>
      </c>
    </row>
    <row r="491" spans="1:14" x14ac:dyDescent="0.25">
      <c r="A491">
        <v>490</v>
      </c>
      <c r="B491" t="s">
        <v>802</v>
      </c>
      <c r="C491">
        <v>2000</v>
      </c>
      <c r="D491" t="s">
        <v>14</v>
      </c>
      <c r="E491" t="s">
        <v>92</v>
      </c>
      <c r="F491" t="s">
        <v>93</v>
      </c>
      <c r="G491" t="s">
        <v>592</v>
      </c>
      <c r="H491" t="s">
        <v>593</v>
      </c>
      <c r="I491" t="s">
        <v>180</v>
      </c>
      <c r="J491" t="s">
        <v>27</v>
      </c>
      <c r="L491">
        <f>VLOOKUP(E491,Sheet2!A:D,4,0)</f>
        <v>353575.14122137404</v>
      </c>
      <c r="M491">
        <f t="shared" si="14"/>
        <v>353575.14122137404</v>
      </c>
      <c r="N491">
        <f t="shared" si="15"/>
        <v>354</v>
      </c>
    </row>
    <row r="492" spans="1:14" x14ac:dyDescent="0.25">
      <c r="A492">
        <v>491</v>
      </c>
      <c r="B492" t="s">
        <v>803</v>
      </c>
      <c r="C492">
        <v>2000</v>
      </c>
      <c r="D492" t="s">
        <v>14</v>
      </c>
      <c r="E492" t="s">
        <v>92</v>
      </c>
      <c r="F492" t="s">
        <v>93</v>
      </c>
      <c r="G492" t="s">
        <v>592</v>
      </c>
      <c r="H492" t="s">
        <v>593</v>
      </c>
      <c r="I492" t="s">
        <v>180</v>
      </c>
      <c r="J492" t="s">
        <v>27</v>
      </c>
      <c r="K492">
        <v>1000000</v>
      </c>
      <c r="L492">
        <f>VLOOKUP(E492,Sheet2!A:D,4,0)</f>
        <v>353575.14122137404</v>
      </c>
      <c r="M492">
        <f t="shared" si="14"/>
        <v>1000000</v>
      </c>
      <c r="N492">
        <f t="shared" si="15"/>
        <v>1000</v>
      </c>
    </row>
    <row r="493" spans="1:14" x14ac:dyDescent="0.25">
      <c r="A493">
        <v>492</v>
      </c>
      <c r="B493" t="s">
        <v>804</v>
      </c>
      <c r="C493">
        <v>2000</v>
      </c>
      <c r="D493" t="s">
        <v>14</v>
      </c>
      <c r="E493" t="s">
        <v>15</v>
      </c>
      <c r="F493" t="s">
        <v>15</v>
      </c>
      <c r="G493" t="s">
        <v>592</v>
      </c>
      <c r="H493" t="s">
        <v>593</v>
      </c>
      <c r="I493" t="s">
        <v>180</v>
      </c>
      <c r="J493" t="s">
        <v>27</v>
      </c>
      <c r="K493">
        <v>1100000</v>
      </c>
      <c r="L493">
        <f>VLOOKUP(E493,Sheet2!A:D,4,0)</f>
        <v>325794.34636871511</v>
      </c>
      <c r="M493">
        <f t="shared" si="14"/>
        <v>1100000</v>
      </c>
      <c r="N493">
        <f t="shared" si="15"/>
        <v>1100</v>
      </c>
    </row>
    <row r="494" spans="1:14" x14ac:dyDescent="0.25">
      <c r="A494">
        <v>493</v>
      </c>
      <c r="B494" t="s">
        <v>805</v>
      </c>
      <c r="C494">
        <v>2000</v>
      </c>
      <c r="D494" t="s">
        <v>6</v>
      </c>
      <c r="E494" t="s">
        <v>7</v>
      </c>
      <c r="G494" t="s">
        <v>592</v>
      </c>
      <c r="H494" t="s">
        <v>593</v>
      </c>
      <c r="I494" t="s">
        <v>180</v>
      </c>
      <c r="J494" t="s">
        <v>27</v>
      </c>
      <c r="L494">
        <f>VLOOKUP(E494,Sheet2!A:D,4,0)</f>
        <v>145389.99058953777</v>
      </c>
      <c r="M494">
        <f t="shared" si="14"/>
        <v>145389.99058953777</v>
      </c>
      <c r="N494">
        <f t="shared" si="15"/>
        <v>145</v>
      </c>
    </row>
    <row r="495" spans="1:14" x14ac:dyDescent="0.25">
      <c r="A495">
        <v>494</v>
      </c>
      <c r="B495" t="s">
        <v>806</v>
      </c>
      <c r="C495">
        <v>2000</v>
      </c>
      <c r="D495" t="s">
        <v>6</v>
      </c>
      <c r="E495" t="s">
        <v>7</v>
      </c>
      <c r="G495" t="s">
        <v>592</v>
      </c>
      <c r="H495" t="s">
        <v>593</v>
      </c>
      <c r="I495" t="s">
        <v>180</v>
      </c>
      <c r="J495" t="s">
        <v>27</v>
      </c>
      <c r="K495">
        <v>100000</v>
      </c>
      <c r="L495">
        <f>VLOOKUP(E495,Sheet2!A:D,4,0)</f>
        <v>145389.99058953777</v>
      </c>
      <c r="M495">
        <f t="shared" si="14"/>
        <v>100000</v>
      </c>
      <c r="N495">
        <f t="shared" si="15"/>
        <v>100</v>
      </c>
    </row>
    <row r="496" spans="1:14" x14ac:dyDescent="0.25">
      <c r="A496">
        <v>495</v>
      </c>
      <c r="B496" t="s">
        <v>807</v>
      </c>
      <c r="C496">
        <v>2000</v>
      </c>
      <c r="D496" t="s">
        <v>6</v>
      </c>
      <c r="E496" t="s">
        <v>7</v>
      </c>
      <c r="G496" t="s">
        <v>592</v>
      </c>
      <c r="H496" t="s">
        <v>593</v>
      </c>
      <c r="I496" t="s">
        <v>180</v>
      </c>
      <c r="J496" t="s">
        <v>27</v>
      </c>
      <c r="L496">
        <f>VLOOKUP(E496,Sheet2!A:D,4,0)</f>
        <v>145389.99058953777</v>
      </c>
      <c r="M496">
        <f t="shared" si="14"/>
        <v>145389.99058953777</v>
      </c>
      <c r="N496">
        <f t="shared" si="15"/>
        <v>145</v>
      </c>
    </row>
    <row r="497" spans="1:14" x14ac:dyDescent="0.25">
      <c r="A497">
        <v>496</v>
      </c>
      <c r="B497" t="s">
        <v>808</v>
      </c>
      <c r="C497">
        <v>2000</v>
      </c>
      <c r="D497" t="s">
        <v>14</v>
      </c>
      <c r="E497" t="s">
        <v>15</v>
      </c>
      <c r="F497" t="s">
        <v>15</v>
      </c>
      <c r="G497" t="s">
        <v>809</v>
      </c>
      <c r="H497" t="s">
        <v>810</v>
      </c>
      <c r="I497" t="s">
        <v>456</v>
      </c>
      <c r="J497" t="s">
        <v>12</v>
      </c>
      <c r="K497">
        <v>50000</v>
      </c>
      <c r="L497">
        <f>VLOOKUP(E497,Sheet2!A:D,4,0)</f>
        <v>325794.34636871511</v>
      </c>
      <c r="M497">
        <f t="shared" si="14"/>
        <v>50000</v>
      </c>
      <c r="N497">
        <f t="shared" si="15"/>
        <v>50</v>
      </c>
    </row>
    <row r="498" spans="1:14" x14ac:dyDescent="0.25">
      <c r="A498">
        <v>497</v>
      </c>
      <c r="B498" t="s">
        <v>811</v>
      </c>
      <c r="C498">
        <v>2000</v>
      </c>
      <c r="D498" t="s">
        <v>6</v>
      </c>
      <c r="E498" t="s">
        <v>7</v>
      </c>
      <c r="F498" t="s">
        <v>8</v>
      </c>
      <c r="G498" t="s">
        <v>812</v>
      </c>
      <c r="H498" t="s">
        <v>813</v>
      </c>
      <c r="I498" t="s">
        <v>26</v>
      </c>
      <c r="J498" t="s">
        <v>27</v>
      </c>
      <c r="L498">
        <f>VLOOKUP(E498,Sheet2!A:D,4,0)</f>
        <v>145389.99058953777</v>
      </c>
      <c r="M498">
        <f t="shared" si="14"/>
        <v>145389.99058953777</v>
      </c>
      <c r="N498">
        <f t="shared" si="15"/>
        <v>145</v>
      </c>
    </row>
    <row r="499" spans="1:14" x14ac:dyDescent="0.25">
      <c r="A499">
        <v>498</v>
      </c>
      <c r="B499" t="s">
        <v>814</v>
      </c>
      <c r="C499">
        <v>2000</v>
      </c>
      <c r="D499" t="s">
        <v>6</v>
      </c>
      <c r="E499" t="s">
        <v>7</v>
      </c>
      <c r="G499" t="s">
        <v>812</v>
      </c>
      <c r="H499" t="s">
        <v>813</v>
      </c>
      <c r="I499" t="s">
        <v>26</v>
      </c>
      <c r="J499" t="s">
        <v>27</v>
      </c>
      <c r="L499">
        <f>VLOOKUP(E499,Sheet2!A:D,4,0)</f>
        <v>145389.99058953777</v>
      </c>
      <c r="M499">
        <f t="shared" si="14"/>
        <v>145389.99058953777</v>
      </c>
      <c r="N499">
        <f t="shared" si="15"/>
        <v>145</v>
      </c>
    </row>
    <row r="500" spans="1:14" x14ac:dyDescent="0.25">
      <c r="A500">
        <v>499</v>
      </c>
      <c r="B500" t="s">
        <v>815</v>
      </c>
      <c r="C500">
        <v>2000</v>
      </c>
      <c r="D500" t="s">
        <v>38</v>
      </c>
      <c r="E500" t="s">
        <v>39</v>
      </c>
      <c r="F500" t="s">
        <v>83</v>
      </c>
      <c r="G500" t="s">
        <v>816</v>
      </c>
      <c r="H500" t="s">
        <v>817</v>
      </c>
      <c r="I500" t="s">
        <v>220</v>
      </c>
      <c r="J500" t="s">
        <v>12</v>
      </c>
      <c r="L500">
        <f>VLOOKUP(E500,Sheet2!A:D,4,0)</f>
        <v>575631.4439521489</v>
      </c>
      <c r="M500">
        <f t="shared" si="14"/>
        <v>575631.4439521489</v>
      </c>
      <c r="N500">
        <f t="shared" si="15"/>
        <v>576</v>
      </c>
    </row>
    <row r="501" spans="1:14" x14ac:dyDescent="0.25">
      <c r="A501">
        <v>500</v>
      </c>
      <c r="B501" t="s">
        <v>818</v>
      </c>
      <c r="C501">
        <v>2000</v>
      </c>
      <c r="D501" t="s">
        <v>6</v>
      </c>
      <c r="E501" t="s">
        <v>7</v>
      </c>
      <c r="F501" t="s">
        <v>8</v>
      </c>
      <c r="G501" t="s">
        <v>816</v>
      </c>
      <c r="H501" t="s">
        <v>817</v>
      </c>
      <c r="I501" t="s">
        <v>220</v>
      </c>
      <c r="J501" t="s">
        <v>12</v>
      </c>
      <c r="K501">
        <v>250000</v>
      </c>
      <c r="L501">
        <f>VLOOKUP(E501,Sheet2!A:D,4,0)</f>
        <v>145389.99058953777</v>
      </c>
      <c r="M501">
        <f t="shared" si="14"/>
        <v>250000</v>
      </c>
      <c r="N501">
        <f t="shared" si="15"/>
        <v>250</v>
      </c>
    </row>
    <row r="502" spans="1:14" x14ac:dyDescent="0.25">
      <c r="A502">
        <v>501</v>
      </c>
      <c r="B502" t="s">
        <v>819</v>
      </c>
      <c r="C502">
        <v>2000</v>
      </c>
      <c r="D502" t="s">
        <v>6</v>
      </c>
      <c r="E502" t="s">
        <v>7</v>
      </c>
      <c r="F502" t="s">
        <v>8</v>
      </c>
      <c r="G502" t="s">
        <v>816</v>
      </c>
      <c r="H502" t="s">
        <v>817</v>
      </c>
      <c r="I502" t="s">
        <v>220</v>
      </c>
      <c r="J502" t="s">
        <v>12</v>
      </c>
      <c r="K502">
        <v>15000</v>
      </c>
      <c r="L502">
        <f>VLOOKUP(E502,Sheet2!A:D,4,0)</f>
        <v>145389.99058953777</v>
      </c>
      <c r="M502">
        <f t="shared" si="14"/>
        <v>15000</v>
      </c>
      <c r="N502">
        <f t="shared" si="15"/>
        <v>15</v>
      </c>
    </row>
    <row r="503" spans="1:14" x14ac:dyDescent="0.25">
      <c r="A503">
        <v>502</v>
      </c>
      <c r="B503" t="s">
        <v>820</v>
      </c>
      <c r="C503">
        <v>2000</v>
      </c>
      <c r="D503" t="s">
        <v>6</v>
      </c>
      <c r="E503" t="s">
        <v>77</v>
      </c>
      <c r="F503" t="s">
        <v>77</v>
      </c>
      <c r="G503" t="s">
        <v>816</v>
      </c>
      <c r="H503" t="s">
        <v>817</v>
      </c>
      <c r="I503" t="s">
        <v>220</v>
      </c>
      <c r="J503" t="s">
        <v>12</v>
      </c>
      <c r="L503">
        <f>VLOOKUP(E503,Sheet2!A:D,4,0)</f>
        <v>11447.123456790123</v>
      </c>
      <c r="M503">
        <f t="shared" si="14"/>
        <v>11447.123456790123</v>
      </c>
      <c r="N503">
        <f t="shared" si="15"/>
        <v>11</v>
      </c>
    </row>
    <row r="504" spans="1:14" x14ac:dyDescent="0.25">
      <c r="A504">
        <v>503</v>
      </c>
      <c r="B504" t="s">
        <v>821</v>
      </c>
      <c r="C504">
        <v>2000</v>
      </c>
      <c r="D504" t="s">
        <v>6</v>
      </c>
      <c r="E504" t="s">
        <v>77</v>
      </c>
      <c r="F504" t="s">
        <v>77</v>
      </c>
      <c r="G504" t="s">
        <v>816</v>
      </c>
      <c r="H504" t="s">
        <v>817</v>
      </c>
      <c r="I504" t="s">
        <v>220</v>
      </c>
      <c r="J504" t="s">
        <v>12</v>
      </c>
      <c r="L504">
        <f>VLOOKUP(E504,Sheet2!A:D,4,0)</f>
        <v>11447.123456790123</v>
      </c>
      <c r="M504">
        <f t="shared" si="14"/>
        <v>11447.123456790123</v>
      </c>
      <c r="N504">
        <f t="shared" si="15"/>
        <v>11</v>
      </c>
    </row>
    <row r="505" spans="1:14" x14ac:dyDescent="0.25">
      <c r="A505">
        <v>504</v>
      </c>
      <c r="B505" t="s">
        <v>822</v>
      </c>
      <c r="C505">
        <v>2000</v>
      </c>
      <c r="D505" t="s">
        <v>38</v>
      </c>
      <c r="E505" t="s">
        <v>39</v>
      </c>
      <c r="F505" t="s">
        <v>56</v>
      </c>
      <c r="G505" t="s">
        <v>816</v>
      </c>
      <c r="H505" t="s">
        <v>817</v>
      </c>
      <c r="I505" t="s">
        <v>220</v>
      </c>
      <c r="J505" t="s">
        <v>12</v>
      </c>
      <c r="K505">
        <v>5000</v>
      </c>
      <c r="L505">
        <f>VLOOKUP(E505,Sheet2!A:D,4,0)</f>
        <v>575631.4439521489</v>
      </c>
      <c r="M505">
        <f t="shared" si="14"/>
        <v>575631.4439521489</v>
      </c>
      <c r="N505">
        <f t="shared" si="15"/>
        <v>576</v>
      </c>
    </row>
    <row r="506" spans="1:14" x14ac:dyDescent="0.25">
      <c r="A506">
        <v>505</v>
      </c>
      <c r="B506" t="s">
        <v>823</v>
      </c>
      <c r="C506">
        <v>2000</v>
      </c>
      <c r="D506" t="s">
        <v>38</v>
      </c>
      <c r="E506" t="s">
        <v>39</v>
      </c>
      <c r="F506" t="s">
        <v>56</v>
      </c>
      <c r="G506" t="s">
        <v>816</v>
      </c>
      <c r="H506" t="s">
        <v>817</v>
      </c>
      <c r="I506" t="s">
        <v>220</v>
      </c>
      <c r="J506" t="s">
        <v>12</v>
      </c>
      <c r="K506">
        <v>21000</v>
      </c>
      <c r="L506">
        <f>VLOOKUP(E506,Sheet2!A:D,4,0)</f>
        <v>575631.4439521489</v>
      </c>
      <c r="M506">
        <f t="shared" si="14"/>
        <v>21000</v>
      </c>
      <c r="N506">
        <f t="shared" si="15"/>
        <v>21</v>
      </c>
    </row>
    <row r="507" spans="1:14" x14ac:dyDescent="0.25">
      <c r="A507">
        <v>506</v>
      </c>
      <c r="B507" t="s">
        <v>824</v>
      </c>
      <c r="C507">
        <v>2000</v>
      </c>
      <c r="D507" t="s">
        <v>38</v>
      </c>
      <c r="E507" t="s">
        <v>39</v>
      </c>
      <c r="G507" t="s">
        <v>816</v>
      </c>
      <c r="H507" t="s">
        <v>817</v>
      </c>
      <c r="I507" t="s">
        <v>220</v>
      </c>
      <c r="J507" t="s">
        <v>12</v>
      </c>
      <c r="L507">
        <f>VLOOKUP(E507,Sheet2!A:D,4,0)</f>
        <v>575631.4439521489</v>
      </c>
      <c r="M507">
        <f t="shared" si="14"/>
        <v>575631.4439521489</v>
      </c>
      <c r="N507">
        <f t="shared" si="15"/>
        <v>576</v>
      </c>
    </row>
    <row r="508" spans="1:14" x14ac:dyDescent="0.25">
      <c r="A508">
        <v>507</v>
      </c>
      <c r="B508" t="s">
        <v>825</v>
      </c>
      <c r="C508">
        <v>2000</v>
      </c>
      <c r="D508" t="s">
        <v>38</v>
      </c>
      <c r="E508" t="s">
        <v>39</v>
      </c>
      <c r="G508" t="s">
        <v>816</v>
      </c>
      <c r="H508" t="s">
        <v>817</v>
      </c>
      <c r="I508" t="s">
        <v>220</v>
      </c>
      <c r="J508" t="s">
        <v>12</v>
      </c>
      <c r="L508">
        <f>VLOOKUP(E508,Sheet2!A:D,4,0)</f>
        <v>575631.4439521489</v>
      </c>
      <c r="M508">
        <f t="shared" si="14"/>
        <v>575631.4439521489</v>
      </c>
      <c r="N508">
        <f t="shared" si="15"/>
        <v>576</v>
      </c>
    </row>
    <row r="509" spans="1:14" x14ac:dyDescent="0.25">
      <c r="A509">
        <v>508</v>
      </c>
      <c r="B509" t="s">
        <v>826</v>
      </c>
      <c r="C509">
        <v>2000</v>
      </c>
      <c r="D509" t="s">
        <v>38</v>
      </c>
      <c r="E509" t="s">
        <v>39</v>
      </c>
      <c r="G509" t="s">
        <v>816</v>
      </c>
      <c r="H509" t="s">
        <v>817</v>
      </c>
      <c r="I509" t="s">
        <v>220</v>
      </c>
      <c r="J509" t="s">
        <v>12</v>
      </c>
      <c r="L509">
        <f>VLOOKUP(E509,Sheet2!A:D,4,0)</f>
        <v>575631.4439521489</v>
      </c>
      <c r="M509">
        <f t="shared" si="14"/>
        <v>575631.4439521489</v>
      </c>
      <c r="N509">
        <f t="shared" si="15"/>
        <v>576</v>
      </c>
    </row>
    <row r="510" spans="1:14" x14ac:dyDescent="0.25">
      <c r="A510">
        <v>509</v>
      </c>
      <c r="B510" t="s">
        <v>827</v>
      </c>
      <c r="C510">
        <v>2000</v>
      </c>
      <c r="D510" t="s">
        <v>38</v>
      </c>
      <c r="E510" t="s">
        <v>39</v>
      </c>
      <c r="G510" t="s">
        <v>816</v>
      </c>
      <c r="H510" t="s">
        <v>817</v>
      </c>
      <c r="I510" t="s">
        <v>220</v>
      </c>
      <c r="J510" t="s">
        <v>12</v>
      </c>
      <c r="K510">
        <v>35</v>
      </c>
      <c r="L510">
        <f>VLOOKUP(E510,Sheet2!A:D,4,0)</f>
        <v>575631.4439521489</v>
      </c>
      <c r="M510">
        <f t="shared" si="14"/>
        <v>575631.4439521489</v>
      </c>
      <c r="N510">
        <f t="shared" si="15"/>
        <v>576</v>
      </c>
    </row>
    <row r="511" spans="1:14" x14ac:dyDescent="0.25">
      <c r="A511">
        <v>510</v>
      </c>
      <c r="B511" t="s">
        <v>828</v>
      </c>
      <c r="C511">
        <v>2000</v>
      </c>
      <c r="D511" t="s">
        <v>64</v>
      </c>
      <c r="E511" t="s">
        <v>65</v>
      </c>
      <c r="F511" t="s">
        <v>68</v>
      </c>
      <c r="G511" t="s">
        <v>829</v>
      </c>
      <c r="H511" t="s">
        <v>830</v>
      </c>
      <c r="I511" t="s">
        <v>50</v>
      </c>
      <c r="J511" t="s">
        <v>12</v>
      </c>
      <c r="L511">
        <f>VLOOKUP(E511,Sheet2!A:D,4,0)</f>
        <v>0</v>
      </c>
      <c r="M511">
        <f t="shared" si="14"/>
        <v>0</v>
      </c>
      <c r="N511">
        <f t="shared" si="15"/>
        <v>0</v>
      </c>
    </row>
    <row r="512" spans="1:14" x14ac:dyDescent="0.25">
      <c r="A512">
        <v>511</v>
      </c>
      <c r="B512" t="s">
        <v>831</v>
      </c>
      <c r="C512">
        <v>2000</v>
      </c>
      <c r="D512" t="s">
        <v>6</v>
      </c>
      <c r="E512" t="s">
        <v>7</v>
      </c>
      <c r="F512" t="s">
        <v>20</v>
      </c>
      <c r="G512" t="s">
        <v>602</v>
      </c>
      <c r="H512" t="s">
        <v>603</v>
      </c>
      <c r="I512" t="s">
        <v>171</v>
      </c>
      <c r="J512" t="s">
        <v>75</v>
      </c>
      <c r="L512">
        <f>VLOOKUP(E512,Sheet2!A:D,4,0)</f>
        <v>145389.99058953777</v>
      </c>
      <c r="M512">
        <f t="shared" si="14"/>
        <v>145389.99058953777</v>
      </c>
      <c r="N512">
        <f t="shared" si="15"/>
        <v>145</v>
      </c>
    </row>
    <row r="513" spans="1:14" x14ac:dyDescent="0.25">
      <c r="A513">
        <v>512</v>
      </c>
      <c r="B513" t="s">
        <v>832</v>
      </c>
      <c r="C513">
        <v>2000</v>
      </c>
      <c r="D513" t="s">
        <v>6</v>
      </c>
      <c r="E513" t="s">
        <v>7</v>
      </c>
      <c r="F513" t="s">
        <v>8</v>
      </c>
      <c r="G513" t="s">
        <v>602</v>
      </c>
      <c r="H513" t="s">
        <v>603</v>
      </c>
      <c r="I513" t="s">
        <v>171</v>
      </c>
      <c r="J513" t="s">
        <v>75</v>
      </c>
      <c r="K513">
        <v>160000</v>
      </c>
      <c r="L513">
        <f>VLOOKUP(E513,Sheet2!A:D,4,0)</f>
        <v>145389.99058953777</v>
      </c>
      <c r="M513">
        <f t="shared" si="14"/>
        <v>160000</v>
      </c>
      <c r="N513">
        <f t="shared" si="15"/>
        <v>160</v>
      </c>
    </row>
    <row r="514" spans="1:14" x14ac:dyDescent="0.25">
      <c r="A514">
        <v>513</v>
      </c>
      <c r="B514" t="s">
        <v>833</v>
      </c>
      <c r="C514">
        <v>2000</v>
      </c>
      <c r="D514" t="s">
        <v>6</v>
      </c>
      <c r="E514" t="s">
        <v>7</v>
      </c>
      <c r="F514" t="s">
        <v>8</v>
      </c>
      <c r="G514" t="s">
        <v>602</v>
      </c>
      <c r="H514" t="s">
        <v>603</v>
      </c>
      <c r="I514" t="s">
        <v>171</v>
      </c>
      <c r="J514" t="s">
        <v>75</v>
      </c>
      <c r="L514">
        <f>VLOOKUP(E514,Sheet2!A:D,4,0)</f>
        <v>145389.99058953777</v>
      </c>
      <c r="M514">
        <f t="shared" si="14"/>
        <v>145389.99058953777</v>
      </c>
      <c r="N514">
        <f t="shared" si="15"/>
        <v>145</v>
      </c>
    </row>
    <row r="515" spans="1:14" x14ac:dyDescent="0.25">
      <c r="A515">
        <v>514</v>
      </c>
      <c r="B515" t="s">
        <v>834</v>
      </c>
      <c r="C515">
        <v>2000</v>
      </c>
      <c r="D515" t="s">
        <v>14</v>
      </c>
      <c r="E515" t="s">
        <v>92</v>
      </c>
      <c r="F515" t="s">
        <v>101</v>
      </c>
      <c r="G515" t="s">
        <v>602</v>
      </c>
      <c r="H515" t="s">
        <v>603</v>
      </c>
      <c r="I515" t="s">
        <v>171</v>
      </c>
      <c r="J515" t="s">
        <v>75</v>
      </c>
      <c r="K515">
        <v>10000</v>
      </c>
      <c r="L515">
        <f>VLOOKUP(E515,Sheet2!A:D,4,0)</f>
        <v>353575.14122137404</v>
      </c>
      <c r="M515">
        <f t="shared" ref="M515:M578" si="16">IF(K515&lt;10000,L515,K515)</f>
        <v>10000</v>
      </c>
      <c r="N515">
        <f t="shared" ref="N515:N578" si="17">ROUND(M515/1000,0)</f>
        <v>10</v>
      </c>
    </row>
    <row r="516" spans="1:14" x14ac:dyDescent="0.25">
      <c r="A516">
        <v>515</v>
      </c>
      <c r="B516" t="s">
        <v>835</v>
      </c>
      <c r="C516">
        <v>2000</v>
      </c>
      <c r="D516" t="s">
        <v>64</v>
      </c>
      <c r="E516" t="s">
        <v>65</v>
      </c>
      <c r="F516" t="s">
        <v>66</v>
      </c>
      <c r="G516" t="s">
        <v>602</v>
      </c>
      <c r="H516" t="s">
        <v>603</v>
      </c>
      <c r="I516" t="s">
        <v>171</v>
      </c>
      <c r="J516" t="s">
        <v>75</v>
      </c>
      <c r="L516">
        <f>VLOOKUP(E516,Sheet2!A:D,4,0)</f>
        <v>0</v>
      </c>
      <c r="M516">
        <f t="shared" si="16"/>
        <v>0</v>
      </c>
      <c r="N516">
        <f t="shared" si="17"/>
        <v>0</v>
      </c>
    </row>
    <row r="517" spans="1:14" x14ac:dyDescent="0.25">
      <c r="A517">
        <v>516</v>
      </c>
      <c r="B517" t="s">
        <v>836</v>
      </c>
      <c r="C517">
        <v>2000</v>
      </c>
      <c r="D517" t="s">
        <v>64</v>
      </c>
      <c r="E517" t="s">
        <v>65</v>
      </c>
      <c r="F517" t="s">
        <v>68</v>
      </c>
      <c r="G517" t="s">
        <v>837</v>
      </c>
      <c r="H517" t="s">
        <v>838</v>
      </c>
      <c r="I517" t="s">
        <v>74</v>
      </c>
      <c r="J517" t="s">
        <v>75</v>
      </c>
      <c r="L517">
        <f>VLOOKUP(E517,Sheet2!A:D,4,0)</f>
        <v>0</v>
      </c>
      <c r="M517">
        <f t="shared" si="16"/>
        <v>0</v>
      </c>
      <c r="N517">
        <f t="shared" si="17"/>
        <v>0</v>
      </c>
    </row>
    <row r="518" spans="1:14" x14ac:dyDescent="0.25">
      <c r="A518">
        <v>517</v>
      </c>
      <c r="B518" t="s">
        <v>839</v>
      </c>
      <c r="C518">
        <v>2000</v>
      </c>
      <c r="D518" t="s">
        <v>64</v>
      </c>
      <c r="E518" t="s">
        <v>65</v>
      </c>
      <c r="G518" t="s">
        <v>837</v>
      </c>
      <c r="H518" t="s">
        <v>838</v>
      </c>
      <c r="I518" t="s">
        <v>74</v>
      </c>
      <c r="J518" t="s">
        <v>75</v>
      </c>
      <c r="L518">
        <f>VLOOKUP(E518,Sheet2!A:D,4,0)</f>
        <v>0</v>
      </c>
      <c r="M518">
        <f t="shared" si="16"/>
        <v>0</v>
      </c>
      <c r="N518">
        <f t="shared" si="17"/>
        <v>0</v>
      </c>
    </row>
    <row r="519" spans="1:14" x14ac:dyDescent="0.25">
      <c r="A519">
        <v>518</v>
      </c>
      <c r="B519" t="s">
        <v>840</v>
      </c>
      <c r="C519">
        <v>2000</v>
      </c>
      <c r="D519" t="s">
        <v>64</v>
      </c>
      <c r="E519" t="s">
        <v>65</v>
      </c>
      <c r="F519" t="s">
        <v>66</v>
      </c>
      <c r="G519" t="s">
        <v>599</v>
      </c>
      <c r="H519" t="s">
        <v>600</v>
      </c>
      <c r="I519" t="s">
        <v>118</v>
      </c>
      <c r="J519" t="s">
        <v>75</v>
      </c>
      <c r="L519">
        <f>VLOOKUP(E519,Sheet2!A:D,4,0)</f>
        <v>0</v>
      </c>
      <c r="M519">
        <f t="shared" si="16"/>
        <v>0</v>
      </c>
      <c r="N519">
        <f t="shared" si="17"/>
        <v>0</v>
      </c>
    </row>
    <row r="520" spans="1:14" x14ac:dyDescent="0.25">
      <c r="A520">
        <v>519</v>
      </c>
      <c r="B520" t="s">
        <v>841</v>
      </c>
      <c r="C520">
        <v>2000</v>
      </c>
      <c r="D520" t="s">
        <v>64</v>
      </c>
      <c r="E520" t="s">
        <v>65</v>
      </c>
      <c r="G520" t="s">
        <v>599</v>
      </c>
      <c r="H520" t="s">
        <v>600</v>
      </c>
      <c r="I520" t="s">
        <v>118</v>
      </c>
      <c r="J520" t="s">
        <v>75</v>
      </c>
      <c r="L520">
        <f>VLOOKUP(E520,Sheet2!A:D,4,0)</f>
        <v>0</v>
      </c>
      <c r="M520">
        <f t="shared" si="16"/>
        <v>0</v>
      </c>
      <c r="N520">
        <f t="shared" si="17"/>
        <v>0</v>
      </c>
    </row>
    <row r="521" spans="1:14" x14ac:dyDescent="0.25">
      <c r="A521">
        <v>520</v>
      </c>
      <c r="B521" t="s">
        <v>842</v>
      </c>
      <c r="C521">
        <v>2000</v>
      </c>
      <c r="D521" t="s">
        <v>6</v>
      </c>
      <c r="E521" t="s">
        <v>7</v>
      </c>
      <c r="F521" t="s">
        <v>8</v>
      </c>
      <c r="G521" t="s">
        <v>843</v>
      </c>
      <c r="H521" t="s">
        <v>844</v>
      </c>
      <c r="I521" t="s">
        <v>118</v>
      </c>
      <c r="J521" t="s">
        <v>75</v>
      </c>
      <c r="K521">
        <v>72900</v>
      </c>
      <c r="L521">
        <f>VLOOKUP(E521,Sheet2!A:D,4,0)</f>
        <v>145389.99058953777</v>
      </c>
      <c r="M521">
        <f t="shared" si="16"/>
        <v>72900</v>
      </c>
      <c r="N521">
        <f t="shared" si="17"/>
        <v>73</v>
      </c>
    </row>
    <row r="522" spans="1:14" x14ac:dyDescent="0.25">
      <c r="A522">
        <v>521</v>
      </c>
      <c r="B522" t="s">
        <v>845</v>
      </c>
      <c r="C522">
        <v>2000</v>
      </c>
      <c r="D522" t="s">
        <v>64</v>
      </c>
      <c r="E522" t="s">
        <v>65</v>
      </c>
      <c r="F522" t="s">
        <v>66</v>
      </c>
      <c r="G522" t="s">
        <v>843</v>
      </c>
      <c r="H522" t="s">
        <v>844</v>
      </c>
      <c r="I522" t="s">
        <v>118</v>
      </c>
      <c r="J522" t="s">
        <v>75</v>
      </c>
      <c r="L522">
        <f>VLOOKUP(E522,Sheet2!A:D,4,0)</f>
        <v>0</v>
      </c>
      <c r="M522">
        <f t="shared" si="16"/>
        <v>0</v>
      </c>
      <c r="N522">
        <f t="shared" si="17"/>
        <v>0</v>
      </c>
    </row>
    <row r="523" spans="1:14" x14ac:dyDescent="0.25">
      <c r="A523">
        <v>522</v>
      </c>
      <c r="B523" t="s">
        <v>846</v>
      </c>
      <c r="C523">
        <v>2000</v>
      </c>
      <c r="D523" t="s">
        <v>64</v>
      </c>
      <c r="E523" t="s">
        <v>65</v>
      </c>
      <c r="F523" t="s">
        <v>66</v>
      </c>
      <c r="G523" t="s">
        <v>843</v>
      </c>
      <c r="H523" t="s">
        <v>844</v>
      </c>
      <c r="I523" t="s">
        <v>118</v>
      </c>
      <c r="J523" t="s">
        <v>75</v>
      </c>
      <c r="L523">
        <f>VLOOKUP(E523,Sheet2!A:D,4,0)</f>
        <v>0</v>
      </c>
      <c r="M523">
        <f t="shared" si="16"/>
        <v>0</v>
      </c>
      <c r="N523">
        <f t="shared" si="17"/>
        <v>0</v>
      </c>
    </row>
    <row r="524" spans="1:14" x14ac:dyDescent="0.25">
      <c r="A524">
        <v>523</v>
      </c>
      <c r="B524" t="s">
        <v>847</v>
      </c>
      <c r="C524">
        <v>2000</v>
      </c>
      <c r="D524" t="s">
        <v>64</v>
      </c>
      <c r="E524" t="s">
        <v>65</v>
      </c>
      <c r="F524" t="s">
        <v>66</v>
      </c>
      <c r="G524" t="s">
        <v>843</v>
      </c>
      <c r="H524" t="s">
        <v>844</v>
      </c>
      <c r="I524" t="s">
        <v>118</v>
      </c>
      <c r="J524" t="s">
        <v>75</v>
      </c>
      <c r="L524">
        <f>VLOOKUP(E524,Sheet2!A:D,4,0)</f>
        <v>0</v>
      </c>
      <c r="M524">
        <f t="shared" si="16"/>
        <v>0</v>
      </c>
      <c r="N524">
        <f t="shared" si="17"/>
        <v>0</v>
      </c>
    </row>
    <row r="525" spans="1:14" x14ac:dyDescent="0.25">
      <c r="A525">
        <v>524</v>
      </c>
      <c r="B525" t="s">
        <v>848</v>
      </c>
      <c r="C525">
        <v>2001</v>
      </c>
      <c r="D525" t="s">
        <v>38</v>
      </c>
      <c r="E525" t="s">
        <v>89</v>
      </c>
      <c r="F525" t="s">
        <v>90</v>
      </c>
      <c r="G525" t="s">
        <v>16</v>
      </c>
      <c r="H525" t="s">
        <v>17</v>
      </c>
      <c r="I525" t="s">
        <v>18</v>
      </c>
      <c r="J525" t="s">
        <v>12</v>
      </c>
      <c r="K525">
        <v>10</v>
      </c>
      <c r="L525">
        <f>VLOOKUP(E525,Sheet2!A:D,4,0)</f>
        <v>101743.03644646925</v>
      </c>
      <c r="M525">
        <f t="shared" si="16"/>
        <v>101743.03644646925</v>
      </c>
      <c r="N525">
        <f t="shared" si="17"/>
        <v>102</v>
      </c>
    </row>
    <row r="526" spans="1:14" x14ac:dyDescent="0.25">
      <c r="A526">
        <v>525</v>
      </c>
      <c r="B526" t="s">
        <v>849</v>
      </c>
      <c r="C526">
        <v>2001</v>
      </c>
      <c r="D526" t="s">
        <v>6</v>
      </c>
      <c r="E526" t="s">
        <v>7</v>
      </c>
      <c r="G526" t="s">
        <v>72</v>
      </c>
      <c r="H526" t="s">
        <v>73</v>
      </c>
      <c r="I526" t="s">
        <v>74</v>
      </c>
      <c r="J526" t="s">
        <v>75</v>
      </c>
      <c r="L526">
        <f>VLOOKUP(E526,Sheet2!A:D,4,0)</f>
        <v>145389.99058953777</v>
      </c>
      <c r="M526">
        <f t="shared" si="16"/>
        <v>145389.99058953777</v>
      </c>
      <c r="N526">
        <f t="shared" si="17"/>
        <v>145</v>
      </c>
    </row>
    <row r="527" spans="1:14" x14ac:dyDescent="0.25">
      <c r="A527">
        <v>526</v>
      </c>
      <c r="B527" t="s">
        <v>850</v>
      </c>
      <c r="C527">
        <v>2001</v>
      </c>
      <c r="D527" t="s">
        <v>38</v>
      </c>
      <c r="E527" t="s">
        <v>39</v>
      </c>
      <c r="G527" t="s">
        <v>84</v>
      </c>
      <c r="H527" t="s">
        <v>85</v>
      </c>
      <c r="I527" t="s">
        <v>26</v>
      </c>
      <c r="J527" t="s">
        <v>27</v>
      </c>
      <c r="L527">
        <f>VLOOKUP(E527,Sheet2!A:D,4,0)</f>
        <v>575631.4439521489</v>
      </c>
      <c r="M527">
        <f t="shared" si="16"/>
        <v>575631.4439521489</v>
      </c>
      <c r="N527">
        <f t="shared" si="17"/>
        <v>576</v>
      </c>
    </row>
    <row r="528" spans="1:14" x14ac:dyDescent="0.25">
      <c r="A528">
        <v>527</v>
      </c>
      <c r="B528" t="s">
        <v>851</v>
      </c>
      <c r="C528">
        <v>2001</v>
      </c>
      <c r="D528" t="s">
        <v>6</v>
      </c>
      <c r="E528" t="s">
        <v>7</v>
      </c>
      <c r="G528" t="s">
        <v>57</v>
      </c>
      <c r="H528" t="s">
        <v>58</v>
      </c>
      <c r="I528" t="s">
        <v>59</v>
      </c>
      <c r="J528" t="s">
        <v>60</v>
      </c>
      <c r="K528">
        <v>12000</v>
      </c>
      <c r="L528">
        <f>VLOOKUP(E528,Sheet2!A:D,4,0)</f>
        <v>145389.99058953777</v>
      </c>
      <c r="M528">
        <f t="shared" si="16"/>
        <v>12000</v>
      </c>
      <c r="N528">
        <f t="shared" si="17"/>
        <v>12</v>
      </c>
    </row>
    <row r="529" spans="1:14" x14ac:dyDescent="0.25">
      <c r="A529">
        <v>528</v>
      </c>
      <c r="B529" t="s">
        <v>852</v>
      </c>
      <c r="C529">
        <v>2001</v>
      </c>
      <c r="D529" t="s">
        <v>38</v>
      </c>
      <c r="E529" t="s">
        <v>39</v>
      </c>
      <c r="G529" t="s">
        <v>57</v>
      </c>
      <c r="H529" t="s">
        <v>58</v>
      </c>
      <c r="I529" t="s">
        <v>59</v>
      </c>
      <c r="J529" t="s">
        <v>60</v>
      </c>
      <c r="K529">
        <v>6600</v>
      </c>
      <c r="L529">
        <f>VLOOKUP(E529,Sheet2!A:D,4,0)</f>
        <v>575631.4439521489</v>
      </c>
      <c r="M529">
        <f t="shared" si="16"/>
        <v>575631.4439521489</v>
      </c>
      <c r="N529">
        <f t="shared" si="17"/>
        <v>576</v>
      </c>
    </row>
    <row r="530" spans="1:14" x14ac:dyDescent="0.25">
      <c r="A530">
        <v>529</v>
      </c>
      <c r="B530" t="s">
        <v>853</v>
      </c>
      <c r="C530">
        <v>2001</v>
      </c>
      <c r="D530" t="s">
        <v>38</v>
      </c>
      <c r="E530" t="s">
        <v>39</v>
      </c>
      <c r="G530" t="s">
        <v>57</v>
      </c>
      <c r="H530" t="s">
        <v>58</v>
      </c>
      <c r="I530" t="s">
        <v>59</v>
      </c>
      <c r="J530" t="s">
        <v>60</v>
      </c>
      <c r="L530">
        <f>VLOOKUP(E530,Sheet2!A:D,4,0)</f>
        <v>575631.4439521489</v>
      </c>
      <c r="M530">
        <f t="shared" si="16"/>
        <v>575631.4439521489</v>
      </c>
      <c r="N530">
        <f t="shared" si="17"/>
        <v>576</v>
      </c>
    </row>
    <row r="531" spans="1:14" x14ac:dyDescent="0.25">
      <c r="A531">
        <v>530</v>
      </c>
      <c r="B531" t="s">
        <v>854</v>
      </c>
      <c r="C531">
        <v>2001</v>
      </c>
      <c r="D531" t="s">
        <v>64</v>
      </c>
      <c r="E531" t="s">
        <v>65</v>
      </c>
      <c r="F531" t="s">
        <v>66</v>
      </c>
      <c r="G531" t="s">
        <v>855</v>
      </c>
      <c r="H531" t="s">
        <v>856</v>
      </c>
      <c r="I531" t="s">
        <v>126</v>
      </c>
      <c r="J531" t="s">
        <v>75</v>
      </c>
      <c r="L531">
        <f>VLOOKUP(E531,Sheet2!A:D,4,0)</f>
        <v>0</v>
      </c>
      <c r="M531">
        <f t="shared" si="16"/>
        <v>0</v>
      </c>
      <c r="N531">
        <f t="shared" si="17"/>
        <v>0</v>
      </c>
    </row>
    <row r="532" spans="1:14" x14ac:dyDescent="0.25">
      <c r="A532">
        <v>531</v>
      </c>
      <c r="B532" t="s">
        <v>857</v>
      </c>
      <c r="C532">
        <v>2001</v>
      </c>
      <c r="D532" t="s">
        <v>6</v>
      </c>
      <c r="E532" t="s">
        <v>7</v>
      </c>
      <c r="F532" t="s">
        <v>8</v>
      </c>
      <c r="G532" t="s">
        <v>24</v>
      </c>
      <c r="H532" t="s">
        <v>25</v>
      </c>
      <c r="I532" t="s">
        <v>26</v>
      </c>
      <c r="J532" t="s">
        <v>27</v>
      </c>
      <c r="K532">
        <v>121000</v>
      </c>
      <c r="L532">
        <f>VLOOKUP(E532,Sheet2!A:D,4,0)</f>
        <v>145389.99058953777</v>
      </c>
      <c r="M532">
        <f t="shared" si="16"/>
        <v>121000</v>
      </c>
      <c r="N532">
        <f t="shared" si="17"/>
        <v>121</v>
      </c>
    </row>
    <row r="533" spans="1:14" x14ac:dyDescent="0.25">
      <c r="A533">
        <v>532</v>
      </c>
      <c r="B533" t="s">
        <v>858</v>
      </c>
      <c r="C533">
        <v>2001</v>
      </c>
      <c r="D533" t="s">
        <v>38</v>
      </c>
      <c r="E533" t="s">
        <v>39</v>
      </c>
      <c r="G533" t="s">
        <v>178</v>
      </c>
      <c r="H533" t="s">
        <v>179</v>
      </c>
      <c r="I533" t="s">
        <v>180</v>
      </c>
      <c r="J533" t="s">
        <v>27</v>
      </c>
      <c r="L533">
        <f>VLOOKUP(E533,Sheet2!A:D,4,0)</f>
        <v>575631.4439521489</v>
      </c>
      <c r="M533">
        <f t="shared" si="16"/>
        <v>575631.4439521489</v>
      </c>
      <c r="N533">
        <f t="shared" si="17"/>
        <v>576</v>
      </c>
    </row>
    <row r="534" spans="1:14" x14ac:dyDescent="0.25">
      <c r="A534">
        <v>533</v>
      </c>
      <c r="B534" t="s">
        <v>859</v>
      </c>
      <c r="C534">
        <v>2001</v>
      </c>
      <c r="D534" t="s">
        <v>6</v>
      </c>
      <c r="E534" t="s">
        <v>7</v>
      </c>
      <c r="G534" t="s">
        <v>45</v>
      </c>
      <c r="H534" t="s">
        <v>46</v>
      </c>
      <c r="I534" t="s">
        <v>26</v>
      </c>
      <c r="J534" t="s">
        <v>27</v>
      </c>
      <c r="K534">
        <v>8900</v>
      </c>
      <c r="L534">
        <f>VLOOKUP(E534,Sheet2!A:D,4,0)</f>
        <v>145389.99058953777</v>
      </c>
      <c r="M534">
        <f t="shared" si="16"/>
        <v>145389.99058953777</v>
      </c>
      <c r="N534">
        <f t="shared" si="17"/>
        <v>145</v>
      </c>
    </row>
    <row r="535" spans="1:14" x14ac:dyDescent="0.25">
      <c r="A535">
        <v>534</v>
      </c>
      <c r="B535" t="s">
        <v>860</v>
      </c>
      <c r="C535">
        <v>2001</v>
      </c>
      <c r="D535" t="s">
        <v>38</v>
      </c>
      <c r="E535" t="s">
        <v>39</v>
      </c>
      <c r="F535" t="s">
        <v>83</v>
      </c>
      <c r="G535" t="s">
        <v>9</v>
      </c>
      <c r="H535" t="s">
        <v>10</v>
      </c>
      <c r="I535" t="s">
        <v>11</v>
      </c>
      <c r="J535" t="s">
        <v>12</v>
      </c>
      <c r="K535">
        <v>12000</v>
      </c>
      <c r="L535">
        <f>VLOOKUP(E535,Sheet2!A:D,4,0)</f>
        <v>575631.4439521489</v>
      </c>
      <c r="M535">
        <f t="shared" si="16"/>
        <v>12000</v>
      </c>
      <c r="N535">
        <f t="shared" si="17"/>
        <v>12</v>
      </c>
    </row>
    <row r="536" spans="1:14" x14ac:dyDescent="0.25">
      <c r="A536">
        <v>535</v>
      </c>
      <c r="B536" t="s">
        <v>861</v>
      </c>
      <c r="C536">
        <v>2001</v>
      </c>
      <c r="D536" t="s">
        <v>108</v>
      </c>
      <c r="E536" t="s">
        <v>109</v>
      </c>
      <c r="F536" t="s">
        <v>110</v>
      </c>
      <c r="G536" t="s">
        <v>9</v>
      </c>
      <c r="H536" t="s">
        <v>10</v>
      </c>
      <c r="I536" t="s">
        <v>11</v>
      </c>
      <c r="J536" t="s">
        <v>12</v>
      </c>
      <c r="K536">
        <v>24000</v>
      </c>
      <c r="L536">
        <f>VLOOKUP(E536,Sheet2!A:D,4,0)</f>
        <v>951352.56558773422</v>
      </c>
      <c r="M536">
        <f t="shared" si="16"/>
        <v>24000</v>
      </c>
      <c r="N536">
        <f t="shared" si="17"/>
        <v>24</v>
      </c>
    </row>
    <row r="537" spans="1:14" x14ac:dyDescent="0.25">
      <c r="A537">
        <v>536</v>
      </c>
      <c r="B537" t="s">
        <v>862</v>
      </c>
      <c r="C537">
        <v>2001</v>
      </c>
      <c r="D537" t="s">
        <v>6</v>
      </c>
      <c r="E537" t="s">
        <v>7</v>
      </c>
      <c r="F537" t="s">
        <v>20</v>
      </c>
      <c r="G537" t="s">
        <v>218</v>
      </c>
      <c r="H537" t="s">
        <v>219</v>
      </c>
      <c r="I537" t="s">
        <v>220</v>
      </c>
      <c r="J537" t="s">
        <v>12</v>
      </c>
      <c r="K537">
        <v>10000</v>
      </c>
      <c r="L537">
        <f>VLOOKUP(E537,Sheet2!A:D,4,0)</f>
        <v>145389.99058953777</v>
      </c>
      <c r="M537">
        <f t="shared" si="16"/>
        <v>10000</v>
      </c>
      <c r="N537">
        <f t="shared" si="17"/>
        <v>10</v>
      </c>
    </row>
    <row r="538" spans="1:14" x14ac:dyDescent="0.25">
      <c r="A538">
        <v>537</v>
      </c>
      <c r="B538" t="s">
        <v>863</v>
      </c>
      <c r="C538">
        <v>2001</v>
      </c>
      <c r="D538" t="s">
        <v>64</v>
      </c>
      <c r="E538" t="s">
        <v>65</v>
      </c>
      <c r="F538" t="s">
        <v>66</v>
      </c>
      <c r="G538" t="s">
        <v>260</v>
      </c>
      <c r="H538" t="s">
        <v>261</v>
      </c>
      <c r="I538" t="s">
        <v>74</v>
      </c>
      <c r="J538" t="s">
        <v>75</v>
      </c>
      <c r="L538">
        <f>VLOOKUP(E538,Sheet2!A:D,4,0)</f>
        <v>0</v>
      </c>
      <c r="M538">
        <f t="shared" si="16"/>
        <v>0</v>
      </c>
      <c r="N538">
        <f t="shared" si="17"/>
        <v>0</v>
      </c>
    </row>
    <row r="539" spans="1:14" x14ac:dyDescent="0.25">
      <c r="A539">
        <v>538</v>
      </c>
      <c r="B539" t="s">
        <v>864</v>
      </c>
      <c r="C539">
        <v>2001</v>
      </c>
      <c r="D539" t="s">
        <v>6</v>
      </c>
      <c r="E539" t="s">
        <v>7</v>
      </c>
      <c r="F539" t="s">
        <v>20</v>
      </c>
      <c r="G539" t="s">
        <v>329</v>
      </c>
      <c r="H539" t="s">
        <v>330</v>
      </c>
      <c r="I539" t="s">
        <v>42</v>
      </c>
      <c r="J539" t="s">
        <v>43</v>
      </c>
      <c r="L539">
        <f>VLOOKUP(E539,Sheet2!A:D,4,0)</f>
        <v>145389.99058953777</v>
      </c>
      <c r="M539">
        <f t="shared" si="16"/>
        <v>145389.99058953777</v>
      </c>
      <c r="N539">
        <f t="shared" si="17"/>
        <v>145</v>
      </c>
    </row>
    <row r="540" spans="1:14" x14ac:dyDescent="0.25">
      <c r="A540">
        <v>539</v>
      </c>
      <c r="B540" t="s">
        <v>865</v>
      </c>
      <c r="C540">
        <v>2001</v>
      </c>
      <c r="D540" t="s">
        <v>6</v>
      </c>
      <c r="E540" t="s">
        <v>7</v>
      </c>
      <c r="G540" t="s">
        <v>357</v>
      </c>
      <c r="H540" t="s">
        <v>358</v>
      </c>
      <c r="I540" t="s">
        <v>54</v>
      </c>
      <c r="J540" t="s">
        <v>43</v>
      </c>
      <c r="L540">
        <f>VLOOKUP(E540,Sheet2!A:D,4,0)</f>
        <v>145389.99058953777</v>
      </c>
      <c r="M540">
        <f t="shared" si="16"/>
        <v>145389.99058953777</v>
      </c>
      <c r="N540">
        <f t="shared" si="17"/>
        <v>145</v>
      </c>
    </row>
    <row r="541" spans="1:14" x14ac:dyDescent="0.25">
      <c r="A541">
        <v>540</v>
      </c>
      <c r="B541" t="s">
        <v>866</v>
      </c>
      <c r="C541">
        <v>2001</v>
      </c>
      <c r="D541" t="s">
        <v>108</v>
      </c>
      <c r="E541" t="s">
        <v>109</v>
      </c>
      <c r="F541" t="s">
        <v>110</v>
      </c>
      <c r="G541" t="s">
        <v>215</v>
      </c>
      <c r="H541" t="s">
        <v>216</v>
      </c>
      <c r="I541" t="s">
        <v>159</v>
      </c>
      <c r="J541" t="s">
        <v>27</v>
      </c>
      <c r="K541">
        <v>50</v>
      </c>
      <c r="L541">
        <f>VLOOKUP(E541,Sheet2!A:D,4,0)</f>
        <v>951352.56558773422</v>
      </c>
      <c r="M541">
        <f t="shared" si="16"/>
        <v>951352.56558773422</v>
      </c>
      <c r="N541">
        <f t="shared" si="17"/>
        <v>951</v>
      </c>
    </row>
    <row r="542" spans="1:14" x14ac:dyDescent="0.25">
      <c r="A542">
        <v>541</v>
      </c>
      <c r="B542" t="s">
        <v>867</v>
      </c>
      <c r="C542">
        <v>2001</v>
      </c>
      <c r="D542" t="s">
        <v>6</v>
      </c>
      <c r="E542" t="s">
        <v>77</v>
      </c>
      <c r="F542" t="s">
        <v>77</v>
      </c>
      <c r="G542" t="s">
        <v>218</v>
      </c>
      <c r="H542" t="s">
        <v>219</v>
      </c>
      <c r="I542" t="s">
        <v>220</v>
      </c>
      <c r="J542" t="s">
        <v>12</v>
      </c>
      <c r="K542">
        <v>10000</v>
      </c>
      <c r="L542">
        <f>VLOOKUP(E542,Sheet2!A:D,4,0)</f>
        <v>11447.123456790123</v>
      </c>
      <c r="M542">
        <f t="shared" si="16"/>
        <v>10000</v>
      </c>
      <c r="N542">
        <f t="shared" si="17"/>
        <v>10</v>
      </c>
    </row>
    <row r="543" spans="1:14" x14ac:dyDescent="0.25">
      <c r="A543">
        <v>542</v>
      </c>
      <c r="B543" t="s">
        <v>868</v>
      </c>
      <c r="C543">
        <v>2001</v>
      </c>
      <c r="D543" t="s">
        <v>6</v>
      </c>
      <c r="E543" t="s">
        <v>77</v>
      </c>
      <c r="F543" t="s">
        <v>77</v>
      </c>
      <c r="G543" t="s">
        <v>218</v>
      </c>
      <c r="H543" t="s">
        <v>219</v>
      </c>
      <c r="I543" t="s">
        <v>220</v>
      </c>
      <c r="J543" t="s">
        <v>12</v>
      </c>
      <c r="L543">
        <f>VLOOKUP(E543,Sheet2!A:D,4,0)</f>
        <v>11447.123456790123</v>
      </c>
      <c r="M543">
        <f t="shared" si="16"/>
        <v>11447.123456790123</v>
      </c>
      <c r="N543">
        <f t="shared" si="17"/>
        <v>11</v>
      </c>
    </row>
    <row r="544" spans="1:14" x14ac:dyDescent="0.25">
      <c r="A544">
        <v>543</v>
      </c>
      <c r="B544" t="s">
        <v>869</v>
      </c>
      <c r="C544">
        <v>2001</v>
      </c>
      <c r="D544" t="s">
        <v>108</v>
      </c>
      <c r="E544" t="s">
        <v>109</v>
      </c>
      <c r="F544" t="s">
        <v>110</v>
      </c>
      <c r="G544" t="s">
        <v>202</v>
      </c>
      <c r="H544" t="s">
        <v>203</v>
      </c>
      <c r="I544" t="s">
        <v>18</v>
      </c>
      <c r="J544" t="s">
        <v>12</v>
      </c>
      <c r="K544">
        <v>2623000</v>
      </c>
      <c r="L544">
        <f>VLOOKUP(E544,Sheet2!A:D,4,0)</f>
        <v>951352.56558773422</v>
      </c>
      <c r="M544">
        <f t="shared" si="16"/>
        <v>2623000</v>
      </c>
      <c r="N544">
        <f t="shared" si="17"/>
        <v>2623</v>
      </c>
    </row>
    <row r="545" spans="1:14" x14ac:dyDescent="0.25">
      <c r="A545">
        <v>544</v>
      </c>
      <c r="B545" t="s">
        <v>870</v>
      </c>
      <c r="C545">
        <v>2001</v>
      </c>
      <c r="D545" t="s">
        <v>38</v>
      </c>
      <c r="E545" t="s">
        <v>89</v>
      </c>
      <c r="F545" t="s">
        <v>90</v>
      </c>
      <c r="G545" t="s">
        <v>202</v>
      </c>
      <c r="H545" t="s">
        <v>203</v>
      </c>
      <c r="I545" t="s">
        <v>18</v>
      </c>
      <c r="J545" t="s">
        <v>12</v>
      </c>
      <c r="L545">
        <f>VLOOKUP(E545,Sheet2!A:D,4,0)</f>
        <v>101743.03644646925</v>
      </c>
      <c r="M545">
        <f t="shared" si="16"/>
        <v>101743.03644646925</v>
      </c>
      <c r="N545">
        <f t="shared" si="17"/>
        <v>102</v>
      </c>
    </row>
    <row r="546" spans="1:14" x14ac:dyDescent="0.25">
      <c r="A546">
        <v>545</v>
      </c>
      <c r="B546" t="s">
        <v>871</v>
      </c>
      <c r="C546">
        <v>2001</v>
      </c>
      <c r="D546" t="s">
        <v>64</v>
      </c>
      <c r="E546" t="s">
        <v>65</v>
      </c>
      <c r="G546" t="s">
        <v>202</v>
      </c>
      <c r="H546" t="s">
        <v>203</v>
      </c>
      <c r="I546" t="s">
        <v>18</v>
      </c>
      <c r="J546" t="s">
        <v>12</v>
      </c>
      <c r="L546">
        <f>VLOOKUP(E546,Sheet2!A:D,4,0)</f>
        <v>0</v>
      </c>
      <c r="M546">
        <f t="shared" si="16"/>
        <v>0</v>
      </c>
      <c r="N546">
        <f t="shared" si="17"/>
        <v>0</v>
      </c>
    </row>
    <row r="547" spans="1:14" x14ac:dyDescent="0.25">
      <c r="A547">
        <v>546</v>
      </c>
      <c r="B547" t="s">
        <v>872</v>
      </c>
      <c r="C547">
        <v>2001</v>
      </c>
      <c r="D547" t="s">
        <v>6</v>
      </c>
      <c r="E547" t="s">
        <v>7</v>
      </c>
      <c r="F547" t="s">
        <v>8</v>
      </c>
      <c r="G547" t="s">
        <v>435</v>
      </c>
      <c r="H547" t="s">
        <v>436</v>
      </c>
      <c r="I547" t="s">
        <v>54</v>
      </c>
      <c r="J547" t="s">
        <v>43</v>
      </c>
      <c r="L547">
        <f>VLOOKUP(E547,Sheet2!A:D,4,0)</f>
        <v>145389.99058953777</v>
      </c>
      <c r="M547">
        <f t="shared" si="16"/>
        <v>145389.99058953777</v>
      </c>
      <c r="N547">
        <f t="shared" si="17"/>
        <v>145</v>
      </c>
    </row>
    <row r="548" spans="1:14" x14ac:dyDescent="0.25">
      <c r="A548">
        <v>547</v>
      </c>
      <c r="B548" t="s">
        <v>873</v>
      </c>
      <c r="C548">
        <v>2001</v>
      </c>
      <c r="D548" t="s">
        <v>38</v>
      </c>
      <c r="E548" t="s">
        <v>89</v>
      </c>
      <c r="F548" t="s">
        <v>90</v>
      </c>
      <c r="G548" t="s">
        <v>454</v>
      </c>
      <c r="H548" t="s">
        <v>455</v>
      </c>
      <c r="I548" t="s">
        <v>456</v>
      </c>
      <c r="J548" t="s">
        <v>12</v>
      </c>
      <c r="L548">
        <f>VLOOKUP(E548,Sheet2!A:D,4,0)</f>
        <v>101743.03644646925</v>
      </c>
      <c r="M548">
        <f t="shared" si="16"/>
        <v>101743.03644646925</v>
      </c>
      <c r="N548">
        <f t="shared" si="17"/>
        <v>102</v>
      </c>
    </row>
    <row r="549" spans="1:14" x14ac:dyDescent="0.25">
      <c r="A549">
        <v>548</v>
      </c>
      <c r="B549" t="s">
        <v>874</v>
      </c>
      <c r="C549">
        <v>2001</v>
      </c>
      <c r="D549" t="s">
        <v>6</v>
      </c>
      <c r="E549" t="s">
        <v>7</v>
      </c>
      <c r="F549" t="s">
        <v>8</v>
      </c>
      <c r="G549" t="s">
        <v>459</v>
      </c>
      <c r="H549" t="s">
        <v>460</v>
      </c>
      <c r="I549" t="s">
        <v>118</v>
      </c>
      <c r="J549" t="s">
        <v>75</v>
      </c>
      <c r="K549">
        <v>38</v>
      </c>
      <c r="L549">
        <f>VLOOKUP(E549,Sheet2!A:D,4,0)</f>
        <v>145389.99058953777</v>
      </c>
      <c r="M549">
        <f t="shared" si="16"/>
        <v>145389.99058953777</v>
      </c>
      <c r="N549">
        <f t="shared" si="17"/>
        <v>145</v>
      </c>
    </row>
    <row r="550" spans="1:14" x14ac:dyDescent="0.25">
      <c r="A550">
        <v>549</v>
      </c>
      <c r="B550" t="s">
        <v>875</v>
      </c>
      <c r="C550">
        <v>2001</v>
      </c>
      <c r="D550" t="s">
        <v>64</v>
      </c>
      <c r="E550" t="s">
        <v>65</v>
      </c>
      <c r="F550" t="s">
        <v>66</v>
      </c>
      <c r="G550" t="s">
        <v>459</v>
      </c>
      <c r="H550" t="s">
        <v>460</v>
      </c>
      <c r="I550" t="s">
        <v>118</v>
      </c>
      <c r="J550" t="s">
        <v>75</v>
      </c>
      <c r="L550">
        <f>VLOOKUP(E550,Sheet2!A:D,4,0)</f>
        <v>0</v>
      </c>
      <c r="M550">
        <f t="shared" si="16"/>
        <v>0</v>
      </c>
      <c r="N550">
        <f t="shared" si="17"/>
        <v>0</v>
      </c>
    </row>
    <row r="551" spans="1:14" x14ac:dyDescent="0.25">
      <c r="A551">
        <v>550</v>
      </c>
      <c r="B551" t="s">
        <v>876</v>
      </c>
      <c r="C551">
        <v>2001</v>
      </c>
      <c r="D551" t="s">
        <v>38</v>
      </c>
      <c r="E551" t="s">
        <v>39</v>
      </c>
      <c r="G551" t="s">
        <v>472</v>
      </c>
      <c r="H551" t="s">
        <v>473</v>
      </c>
      <c r="I551" t="s">
        <v>11</v>
      </c>
      <c r="J551" t="s">
        <v>12</v>
      </c>
      <c r="K551">
        <v>290000</v>
      </c>
      <c r="L551">
        <f>VLOOKUP(E551,Sheet2!A:D,4,0)</f>
        <v>575631.4439521489</v>
      </c>
      <c r="M551">
        <f t="shared" si="16"/>
        <v>290000</v>
      </c>
      <c r="N551">
        <f t="shared" si="17"/>
        <v>290</v>
      </c>
    </row>
    <row r="552" spans="1:14" x14ac:dyDescent="0.25">
      <c r="A552">
        <v>551</v>
      </c>
      <c r="B552" t="s">
        <v>877</v>
      </c>
      <c r="C552">
        <v>2001</v>
      </c>
      <c r="D552" t="s">
        <v>6</v>
      </c>
      <c r="E552" t="s">
        <v>7</v>
      </c>
      <c r="G552" t="s">
        <v>205</v>
      </c>
      <c r="H552" t="s">
        <v>206</v>
      </c>
      <c r="I552" t="s">
        <v>18</v>
      </c>
      <c r="J552" t="s">
        <v>12</v>
      </c>
      <c r="L552">
        <f>VLOOKUP(E552,Sheet2!A:D,4,0)</f>
        <v>145389.99058953777</v>
      </c>
      <c r="M552">
        <f t="shared" si="16"/>
        <v>145389.99058953777</v>
      </c>
      <c r="N552">
        <f t="shared" si="17"/>
        <v>145</v>
      </c>
    </row>
    <row r="553" spans="1:14" x14ac:dyDescent="0.25">
      <c r="A553">
        <v>552</v>
      </c>
      <c r="B553" t="s">
        <v>878</v>
      </c>
      <c r="C553">
        <v>2001</v>
      </c>
      <c r="D553" t="s">
        <v>6</v>
      </c>
      <c r="E553" t="s">
        <v>7</v>
      </c>
      <c r="F553" t="s">
        <v>133</v>
      </c>
      <c r="G553" t="s">
        <v>525</v>
      </c>
      <c r="H553" t="s">
        <v>526</v>
      </c>
      <c r="I553" t="s">
        <v>118</v>
      </c>
      <c r="J553" t="s">
        <v>75</v>
      </c>
      <c r="K553">
        <v>36000</v>
      </c>
      <c r="L553">
        <f>VLOOKUP(E553,Sheet2!A:D,4,0)</f>
        <v>145389.99058953777</v>
      </c>
      <c r="M553">
        <f t="shared" si="16"/>
        <v>36000</v>
      </c>
      <c r="N553">
        <f t="shared" si="17"/>
        <v>36</v>
      </c>
    </row>
    <row r="554" spans="1:14" x14ac:dyDescent="0.25">
      <c r="A554">
        <v>553</v>
      </c>
      <c r="B554" t="s">
        <v>879</v>
      </c>
      <c r="C554">
        <v>2001</v>
      </c>
      <c r="D554" t="s">
        <v>6</v>
      </c>
      <c r="E554" t="s">
        <v>7</v>
      </c>
      <c r="F554" t="s">
        <v>133</v>
      </c>
      <c r="G554" t="s">
        <v>534</v>
      </c>
      <c r="H554" t="s">
        <v>535</v>
      </c>
      <c r="I554" t="s">
        <v>118</v>
      </c>
      <c r="J554" t="s">
        <v>75</v>
      </c>
      <c r="K554">
        <v>6700</v>
      </c>
      <c r="L554">
        <f>VLOOKUP(E554,Sheet2!A:D,4,0)</f>
        <v>145389.99058953777</v>
      </c>
      <c r="M554">
        <f t="shared" si="16"/>
        <v>145389.99058953777</v>
      </c>
      <c r="N554">
        <f t="shared" si="17"/>
        <v>145</v>
      </c>
    </row>
    <row r="555" spans="1:14" x14ac:dyDescent="0.25">
      <c r="A555">
        <v>554</v>
      </c>
      <c r="B555" t="s">
        <v>880</v>
      </c>
      <c r="C555">
        <v>2001</v>
      </c>
      <c r="D555" t="s">
        <v>64</v>
      </c>
      <c r="E555" t="s">
        <v>65</v>
      </c>
      <c r="F555" t="s">
        <v>68</v>
      </c>
      <c r="G555" t="s">
        <v>575</v>
      </c>
      <c r="H555" t="s">
        <v>576</v>
      </c>
      <c r="I555" t="s">
        <v>18</v>
      </c>
      <c r="J555" t="s">
        <v>12</v>
      </c>
      <c r="L555">
        <f>VLOOKUP(E555,Sheet2!A:D,4,0)</f>
        <v>0</v>
      </c>
      <c r="M555">
        <f t="shared" si="16"/>
        <v>0</v>
      </c>
      <c r="N555">
        <f t="shared" si="17"/>
        <v>0</v>
      </c>
    </row>
    <row r="556" spans="1:14" x14ac:dyDescent="0.25">
      <c r="A556">
        <v>555</v>
      </c>
      <c r="B556" t="s">
        <v>881</v>
      </c>
      <c r="C556">
        <v>2001</v>
      </c>
      <c r="D556" t="s">
        <v>6</v>
      </c>
      <c r="E556" t="s">
        <v>7</v>
      </c>
      <c r="F556" t="s">
        <v>8</v>
      </c>
      <c r="G556" t="s">
        <v>646</v>
      </c>
      <c r="H556" t="s">
        <v>647</v>
      </c>
      <c r="I556" t="s">
        <v>54</v>
      </c>
      <c r="J556" t="s">
        <v>43</v>
      </c>
      <c r="L556">
        <f>VLOOKUP(E556,Sheet2!A:D,4,0)</f>
        <v>145389.99058953777</v>
      </c>
      <c r="M556">
        <f t="shared" si="16"/>
        <v>145389.99058953777</v>
      </c>
      <c r="N556">
        <f t="shared" si="17"/>
        <v>145</v>
      </c>
    </row>
    <row r="557" spans="1:14" x14ac:dyDescent="0.25">
      <c r="A557">
        <v>556</v>
      </c>
      <c r="B557" t="s">
        <v>882</v>
      </c>
      <c r="C557">
        <v>2001</v>
      </c>
      <c r="D557" t="s">
        <v>108</v>
      </c>
      <c r="E557" t="s">
        <v>109</v>
      </c>
      <c r="F557" t="s">
        <v>110</v>
      </c>
      <c r="G557" t="s">
        <v>705</v>
      </c>
      <c r="H557" t="s">
        <v>706</v>
      </c>
      <c r="I557" t="s">
        <v>159</v>
      </c>
      <c r="J557" t="s">
        <v>27</v>
      </c>
      <c r="L557">
        <f>VLOOKUP(E557,Sheet2!A:D,4,0)</f>
        <v>951352.56558773422</v>
      </c>
      <c r="M557">
        <f t="shared" si="16"/>
        <v>951352.56558773422</v>
      </c>
      <c r="N557">
        <f t="shared" si="17"/>
        <v>951</v>
      </c>
    </row>
    <row r="558" spans="1:14" x14ac:dyDescent="0.25">
      <c r="A558">
        <v>557</v>
      </c>
      <c r="B558" t="s">
        <v>883</v>
      </c>
      <c r="C558">
        <v>2001</v>
      </c>
      <c r="D558" t="s">
        <v>108</v>
      </c>
      <c r="E558" t="s">
        <v>109</v>
      </c>
      <c r="F558" t="s">
        <v>110</v>
      </c>
      <c r="G558" t="s">
        <v>705</v>
      </c>
      <c r="H558" t="s">
        <v>706</v>
      </c>
      <c r="I558" t="s">
        <v>159</v>
      </c>
      <c r="J558" t="s">
        <v>27</v>
      </c>
      <c r="L558">
        <f>VLOOKUP(E558,Sheet2!A:D,4,0)</f>
        <v>951352.56558773422</v>
      </c>
      <c r="M558">
        <f t="shared" si="16"/>
        <v>951352.56558773422</v>
      </c>
      <c r="N558">
        <f t="shared" si="17"/>
        <v>951</v>
      </c>
    </row>
    <row r="559" spans="1:14" x14ac:dyDescent="0.25">
      <c r="A559">
        <v>558</v>
      </c>
      <c r="B559" t="s">
        <v>884</v>
      </c>
      <c r="C559">
        <v>2001</v>
      </c>
      <c r="D559" t="s">
        <v>6</v>
      </c>
      <c r="E559" t="s">
        <v>7</v>
      </c>
      <c r="F559" t="s">
        <v>20</v>
      </c>
      <c r="G559" t="s">
        <v>29</v>
      </c>
      <c r="H559" t="s">
        <v>30</v>
      </c>
      <c r="I559" t="s">
        <v>26</v>
      </c>
      <c r="J559" t="s">
        <v>27</v>
      </c>
      <c r="K559">
        <v>45000</v>
      </c>
      <c r="L559">
        <f>VLOOKUP(E559,Sheet2!A:D,4,0)</f>
        <v>145389.99058953777</v>
      </c>
      <c r="M559">
        <f t="shared" si="16"/>
        <v>45000</v>
      </c>
      <c r="N559">
        <f t="shared" si="17"/>
        <v>45</v>
      </c>
    </row>
    <row r="560" spans="1:14" x14ac:dyDescent="0.25">
      <c r="A560">
        <v>559</v>
      </c>
      <c r="B560" t="s">
        <v>885</v>
      </c>
      <c r="C560">
        <v>2001</v>
      </c>
      <c r="D560" t="s">
        <v>6</v>
      </c>
      <c r="E560" t="s">
        <v>7</v>
      </c>
      <c r="F560" t="s">
        <v>8</v>
      </c>
      <c r="G560" t="s">
        <v>29</v>
      </c>
      <c r="H560" t="s">
        <v>30</v>
      </c>
      <c r="I560" t="s">
        <v>26</v>
      </c>
      <c r="J560" t="s">
        <v>27</v>
      </c>
      <c r="L560">
        <f>VLOOKUP(E560,Sheet2!A:D,4,0)</f>
        <v>145389.99058953777</v>
      </c>
      <c r="M560">
        <f t="shared" si="16"/>
        <v>145389.99058953777</v>
      </c>
      <c r="N560">
        <f t="shared" si="17"/>
        <v>145</v>
      </c>
    </row>
    <row r="561" spans="1:14" x14ac:dyDescent="0.25">
      <c r="A561">
        <v>560</v>
      </c>
      <c r="B561" t="s">
        <v>886</v>
      </c>
      <c r="C561">
        <v>2001</v>
      </c>
      <c r="D561" t="s">
        <v>14</v>
      </c>
      <c r="E561" t="s">
        <v>15</v>
      </c>
      <c r="F561" t="s">
        <v>15</v>
      </c>
      <c r="G561" t="s">
        <v>72</v>
      </c>
      <c r="H561" t="s">
        <v>73</v>
      </c>
      <c r="I561" t="s">
        <v>74</v>
      </c>
      <c r="J561" t="s">
        <v>75</v>
      </c>
      <c r="L561">
        <f>VLOOKUP(E561,Sheet2!A:D,4,0)</f>
        <v>325794.34636871511</v>
      </c>
      <c r="M561">
        <f t="shared" si="16"/>
        <v>325794.34636871511</v>
      </c>
      <c r="N561">
        <f t="shared" si="17"/>
        <v>326</v>
      </c>
    </row>
    <row r="562" spans="1:14" x14ac:dyDescent="0.25">
      <c r="A562">
        <v>561</v>
      </c>
      <c r="B562" t="s">
        <v>887</v>
      </c>
      <c r="C562">
        <v>2001</v>
      </c>
      <c r="D562" t="s">
        <v>108</v>
      </c>
      <c r="E562" t="s">
        <v>109</v>
      </c>
      <c r="F562" t="s">
        <v>110</v>
      </c>
      <c r="G562" t="s">
        <v>620</v>
      </c>
      <c r="H562" t="s">
        <v>621</v>
      </c>
      <c r="I562" t="s">
        <v>18</v>
      </c>
      <c r="J562" t="s">
        <v>12</v>
      </c>
      <c r="K562">
        <v>500</v>
      </c>
      <c r="L562">
        <f>VLOOKUP(E562,Sheet2!A:D,4,0)</f>
        <v>951352.56558773422</v>
      </c>
      <c r="M562">
        <f t="shared" si="16"/>
        <v>951352.56558773422</v>
      </c>
      <c r="N562">
        <f t="shared" si="17"/>
        <v>951</v>
      </c>
    </row>
    <row r="563" spans="1:14" x14ac:dyDescent="0.25">
      <c r="A563">
        <v>562</v>
      </c>
      <c r="B563" t="s">
        <v>888</v>
      </c>
      <c r="C563">
        <v>2001</v>
      </c>
      <c r="D563" t="s">
        <v>38</v>
      </c>
      <c r="E563" t="s">
        <v>89</v>
      </c>
      <c r="F563" t="s">
        <v>90</v>
      </c>
      <c r="G563" t="s">
        <v>620</v>
      </c>
      <c r="H563" t="s">
        <v>621</v>
      </c>
      <c r="I563" t="s">
        <v>18</v>
      </c>
      <c r="J563" t="s">
        <v>12</v>
      </c>
      <c r="L563">
        <f>VLOOKUP(E563,Sheet2!A:D,4,0)</f>
        <v>101743.03644646925</v>
      </c>
      <c r="M563">
        <f t="shared" si="16"/>
        <v>101743.03644646925</v>
      </c>
      <c r="N563">
        <f t="shared" si="17"/>
        <v>102</v>
      </c>
    </row>
    <row r="564" spans="1:14" x14ac:dyDescent="0.25">
      <c r="A564">
        <v>563</v>
      </c>
      <c r="B564" t="s">
        <v>889</v>
      </c>
      <c r="C564">
        <v>2001</v>
      </c>
      <c r="D564" t="s">
        <v>6</v>
      </c>
      <c r="E564" t="s">
        <v>7</v>
      </c>
      <c r="F564" t="s">
        <v>8</v>
      </c>
      <c r="G564" t="s">
        <v>586</v>
      </c>
      <c r="H564" t="s">
        <v>587</v>
      </c>
      <c r="I564" t="s">
        <v>220</v>
      </c>
      <c r="J564" t="s">
        <v>12</v>
      </c>
      <c r="L564">
        <f>VLOOKUP(E564,Sheet2!A:D,4,0)</f>
        <v>145389.99058953777</v>
      </c>
      <c r="M564">
        <f t="shared" si="16"/>
        <v>145389.99058953777</v>
      </c>
      <c r="N564">
        <f t="shared" si="17"/>
        <v>145</v>
      </c>
    </row>
    <row r="565" spans="1:14" x14ac:dyDescent="0.25">
      <c r="A565">
        <v>564</v>
      </c>
      <c r="B565" t="s">
        <v>890</v>
      </c>
      <c r="C565">
        <v>2001</v>
      </c>
      <c r="D565" t="s">
        <v>38</v>
      </c>
      <c r="E565" t="s">
        <v>39</v>
      </c>
      <c r="F565" t="s">
        <v>56</v>
      </c>
      <c r="G565" t="s">
        <v>586</v>
      </c>
      <c r="H565" t="s">
        <v>587</v>
      </c>
      <c r="I565" t="s">
        <v>220</v>
      </c>
      <c r="J565" t="s">
        <v>12</v>
      </c>
      <c r="K565">
        <v>6000</v>
      </c>
      <c r="L565">
        <f>VLOOKUP(E565,Sheet2!A:D,4,0)</f>
        <v>575631.4439521489</v>
      </c>
      <c r="M565">
        <f t="shared" si="16"/>
        <v>575631.4439521489</v>
      </c>
      <c r="N565">
        <f t="shared" si="17"/>
        <v>576</v>
      </c>
    </row>
    <row r="566" spans="1:14" x14ac:dyDescent="0.25">
      <c r="A566">
        <v>565</v>
      </c>
      <c r="B566" t="s">
        <v>891</v>
      </c>
      <c r="C566">
        <v>2001</v>
      </c>
      <c r="D566" t="s">
        <v>6</v>
      </c>
      <c r="E566" t="s">
        <v>7</v>
      </c>
      <c r="F566" t="s">
        <v>8</v>
      </c>
      <c r="G566" t="s">
        <v>655</v>
      </c>
      <c r="H566" t="s">
        <v>656</v>
      </c>
      <c r="I566" t="s">
        <v>146</v>
      </c>
      <c r="J566" t="s">
        <v>43</v>
      </c>
      <c r="K566">
        <v>15000</v>
      </c>
      <c r="L566">
        <f>VLOOKUP(E566,Sheet2!A:D,4,0)</f>
        <v>145389.99058953777</v>
      </c>
      <c r="M566">
        <f t="shared" si="16"/>
        <v>15000</v>
      </c>
      <c r="N566">
        <f t="shared" si="17"/>
        <v>15</v>
      </c>
    </row>
    <row r="567" spans="1:14" x14ac:dyDescent="0.25">
      <c r="A567">
        <v>566</v>
      </c>
      <c r="B567" t="s">
        <v>892</v>
      </c>
      <c r="C567">
        <v>2001</v>
      </c>
      <c r="D567" t="s">
        <v>38</v>
      </c>
      <c r="E567" t="s">
        <v>89</v>
      </c>
      <c r="F567" t="s">
        <v>90</v>
      </c>
      <c r="G567" t="s">
        <v>589</v>
      </c>
      <c r="H567" t="s">
        <v>590</v>
      </c>
      <c r="I567" t="s">
        <v>146</v>
      </c>
      <c r="J567" t="s">
        <v>43</v>
      </c>
      <c r="K567">
        <v>100</v>
      </c>
      <c r="L567">
        <f>VLOOKUP(E567,Sheet2!A:D,4,0)</f>
        <v>101743.03644646925</v>
      </c>
      <c r="M567">
        <f t="shared" si="16"/>
        <v>101743.03644646925</v>
      </c>
      <c r="N567">
        <f t="shared" si="17"/>
        <v>102</v>
      </c>
    </row>
    <row r="568" spans="1:14" x14ac:dyDescent="0.25">
      <c r="A568">
        <v>567</v>
      </c>
      <c r="B568" t="s">
        <v>893</v>
      </c>
      <c r="C568">
        <v>2001</v>
      </c>
      <c r="D568" t="s">
        <v>108</v>
      </c>
      <c r="E568" t="s">
        <v>109</v>
      </c>
      <c r="F568" t="s">
        <v>110</v>
      </c>
      <c r="G568" t="s">
        <v>757</v>
      </c>
      <c r="H568" t="s">
        <v>758</v>
      </c>
      <c r="I568" t="s">
        <v>118</v>
      </c>
      <c r="J568" t="s">
        <v>75</v>
      </c>
      <c r="L568">
        <f>VLOOKUP(E568,Sheet2!A:D,4,0)</f>
        <v>951352.56558773422</v>
      </c>
      <c r="M568">
        <f t="shared" si="16"/>
        <v>951352.56558773422</v>
      </c>
      <c r="N568">
        <f t="shared" si="17"/>
        <v>951</v>
      </c>
    </row>
    <row r="569" spans="1:14" x14ac:dyDescent="0.25">
      <c r="A569">
        <v>568</v>
      </c>
      <c r="B569" t="s">
        <v>894</v>
      </c>
      <c r="C569">
        <v>2001</v>
      </c>
      <c r="D569" t="s">
        <v>6</v>
      </c>
      <c r="E569" t="s">
        <v>77</v>
      </c>
      <c r="F569" t="s">
        <v>77</v>
      </c>
      <c r="G569" t="s">
        <v>757</v>
      </c>
      <c r="H569" t="s">
        <v>758</v>
      </c>
      <c r="I569" t="s">
        <v>118</v>
      </c>
      <c r="J569" t="s">
        <v>75</v>
      </c>
      <c r="L569">
        <f>VLOOKUP(E569,Sheet2!A:D,4,0)</f>
        <v>11447.123456790123</v>
      </c>
      <c r="M569">
        <f t="shared" si="16"/>
        <v>11447.123456790123</v>
      </c>
      <c r="N569">
        <f t="shared" si="17"/>
        <v>11</v>
      </c>
    </row>
    <row r="570" spans="1:14" x14ac:dyDescent="0.25">
      <c r="A570">
        <v>569</v>
      </c>
      <c r="B570" t="s">
        <v>895</v>
      </c>
      <c r="C570">
        <v>2001</v>
      </c>
      <c r="D570" t="s">
        <v>38</v>
      </c>
      <c r="E570" t="s">
        <v>39</v>
      </c>
      <c r="G570" t="s">
        <v>602</v>
      </c>
      <c r="H570" t="s">
        <v>603</v>
      </c>
      <c r="I570" t="s">
        <v>171</v>
      </c>
      <c r="J570" t="s">
        <v>75</v>
      </c>
      <c r="L570">
        <f>VLOOKUP(E570,Sheet2!A:D,4,0)</f>
        <v>575631.4439521489</v>
      </c>
      <c r="M570">
        <f t="shared" si="16"/>
        <v>575631.4439521489</v>
      </c>
      <c r="N570">
        <f t="shared" si="17"/>
        <v>576</v>
      </c>
    </row>
    <row r="571" spans="1:14" x14ac:dyDescent="0.25">
      <c r="A571">
        <v>570</v>
      </c>
      <c r="B571" t="s">
        <v>896</v>
      </c>
      <c r="C571">
        <v>2001</v>
      </c>
      <c r="D571" t="s">
        <v>108</v>
      </c>
      <c r="E571" t="s">
        <v>109</v>
      </c>
      <c r="F571" t="s">
        <v>110</v>
      </c>
      <c r="G571" t="s">
        <v>16</v>
      </c>
      <c r="H571" t="s">
        <v>17</v>
      </c>
      <c r="I571" t="s">
        <v>18</v>
      </c>
      <c r="J571" t="s">
        <v>12</v>
      </c>
      <c r="L571">
        <f>VLOOKUP(E571,Sheet2!A:D,4,0)</f>
        <v>951352.56558773422</v>
      </c>
      <c r="M571">
        <f t="shared" si="16"/>
        <v>951352.56558773422</v>
      </c>
      <c r="N571">
        <f t="shared" si="17"/>
        <v>951</v>
      </c>
    </row>
    <row r="572" spans="1:14" x14ac:dyDescent="0.25">
      <c r="A572">
        <v>571</v>
      </c>
      <c r="B572" t="s">
        <v>897</v>
      </c>
      <c r="C572">
        <v>2001</v>
      </c>
      <c r="D572" t="s">
        <v>108</v>
      </c>
      <c r="E572" t="s">
        <v>109</v>
      </c>
      <c r="F572" t="s">
        <v>110</v>
      </c>
      <c r="G572" t="s">
        <v>16</v>
      </c>
      <c r="H572" t="s">
        <v>17</v>
      </c>
      <c r="I572" t="s">
        <v>18</v>
      </c>
      <c r="J572" t="s">
        <v>12</v>
      </c>
      <c r="L572">
        <f>VLOOKUP(E572,Sheet2!A:D,4,0)</f>
        <v>951352.56558773422</v>
      </c>
      <c r="M572">
        <f t="shared" si="16"/>
        <v>951352.56558773422</v>
      </c>
      <c r="N572">
        <f t="shared" si="17"/>
        <v>951</v>
      </c>
    </row>
    <row r="573" spans="1:14" x14ac:dyDescent="0.25">
      <c r="A573">
        <v>572</v>
      </c>
      <c r="B573" t="s">
        <v>898</v>
      </c>
      <c r="C573">
        <v>2001</v>
      </c>
      <c r="D573" t="s">
        <v>38</v>
      </c>
      <c r="E573" t="s">
        <v>89</v>
      </c>
      <c r="F573" t="s">
        <v>90</v>
      </c>
      <c r="G573" t="s">
        <v>16</v>
      </c>
      <c r="H573" t="s">
        <v>17</v>
      </c>
      <c r="I573" t="s">
        <v>18</v>
      </c>
      <c r="J573" t="s">
        <v>12</v>
      </c>
      <c r="L573">
        <f>VLOOKUP(E573,Sheet2!A:D,4,0)</f>
        <v>101743.03644646925</v>
      </c>
      <c r="M573">
        <f t="shared" si="16"/>
        <v>101743.03644646925</v>
      </c>
      <c r="N573">
        <f t="shared" si="17"/>
        <v>102</v>
      </c>
    </row>
    <row r="574" spans="1:14" x14ac:dyDescent="0.25">
      <c r="A574">
        <v>573</v>
      </c>
      <c r="B574" t="s">
        <v>899</v>
      </c>
      <c r="C574">
        <v>2001</v>
      </c>
      <c r="D574" t="s">
        <v>64</v>
      </c>
      <c r="E574" t="s">
        <v>65</v>
      </c>
      <c r="F574" t="s">
        <v>66</v>
      </c>
      <c r="G574" t="s">
        <v>16</v>
      </c>
      <c r="H574" t="s">
        <v>17</v>
      </c>
      <c r="I574" t="s">
        <v>18</v>
      </c>
      <c r="J574" t="s">
        <v>12</v>
      </c>
      <c r="L574">
        <f>VLOOKUP(E574,Sheet2!A:D,4,0)</f>
        <v>0</v>
      </c>
      <c r="M574">
        <f t="shared" si="16"/>
        <v>0</v>
      </c>
      <c r="N574">
        <f t="shared" si="17"/>
        <v>0</v>
      </c>
    </row>
    <row r="575" spans="1:14" x14ac:dyDescent="0.25">
      <c r="A575">
        <v>574</v>
      </c>
      <c r="B575" t="s">
        <v>900</v>
      </c>
      <c r="C575">
        <v>2001</v>
      </c>
      <c r="D575" t="s">
        <v>64</v>
      </c>
      <c r="E575" t="s">
        <v>65</v>
      </c>
      <c r="G575" t="s">
        <v>16</v>
      </c>
      <c r="H575" t="s">
        <v>17</v>
      </c>
      <c r="I575" t="s">
        <v>18</v>
      </c>
      <c r="J575" t="s">
        <v>12</v>
      </c>
      <c r="L575">
        <f>VLOOKUP(E575,Sheet2!A:D,4,0)</f>
        <v>0</v>
      </c>
      <c r="M575">
        <f t="shared" si="16"/>
        <v>0</v>
      </c>
      <c r="N575">
        <f t="shared" si="17"/>
        <v>0</v>
      </c>
    </row>
    <row r="576" spans="1:14" x14ac:dyDescent="0.25">
      <c r="A576">
        <v>575</v>
      </c>
      <c r="B576" t="s">
        <v>901</v>
      </c>
      <c r="C576">
        <v>2001</v>
      </c>
      <c r="D576" t="s">
        <v>6</v>
      </c>
      <c r="E576" t="s">
        <v>7</v>
      </c>
      <c r="F576" t="s">
        <v>8</v>
      </c>
      <c r="G576" t="s">
        <v>72</v>
      </c>
      <c r="H576" t="s">
        <v>73</v>
      </c>
      <c r="I576" t="s">
        <v>74</v>
      </c>
      <c r="J576" t="s">
        <v>75</v>
      </c>
      <c r="L576">
        <f>VLOOKUP(E576,Sheet2!A:D,4,0)</f>
        <v>145389.99058953777</v>
      </c>
      <c r="M576">
        <f t="shared" si="16"/>
        <v>145389.99058953777</v>
      </c>
      <c r="N576">
        <f t="shared" si="17"/>
        <v>145</v>
      </c>
    </row>
    <row r="577" spans="1:14" x14ac:dyDescent="0.25">
      <c r="A577">
        <v>576</v>
      </c>
      <c r="B577" t="s">
        <v>902</v>
      </c>
      <c r="C577">
        <v>2001</v>
      </c>
      <c r="D577" t="s">
        <v>64</v>
      </c>
      <c r="E577" t="s">
        <v>65</v>
      </c>
      <c r="F577" t="s">
        <v>66</v>
      </c>
      <c r="G577" t="s">
        <v>72</v>
      </c>
      <c r="H577" t="s">
        <v>73</v>
      </c>
      <c r="I577" t="s">
        <v>74</v>
      </c>
      <c r="J577" t="s">
        <v>75</v>
      </c>
      <c r="L577">
        <f>VLOOKUP(E577,Sheet2!A:D,4,0)</f>
        <v>0</v>
      </c>
      <c r="M577">
        <f t="shared" si="16"/>
        <v>0</v>
      </c>
      <c r="N577">
        <f t="shared" si="17"/>
        <v>0</v>
      </c>
    </row>
    <row r="578" spans="1:14" x14ac:dyDescent="0.25">
      <c r="A578">
        <v>577</v>
      </c>
      <c r="B578" t="s">
        <v>903</v>
      </c>
      <c r="C578">
        <v>2001</v>
      </c>
      <c r="D578" t="s">
        <v>64</v>
      </c>
      <c r="E578" t="s">
        <v>65</v>
      </c>
      <c r="F578" t="s">
        <v>66</v>
      </c>
      <c r="G578" t="s">
        <v>72</v>
      </c>
      <c r="H578" t="s">
        <v>73</v>
      </c>
      <c r="I578" t="s">
        <v>74</v>
      </c>
      <c r="J578" t="s">
        <v>75</v>
      </c>
      <c r="L578">
        <f>VLOOKUP(E578,Sheet2!A:D,4,0)</f>
        <v>0</v>
      </c>
      <c r="M578">
        <f t="shared" si="16"/>
        <v>0</v>
      </c>
      <c r="N578">
        <f t="shared" si="17"/>
        <v>0</v>
      </c>
    </row>
    <row r="579" spans="1:14" x14ac:dyDescent="0.25">
      <c r="A579">
        <v>578</v>
      </c>
      <c r="B579" t="s">
        <v>904</v>
      </c>
      <c r="C579">
        <v>2001</v>
      </c>
      <c r="D579" t="s">
        <v>6</v>
      </c>
      <c r="E579" t="s">
        <v>7</v>
      </c>
      <c r="F579" t="s">
        <v>8</v>
      </c>
      <c r="G579" t="s">
        <v>84</v>
      </c>
      <c r="H579" t="s">
        <v>85</v>
      </c>
      <c r="I579" t="s">
        <v>26</v>
      </c>
      <c r="J579" t="s">
        <v>27</v>
      </c>
      <c r="K579">
        <v>750000</v>
      </c>
      <c r="L579">
        <f>VLOOKUP(E579,Sheet2!A:D,4,0)</f>
        <v>145389.99058953777</v>
      </c>
      <c r="M579">
        <f t="shared" ref="M579:M642" si="18">IF(K579&lt;10000,L579,K579)</f>
        <v>750000</v>
      </c>
      <c r="N579">
        <f t="shared" ref="N579:N642" si="19">ROUND(M579/1000,0)</f>
        <v>750</v>
      </c>
    </row>
    <row r="580" spans="1:14" x14ac:dyDescent="0.25">
      <c r="A580">
        <v>579</v>
      </c>
      <c r="B580" t="s">
        <v>905</v>
      </c>
      <c r="C580">
        <v>2001</v>
      </c>
      <c r="D580" t="s">
        <v>38</v>
      </c>
      <c r="E580" t="s">
        <v>89</v>
      </c>
      <c r="F580" t="s">
        <v>90</v>
      </c>
      <c r="G580" t="s">
        <v>84</v>
      </c>
      <c r="H580" t="s">
        <v>85</v>
      </c>
      <c r="I580" t="s">
        <v>26</v>
      </c>
      <c r="J580" t="s">
        <v>27</v>
      </c>
      <c r="L580">
        <f>VLOOKUP(E580,Sheet2!A:D,4,0)</f>
        <v>101743.03644646925</v>
      </c>
      <c r="M580">
        <f t="shared" si="18"/>
        <v>101743.03644646925</v>
      </c>
      <c r="N580">
        <f t="shared" si="19"/>
        <v>102</v>
      </c>
    </row>
    <row r="581" spans="1:14" x14ac:dyDescent="0.25">
      <c r="A581">
        <v>580</v>
      </c>
      <c r="B581" t="s">
        <v>906</v>
      </c>
      <c r="C581">
        <v>2001</v>
      </c>
      <c r="D581" t="s">
        <v>14</v>
      </c>
      <c r="E581" t="s">
        <v>92</v>
      </c>
      <c r="F581" t="s">
        <v>93</v>
      </c>
      <c r="G581" t="s">
        <v>84</v>
      </c>
      <c r="H581" t="s">
        <v>85</v>
      </c>
      <c r="I581" t="s">
        <v>26</v>
      </c>
      <c r="J581" t="s">
        <v>27</v>
      </c>
      <c r="L581">
        <f>VLOOKUP(E581,Sheet2!A:D,4,0)</f>
        <v>353575.14122137404</v>
      </c>
      <c r="M581">
        <f t="shared" si="18"/>
        <v>353575.14122137404</v>
      </c>
      <c r="N581">
        <f t="shared" si="19"/>
        <v>354</v>
      </c>
    </row>
    <row r="582" spans="1:14" x14ac:dyDescent="0.25">
      <c r="A582">
        <v>581</v>
      </c>
      <c r="B582" t="s">
        <v>907</v>
      </c>
      <c r="C582">
        <v>2001</v>
      </c>
      <c r="D582" t="s">
        <v>6</v>
      </c>
      <c r="E582" t="s">
        <v>7</v>
      </c>
      <c r="G582" t="s">
        <v>84</v>
      </c>
      <c r="H582" t="s">
        <v>85</v>
      </c>
      <c r="I582" t="s">
        <v>26</v>
      </c>
      <c r="J582" t="s">
        <v>27</v>
      </c>
      <c r="L582">
        <f>VLOOKUP(E582,Sheet2!A:D,4,0)</f>
        <v>145389.99058953777</v>
      </c>
      <c r="M582">
        <f t="shared" si="18"/>
        <v>145389.99058953777</v>
      </c>
      <c r="N582">
        <f t="shared" si="19"/>
        <v>145</v>
      </c>
    </row>
    <row r="583" spans="1:14" x14ac:dyDescent="0.25">
      <c r="A583">
        <v>582</v>
      </c>
      <c r="B583" t="s">
        <v>908</v>
      </c>
      <c r="C583">
        <v>2001</v>
      </c>
      <c r="D583" t="s">
        <v>38</v>
      </c>
      <c r="E583" t="s">
        <v>39</v>
      </c>
      <c r="G583" t="s">
        <v>84</v>
      </c>
      <c r="H583" t="s">
        <v>85</v>
      </c>
      <c r="I583" t="s">
        <v>26</v>
      </c>
      <c r="J583" t="s">
        <v>27</v>
      </c>
      <c r="K583">
        <v>15000</v>
      </c>
      <c r="L583">
        <f>VLOOKUP(E583,Sheet2!A:D,4,0)</f>
        <v>575631.4439521489</v>
      </c>
      <c r="M583">
        <f t="shared" si="18"/>
        <v>15000</v>
      </c>
      <c r="N583">
        <f t="shared" si="19"/>
        <v>15</v>
      </c>
    </row>
    <row r="584" spans="1:14" x14ac:dyDescent="0.25">
      <c r="A584">
        <v>583</v>
      </c>
      <c r="B584" t="s">
        <v>909</v>
      </c>
      <c r="C584">
        <v>2001</v>
      </c>
      <c r="D584" t="s">
        <v>6</v>
      </c>
      <c r="E584" t="s">
        <v>7</v>
      </c>
      <c r="G584" t="s">
        <v>84</v>
      </c>
      <c r="H584" t="s">
        <v>85</v>
      </c>
      <c r="I584" t="s">
        <v>26</v>
      </c>
      <c r="J584" t="s">
        <v>27</v>
      </c>
      <c r="L584">
        <f>VLOOKUP(E584,Sheet2!A:D,4,0)</f>
        <v>145389.99058953777</v>
      </c>
      <c r="M584">
        <f t="shared" si="18"/>
        <v>145389.99058953777</v>
      </c>
      <c r="N584">
        <f t="shared" si="19"/>
        <v>145</v>
      </c>
    </row>
    <row r="585" spans="1:14" x14ac:dyDescent="0.25">
      <c r="A585">
        <v>584</v>
      </c>
      <c r="B585" t="s">
        <v>910</v>
      </c>
      <c r="C585">
        <v>2001</v>
      </c>
      <c r="D585" t="s">
        <v>38</v>
      </c>
      <c r="E585" t="s">
        <v>39</v>
      </c>
      <c r="F585" t="s">
        <v>83</v>
      </c>
      <c r="G585" t="s">
        <v>57</v>
      </c>
      <c r="H585" t="s">
        <v>58</v>
      </c>
      <c r="I585" t="s">
        <v>59</v>
      </c>
      <c r="J585" t="s">
        <v>60</v>
      </c>
      <c r="L585">
        <f>VLOOKUP(E585,Sheet2!A:D,4,0)</f>
        <v>575631.4439521489</v>
      </c>
      <c r="M585">
        <f t="shared" si="18"/>
        <v>575631.4439521489</v>
      </c>
      <c r="N585">
        <f t="shared" si="19"/>
        <v>576</v>
      </c>
    </row>
    <row r="586" spans="1:14" x14ac:dyDescent="0.25">
      <c r="A586">
        <v>585</v>
      </c>
      <c r="B586" t="s">
        <v>911</v>
      </c>
      <c r="C586">
        <v>2001</v>
      </c>
      <c r="D586" t="s">
        <v>6</v>
      </c>
      <c r="E586" t="s">
        <v>7</v>
      </c>
      <c r="F586" t="s">
        <v>133</v>
      </c>
      <c r="G586" t="s">
        <v>57</v>
      </c>
      <c r="H586" t="s">
        <v>58</v>
      </c>
      <c r="I586" t="s">
        <v>59</v>
      </c>
      <c r="J586" t="s">
        <v>60</v>
      </c>
      <c r="K586">
        <v>13000</v>
      </c>
      <c r="L586">
        <f>VLOOKUP(E586,Sheet2!A:D,4,0)</f>
        <v>145389.99058953777</v>
      </c>
      <c r="M586">
        <f t="shared" si="18"/>
        <v>13000</v>
      </c>
      <c r="N586">
        <f t="shared" si="19"/>
        <v>13</v>
      </c>
    </row>
    <row r="587" spans="1:14" x14ac:dyDescent="0.25">
      <c r="A587">
        <v>586</v>
      </c>
      <c r="B587" t="s">
        <v>912</v>
      </c>
      <c r="C587">
        <v>2001</v>
      </c>
      <c r="D587" t="s">
        <v>6</v>
      </c>
      <c r="E587" t="s">
        <v>7</v>
      </c>
      <c r="F587" t="s">
        <v>8</v>
      </c>
      <c r="G587" t="s">
        <v>57</v>
      </c>
      <c r="H587" t="s">
        <v>58</v>
      </c>
      <c r="I587" t="s">
        <v>59</v>
      </c>
      <c r="J587" t="s">
        <v>60</v>
      </c>
      <c r="L587">
        <f>VLOOKUP(E587,Sheet2!A:D,4,0)</f>
        <v>145389.99058953777</v>
      </c>
      <c r="M587">
        <f t="shared" si="18"/>
        <v>145389.99058953777</v>
      </c>
      <c r="N587">
        <f t="shared" si="19"/>
        <v>145</v>
      </c>
    </row>
    <row r="588" spans="1:14" x14ac:dyDescent="0.25">
      <c r="A588">
        <v>587</v>
      </c>
      <c r="B588" t="s">
        <v>913</v>
      </c>
      <c r="C588">
        <v>2001</v>
      </c>
      <c r="D588" t="s">
        <v>6</v>
      </c>
      <c r="E588" t="s">
        <v>7</v>
      </c>
      <c r="F588" t="s">
        <v>8</v>
      </c>
      <c r="G588" t="s">
        <v>57</v>
      </c>
      <c r="H588" t="s">
        <v>58</v>
      </c>
      <c r="I588" t="s">
        <v>59</v>
      </c>
      <c r="J588" t="s">
        <v>60</v>
      </c>
      <c r="K588">
        <v>200000</v>
      </c>
      <c r="L588">
        <f>VLOOKUP(E588,Sheet2!A:D,4,0)</f>
        <v>145389.99058953777</v>
      </c>
      <c r="M588">
        <f t="shared" si="18"/>
        <v>200000</v>
      </c>
      <c r="N588">
        <f t="shared" si="19"/>
        <v>200</v>
      </c>
    </row>
    <row r="589" spans="1:14" x14ac:dyDescent="0.25">
      <c r="A589">
        <v>588</v>
      </c>
      <c r="B589" t="s">
        <v>914</v>
      </c>
      <c r="C589">
        <v>2001</v>
      </c>
      <c r="D589" t="s">
        <v>14</v>
      </c>
      <c r="E589" t="s">
        <v>92</v>
      </c>
      <c r="F589" t="s">
        <v>101</v>
      </c>
      <c r="G589" t="s">
        <v>57</v>
      </c>
      <c r="H589" t="s">
        <v>58</v>
      </c>
      <c r="I589" t="s">
        <v>59</v>
      </c>
      <c r="J589" t="s">
        <v>60</v>
      </c>
      <c r="L589">
        <f>VLOOKUP(E589,Sheet2!A:D,4,0)</f>
        <v>353575.14122137404</v>
      </c>
      <c r="M589">
        <f t="shared" si="18"/>
        <v>353575.14122137404</v>
      </c>
      <c r="N589">
        <f t="shared" si="19"/>
        <v>354</v>
      </c>
    </row>
    <row r="590" spans="1:14" x14ac:dyDescent="0.25">
      <c r="A590">
        <v>589</v>
      </c>
      <c r="B590" t="s">
        <v>915</v>
      </c>
      <c r="C590">
        <v>2001</v>
      </c>
      <c r="D590" t="s">
        <v>14</v>
      </c>
      <c r="E590" t="s">
        <v>92</v>
      </c>
      <c r="F590" t="s">
        <v>101</v>
      </c>
      <c r="G590" t="s">
        <v>57</v>
      </c>
      <c r="H590" t="s">
        <v>58</v>
      </c>
      <c r="I590" t="s">
        <v>59</v>
      </c>
      <c r="J590" t="s">
        <v>60</v>
      </c>
      <c r="K590">
        <v>90000</v>
      </c>
      <c r="L590">
        <f>VLOOKUP(E590,Sheet2!A:D,4,0)</f>
        <v>353575.14122137404</v>
      </c>
      <c r="M590">
        <f t="shared" si="18"/>
        <v>90000</v>
      </c>
      <c r="N590">
        <f t="shared" si="19"/>
        <v>90</v>
      </c>
    </row>
    <row r="591" spans="1:14" x14ac:dyDescent="0.25">
      <c r="A591">
        <v>590</v>
      </c>
      <c r="B591" t="s">
        <v>916</v>
      </c>
      <c r="C591">
        <v>2001</v>
      </c>
      <c r="D591" t="s">
        <v>64</v>
      </c>
      <c r="E591" t="s">
        <v>65</v>
      </c>
      <c r="F591" t="s">
        <v>66</v>
      </c>
      <c r="G591" t="s">
        <v>124</v>
      </c>
      <c r="H591" t="s">
        <v>125</v>
      </c>
      <c r="I591" t="s">
        <v>126</v>
      </c>
      <c r="J591" t="s">
        <v>75</v>
      </c>
      <c r="L591">
        <f>VLOOKUP(E591,Sheet2!A:D,4,0)</f>
        <v>0</v>
      </c>
      <c r="M591">
        <f t="shared" si="18"/>
        <v>0</v>
      </c>
      <c r="N591">
        <f t="shared" si="19"/>
        <v>0</v>
      </c>
    </row>
    <row r="592" spans="1:14" x14ac:dyDescent="0.25">
      <c r="A592">
        <v>591</v>
      </c>
      <c r="B592" t="s">
        <v>917</v>
      </c>
      <c r="C592">
        <v>2001</v>
      </c>
      <c r="D592" t="s">
        <v>64</v>
      </c>
      <c r="E592" t="s">
        <v>65</v>
      </c>
      <c r="F592" t="s">
        <v>66</v>
      </c>
      <c r="G592" t="s">
        <v>124</v>
      </c>
      <c r="H592" t="s">
        <v>125</v>
      </c>
      <c r="I592" t="s">
        <v>126</v>
      </c>
      <c r="J592" t="s">
        <v>75</v>
      </c>
      <c r="L592">
        <f>VLOOKUP(E592,Sheet2!A:D,4,0)</f>
        <v>0</v>
      </c>
      <c r="M592">
        <f t="shared" si="18"/>
        <v>0</v>
      </c>
      <c r="N592">
        <f t="shared" si="19"/>
        <v>0</v>
      </c>
    </row>
    <row r="593" spans="1:14" x14ac:dyDescent="0.25">
      <c r="A593">
        <v>592</v>
      </c>
      <c r="B593" t="s">
        <v>918</v>
      </c>
      <c r="C593">
        <v>2001</v>
      </c>
      <c r="D593" t="s">
        <v>64</v>
      </c>
      <c r="E593" t="s">
        <v>65</v>
      </c>
      <c r="F593" t="s">
        <v>66</v>
      </c>
      <c r="G593" t="s">
        <v>124</v>
      </c>
      <c r="H593" t="s">
        <v>125</v>
      </c>
      <c r="I593" t="s">
        <v>126</v>
      </c>
      <c r="J593" t="s">
        <v>75</v>
      </c>
      <c r="L593">
        <f>VLOOKUP(E593,Sheet2!A:D,4,0)</f>
        <v>0</v>
      </c>
      <c r="M593">
        <f t="shared" si="18"/>
        <v>0</v>
      </c>
      <c r="N593">
        <f t="shared" si="19"/>
        <v>0</v>
      </c>
    </row>
    <row r="594" spans="1:14" x14ac:dyDescent="0.25">
      <c r="A594">
        <v>593</v>
      </c>
      <c r="B594" t="s">
        <v>919</v>
      </c>
      <c r="C594">
        <v>2001</v>
      </c>
      <c r="D594" t="s">
        <v>64</v>
      </c>
      <c r="E594" t="s">
        <v>65</v>
      </c>
      <c r="F594" t="s">
        <v>66</v>
      </c>
      <c r="G594" t="s">
        <v>855</v>
      </c>
      <c r="H594" t="s">
        <v>856</v>
      </c>
      <c r="I594" t="s">
        <v>126</v>
      </c>
      <c r="J594" t="s">
        <v>75</v>
      </c>
      <c r="L594">
        <f>VLOOKUP(E594,Sheet2!A:D,4,0)</f>
        <v>0</v>
      </c>
      <c r="M594">
        <f t="shared" si="18"/>
        <v>0</v>
      </c>
      <c r="N594">
        <f t="shared" si="19"/>
        <v>0</v>
      </c>
    </row>
    <row r="595" spans="1:14" x14ac:dyDescent="0.25">
      <c r="A595">
        <v>594</v>
      </c>
      <c r="B595" t="s">
        <v>920</v>
      </c>
      <c r="C595">
        <v>2001</v>
      </c>
      <c r="D595" t="s">
        <v>64</v>
      </c>
      <c r="E595" t="s">
        <v>65</v>
      </c>
      <c r="F595" t="s">
        <v>66</v>
      </c>
      <c r="G595" t="s">
        <v>855</v>
      </c>
      <c r="H595" t="s">
        <v>856</v>
      </c>
      <c r="I595" t="s">
        <v>126</v>
      </c>
      <c r="J595" t="s">
        <v>75</v>
      </c>
      <c r="L595">
        <f>VLOOKUP(E595,Sheet2!A:D,4,0)</f>
        <v>0</v>
      </c>
      <c r="M595">
        <f t="shared" si="18"/>
        <v>0</v>
      </c>
      <c r="N595">
        <f t="shared" si="19"/>
        <v>0</v>
      </c>
    </row>
    <row r="596" spans="1:14" x14ac:dyDescent="0.25">
      <c r="A596">
        <v>595</v>
      </c>
      <c r="B596" t="s">
        <v>921</v>
      </c>
      <c r="C596">
        <v>2001</v>
      </c>
      <c r="D596" t="s">
        <v>14</v>
      </c>
      <c r="E596" t="s">
        <v>15</v>
      </c>
      <c r="F596" t="s">
        <v>15</v>
      </c>
      <c r="G596" t="s">
        <v>855</v>
      </c>
      <c r="H596" t="s">
        <v>856</v>
      </c>
      <c r="I596" t="s">
        <v>126</v>
      </c>
      <c r="J596" t="s">
        <v>75</v>
      </c>
      <c r="L596">
        <f>VLOOKUP(E596,Sheet2!A:D,4,0)</f>
        <v>325794.34636871511</v>
      </c>
      <c r="M596">
        <f t="shared" si="18"/>
        <v>325794.34636871511</v>
      </c>
      <c r="N596">
        <f t="shared" si="19"/>
        <v>326</v>
      </c>
    </row>
    <row r="597" spans="1:14" x14ac:dyDescent="0.25">
      <c r="A597">
        <v>596</v>
      </c>
      <c r="B597" t="s">
        <v>922</v>
      </c>
      <c r="C597">
        <v>2001</v>
      </c>
      <c r="D597" t="s">
        <v>38</v>
      </c>
      <c r="E597" t="s">
        <v>39</v>
      </c>
      <c r="F597" t="s">
        <v>83</v>
      </c>
      <c r="G597" t="s">
        <v>21</v>
      </c>
      <c r="H597" t="s">
        <v>22</v>
      </c>
      <c r="I597" t="s">
        <v>18</v>
      </c>
      <c r="J597" t="s">
        <v>12</v>
      </c>
      <c r="L597">
        <f>VLOOKUP(E597,Sheet2!A:D,4,0)</f>
        <v>575631.4439521489</v>
      </c>
      <c r="M597">
        <f t="shared" si="18"/>
        <v>575631.4439521489</v>
      </c>
      <c r="N597">
        <f t="shared" si="19"/>
        <v>576</v>
      </c>
    </row>
    <row r="598" spans="1:14" x14ac:dyDescent="0.25">
      <c r="A598">
        <v>597</v>
      </c>
      <c r="B598" t="s">
        <v>923</v>
      </c>
      <c r="C598">
        <v>2001</v>
      </c>
      <c r="D598" t="s">
        <v>6</v>
      </c>
      <c r="E598" t="s">
        <v>7</v>
      </c>
      <c r="F598" t="s">
        <v>8</v>
      </c>
      <c r="G598" t="s">
        <v>21</v>
      </c>
      <c r="H598" t="s">
        <v>22</v>
      </c>
      <c r="I598" t="s">
        <v>18</v>
      </c>
      <c r="J598" t="s">
        <v>12</v>
      </c>
      <c r="L598">
        <f>VLOOKUP(E598,Sheet2!A:D,4,0)</f>
        <v>145389.99058953777</v>
      </c>
      <c r="M598">
        <f t="shared" si="18"/>
        <v>145389.99058953777</v>
      </c>
      <c r="N598">
        <f t="shared" si="19"/>
        <v>145</v>
      </c>
    </row>
    <row r="599" spans="1:14" x14ac:dyDescent="0.25">
      <c r="A599">
        <v>598</v>
      </c>
      <c r="B599" t="s">
        <v>924</v>
      </c>
      <c r="C599">
        <v>2001</v>
      </c>
      <c r="D599" t="s">
        <v>38</v>
      </c>
      <c r="E599" t="s">
        <v>39</v>
      </c>
      <c r="F599" t="s">
        <v>56</v>
      </c>
      <c r="G599" t="s">
        <v>21</v>
      </c>
      <c r="H599" t="s">
        <v>22</v>
      </c>
      <c r="I599" t="s">
        <v>18</v>
      </c>
      <c r="J599" t="s">
        <v>12</v>
      </c>
      <c r="L599">
        <f>VLOOKUP(E599,Sheet2!A:D,4,0)</f>
        <v>575631.4439521489</v>
      </c>
      <c r="M599">
        <f t="shared" si="18"/>
        <v>575631.4439521489</v>
      </c>
      <c r="N599">
        <f t="shared" si="19"/>
        <v>576</v>
      </c>
    </row>
    <row r="600" spans="1:14" x14ac:dyDescent="0.25">
      <c r="A600">
        <v>599</v>
      </c>
      <c r="B600" t="s">
        <v>925</v>
      </c>
      <c r="C600">
        <v>2001</v>
      </c>
      <c r="D600" t="s">
        <v>38</v>
      </c>
      <c r="E600" t="s">
        <v>39</v>
      </c>
      <c r="F600" t="s">
        <v>56</v>
      </c>
      <c r="G600" t="s">
        <v>21</v>
      </c>
      <c r="H600" t="s">
        <v>22</v>
      </c>
      <c r="I600" t="s">
        <v>18</v>
      </c>
      <c r="J600" t="s">
        <v>12</v>
      </c>
      <c r="L600">
        <f>VLOOKUP(E600,Sheet2!A:D,4,0)</f>
        <v>575631.4439521489</v>
      </c>
      <c r="M600">
        <f t="shared" si="18"/>
        <v>575631.4439521489</v>
      </c>
      <c r="N600">
        <f t="shared" si="19"/>
        <v>576</v>
      </c>
    </row>
    <row r="601" spans="1:14" x14ac:dyDescent="0.25">
      <c r="A601">
        <v>600</v>
      </c>
      <c r="B601" t="s">
        <v>926</v>
      </c>
      <c r="C601">
        <v>2001</v>
      </c>
      <c r="D601" t="s">
        <v>38</v>
      </c>
      <c r="E601" t="s">
        <v>89</v>
      </c>
      <c r="F601" t="s">
        <v>90</v>
      </c>
      <c r="G601" t="s">
        <v>21</v>
      </c>
      <c r="H601" t="s">
        <v>22</v>
      </c>
      <c r="I601" t="s">
        <v>18</v>
      </c>
      <c r="J601" t="s">
        <v>12</v>
      </c>
      <c r="L601">
        <f>VLOOKUP(E601,Sheet2!A:D,4,0)</f>
        <v>101743.03644646925</v>
      </c>
      <c r="M601">
        <f t="shared" si="18"/>
        <v>101743.03644646925</v>
      </c>
      <c r="N601">
        <f t="shared" si="19"/>
        <v>102</v>
      </c>
    </row>
    <row r="602" spans="1:14" x14ac:dyDescent="0.25">
      <c r="A602">
        <v>601</v>
      </c>
      <c r="B602" t="s">
        <v>927</v>
      </c>
      <c r="C602">
        <v>2001</v>
      </c>
      <c r="D602" t="s">
        <v>38</v>
      </c>
      <c r="E602" t="s">
        <v>39</v>
      </c>
      <c r="G602" t="s">
        <v>21</v>
      </c>
      <c r="H602" t="s">
        <v>22</v>
      </c>
      <c r="I602" t="s">
        <v>18</v>
      </c>
      <c r="J602" t="s">
        <v>12</v>
      </c>
      <c r="L602">
        <f>VLOOKUP(E602,Sheet2!A:D,4,0)</f>
        <v>575631.4439521489</v>
      </c>
      <c r="M602">
        <f t="shared" si="18"/>
        <v>575631.4439521489</v>
      </c>
      <c r="N602">
        <f t="shared" si="19"/>
        <v>576</v>
      </c>
    </row>
    <row r="603" spans="1:14" x14ac:dyDescent="0.25">
      <c r="A603">
        <v>602</v>
      </c>
      <c r="B603" t="s">
        <v>928</v>
      </c>
      <c r="C603">
        <v>2001</v>
      </c>
      <c r="D603" t="s">
        <v>6</v>
      </c>
      <c r="E603" t="s">
        <v>7</v>
      </c>
      <c r="G603" t="s">
        <v>21</v>
      </c>
      <c r="H603" t="s">
        <v>22</v>
      </c>
      <c r="I603" t="s">
        <v>18</v>
      </c>
      <c r="J603" t="s">
        <v>12</v>
      </c>
      <c r="L603">
        <f>VLOOKUP(E603,Sheet2!A:D,4,0)</f>
        <v>145389.99058953777</v>
      </c>
      <c r="M603">
        <f t="shared" si="18"/>
        <v>145389.99058953777</v>
      </c>
      <c r="N603">
        <f t="shared" si="19"/>
        <v>145</v>
      </c>
    </row>
    <row r="604" spans="1:14" x14ac:dyDescent="0.25">
      <c r="A604">
        <v>603</v>
      </c>
      <c r="B604" t="s">
        <v>929</v>
      </c>
      <c r="C604">
        <v>2001</v>
      </c>
      <c r="D604" t="s">
        <v>14</v>
      </c>
      <c r="E604" t="s">
        <v>92</v>
      </c>
      <c r="F604" t="s">
        <v>93</v>
      </c>
      <c r="G604" t="s">
        <v>144</v>
      </c>
      <c r="H604" t="s">
        <v>145</v>
      </c>
      <c r="I604" t="s">
        <v>146</v>
      </c>
      <c r="J604" t="s">
        <v>43</v>
      </c>
      <c r="L604">
        <f>VLOOKUP(E604,Sheet2!A:D,4,0)</f>
        <v>353575.14122137404</v>
      </c>
      <c r="M604">
        <f t="shared" si="18"/>
        <v>353575.14122137404</v>
      </c>
      <c r="N604">
        <f t="shared" si="19"/>
        <v>354</v>
      </c>
    </row>
    <row r="605" spans="1:14" x14ac:dyDescent="0.25">
      <c r="A605">
        <v>604</v>
      </c>
      <c r="B605" t="s">
        <v>930</v>
      </c>
      <c r="C605">
        <v>2001</v>
      </c>
      <c r="D605" t="s">
        <v>38</v>
      </c>
      <c r="E605" t="s">
        <v>39</v>
      </c>
      <c r="G605" t="s">
        <v>144</v>
      </c>
      <c r="H605" t="s">
        <v>145</v>
      </c>
      <c r="I605" t="s">
        <v>146</v>
      </c>
      <c r="J605" t="s">
        <v>43</v>
      </c>
      <c r="L605">
        <f>VLOOKUP(E605,Sheet2!A:D,4,0)</f>
        <v>575631.4439521489</v>
      </c>
      <c r="M605">
        <f t="shared" si="18"/>
        <v>575631.4439521489</v>
      </c>
      <c r="N605">
        <f t="shared" si="19"/>
        <v>576</v>
      </c>
    </row>
    <row r="606" spans="1:14" x14ac:dyDescent="0.25">
      <c r="A606">
        <v>605</v>
      </c>
      <c r="B606" t="s">
        <v>931</v>
      </c>
      <c r="C606">
        <v>2001</v>
      </c>
      <c r="D606" t="s">
        <v>38</v>
      </c>
      <c r="E606" t="s">
        <v>39</v>
      </c>
      <c r="F606" t="s">
        <v>56</v>
      </c>
      <c r="G606" t="s">
        <v>932</v>
      </c>
      <c r="H606" t="s">
        <v>933</v>
      </c>
      <c r="I606" t="s">
        <v>275</v>
      </c>
      <c r="J606" t="s">
        <v>27</v>
      </c>
      <c r="K606">
        <v>300000</v>
      </c>
      <c r="L606">
        <f>VLOOKUP(E606,Sheet2!A:D,4,0)</f>
        <v>575631.4439521489</v>
      </c>
      <c r="M606">
        <f t="shared" si="18"/>
        <v>300000</v>
      </c>
      <c r="N606">
        <f t="shared" si="19"/>
        <v>300</v>
      </c>
    </row>
    <row r="607" spans="1:14" x14ac:dyDescent="0.25">
      <c r="A607">
        <v>606</v>
      </c>
      <c r="B607" t="s">
        <v>934</v>
      </c>
      <c r="C607">
        <v>2001</v>
      </c>
      <c r="D607" t="s">
        <v>6</v>
      </c>
      <c r="E607" t="s">
        <v>7</v>
      </c>
      <c r="F607" t="s">
        <v>8</v>
      </c>
      <c r="G607" t="s">
        <v>52</v>
      </c>
      <c r="H607" t="s">
        <v>53</v>
      </c>
      <c r="I607" t="s">
        <v>54</v>
      </c>
      <c r="J607" t="s">
        <v>43</v>
      </c>
      <c r="L607">
        <f>VLOOKUP(E607,Sheet2!A:D,4,0)</f>
        <v>145389.99058953777</v>
      </c>
      <c r="M607">
        <f t="shared" si="18"/>
        <v>145389.99058953777</v>
      </c>
      <c r="N607">
        <f t="shared" si="19"/>
        <v>145</v>
      </c>
    </row>
    <row r="608" spans="1:14" x14ac:dyDescent="0.25">
      <c r="A608">
        <v>607</v>
      </c>
      <c r="B608" t="s">
        <v>935</v>
      </c>
      <c r="C608">
        <v>2001</v>
      </c>
      <c r="D608" t="s">
        <v>38</v>
      </c>
      <c r="E608" t="s">
        <v>39</v>
      </c>
      <c r="F608" t="s">
        <v>56</v>
      </c>
      <c r="G608" t="s">
        <v>157</v>
      </c>
      <c r="H608" t="s">
        <v>158</v>
      </c>
      <c r="I608" t="s">
        <v>159</v>
      </c>
      <c r="J608" t="s">
        <v>27</v>
      </c>
      <c r="K608">
        <v>250000</v>
      </c>
      <c r="L608">
        <f>VLOOKUP(E608,Sheet2!A:D,4,0)</f>
        <v>575631.4439521489</v>
      </c>
      <c r="M608">
        <f t="shared" si="18"/>
        <v>250000</v>
      </c>
      <c r="N608">
        <f t="shared" si="19"/>
        <v>250</v>
      </c>
    </row>
    <row r="609" spans="1:14" x14ac:dyDescent="0.25">
      <c r="A609">
        <v>608</v>
      </c>
      <c r="B609" t="s">
        <v>936</v>
      </c>
      <c r="C609">
        <v>2001</v>
      </c>
      <c r="D609" t="s">
        <v>38</v>
      </c>
      <c r="E609" t="s">
        <v>39</v>
      </c>
      <c r="F609" t="s">
        <v>56</v>
      </c>
      <c r="G609" t="s">
        <v>157</v>
      </c>
      <c r="H609" t="s">
        <v>158</v>
      </c>
      <c r="I609" t="s">
        <v>159</v>
      </c>
      <c r="J609" t="s">
        <v>27</v>
      </c>
      <c r="L609">
        <f>VLOOKUP(E609,Sheet2!A:D,4,0)</f>
        <v>575631.4439521489</v>
      </c>
      <c r="M609">
        <f t="shared" si="18"/>
        <v>575631.4439521489</v>
      </c>
      <c r="N609">
        <f t="shared" si="19"/>
        <v>576</v>
      </c>
    </row>
    <row r="610" spans="1:14" x14ac:dyDescent="0.25">
      <c r="A610">
        <v>609</v>
      </c>
      <c r="B610" t="s">
        <v>937</v>
      </c>
      <c r="C610">
        <v>2001</v>
      </c>
      <c r="D610" t="s">
        <v>38</v>
      </c>
      <c r="E610" t="s">
        <v>89</v>
      </c>
      <c r="F610" t="s">
        <v>90</v>
      </c>
      <c r="G610" t="s">
        <v>24</v>
      </c>
      <c r="H610" t="s">
        <v>25</v>
      </c>
      <c r="I610" t="s">
        <v>26</v>
      </c>
      <c r="J610" t="s">
        <v>27</v>
      </c>
      <c r="L610">
        <f>VLOOKUP(E610,Sheet2!A:D,4,0)</f>
        <v>101743.03644646925</v>
      </c>
      <c r="M610">
        <f t="shared" si="18"/>
        <v>101743.03644646925</v>
      </c>
      <c r="N610">
        <f t="shared" si="19"/>
        <v>102</v>
      </c>
    </row>
    <row r="611" spans="1:14" x14ac:dyDescent="0.25">
      <c r="A611">
        <v>610</v>
      </c>
      <c r="B611" t="s">
        <v>938</v>
      </c>
      <c r="C611">
        <v>2001</v>
      </c>
      <c r="D611" t="s">
        <v>38</v>
      </c>
      <c r="E611" t="s">
        <v>39</v>
      </c>
      <c r="F611" t="s">
        <v>83</v>
      </c>
      <c r="G611" t="s">
        <v>29</v>
      </c>
      <c r="H611" t="s">
        <v>30</v>
      </c>
      <c r="I611" t="s">
        <v>26</v>
      </c>
      <c r="J611" t="s">
        <v>27</v>
      </c>
      <c r="L611">
        <f>VLOOKUP(E611,Sheet2!A:D,4,0)</f>
        <v>575631.4439521489</v>
      </c>
      <c r="M611">
        <f t="shared" si="18"/>
        <v>575631.4439521489</v>
      </c>
      <c r="N611">
        <f t="shared" si="19"/>
        <v>576</v>
      </c>
    </row>
    <row r="612" spans="1:14" x14ac:dyDescent="0.25">
      <c r="A612">
        <v>611</v>
      </c>
      <c r="B612" t="s">
        <v>939</v>
      </c>
      <c r="C612">
        <v>2001</v>
      </c>
      <c r="D612" t="s">
        <v>6</v>
      </c>
      <c r="E612" t="s">
        <v>7</v>
      </c>
      <c r="F612" t="s">
        <v>8</v>
      </c>
      <c r="G612" t="s">
        <v>29</v>
      </c>
      <c r="H612" t="s">
        <v>30</v>
      </c>
      <c r="I612" t="s">
        <v>26</v>
      </c>
      <c r="J612" t="s">
        <v>27</v>
      </c>
      <c r="L612">
        <f>VLOOKUP(E612,Sheet2!A:D,4,0)</f>
        <v>145389.99058953777</v>
      </c>
      <c r="M612">
        <f t="shared" si="18"/>
        <v>145389.99058953777</v>
      </c>
      <c r="N612">
        <f t="shared" si="19"/>
        <v>145</v>
      </c>
    </row>
    <row r="613" spans="1:14" x14ac:dyDescent="0.25">
      <c r="A613">
        <v>612</v>
      </c>
      <c r="B613" t="s">
        <v>940</v>
      </c>
      <c r="C613">
        <v>2001</v>
      </c>
      <c r="D613" t="s">
        <v>14</v>
      </c>
      <c r="E613" t="s">
        <v>15</v>
      </c>
      <c r="F613" t="s">
        <v>15</v>
      </c>
      <c r="G613" t="s">
        <v>29</v>
      </c>
      <c r="H613" t="s">
        <v>30</v>
      </c>
      <c r="I613" t="s">
        <v>26</v>
      </c>
      <c r="J613" t="s">
        <v>27</v>
      </c>
      <c r="L613">
        <f>VLOOKUP(E613,Sheet2!A:D,4,0)</f>
        <v>325794.34636871511</v>
      </c>
      <c r="M613">
        <f t="shared" si="18"/>
        <v>325794.34636871511</v>
      </c>
      <c r="N613">
        <f t="shared" si="19"/>
        <v>326</v>
      </c>
    </row>
    <row r="614" spans="1:14" x14ac:dyDescent="0.25">
      <c r="A614">
        <v>613</v>
      </c>
      <c r="B614" t="s">
        <v>941</v>
      </c>
      <c r="C614">
        <v>2001</v>
      </c>
      <c r="D614" t="s">
        <v>64</v>
      </c>
      <c r="E614" t="s">
        <v>65</v>
      </c>
      <c r="F614" t="s">
        <v>66</v>
      </c>
      <c r="G614" t="s">
        <v>173</v>
      </c>
      <c r="H614" t="s">
        <v>174</v>
      </c>
      <c r="I614" t="s">
        <v>74</v>
      </c>
      <c r="J614" t="s">
        <v>75</v>
      </c>
      <c r="L614">
        <f>VLOOKUP(E614,Sheet2!A:D,4,0)</f>
        <v>0</v>
      </c>
      <c r="M614">
        <f t="shared" si="18"/>
        <v>0</v>
      </c>
      <c r="N614">
        <f t="shared" si="19"/>
        <v>0</v>
      </c>
    </row>
    <row r="615" spans="1:14" x14ac:dyDescent="0.25">
      <c r="A615">
        <v>614</v>
      </c>
      <c r="B615" t="s">
        <v>942</v>
      </c>
      <c r="C615">
        <v>2001</v>
      </c>
      <c r="D615" t="s">
        <v>38</v>
      </c>
      <c r="E615" t="s">
        <v>39</v>
      </c>
      <c r="G615" t="s">
        <v>173</v>
      </c>
      <c r="H615" t="s">
        <v>174</v>
      </c>
      <c r="I615" t="s">
        <v>74</v>
      </c>
      <c r="J615" t="s">
        <v>75</v>
      </c>
      <c r="L615">
        <f>VLOOKUP(E615,Sheet2!A:D,4,0)</f>
        <v>575631.4439521489</v>
      </c>
      <c r="M615">
        <f t="shared" si="18"/>
        <v>575631.4439521489</v>
      </c>
      <c r="N615">
        <f t="shared" si="19"/>
        <v>576</v>
      </c>
    </row>
    <row r="616" spans="1:14" x14ac:dyDescent="0.25">
      <c r="A616">
        <v>615</v>
      </c>
      <c r="B616" t="s">
        <v>943</v>
      </c>
      <c r="C616">
        <v>2001</v>
      </c>
      <c r="D616" t="s">
        <v>14</v>
      </c>
      <c r="E616" t="s">
        <v>92</v>
      </c>
      <c r="F616" t="s">
        <v>93</v>
      </c>
      <c r="G616" t="s">
        <v>178</v>
      </c>
      <c r="H616" t="s">
        <v>179</v>
      </c>
      <c r="I616" t="s">
        <v>180</v>
      </c>
      <c r="J616" t="s">
        <v>27</v>
      </c>
      <c r="L616">
        <f>VLOOKUP(E616,Sheet2!A:D,4,0)</f>
        <v>353575.14122137404</v>
      </c>
      <c r="M616">
        <f t="shared" si="18"/>
        <v>353575.14122137404</v>
      </c>
      <c r="N616">
        <f t="shared" si="19"/>
        <v>354</v>
      </c>
    </row>
    <row r="617" spans="1:14" x14ac:dyDescent="0.25">
      <c r="A617">
        <v>616</v>
      </c>
      <c r="B617" t="s">
        <v>944</v>
      </c>
      <c r="C617">
        <v>2001</v>
      </c>
      <c r="D617" t="s">
        <v>64</v>
      </c>
      <c r="E617" t="s">
        <v>65</v>
      </c>
      <c r="F617" t="s">
        <v>120</v>
      </c>
      <c r="G617" t="s">
        <v>178</v>
      </c>
      <c r="H617" t="s">
        <v>179</v>
      </c>
      <c r="I617" t="s">
        <v>180</v>
      </c>
      <c r="J617" t="s">
        <v>27</v>
      </c>
      <c r="L617">
        <f>VLOOKUP(E617,Sheet2!A:D,4,0)</f>
        <v>0</v>
      </c>
      <c r="M617">
        <f t="shared" si="18"/>
        <v>0</v>
      </c>
      <c r="N617">
        <f t="shared" si="19"/>
        <v>0</v>
      </c>
    </row>
    <row r="618" spans="1:14" x14ac:dyDescent="0.25">
      <c r="A618">
        <v>617</v>
      </c>
      <c r="B618" t="s">
        <v>945</v>
      </c>
      <c r="C618">
        <v>2001</v>
      </c>
      <c r="D618" t="s">
        <v>38</v>
      </c>
      <c r="E618" t="s">
        <v>89</v>
      </c>
      <c r="F618" t="s">
        <v>90</v>
      </c>
      <c r="G618" t="s">
        <v>182</v>
      </c>
      <c r="H618" t="s">
        <v>183</v>
      </c>
      <c r="I618" t="s">
        <v>42</v>
      </c>
      <c r="J618" t="s">
        <v>43</v>
      </c>
      <c r="L618">
        <f>VLOOKUP(E618,Sheet2!A:D,4,0)</f>
        <v>101743.03644646925</v>
      </c>
      <c r="M618">
        <f t="shared" si="18"/>
        <v>101743.03644646925</v>
      </c>
      <c r="N618">
        <f t="shared" si="19"/>
        <v>102</v>
      </c>
    </row>
    <row r="619" spans="1:14" x14ac:dyDescent="0.25">
      <c r="A619">
        <v>618</v>
      </c>
      <c r="B619" t="s">
        <v>946</v>
      </c>
      <c r="C619">
        <v>2001</v>
      </c>
      <c r="D619" t="s">
        <v>38</v>
      </c>
      <c r="E619" t="s">
        <v>39</v>
      </c>
      <c r="G619" t="s">
        <v>45</v>
      </c>
      <c r="H619" t="s">
        <v>46</v>
      </c>
      <c r="I619" t="s">
        <v>26</v>
      </c>
      <c r="J619" t="s">
        <v>27</v>
      </c>
      <c r="L619">
        <f>VLOOKUP(E619,Sheet2!A:D,4,0)</f>
        <v>575631.4439521489</v>
      </c>
      <c r="M619">
        <f t="shared" si="18"/>
        <v>575631.4439521489</v>
      </c>
      <c r="N619">
        <f t="shared" si="19"/>
        <v>576</v>
      </c>
    </row>
    <row r="620" spans="1:14" x14ac:dyDescent="0.25">
      <c r="A620">
        <v>619</v>
      </c>
      <c r="B620" t="s">
        <v>947</v>
      </c>
      <c r="C620">
        <v>2001</v>
      </c>
      <c r="D620" t="s">
        <v>6</v>
      </c>
      <c r="E620" t="s">
        <v>7</v>
      </c>
      <c r="G620" t="s">
        <v>45</v>
      </c>
      <c r="H620" t="s">
        <v>46</v>
      </c>
      <c r="I620" t="s">
        <v>26</v>
      </c>
      <c r="J620" t="s">
        <v>27</v>
      </c>
      <c r="L620">
        <f>VLOOKUP(E620,Sheet2!A:D,4,0)</f>
        <v>145389.99058953777</v>
      </c>
      <c r="M620">
        <f t="shared" si="18"/>
        <v>145389.99058953777</v>
      </c>
      <c r="N620">
        <f t="shared" si="19"/>
        <v>145</v>
      </c>
    </row>
    <row r="621" spans="1:14" x14ac:dyDescent="0.25">
      <c r="A621">
        <v>620</v>
      </c>
      <c r="B621" t="s">
        <v>948</v>
      </c>
      <c r="C621">
        <v>2001</v>
      </c>
      <c r="D621" t="s">
        <v>6</v>
      </c>
      <c r="E621" t="s">
        <v>7</v>
      </c>
      <c r="G621" t="s">
        <v>45</v>
      </c>
      <c r="H621" t="s">
        <v>46</v>
      </c>
      <c r="I621" t="s">
        <v>26</v>
      </c>
      <c r="J621" t="s">
        <v>27</v>
      </c>
      <c r="L621">
        <f>VLOOKUP(E621,Sheet2!A:D,4,0)</f>
        <v>145389.99058953777</v>
      </c>
      <c r="M621">
        <f t="shared" si="18"/>
        <v>145389.99058953777</v>
      </c>
      <c r="N621">
        <f t="shared" si="19"/>
        <v>145</v>
      </c>
    </row>
    <row r="622" spans="1:14" x14ac:dyDescent="0.25">
      <c r="A622">
        <v>621</v>
      </c>
      <c r="B622" t="s">
        <v>949</v>
      </c>
      <c r="C622">
        <v>2001</v>
      </c>
      <c r="D622" t="s">
        <v>38</v>
      </c>
      <c r="E622" t="s">
        <v>39</v>
      </c>
      <c r="F622" t="s">
        <v>83</v>
      </c>
      <c r="G622" t="s">
        <v>9</v>
      </c>
      <c r="H622" t="s">
        <v>10</v>
      </c>
      <c r="I622" t="s">
        <v>11</v>
      </c>
      <c r="J622" t="s">
        <v>12</v>
      </c>
      <c r="K622">
        <v>24000</v>
      </c>
      <c r="L622">
        <f>VLOOKUP(E622,Sheet2!A:D,4,0)</f>
        <v>575631.4439521489</v>
      </c>
      <c r="M622">
        <f t="shared" si="18"/>
        <v>24000</v>
      </c>
      <c r="N622">
        <f t="shared" si="19"/>
        <v>24</v>
      </c>
    </row>
    <row r="623" spans="1:14" x14ac:dyDescent="0.25">
      <c r="A623">
        <v>622</v>
      </c>
      <c r="B623" t="s">
        <v>950</v>
      </c>
      <c r="C623">
        <v>2001</v>
      </c>
      <c r="D623" t="s">
        <v>108</v>
      </c>
      <c r="E623" t="s">
        <v>109</v>
      </c>
      <c r="F623" t="s">
        <v>110</v>
      </c>
      <c r="G623" t="s">
        <v>9</v>
      </c>
      <c r="H623" t="s">
        <v>10</v>
      </c>
      <c r="I623" t="s">
        <v>11</v>
      </c>
      <c r="J623" t="s">
        <v>12</v>
      </c>
      <c r="K623">
        <v>31000</v>
      </c>
      <c r="L623">
        <f>VLOOKUP(E623,Sheet2!A:D,4,0)</f>
        <v>951352.56558773422</v>
      </c>
      <c r="M623">
        <f t="shared" si="18"/>
        <v>31000</v>
      </c>
      <c r="N623">
        <f t="shared" si="19"/>
        <v>31</v>
      </c>
    </row>
    <row r="624" spans="1:14" x14ac:dyDescent="0.25">
      <c r="A624">
        <v>623</v>
      </c>
      <c r="B624" t="s">
        <v>951</v>
      </c>
      <c r="C624">
        <v>2001</v>
      </c>
      <c r="D624" t="s">
        <v>6</v>
      </c>
      <c r="E624" t="s">
        <v>7</v>
      </c>
      <c r="F624" t="s">
        <v>20</v>
      </c>
      <c r="G624" t="s">
        <v>9</v>
      </c>
      <c r="H624" t="s">
        <v>10</v>
      </c>
      <c r="I624" t="s">
        <v>11</v>
      </c>
      <c r="J624" t="s">
        <v>12</v>
      </c>
      <c r="K624">
        <v>300000</v>
      </c>
      <c r="L624">
        <f>VLOOKUP(E624,Sheet2!A:D,4,0)</f>
        <v>145389.99058953777</v>
      </c>
      <c r="M624">
        <f t="shared" si="18"/>
        <v>300000</v>
      </c>
      <c r="N624">
        <f t="shared" si="19"/>
        <v>300</v>
      </c>
    </row>
    <row r="625" spans="1:14" x14ac:dyDescent="0.25">
      <c r="A625">
        <v>624</v>
      </c>
      <c r="B625" t="s">
        <v>952</v>
      </c>
      <c r="C625">
        <v>2001</v>
      </c>
      <c r="D625" t="s">
        <v>6</v>
      </c>
      <c r="E625" t="s">
        <v>7</v>
      </c>
      <c r="F625" t="s">
        <v>20</v>
      </c>
      <c r="G625" t="s">
        <v>260</v>
      </c>
      <c r="H625" t="s">
        <v>261</v>
      </c>
      <c r="I625" t="s">
        <v>74</v>
      </c>
      <c r="J625" t="s">
        <v>75</v>
      </c>
      <c r="L625">
        <f>VLOOKUP(E625,Sheet2!A:D,4,0)</f>
        <v>145389.99058953777</v>
      </c>
      <c r="M625">
        <f t="shared" si="18"/>
        <v>145389.99058953777</v>
      </c>
      <c r="N625">
        <f t="shared" si="19"/>
        <v>145</v>
      </c>
    </row>
    <row r="626" spans="1:14" x14ac:dyDescent="0.25">
      <c r="A626">
        <v>625</v>
      </c>
      <c r="B626" t="s">
        <v>953</v>
      </c>
      <c r="C626">
        <v>2001</v>
      </c>
      <c r="D626" t="s">
        <v>6</v>
      </c>
      <c r="E626" t="s">
        <v>7</v>
      </c>
      <c r="F626" t="s">
        <v>8</v>
      </c>
      <c r="G626" t="s">
        <v>289</v>
      </c>
      <c r="H626" t="s">
        <v>290</v>
      </c>
      <c r="I626" t="s">
        <v>291</v>
      </c>
      <c r="J626" t="s">
        <v>75</v>
      </c>
      <c r="K626">
        <v>300000</v>
      </c>
      <c r="L626">
        <f>VLOOKUP(E626,Sheet2!A:D,4,0)</f>
        <v>145389.99058953777</v>
      </c>
      <c r="M626">
        <f t="shared" si="18"/>
        <v>300000</v>
      </c>
      <c r="N626">
        <f t="shared" si="19"/>
        <v>300</v>
      </c>
    </row>
    <row r="627" spans="1:14" x14ac:dyDescent="0.25">
      <c r="A627">
        <v>626</v>
      </c>
      <c r="B627" t="s">
        <v>954</v>
      </c>
      <c r="C627">
        <v>2001</v>
      </c>
      <c r="D627" t="s">
        <v>6</v>
      </c>
      <c r="E627" t="s">
        <v>7</v>
      </c>
      <c r="F627" t="s">
        <v>8</v>
      </c>
      <c r="G627" t="s">
        <v>357</v>
      </c>
      <c r="H627" t="s">
        <v>358</v>
      </c>
      <c r="I627" t="s">
        <v>54</v>
      </c>
      <c r="J627" t="s">
        <v>43</v>
      </c>
      <c r="L627">
        <f>VLOOKUP(E627,Sheet2!A:D,4,0)</f>
        <v>145389.99058953777</v>
      </c>
      <c r="M627">
        <f t="shared" si="18"/>
        <v>145389.99058953777</v>
      </c>
      <c r="N627">
        <f t="shared" si="19"/>
        <v>145</v>
      </c>
    </row>
    <row r="628" spans="1:14" x14ac:dyDescent="0.25">
      <c r="A628">
        <v>627</v>
      </c>
      <c r="B628" t="s">
        <v>955</v>
      </c>
      <c r="C628">
        <v>2001</v>
      </c>
      <c r="D628" t="s">
        <v>6</v>
      </c>
      <c r="E628" t="s">
        <v>7</v>
      </c>
      <c r="F628" t="s">
        <v>8</v>
      </c>
      <c r="G628" t="s">
        <v>218</v>
      </c>
      <c r="H628" t="s">
        <v>219</v>
      </c>
      <c r="I628" t="s">
        <v>220</v>
      </c>
      <c r="J628" t="s">
        <v>12</v>
      </c>
      <c r="L628">
        <f>VLOOKUP(E628,Sheet2!A:D,4,0)</f>
        <v>145389.99058953777</v>
      </c>
      <c r="M628">
        <f t="shared" si="18"/>
        <v>145389.99058953777</v>
      </c>
      <c r="N628">
        <f t="shared" si="19"/>
        <v>145</v>
      </c>
    </row>
    <row r="629" spans="1:14" x14ac:dyDescent="0.25">
      <c r="A629">
        <v>628</v>
      </c>
      <c r="B629" t="s">
        <v>956</v>
      </c>
      <c r="C629">
        <v>2001</v>
      </c>
      <c r="D629" t="s">
        <v>6</v>
      </c>
      <c r="E629" t="s">
        <v>7</v>
      </c>
      <c r="F629" t="s">
        <v>8</v>
      </c>
      <c r="G629" t="s">
        <v>218</v>
      </c>
      <c r="H629" t="s">
        <v>219</v>
      </c>
      <c r="I629" t="s">
        <v>220</v>
      </c>
      <c r="J629" t="s">
        <v>12</v>
      </c>
      <c r="L629">
        <f>VLOOKUP(E629,Sheet2!A:D,4,0)</f>
        <v>145389.99058953777</v>
      </c>
      <c r="M629">
        <f t="shared" si="18"/>
        <v>145389.99058953777</v>
      </c>
      <c r="N629">
        <f t="shared" si="19"/>
        <v>145</v>
      </c>
    </row>
    <row r="630" spans="1:14" x14ac:dyDescent="0.25">
      <c r="A630">
        <v>629</v>
      </c>
      <c r="B630" t="s">
        <v>957</v>
      </c>
      <c r="C630">
        <v>2001</v>
      </c>
      <c r="D630" t="s">
        <v>6</v>
      </c>
      <c r="E630" t="s">
        <v>77</v>
      </c>
      <c r="F630" t="s">
        <v>77</v>
      </c>
      <c r="G630" t="s">
        <v>9</v>
      </c>
      <c r="H630" t="s">
        <v>10</v>
      </c>
      <c r="I630" t="s">
        <v>11</v>
      </c>
      <c r="J630" t="s">
        <v>12</v>
      </c>
      <c r="L630">
        <f>VLOOKUP(E630,Sheet2!A:D,4,0)</f>
        <v>11447.123456790123</v>
      </c>
      <c r="M630">
        <f t="shared" si="18"/>
        <v>11447.123456790123</v>
      </c>
      <c r="N630">
        <f t="shared" si="19"/>
        <v>11</v>
      </c>
    </row>
    <row r="631" spans="1:14" x14ac:dyDescent="0.25">
      <c r="A631">
        <v>630</v>
      </c>
      <c r="B631" t="s">
        <v>958</v>
      </c>
      <c r="C631">
        <v>2001</v>
      </c>
      <c r="D631" t="s">
        <v>14</v>
      </c>
      <c r="E631" t="s">
        <v>15</v>
      </c>
      <c r="F631" t="s">
        <v>15</v>
      </c>
      <c r="G631" t="s">
        <v>245</v>
      </c>
      <c r="H631" t="s">
        <v>246</v>
      </c>
      <c r="I631" t="s">
        <v>159</v>
      </c>
      <c r="J631" t="s">
        <v>27</v>
      </c>
      <c r="L631">
        <f>VLOOKUP(E631,Sheet2!A:D,4,0)</f>
        <v>325794.34636871511</v>
      </c>
      <c r="M631">
        <f t="shared" si="18"/>
        <v>325794.34636871511</v>
      </c>
      <c r="N631">
        <f t="shared" si="19"/>
        <v>326</v>
      </c>
    </row>
    <row r="632" spans="1:14" x14ac:dyDescent="0.25">
      <c r="A632">
        <v>631</v>
      </c>
      <c r="B632" t="s">
        <v>959</v>
      </c>
      <c r="C632">
        <v>2001</v>
      </c>
      <c r="D632" t="s">
        <v>14</v>
      </c>
      <c r="E632" t="s">
        <v>15</v>
      </c>
      <c r="F632" t="s">
        <v>15</v>
      </c>
      <c r="G632" t="s">
        <v>960</v>
      </c>
      <c r="H632" t="s">
        <v>961</v>
      </c>
      <c r="I632" t="s">
        <v>126</v>
      </c>
      <c r="J632" t="s">
        <v>75</v>
      </c>
      <c r="L632">
        <f>VLOOKUP(E632,Sheet2!A:D,4,0)</f>
        <v>325794.34636871511</v>
      </c>
      <c r="M632">
        <f t="shared" si="18"/>
        <v>325794.34636871511</v>
      </c>
      <c r="N632">
        <f t="shared" si="19"/>
        <v>326</v>
      </c>
    </row>
    <row r="633" spans="1:14" x14ac:dyDescent="0.25">
      <c r="A633">
        <v>632</v>
      </c>
      <c r="B633" t="s">
        <v>962</v>
      </c>
      <c r="C633">
        <v>2001</v>
      </c>
      <c r="D633" t="s">
        <v>14</v>
      </c>
      <c r="E633" t="s">
        <v>15</v>
      </c>
      <c r="F633" t="s">
        <v>15</v>
      </c>
      <c r="G633" t="s">
        <v>215</v>
      </c>
      <c r="H633" t="s">
        <v>216</v>
      </c>
      <c r="I633" t="s">
        <v>159</v>
      </c>
      <c r="J633" t="s">
        <v>27</v>
      </c>
      <c r="K633">
        <v>14000</v>
      </c>
      <c r="L633">
        <f>VLOOKUP(E633,Sheet2!A:D,4,0)</f>
        <v>325794.34636871511</v>
      </c>
      <c r="M633">
        <f t="shared" si="18"/>
        <v>14000</v>
      </c>
      <c r="N633">
        <f t="shared" si="19"/>
        <v>14</v>
      </c>
    </row>
    <row r="634" spans="1:14" x14ac:dyDescent="0.25">
      <c r="A634">
        <v>633</v>
      </c>
      <c r="B634" t="s">
        <v>963</v>
      </c>
      <c r="C634">
        <v>2001</v>
      </c>
      <c r="D634" t="s">
        <v>14</v>
      </c>
      <c r="E634" t="s">
        <v>15</v>
      </c>
      <c r="F634" t="s">
        <v>15</v>
      </c>
      <c r="G634" t="s">
        <v>521</v>
      </c>
      <c r="H634" t="s">
        <v>522</v>
      </c>
      <c r="I634" t="s">
        <v>126</v>
      </c>
      <c r="J634" t="s">
        <v>75</v>
      </c>
      <c r="L634">
        <f>VLOOKUP(E634,Sheet2!A:D,4,0)</f>
        <v>325794.34636871511</v>
      </c>
      <c r="M634">
        <f t="shared" si="18"/>
        <v>325794.34636871511</v>
      </c>
      <c r="N634">
        <f t="shared" si="19"/>
        <v>326</v>
      </c>
    </row>
    <row r="635" spans="1:14" x14ac:dyDescent="0.25">
      <c r="A635">
        <v>634</v>
      </c>
      <c r="B635" t="s">
        <v>964</v>
      </c>
      <c r="C635">
        <v>2001</v>
      </c>
      <c r="D635" t="s">
        <v>108</v>
      </c>
      <c r="E635" t="s">
        <v>109</v>
      </c>
      <c r="F635" t="s">
        <v>110</v>
      </c>
      <c r="G635" t="s">
        <v>9</v>
      </c>
      <c r="H635" t="s">
        <v>10</v>
      </c>
      <c r="I635" t="s">
        <v>11</v>
      </c>
      <c r="J635" t="s">
        <v>12</v>
      </c>
      <c r="K635">
        <v>36000</v>
      </c>
      <c r="L635">
        <f>VLOOKUP(E635,Sheet2!A:D,4,0)</f>
        <v>951352.56558773422</v>
      </c>
      <c r="M635">
        <f t="shared" si="18"/>
        <v>36000</v>
      </c>
      <c r="N635">
        <f t="shared" si="19"/>
        <v>36</v>
      </c>
    </row>
    <row r="636" spans="1:14" x14ac:dyDescent="0.25">
      <c r="A636">
        <v>635</v>
      </c>
      <c r="B636" t="s">
        <v>965</v>
      </c>
      <c r="C636">
        <v>2001</v>
      </c>
      <c r="D636" t="s">
        <v>108</v>
      </c>
      <c r="E636" t="s">
        <v>109</v>
      </c>
      <c r="F636" t="s">
        <v>110</v>
      </c>
      <c r="G636" t="s">
        <v>9</v>
      </c>
      <c r="H636" t="s">
        <v>10</v>
      </c>
      <c r="I636" t="s">
        <v>11</v>
      </c>
      <c r="J636" t="s">
        <v>12</v>
      </c>
      <c r="L636">
        <f>VLOOKUP(E636,Sheet2!A:D,4,0)</f>
        <v>951352.56558773422</v>
      </c>
      <c r="M636">
        <f t="shared" si="18"/>
        <v>951352.56558773422</v>
      </c>
      <c r="N636">
        <f t="shared" si="19"/>
        <v>951</v>
      </c>
    </row>
    <row r="637" spans="1:14" x14ac:dyDescent="0.25">
      <c r="A637">
        <v>636</v>
      </c>
      <c r="B637" t="s">
        <v>966</v>
      </c>
      <c r="C637">
        <v>2001</v>
      </c>
      <c r="D637" t="s">
        <v>108</v>
      </c>
      <c r="E637" t="s">
        <v>109</v>
      </c>
      <c r="F637" t="s">
        <v>110</v>
      </c>
      <c r="G637" t="s">
        <v>9</v>
      </c>
      <c r="H637" t="s">
        <v>10</v>
      </c>
      <c r="I637" t="s">
        <v>11</v>
      </c>
      <c r="J637" t="s">
        <v>12</v>
      </c>
      <c r="L637">
        <f>VLOOKUP(E637,Sheet2!A:D,4,0)</f>
        <v>951352.56558773422</v>
      </c>
      <c r="M637">
        <f t="shared" si="18"/>
        <v>951352.56558773422</v>
      </c>
      <c r="N637">
        <f t="shared" si="19"/>
        <v>951</v>
      </c>
    </row>
    <row r="638" spans="1:14" x14ac:dyDescent="0.25">
      <c r="A638">
        <v>637</v>
      </c>
      <c r="B638" t="s">
        <v>967</v>
      </c>
      <c r="C638">
        <v>2001</v>
      </c>
      <c r="D638" t="s">
        <v>6</v>
      </c>
      <c r="E638" t="s">
        <v>7</v>
      </c>
      <c r="F638" t="s">
        <v>8</v>
      </c>
      <c r="G638" t="s">
        <v>9</v>
      </c>
      <c r="H638" t="s">
        <v>10</v>
      </c>
      <c r="I638" t="s">
        <v>11</v>
      </c>
      <c r="J638" t="s">
        <v>12</v>
      </c>
      <c r="K638">
        <v>78000</v>
      </c>
      <c r="L638">
        <f>VLOOKUP(E638,Sheet2!A:D,4,0)</f>
        <v>145389.99058953777</v>
      </c>
      <c r="M638">
        <f t="shared" si="18"/>
        <v>78000</v>
      </c>
      <c r="N638">
        <f t="shared" si="19"/>
        <v>78</v>
      </c>
    </row>
    <row r="639" spans="1:14" x14ac:dyDescent="0.25">
      <c r="A639">
        <v>638</v>
      </c>
      <c r="B639" t="s">
        <v>968</v>
      </c>
      <c r="C639">
        <v>2001</v>
      </c>
      <c r="D639" t="s">
        <v>6</v>
      </c>
      <c r="E639" t="s">
        <v>7</v>
      </c>
      <c r="F639" t="s">
        <v>8</v>
      </c>
      <c r="G639" t="s">
        <v>9</v>
      </c>
      <c r="H639" t="s">
        <v>10</v>
      </c>
      <c r="I639" t="s">
        <v>11</v>
      </c>
      <c r="J639" t="s">
        <v>12</v>
      </c>
      <c r="K639">
        <v>17000</v>
      </c>
      <c r="L639">
        <f>VLOOKUP(E639,Sheet2!A:D,4,0)</f>
        <v>145389.99058953777</v>
      </c>
      <c r="M639">
        <f t="shared" si="18"/>
        <v>17000</v>
      </c>
      <c r="N639">
        <f t="shared" si="19"/>
        <v>17</v>
      </c>
    </row>
    <row r="640" spans="1:14" x14ac:dyDescent="0.25">
      <c r="A640">
        <v>639</v>
      </c>
      <c r="B640" t="s">
        <v>969</v>
      </c>
      <c r="C640">
        <v>2001</v>
      </c>
      <c r="D640" t="s">
        <v>6</v>
      </c>
      <c r="E640" t="s">
        <v>7</v>
      </c>
      <c r="F640" t="s">
        <v>8</v>
      </c>
      <c r="G640" t="s">
        <v>9</v>
      </c>
      <c r="H640" t="s">
        <v>10</v>
      </c>
      <c r="I640" t="s">
        <v>11</v>
      </c>
      <c r="J640" t="s">
        <v>12</v>
      </c>
      <c r="K640">
        <v>5000</v>
      </c>
      <c r="L640">
        <f>VLOOKUP(E640,Sheet2!A:D,4,0)</f>
        <v>145389.99058953777</v>
      </c>
      <c r="M640">
        <f t="shared" si="18"/>
        <v>145389.99058953777</v>
      </c>
      <c r="N640">
        <f t="shared" si="19"/>
        <v>145</v>
      </c>
    </row>
    <row r="641" spans="1:14" x14ac:dyDescent="0.25">
      <c r="A641">
        <v>640</v>
      </c>
      <c r="B641" t="s">
        <v>970</v>
      </c>
      <c r="C641">
        <v>2001</v>
      </c>
      <c r="D641" t="s">
        <v>6</v>
      </c>
      <c r="E641" t="s">
        <v>7</v>
      </c>
      <c r="F641" t="s">
        <v>8</v>
      </c>
      <c r="G641" t="s">
        <v>9</v>
      </c>
      <c r="H641" t="s">
        <v>10</v>
      </c>
      <c r="I641" t="s">
        <v>11</v>
      </c>
      <c r="J641" t="s">
        <v>12</v>
      </c>
      <c r="L641">
        <f>VLOOKUP(E641,Sheet2!A:D,4,0)</f>
        <v>145389.99058953777</v>
      </c>
      <c r="M641">
        <f t="shared" si="18"/>
        <v>145389.99058953777</v>
      </c>
      <c r="N641">
        <f t="shared" si="19"/>
        <v>145</v>
      </c>
    </row>
    <row r="642" spans="1:14" x14ac:dyDescent="0.25">
      <c r="A642">
        <v>641</v>
      </c>
      <c r="B642" t="s">
        <v>971</v>
      </c>
      <c r="C642">
        <v>2001</v>
      </c>
      <c r="D642" t="s">
        <v>6</v>
      </c>
      <c r="E642" t="s">
        <v>7</v>
      </c>
      <c r="F642" t="s">
        <v>8</v>
      </c>
      <c r="G642" t="s">
        <v>9</v>
      </c>
      <c r="H642" t="s">
        <v>10</v>
      </c>
      <c r="I642" t="s">
        <v>11</v>
      </c>
      <c r="J642" t="s">
        <v>12</v>
      </c>
      <c r="K642">
        <v>167000</v>
      </c>
      <c r="L642">
        <f>VLOOKUP(E642,Sheet2!A:D,4,0)</f>
        <v>145389.99058953777</v>
      </c>
      <c r="M642">
        <f t="shared" si="18"/>
        <v>167000</v>
      </c>
      <c r="N642">
        <f t="shared" si="19"/>
        <v>167</v>
      </c>
    </row>
    <row r="643" spans="1:14" x14ac:dyDescent="0.25">
      <c r="A643">
        <v>642</v>
      </c>
      <c r="B643" t="s">
        <v>972</v>
      </c>
      <c r="C643">
        <v>2001</v>
      </c>
      <c r="D643" t="s">
        <v>6</v>
      </c>
      <c r="E643" t="s">
        <v>7</v>
      </c>
      <c r="F643" t="s">
        <v>8</v>
      </c>
      <c r="G643" t="s">
        <v>9</v>
      </c>
      <c r="H643" t="s">
        <v>10</v>
      </c>
      <c r="I643" t="s">
        <v>11</v>
      </c>
      <c r="J643" t="s">
        <v>12</v>
      </c>
      <c r="K643">
        <v>120000</v>
      </c>
      <c r="L643">
        <f>VLOOKUP(E643,Sheet2!A:D,4,0)</f>
        <v>145389.99058953777</v>
      </c>
      <c r="M643">
        <f t="shared" ref="M643:M706" si="20">IF(K643&lt;10000,L643,K643)</f>
        <v>120000</v>
      </c>
      <c r="N643">
        <f t="shared" ref="N643:N706" si="21">ROUND(M643/1000,0)</f>
        <v>120</v>
      </c>
    </row>
    <row r="644" spans="1:14" x14ac:dyDescent="0.25">
      <c r="A644">
        <v>643</v>
      </c>
      <c r="B644" t="s">
        <v>973</v>
      </c>
      <c r="C644">
        <v>2001</v>
      </c>
      <c r="D644" t="s">
        <v>6</v>
      </c>
      <c r="E644" t="s">
        <v>77</v>
      </c>
      <c r="F644" t="s">
        <v>77</v>
      </c>
      <c r="G644" t="s">
        <v>9</v>
      </c>
      <c r="H644" t="s">
        <v>10</v>
      </c>
      <c r="I644" t="s">
        <v>11</v>
      </c>
      <c r="J644" t="s">
        <v>12</v>
      </c>
      <c r="L644">
        <f>VLOOKUP(E644,Sheet2!A:D,4,0)</f>
        <v>11447.123456790123</v>
      </c>
      <c r="M644">
        <f t="shared" si="20"/>
        <v>11447.123456790123</v>
      </c>
      <c r="N644">
        <f t="shared" si="21"/>
        <v>11</v>
      </c>
    </row>
    <row r="645" spans="1:14" x14ac:dyDescent="0.25">
      <c r="A645">
        <v>644</v>
      </c>
      <c r="B645" t="s">
        <v>974</v>
      </c>
      <c r="C645">
        <v>2001</v>
      </c>
      <c r="D645" t="s">
        <v>6</v>
      </c>
      <c r="E645" t="s">
        <v>77</v>
      </c>
      <c r="F645" t="s">
        <v>77</v>
      </c>
      <c r="G645" t="s">
        <v>9</v>
      </c>
      <c r="H645" t="s">
        <v>10</v>
      </c>
      <c r="I645" t="s">
        <v>11</v>
      </c>
      <c r="J645" t="s">
        <v>12</v>
      </c>
      <c r="K645">
        <v>60000</v>
      </c>
      <c r="L645">
        <f>VLOOKUP(E645,Sheet2!A:D,4,0)</f>
        <v>11447.123456790123</v>
      </c>
      <c r="M645">
        <f t="shared" si="20"/>
        <v>60000</v>
      </c>
      <c r="N645">
        <f t="shared" si="21"/>
        <v>60</v>
      </c>
    </row>
    <row r="646" spans="1:14" x14ac:dyDescent="0.25">
      <c r="A646">
        <v>645</v>
      </c>
      <c r="B646" t="s">
        <v>975</v>
      </c>
      <c r="C646">
        <v>2001</v>
      </c>
      <c r="D646" t="s">
        <v>6</v>
      </c>
      <c r="E646" t="s">
        <v>77</v>
      </c>
      <c r="F646" t="s">
        <v>77</v>
      </c>
      <c r="G646" t="s">
        <v>9</v>
      </c>
      <c r="H646" t="s">
        <v>10</v>
      </c>
      <c r="I646" t="s">
        <v>11</v>
      </c>
      <c r="J646" t="s">
        <v>12</v>
      </c>
      <c r="L646">
        <f>VLOOKUP(E646,Sheet2!A:D,4,0)</f>
        <v>11447.123456790123</v>
      </c>
      <c r="M646">
        <f t="shared" si="20"/>
        <v>11447.123456790123</v>
      </c>
      <c r="N646">
        <f t="shared" si="21"/>
        <v>11</v>
      </c>
    </row>
    <row r="647" spans="1:14" x14ac:dyDescent="0.25">
      <c r="A647">
        <v>646</v>
      </c>
      <c r="B647" t="s">
        <v>976</v>
      </c>
      <c r="C647">
        <v>2001</v>
      </c>
      <c r="D647" t="s">
        <v>6</v>
      </c>
      <c r="E647" t="s">
        <v>77</v>
      </c>
      <c r="F647" t="s">
        <v>77</v>
      </c>
      <c r="G647" t="s">
        <v>9</v>
      </c>
      <c r="H647" t="s">
        <v>10</v>
      </c>
      <c r="I647" t="s">
        <v>11</v>
      </c>
      <c r="J647" t="s">
        <v>12</v>
      </c>
      <c r="L647">
        <f>VLOOKUP(E647,Sheet2!A:D,4,0)</f>
        <v>11447.123456790123</v>
      </c>
      <c r="M647">
        <f t="shared" si="20"/>
        <v>11447.123456790123</v>
      </c>
      <c r="N647">
        <f t="shared" si="21"/>
        <v>11</v>
      </c>
    </row>
    <row r="648" spans="1:14" x14ac:dyDescent="0.25">
      <c r="A648">
        <v>647</v>
      </c>
      <c r="B648" t="s">
        <v>977</v>
      </c>
      <c r="C648">
        <v>2001</v>
      </c>
      <c r="D648" t="s">
        <v>6</v>
      </c>
      <c r="E648" t="s">
        <v>77</v>
      </c>
      <c r="F648" t="s">
        <v>77</v>
      </c>
      <c r="G648" t="s">
        <v>9</v>
      </c>
      <c r="H648" t="s">
        <v>10</v>
      </c>
      <c r="I648" t="s">
        <v>11</v>
      </c>
      <c r="J648" t="s">
        <v>12</v>
      </c>
      <c r="L648">
        <f>VLOOKUP(E648,Sheet2!A:D,4,0)</f>
        <v>11447.123456790123</v>
      </c>
      <c r="M648">
        <f t="shared" si="20"/>
        <v>11447.123456790123</v>
      </c>
      <c r="N648">
        <f t="shared" si="21"/>
        <v>11</v>
      </c>
    </row>
    <row r="649" spans="1:14" x14ac:dyDescent="0.25">
      <c r="A649">
        <v>648</v>
      </c>
      <c r="B649" t="s">
        <v>978</v>
      </c>
      <c r="C649">
        <v>2001</v>
      </c>
      <c r="D649" t="s">
        <v>38</v>
      </c>
      <c r="E649" t="s">
        <v>39</v>
      </c>
      <c r="F649" t="s">
        <v>56</v>
      </c>
      <c r="G649" t="s">
        <v>9</v>
      </c>
      <c r="H649" t="s">
        <v>10</v>
      </c>
      <c r="I649" t="s">
        <v>11</v>
      </c>
      <c r="J649" t="s">
        <v>12</v>
      </c>
      <c r="K649">
        <v>470000</v>
      </c>
      <c r="L649">
        <f>VLOOKUP(E649,Sheet2!A:D,4,0)</f>
        <v>575631.4439521489</v>
      </c>
      <c r="M649">
        <f t="shared" si="20"/>
        <v>470000</v>
      </c>
      <c r="N649">
        <f t="shared" si="21"/>
        <v>470</v>
      </c>
    </row>
    <row r="650" spans="1:14" x14ac:dyDescent="0.25">
      <c r="A650">
        <v>649</v>
      </c>
      <c r="B650" t="s">
        <v>979</v>
      </c>
      <c r="C650">
        <v>2001</v>
      </c>
      <c r="D650" t="s">
        <v>38</v>
      </c>
      <c r="E650" t="s">
        <v>39</v>
      </c>
      <c r="F650" t="s">
        <v>56</v>
      </c>
      <c r="G650" t="s">
        <v>9</v>
      </c>
      <c r="H650" t="s">
        <v>10</v>
      </c>
      <c r="I650" t="s">
        <v>11</v>
      </c>
      <c r="J650" t="s">
        <v>12</v>
      </c>
      <c r="K650">
        <v>2743000</v>
      </c>
      <c r="L650">
        <f>VLOOKUP(E650,Sheet2!A:D,4,0)</f>
        <v>575631.4439521489</v>
      </c>
      <c r="M650">
        <f t="shared" si="20"/>
        <v>2743000</v>
      </c>
      <c r="N650">
        <f t="shared" si="21"/>
        <v>2743</v>
      </c>
    </row>
    <row r="651" spans="1:14" x14ac:dyDescent="0.25">
      <c r="A651">
        <v>650</v>
      </c>
      <c r="B651" t="s">
        <v>980</v>
      </c>
      <c r="C651">
        <v>2001</v>
      </c>
      <c r="D651" t="s">
        <v>38</v>
      </c>
      <c r="E651" t="s">
        <v>39</v>
      </c>
      <c r="F651" t="s">
        <v>56</v>
      </c>
      <c r="G651" t="s">
        <v>9</v>
      </c>
      <c r="H651" t="s">
        <v>10</v>
      </c>
      <c r="I651" t="s">
        <v>11</v>
      </c>
      <c r="J651" t="s">
        <v>12</v>
      </c>
      <c r="K651">
        <v>40000</v>
      </c>
      <c r="L651">
        <f>VLOOKUP(E651,Sheet2!A:D,4,0)</f>
        <v>575631.4439521489</v>
      </c>
      <c r="M651">
        <f t="shared" si="20"/>
        <v>40000</v>
      </c>
      <c r="N651">
        <f t="shared" si="21"/>
        <v>40</v>
      </c>
    </row>
    <row r="652" spans="1:14" x14ac:dyDescent="0.25">
      <c r="A652">
        <v>651</v>
      </c>
      <c r="B652" t="s">
        <v>981</v>
      </c>
      <c r="C652">
        <v>2001</v>
      </c>
      <c r="D652" t="s">
        <v>38</v>
      </c>
      <c r="E652" t="s">
        <v>39</v>
      </c>
      <c r="F652" t="s">
        <v>56</v>
      </c>
      <c r="G652" t="s">
        <v>9</v>
      </c>
      <c r="H652" t="s">
        <v>10</v>
      </c>
      <c r="I652" t="s">
        <v>11</v>
      </c>
      <c r="J652" t="s">
        <v>12</v>
      </c>
      <c r="K652">
        <v>85000</v>
      </c>
      <c r="L652">
        <f>VLOOKUP(E652,Sheet2!A:D,4,0)</f>
        <v>575631.4439521489</v>
      </c>
      <c r="M652">
        <f t="shared" si="20"/>
        <v>85000</v>
      </c>
      <c r="N652">
        <f t="shared" si="21"/>
        <v>85</v>
      </c>
    </row>
    <row r="653" spans="1:14" x14ac:dyDescent="0.25">
      <c r="A653">
        <v>652</v>
      </c>
      <c r="B653" t="s">
        <v>982</v>
      </c>
      <c r="C653">
        <v>2001</v>
      </c>
      <c r="D653" t="s">
        <v>38</v>
      </c>
      <c r="E653" t="s">
        <v>39</v>
      </c>
      <c r="F653" t="s">
        <v>56</v>
      </c>
      <c r="G653" t="s">
        <v>9</v>
      </c>
      <c r="H653" t="s">
        <v>10</v>
      </c>
      <c r="I653" t="s">
        <v>11</v>
      </c>
      <c r="J653" t="s">
        <v>12</v>
      </c>
      <c r="L653">
        <f>VLOOKUP(E653,Sheet2!A:D,4,0)</f>
        <v>575631.4439521489</v>
      </c>
      <c r="M653">
        <f t="shared" si="20"/>
        <v>575631.4439521489</v>
      </c>
      <c r="N653">
        <f t="shared" si="21"/>
        <v>576</v>
      </c>
    </row>
    <row r="654" spans="1:14" x14ac:dyDescent="0.25">
      <c r="A654">
        <v>653</v>
      </c>
      <c r="B654" t="s">
        <v>983</v>
      </c>
      <c r="C654">
        <v>2001</v>
      </c>
      <c r="D654" t="s">
        <v>38</v>
      </c>
      <c r="E654" t="s">
        <v>39</v>
      </c>
      <c r="F654" t="s">
        <v>56</v>
      </c>
      <c r="G654" t="s">
        <v>9</v>
      </c>
      <c r="H654" t="s">
        <v>10</v>
      </c>
      <c r="I654" t="s">
        <v>11</v>
      </c>
      <c r="J654" t="s">
        <v>12</v>
      </c>
      <c r="K654">
        <v>213000</v>
      </c>
      <c r="L654">
        <f>VLOOKUP(E654,Sheet2!A:D,4,0)</f>
        <v>575631.4439521489</v>
      </c>
      <c r="M654">
        <f t="shared" si="20"/>
        <v>213000</v>
      </c>
      <c r="N654">
        <f t="shared" si="21"/>
        <v>213</v>
      </c>
    </row>
    <row r="655" spans="1:14" x14ac:dyDescent="0.25">
      <c r="A655">
        <v>654</v>
      </c>
      <c r="B655" t="s">
        <v>984</v>
      </c>
      <c r="C655">
        <v>2001</v>
      </c>
      <c r="D655" t="s">
        <v>64</v>
      </c>
      <c r="E655" t="s">
        <v>103</v>
      </c>
      <c r="F655" t="s">
        <v>104</v>
      </c>
      <c r="G655" t="s">
        <v>9</v>
      </c>
      <c r="H655" t="s">
        <v>10</v>
      </c>
      <c r="I655" t="s">
        <v>11</v>
      </c>
      <c r="J655" t="s">
        <v>12</v>
      </c>
      <c r="L655">
        <f>VLOOKUP(E655,Sheet2!A:D,4,0)</f>
        <v>4137.9310344827591</v>
      </c>
      <c r="M655">
        <f t="shared" si="20"/>
        <v>4137.9310344827591</v>
      </c>
      <c r="N655">
        <f t="shared" si="21"/>
        <v>4</v>
      </c>
    </row>
    <row r="656" spans="1:14" x14ac:dyDescent="0.25">
      <c r="A656">
        <v>655</v>
      </c>
      <c r="B656" t="s">
        <v>985</v>
      </c>
      <c r="C656">
        <v>2001</v>
      </c>
      <c r="D656" t="s">
        <v>14</v>
      </c>
      <c r="E656" t="s">
        <v>15</v>
      </c>
      <c r="F656" t="s">
        <v>15</v>
      </c>
      <c r="G656" t="s">
        <v>9</v>
      </c>
      <c r="H656" t="s">
        <v>10</v>
      </c>
      <c r="I656" t="s">
        <v>11</v>
      </c>
      <c r="J656" t="s">
        <v>12</v>
      </c>
      <c r="L656">
        <f>VLOOKUP(E656,Sheet2!A:D,4,0)</f>
        <v>325794.34636871511</v>
      </c>
      <c r="M656">
        <f t="shared" si="20"/>
        <v>325794.34636871511</v>
      </c>
      <c r="N656">
        <f t="shared" si="21"/>
        <v>326</v>
      </c>
    </row>
    <row r="657" spans="1:14" x14ac:dyDescent="0.25">
      <c r="A657">
        <v>656</v>
      </c>
      <c r="B657" t="s">
        <v>986</v>
      </c>
      <c r="C657">
        <v>2001</v>
      </c>
      <c r="D657" t="s">
        <v>14</v>
      </c>
      <c r="E657" t="s">
        <v>15</v>
      </c>
      <c r="F657" t="s">
        <v>15</v>
      </c>
      <c r="G657" t="s">
        <v>9</v>
      </c>
      <c r="H657" t="s">
        <v>10</v>
      </c>
      <c r="I657" t="s">
        <v>11</v>
      </c>
      <c r="J657" t="s">
        <v>12</v>
      </c>
      <c r="L657">
        <f>VLOOKUP(E657,Sheet2!A:D,4,0)</f>
        <v>325794.34636871511</v>
      </c>
      <c r="M657">
        <f t="shared" si="20"/>
        <v>325794.34636871511</v>
      </c>
      <c r="N657">
        <f t="shared" si="21"/>
        <v>326</v>
      </c>
    </row>
    <row r="658" spans="1:14" x14ac:dyDescent="0.25">
      <c r="A658">
        <v>657</v>
      </c>
      <c r="B658" t="s">
        <v>987</v>
      </c>
      <c r="C658">
        <v>2001</v>
      </c>
      <c r="D658" t="s">
        <v>6</v>
      </c>
      <c r="E658" t="s">
        <v>7</v>
      </c>
      <c r="G658" t="s">
        <v>9</v>
      </c>
      <c r="H658" t="s">
        <v>10</v>
      </c>
      <c r="I658" t="s">
        <v>11</v>
      </c>
      <c r="J658" t="s">
        <v>12</v>
      </c>
      <c r="K658">
        <v>24000</v>
      </c>
      <c r="L658">
        <f>VLOOKUP(E658,Sheet2!A:D,4,0)</f>
        <v>145389.99058953777</v>
      </c>
      <c r="M658">
        <f t="shared" si="20"/>
        <v>24000</v>
      </c>
      <c r="N658">
        <f t="shared" si="21"/>
        <v>24</v>
      </c>
    </row>
    <row r="659" spans="1:14" x14ac:dyDescent="0.25">
      <c r="A659">
        <v>658</v>
      </c>
      <c r="B659" t="s">
        <v>988</v>
      </c>
      <c r="C659">
        <v>2001</v>
      </c>
      <c r="D659" t="s">
        <v>6</v>
      </c>
      <c r="E659" t="s">
        <v>7</v>
      </c>
      <c r="G659" t="s">
        <v>9</v>
      </c>
      <c r="H659" t="s">
        <v>10</v>
      </c>
      <c r="I659" t="s">
        <v>11</v>
      </c>
      <c r="J659" t="s">
        <v>12</v>
      </c>
      <c r="L659">
        <f>VLOOKUP(E659,Sheet2!A:D,4,0)</f>
        <v>145389.99058953777</v>
      </c>
      <c r="M659">
        <f t="shared" si="20"/>
        <v>145389.99058953777</v>
      </c>
      <c r="N659">
        <f t="shared" si="21"/>
        <v>145</v>
      </c>
    </row>
    <row r="660" spans="1:14" x14ac:dyDescent="0.25">
      <c r="A660">
        <v>659</v>
      </c>
      <c r="B660" t="s">
        <v>989</v>
      </c>
      <c r="C660">
        <v>2001</v>
      </c>
      <c r="D660" t="s">
        <v>38</v>
      </c>
      <c r="E660" t="s">
        <v>39</v>
      </c>
      <c r="G660" t="s">
        <v>9</v>
      </c>
      <c r="H660" t="s">
        <v>10</v>
      </c>
      <c r="I660" t="s">
        <v>11</v>
      </c>
      <c r="J660" t="s">
        <v>12</v>
      </c>
      <c r="L660">
        <f>VLOOKUP(E660,Sheet2!A:D,4,0)</f>
        <v>575631.4439521489</v>
      </c>
      <c r="M660">
        <f t="shared" si="20"/>
        <v>575631.4439521489</v>
      </c>
      <c r="N660">
        <f t="shared" si="21"/>
        <v>576</v>
      </c>
    </row>
    <row r="661" spans="1:14" x14ac:dyDescent="0.25">
      <c r="A661">
        <v>660</v>
      </c>
      <c r="B661" t="s">
        <v>990</v>
      </c>
      <c r="C661">
        <v>2001</v>
      </c>
      <c r="D661" t="s">
        <v>38</v>
      </c>
      <c r="E661" t="s">
        <v>39</v>
      </c>
      <c r="G661" t="s">
        <v>9</v>
      </c>
      <c r="H661" t="s">
        <v>10</v>
      </c>
      <c r="I661" t="s">
        <v>11</v>
      </c>
      <c r="J661" t="s">
        <v>12</v>
      </c>
      <c r="L661">
        <f>VLOOKUP(E661,Sheet2!A:D,4,0)</f>
        <v>575631.4439521489</v>
      </c>
      <c r="M661">
        <f t="shared" si="20"/>
        <v>575631.4439521489</v>
      </c>
      <c r="N661">
        <f t="shared" si="21"/>
        <v>576</v>
      </c>
    </row>
    <row r="662" spans="1:14" x14ac:dyDescent="0.25">
      <c r="A662">
        <v>661</v>
      </c>
      <c r="B662" t="s">
        <v>991</v>
      </c>
      <c r="C662">
        <v>2001</v>
      </c>
      <c r="D662" t="s">
        <v>64</v>
      </c>
      <c r="E662" t="s">
        <v>65</v>
      </c>
      <c r="F662" t="s">
        <v>66</v>
      </c>
      <c r="G662" t="s">
        <v>992</v>
      </c>
      <c r="H662" t="s">
        <v>993</v>
      </c>
      <c r="I662" t="s">
        <v>126</v>
      </c>
      <c r="J662" t="s">
        <v>75</v>
      </c>
      <c r="L662">
        <f>VLOOKUP(E662,Sheet2!A:D,4,0)</f>
        <v>0</v>
      </c>
      <c r="M662">
        <f t="shared" si="20"/>
        <v>0</v>
      </c>
      <c r="N662">
        <f t="shared" si="21"/>
        <v>0</v>
      </c>
    </row>
    <row r="663" spans="1:14" x14ac:dyDescent="0.25">
      <c r="A663">
        <v>662</v>
      </c>
      <c r="B663" t="s">
        <v>994</v>
      </c>
      <c r="C663">
        <v>2001</v>
      </c>
      <c r="D663" t="s">
        <v>64</v>
      </c>
      <c r="E663" t="s">
        <v>65</v>
      </c>
      <c r="F663" t="s">
        <v>68</v>
      </c>
      <c r="G663" t="s">
        <v>992</v>
      </c>
      <c r="H663" t="s">
        <v>993</v>
      </c>
      <c r="I663" t="s">
        <v>126</v>
      </c>
      <c r="J663" t="s">
        <v>75</v>
      </c>
      <c r="L663">
        <f>VLOOKUP(E663,Sheet2!A:D,4,0)</f>
        <v>0</v>
      </c>
      <c r="M663">
        <f t="shared" si="20"/>
        <v>0</v>
      </c>
      <c r="N663">
        <f t="shared" si="21"/>
        <v>0</v>
      </c>
    </row>
    <row r="664" spans="1:14" x14ac:dyDescent="0.25">
      <c r="A664">
        <v>663</v>
      </c>
      <c r="B664" t="s">
        <v>995</v>
      </c>
      <c r="C664">
        <v>2001</v>
      </c>
      <c r="D664" t="s">
        <v>64</v>
      </c>
      <c r="E664" t="s">
        <v>65</v>
      </c>
      <c r="F664" t="s">
        <v>66</v>
      </c>
      <c r="G664" t="s">
        <v>260</v>
      </c>
      <c r="H664" t="s">
        <v>261</v>
      </c>
      <c r="I664" t="s">
        <v>74</v>
      </c>
      <c r="J664" t="s">
        <v>75</v>
      </c>
      <c r="L664">
        <f>VLOOKUP(E664,Sheet2!A:D,4,0)</f>
        <v>0</v>
      </c>
      <c r="M664">
        <f t="shared" si="20"/>
        <v>0</v>
      </c>
      <c r="N664">
        <f t="shared" si="21"/>
        <v>0</v>
      </c>
    </row>
    <row r="665" spans="1:14" x14ac:dyDescent="0.25">
      <c r="A665">
        <v>664</v>
      </c>
      <c r="B665" t="s">
        <v>996</v>
      </c>
      <c r="C665">
        <v>2001</v>
      </c>
      <c r="D665" t="s">
        <v>14</v>
      </c>
      <c r="E665" t="s">
        <v>15</v>
      </c>
      <c r="F665" t="s">
        <v>15</v>
      </c>
      <c r="G665" t="s">
        <v>260</v>
      </c>
      <c r="H665" t="s">
        <v>261</v>
      </c>
      <c r="I665" t="s">
        <v>74</v>
      </c>
      <c r="J665" t="s">
        <v>75</v>
      </c>
      <c r="L665">
        <f>VLOOKUP(E665,Sheet2!A:D,4,0)</f>
        <v>325794.34636871511</v>
      </c>
      <c r="M665">
        <f t="shared" si="20"/>
        <v>325794.34636871511</v>
      </c>
      <c r="N665">
        <f t="shared" si="21"/>
        <v>326</v>
      </c>
    </row>
    <row r="666" spans="1:14" x14ac:dyDescent="0.25">
      <c r="A666">
        <v>665</v>
      </c>
      <c r="B666" t="s">
        <v>997</v>
      </c>
      <c r="C666">
        <v>2001</v>
      </c>
      <c r="D666" t="s">
        <v>64</v>
      </c>
      <c r="E666" t="s">
        <v>65</v>
      </c>
      <c r="F666" t="s">
        <v>68</v>
      </c>
      <c r="G666" t="s">
        <v>264</v>
      </c>
      <c r="H666" t="s">
        <v>265</v>
      </c>
      <c r="I666" t="s">
        <v>74</v>
      </c>
      <c r="J666" t="s">
        <v>75</v>
      </c>
      <c r="L666">
        <f>VLOOKUP(E666,Sheet2!A:D,4,0)</f>
        <v>0</v>
      </c>
      <c r="M666">
        <f t="shared" si="20"/>
        <v>0</v>
      </c>
      <c r="N666">
        <f t="shared" si="21"/>
        <v>0</v>
      </c>
    </row>
    <row r="667" spans="1:14" x14ac:dyDescent="0.25">
      <c r="A667">
        <v>666</v>
      </c>
      <c r="B667" t="s">
        <v>998</v>
      </c>
      <c r="C667">
        <v>2001</v>
      </c>
      <c r="D667" t="s">
        <v>38</v>
      </c>
      <c r="E667" t="s">
        <v>39</v>
      </c>
      <c r="F667" t="s">
        <v>56</v>
      </c>
      <c r="G667" t="s">
        <v>999</v>
      </c>
      <c r="H667" t="s">
        <v>1000</v>
      </c>
      <c r="I667" t="s">
        <v>1001</v>
      </c>
      <c r="J667" t="s">
        <v>60</v>
      </c>
      <c r="L667">
        <f>VLOOKUP(E667,Sheet2!A:D,4,0)</f>
        <v>575631.4439521489</v>
      </c>
      <c r="M667">
        <f t="shared" si="20"/>
        <v>575631.4439521489</v>
      </c>
      <c r="N667">
        <f t="shared" si="21"/>
        <v>576</v>
      </c>
    </row>
    <row r="668" spans="1:14" x14ac:dyDescent="0.25">
      <c r="A668">
        <v>667</v>
      </c>
      <c r="B668" t="s">
        <v>1002</v>
      </c>
      <c r="C668">
        <v>2001</v>
      </c>
      <c r="D668" t="s">
        <v>38</v>
      </c>
      <c r="E668" t="s">
        <v>39</v>
      </c>
      <c r="F668" t="s">
        <v>83</v>
      </c>
      <c r="G668" t="s">
        <v>208</v>
      </c>
      <c r="H668" t="s">
        <v>209</v>
      </c>
      <c r="I668" t="s">
        <v>26</v>
      </c>
      <c r="J668" t="s">
        <v>27</v>
      </c>
      <c r="L668">
        <f>VLOOKUP(E668,Sheet2!A:D,4,0)</f>
        <v>575631.4439521489</v>
      </c>
      <c r="M668">
        <f t="shared" si="20"/>
        <v>575631.4439521489</v>
      </c>
      <c r="N668">
        <f t="shared" si="21"/>
        <v>576</v>
      </c>
    </row>
    <row r="669" spans="1:14" x14ac:dyDescent="0.25">
      <c r="A669">
        <v>668</v>
      </c>
      <c r="B669" t="s">
        <v>1003</v>
      </c>
      <c r="C669">
        <v>2001</v>
      </c>
      <c r="D669" t="s">
        <v>6</v>
      </c>
      <c r="E669" t="s">
        <v>7</v>
      </c>
      <c r="F669" t="s">
        <v>8</v>
      </c>
      <c r="G669" t="s">
        <v>208</v>
      </c>
      <c r="H669" t="s">
        <v>209</v>
      </c>
      <c r="I669" t="s">
        <v>26</v>
      </c>
      <c r="J669" t="s">
        <v>27</v>
      </c>
      <c r="L669">
        <f>VLOOKUP(E669,Sheet2!A:D,4,0)</f>
        <v>145389.99058953777</v>
      </c>
      <c r="M669">
        <f t="shared" si="20"/>
        <v>145389.99058953777</v>
      </c>
      <c r="N669">
        <f t="shared" si="21"/>
        <v>145</v>
      </c>
    </row>
    <row r="670" spans="1:14" x14ac:dyDescent="0.25">
      <c r="A670">
        <v>669</v>
      </c>
      <c r="B670" t="s">
        <v>1004</v>
      </c>
      <c r="C670">
        <v>2001</v>
      </c>
      <c r="D670" t="s">
        <v>6</v>
      </c>
      <c r="E670" t="s">
        <v>7</v>
      </c>
      <c r="F670" t="s">
        <v>8</v>
      </c>
      <c r="G670" t="s">
        <v>208</v>
      </c>
      <c r="H670" t="s">
        <v>209</v>
      </c>
      <c r="I670" t="s">
        <v>26</v>
      </c>
      <c r="J670" t="s">
        <v>27</v>
      </c>
      <c r="L670">
        <f>VLOOKUP(E670,Sheet2!A:D,4,0)</f>
        <v>145389.99058953777</v>
      </c>
      <c r="M670">
        <f t="shared" si="20"/>
        <v>145389.99058953777</v>
      </c>
      <c r="N670">
        <f t="shared" si="21"/>
        <v>145</v>
      </c>
    </row>
    <row r="671" spans="1:14" x14ac:dyDescent="0.25">
      <c r="A671">
        <v>670</v>
      </c>
      <c r="B671" t="s">
        <v>1005</v>
      </c>
      <c r="C671">
        <v>2001</v>
      </c>
      <c r="D671" t="s">
        <v>6</v>
      </c>
      <c r="E671" t="s">
        <v>77</v>
      </c>
      <c r="F671" t="s">
        <v>77</v>
      </c>
      <c r="G671" t="s">
        <v>208</v>
      </c>
      <c r="H671" t="s">
        <v>209</v>
      </c>
      <c r="I671" t="s">
        <v>26</v>
      </c>
      <c r="J671" t="s">
        <v>27</v>
      </c>
      <c r="L671">
        <f>VLOOKUP(E671,Sheet2!A:D,4,0)</f>
        <v>11447.123456790123</v>
      </c>
      <c r="M671">
        <f t="shared" si="20"/>
        <v>11447.123456790123</v>
      </c>
      <c r="N671">
        <f t="shared" si="21"/>
        <v>11</v>
      </c>
    </row>
    <row r="672" spans="1:14" x14ac:dyDescent="0.25">
      <c r="A672">
        <v>671</v>
      </c>
      <c r="B672" t="s">
        <v>1006</v>
      </c>
      <c r="C672">
        <v>2001</v>
      </c>
      <c r="D672" t="s">
        <v>6</v>
      </c>
      <c r="E672" t="s">
        <v>77</v>
      </c>
      <c r="F672" t="s">
        <v>77</v>
      </c>
      <c r="G672" t="s">
        <v>208</v>
      </c>
      <c r="H672" t="s">
        <v>209</v>
      </c>
      <c r="I672" t="s">
        <v>26</v>
      </c>
      <c r="J672" t="s">
        <v>27</v>
      </c>
      <c r="L672">
        <f>VLOOKUP(E672,Sheet2!A:D,4,0)</f>
        <v>11447.123456790123</v>
      </c>
      <c r="M672">
        <f t="shared" si="20"/>
        <v>11447.123456790123</v>
      </c>
      <c r="N672">
        <f t="shared" si="21"/>
        <v>11</v>
      </c>
    </row>
    <row r="673" spans="1:14" x14ac:dyDescent="0.25">
      <c r="A673">
        <v>672</v>
      </c>
      <c r="B673" t="s">
        <v>1007</v>
      </c>
      <c r="C673">
        <v>2001</v>
      </c>
      <c r="D673" t="s">
        <v>14</v>
      </c>
      <c r="E673" t="s">
        <v>92</v>
      </c>
      <c r="F673" t="s">
        <v>93</v>
      </c>
      <c r="G673" t="s">
        <v>208</v>
      </c>
      <c r="H673" t="s">
        <v>209</v>
      </c>
      <c r="I673" t="s">
        <v>26</v>
      </c>
      <c r="J673" t="s">
        <v>27</v>
      </c>
      <c r="L673">
        <f>VLOOKUP(E673,Sheet2!A:D,4,0)</f>
        <v>353575.14122137404</v>
      </c>
      <c r="M673">
        <f t="shared" si="20"/>
        <v>353575.14122137404</v>
      </c>
      <c r="N673">
        <f t="shared" si="21"/>
        <v>354</v>
      </c>
    </row>
    <row r="674" spans="1:14" x14ac:dyDescent="0.25">
      <c r="A674">
        <v>673</v>
      </c>
      <c r="B674" t="s">
        <v>1008</v>
      </c>
      <c r="C674">
        <v>2001</v>
      </c>
      <c r="D674" t="s">
        <v>6</v>
      </c>
      <c r="E674" t="s">
        <v>7</v>
      </c>
      <c r="G674" t="s">
        <v>270</v>
      </c>
      <c r="H674" t="s">
        <v>271</v>
      </c>
      <c r="I674" t="s">
        <v>159</v>
      </c>
      <c r="J674" t="s">
        <v>27</v>
      </c>
      <c r="L674">
        <f>VLOOKUP(E674,Sheet2!A:D,4,0)</f>
        <v>145389.99058953777</v>
      </c>
      <c r="M674">
        <f t="shared" si="20"/>
        <v>145389.99058953777</v>
      </c>
      <c r="N674">
        <f t="shared" si="21"/>
        <v>145</v>
      </c>
    </row>
    <row r="675" spans="1:14" x14ac:dyDescent="0.25">
      <c r="A675">
        <v>674</v>
      </c>
      <c r="B675" t="s">
        <v>1009</v>
      </c>
      <c r="C675">
        <v>2001</v>
      </c>
      <c r="D675" t="s">
        <v>38</v>
      </c>
      <c r="E675" t="s">
        <v>39</v>
      </c>
      <c r="F675" t="s">
        <v>56</v>
      </c>
      <c r="G675" t="s">
        <v>273</v>
      </c>
      <c r="H675" t="s">
        <v>274</v>
      </c>
      <c r="I675" t="s">
        <v>275</v>
      </c>
      <c r="J675" t="s">
        <v>27</v>
      </c>
      <c r="K675">
        <v>100000</v>
      </c>
      <c r="L675">
        <f>VLOOKUP(E675,Sheet2!A:D,4,0)</f>
        <v>575631.4439521489</v>
      </c>
      <c r="M675">
        <f t="shared" si="20"/>
        <v>100000</v>
      </c>
      <c r="N675">
        <f t="shared" si="21"/>
        <v>100</v>
      </c>
    </row>
    <row r="676" spans="1:14" x14ac:dyDescent="0.25">
      <c r="A676">
        <v>675</v>
      </c>
      <c r="B676" t="s">
        <v>1010</v>
      </c>
      <c r="C676">
        <v>2001</v>
      </c>
      <c r="D676" t="s">
        <v>38</v>
      </c>
      <c r="E676" t="s">
        <v>39</v>
      </c>
      <c r="F676" t="s">
        <v>56</v>
      </c>
      <c r="G676" t="s">
        <v>1011</v>
      </c>
      <c r="H676" t="s">
        <v>1012</v>
      </c>
      <c r="I676" t="s">
        <v>275</v>
      </c>
      <c r="J676" t="s">
        <v>27</v>
      </c>
      <c r="K676">
        <v>60000</v>
      </c>
      <c r="L676">
        <f>VLOOKUP(E676,Sheet2!A:D,4,0)</f>
        <v>575631.4439521489</v>
      </c>
      <c r="M676">
        <f t="shared" si="20"/>
        <v>60000</v>
      </c>
      <c r="N676">
        <f t="shared" si="21"/>
        <v>60</v>
      </c>
    </row>
    <row r="677" spans="1:14" x14ac:dyDescent="0.25">
      <c r="A677">
        <v>676</v>
      </c>
      <c r="B677" t="s">
        <v>1013</v>
      </c>
      <c r="C677">
        <v>2001</v>
      </c>
      <c r="D677" t="s">
        <v>38</v>
      </c>
      <c r="E677" t="s">
        <v>39</v>
      </c>
      <c r="F677" t="s">
        <v>83</v>
      </c>
      <c r="G677" t="s">
        <v>1014</v>
      </c>
      <c r="H677" t="s">
        <v>1015</v>
      </c>
      <c r="I677" t="s">
        <v>42</v>
      </c>
      <c r="J677" t="s">
        <v>43</v>
      </c>
      <c r="K677">
        <v>300000</v>
      </c>
      <c r="L677">
        <f>VLOOKUP(E677,Sheet2!A:D,4,0)</f>
        <v>575631.4439521489</v>
      </c>
      <c r="M677">
        <f t="shared" si="20"/>
        <v>300000</v>
      </c>
      <c r="N677">
        <f t="shared" si="21"/>
        <v>300</v>
      </c>
    </row>
    <row r="678" spans="1:14" x14ac:dyDescent="0.25">
      <c r="A678">
        <v>677</v>
      </c>
      <c r="B678" t="s">
        <v>1016</v>
      </c>
      <c r="C678">
        <v>2001</v>
      </c>
      <c r="D678" t="s">
        <v>38</v>
      </c>
      <c r="E678" t="s">
        <v>39</v>
      </c>
      <c r="F678" t="s">
        <v>56</v>
      </c>
      <c r="G678" t="s">
        <v>1017</v>
      </c>
      <c r="H678" t="s">
        <v>1018</v>
      </c>
      <c r="I678" t="s">
        <v>275</v>
      </c>
      <c r="J678" t="s">
        <v>27</v>
      </c>
      <c r="K678">
        <v>10</v>
      </c>
      <c r="L678">
        <f>VLOOKUP(E678,Sheet2!A:D,4,0)</f>
        <v>575631.4439521489</v>
      </c>
      <c r="M678">
        <f t="shared" si="20"/>
        <v>575631.4439521489</v>
      </c>
      <c r="N678">
        <f t="shared" si="21"/>
        <v>576</v>
      </c>
    </row>
    <row r="679" spans="1:14" x14ac:dyDescent="0.25">
      <c r="A679">
        <v>678</v>
      </c>
      <c r="B679" t="s">
        <v>1019</v>
      </c>
      <c r="C679">
        <v>2001</v>
      </c>
      <c r="D679" t="s">
        <v>108</v>
      </c>
      <c r="E679" t="s">
        <v>365</v>
      </c>
      <c r="F679" t="s">
        <v>366</v>
      </c>
      <c r="G679" t="s">
        <v>297</v>
      </c>
      <c r="H679" t="s">
        <v>298</v>
      </c>
      <c r="I679" t="s">
        <v>26</v>
      </c>
      <c r="J679" t="s">
        <v>27</v>
      </c>
      <c r="K679">
        <v>10975</v>
      </c>
      <c r="L679">
        <f>VLOOKUP(E679,Sheet2!A:D,4,0)</f>
        <v>18934.2</v>
      </c>
      <c r="M679">
        <f t="shared" si="20"/>
        <v>10975</v>
      </c>
      <c r="N679">
        <f t="shared" si="21"/>
        <v>11</v>
      </c>
    </row>
    <row r="680" spans="1:14" x14ac:dyDescent="0.25">
      <c r="A680">
        <v>679</v>
      </c>
      <c r="B680" t="s">
        <v>1020</v>
      </c>
      <c r="C680">
        <v>2001</v>
      </c>
      <c r="D680" t="s">
        <v>6</v>
      </c>
      <c r="E680" t="s">
        <v>7</v>
      </c>
      <c r="F680" t="s">
        <v>20</v>
      </c>
      <c r="G680" t="s">
        <v>297</v>
      </c>
      <c r="H680" t="s">
        <v>298</v>
      </c>
      <c r="I680" t="s">
        <v>26</v>
      </c>
      <c r="J680" t="s">
        <v>27</v>
      </c>
      <c r="L680">
        <f>VLOOKUP(E680,Sheet2!A:D,4,0)</f>
        <v>145389.99058953777</v>
      </c>
      <c r="M680">
        <f t="shared" si="20"/>
        <v>145389.99058953777</v>
      </c>
      <c r="N680">
        <f t="shared" si="21"/>
        <v>145</v>
      </c>
    </row>
    <row r="681" spans="1:14" x14ac:dyDescent="0.25">
      <c r="A681">
        <v>680</v>
      </c>
      <c r="B681" t="s">
        <v>1021</v>
      </c>
      <c r="C681">
        <v>2001</v>
      </c>
      <c r="D681" t="s">
        <v>6</v>
      </c>
      <c r="E681" t="s">
        <v>7</v>
      </c>
      <c r="F681" t="s">
        <v>8</v>
      </c>
      <c r="G681" t="s">
        <v>297</v>
      </c>
      <c r="H681" t="s">
        <v>298</v>
      </c>
      <c r="I681" t="s">
        <v>26</v>
      </c>
      <c r="J681" t="s">
        <v>27</v>
      </c>
      <c r="L681">
        <f>VLOOKUP(E681,Sheet2!A:D,4,0)</f>
        <v>145389.99058953777</v>
      </c>
      <c r="M681">
        <f t="shared" si="20"/>
        <v>145389.99058953777</v>
      </c>
      <c r="N681">
        <f t="shared" si="21"/>
        <v>145</v>
      </c>
    </row>
    <row r="682" spans="1:14" x14ac:dyDescent="0.25">
      <c r="A682">
        <v>681</v>
      </c>
      <c r="B682" t="s">
        <v>1022</v>
      </c>
      <c r="C682">
        <v>2001</v>
      </c>
      <c r="D682" t="s">
        <v>64</v>
      </c>
      <c r="E682" t="s">
        <v>65</v>
      </c>
      <c r="F682" t="s">
        <v>66</v>
      </c>
      <c r="G682" t="s">
        <v>307</v>
      </c>
      <c r="H682" t="s">
        <v>308</v>
      </c>
      <c r="I682" t="s">
        <v>54</v>
      </c>
      <c r="J682" t="s">
        <v>43</v>
      </c>
      <c r="L682">
        <f>VLOOKUP(E682,Sheet2!A:D,4,0)</f>
        <v>0</v>
      </c>
      <c r="M682">
        <f t="shared" si="20"/>
        <v>0</v>
      </c>
      <c r="N682">
        <f t="shared" si="21"/>
        <v>0</v>
      </c>
    </row>
    <row r="683" spans="1:14" x14ac:dyDescent="0.25">
      <c r="A683">
        <v>682</v>
      </c>
      <c r="B683" t="s">
        <v>1023</v>
      </c>
      <c r="C683">
        <v>2001</v>
      </c>
      <c r="D683" t="s">
        <v>38</v>
      </c>
      <c r="E683" t="s">
        <v>39</v>
      </c>
      <c r="G683" t="s">
        <v>307</v>
      </c>
      <c r="H683" t="s">
        <v>308</v>
      </c>
      <c r="I683" t="s">
        <v>54</v>
      </c>
      <c r="J683" t="s">
        <v>43</v>
      </c>
      <c r="L683">
        <f>VLOOKUP(E683,Sheet2!A:D,4,0)</f>
        <v>575631.4439521489</v>
      </c>
      <c r="M683">
        <f t="shared" si="20"/>
        <v>575631.4439521489</v>
      </c>
      <c r="N683">
        <f t="shared" si="21"/>
        <v>576</v>
      </c>
    </row>
    <row r="684" spans="1:14" x14ac:dyDescent="0.25">
      <c r="A684">
        <v>683</v>
      </c>
      <c r="B684" t="s">
        <v>1024</v>
      </c>
      <c r="C684">
        <v>2001</v>
      </c>
      <c r="D684" t="s">
        <v>6</v>
      </c>
      <c r="E684" t="s">
        <v>7</v>
      </c>
      <c r="F684" t="s">
        <v>8</v>
      </c>
      <c r="G684" t="s">
        <v>314</v>
      </c>
      <c r="H684" t="s">
        <v>315</v>
      </c>
      <c r="I684" t="s">
        <v>118</v>
      </c>
      <c r="J684" t="s">
        <v>75</v>
      </c>
      <c r="L684">
        <f>VLOOKUP(E684,Sheet2!A:D,4,0)</f>
        <v>145389.99058953777</v>
      </c>
      <c r="M684">
        <f t="shared" si="20"/>
        <v>145389.99058953777</v>
      </c>
      <c r="N684">
        <f t="shared" si="21"/>
        <v>145</v>
      </c>
    </row>
    <row r="685" spans="1:14" x14ac:dyDescent="0.25">
      <c r="A685">
        <v>684</v>
      </c>
      <c r="B685" t="s">
        <v>1025</v>
      </c>
      <c r="C685">
        <v>2001</v>
      </c>
      <c r="D685" t="s">
        <v>64</v>
      </c>
      <c r="E685" t="s">
        <v>65</v>
      </c>
      <c r="F685" t="s">
        <v>66</v>
      </c>
      <c r="G685" t="s">
        <v>314</v>
      </c>
      <c r="H685" t="s">
        <v>315</v>
      </c>
      <c r="I685" t="s">
        <v>118</v>
      </c>
      <c r="J685" t="s">
        <v>75</v>
      </c>
      <c r="L685">
        <f>VLOOKUP(E685,Sheet2!A:D,4,0)</f>
        <v>0</v>
      </c>
      <c r="M685">
        <f t="shared" si="20"/>
        <v>0</v>
      </c>
      <c r="N685">
        <f t="shared" si="21"/>
        <v>0</v>
      </c>
    </row>
    <row r="686" spans="1:14" x14ac:dyDescent="0.25">
      <c r="A686">
        <v>685</v>
      </c>
      <c r="B686" t="s">
        <v>1026</v>
      </c>
      <c r="C686">
        <v>2001</v>
      </c>
      <c r="D686" t="s">
        <v>64</v>
      </c>
      <c r="E686" t="s">
        <v>65</v>
      </c>
      <c r="F686" t="s">
        <v>66</v>
      </c>
      <c r="G686" t="s">
        <v>314</v>
      </c>
      <c r="H686" t="s">
        <v>315</v>
      </c>
      <c r="I686" t="s">
        <v>118</v>
      </c>
      <c r="J686" t="s">
        <v>75</v>
      </c>
      <c r="L686">
        <f>VLOOKUP(E686,Sheet2!A:D,4,0)</f>
        <v>0</v>
      </c>
      <c r="M686">
        <f t="shared" si="20"/>
        <v>0</v>
      </c>
      <c r="N686">
        <f t="shared" si="21"/>
        <v>0</v>
      </c>
    </row>
    <row r="687" spans="1:14" x14ac:dyDescent="0.25">
      <c r="A687">
        <v>686</v>
      </c>
      <c r="B687" t="s">
        <v>1027</v>
      </c>
      <c r="C687">
        <v>2001</v>
      </c>
      <c r="D687" t="s">
        <v>6</v>
      </c>
      <c r="E687" t="s">
        <v>7</v>
      </c>
      <c r="G687" t="s">
        <v>314</v>
      </c>
      <c r="H687" t="s">
        <v>315</v>
      </c>
      <c r="I687" t="s">
        <v>118</v>
      </c>
      <c r="J687" t="s">
        <v>75</v>
      </c>
      <c r="L687">
        <f>VLOOKUP(E687,Sheet2!A:D,4,0)</f>
        <v>145389.99058953777</v>
      </c>
      <c r="M687">
        <f t="shared" si="20"/>
        <v>145389.99058953777</v>
      </c>
      <c r="N687">
        <f t="shared" si="21"/>
        <v>145</v>
      </c>
    </row>
    <row r="688" spans="1:14" x14ac:dyDescent="0.25">
      <c r="A688">
        <v>687</v>
      </c>
      <c r="B688" t="s">
        <v>1028</v>
      </c>
      <c r="C688">
        <v>2001</v>
      </c>
      <c r="D688" t="s">
        <v>6</v>
      </c>
      <c r="E688" t="s">
        <v>7</v>
      </c>
      <c r="G688" t="s">
        <v>314</v>
      </c>
      <c r="H688" t="s">
        <v>315</v>
      </c>
      <c r="I688" t="s">
        <v>118</v>
      </c>
      <c r="J688" t="s">
        <v>75</v>
      </c>
      <c r="L688">
        <f>VLOOKUP(E688,Sheet2!A:D,4,0)</f>
        <v>145389.99058953777</v>
      </c>
      <c r="M688">
        <f t="shared" si="20"/>
        <v>145389.99058953777</v>
      </c>
      <c r="N688">
        <f t="shared" si="21"/>
        <v>145</v>
      </c>
    </row>
    <row r="689" spans="1:14" x14ac:dyDescent="0.25">
      <c r="A689">
        <v>688</v>
      </c>
      <c r="B689" t="s">
        <v>1029</v>
      </c>
      <c r="C689">
        <v>2001</v>
      </c>
      <c r="D689" t="s">
        <v>38</v>
      </c>
      <c r="E689" t="s">
        <v>39</v>
      </c>
      <c r="F689" t="s">
        <v>56</v>
      </c>
      <c r="G689" t="s">
        <v>325</v>
      </c>
      <c r="H689" t="s">
        <v>326</v>
      </c>
      <c r="I689" t="s">
        <v>327</v>
      </c>
      <c r="J689" t="s">
        <v>60</v>
      </c>
      <c r="L689">
        <f>VLOOKUP(E689,Sheet2!A:D,4,0)</f>
        <v>575631.4439521489</v>
      </c>
      <c r="M689">
        <f t="shared" si="20"/>
        <v>575631.4439521489</v>
      </c>
      <c r="N689">
        <f t="shared" si="21"/>
        <v>576</v>
      </c>
    </row>
    <row r="690" spans="1:14" x14ac:dyDescent="0.25">
      <c r="A690">
        <v>689</v>
      </c>
      <c r="B690" t="s">
        <v>1030</v>
      </c>
      <c r="C690">
        <v>2001</v>
      </c>
      <c r="D690" t="s">
        <v>38</v>
      </c>
      <c r="E690" t="s">
        <v>39</v>
      </c>
      <c r="F690" t="s">
        <v>83</v>
      </c>
      <c r="G690" t="s">
        <v>329</v>
      </c>
      <c r="H690" t="s">
        <v>330</v>
      </c>
      <c r="I690" t="s">
        <v>42</v>
      </c>
      <c r="J690" t="s">
        <v>43</v>
      </c>
      <c r="L690">
        <f>VLOOKUP(E690,Sheet2!A:D,4,0)</f>
        <v>575631.4439521489</v>
      </c>
      <c r="M690">
        <f t="shared" si="20"/>
        <v>575631.4439521489</v>
      </c>
      <c r="N690">
        <f t="shared" si="21"/>
        <v>576</v>
      </c>
    </row>
    <row r="691" spans="1:14" x14ac:dyDescent="0.25">
      <c r="A691">
        <v>690</v>
      </c>
      <c r="B691" t="s">
        <v>1031</v>
      </c>
      <c r="C691">
        <v>2001</v>
      </c>
      <c r="D691" t="s">
        <v>38</v>
      </c>
      <c r="E691" t="s">
        <v>39</v>
      </c>
      <c r="F691" t="s">
        <v>83</v>
      </c>
      <c r="G691" t="s">
        <v>329</v>
      </c>
      <c r="H691" t="s">
        <v>330</v>
      </c>
      <c r="I691" t="s">
        <v>42</v>
      </c>
      <c r="J691" t="s">
        <v>43</v>
      </c>
      <c r="L691">
        <f>VLOOKUP(E691,Sheet2!A:D,4,0)</f>
        <v>575631.4439521489</v>
      </c>
      <c r="M691">
        <f t="shared" si="20"/>
        <v>575631.4439521489</v>
      </c>
      <c r="N691">
        <f t="shared" si="21"/>
        <v>576</v>
      </c>
    </row>
    <row r="692" spans="1:14" x14ac:dyDescent="0.25">
      <c r="A692">
        <v>691</v>
      </c>
      <c r="B692" t="s">
        <v>1032</v>
      </c>
      <c r="C692">
        <v>2001</v>
      </c>
      <c r="D692" t="s">
        <v>6</v>
      </c>
      <c r="E692" t="s">
        <v>7</v>
      </c>
      <c r="F692" t="s">
        <v>8</v>
      </c>
      <c r="G692" t="s">
        <v>329</v>
      </c>
      <c r="H692" t="s">
        <v>330</v>
      </c>
      <c r="I692" t="s">
        <v>42</v>
      </c>
      <c r="J692" t="s">
        <v>43</v>
      </c>
      <c r="L692">
        <f>VLOOKUP(E692,Sheet2!A:D,4,0)</f>
        <v>145389.99058953777</v>
      </c>
      <c r="M692">
        <f t="shared" si="20"/>
        <v>145389.99058953777</v>
      </c>
      <c r="N692">
        <f t="shared" si="21"/>
        <v>145</v>
      </c>
    </row>
    <row r="693" spans="1:14" x14ac:dyDescent="0.25">
      <c r="A693">
        <v>692</v>
      </c>
      <c r="B693" t="s">
        <v>1033</v>
      </c>
      <c r="C693">
        <v>2001</v>
      </c>
      <c r="D693" t="s">
        <v>6</v>
      </c>
      <c r="E693" t="s">
        <v>7</v>
      </c>
      <c r="F693" t="s">
        <v>8</v>
      </c>
      <c r="G693" t="s">
        <v>329</v>
      </c>
      <c r="H693" t="s">
        <v>330</v>
      </c>
      <c r="I693" t="s">
        <v>42</v>
      </c>
      <c r="J693" t="s">
        <v>43</v>
      </c>
      <c r="L693">
        <f>VLOOKUP(E693,Sheet2!A:D,4,0)</f>
        <v>145389.99058953777</v>
      </c>
      <c r="M693">
        <f t="shared" si="20"/>
        <v>145389.99058953777</v>
      </c>
      <c r="N693">
        <f t="shared" si="21"/>
        <v>145</v>
      </c>
    </row>
    <row r="694" spans="1:14" x14ac:dyDescent="0.25">
      <c r="A694">
        <v>693</v>
      </c>
      <c r="B694" t="s">
        <v>1034</v>
      </c>
      <c r="C694">
        <v>2001</v>
      </c>
      <c r="D694" t="s">
        <v>6</v>
      </c>
      <c r="E694" t="s">
        <v>7</v>
      </c>
      <c r="G694" t="s">
        <v>329</v>
      </c>
      <c r="H694" t="s">
        <v>330</v>
      </c>
      <c r="I694" t="s">
        <v>42</v>
      </c>
      <c r="J694" t="s">
        <v>43</v>
      </c>
      <c r="L694">
        <f>VLOOKUP(E694,Sheet2!A:D,4,0)</f>
        <v>145389.99058953777</v>
      </c>
      <c r="M694">
        <f t="shared" si="20"/>
        <v>145389.99058953777</v>
      </c>
      <c r="N694">
        <f t="shared" si="21"/>
        <v>145</v>
      </c>
    </row>
    <row r="695" spans="1:14" x14ac:dyDescent="0.25">
      <c r="A695">
        <v>694</v>
      </c>
      <c r="B695" t="s">
        <v>1035</v>
      </c>
      <c r="C695">
        <v>2001</v>
      </c>
      <c r="D695" t="s">
        <v>6</v>
      </c>
      <c r="E695" t="s">
        <v>7</v>
      </c>
      <c r="G695" t="s">
        <v>329</v>
      </c>
      <c r="H695" t="s">
        <v>330</v>
      </c>
      <c r="I695" t="s">
        <v>42</v>
      </c>
      <c r="J695" t="s">
        <v>43</v>
      </c>
      <c r="L695">
        <f>VLOOKUP(E695,Sheet2!A:D,4,0)</f>
        <v>145389.99058953777</v>
      </c>
      <c r="M695">
        <f t="shared" si="20"/>
        <v>145389.99058953777</v>
      </c>
      <c r="N695">
        <f t="shared" si="21"/>
        <v>145</v>
      </c>
    </row>
    <row r="696" spans="1:14" x14ac:dyDescent="0.25">
      <c r="A696">
        <v>695</v>
      </c>
      <c r="B696" t="s">
        <v>1036</v>
      </c>
      <c r="C696">
        <v>2001</v>
      </c>
      <c r="D696" t="s">
        <v>64</v>
      </c>
      <c r="E696" t="s">
        <v>65</v>
      </c>
      <c r="F696" t="s">
        <v>68</v>
      </c>
      <c r="G696" t="s">
        <v>1037</v>
      </c>
      <c r="H696" t="s">
        <v>1038</v>
      </c>
      <c r="I696" t="s">
        <v>74</v>
      </c>
      <c r="J696" t="s">
        <v>75</v>
      </c>
      <c r="L696">
        <f>VLOOKUP(E696,Sheet2!A:D,4,0)</f>
        <v>0</v>
      </c>
      <c r="M696">
        <f t="shared" si="20"/>
        <v>0</v>
      </c>
      <c r="N696">
        <f t="shared" si="21"/>
        <v>0</v>
      </c>
    </row>
    <row r="697" spans="1:14" x14ac:dyDescent="0.25">
      <c r="A697">
        <v>696</v>
      </c>
      <c r="B697" t="s">
        <v>1039</v>
      </c>
      <c r="C697">
        <v>2001</v>
      </c>
      <c r="D697" t="s">
        <v>6</v>
      </c>
      <c r="E697" t="s">
        <v>7</v>
      </c>
      <c r="F697" t="s">
        <v>20</v>
      </c>
      <c r="G697" t="s">
        <v>240</v>
      </c>
      <c r="H697" t="s">
        <v>241</v>
      </c>
      <c r="I697" t="s">
        <v>242</v>
      </c>
      <c r="J697" t="s">
        <v>43</v>
      </c>
      <c r="L697">
        <f>VLOOKUP(E697,Sheet2!A:D,4,0)</f>
        <v>145389.99058953777</v>
      </c>
      <c r="M697">
        <f t="shared" si="20"/>
        <v>145389.99058953777</v>
      </c>
      <c r="N697">
        <f t="shared" si="21"/>
        <v>145</v>
      </c>
    </row>
    <row r="698" spans="1:14" x14ac:dyDescent="0.25">
      <c r="A698">
        <v>697</v>
      </c>
      <c r="B698" t="s">
        <v>1040</v>
      </c>
      <c r="C698">
        <v>2001</v>
      </c>
      <c r="D698" t="s">
        <v>64</v>
      </c>
      <c r="E698" t="s">
        <v>65</v>
      </c>
      <c r="F698" t="s">
        <v>66</v>
      </c>
      <c r="G698" t="s">
        <v>240</v>
      </c>
      <c r="H698" t="s">
        <v>241</v>
      </c>
      <c r="I698" t="s">
        <v>242</v>
      </c>
      <c r="J698" t="s">
        <v>43</v>
      </c>
      <c r="L698">
        <f>VLOOKUP(E698,Sheet2!A:D,4,0)</f>
        <v>0</v>
      </c>
      <c r="M698">
        <f t="shared" si="20"/>
        <v>0</v>
      </c>
      <c r="N698">
        <f t="shared" si="21"/>
        <v>0</v>
      </c>
    </row>
    <row r="699" spans="1:14" x14ac:dyDescent="0.25">
      <c r="A699">
        <v>698</v>
      </c>
      <c r="B699" t="s">
        <v>1041</v>
      </c>
      <c r="C699">
        <v>2001</v>
      </c>
      <c r="D699" t="s">
        <v>6</v>
      </c>
      <c r="E699" t="s">
        <v>7</v>
      </c>
      <c r="G699" t="s">
        <v>240</v>
      </c>
      <c r="H699" t="s">
        <v>241</v>
      </c>
      <c r="I699" t="s">
        <v>242</v>
      </c>
      <c r="J699" t="s">
        <v>43</v>
      </c>
      <c r="L699">
        <f>VLOOKUP(E699,Sheet2!A:D,4,0)</f>
        <v>145389.99058953777</v>
      </c>
      <c r="M699">
        <f t="shared" si="20"/>
        <v>145389.99058953777</v>
      </c>
      <c r="N699">
        <f t="shared" si="21"/>
        <v>145</v>
      </c>
    </row>
    <row r="700" spans="1:14" x14ac:dyDescent="0.25">
      <c r="A700">
        <v>699</v>
      </c>
      <c r="B700" t="s">
        <v>1042</v>
      </c>
      <c r="C700">
        <v>2001</v>
      </c>
      <c r="D700" t="s">
        <v>38</v>
      </c>
      <c r="E700" t="s">
        <v>39</v>
      </c>
      <c r="G700" t="s">
        <v>347</v>
      </c>
      <c r="H700" t="s">
        <v>348</v>
      </c>
      <c r="I700" t="s">
        <v>50</v>
      </c>
      <c r="J700" t="s">
        <v>12</v>
      </c>
      <c r="L700">
        <f>VLOOKUP(E700,Sheet2!A:D,4,0)</f>
        <v>575631.4439521489</v>
      </c>
      <c r="M700">
        <f t="shared" si="20"/>
        <v>575631.4439521489</v>
      </c>
      <c r="N700">
        <f t="shared" si="21"/>
        <v>576</v>
      </c>
    </row>
    <row r="701" spans="1:14" x14ac:dyDescent="0.25">
      <c r="A701">
        <v>700</v>
      </c>
      <c r="B701" t="s">
        <v>1043</v>
      </c>
      <c r="C701">
        <v>2001</v>
      </c>
      <c r="D701" t="s">
        <v>6</v>
      </c>
      <c r="E701" t="s">
        <v>7</v>
      </c>
      <c r="F701" t="s">
        <v>8</v>
      </c>
      <c r="G701" t="s">
        <v>1044</v>
      </c>
      <c r="H701" t="s">
        <v>1045</v>
      </c>
      <c r="I701" t="s">
        <v>126</v>
      </c>
      <c r="J701" t="s">
        <v>75</v>
      </c>
      <c r="L701">
        <f>VLOOKUP(E701,Sheet2!A:D,4,0)</f>
        <v>145389.99058953777</v>
      </c>
      <c r="M701">
        <f t="shared" si="20"/>
        <v>145389.99058953777</v>
      </c>
      <c r="N701">
        <f t="shared" si="21"/>
        <v>145</v>
      </c>
    </row>
    <row r="702" spans="1:14" x14ac:dyDescent="0.25">
      <c r="A702">
        <v>701</v>
      </c>
      <c r="B702" t="s">
        <v>1046</v>
      </c>
      <c r="C702">
        <v>2001</v>
      </c>
      <c r="D702" t="s">
        <v>64</v>
      </c>
      <c r="E702" t="s">
        <v>65</v>
      </c>
      <c r="F702" t="s">
        <v>66</v>
      </c>
      <c r="G702" t="s">
        <v>1044</v>
      </c>
      <c r="H702" t="s">
        <v>1045</v>
      </c>
      <c r="I702" t="s">
        <v>126</v>
      </c>
      <c r="J702" t="s">
        <v>75</v>
      </c>
      <c r="L702">
        <f>VLOOKUP(E702,Sheet2!A:D,4,0)</f>
        <v>0</v>
      </c>
      <c r="M702">
        <f t="shared" si="20"/>
        <v>0</v>
      </c>
      <c r="N702">
        <f t="shared" si="21"/>
        <v>0</v>
      </c>
    </row>
    <row r="703" spans="1:14" x14ac:dyDescent="0.25">
      <c r="A703">
        <v>702</v>
      </c>
      <c r="B703" t="s">
        <v>1047</v>
      </c>
      <c r="C703">
        <v>2001</v>
      </c>
      <c r="D703" t="s">
        <v>64</v>
      </c>
      <c r="E703" t="s">
        <v>65</v>
      </c>
      <c r="F703" t="s">
        <v>66</v>
      </c>
      <c r="G703" t="s">
        <v>1044</v>
      </c>
      <c r="H703" t="s">
        <v>1045</v>
      </c>
      <c r="I703" t="s">
        <v>126</v>
      </c>
      <c r="J703" t="s">
        <v>75</v>
      </c>
      <c r="L703">
        <f>VLOOKUP(E703,Sheet2!A:D,4,0)</f>
        <v>0</v>
      </c>
      <c r="M703">
        <f t="shared" si="20"/>
        <v>0</v>
      </c>
      <c r="N703">
        <f t="shared" si="21"/>
        <v>0</v>
      </c>
    </row>
    <row r="704" spans="1:14" x14ac:dyDescent="0.25">
      <c r="A704">
        <v>703</v>
      </c>
      <c r="B704" t="s">
        <v>1048</v>
      </c>
      <c r="C704">
        <v>2001</v>
      </c>
      <c r="D704" t="s">
        <v>6</v>
      </c>
      <c r="E704" t="s">
        <v>7</v>
      </c>
      <c r="F704" t="s">
        <v>8</v>
      </c>
      <c r="G704" t="s">
        <v>350</v>
      </c>
      <c r="H704" t="s">
        <v>351</v>
      </c>
      <c r="I704" t="s">
        <v>126</v>
      </c>
      <c r="J704" t="s">
        <v>75</v>
      </c>
      <c r="L704">
        <f>VLOOKUP(E704,Sheet2!A:D,4,0)</f>
        <v>145389.99058953777</v>
      </c>
      <c r="M704">
        <f t="shared" si="20"/>
        <v>145389.99058953777</v>
      </c>
      <c r="N704">
        <f t="shared" si="21"/>
        <v>145</v>
      </c>
    </row>
    <row r="705" spans="1:14" x14ac:dyDescent="0.25">
      <c r="A705">
        <v>704</v>
      </c>
      <c r="B705" t="s">
        <v>1049</v>
      </c>
      <c r="C705">
        <v>2001</v>
      </c>
      <c r="D705" t="s">
        <v>64</v>
      </c>
      <c r="E705" t="s">
        <v>65</v>
      </c>
      <c r="F705" t="s">
        <v>66</v>
      </c>
      <c r="G705" t="s">
        <v>350</v>
      </c>
      <c r="H705" t="s">
        <v>351</v>
      </c>
      <c r="I705" t="s">
        <v>126</v>
      </c>
      <c r="J705" t="s">
        <v>75</v>
      </c>
      <c r="L705">
        <f>VLOOKUP(E705,Sheet2!A:D,4,0)</f>
        <v>0</v>
      </c>
      <c r="M705">
        <f t="shared" si="20"/>
        <v>0</v>
      </c>
      <c r="N705">
        <f t="shared" si="21"/>
        <v>0</v>
      </c>
    </row>
    <row r="706" spans="1:14" x14ac:dyDescent="0.25">
      <c r="A706">
        <v>705</v>
      </c>
      <c r="B706" t="s">
        <v>1050</v>
      </c>
      <c r="C706">
        <v>2001</v>
      </c>
      <c r="D706" t="s">
        <v>6</v>
      </c>
      <c r="E706" t="s">
        <v>7</v>
      </c>
      <c r="G706" t="s">
        <v>354</v>
      </c>
      <c r="H706" t="s">
        <v>355</v>
      </c>
      <c r="I706" t="s">
        <v>126</v>
      </c>
      <c r="J706" t="s">
        <v>75</v>
      </c>
      <c r="L706">
        <f>VLOOKUP(E706,Sheet2!A:D,4,0)</f>
        <v>145389.99058953777</v>
      </c>
      <c r="M706">
        <f t="shared" si="20"/>
        <v>145389.99058953777</v>
      </c>
      <c r="N706">
        <f t="shared" si="21"/>
        <v>145</v>
      </c>
    </row>
    <row r="707" spans="1:14" x14ac:dyDescent="0.25">
      <c r="A707">
        <v>706</v>
      </c>
      <c r="B707" t="s">
        <v>1051</v>
      </c>
      <c r="C707">
        <v>2001</v>
      </c>
      <c r="D707" t="s">
        <v>108</v>
      </c>
      <c r="E707" t="s">
        <v>109</v>
      </c>
      <c r="F707" t="s">
        <v>110</v>
      </c>
      <c r="G707" t="s">
        <v>357</v>
      </c>
      <c r="H707" t="s">
        <v>358</v>
      </c>
      <c r="I707" t="s">
        <v>54</v>
      </c>
      <c r="J707" t="s">
        <v>43</v>
      </c>
      <c r="L707">
        <f>VLOOKUP(E707,Sheet2!A:D,4,0)</f>
        <v>951352.56558773422</v>
      </c>
      <c r="M707">
        <f t="shared" ref="M707:M770" si="22">IF(K707&lt;10000,L707,K707)</f>
        <v>951352.56558773422</v>
      </c>
      <c r="N707">
        <f t="shared" ref="N707:N770" si="23">ROUND(M707/1000,0)</f>
        <v>951</v>
      </c>
    </row>
    <row r="708" spans="1:14" x14ac:dyDescent="0.25">
      <c r="A708">
        <v>707</v>
      </c>
      <c r="B708" t="s">
        <v>1052</v>
      </c>
      <c r="C708">
        <v>2001</v>
      </c>
      <c r="D708" t="s">
        <v>38</v>
      </c>
      <c r="E708" t="s">
        <v>39</v>
      </c>
      <c r="F708" t="s">
        <v>56</v>
      </c>
      <c r="G708" t="s">
        <v>215</v>
      </c>
      <c r="H708" t="s">
        <v>216</v>
      </c>
      <c r="I708" t="s">
        <v>159</v>
      </c>
      <c r="J708" t="s">
        <v>27</v>
      </c>
      <c r="K708">
        <v>100</v>
      </c>
      <c r="L708">
        <f>VLOOKUP(E708,Sheet2!A:D,4,0)</f>
        <v>575631.4439521489</v>
      </c>
      <c r="M708">
        <f t="shared" si="22"/>
        <v>575631.4439521489</v>
      </c>
      <c r="N708">
        <f t="shared" si="23"/>
        <v>576</v>
      </c>
    </row>
    <row r="709" spans="1:14" x14ac:dyDescent="0.25">
      <c r="A709">
        <v>708</v>
      </c>
      <c r="B709" t="s">
        <v>1053</v>
      </c>
      <c r="C709">
        <v>2001</v>
      </c>
      <c r="D709" t="s">
        <v>38</v>
      </c>
      <c r="E709" t="s">
        <v>89</v>
      </c>
      <c r="F709" t="s">
        <v>90</v>
      </c>
      <c r="G709" t="s">
        <v>215</v>
      </c>
      <c r="H709" t="s">
        <v>216</v>
      </c>
      <c r="I709" t="s">
        <v>159</v>
      </c>
      <c r="J709" t="s">
        <v>27</v>
      </c>
      <c r="L709">
        <f>VLOOKUP(E709,Sheet2!A:D,4,0)</f>
        <v>101743.03644646925</v>
      </c>
      <c r="M709">
        <f t="shared" si="22"/>
        <v>101743.03644646925</v>
      </c>
      <c r="N709">
        <f t="shared" si="23"/>
        <v>102</v>
      </c>
    </row>
    <row r="710" spans="1:14" x14ac:dyDescent="0.25">
      <c r="A710">
        <v>709</v>
      </c>
      <c r="B710" t="s">
        <v>1054</v>
      </c>
      <c r="C710">
        <v>2001</v>
      </c>
      <c r="D710" t="s">
        <v>38</v>
      </c>
      <c r="E710" t="s">
        <v>39</v>
      </c>
      <c r="F710" t="s">
        <v>56</v>
      </c>
      <c r="G710" t="s">
        <v>245</v>
      </c>
      <c r="H710" t="s">
        <v>246</v>
      </c>
      <c r="I710" t="s">
        <v>159</v>
      </c>
      <c r="J710" t="s">
        <v>27</v>
      </c>
      <c r="K710">
        <v>5000</v>
      </c>
      <c r="L710">
        <f>VLOOKUP(E710,Sheet2!A:D,4,0)</f>
        <v>575631.4439521489</v>
      </c>
      <c r="M710">
        <f t="shared" si="22"/>
        <v>575631.4439521489</v>
      </c>
      <c r="N710">
        <f t="shared" si="23"/>
        <v>576</v>
      </c>
    </row>
    <row r="711" spans="1:14" x14ac:dyDescent="0.25">
      <c r="A711">
        <v>710</v>
      </c>
      <c r="B711" t="s">
        <v>1055</v>
      </c>
      <c r="C711">
        <v>2001</v>
      </c>
      <c r="D711" t="s">
        <v>6</v>
      </c>
      <c r="E711" t="s">
        <v>7</v>
      </c>
      <c r="G711" t="s">
        <v>373</v>
      </c>
      <c r="H711" t="s">
        <v>374</v>
      </c>
      <c r="I711" t="s">
        <v>54</v>
      </c>
      <c r="J711" t="s">
        <v>43</v>
      </c>
      <c r="L711">
        <f>VLOOKUP(E711,Sheet2!A:D,4,0)</f>
        <v>145389.99058953777</v>
      </c>
      <c r="M711">
        <f t="shared" si="22"/>
        <v>145389.99058953777</v>
      </c>
      <c r="N711">
        <f t="shared" si="23"/>
        <v>145</v>
      </c>
    </row>
    <row r="712" spans="1:14" x14ac:dyDescent="0.25">
      <c r="A712">
        <v>711</v>
      </c>
      <c r="B712" t="s">
        <v>1056</v>
      </c>
      <c r="C712">
        <v>2001</v>
      </c>
      <c r="D712" t="s">
        <v>6</v>
      </c>
      <c r="E712" t="s">
        <v>7</v>
      </c>
      <c r="F712" t="s">
        <v>8</v>
      </c>
      <c r="G712" t="s">
        <v>378</v>
      </c>
      <c r="H712" t="s">
        <v>379</v>
      </c>
      <c r="I712" t="s">
        <v>275</v>
      </c>
      <c r="J712" t="s">
        <v>27</v>
      </c>
      <c r="L712">
        <f>VLOOKUP(E712,Sheet2!A:D,4,0)</f>
        <v>145389.99058953777</v>
      </c>
      <c r="M712">
        <f t="shared" si="22"/>
        <v>145389.99058953777</v>
      </c>
      <c r="N712">
        <f t="shared" si="23"/>
        <v>145</v>
      </c>
    </row>
    <row r="713" spans="1:14" x14ac:dyDescent="0.25">
      <c r="A713">
        <v>712</v>
      </c>
      <c r="B713" t="s">
        <v>1057</v>
      </c>
      <c r="C713">
        <v>2001</v>
      </c>
      <c r="D713" t="s">
        <v>38</v>
      </c>
      <c r="E713" t="s">
        <v>39</v>
      </c>
      <c r="F713" t="s">
        <v>56</v>
      </c>
      <c r="G713" t="s">
        <v>378</v>
      </c>
      <c r="H713" t="s">
        <v>379</v>
      </c>
      <c r="I713" t="s">
        <v>275</v>
      </c>
      <c r="J713" t="s">
        <v>27</v>
      </c>
      <c r="K713">
        <v>20</v>
      </c>
      <c r="L713">
        <f>VLOOKUP(E713,Sheet2!A:D,4,0)</f>
        <v>575631.4439521489</v>
      </c>
      <c r="M713">
        <f t="shared" si="22"/>
        <v>575631.4439521489</v>
      </c>
      <c r="N713">
        <f t="shared" si="23"/>
        <v>576</v>
      </c>
    </row>
    <row r="714" spans="1:14" x14ac:dyDescent="0.25">
      <c r="A714">
        <v>713</v>
      </c>
      <c r="B714" t="s">
        <v>1058</v>
      </c>
      <c r="C714">
        <v>2001</v>
      </c>
      <c r="D714" t="s">
        <v>6</v>
      </c>
      <c r="E714" t="s">
        <v>7</v>
      </c>
      <c r="F714" t="s">
        <v>8</v>
      </c>
      <c r="G714" t="s">
        <v>382</v>
      </c>
      <c r="H714" t="s">
        <v>383</v>
      </c>
      <c r="I714" t="s">
        <v>146</v>
      </c>
      <c r="J714" t="s">
        <v>43</v>
      </c>
      <c r="K714">
        <v>5000</v>
      </c>
      <c r="L714">
        <f>VLOOKUP(E714,Sheet2!A:D,4,0)</f>
        <v>145389.99058953777</v>
      </c>
      <c r="M714">
        <f t="shared" si="22"/>
        <v>145389.99058953777</v>
      </c>
      <c r="N714">
        <f t="shared" si="23"/>
        <v>145</v>
      </c>
    </row>
    <row r="715" spans="1:14" x14ac:dyDescent="0.25">
      <c r="A715">
        <v>714</v>
      </c>
      <c r="B715" t="s">
        <v>1059</v>
      </c>
      <c r="C715">
        <v>2001</v>
      </c>
      <c r="D715" t="s">
        <v>38</v>
      </c>
      <c r="E715" t="s">
        <v>89</v>
      </c>
      <c r="F715" t="s">
        <v>90</v>
      </c>
      <c r="G715" t="s">
        <v>382</v>
      </c>
      <c r="H715" t="s">
        <v>383</v>
      </c>
      <c r="I715" t="s">
        <v>146</v>
      </c>
      <c r="J715" t="s">
        <v>43</v>
      </c>
      <c r="L715">
        <f>VLOOKUP(E715,Sheet2!A:D,4,0)</f>
        <v>101743.03644646925</v>
      </c>
      <c r="M715">
        <f t="shared" si="22"/>
        <v>101743.03644646925</v>
      </c>
      <c r="N715">
        <f t="shared" si="23"/>
        <v>102</v>
      </c>
    </row>
    <row r="716" spans="1:14" x14ac:dyDescent="0.25">
      <c r="A716">
        <v>715</v>
      </c>
      <c r="B716" t="s">
        <v>1060</v>
      </c>
      <c r="C716">
        <v>2001</v>
      </c>
      <c r="D716" t="s">
        <v>108</v>
      </c>
      <c r="E716" t="s">
        <v>109</v>
      </c>
      <c r="F716" t="s">
        <v>110</v>
      </c>
      <c r="G716" t="s">
        <v>218</v>
      </c>
      <c r="H716" t="s">
        <v>219</v>
      </c>
      <c r="I716" t="s">
        <v>220</v>
      </c>
      <c r="J716" t="s">
        <v>12</v>
      </c>
      <c r="L716">
        <f>VLOOKUP(E716,Sheet2!A:D,4,0)</f>
        <v>951352.56558773422</v>
      </c>
      <c r="M716">
        <f t="shared" si="22"/>
        <v>951352.56558773422</v>
      </c>
      <c r="N716">
        <f t="shared" si="23"/>
        <v>951</v>
      </c>
    </row>
    <row r="717" spans="1:14" x14ac:dyDescent="0.25">
      <c r="A717">
        <v>716</v>
      </c>
      <c r="B717" t="s">
        <v>1061</v>
      </c>
      <c r="C717">
        <v>2001</v>
      </c>
      <c r="D717" t="s">
        <v>108</v>
      </c>
      <c r="E717" t="s">
        <v>109</v>
      </c>
      <c r="F717" t="s">
        <v>110</v>
      </c>
      <c r="G717" t="s">
        <v>218</v>
      </c>
      <c r="H717" t="s">
        <v>219</v>
      </c>
      <c r="I717" t="s">
        <v>220</v>
      </c>
      <c r="J717" t="s">
        <v>12</v>
      </c>
      <c r="L717">
        <f>VLOOKUP(E717,Sheet2!A:D,4,0)</f>
        <v>951352.56558773422</v>
      </c>
      <c r="M717">
        <f t="shared" si="22"/>
        <v>951352.56558773422</v>
      </c>
      <c r="N717">
        <f t="shared" si="23"/>
        <v>951</v>
      </c>
    </row>
    <row r="718" spans="1:14" x14ac:dyDescent="0.25">
      <c r="A718">
        <v>717</v>
      </c>
      <c r="B718" t="s">
        <v>1062</v>
      </c>
      <c r="C718">
        <v>2001</v>
      </c>
      <c r="D718" t="s">
        <v>6</v>
      </c>
      <c r="E718" t="s">
        <v>77</v>
      </c>
      <c r="F718" t="s">
        <v>77</v>
      </c>
      <c r="G718" t="s">
        <v>218</v>
      </c>
      <c r="H718" t="s">
        <v>219</v>
      </c>
      <c r="I718" t="s">
        <v>220</v>
      </c>
      <c r="J718" t="s">
        <v>12</v>
      </c>
      <c r="L718">
        <f>VLOOKUP(E718,Sheet2!A:D,4,0)</f>
        <v>11447.123456790123</v>
      </c>
      <c r="M718">
        <f t="shared" si="22"/>
        <v>11447.123456790123</v>
      </c>
      <c r="N718">
        <f t="shared" si="23"/>
        <v>11</v>
      </c>
    </row>
    <row r="719" spans="1:14" x14ac:dyDescent="0.25">
      <c r="A719">
        <v>718</v>
      </c>
      <c r="B719" t="s">
        <v>1063</v>
      </c>
      <c r="C719">
        <v>2001</v>
      </c>
      <c r="D719" t="s">
        <v>6</v>
      </c>
      <c r="E719" t="s">
        <v>77</v>
      </c>
      <c r="F719" t="s">
        <v>77</v>
      </c>
      <c r="G719" t="s">
        <v>218</v>
      </c>
      <c r="H719" t="s">
        <v>219</v>
      </c>
      <c r="I719" t="s">
        <v>220</v>
      </c>
      <c r="J719" t="s">
        <v>12</v>
      </c>
      <c r="L719">
        <f>VLOOKUP(E719,Sheet2!A:D,4,0)</f>
        <v>11447.123456790123</v>
      </c>
      <c r="M719">
        <f t="shared" si="22"/>
        <v>11447.123456790123</v>
      </c>
      <c r="N719">
        <f t="shared" si="23"/>
        <v>11</v>
      </c>
    </row>
    <row r="720" spans="1:14" x14ac:dyDescent="0.25">
      <c r="A720">
        <v>719</v>
      </c>
      <c r="B720" t="s">
        <v>1064</v>
      </c>
      <c r="C720">
        <v>2001</v>
      </c>
      <c r="D720" t="s">
        <v>6</v>
      </c>
      <c r="E720" t="s">
        <v>7</v>
      </c>
      <c r="G720" t="s">
        <v>218</v>
      </c>
      <c r="H720" t="s">
        <v>219</v>
      </c>
      <c r="I720" t="s">
        <v>220</v>
      </c>
      <c r="J720" t="s">
        <v>12</v>
      </c>
      <c r="L720">
        <f>VLOOKUP(E720,Sheet2!A:D,4,0)</f>
        <v>145389.99058953777</v>
      </c>
      <c r="M720">
        <f t="shared" si="22"/>
        <v>145389.99058953777</v>
      </c>
      <c r="N720">
        <f t="shared" si="23"/>
        <v>145</v>
      </c>
    </row>
    <row r="721" spans="1:14" x14ac:dyDescent="0.25">
      <c r="A721">
        <v>720</v>
      </c>
      <c r="B721" t="s">
        <v>1065</v>
      </c>
      <c r="C721">
        <v>2001</v>
      </c>
      <c r="D721" t="s">
        <v>38</v>
      </c>
      <c r="E721" t="s">
        <v>39</v>
      </c>
      <c r="F721" t="s">
        <v>83</v>
      </c>
      <c r="G721" t="s">
        <v>202</v>
      </c>
      <c r="H721" t="s">
        <v>203</v>
      </c>
      <c r="I721" t="s">
        <v>18</v>
      </c>
      <c r="J721" t="s">
        <v>12</v>
      </c>
      <c r="L721">
        <f>VLOOKUP(E721,Sheet2!A:D,4,0)</f>
        <v>575631.4439521489</v>
      </c>
      <c r="M721">
        <f t="shared" si="22"/>
        <v>575631.4439521489</v>
      </c>
      <c r="N721">
        <f t="shared" si="23"/>
        <v>576</v>
      </c>
    </row>
    <row r="722" spans="1:14" x14ac:dyDescent="0.25">
      <c r="A722">
        <v>721</v>
      </c>
      <c r="B722" t="s">
        <v>1066</v>
      </c>
      <c r="C722">
        <v>2001</v>
      </c>
      <c r="D722" t="s">
        <v>6</v>
      </c>
      <c r="E722" t="s">
        <v>7</v>
      </c>
      <c r="F722" t="s">
        <v>20</v>
      </c>
      <c r="G722" t="s">
        <v>202</v>
      </c>
      <c r="H722" t="s">
        <v>203</v>
      </c>
      <c r="I722" t="s">
        <v>18</v>
      </c>
      <c r="J722" t="s">
        <v>12</v>
      </c>
      <c r="K722">
        <v>26000</v>
      </c>
      <c r="L722">
        <f>VLOOKUP(E722,Sheet2!A:D,4,0)</f>
        <v>145389.99058953777</v>
      </c>
      <c r="M722">
        <f t="shared" si="22"/>
        <v>26000</v>
      </c>
      <c r="N722">
        <f t="shared" si="23"/>
        <v>26</v>
      </c>
    </row>
    <row r="723" spans="1:14" x14ac:dyDescent="0.25">
      <c r="A723">
        <v>722</v>
      </c>
      <c r="B723" t="s">
        <v>1067</v>
      </c>
      <c r="C723">
        <v>2001</v>
      </c>
      <c r="D723" t="s">
        <v>6</v>
      </c>
      <c r="E723" t="s">
        <v>7</v>
      </c>
      <c r="F723" t="s">
        <v>8</v>
      </c>
      <c r="G723" t="s">
        <v>202</v>
      </c>
      <c r="H723" t="s">
        <v>203</v>
      </c>
      <c r="I723" t="s">
        <v>18</v>
      </c>
      <c r="J723" t="s">
        <v>12</v>
      </c>
      <c r="L723">
        <f>VLOOKUP(E723,Sheet2!A:D,4,0)</f>
        <v>145389.99058953777</v>
      </c>
      <c r="M723">
        <f t="shared" si="22"/>
        <v>145389.99058953777</v>
      </c>
      <c r="N723">
        <f t="shared" si="23"/>
        <v>145</v>
      </c>
    </row>
    <row r="724" spans="1:14" x14ac:dyDescent="0.25">
      <c r="A724">
        <v>723</v>
      </c>
      <c r="B724" t="s">
        <v>1068</v>
      </c>
      <c r="C724">
        <v>2001</v>
      </c>
      <c r="D724" t="s">
        <v>6</v>
      </c>
      <c r="E724" t="s">
        <v>7</v>
      </c>
      <c r="F724" t="s">
        <v>8</v>
      </c>
      <c r="G724" t="s">
        <v>202</v>
      </c>
      <c r="H724" t="s">
        <v>203</v>
      </c>
      <c r="I724" t="s">
        <v>18</v>
      </c>
      <c r="J724" t="s">
        <v>12</v>
      </c>
      <c r="K724">
        <v>90000</v>
      </c>
      <c r="L724">
        <f>VLOOKUP(E724,Sheet2!A:D,4,0)</f>
        <v>145389.99058953777</v>
      </c>
      <c r="M724">
        <f t="shared" si="22"/>
        <v>90000</v>
      </c>
      <c r="N724">
        <f t="shared" si="23"/>
        <v>90</v>
      </c>
    </row>
    <row r="725" spans="1:14" x14ac:dyDescent="0.25">
      <c r="A725">
        <v>724</v>
      </c>
      <c r="B725" t="s">
        <v>1069</v>
      </c>
      <c r="C725">
        <v>2001</v>
      </c>
      <c r="D725" t="s">
        <v>6</v>
      </c>
      <c r="E725" t="s">
        <v>7</v>
      </c>
      <c r="F725" t="s">
        <v>8</v>
      </c>
      <c r="G725" t="s">
        <v>202</v>
      </c>
      <c r="H725" t="s">
        <v>203</v>
      </c>
      <c r="I725" t="s">
        <v>18</v>
      </c>
      <c r="J725" t="s">
        <v>12</v>
      </c>
      <c r="K725">
        <v>116924</v>
      </c>
      <c r="L725">
        <f>VLOOKUP(E725,Sheet2!A:D,4,0)</f>
        <v>145389.99058953777</v>
      </c>
      <c r="M725">
        <f t="shared" si="22"/>
        <v>116924</v>
      </c>
      <c r="N725">
        <f t="shared" si="23"/>
        <v>117</v>
      </c>
    </row>
    <row r="726" spans="1:14" x14ac:dyDescent="0.25">
      <c r="A726">
        <v>725</v>
      </c>
      <c r="B726" t="s">
        <v>1070</v>
      </c>
      <c r="C726">
        <v>2001</v>
      </c>
      <c r="D726" t="s">
        <v>6</v>
      </c>
      <c r="E726" t="s">
        <v>7</v>
      </c>
      <c r="F726" t="s">
        <v>8</v>
      </c>
      <c r="G726" t="s">
        <v>202</v>
      </c>
      <c r="H726" t="s">
        <v>203</v>
      </c>
      <c r="I726" t="s">
        <v>18</v>
      </c>
      <c r="J726" t="s">
        <v>12</v>
      </c>
      <c r="L726">
        <f>VLOOKUP(E726,Sheet2!A:D,4,0)</f>
        <v>145389.99058953777</v>
      </c>
      <c r="M726">
        <f t="shared" si="22"/>
        <v>145389.99058953777</v>
      </c>
      <c r="N726">
        <f t="shared" si="23"/>
        <v>145</v>
      </c>
    </row>
    <row r="727" spans="1:14" x14ac:dyDescent="0.25">
      <c r="A727">
        <v>726</v>
      </c>
      <c r="B727" t="s">
        <v>1071</v>
      </c>
      <c r="C727">
        <v>2001</v>
      </c>
      <c r="D727" t="s">
        <v>6</v>
      </c>
      <c r="E727" t="s">
        <v>77</v>
      </c>
      <c r="F727" t="s">
        <v>77</v>
      </c>
      <c r="G727" t="s">
        <v>202</v>
      </c>
      <c r="H727" t="s">
        <v>203</v>
      </c>
      <c r="I727" t="s">
        <v>18</v>
      </c>
      <c r="J727" t="s">
        <v>12</v>
      </c>
      <c r="L727">
        <f>VLOOKUP(E727,Sheet2!A:D,4,0)</f>
        <v>11447.123456790123</v>
      </c>
      <c r="M727">
        <f t="shared" si="22"/>
        <v>11447.123456790123</v>
      </c>
      <c r="N727">
        <f t="shared" si="23"/>
        <v>11</v>
      </c>
    </row>
    <row r="728" spans="1:14" x14ac:dyDescent="0.25">
      <c r="A728">
        <v>727</v>
      </c>
      <c r="B728" t="s">
        <v>1072</v>
      </c>
      <c r="C728">
        <v>2001</v>
      </c>
      <c r="D728" t="s">
        <v>6</v>
      </c>
      <c r="E728" t="s">
        <v>77</v>
      </c>
      <c r="F728" t="s">
        <v>77</v>
      </c>
      <c r="G728" t="s">
        <v>202</v>
      </c>
      <c r="H728" t="s">
        <v>203</v>
      </c>
      <c r="I728" t="s">
        <v>18</v>
      </c>
      <c r="J728" t="s">
        <v>12</v>
      </c>
      <c r="L728">
        <f>VLOOKUP(E728,Sheet2!A:D,4,0)</f>
        <v>11447.123456790123</v>
      </c>
      <c r="M728">
        <f t="shared" si="22"/>
        <v>11447.123456790123</v>
      </c>
      <c r="N728">
        <f t="shared" si="23"/>
        <v>11</v>
      </c>
    </row>
    <row r="729" spans="1:14" x14ac:dyDescent="0.25">
      <c r="A729">
        <v>728</v>
      </c>
      <c r="B729" t="s">
        <v>1073</v>
      </c>
      <c r="C729">
        <v>2001</v>
      </c>
      <c r="D729" t="s">
        <v>6</v>
      </c>
      <c r="E729" t="s">
        <v>77</v>
      </c>
      <c r="F729" t="s">
        <v>77</v>
      </c>
      <c r="G729" t="s">
        <v>202</v>
      </c>
      <c r="H729" t="s">
        <v>203</v>
      </c>
      <c r="I729" t="s">
        <v>18</v>
      </c>
      <c r="J729" t="s">
        <v>12</v>
      </c>
      <c r="L729">
        <f>VLOOKUP(E729,Sheet2!A:D,4,0)</f>
        <v>11447.123456790123</v>
      </c>
      <c r="M729">
        <f t="shared" si="22"/>
        <v>11447.123456790123</v>
      </c>
      <c r="N729">
        <f t="shared" si="23"/>
        <v>11</v>
      </c>
    </row>
    <row r="730" spans="1:14" x14ac:dyDescent="0.25">
      <c r="A730">
        <v>729</v>
      </c>
      <c r="B730" t="s">
        <v>1074</v>
      </c>
      <c r="C730">
        <v>2001</v>
      </c>
      <c r="D730" t="s">
        <v>38</v>
      </c>
      <c r="E730" t="s">
        <v>39</v>
      </c>
      <c r="F730" t="s">
        <v>56</v>
      </c>
      <c r="G730" t="s">
        <v>202</v>
      </c>
      <c r="H730" t="s">
        <v>203</v>
      </c>
      <c r="I730" t="s">
        <v>18</v>
      </c>
      <c r="J730" t="s">
        <v>12</v>
      </c>
      <c r="L730">
        <f>VLOOKUP(E730,Sheet2!A:D,4,0)</f>
        <v>575631.4439521489</v>
      </c>
      <c r="M730">
        <f t="shared" si="22"/>
        <v>575631.4439521489</v>
      </c>
      <c r="N730">
        <f t="shared" si="23"/>
        <v>576</v>
      </c>
    </row>
    <row r="731" spans="1:14" x14ac:dyDescent="0.25">
      <c r="A731">
        <v>730</v>
      </c>
      <c r="B731" t="s">
        <v>1075</v>
      </c>
      <c r="C731">
        <v>2001</v>
      </c>
      <c r="D731" t="s">
        <v>38</v>
      </c>
      <c r="E731" t="s">
        <v>39</v>
      </c>
      <c r="F731" t="s">
        <v>56</v>
      </c>
      <c r="G731" t="s">
        <v>202</v>
      </c>
      <c r="H731" t="s">
        <v>203</v>
      </c>
      <c r="I731" t="s">
        <v>18</v>
      </c>
      <c r="J731" t="s">
        <v>12</v>
      </c>
      <c r="L731">
        <f>VLOOKUP(E731,Sheet2!A:D,4,0)</f>
        <v>575631.4439521489</v>
      </c>
      <c r="M731">
        <f t="shared" si="22"/>
        <v>575631.4439521489</v>
      </c>
      <c r="N731">
        <f t="shared" si="23"/>
        <v>576</v>
      </c>
    </row>
    <row r="732" spans="1:14" x14ac:dyDescent="0.25">
      <c r="A732">
        <v>731</v>
      </c>
      <c r="B732" t="s">
        <v>1076</v>
      </c>
      <c r="C732">
        <v>2001</v>
      </c>
      <c r="D732" t="s">
        <v>38</v>
      </c>
      <c r="E732" t="s">
        <v>89</v>
      </c>
      <c r="F732" t="s">
        <v>90</v>
      </c>
      <c r="G732" t="s">
        <v>202</v>
      </c>
      <c r="H732" t="s">
        <v>203</v>
      </c>
      <c r="I732" t="s">
        <v>18</v>
      </c>
      <c r="J732" t="s">
        <v>12</v>
      </c>
      <c r="L732">
        <f>VLOOKUP(E732,Sheet2!A:D,4,0)</f>
        <v>101743.03644646925</v>
      </c>
      <c r="M732">
        <f t="shared" si="22"/>
        <v>101743.03644646925</v>
      </c>
      <c r="N732">
        <f t="shared" si="23"/>
        <v>102</v>
      </c>
    </row>
    <row r="733" spans="1:14" x14ac:dyDescent="0.25">
      <c r="A733">
        <v>732</v>
      </c>
      <c r="B733" t="s">
        <v>1077</v>
      </c>
      <c r="C733">
        <v>2001</v>
      </c>
      <c r="D733" t="s">
        <v>64</v>
      </c>
      <c r="E733" t="s">
        <v>65</v>
      </c>
      <c r="F733" t="s">
        <v>66</v>
      </c>
      <c r="G733" t="s">
        <v>202</v>
      </c>
      <c r="H733" t="s">
        <v>203</v>
      </c>
      <c r="I733" t="s">
        <v>18</v>
      </c>
      <c r="J733" t="s">
        <v>12</v>
      </c>
      <c r="L733">
        <f>VLOOKUP(E733,Sheet2!A:D,4,0)</f>
        <v>0</v>
      </c>
      <c r="M733">
        <f t="shared" si="22"/>
        <v>0</v>
      </c>
      <c r="N733">
        <f t="shared" si="23"/>
        <v>0</v>
      </c>
    </row>
    <row r="734" spans="1:14" x14ac:dyDescent="0.25">
      <c r="A734">
        <v>733</v>
      </c>
      <c r="B734" t="s">
        <v>1078</v>
      </c>
      <c r="C734">
        <v>2001</v>
      </c>
      <c r="D734" t="s">
        <v>64</v>
      </c>
      <c r="E734" t="s">
        <v>65</v>
      </c>
      <c r="F734" t="s">
        <v>66</v>
      </c>
      <c r="G734" t="s">
        <v>202</v>
      </c>
      <c r="H734" t="s">
        <v>203</v>
      </c>
      <c r="I734" t="s">
        <v>18</v>
      </c>
      <c r="J734" t="s">
        <v>12</v>
      </c>
      <c r="L734">
        <f>VLOOKUP(E734,Sheet2!A:D,4,0)</f>
        <v>0</v>
      </c>
      <c r="M734">
        <f t="shared" si="22"/>
        <v>0</v>
      </c>
      <c r="N734">
        <f t="shared" si="23"/>
        <v>0</v>
      </c>
    </row>
    <row r="735" spans="1:14" x14ac:dyDescent="0.25">
      <c r="A735">
        <v>734</v>
      </c>
      <c r="B735" t="s">
        <v>1079</v>
      </c>
      <c r="C735">
        <v>2001</v>
      </c>
      <c r="D735" t="s">
        <v>64</v>
      </c>
      <c r="E735" t="s">
        <v>65</v>
      </c>
      <c r="F735" t="s">
        <v>120</v>
      </c>
      <c r="G735" t="s">
        <v>202</v>
      </c>
      <c r="H735" t="s">
        <v>203</v>
      </c>
      <c r="I735" t="s">
        <v>18</v>
      </c>
      <c r="J735" t="s">
        <v>12</v>
      </c>
      <c r="L735">
        <f>VLOOKUP(E735,Sheet2!A:D,4,0)</f>
        <v>0</v>
      </c>
      <c r="M735">
        <f t="shared" si="22"/>
        <v>0</v>
      </c>
      <c r="N735">
        <f t="shared" si="23"/>
        <v>0</v>
      </c>
    </row>
    <row r="736" spans="1:14" x14ac:dyDescent="0.25">
      <c r="A736">
        <v>735</v>
      </c>
      <c r="B736" t="s">
        <v>1080</v>
      </c>
      <c r="C736">
        <v>2001</v>
      </c>
      <c r="D736" t="s">
        <v>6</v>
      </c>
      <c r="E736" t="s">
        <v>7</v>
      </c>
      <c r="G736" t="s">
        <v>202</v>
      </c>
      <c r="H736" t="s">
        <v>203</v>
      </c>
      <c r="I736" t="s">
        <v>18</v>
      </c>
      <c r="J736" t="s">
        <v>12</v>
      </c>
      <c r="L736">
        <f>VLOOKUP(E736,Sheet2!A:D,4,0)</f>
        <v>145389.99058953777</v>
      </c>
      <c r="M736">
        <f t="shared" si="22"/>
        <v>145389.99058953777</v>
      </c>
      <c r="N736">
        <f t="shared" si="23"/>
        <v>145</v>
      </c>
    </row>
    <row r="737" spans="1:14" x14ac:dyDescent="0.25">
      <c r="A737">
        <v>736</v>
      </c>
      <c r="B737" t="s">
        <v>1081</v>
      </c>
      <c r="C737">
        <v>2001</v>
      </c>
      <c r="D737" t="s">
        <v>6</v>
      </c>
      <c r="E737" t="s">
        <v>7</v>
      </c>
      <c r="G737" t="s">
        <v>202</v>
      </c>
      <c r="H737" t="s">
        <v>203</v>
      </c>
      <c r="I737" t="s">
        <v>18</v>
      </c>
      <c r="J737" t="s">
        <v>12</v>
      </c>
      <c r="L737">
        <f>VLOOKUP(E737,Sheet2!A:D,4,0)</f>
        <v>145389.99058953777</v>
      </c>
      <c r="M737">
        <f t="shared" si="22"/>
        <v>145389.99058953777</v>
      </c>
      <c r="N737">
        <f t="shared" si="23"/>
        <v>145</v>
      </c>
    </row>
    <row r="738" spans="1:14" x14ac:dyDescent="0.25">
      <c r="A738">
        <v>737</v>
      </c>
      <c r="B738" t="s">
        <v>1082</v>
      </c>
      <c r="C738">
        <v>2001</v>
      </c>
      <c r="D738" t="s">
        <v>6</v>
      </c>
      <c r="E738" t="s">
        <v>7</v>
      </c>
      <c r="G738" t="s">
        <v>202</v>
      </c>
      <c r="H738" t="s">
        <v>203</v>
      </c>
      <c r="I738" t="s">
        <v>18</v>
      </c>
      <c r="J738" t="s">
        <v>12</v>
      </c>
      <c r="K738">
        <v>26000</v>
      </c>
      <c r="L738">
        <f>VLOOKUP(E738,Sheet2!A:D,4,0)</f>
        <v>145389.99058953777</v>
      </c>
      <c r="M738">
        <f t="shared" si="22"/>
        <v>26000</v>
      </c>
      <c r="N738">
        <f t="shared" si="23"/>
        <v>26</v>
      </c>
    </row>
    <row r="739" spans="1:14" x14ac:dyDescent="0.25">
      <c r="A739">
        <v>738</v>
      </c>
      <c r="B739" t="s">
        <v>1083</v>
      </c>
      <c r="C739">
        <v>2001</v>
      </c>
      <c r="D739" t="s">
        <v>6</v>
      </c>
      <c r="E739" t="s">
        <v>7</v>
      </c>
      <c r="G739" t="s">
        <v>202</v>
      </c>
      <c r="H739" t="s">
        <v>203</v>
      </c>
      <c r="I739" t="s">
        <v>18</v>
      </c>
      <c r="J739" t="s">
        <v>12</v>
      </c>
      <c r="K739">
        <v>103000</v>
      </c>
      <c r="L739">
        <f>VLOOKUP(E739,Sheet2!A:D,4,0)</f>
        <v>145389.99058953777</v>
      </c>
      <c r="M739">
        <f t="shared" si="22"/>
        <v>103000</v>
      </c>
      <c r="N739">
        <f t="shared" si="23"/>
        <v>103</v>
      </c>
    </row>
    <row r="740" spans="1:14" x14ac:dyDescent="0.25">
      <c r="A740">
        <v>739</v>
      </c>
      <c r="B740" t="s">
        <v>1084</v>
      </c>
      <c r="C740">
        <v>2001</v>
      </c>
      <c r="D740" t="s">
        <v>108</v>
      </c>
      <c r="E740" t="s">
        <v>109</v>
      </c>
      <c r="F740" t="s">
        <v>110</v>
      </c>
      <c r="G740" t="s">
        <v>211</v>
      </c>
      <c r="H740" t="s">
        <v>212</v>
      </c>
      <c r="I740" t="s">
        <v>18</v>
      </c>
      <c r="J740" t="s">
        <v>12</v>
      </c>
      <c r="L740">
        <f>VLOOKUP(E740,Sheet2!A:D,4,0)</f>
        <v>951352.56558773422</v>
      </c>
      <c r="M740">
        <f t="shared" si="22"/>
        <v>951352.56558773422</v>
      </c>
      <c r="N740">
        <f t="shared" si="23"/>
        <v>951</v>
      </c>
    </row>
    <row r="741" spans="1:14" x14ac:dyDescent="0.25">
      <c r="A741">
        <v>740</v>
      </c>
      <c r="B741" t="s">
        <v>1085</v>
      </c>
      <c r="C741">
        <v>2001</v>
      </c>
      <c r="D741" t="s">
        <v>6</v>
      </c>
      <c r="E741" t="s">
        <v>7</v>
      </c>
      <c r="F741" t="s">
        <v>20</v>
      </c>
      <c r="G741" t="s">
        <v>211</v>
      </c>
      <c r="H741" t="s">
        <v>212</v>
      </c>
      <c r="I741" t="s">
        <v>18</v>
      </c>
      <c r="J741" t="s">
        <v>12</v>
      </c>
      <c r="L741">
        <f>VLOOKUP(E741,Sheet2!A:D,4,0)</f>
        <v>145389.99058953777</v>
      </c>
      <c r="M741">
        <f t="shared" si="22"/>
        <v>145389.99058953777</v>
      </c>
      <c r="N741">
        <f t="shared" si="23"/>
        <v>145</v>
      </c>
    </row>
    <row r="742" spans="1:14" x14ac:dyDescent="0.25">
      <c r="A742">
        <v>741</v>
      </c>
      <c r="B742" t="s">
        <v>1086</v>
      </c>
      <c r="C742">
        <v>2001</v>
      </c>
      <c r="D742" t="s">
        <v>6</v>
      </c>
      <c r="E742" t="s">
        <v>7</v>
      </c>
      <c r="F742" t="s">
        <v>20</v>
      </c>
      <c r="G742" t="s">
        <v>211</v>
      </c>
      <c r="H742" t="s">
        <v>212</v>
      </c>
      <c r="I742" t="s">
        <v>18</v>
      </c>
      <c r="J742" t="s">
        <v>12</v>
      </c>
      <c r="K742">
        <v>78800</v>
      </c>
      <c r="L742">
        <f>VLOOKUP(E742,Sheet2!A:D,4,0)</f>
        <v>145389.99058953777</v>
      </c>
      <c r="M742">
        <f t="shared" si="22"/>
        <v>78800</v>
      </c>
      <c r="N742">
        <f t="shared" si="23"/>
        <v>79</v>
      </c>
    </row>
    <row r="743" spans="1:14" x14ac:dyDescent="0.25">
      <c r="A743">
        <v>742</v>
      </c>
      <c r="B743" t="s">
        <v>1087</v>
      </c>
      <c r="C743">
        <v>2001</v>
      </c>
      <c r="D743" t="s">
        <v>6</v>
      </c>
      <c r="E743" t="s">
        <v>7</v>
      </c>
      <c r="F743" t="s">
        <v>20</v>
      </c>
      <c r="G743" t="s">
        <v>211</v>
      </c>
      <c r="H743" t="s">
        <v>212</v>
      </c>
      <c r="I743" t="s">
        <v>18</v>
      </c>
      <c r="J743" t="s">
        <v>12</v>
      </c>
      <c r="L743">
        <f>VLOOKUP(E743,Sheet2!A:D,4,0)</f>
        <v>145389.99058953777</v>
      </c>
      <c r="M743">
        <f t="shared" si="22"/>
        <v>145389.99058953777</v>
      </c>
      <c r="N743">
        <f t="shared" si="23"/>
        <v>145</v>
      </c>
    </row>
    <row r="744" spans="1:14" x14ac:dyDescent="0.25">
      <c r="A744">
        <v>743</v>
      </c>
      <c r="B744" t="s">
        <v>1088</v>
      </c>
      <c r="C744">
        <v>2001</v>
      </c>
      <c r="D744" t="s">
        <v>6</v>
      </c>
      <c r="E744" t="s">
        <v>7</v>
      </c>
      <c r="F744" t="s">
        <v>8</v>
      </c>
      <c r="G744" t="s">
        <v>211</v>
      </c>
      <c r="H744" t="s">
        <v>212</v>
      </c>
      <c r="I744" t="s">
        <v>18</v>
      </c>
      <c r="J744" t="s">
        <v>12</v>
      </c>
      <c r="K744">
        <v>25000</v>
      </c>
      <c r="L744">
        <f>VLOOKUP(E744,Sheet2!A:D,4,0)</f>
        <v>145389.99058953777</v>
      </c>
      <c r="M744">
        <f t="shared" si="22"/>
        <v>25000</v>
      </c>
      <c r="N744">
        <f t="shared" si="23"/>
        <v>25</v>
      </c>
    </row>
    <row r="745" spans="1:14" x14ac:dyDescent="0.25">
      <c r="A745">
        <v>744</v>
      </c>
      <c r="B745" t="s">
        <v>1089</v>
      </c>
      <c r="C745">
        <v>2001</v>
      </c>
      <c r="D745" t="s">
        <v>38</v>
      </c>
      <c r="E745" t="s">
        <v>39</v>
      </c>
      <c r="F745" t="s">
        <v>83</v>
      </c>
      <c r="G745" t="s">
        <v>435</v>
      </c>
      <c r="H745" t="s">
        <v>436</v>
      </c>
      <c r="I745" t="s">
        <v>54</v>
      </c>
      <c r="J745" t="s">
        <v>43</v>
      </c>
      <c r="K745">
        <v>175000</v>
      </c>
      <c r="L745">
        <f>VLOOKUP(E745,Sheet2!A:D,4,0)</f>
        <v>575631.4439521489</v>
      </c>
      <c r="M745">
        <f t="shared" si="22"/>
        <v>175000</v>
      </c>
      <c r="N745">
        <f t="shared" si="23"/>
        <v>175</v>
      </c>
    </row>
    <row r="746" spans="1:14" x14ac:dyDescent="0.25">
      <c r="A746">
        <v>745</v>
      </c>
      <c r="B746" t="s">
        <v>1090</v>
      </c>
      <c r="C746">
        <v>2001</v>
      </c>
      <c r="D746" t="s">
        <v>108</v>
      </c>
      <c r="E746" t="s">
        <v>365</v>
      </c>
      <c r="F746" t="s">
        <v>366</v>
      </c>
      <c r="G746" t="s">
        <v>435</v>
      </c>
      <c r="H746" t="s">
        <v>436</v>
      </c>
      <c r="I746" t="s">
        <v>54</v>
      </c>
      <c r="J746" t="s">
        <v>43</v>
      </c>
      <c r="K746">
        <v>3100</v>
      </c>
      <c r="L746">
        <f>VLOOKUP(E746,Sheet2!A:D,4,0)</f>
        <v>18934.2</v>
      </c>
      <c r="M746">
        <f t="shared" si="22"/>
        <v>18934.2</v>
      </c>
      <c r="N746">
        <f t="shared" si="23"/>
        <v>19</v>
      </c>
    </row>
    <row r="747" spans="1:14" x14ac:dyDescent="0.25">
      <c r="A747">
        <v>746</v>
      </c>
      <c r="B747" t="s">
        <v>1091</v>
      </c>
      <c r="C747">
        <v>2001</v>
      </c>
      <c r="D747" t="s">
        <v>6</v>
      </c>
      <c r="E747" t="s">
        <v>7</v>
      </c>
      <c r="F747" t="s">
        <v>20</v>
      </c>
      <c r="G747" t="s">
        <v>435</v>
      </c>
      <c r="H747" t="s">
        <v>436</v>
      </c>
      <c r="I747" t="s">
        <v>54</v>
      </c>
      <c r="J747" t="s">
        <v>43</v>
      </c>
      <c r="K747">
        <v>100000</v>
      </c>
      <c r="L747">
        <f>VLOOKUP(E747,Sheet2!A:D,4,0)</f>
        <v>145389.99058953777</v>
      </c>
      <c r="M747">
        <f t="shared" si="22"/>
        <v>100000</v>
      </c>
      <c r="N747">
        <f t="shared" si="23"/>
        <v>100</v>
      </c>
    </row>
    <row r="748" spans="1:14" x14ac:dyDescent="0.25">
      <c r="A748">
        <v>747</v>
      </c>
      <c r="B748" t="s">
        <v>1092</v>
      </c>
      <c r="C748">
        <v>2001</v>
      </c>
      <c r="D748" t="s">
        <v>38</v>
      </c>
      <c r="E748" t="s">
        <v>39</v>
      </c>
      <c r="F748" t="s">
        <v>56</v>
      </c>
      <c r="G748" t="s">
        <v>441</v>
      </c>
      <c r="H748" t="s">
        <v>442</v>
      </c>
      <c r="I748" t="s">
        <v>275</v>
      </c>
      <c r="J748" t="s">
        <v>27</v>
      </c>
      <c r="K748">
        <v>55487</v>
      </c>
      <c r="L748">
        <f>VLOOKUP(E748,Sheet2!A:D,4,0)</f>
        <v>575631.4439521489</v>
      </c>
      <c r="M748">
        <f t="shared" si="22"/>
        <v>55487</v>
      </c>
      <c r="N748">
        <f t="shared" si="23"/>
        <v>55</v>
      </c>
    </row>
    <row r="749" spans="1:14" x14ac:dyDescent="0.25">
      <c r="A749">
        <v>748</v>
      </c>
      <c r="B749" t="s">
        <v>1093</v>
      </c>
      <c r="C749">
        <v>2001</v>
      </c>
      <c r="D749" t="s">
        <v>108</v>
      </c>
      <c r="E749" t="s">
        <v>109</v>
      </c>
      <c r="F749" t="s">
        <v>110</v>
      </c>
      <c r="G749" t="s">
        <v>223</v>
      </c>
      <c r="H749" t="s">
        <v>224</v>
      </c>
      <c r="I749" t="s">
        <v>11</v>
      </c>
      <c r="J749" t="s">
        <v>12</v>
      </c>
      <c r="K749">
        <v>500000</v>
      </c>
      <c r="L749">
        <f>VLOOKUP(E749,Sheet2!A:D,4,0)</f>
        <v>951352.56558773422</v>
      </c>
      <c r="M749">
        <f t="shared" si="22"/>
        <v>500000</v>
      </c>
      <c r="N749">
        <f t="shared" si="23"/>
        <v>500</v>
      </c>
    </row>
    <row r="750" spans="1:14" x14ac:dyDescent="0.25">
      <c r="A750">
        <v>749</v>
      </c>
      <c r="B750" t="s">
        <v>1094</v>
      </c>
      <c r="C750">
        <v>2001</v>
      </c>
      <c r="D750" t="s">
        <v>38</v>
      </c>
      <c r="E750" t="s">
        <v>39</v>
      </c>
      <c r="F750" t="s">
        <v>56</v>
      </c>
      <c r="G750" t="s">
        <v>223</v>
      </c>
      <c r="H750" t="s">
        <v>224</v>
      </c>
      <c r="I750" t="s">
        <v>11</v>
      </c>
      <c r="J750" t="s">
        <v>12</v>
      </c>
      <c r="K750">
        <v>800000</v>
      </c>
      <c r="L750">
        <f>VLOOKUP(E750,Sheet2!A:D,4,0)</f>
        <v>575631.4439521489</v>
      </c>
      <c r="M750">
        <f t="shared" si="22"/>
        <v>800000</v>
      </c>
      <c r="N750">
        <f t="shared" si="23"/>
        <v>800</v>
      </c>
    </row>
    <row r="751" spans="1:14" x14ac:dyDescent="0.25">
      <c r="A751">
        <v>750</v>
      </c>
      <c r="B751" t="s">
        <v>1095</v>
      </c>
      <c r="C751">
        <v>2001</v>
      </c>
      <c r="D751" t="s">
        <v>38</v>
      </c>
      <c r="E751" t="s">
        <v>39</v>
      </c>
      <c r="F751" t="s">
        <v>56</v>
      </c>
      <c r="G751" t="s">
        <v>223</v>
      </c>
      <c r="H751" t="s">
        <v>224</v>
      </c>
      <c r="I751" t="s">
        <v>11</v>
      </c>
      <c r="J751" t="s">
        <v>12</v>
      </c>
      <c r="K751">
        <v>500000</v>
      </c>
      <c r="L751">
        <f>VLOOKUP(E751,Sheet2!A:D,4,0)</f>
        <v>575631.4439521489</v>
      </c>
      <c r="M751">
        <f t="shared" si="22"/>
        <v>500000</v>
      </c>
      <c r="N751">
        <f t="shared" si="23"/>
        <v>500</v>
      </c>
    </row>
    <row r="752" spans="1:14" x14ac:dyDescent="0.25">
      <c r="A752">
        <v>751</v>
      </c>
      <c r="B752" t="s">
        <v>1096</v>
      </c>
      <c r="C752">
        <v>2001</v>
      </c>
      <c r="D752" t="s">
        <v>38</v>
      </c>
      <c r="E752" t="s">
        <v>39</v>
      </c>
      <c r="G752" t="s">
        <v>223</v>
      </c>
      <c r="H752" t="s">
        <v>224</v>
      </c>
      <c r="I752" t="s">
        <v>11</v>
      </c>
      <c r="J752" t="s">
        <v>12</v>
      </c>
      <c r="L752">
        <f>VLOOKUP(E752,Sheet2!A:D,4,0)</f>
        <v>575631.4439521489</v>
      </c>
      <c r="M752">
        <f t="shared" si="22"/>
        <v>575631.4439521489</v>
      </c>
      <c r="N752">
        <f t="shared" si="23"/>
        <v>576</v>
      </c>
    </row>
    <row r="753" spans="1:14" x14ac:dyDescent="0.25">
      <c r="A753">
        <v>752</v>
      </c>
      <c r="B753" t="s">
        <v>1097</v>
      </c>
      <c r="C753">
        <v>2001</v>
      </c>
      <c r="D753" t="s">
        <v>6</v>
      </c>
      <c r="E753" t="s">
        <v>7</v>
      </c>
      <c r="G753" t="s">
        <v>223</v>
      </c>
      <c r="H753" t="s">
        <v>224</v>
      </c>
      <c r="I753" t="s">
        <v>11</v>
      </c>
      <c r="J753" t="s">
        <v>12</v>
      </c>
      <c r="L753">
        <f>VLOOKUP(E753,Sheet2!A:D,4,0)</f>
        <v>145389.99058953777</v>
      </c>
      <c r="M753">
        <f t="shared" si="22"/>
        <v>145389.99058953777</v>
      </c>
      <c r="N753">
        <f t="shared" si="23"/>
        <v>145</v>
      </c>
    </row>
    <row r="754" spans="1:14" x14ac:dyDescent="0.25">
      <c r="A754">
        <v>753</v>
      </c>
      <c r="B754" t="s">
        <v>1098</v>
      </c>
      <c r="C754">
        <v>2001</v>
      </c>
      <c r="D754" t="s">
        <v>38</v>
      </c>
      <c r="E754" t="s">
        <v>39</v>
      </c>
      <c r="G754" t="s">
        <v>223</v>
      </c>
      <c r="H754" t="s">
        <v>224</v>
      </c>
      <c r="I754" t="s">
        <v>11</v>
      </c>
      <c r="J754" t="s">
        <v>12</v>
      </c>
      <c r="L754">
        <f>VLOOKUP(E754,Sheet2!A:D,4,0)</f>
        <v>575631.4439521489</v>
      </c>
      <c r="M754">
        <f t="shared" si="22"/>
        <v>575631.4439521489</v>
      </c>
      <c r="N754">
        <f t="shared" si="23"/>
        <v>576</v>
      </c>
    </row>
    <row r="755" spans="1:14" x14ac:dyDescent="0.25">
      <c r="A755">
        <v>754</v>
      </c>
      <c r="B755" t="s">
        <v>1099</v>
      </c>
      <c r="C755">
        <v>2001</v>
      </c>
      <c r="D755" t="s">
        <v>6</v>
      </c>
      <c r="E755" t="s">
        <v>7</v>
      </c>
      <c r="G755" t="s">
        <v>454</v>
      </c>
      <c r="H755" t="s">
        <v>455</v>
      </c>
      <c r="I755" t="s">
        <v>456</v>
      </c>
      <c r="J755" t="s">
        <v>12</v>
      </c>
      <c r="L755">
        <f>VLOOKUP(E755,Sheet2!A:D,4,0)</f>
        <v>145389.99058953777</v>
      </c>
      <c r="M755">
        <f t="shared" si="22"/>
        <v>145389.99058953777</v>
      </c>
      <c r="N755">
        <f t="shared" si="23"/>
        <v>145</v>
      </c>
    </row>
    <row r="756" spans="1:14" x14ac:dyDescent="0.25">
      <c r="A756">
        <v>755</v>
      </c>
      <c r="B756" t="s">
        <v>1100</v>
      </c>
      <c r="C756">
        <v>2001</v>
      </c>
      <c r="D756" t="s">
        <v>64</v>
      </c>
      <c r="E756" t="s">
        <v>65</v>
      </c>
      <c r="F756" t="s">
        <v>66</v>
      </c>
      <c r="G756" t="s">
        <v>459</v>
      </c>
      <c r="H756" t="s">
        <v>460</v>
      </c>
      <c r="I756" t="s">
        <v>118</v>
      </c>
      <c r="J756" t="s">
        <v>75</v>
      </c>
      <c r="L756">
        <f>VLOOKUP(E756,Sheet2!A:D,4,0)</f>
        <v>0</v>
      </c>
      <c r="M756">
        <f t="shared" si="22"/>
        <v>0</v>
      </c>
      <c r="N756">
        <f t="shared" si="23"/>
        <v>0</v>
      </c>
    </row>
    <row r="757" spans="1:14" x14ac:dyDescent="0.25">
      <c r="A757">
        <v>756</v>
      </c>
      <c r="B757" t="s">
        <v>1101</v>
      </c>
      <c r="C757">
        <v>2001</v>
      </c>
      <c r="D757" t="s">
        <v>64</v>
      </c>
      <c r="E757" t="s">
        <v>65</v>
      </c>
      <c r="F757" t="s">
        <v>120</v>
      </c>
      <c r="G757" t="s">
        <v>459</v>
      </c>
      <c r="H757" t="s">
        <v>460</v>
      </c>
      <c r="I757" t="s">
        <v>118</v>
      </c>
      <c r="J757" t="s">
        <v>75</v>
      </c>
      <c r="L757">
        <f>VLOOKUP(E757,Sheet2!A:D,4,0)</f>
        <v>0</v>
      </c>
      <c r="M757">
        <f t="shared" si="22"/>
        <v>0</v>
      </c>
      <c r="N757">
        <f t="shared" si="23"/>
        <v>0</v>
      </c>
    </row>
    <row r="758" spans="1:14" x14ac:dyDescent="0.25">
      <c r="A758">
        <v>757</v>
      </c>
      <c r="B758" t="s">
        <v>1102</v>
      </c>
      <c r="C758">
        <v>2001</v>
      </c>
      <c r="D758" t="s">
        <v>64</v>
      </c>
      <c r="E758" t="s">
        <v>65</v>
      </c>
      <c r="G758" t="s">
        <v>459</v>
      </c>
      <c r="H758" t="s">
        <v>460</v>
      </c>
      <c r="I758" t="s">
        <v>118</v>
      </c>
      <c r="J758" t="s">
        <v>75</v>
      </c>
      <c r="L758">
        <f>VLOOKUP(E758,Sheet2!A:D,4,0)</f>
        <v>0</v>
      </c>
      <c r="M758">
        <f t="shared" si="22"/>
        <v>0</v>
      </c>
      <c r="N758">
        <f t="shared" si="23"/>
        <v>0</v>
      </c>
    </row>
    <row r="759" spans="1:14" x14ac:dyDescent="0.25">
      <c r="A759">
        <v>758</v>
      </c>
      <c r="B759" t="s">
        <v>1103</v>
      </c>
      <c r="C759">
        <v>2001</v>
      </c>
      <c r="D759" t="s">
        <v>6</v>
      </c>
      <c r="E759" t="s">
        <v>7</v>
      </c>
      <c r="F759" t="s">
        <v>8</v>
      </c>
      <c r="G759" t="s">
        <v>469</v>
      </c>
      <c r="H759" t="s">
        <v>470</v>
      </c>
      <c r="I759" t="s">
        <v>220</v>
      </c>
      <c r="J759" t="s">
        <v>12</v>
      </c>
      <c r="K759">
        <v>15000</v>
      </c>
      <c r="L759">
        <f>VLOOKUP(E759,Sheet2!A:D,4,0)</f>
        <v>145389.99058953777</v>
      </c>
      <c r="M759">
        <f t="shared" si="22"/>
        <v>15000</v>
      </c>
      <c r="N759">
        <f t="shared" si="23"/>
        <v>15</v>
      </c>
    </row>
    <row r="760" spans="1:14" x14ac:dyDescent="0.25">
      <c r="A760">
        <v>759</v>
      </c>
      <c r="B760" t="s">
        <v>1104</v>
      </c>
      <c r="C760">
        <v>2001</v>
      </c>
      <c r="D760" t="s">
        <v>14</v>
      </c>
      <c r="E760" t="s">
        <v>15</v>
      </c>
      <c r="F760" t="s">
        <v>15</v>
      </c>
      <c r="G760" t="s">
        <v>469</v>
      </c>
      <c r="H760" t="s">
        <v>470</v>
      </c>
      <c r="I760" t="s">
        <v>220</v>
      </c>
      <c r="J760" t="s">
        <v>12</v>
      </c>
      <c r="L760">
        <f>VLOOKUP(E760,Sheet2!A:D,4,0)</f>
        <v>325794.34636871511</v>
      </c>
      <c r="M760">
        <f t="shared" si="22"/>
        <v>325794.34636871511</v>
      </c>
      <c r="N760">
        <f t="shared" si="23"/>
        <v>326</v>
      </c>
    </row>
    <row r="761" spans="1:14" x14ac:dyDescent="0.25">
      <c r="A761">
        <v>760</v>
      </c>
      <c r="B761" t="s">
        <v>1105</v>
      </c>
      <c r="C761">
        <v>2001</v>
      </c>
      <c r="D761" t="s">
        <v>6</v>
      </c>
      <c r="E761" t="s">
        <v>7</v>
      </c>
      <c r="F761" t="s">
        <v>20</v>
      </c>
      <c r="G761" t="s">
        <v>472</v>
      </c>
      <c r="H761" t="s">
        <v>473</v>
      </c>
      <c r="I761" t="s">
        <v>11</v>
      </c>
      <c r="J761" t="s">
        <v>12</v>
      </c>
      <c r="K761">
        <v>76000</v>
      </c>
      <c r="L761">
        <f>VLOOKUP(E761,Sheet2!A:D,4,0)</f>
        <v>145389.99058953777</v>
      </c>
      <c r="M761">
        <f t="shared" si="22"/>
        <v>76000</v>
      </c>
      <c r="N761">
        <f t="shared" si="23"/>
        <v>76</v>
      </c>
    </row>
    <row r="762" spans="1:14" x14ac:dyDescent="0.25">
      <c r="A762">
        <v>761</v>
      </c>
      <c r="B762" t="s">
        <v>1106</v>
      </c>
      <c r="C762">
        <v>2001</v>
      </c>
      <c r="D762" t="s">
        <v>6</v>
      </c>
      <c r="E762" t="s">
        <v>7</v>
      </c>
      <c r="F762" t="s">
        <v>20</v>
      </c>
      <c r="G762" t="s">
        <v>472</v>
      </c>
      <c r="H762" t="s">
        <v>473</v>
      </c>
      <c r="I762" t="s">
        <v>11</v>
      </c>
      <c r="J762" t="s">
        <v>12</v>
      </c>
      <c r="L762">
        <f>VLOOKUP(E762,Sheet2!A:D,4,0)</f>
        <v>145389.99058953777</v>
      </c>
      <c r="M762">
        <f t="shared" si="22"/>
        <v>145389.99058953777</v>
      </c>
      <c r="N762">
        <f t="shared" si="23"/>
        <v>145</v>
      </c>
    </row>
    <row r="763" spans="1:14" x14ac:dyDescent="0.25">
      <c r="A763">
        <v>762</v>
      </c>
      <c r="B763" t="s">
        <v>1107</v>
      </c>
      <c r="C763">
        <v>2001</v>
      </c>
      <c r="D763" t="s">
        <v>14</v>
      </c>
      <c r="E763" t="s">
        <v>15</v>
      </c>
      <c r="F763" t="s">
        <v>15</v>
      </c>
      <c r="G763" t="s">
        <v>472</v>
      </c>
      <c r="H763" t="s">
        <v>473</v>
      </c>
      <c r="I763" t="s">
        <v>11</v>
      </c>
      <c r="J763" t="s">
        <v>12</v>
      </c>
      <c r="L763">
        <f>VLOOKUP(E763,Sheet2!A:D,4,0)</f>
        <v>325794.34636871511</v>
      </c>
      <c r="M763">
        <f t="shared" si="22"/>
        <v>325794.34636871511</v>
      </c>
      <c r="N763">
        <f t="shared" si="23"/>
        <v>326</v>
      </c>
    </row>
    <row r="764" spans="1:14" x14ac:dyDescent="0.25">
      <c r="A764">
        <v>763</v>
      </c>
      <c r="B764" t="s">
        <v>1108</v>
      </c>
      <c r="C764">
        <v>2001</v>
      </c>
      <c r="D764" t="s">
        <v>6</v>
      </c>
      <c r="E764" t="s">
        <v>7</v>
      </c>
      <c r="G764" t="s">
        <v>480</v>
      </c>
      <c r="H764" t="s">
        <v>481</v>
      </c>
      <c r="I764" t="s">
        <v>220</v>
      </c>
      <c r="J764" t="s">
        <v>12</v>
      </c>
      <c r="L764">
        <f>VLOOKUP(E764,Sheet2!A:D,4,0)</f>
        <v>145389.99058953777</v>
      </c>
      <c r="M764">
        <f t="shared" si="22"/>
        <v>145389.99058953777</v>
      </c>
      <c r="N764">
        <f t="shared" si="23"/>
        <v>145</v>
      </c>
    </row>
    <row r="765" spans="1:14" x14ac:dyDescent="0.25">
      <c r="A765">
        <v>764</v>
      </c>
      <c r="B765" t="s">
        <v>1109</v>
      </c>
      <c r="C765">
        <v>2001</v>
      </c>
      <c r="D765" t="s">
        <v>14</v>
      </c>
      <c r="E765" t="s">
        <v>15</v>
      </c>
      <c r="F765" t="s">
        <v>15</v>
      </c>
      <c r="G765" t="s">
        <v>205</v>
      </c>
      <c r="H765" t="s">
        <v>206</v>
      </c>
      <c r="I765" t="s">
        <v>18</v>
      </c>
      <c r="J765" t="s">
        <v>12</v>
      </c>
      <c r="L765">
        <f>VLOOKUP(E765,Sheet2!A:D,4,0)</f>
        <v>325794.34636871511</v>
      </c>
      <c r="M765">
        <f t="shared" si="22"/>
        <v>325794.34636871511</v>
      </c>
      <c r="N765">
        <f t="shared" si="23"/>
        <v>326</v>
      </c>
    </row>
    <row r="766" spans="1:14" x14ac:dyDescent="0.25">
      <c r="A766">
        <v>765</v>
      </c>
      <c r="B766" t="s">
        <v>1110</v>
      </c>
      <c r="C766">
        <v>2001</v>
      </c>
      <c r="D766" t="s">
        <v>38</v>
      </c>
      <c r="E766" t="s">
        <v>39</v>
      </c>
      <c r="G766" t="s">
        <v>492</v>
      </c>
      <c r="H766" t="s">
        <v>493</v>
      </c>
      <c r="I766" t="s">
        <v>171</v>
      </c>
      <c r="J766" t="s">
        <v>75</v>
      </c>
      <c r="L766">
        <f>VLOOKUP(E766,Sheet2!A:D,4,0)</f>
        <v>575631.4439521489</v>
      </c>
      <c r="M766">
        <f t="shared" si="22"/>
        <v>575631.4439521489</v>
      </c>
      <c r="N766">
        <f t="shared" si="23"/>
        <v>576</v>
      </c>
    </row>
    <row r="767" spans="1:14" x14ac:dyDescent="0.25">
      <c r="A767">
        <v>766</v>
      </c>
      <c r="B767" t="s">
        <v>1111</v>
      </c>
      <c r="C767">
        <v>2001</v>
      </c>
      <c r="D767" t="s">
        <v>38</v>
      </c>
      <c r="E767" t="s">
        <v>39</v>
      </c>
      <c r="G767" t="s">
        <v>492</v>
      </c>
      <c r="H767" t="s">
        <v>493</v>
      </c>
      <c r="I767" t="s">
        <v>171</v>
      </c>
      <c r="J767" t="s">
        <v>75</v>
      </c>
      <c r="L767">
        <f>VLOOKUP(E767,Sheet2!A:D,4,0)</f>
        <v>575631.4439521489</v>
      </c>
      <c r="M767">
        <f t="shared" si="22"/>
        <v>575631.4439521489</v>
      </c>
      <c r="N767">
        <f t="shared" si="23"/>
        <v>576</v>
      </c>
    </row>
    <row r="768" spans="1:14" x14ac:dyDescent="0.25">
      <c r="A768">
        <v>767</v>
      </c>
      <c r="B768" t="s">
        <v>1112</v>
      </c>
      <c r="C768">
        <v>2001</v>
      </c>
      <c r="D768" t="s">
        <v>38</v>
      </c>
      <c r="E768" t="s">
        <v>89</v>
      </c>
      <c r="F768" t="s">
        <v>90</v>
      </c>
      <c r="G768" t="s">
        <v>1113</v>
      </c>
      <c r="H768" t="s">
        <v>1114</v>
      </c>
      <c r="I768" t="s">
        <v>242</v>
      </c>
      <c r="J768" t="s">
        <v>43</v>
      </c>
      <c r="L768">
        <f>VLOOKUP(E768,Sheet2!A:D,4,0)</f>
        <v>101743.03644646925</v>
      </c>
      <c r="M768">
        <f t="shared" si="22"/>
        <v>101743.03644646925</v>
      </c>
      <c r="N768">
        <f t="shared" si="23"/>
        <v>102</v>
      </c>
    </row>
    <row r="769" spans="1:14" x14ac:dyDescent="0.25">
      <c r="A769">
        <v>768</v>
      </c>
      <c r="B769" t="s">
        <v>1115</v>
      </c>
      <c r="C769">
        <v>2001</v>
      </c>
      <c r="D769" t="s">
        <v>38</v>
      </c>
      <c r="E769" t="s">
        <v>89</v>
      </c>
      <c r="F769" t="s">
        <v>90</v>
      </c>
      <c r="G769" t="s">
        <v>495</v>
      </c>
      <c r="H769" t="s">
        <v>496</v>
      </c>
      <c r="I769" t="s">
        <v>242</v>
      </c>
      <c r="J769" t="s">
        <v>43</v>
      </c>
      <c r="L769">
        <f>VLOOKUP(E769,Sheet2!A:D,4,0)</f>
        <v>101743.03644646925</v>
      </c>
      <c r="M769">
        <f t="shared" si="22"/>
        <v>101743.03644646925</v>
      </c>
      <c r="N769">
        <f t="shared" si="23"/>
        <v>102</v>
      </c>
    </row>
    <row r="770" spans="1:14" x14ac:dyDescent="0.25">
      <c r="A770">
        <v>769</v>
      </c>
      <c r="B770" t="s">
        <v>1116</v>
      </c>
      <c r="C770">
        <v>2001</v>
      </c>
      <c r="D770" t="s">
        <v>6</v>
      </c>
      <c r="E770" t="s">
        <v>7</v>
      </c>
      <c r="F770" t="s">
        <v>8</v>
      </c>
      <c r="G770" t="s">
        <v>498</v>
      </c>
      <c r="H770" t="s">
        <v>499</v>
      </c>
      <c r="I770" t="s">
        <v>291</v>
      </c>
      <c r="J770" t="s">
        <v>75</v>
      </c>
      <c r="K770">
        <v>2200</v>
      </c>
      <c r="L770">
        <f>VLOOKUP(E770,Sheet2!A:D,4,0)</f>
        <v>145389.99058953777</v>
      </c>
      <c r="M770">
        <f t="shared" si="22"/>
        <v>145389.99058953777</v>
      </c>
      <c r="N770">
        <f t="shared" si="23"/>
        <v>145</v>
      </c>
    </row>
    <row r="771" spans="1:14" x14ac:dyDescent="0.25">
      <c r="A771">
        <v>770</v>
      </c>
      <c r="B771" t="s">
        <v>1117</v>
      </c>
      <c r="C771">
        <v>2001</v>
      </c>
      <c r="D771" t="s">
        <v>6</v>
      </c>
      <c r="E771" t="s">
        <v>7</v>
      </c>
      <c r="F771" t="s">
        <v>20</v>
      </c>
      <c r="G771" t="s">
        <v>227</v>
      </c>
      <c r="H771" t="s">
        <v>228</v>
      </c>
      <c r="I771" t="s">
        <v>159</v>
      </c>
      <c r="J771" t="s">
        <v>27</v>
      </c>
      <c r="L771">
        <f>VLOOKUP(E771,Sheet2!A:D,4,0)</f>
        <v>145389.99058953777</v>
      </c>
      <c r="M771">
        <f t="shared" ref="M771:M834" si="24">IF(K771&lt;10000,L771,K771)</f>
        <v>145389.99058953777</v>
      </c>
      <c r="N771">
        <f t="shared" ref="N771:N834" si="25">ROUND(M771/1000,0)</f>
        <v>145</v>
      </c>
    </row>
    <row r="772" spans="1:14" x14ac:dyDescent="0.25">
      <c r="A772">
        <v>771</v>
      </c>
      <c r="B772" t="s">
        <v>1118</v>
      </c>
      <c r="C772">
        <v>2001</v>
      </c>
      <c r="D772" t="s">
        <v>38</v>
      </c>
      <c r="E772" t="s">
        <v>39</v>
      </c>
      <c r="F772" t="s">
        <v>56</v>
      </c>
      <c r="G772" t="s">
        <v>227</v>
      </c>
      <c r="H772" t="s">
        <v>228</v>
      </c>
      <c r="I772" t="s">
        <v>159</v>
      </c>
      <c r="J772" t="s">
        <v>27</v>
      </c>
      <c r="L772">
        <f>VLOOKUP(E772,Sheet2!A:D,4,0)</f>
        <v>575631.4439521489</v>
      </c>
      <c r="M772">
        <f t="shared" si="24"/>
        <v>575631.4439521489</v>
      </c>
      <c r="N772">
        <f t="shared" si="25"/>
        <v>576</v>
      </c>
    </row>
    <row r="773" spans="1:14" x14ac:dyDescent="0.25">
      <c r="A773">
        <v>772</v>
      </c>
      <c r="B773" t="s">
        <v>1119</v>
      </c>
      <c r="C773">
        <v>2001</v>
      </c>
      <c r="D773" t="s">
        <v>38</v>
      </c>
      <c r="E773" t="s">
        <v>39</v>
      </c>
      <c r="F773" t="s">
        <v>56</v>
      </c>
      <c r="G773" t="s">
        <v>227</v>
      </c>
      <c r="H773" t="s">
        <v>228</v>
      </c>
      <c r="I773" t="s">
        <v>159</v>
      </c>
      <c r="J773" t="s">
        <v>27</v>
      </c>
      <c r="K773">
        <v>400000</v>
      </c>
      <c r="L773">
        <f>VLOOKUP(E773,Sheet2!A:D,4,0)</f>
        <v>575631.4439521489</v>
      </c>
      <c r="M773">
        <f t="shared" si="24"/>
        <v>400000</v>
      </c>
      <c r="N773">
        <f t="shared" si="25"/>
        <v>400</v>
      </c>
    </row>
    <row r="774" spans="1:14" x14ac:dyDescent="0.25">
      <c r="A774">
        <v>773</v>
      </c>
      <c r="B774" t="s">
        <v>1120</v>
      </c>
      <c r="C774">
        <v>2001</v>
      </c>
      <c r="D774" t="s">
        <v>38</v>
      </c>
      <c r="E774" t="s">
        <v>39</v>
      </c>
      <c r="F774" t="s">
        <v>56</v>
      </c>
      <c r="G774" t="s">
        <v>227</v>
      </c>
      <c r="H774" t="s">
        <v>228</v>
      </c>
      <c r="I774" t="s">
        <v>159</v>
      </c>
      <c r="J774" t="s">
        <v>27</v>
      </c>
      <c r="K774">
        <v>1000</v>
      </c>
      <c r="L774">
        <f>VLOOKUP(E774,Sheet2!A:D,4,0)</f>
        <v>575631.4439521489</v>
      </c>
      <c r="M774">
        <f t="shared" si="24"/>
        <v>575631.4439521489</v>
      </c>
      <c r="N774">
        <f t="shared" si="25"/>
        <v>576</v>
      </c>
    </row>
    <row r="775" spans="1:14" x14ac:dyDescent="0.25">
      <c r="A775">
        <v>774</v>
      </c>
      <c r="B775" t="s">
        <v>1121</v>
      </c>
      <c r="C775">
        <v>2001</v>
      </c>
      <c r="D775" t="s">
        <v>38</v>
      </c>
      <c r="E775" t="s">
        <v>39</v>
      </c>
      <c r="F775" t="s">
        <v>56</v>
      </c>
      <c r="G775" t="s">
        <v>227</v>
      </c>
      <c r="H775" t="s">
        <v>228</v>
      </c>
      <c r="I775" t="s">
        <v>159</v>
      </c>
      <c r="J775" t="s">
        <v>27</v>
      </c>
      <c r="L775">
        <f>VLOOKUP(E775,Sheet2!A:D,4,0)</f>
        <v>575631.4439521489</v>
      </c>
      <c r="M775">
        <f t="shared" si="24"/>
        <v>575631.4439521489</v>
      </c>
      <c r="N775">
        <f t="shared" si="25"/>
        <v>576</v>
      </c>
    </row>
    <row r="776" spans="1:14" x14ac:dyDescent="0.25">
      <c r="A776">
        <v>775</v>
      </c>
      <c r="B776" t="s">
        <v>1122</v>
      </c>
      <c r="C776">
        <v>2001</v>
      </c>
      <c r="D776" t="s">
        <v>38</v>
      </c>
      <c r="E776" t="s">
        <v>39</v>
      </c>
      <c r="F776" t="s">
        <v>56</v>
      </c>
      <c r="G776" t="s">
        <v>227</v>
      </c>
      <c r="H776" t="s">
        <v>228</v>
      </c>
      <c r="I776" t="s">
        <v>159</v>
      </c>
      <c r="J776" t="s">
        <v>27</v>
      </c>
      <c r="L776">
        <f>VLOOKUP(E776,Sheet2!A:D,4,0)</f>
        <v>575631.4439521489</v>
      </c>
      <c r="M776">
        <f t="shared" si="24"/>
        <v>575631.4439521489</v>
      </c>
      <c r="N776">
        <f t="shared" si="25"/>
        <v>576</v>
      </c>
    </row>
    <row r="777" spans="1:14" x14ac:dyDescent="0.25">
      <c r="A777">
        <v>776</v>
      </c>
      <c r="B777" t="s">
        <v>1123</v>
      </c>
      <c r="C777">
        <v>2001</v>
      </c>
      <c r="D777" t="s">
        <v>38</v>
      </c>
      <c r="E777" t="s">
        <v>89</v>
      </c>
      <c r="F777" t="s">
        <v>90</v>
      </c>
      <c r="G777" t="s">
        <v>518</v>
      </c>
      <c r="H777" t="s">
        <v>519</v>
      </c>
      <c r="I777" t="s">
        <v>54</v>
      </c>
      <c r="J777" t="s">
        <v>43</v>
      </c>
      <c r="L777">
        <f>VLOOKUP(E777,Sheet2!A:D,4,0)</f>
        <v>101743.03644646925</v>
      </c>
      <c r="M777">
        <f t="shared" si="24"/>
        <v>101743.03644646925</v>
      </c>
      <c r="N777">
        <f t="shared" si="25"/>
        <v>102</v>
      </c>
    </row>
    <row r="778" spans="1:14" x14ac:dyDescent="0.25">
      <c r="A778">
        <v>777</v>
      </c>
      <c r="B778" t="s">
        <v>1124</v>
      </c>
      <c r="C778">
        <v>2001</v>
      </c>
      <c r="D778" t="s">
        <v>6</v>
      </c>
      <c r="E778" t="s">
        <v>7</v>
      </c>
      <c r="F778" t="s">
        <v>8</v>
      </c>
      <c r="G778" t="s">
        <v>521</v>
      </c>
      <c r="H778" t="s">
        <v>522</v>
      </c>
      <c r="I778" t="s">
        <v>126</v>
      </c>
      <c r="J778" t="s">
        <v>75</v>
      </c>
      <c r="L778">
        <f>VLOOKUP(E778,Sheet2!A:D,4,0)</f>
        <v>145389.99058953777</v>
      </c>
      <c r="M778">
        <f t="shared" si="24"/>
        <v>145389.99058953777</v>
      </c>
      <c r="N778">
        <f t="shared" si="25"/>
        <v>145</v>
      </c>
    </row>
    <row r="779" spans="1:14" x14ac:dyDescent="0.25">
      <c r="A779">
        <v>778</v>
      </c>
      <c r="B779" t="s">
        <v>1125</v>
      </c>
      <c r="C779">
        <v>2001</v>
      </c>
      <c r="D779" t="s">
        <v>6</v>
      </c>
      <c r="E779" t="s">
        <v>7</v>
      </c>
      <c r="F779" t="s">
        <v>8</v>
      </c>
      <c r="G779" t="s">
        <v>1126</v>
      </c>
      <c r="H779" t="s">
        <v>1127</v>
      </c>
      <c r="I779" t="s">
        <v>220</v>
      </c>
      <c r="J779" t="s">
        <v>12</v>
      </c>
      <c r="L779">
        <f>VLOOKUP(E779,Sheet2!A:D,4,0)</f>
        <v>145389.99058953777</v>
      </c>
      <c r="M779">
        <f t="shared" si="24"/>
        <v>145389.99058953777</v>
      </c>
      <c r="N779">
        <f t="shared" si="25"/>
        <v>145</v>
      </c>
    </row>
    <row r="780" spans="1:14" x14ac:dyDescent="0.25">
      <c r="A780">
        <v>779</v>
      </c>
      <c r="B780" t="s">
        <v>1128</v>
      </c>
      <c r="C780">
        <v>2001</v>
      </c>
      <c r="D780" t="s">
        <v>38</v>
      </c>
      <c r="E780" t="s">
        <v>39</v>
      </c>
      <c r="F780" t="s">
        <v>83</v>
      </c>
      <c r="G780" t="s">
        <v>236</v>
      </c>
      <c r="H780" t="s">
        <v>237</v>
      </c>
      <c r="I780" t="s">
        <v>11</v>
      </c>
      <c r="J780" t="s">
        <v>12</v>
      </c>
      <c r="L780">
        <f>VLOOKUP(E780,Sheet2!A:D,4,0)</f>
        <v>575631.4439521489</v>
      </c>
      <c r="M780">
        <f t="shared" si="24"/>
        <v>575631.4439521489</v>
      </c>
      <c r="N780">
        <f t="shared" si="25"/>
        <v>576</v>
      </c>
    </row>
    <row r="781" spans="1:14" x14ac:dyDescent="0.25">
      <c r="A781">
        <v>780</v>
      </c>
      <c r="B781" t="s">
        <v>1129</v>
      </c>
      <c r="C781">
        <v>2001</v>
      </c>
      <c r="D781" t="s">
        <v>64</v>
      </c>
      <c r="E781" t="s">
        <v>65</v>
      </c>
      <c r="F781" t="s">
        <v>66</v>
      </c>
      <c r="G781" t="s">
        <v>525</v>
      </c>
      <c r="H781" t="s">
        <v>526</v>
      </c>
      <c r="I781" t="s">
        <v>118</v>
      </c>
      <c r="J781" t="s">
        <v>75</v>
      </c>
      <c r="L781">
        <f>VLOOKUP(E781,Sheet2!A:D,4,0)</f>
        <v>0</v>
      </c>
      <c r="M781">
        <f t="shared" si="24"/>
        <v>0</v>
      </c>
      <c r="N781">
        <f t="shared" si="25"/>
        <v>0</v>
      </c>
    </row>
    <row r="782" spans="1:14" x14ac:dyDescent="0.25">
      <c r="A782">
        <v>781</v>
      </c>
      <c r="B782" t="s">
        <v>1130</v>
      </c>
      <c r="C782">
        <v>2001</v>
      </c>
      <c r="D782" t="s">
        <v>14</v>
      </c>
      <c r="E782" t="s">
        <v>15</v>
      </c>
      <c r="F782" t="s">
        <v>15</v>
      </c>
      <c r="G782" t="s">
        <v>525</v>
      </c>
      <c r="H782" t="s">
        <v>526</v>
      </c>
      <c r="I782" t="s">
        <v>118</v>
      </c>
      <c r="J782" t="s">
        <v>75</v>
      </c>
      <c r="L782">
        <f>VLOOKUP(E782,Sheet2!A:D,4,0)</f>
        <v>325794.34636871511</v>
      </c>
      <c r="M782">
        <f t="shared" si="24"/>
        <v>325794.34636871511</v>
      </c>
      <c r="N782">
        <f t="shared" si="25"/>
        <v>326</v>
      </c>
    </row>
    <row r="783" spans="1:14" x14ac:dyDescent="0.25">
      <c r="A783">
        <v>782</v>
      </c>
      <c r="B783" t="s">
        <v>1131</v>
      </c>
      <c r="C783">
        <v>2001</v>
      </c>
      <c r="D783" t="s">
        <v>14</v>
      </c>
      <c r="E783" t="s">
        <v>15</v>
      </c>
      <c r="F783" t="s">
        <v>15</v>
      </c>
      <c r="G783" t="s">
        <v>525</v>
      </c>
      <c r="H783" t="s">
        <v>526</v>
      </c>
      <c r="I783" t="s">
        <v>118</v>
      </c>
      <c r="J783" t="s">
        <v>75</v>
      </c>
      <c r="L783">
        <f>VLOOKUP(E783,Sheet2!A:D,4,0)</f>
        <v>325794.34636871511</v>
      </c>
      <c r="M783">
        <f t="shared" si="24"/>
        <v>325794.34636871511</v>
      </c>
      <c r="N783">
        <f t="shared" si="25"/>
        <v>326</v>
      </c>
    </row>
    <row r="784" spans="1:14" x14ac:dyDescent="0.25">
      <c r="A784">
        <v>783</v>
      </c>
      <c r="B784" t="s">
        <v>1132</v>
      </c>
      <c r="C784">
        <v>2001</v>
      </c>
      <c r="D784" t="s">
        <v>6</v>
      </c>
      <c r="E784" t="s">
        <v>7</v>
      </c>
      <c r="G784" t="s">
        <v>525</v>
      </c>
      <c r="H784" t="s">
        <v>526</v>
      </c>
      <c r="I784" t="s">
        <v>118</v>
      </c>
      <c r="J784" t="s">
        <v>75</v>
      </c>
      <c r="L784">
        <f>VLOOKUP(E784,Sheet2!A:D,4,0)</f>
        <v>145389.99058953777</v>
      </c>
      <c r="M784">
        <f t="shared" si="24"/>
        <v>145389.99058953777</v>
      </c>
      <c r="N784">
        <f t="shared" si="25"/>
        <v>145</v>
      </c>
    </row>
    <row r="785" spans="1:14" x14ac:dyDescent="0.25">
      <c r="A785">
        <v>784</v>
      </c>
      <c r="B785" t="s">
        <v>1133</v>
      </c>
      <c r="C785">
        <v>2001</v>
      </c>
      <c r="D785" t="s">
        <v>6</v>
      </c>
      <c r="E785" t="s">
        <v>7</v>
      </c>
      <c r="F785" t="s">
        <v>8</v>
      </c>
      <c r="G785" t="s">
        <v>960</v>
      </c>
      <c r="H785" t="s">
        <v>961</v>
      </c>
      <c r="I785" t="s">
        <v>126</v>
      </c>
      <c r="J785" t="s">
        <v>75</v>
      </c>
      <c r="L785">
        <f>VLOOKUP(E785,Sheet2!A:D,4,0)</f>
        <v>145389.99058953777</v>
      </c>
      <c r="M785">
        <f t="shared" si="24"/>
        <v>145389.99058953777</v>
      </c>
      <c r="N785">
        <f t="shared" si="25"/>
        <v>145</v>
      </c>
    </row>
    <row r="786" spans="1:14" x14ac:dyDescent="0.25">
      <c r="A786">
        <v>785</v>
      </c>
      <c r="B786" t="s">
        <v>1134</v>
      </c>
      <c r="C786">
        <v>2001</v>
      </c>
      <c r="D786" t="s">
        <v>64</v>
      </c>
      <c r="E786" t="s">
        <v>65</v>
      </c>
      <c r="F786" t="s">
        <v>66</v>
      </c>
      <c r="G786" t="s">
        <v>534</v>
      </c>
      <c r="H786" t="s">
        <v>535</v>
      </c>
      <c r="I786" t="s">
        <v>118</v>
      </c>
      <c r="J786" t="s">
        <v>75</v>
      </c>
      <c r="L786">
        <f>VLOOKUP(E786,Sheet2!A:D,4,0)</f>
        <v>0</v>
      </c>
      <c r="M786">
        <f t="shared" si="24"/>
        <v>0</v>
      </c>
      <c r="N786">
        <f t="shared" si="25"/>
        <v>0</v>
      </c>
    </row>
    <row r="787" spans="1:14" x14ac:dyDescent="0.25">
      <c r="A787">
        <v>786</v>
      </c>
      <c r="B787" t="s">
        <v>1135</v>
      </c>
      <c r="C787">
        <v>2001</v>
      </c>
      <c r="D787" t="s">
        <v>64</v>
      </c>
      <c r="E787" t="s">
        <v>65</v>
      </c>
      <c r="F787" t="s">
        <v>66</v>
      </c>
      <c r="G787" t="s">
        <v>534</v>
      </c>
      <c r="H787" t="s">
        <v>535</v>
      </c>
      <c r="I787" t="s">
        <v>118</v>
      </c>
      <c r="J787" t="s">
        <v>75</v>
      </c>
      <c r="L787">
        <f>VLOOKUP(E787,Sheet2!A:D,4,0)</f>
        <v>0</v>
      </c>
      <c r="M787">
        <f t="shared" si="24"/>
        <v>0</v>
      </c>
      <c r="N787">
        <f t="shared" si="25"/>
        <v>0</v>
      </c>
    </row>
    <row r="788" spans="1:14" x14ac:dyDescent="0.25">
      <c r="A788">
        <v>787</v>
      </c>
      <c r="B788" t="s">
        <v>1136</v>
      </c>
      <c r="C788">
        <v>2001</v>
      </c>
      <c r="D788" t="s">
        <v>64</v>
      </c>
      <c r="E788" t="s">
        <v>65</v>
      </c>
      <c r="F788" t="s">
        <v>66</v>
      </c>
      <c r="G788" t="s">
        <v>534</v>
      </c>
      <c r="H788" t="s">
        <v>535</v>
      </c>
      <c r="I788" t="s">
        <v>118</v>
      </c>
      <c r="J788" t="s">
        <v>75</v>
      </c>
      <c r="L788">
        <f>VLOOKUP(E788,Sheet2!A:D,4,0)</f>
        <v>0</v>
      </c>
      <c r="M788">
        <f t="shared" si="24"/>
        <v>0</v>
      </c>
      <c r="N788">
        <f t="shared" si="25"/>
        <v>0</v>
      </c>
    </row>
    <row r="789" spans="1:14" x14ac:dyDescent="0.25">
      <c r="A789">
        <v>788</v>
      </c>
      <c r="B789" t="s">
        <v>1137</v>
      </c>
      <c r="C789">
        <v>2001</v>
      </c>
      <c r="D789" t="s">
        <v>38</v>
      </c>
      <c r="E789" t="s">
        <v>39</v>
      </c>
      <c r="F789" t="s">
        <v>56</v>
      </c>
      <c r="G789" t="s">
        <v>586</v>
      </c>
      <c r="H789" t="s">
        <v>587</v>
      </c>
      <c r="I789" t="s">
        <v>220</v>
      </c>
      <c r="J789" t="s">
        <v>12</v>
      </c>
      <c r="K789">
        <v>22700</v>
      </c>
      <c r="L789">
        <f>VLOOKUP(E789,Sheet2!A:D,4,0)</f>
        <v>575631.4439521489</v>
      </c>
      <c r="M789">
        <f t="shared" si="24"/>
        <v>22700</v>
      </c>
      <c r="N789">
        <f t="shared" si="25"/>
        <v>23</v>
      </c>
    </row>
    <row r="790" spans="1:14" x14ac:dyDescent="0.25">
      <c r="A790">
        <v>789</v>
      </c>
      <c r="B790" t="s">
        <v>1138</v>
      </c>
      <c r="C790">
        <v>2001</v>
      </c>
      <c r="D790" t="s">
        <v>38</v>
      </c>
      <c r="E790" t="s">
        <v>39</v>
      </c>
      <c r="F790" t="s">
        <v>56</v>
      </c>
      <c r="G790" t="s">
        <v>586</v>
      </c>
      <c r="H790" t="s">
        <v>587</v>
      </c>
      <c r="I790" t="s">
        <v>220</v>
      </c>
      <c r="J790" t="s">
        <v>12</v>
      </c>
      <c r="K790">
        <v>96</v>
      </c>
      <c r="L790">
        <f>VLOOKUP(E790,Sheet2!A:D,4,0)</f>
        <v>575631.4439521489</v>
      </c>
      <c r="M790">
        <f t="shared" si="24"/>
        <v>575631.4439521489</v>
      </c>
      <c r="N790">
        <f t="shared" si="25"/>
        <v>576</v>
      </c>
    </row>
    <row r="791" spans="1:14" x14ac:dyDescent="0.25">
      <c r="A791">
        <v>790</v>
      </c>
      <c r="B791" t="s">
        <v>1139</v>
      </c>
      <c r="C791">
        <v>2001</v>
      </c>
      <c r="D791" t="s">
        <v>38</v>
      </c>
      <c r="E791" t="s">
        <v>39</v>
      </c>
      <c r="F791" t="s">
        <v>56</v>
      </c>
      <c r="G791" t="s">
        <v>580</v>
      </c>
      <c r="H791" t="s">
        <v>581</v>
      </c>
      <c r="I791" t="s">
        <v>11</v>
      </c>
      <c r="J791" t="s">
        <v>12</v>
      </c>
      <c r="K791">
        <v>800000</v>
      </c>
      <c r="L791">
        <f>VLOOKUP(E791,Sheet2!A:D,4,0)</f>
        <v>575631.4439521489</v>
      </c>
      <c r="M791">
        <f t="shared" si="24"/>
        <v>800000</v>
      </c>
      <c r="N791">
        <f t="shared" si="25"/>
        <v>800</v>
      </c>
    </row>
    <row r="792" spans="1:14" x14ac:dyDescent="0.25">
      <c r="A792">
        <v>791</v>
      </c>
      <c r="B792" t="s">
        <v>1140</v>
      </c>
      <c r="C792">
        <v>2001</v>
      </c>
      <c r="D792" t="s">
        <v>38</v>
      </c>
      <c r="E792" t="s">
        <v>39</v>
      </c>
      <c r="G792" t="s">
        <v>592</v>
      </c>
      <c r="H792" t="s">
        <v>593</v>
      </c>
      <c r="I792" t="s">
        <v>180</v>
      </c>
      <c r="J792" t="s">
        <v>27</v>
      </c>
      <c r="L792">
        <f>VLOOKUP(E792,Sheet2!A:D,4,0)</f>
        <v>575631.4439521489</v>
      </c>
      <c r="M792">
        <f t="shared" si="24"/>
        <v>575631.4439521489</v>
      </c>
      <c r="N792">
        <f t="shared" si="25"/>
        <v>576</v>
      </c>
    </row>
    <row r="793" spans="1:14" x14ac:dyDescent="0.25">
      <c r="A793">
        <v>792</v>
      </c>
      <c r="B793" t="s">
        <v>1141</v>
      </c>
      <c r="C793">
        <v>2001</v>
      </c>
      <c r="D793" t="s">
        <v>6</v>
      </c>
      <c r="E793" t="s">
        <v>7</v>
      </c>
      <c r="F793" t="s">
        <v>20</v>
      </c>
      <c r="G793" t="s">
        <v>620</v>
      </c>
      <c r="H793" t="s">
        <v>621</v>
      </c>
      <c r="I793" t="s">
        <v>18</v>
      </c>
      <c r="J793" t="s">
        <v>12</v>
      </c>
      <c r="K793">
        <v>246000</v>
      </c>
      <c r="L793">
        <f>VLOOKUP(E793,Sheet2!A:D,4,0)</f>
        <v>145389.99058953777</v>
      </c>
      <c r="M793">
        <f t="shared" si="24"/>
        <v>246000</v>
      </c>
      <c r="N793">
        <f t="shared" si="25"/>
        <v>246</v>
      </c>
    </row>
    <row r="794" spans="1:14" x14ac:dyDescent="0.25">
      <c r="A794">
        <v>793</v>
      </c>
      <c r="B794" t="s">
        <v>1142</v>
      </c>
      <c r="C794">
        <v>2001</v>
      </c>
      <c r="D794" t="s">
        <v>108</v>
      </c>
      <c r="E794" t="s">
        <v>109</v>
      </c>
      <c r="F794" t="s">
        <v>110</v>
      </c>
      <c r="G794" t="s">
        <v>596</v>
      </c>
      <c r="H794" t="s">
        <v>597</v>
      </c>
      <c r="I794" t="s">
        <v>327</v>
      </c>
      <c r="J794" t="s">
        <v>60</v>
      </c>
      <c r="L794">
        <f>VLOOKUP(E794,Sheet2!A:D,4,0)</f>
        <v>951352.56558773422</v>
      </c>
      <c r="M794">
        <f t="shared" si="24"/>
        <v>951352.56558773422</v>
      </c>
      <c r="N794">
        <f t="shared" si="25"/>
        <v>951</v>
      </c>
    </row>
    <row r="795" spans="1:14" x14ac:dyDescent="0.25">
      <c r="A795">
        <v>794</v>
      </c>
      <c r="B795" t="s">
        <v>1143</v>
      </c>
      <c r="C795">
        <v>2001</v>
      </c>
      <c r="D795" t="s">
        <v>6</v>
      </c>
      <c r="E795" t="s">
        <v>7</v>
      </c>
      <c r="F795" t="s">
        <v>20</v>
      </c>
      <c r="G795" t="s">
        <v>736</v>
      </c>
      <c r="H795" t="s">
        <v>737</v>
      </c>
      <c r="I795" t="s">
        <v>220</v>
      </c>
      <c r="J795" t="s">
        <v>12</v>
      </c>
      <c r="K795">
        <v>4000</v>
      </c>
      <c r="L795">
        <f>VLOOKUP(E795,Sheet2!A:D,4,0)</f>
        <v>145389.99058953777</v>
      </c>
      <c r="M795">
        <f t="shared" si="24"/>
        <v>145389.99058953777</v>
      </c>
      <c r="N795">
        <f t="shared" si="25"/>
        <v>145</v>
      </c>
    </row>
    <row r="796" spans="1:14" x14ac:dyDescent="0.25">
      <c r="A796">
        <v>795</v>
      </c>
      <c r="B796" t="s">
        <v>1144</v>
      </c>
      <c r="C796">
        <v>2001</v>
      </c>
      <c r="D796" t="s">
        <v>6</v>
      </c>
      <c r="E796" t="s">
        <v>7</v>
      </c>
      <c r="F796" t="s">
        <v>8</v>
      </c>
      <c r="G796" t="s">
        <v>592</v>
      </c>
      <c r="H796" t="s">
        <v>593</v>
      </c>
      <c r="I796" t="s">
        <v>180</v>
      </c>
      <c r="J796" t="s">
        <v>27</v>
      </c>
      <c r="K796">
        <v>20000</v>
      </c>
      <c r="L796">
        <f>VLOOKUP(E796,Sheet2!A:D,4,0)</f>
        <v>145389.99058953777</v>
      </c>
      <c r="M796">
        <f t="shared" si="24"/>
        <v>20000</v>
      </c>
      <c r="N796">
        <f t="shared" si="25"/>
        <v>20</v>
      </c>
    </row>
    <row r="797" spans="1:14" x14ac:dyDescent="0.25">
      <c r="A797">
        <v>796</v>
      </c>
      <c r="B797" t="s">
        <v>1145</v>
      </c>
      <c r="C797">
        <v>2001</v>
      </c>
      <c r="D797" t="s">
        <v>108</v>
      </c>
      <c r="E797" t="s">
        <v>109</v>
      </c>
      <c r="F797" t="s">
        <v>1146</v>
      </c>
      <c r="G797" t="s">
        <v>583</v>
      </c>
      <c r="H797" t="s">
        <v>584</v>
      </c>
      <c r="I797" t="s">
        <v>26</v>
      </c>
      <c r="J797" t="s">
        <v>27</v>
      </c>
      <c r="K797">
        <v>300000</v>
      </c>
      <c r="L797">
        <f>VLOOKUP(E797,Sheet2!A:D,4,0)</f>
        <v>951352.56558773422</v>
      </c>
      <c r="M797">
        <f t="shared" si="24"/>
        <v>300000</v>
      </c>
      <c r="N797">
        <f t="shared" si="25"/>
        <v>300</v>
      </c>
    </row>
    <row r="798" spans="1:14" x14ac:dyDescent="0.25">
      <c r="A798">
        <v>797</v>
      </c>
      <c r="B798" t="s">
        <v>1147</v>
      </c>
      <c r="C798">
        <v>2001</v>
      </c>
      <c r="D798" t="s">
        <v>6</v>
      </c>
      <c r="E798" t="s">
        <v>7</v>
      </c>
      <c r="F798" t="s">
        <v>20</v>
      </c>
      <c r="G798" t="s">
        <v>554</v>
      </c>
      <c r="H798" t="s">
        <v>555</v>
      </c>
      <c r="I798" t="s">
        <v>126</v>
      </c>
      <c r="J798" t="s">
        <v>75</v>
      </c>
      <c r="K798">
        <v>3000</v>
      </c>
      <c r="L798">
        <f>VLOOKUP(E798,Sheet2!A:D,4,0)</f>
        <v>145389.99058953777</v>
      </c>
      <c r="M798">
        <f t="shared" si="24"/>
        <v>145389.99058953777</v>
      </c>
      <c r="N798">
        <f t="shared" si="25"/>
        <v>145</v>
      </c>
    </row>
    <row r="799" spans="1:14" x14ac:dyDescent="0.25">
      <c r="A799">
        <v>798</v>
      </c>
      <c r="B799" t="s">
        <v>1148</v>
      </c>
      <c r="C799">
        <v>2001</v>
      </c>
      <c r="D799" t="s">
        <v>6</v>
      </c>
      <c r="E799" t="s">
        <v>7</v>
      </c>
      <c r="F799" t="s">
        <v>20</v>
      </c>
      <c r="G799" t="s">
        <v>602</v>
      </c>
      <c r="H799" t="s">
        <v>603</v>
      </c>
      <c r="I799" t="s">
        <v>171</v>
      </c>
      <c r="J799" t="s">
        <v>75</v>
      </c>
      <c r="L799">
        <f>VLOOKUP(E799,Sheet2!A:D,4,0)</f>
        <v>145389.99058953777</v>
      </c>
      <c r="M799">
        <f t="shared" si="24"/>
        <v>145389.99058953777</v>
      </c>
      <c r="N799">
        <f t="shared" si="25"/>
        <v>145</v>
      </c>
    </row>
    <row r="800" spans="1:14" x14ac:dyDescent="0.25">
      <c r="A800">
        <v>799</v>
      </c>
      <c r="B800" t="s">
        <v>1149</v>
      </c>
      <c r="C800">
        <v>2001</v>
      </c>
      <c r="D800" t="s">
        <v>38</v>
      </c>
      <c r="E800" t="s">
        <v>39</v>
      </c>
      <c r="F800" t="s">
        <v>83</v>
      </c>
      <c r="G800" t="s">
        <v>592</v>
      </c>
      <c r="H800" t="s">
        <v>593</v>
      </c>
      <c r="I800" t="s">
        <v>180</v>
      </c>
      <c r="J800" t="s">
        <v>27</v>
      </c>
      <c r="K800">
        <v>23000</v>
      </c>
      <c r="L800">
        <f>VLOOKUP(E800,Sheet2!A:D,4,0)</f>
        <v>575631.4439521489</v>
      </c>
      <c r="M800">
        <f t="shared" si="24"/>
        <v>23000</v>
      </c>
      <c r="N800">
        <f t="shared" si="25"/>
        <v>23</v>
      </c>
    </row>
    <row r="801" spans="1:14" x14ac:dyDescent="0.25">
      <c r="A801">
        <v>800</v>
      </c>
      <c r="B801" t="s">
        <v>1150</v>
      </c>
      <c r="C801">
        <v>2001</v>
      </c>
      <c r="D801" t="s">
        <v>38</v>
      </c>
      <c r="E801" t="s">
        <v>39</v>
      </c>
      <c r="G801" t="s">
        <v>592</v>
      </c>
      <c r="H801" t="s">
        <v>593</v>
      </c>
      <c r="I801" t="s">
        <v>180</v>
      </c>
      <c r="J801" t="s">
        <v>27</v>
      </c>
      <c r="L801">
        <f>VLOOKUP(E801,Sheet2!A:D,4,0)</f>
        <v>575631.4439521489</v>
      </c>
      <c r="M801">
        <f t="shared" si="24"/>
        <v>575631.4439521489</v>
      </c>
      <c r="N801">
        <f t="shared" si="25"/>
        <v>576</v>
      </c>
    </row>
    <row r="802" spans="1:14" x14ac:dyDescent="0.25">
      <c r="A802">
        <v>801</v>
      </c>
      <c r="B802" t="s">
        <v>1151</v>
      </c>
      <c r="C802">
        <v>2001</v>
      </c>
      <c r="D802" t="s">
        <v>6</v>
      </c>
      <c r="E802" t="s">
        <v>7</v>
      </c>
      <c r="F802" t="s">
        <v>20</v>
      </c>
      <c r="G802" t="s">
        <v>612</v>
      </c>
      <c r="H802" t="s">
        <v>613</v>
      </c>
      <c r="I802" t="s">
        <v>11</v>
      </c>
      <c r="J802" t="s">
        <v>12</v>
      </c>
      <c r="K802">
        <v>9400</v>
      </c>
      <c r="L802">
        <f>VLOOKUP(E802,Sheet2!A:D,4,0)</f>
        <v>145389.99058953777</v>
      </c>
      <c r="M802">
        <f t="shared" si="24"/>
        <v>145389.99058953777</v>
      </c>
      <c r="N802">
        <f t="shared" si="25"/>
        <v>145</v>
      </c>
    </row>
    <row r="803" spans="1:14" x14ac:dyDescent="0.25">
      <c r="A803">
        <v>802</v>
      </c>
      <c r="B803" t="s">
        <v>1152</v>
      </c>
      <c r="C803">
        <v>2001</v>
      </c>
      <c r="D803" t="s">
        <v>38</v>
      </c>
      <c r="E803" t="s">
        <v>89</v>
      </c>
      <c r="F803" t="s">
        <v>148</v>
      </c>
      <c r="G803" t="s">
        <v>616</v>
      </c>
      <c r="H803" t="s">
        <v>617</v>
      </c>
      <c r="I803" t="s">
        <v>59</v>
      </c>
      <c r="J803" t="s">
        <v>60</v>
      </c>
      <c r="K803">
        <v>200000</v>
      </c>
      <c r="L803">
        <f>VLOOKUP(E803,Sheet2!A:D,4,0)</f>
        <v>101743.03644646925</v>
      </c>
      <c r="M803">
        <f t="shared" si="24"/>
        <v>200000</v>
      </c>
      <c r="N803">
        <f t="shared" si="25"/>
        <v>200</v>
      </c>
    </row>
    <row r="804" spans="1:14" x14ac:dyDescent="0.25">
      <c r="A804">
        <v>803</v>
      </c>
      <c r="B804" t="s">
        <v>1153</v>
      </c>
      <c r="C804">
        <v>2001</v>
      </c>
      <c r="D804" t="s">
        <v>38</v>
      </c>
      <c r="E804" t="s">
        <v>39</v>
      </c>
      <c r="F804" t="s">
        <v>56</v>
      </c>
      <c r="G804" t="s">
        <v>592</v>
      </c>
      <c r="H804" t="s">
        <v>593</v>
      </c>
      <c r="I804" t="s">
        <v>180</v>
      </c>
      <c r="J804" t="s">
        <v>27</v>
      </c>
      <c r="K804">
        <v>6000000</v>
      </c>
      <c r="L804">
        <f>VLOOKUP(E804,Sheet2!A:D,4,0)</f>
        <v>575631.4439521489</v>
      </c>
      <c r="M804">
        <f t="shared" si="24"/>
        <v>6000000</v>
      </c>
      <c r="N804">
        <f t="shared" si="25"/>
        <v>6000</v>
      </c>
    </row>
    <row r="805" spans="1:14" x14ac:dyDescent="0.25">
      <c r="A805">
        <v>804</v>
      </c>
      <c r="B805" t="s">
        <v>1154</v>
      </c>
      <c r="C805">
        <v>2001</v>
      </c>
      <c r="D805" t="s">
        <v>14</v>
      </c>
      <c r="E805" t="s">
        <v>15</v>
      </c>
      <c r="F805" t="s">
        <v>15</v>
      </c>
      <c r="G805" t="s">
        <v>248</v>
      </c>
      <c r="H805" t="s">
        <v>249</v>
      </c>
      <c r="I805" t="s">
        <v>159</v>
      </c>
      <c r="J805" t="s">
        <v>27</v>
      </c>
      <c r="L805">
        <f>VLOOKUP(E805,Sheet2!A:D,4,0)</f>
        <v>325794.34636871511</v>
      </c>
      <c r="M805">
        <f t="shared" si="24"/>
        <v>325794.34636871511</v>
      </c>
      <c r="N805">
        <f t="shared" si="25"/>
        <v>326</v>
      </c>
    </row>
    <row r="806" spans="1:14" x14ac:dyDescent="0.25">
      <c r="A806">
        <v>805</v>
      </c>
      <c r="B806" t="s">
        <v>1155</v>
      </c>
      <c r="C806">
        <v>2001</v>
      </c>
      <c r="D806" t="s">
        <v>14</v>
      </c>
      <c r="E806" t="s">
        <v>15</v>
      </c>
      <c r="F806" t="s">
        <v>15</v>
      </c>
      <c r="G806" t="s">
        <v>732</v>
      </c>
      <c r="H806" t="s">
        <v>733</v>
      </c>
      <c r="I806" t="s">
        <v>74</v>
      </c>
      <c r="J806" t="s">
        <v>75</v>
      </c>
      <c r="L806">
        <f>VLOOKUP(E806,Sheet2!A:D,4,0)</f>
        <v>325794.34636871511</v>
      </c>
      <c r="M806">
        <f t="shared" si="24"/>
        <v>325794.34636871511</v>
      </c>
      <c r="N806">
        <f t="shared" si="25"/>
        <v>326</v>
      </c>
    </row>
    <row r="807" spans="1:14" x14ac:dyDescent="0.25">
      <c r="A807">
        <v>806</v>
      </c>
      <c r="B807" t="s">
        <v>1156</v>
      </c>
      <c r="C807">
        <v>2001</v>
      </c>
      <c r="D807" t="s">
        <v>14</v>
      </c>
      <c r="E807" t="s">
        <v>15</v>
      </c>
      <c r="F807" t="s">
        <v>15</v>
      </c>
      <c r="G807" t="s">
        <v>548</v>
      </c>
      <c r="H807" t="s">
        <v>549</v>
      </c>
      <c r="I807" t="s">
        <v>126</v>
      </c>
      <c r="J807" t="s">
        <v>75</v>
      </c>
      <c r="L807">
        <f>VLOOKUP(E807,Sheet2!A:D,4,0)</f>
        <v>325794.34636871511</v>
      </c>
      <c r="M807">
        <f t="shared" si="24"/>
        <v>325794.34636871511</v>
      </c>
      <c r="N807">
        <f t="shared" si="25"/>
        <v>326</v>
      </c>
    </row>
    <row r="808" spans="1:14" x14ac:dyDescent="0.25">
      <c r="A808">
        <v>807</v>
      </c>
      <c r="B808" t="s">
        <v>1157</v>
      </c>
      <c r="C808">
        <v>2001</v>
      </c>
      <c r="D808" t="s">
        <v>38</v>
      </c>
      <c r="E808" t="s">
        <v>39</v>
      </c>
      <c r="F808" t="s">
        <v>83</v>
      </c>
      <c r="G808" t="s">
        <v>592</v>
      </c>
      <c r="H808" t="s">
        <v>593</v>
      </c>
      <c r="I808" t="s">
        <v>180</v>
      </c>
      <c r="J808" t="s">
        <v>27</v>
      </c>
      <c r="L808">
        <f>VLOOKUP(E808,Sheet2!A:D,4,0)</f>
        <v>575631.4439521489</v>
      </c>
      <c r="M808">
        <f t="shared" si="24"/>
        <v>575631.4439521489</v>
      </c>
      <c r="N808">
        <f t="shared" si="25"/>
        <v>576</v>
      </c>
    </row>
    <row r="809" spans="1:14" x14ac:dyDescent="0.25">
      <c r="A809">
        <v>808</v>
      </c>
      <c r="B809" t="s">
        <v>1158</v>
      </c>
      <c r="C809">
        <v>2001</v>
      </c>
      <c r="D809" t="s">
        <v>6</v>
      </c>
      <c r="E809" t="s">
        <v>7</v>
      </c>
      <c r="G809" t="s">
        <v>534</v>
      </c>
      <c r="H809" t="s">
        <v>535</v>
      </c>
      <c r="I809" t="s">
        <v>118</v>
      </c>
      <c r="J809" t="s">
        <v>75</v>
      </c>
      <c r="L809">
        <f>VLOOKUP(E809,Sheet2!A:D,4,0)</f>
        <v>145389.99058953777</v>
      </c>
      <c r="M809">
        <f t="shared" si="24"/>
        <v>145389.99058953777</v>
      </c>
      <c r="N809">
        <f t="shared" si="25"/>
        <v>145</v>
      </c>
    </row>
    <row r="810" spans="1:14" x14ac:dyDescent="0.25">
      <c r="A810">
        <v>809</v>
      </c>
      <c r="B810" t="s">
        <v>1159</v>
      </c>
      <c r="C810">
        <v>2001</v>
      </c>
      <c r="D810" t="s">
        <v>6</v>
      </c>
      <c r="E810" t="s">
        <v>7</v>
      </c>
      <c r="F810" t="s">
        <v>20</v>
      </c>
      <c r="G810" t="s">
        <v>538</v>
      </c>
      <c r="H810" t="s">
        <v>539</v>
      </c>
      <c r="I810" t="s">
        <v>220</v>
      </c>
      <c r="J810" t="s">
        <v>12</v>
      </c>
      <c r="L810">
        <f>VLOOKUP(E810,Sheet2!A:D,4,0)</f>
        <v>145389.99058953777</v>
      </c>
      <c r="M810">
        <f t="shared" si="24"/>
        <v>145389.99058953777</v>
      </c>
      <c r="N810">
        <f t="shared" si="25"/>
        <v>145</v>
      </c>
    </row>
    <row r="811" spans="1:14" x14ac:dyDescent="0.25">
      <c r="A811">
        <v>810</v>
      </c>
      <c r="B811" t="s">
        <v>1160</v>
      </c>
      <c r="C811">
        <v>2001</v>
      </c>
      <c r="D811" t="s">
        <v>6</v>
      </c>
      <c r="E811" t="s">
        <v>7</v>
      </c>
      <c r="F811" t="s">
        <v>8</v>
      </c>
      <c r="G811" t="s">
        <v>538</v>
      </c>
      <c r="H811" t="s">
        <v>539</v>
      </c>
      <c r="I811" t="s">
        <v>220</v>
      </c>
      <c r="J811" t="s">
        <v>12</v>
      </c>
      <c r="L811">
        <f>VLOOKUP(E811,Sheet2!A:D,4,0)</f>
        <v>145389.99058953777</v>
      </c>
      <c r="M811">
        <f t="shared" si="24"/>
        <v>145389.99058953777</v>
      </c>
      <c r="N811">
        <f t="shared" si="25"/>
        <v>145</v>
      </c>
    </row>
    <row r="812" spans="1:14" x14ac:dyDescent="0.25">
      <c r="A812">
        <v>811</v>
      </c>
      <c r="B812" t="s">
        <v>1161</v>
      </c>
      <c r="C812">
        <v>2001</v>
      </c>
      <c r="D812" t="s">
        <v>6</v>
      </c>
      <c r="E812" t="s">
        <v>7</v>
      </c>
      <c r="G812" t="s">
        <v>538</v>
      </c>
      <c r="H812" t="s">
        <v>539</v>
      </c>
      <c r="I812" t="s">
        <v>220</v>
      </c>
      <c r="J812" t="s">
        <v>12</v>
      </c>
      <c r="L812">
        <f>VLOOKUP(E812,Sheet2!A:D,4,0)</f>
        <v>145389.99058953777</v>
      </c>
      <c r="M812">
        <f t="shared" si="24"/>
        <v>145389.99058953777</v>
      </c>
      <c r="N812">
        <f t="shared" si="25"/>
        <v>145</v>
      </c>
    </row>
    <row r="813" spans="1:14" x14ac:dyDescent="0.25">
      <c r="A813">
        <v>812</v>
      </c>
      <c r="B813" t="s">
        <v>1162</v>
      </c>
      <c r="C813">
        <v>2001</v>
      </c>
      <c r="D813" t="s">
        <v>6</v>
      </c>
      <c r="E813" t="s">
        <v>7</v>
      </c>
      <c r="G813" t="s">
        <v>538</v>
      </c>
      <c r="H813" t="s">
        <v>539</v>
      </c>
      <c r="I813" t="s">
        <v>220</v>
      </c>
      <c r="J813" t="s">
        <v>12</v>
      </c>
      <c r="L813">
        <f>VLOOKUP(E813,Sheet2!A:D,4,0)</f>
        <v>145389.99058953777</v>
      </c>
      <c r="M813">
        <f t="shared" si="24"/>
        <v>145389.99058953777</v>
      </c>
      <c r="N813">
        <f t="shared" si="25"/>
        <v>145</v>
      </c>
    </row>
    <row r="814" spans="1:14" x14ac:dyDescent="0.25">
      <c r="A814">
        <v>813</v>
      </c>
      <c r="B814" t="s">
        <v>1163</v>
      </c>
      <c r="C814">
        <v>2001</v>
      </c>
      <c r="D814" t="s">
        <v>64</v>
      </c>
      <c r="E814" t="s">
        <v>65</v>
      </c>
      <c r="F814" t="s">
        <v>120</v>
      </c>
      <c r="G814" t="s">
        <v>544</v>
      </c>
      <c r="H814" t="s">
        <v>545</v>
      </c>
      <c r="I814" t="s">
        <v>171</v>
      </c>
      <c r="J814" t="s">
        <v>75</v>
      </c>
      <c r="L814">
        <f>VLOOKUP(E814,Sheet2!A:D,4,0)</f>
        <v>0</v>
      </c>
      <c r="M814">
        <f t="shared" si="24"/>
        <v>0</v>
      </c>
      <c r="N814">
        <f t="shared" si="25"/>
        <v>0</v>
      </c>
    </row>
    <row r="815" spans="1:14" x14ac:dyDescent="0.25">
      <c r="A815">
        <v>814</v>
      </c>
      <c r="B815" t="s">
        <v>1164</v>
      </c>
      <c r="C815">
        <v>2001</v>
      </c>
      <c r="D815" t="s">
        <v>14</v>
      </c>
      <c r="E815" t="s">
        <v>15</v>
      </c>
      <c r="F815" t="s">
        <v>15</v>
      </c>
      <c r="G815" t="s">
        <v>544</v>
      </c>
      <c r="H815" t="s">
        <v>545</v>
      </c>
      <c r="I815" t="s">
        <v>171</v>
      </c>
      <c r="J815" t="s">
        <v>75</v>
      </c>
      <c r="L815">
        <f>VLOOKUP(E815,Sheet2!A:D,4,0)</f>
        <v>325794.34636871511</v>
      </c>
      <c r="M815">
        <f t="shared" si="24"/>
        <v>325794.34636871511</v>
      </c>
      <c r="N815">
        <f t="shared" si="25"/>
        <v>326</v>
      </c>
    </row>
    <row r="816" spans="1:14" x14ac:dyDescent="0.25">
      <c r="A816">
        <v>815</v>
      </c>
      <c r="B816" t="s">
        <v>1165</v>
      </c>
      <c r="C816">
        <v>2001</v>
      </c>
      <c r="D816" t="s">
        <v>6</v>
      </c>
      <c r="E816" t="s">
        <v>7</v>
      </c>
      <c r="F816" t="s">
        <v>8</v>
      </c>
      <c r="G816" t="s">
        <v>548</v>
      </c>
      <c r="H816" t="s">
        <v>549</v>
      </c>
      <c r="I816" t="s">
        <v>126</v>
      </c>
      <c r="J816" t="s">
        <v>75</v>
      </c>
      <c r="L816">
        <f>VLOOKUP(E816,Sheet2!A:D,4,0)</f>
        <v>145389.99058953777</v>
      </c>
      <c r="M816">
        <f t="shared" si="24"/>
        <v>145389.99058953777</v>
      </c>
      <c r="N816">
        <f t="shared" si="25"/>
        <v>145</v>
      </c>
    </row>
    <row r="817" spans="1:14" x14ac:dyDescent="0.25">
      <c r="A817">
        <v>816</v>
      </c>
      <c r="B817" t="s">
        <v>1166</v>
      </c>
      <c r="C817">
        <v>2001</v>
      </c>
      <c r="D817" t="s">
        <v>64</v>
      </c>
      <c r="E817" t="s">
        <v>65</v>
      </c>
      <c r="F817" t="s">
        <v>66</v>
      </c>
      <c r="G817" t="s">
        <v>548</v>
      </c>
      <c r="H817" t="s">
        <v>549</v>
      </c>
      <c r="I817" t="s">
        <v>126</v>
      </c>
      <c r="J817" t="s">
        <v>75</v>
      </c>
      <c r="L817">
        <f>VLOOKUP(E817,Sheet2!A:D,4,0)</f>
        <v>0</v>
      </c>
      <c r="M817">
        <f t="shared" si="24"/>
        <v>0</v>
      </c>
      <c r="N817">
        <f t="shared" si="25"/>
        <v>0</v>
      </c>
    </row>
    <row r="818" spans="1:14" x14ac:dyDescent="0.25">
      <c r="A818">
        <v>817</v>
      </c>
      <c r="B818" t="s">
        <v>1167</v>
      </c>
      <c r="C818">
        <v>2001</v>
      </c>
      <c r="D818" t="s">
        <v>64</v>
      </c>
      <c r="E818" t="s">
        <v>65</v>
      </c>
      <c r="F818" t="s">
        <v>66</v>
      </c>
      <c r="G818" t="s">
        <v>548</v>
      </c>
      <c r="H818" t="s">
        <v>549</v>
      </c>
      <c r="I818" t="s">
        <v>126</v>
      </c>
      <c r="J818" t="s">
        <v>75</v>
      </c>
      <c r="L818">
        <f>VLOOKUP(E818,Sheet2!A:D,4,0)</f>
        <v>0</v>
      </c>
      <c r="M818">
        <f t="shared" si="24"/>
        <v>0</v>
      </c>
      <c r="N818">
        <f t="shared" si="25"/>
        <v>0</v>
      </c>
    </row>
    <row r="819" spans="1:14" x14ac:dyDescent="0.25">
      <c r="A819">
        <v>818</v>
      </c>
      <c r="B819" t="s">
        <v>1168</v>
      </c>
      <c r="C819">
        <v>2001</v>
      </c>
      <c r="D819" t="s">
        <v>64</v>
      </c>
      <c r="E819" t="s">
        <v>65</v>
      </c>
      <c r="F819" t="s">
        <v>68</v>
      </c>
      <c r="G819" t="s">
        <v>548</v>
      </c>
      <c r="H819" t="s">
        <v>549</v>
      </c>
      <c r="I819" t="s">
        <v>126</v>
      </c>
      <c r="J819" t="s">
        <v>75</v>
      </c>
      <c r="L819">
        <f>VLOOKUP(E819,Sheet2!A:D,4,0)</f>
        <v>0</v>
      </c>
      <c r="M819">
        <f t="shared" si="24"/>
        <v>0</v>
      </c>
      <c r="N819">
        <f t="shared" si="25"/>
        <v>0</v>
      </c>
    </row>
    <row r="820" spans="1:14" x14ac:dyDescent="0.25">
      <c r="A820">
        <v>819</v>
      </c>
      <c r="B820" t="s">
        <v>1169</v>
      </c>
      <c r="C820">
        <v>2001</v>
      </c>
      <c r="D820" t="s">
        <v>6</v>
      </c>
      <c r="E820" t="s">
        <v>7</v>
      </c>
      <c r="F820" t="s">
        <v>8</v>
      </c>
      <c r="G820" t="s">
        <v>554</v>
      </c>
      <c r="H820" t="s">
        <v>555</v>
      </c>
      <c r="I820" t="s">
        <v>126</v>
      </c>
      <c r="J820" t="s">
        <v>75</v>
      </c>
      <c r="L820">
        <f>VLOOKUP(E820,Sheet2!A:D,4,0)</f>
        <v>145389.99058953777</v>
      </c>
      <c r="M820">
        <f t="shared" si="24"/>
        <v>145389.99058953777</v>
      </c>
      <c r="N820">
        <f t="shared" si="25"/>
        <v>145</v>
      </c>
    </row>
    <row r="821" spans="1:14" x14ac:dyDescent="0.25">
      <c r="A821">
        <v>820</v>
      </c>
      <c r="B821" t="s">
        <v>1170</v>
      </c>
      <c r="C821">
        <v>2001</v>
      </c>
      <c r="D821" t="s">
        <v>64</v>
      </c>
      <c r="E821" t="s">
        <v>65</v>
      </c>
      <c r="F821" t="s">
        <v>66</v>
      </c>
      <c r="G821" t="s">
        <v>554</v>
      </c>
      <c r="H821" t="s">
        <v>555</v>
      </c>
      <c r="I821" t="s">
        <v>126</v>
      </c>
      <c r="J821" t="s">
        <v>75</v>
      </c>
      <c r="L821">
        <f>VLOOKUP(E821,Sheet2!A:D,4,0)</f>
        <v>0</v>
      </c>
      <c r="M821">
        <f t="shared" si="24"/>
        <v>0</v>
      </c>
      <c r="N821">
        <f t="shared" si="25"/>
        <v>0</v>
      </c>
    </row>
    <row r="822" spans="1:14" x14ac:dyDescent="0.25">
      <c r="A822">
        <v>821</v>
      </c>
      <c r="B822" t="s">
        <v>1171</v>
      </c>
      <c r="C822">
        <v>2001</v>
      </c>
      <c r="D822" t="s">
        <v>64</v>
      </c>
      <c r="E822" t="s">
        <v>65</v>
      </c>
      <c r="F822" t="s">
        <v>66</v>
      </c>
      <c r="G822" t="s">
        <v>554</v>
      </c>
      <c r="H822" t="s">
        <v>555</v>
      </c>
      <c r="I822" t="s">
        <v>126</v>
      </c>
      <c r="J822" t="s">
        <v>75</v>
      </c>
      <c r="L822">
        <f>VLOOKUP(E822,Sheet2!A:D,4,0)</f>
        <v>0</v>
      </c>
      <c r="M822">
        <f t="shared" si="24"/>
        <v>0</v>
      </c>
      <c r="N822">
        <f t="shared" si="25"/>
        <v>0</v>
      </c>
    </row>
    <row r="823" spans="1:14" x14ac:dyDescent="0.25">
      <c r="A823">
        <v>822</v>
      </c>
      <c r="B823" t="s">
        <v>1172</v>
      </c>
      <c r="C823">
        <v>2001</v>
      </c>
      <c r="D823" t="s">
        <v>64</v>
      </c>
      <c r="E823" t="s">
        <v>65</v>
      </c>
      <c r="F823" t="s">
        <v>68</v>
      </c>
      <c r="G823" t="s">
        <v>554</v>
      </c>
      <c r="H823" t="s">
        <v>555</v>
      </c>
      <c r="I823" t="s">
        <v>126</v>
      </c>
      <c r="J823" t="s">
        <v>75</v>
      </c>
      <c r="L823">
        <f>VLOOKUP(E823,Sheet2!A:D,4,0)</f>
        <v>0</v>
      </c>
      <c r="M823">
        <f t="shared" si="24"/>
        <v>0</v>
      </c>
      <c r="N823">
        <f t="shared" si="25"/>
        <v>0</v>
      </c>
    </row>
    <row r="824" spans="1:14" x14ac:dyDescent="0.25">
      <c r="A824">
        <v>823</v>
      </c>
      <c r="B824" t="s">
        <v>1173</v>
      </c>
      <c r="C824">
        <v>2001</v>
      </c>
      <c r="D824" t="s">
        <v>64</v>
      </c>
      <c r="E824" t="s">
        <v>65</v>
      </c>
      <c r="G824" t="s">
        <v>554</v>
      </c>
      <c r="H824" t="s">
        <v>555</v>
      </c>
      <c r="I824" t="s">
        <v>126</v>
      </c>
      <c r="J824" t="s">
        <v>75</v>
      </c>
      <c r="L824">
        <f>VLOOKUP(E824,Sheet2!A:D,4,0)</f>
        <v>0</v>
      </c>
      <c r="M824">
        <f t="shared" si="24"/>
        <v>0</v>
      </c>
      <c r="N824">
        <f t="shared" si="25"/>
        <v>0</v>
      </c>
    </row>
    <row r="825" spans="1:14" x14ac:dyDescent="0.25">
      <c r="A825">
        <v>824</v>
      </c>
      <c r="B825" t="s">
        <v>1174</v>
      </c>
      <c r="C825">
        <v>2001</v>
      </c>
      <c r="D825" t="s">
        <v>6</v>
      </c>
      <c r="E825" t="s">
        <v>7</v>
      </c>
      <c r="G825" t="s">
        <v>554</v>
      </c>
      <c r="H825" t="s">
        <v>555</v>
      </c>
      <c r="I825" t="s">
        <v>126</v>
      </c>
      <c r="J825" t="s">
        <v>75</v>
      </c>
      <c r="L825">
        <f>VLOOKUP(E825,Sheet2!A:D,4,0)</f>
        <v>145389.99058953777</v>
      </c>
      <c r="M825">
        <f t="shared" si="24"/>
        <v>145389.99058953777</v>
      </c>
      <c r="N825">
        <f t="shared" si="25"/>
        <v>145</v>
      </c>
    </row>
    <row r="826" spans="1:14" x14ac:dyDescent="0.25">
      <c r="A826">
        <v>825</v>
      </c>
      <c r="B826" t="s">
        <v>1175</v>
      </c>
      <c r="C826">
        <v>2001</v>
      </c>
      <c r="D826" t="s">
        <v>64</v>
      </c>
      <c r="E826" t="s">
        <v>65</v>
      </c>
      <c r="G826" t="s">
        <v>554</v>
      </c>
      <c r="H826" t="s">
        <v>555</v>
      </c>
      <c r="I826" t="s">
        <v>126</v>
      </c>
      <c r="J826" t="s">
        <v>75</v>
      </c>
      <c r="L826">
        <f>VLOOKUP(E826,Sheet2!A:D,4,0)</f>
        <v>0</v>
      </c>
      <c r="M826">
        <f t="shared" si="24"/>
        <v>0</v>
      </c>
      <c r="N826">
        <f t="shared" si="25"/>
        <v>0</v>
      </c>
    </row>
    <row r="827" spans="1:14" x14ac:dyDescent="0.25">
      <c r="A827">
        <v>826</v>
      </c>
      <c r="B827" t="s">
        <v>1176</v>
      </c>
      <c r="C827">
        <v>2001</v>
      </c>
      <c r="D827" t="s">
        <v>38</v>
      </c>
      <c r="E827" t="s">
        <v>39</v>
      </c>
      <c r="F827" t="s">
        <v>56</v>
      </c>
      <c r="G827" t="s">
        <v>248</v>
      </c>
      <c r="H827" t="s">
        <v>249</v>
      </c>
      <c r="I827" t="s">
        <v>159</v>
      </c>
      <c r="J827" t="s">
        <v>27</v>
      </c>
      <c r="K827">
        <v>1000</v>
      </c>
      <c r="L827">
        <f>VLOOKUP(E827,Sheet2!A:D,4,0)</f>
        <v>575631.4439521489</v>
      </c>
      <c r="M827">
        <f t="shared" si="24"/>
        <v>575631.4439521489</v>
      </c>
      <c r="N827">
        <f t="shared" si="25"/>
        <v>576</v>
      </c>
    </row>
    <row r="828" spans="1:14" x14ac:dyDescent="0.25">
      <c r="A828">
        <v>827</v>
      </c>
      <c r="B828" t="s">
        <v>1177</v>
      </c>
      <c r="C828">
        <v>2001</v>
      </c>
      <c r="D828" t="s">
        <v>6</v>
      </c>
      <c r="E828" t="s">
        <v>7</v>
      </c>
      <c r="G828" t="s">
        <v>572</v>
      </c>
      <c r="H828" t="s">
        <v>573</v>
      </c>
      <c r="I828" t="s">
        <v>242</v>
      </c>
      <c r="J828" t="s">
        <v>43</v>
      </c>
      <c r="L828">
        <f>VLOOKUP(E828,Sheet2!A:D,4,0)</f>
        <v>145389.99058953777</v>
      </c>
      <c r="M828">
        <f t="shared" si="24"/>
        <v>145389.99058953777</v>
      </c>
      <c r="N828">
        <f t="shared" si="25"/>
        <v>145</v>
      </c>
    </row>
    <row r="829" spans="1:14" x14ac:dyDescent="0.25">
      <c r="A829">
        <v>828</v>
      </c>
      <c r="B829" t="s">
        <v>1178</v>
      </c>
      <c r="C829">
        <v>2001</v>
      </c>
      <c r="D829" t="s">
        <v>6</v>
      </c>
      <c r="E829" t="s">
        <v>77</v>
      </c>
      <c r="F829" t="s">
        <v>77</v>
      </c>
      <c r="G829" t="s">
        <v>575</v>
      </c>
      <c r="H829" t="s">
        <v>576</v>
      </c>
      <c r="I829" t="s">
        <v>18</v>
      </c>
      <c r="J829" t="s">
        <v>12</v>
      </c>
      <c r="L829">
        <f>VLOOKUP(E829,Sheet2!A:D,4,0)</f>
        <v>11447.123456790123</v>
      </c>
      <c r="M829">
        <f t="shared" si="24"/>
        <v>11447.123456790123</v>
      </c>
      <c r="N829">
        <f t="shared" si="25"/>
        <v>11</v>
      </c>
    </row>
    <row r="830" spans="1:14" x14ac:dyDescent="0.25">
      <c r="A830">
        <v>829</v>
      </c>
      <c r="B830" t="s">
        <v>1179</v>
      </c>
      <c r="C830">
        <v>2001</v>
      </c>
      <c r="D830" t="s">
        <v>64</v>
      </c>
      <c r="E830" t="s">
        <v>65</v>
      </c>
      <c r="G830" t="s">
        <v>575</v>
      </c>
      <c r="H830" t="s">
        <v>576</v>
      </c>
      <c r="I830" t="s">
        <v>18</v>
      </c>
      <c r="J830" t="s">
        <v>12</v>
      </c>
      <c r="L830">
        <f>VLOOKUP(E830,Sheet2!A:D,4,0)</f>
        <v>0</v>
      </c>
      <c r="M830">
        <f t="shared" si="24"/>
        <v>0</v>
      </c>
      <c r="N830">
        <f t="shared" si="25"/>
        <v>0</v>
      </c>
    </row>
    <row r="831" spans="1:14" x14ac:dyDescent="0.25">
      <c r="A831">
        <v>830</v>
      </c>
      <c r="B831" t="s">
        <v>1180</v>
      </c>
      <c r="C831">
        <v>2001</v>
      </c>
      <c r="D831" t="s">
        <v>38</v>
      </c>
      <c r="E831" t="s">
        <v>39</v>
      </c>
      <c r="F831" t="s">
        <v>83</v>
      </c>
      <c r="G831" t="s">
        <v>620</v>
      </c>
      <c r="H831" t="s">
        <v>621</v>
      </c>
      <c r="I831" t="s">
        <v>18</v>
      </c>
      <c r="J831" t="s">
        <v>12</v>
      </c>
      <c r="L831">
        <f>VLOOKUP(E831,Sheet2!A:D,4,0)</f>
        <v>575631.4439521489</v>
      </c>
      <c r="M831">
        <f t="shared" si="24"/>
        <v>575631.4439521489</v>
      </c>
      <c r="N831">
        <f t="shared" si="25"/>
        <v>576</v>
      </c>
    </row>
    <row r="832" spans="1:14" x14ac:dyDescent="0.25">
      <c r="A832">
        <v>831</v>
      </c>
      <c r="B832" t="s">
        <v>1181</v>
      </c>
      <c r="C832">
        <v>2001</v>
      </c>
      <c r="D832" t="s">
        <v>6</v>
      </c>
      <c r="E832" t="s">
        <v>77</v>
      </c>
      <c r="F832" t="s">
        <v>77</v>
      </c>
      <c r="G832" t="s">
        <v>620</v>
      </c>
      <c r="H832" t="s">
        <v>621</v>
      </c>
      <c r="I832" t="s">
        <v>18</v>
      </c>
      <c r="J832" t="s">
        <v>12</v>
      </c>
      <c r="L832">
        <f>VLOOKUP(E832,Sheet2!A:D,4,0)</f>
        <v>11447.123456790123</v>
      </c>
      <c r="M832">
        <f t="shared" si="24"/>
        <v>11447.123456790123</v>
      </c>
      <c r="N832">
        <f t="shared" si="25"/>
        <v>11</v>
      </c>
    </row>
    <row r="833" spans="1:14" x14ac:dyDescent="0.25">
      <c r="A833">
        <v>832</v>
      </c>
      <c r="B833" t="s">
        <v>1182</v>
      </c>
      <c r="C833">
        <v>2001</v>
      </c>
      <c r="D833" t="s">
        <v>64</v>
      </c>
      <c r="E833" t="s">
        <v>65</v>
      </c>
      <c r="F833" t="s">
        <v>120</v>
      </c>
      <c r="G833" t="s">
        <v>620</v>
      </c>
      <c r="H833" t="s">
        <v>621</v>
      </c>
      <c r="I833" t="s">
        <v>18</v>
      </c>
      <c r="J833" t="s">
        <v>12</v>
      </c>
      <c r="L833">
        <f>VLOOKUP(E833,Sheet2!A:D,4,0)</f>
        <v>0</v>
      </c>
      <c r="M833">
        <f t="shared" si="24"/>
        <v>0</v>
      </c>
      <c r="N833">
        <f t="shared" si="25"/>
        <v>0</v>
      </c>
    </row>
    <row r="834" spans="1:14" x14ac:dyDescent="0.25">
      <c r="A834">
        <v>833</v>
      </c>
      <c r="B834" t="s">
        <v>1183</v>
      </c>
      <c r="C834">
        <v>2001</v>
      </c>
      <c r="D834" t="s">
        <v>6</v>
      </c>
      <c r="E834" t="s">
        <v>77</v>
      </c>
      <c r="F834" t="s">
        <v>167</v>
      </c>
      <c r="G834" t="s">
        <v>620</v>
      </c>
      <c r="H834" t="s">
        <v>621</v>
      </c>
      <c r="I834" t="s">
        <v>18</v>
      </c>
      <c r="J834" t="s">
        <v>12</v>
      </c>
      <c r="L834">
        <f>VLOOKUP(E834,Sheet2!A:D,4,0)</f>
        <v>11447.123456790123</v>
      </c>
      <c r="M834">
        <f t="shared" si="24"/>
        <v>11447.123456790123</v>
      </c>
      <c r="N834">
        <f t="shared" si="25"/>
        <v>11</v>
      </c>
    </row>
    <row r="835" spans="1:14" x14ac:dyDescent="0.25">
      <c r="A835">
        <v>834</v>
      </c>
      <c r="B835" t="s">
        <v>1184</v>
      </c>
      <c r="C835">
        <v>2001</v>
      </c>
      <c r="D835" t="s">
        <v>6</v>
      </c>
      <c r="E835" t="s">
        <v>7</v>
      </c>
      <c r="G835" t="s">
        <v>626</v>
      </c>
      <c r="H835" t="s">
        <v>627</v>
      </c>
      <c r="I835" t="s">
        <v>159</v>
      </c>
      <c r="J835" t="s">
        <v>27</v>
      </c>
      <c r="L835">
        <f>VLOOKUP(E835,Sheet2!A:D,4,0)</f>
        <v>145389.99058953777</v>
      </c>
      <c r="M835">
        <f t="shared" ref="M835:M898" si="26">IF(K835&lt;10000,L835,K835)</f>
        <v>145389.99058953777</v>
      </c>
      <c r="N835">
        <f t="shared" ref="N835:N898" si="27">ROUND(M835/1000,0)</f>
        <v>145</v>
      </c>
    </row>
    <row r="836" spans="1:14" x14ac:dyDescent="0.25">
      <c r="A836">
        <v>835</v>
      </c>
      <c r="B836" t="s">
        <v>1185</v>
      </c>
      <c r="C836">
        <v>2001</v>
      </c>
      <c r="D836" t="s">
        <v>108</v>
      </c>
      <c r="E836" t="s">
        <v>109</v>
      </c>
      <c r="F836" t="s">
        <v>110</v>
      </c>
      <c r="G836" t="s">
        <v>583</v>
      </c>
      <c r="H836" t="s">
        <v>584</v>
      </c>
      <c r="I836" t="s">
        <v>26</v>
      </c>
      <c r="J836" t="s">
        <v>27</v>
      </c>
      <c r="L836">
        <f>VLOOKUP(E836,Sheet2!A:D,4,0)</f>
        <v>951352.56558773422</v>
      </c>
      <c r="M836">
        <f t="shared" si="26"/>
        <v>951352.56558773422</v>
      </c>
      <c r="N836">
        <f t="shared" si="27"/>
        <v>951</v>
      </c>
    </row>
    <row r="837" spans="1:14" x14ac:dyDescent="0.25">
      <c r="A837">
        <v>836</v>
      </c>
      <c r="B837" t="s">
        <v>1186</v>
      </c>
      <c r="C837">
        <v>2001</v>
      </c>
      <c r="D837" t="s">
        <v>108</v>
      </c>
      <c r="E837" t="s">
        <v>109</v>
      </c>
      <c r="F837" t="s">
        <v>110</v>
      </c>
      <c r="G837" t="s">
        <v>583</v>
      </c>
      <c r="H837" t="s">
        <v>584</v>
      </c>
      <c r="I837" t="s">
        <v>26</v>
      </c>
      <c r="J837" t="s">
        <v>27</v>
      </c>
      <c r="L837">
        <f>VLOOKUP(E837,Sheet2!A:D,4,0)</f>
        <v>951352.56558773422</v>
      </c>
      <c r="M837">
        <f t="shared" si="26"/>
        <v>951352.56558773422</v>
      </c>
      <c r="N837">
        <f t="shared" si="27"/>
        <v>951</v>
      </c>
    </row>
    <row r="838" spans="1:14" x14ac:dyDescent="0.25">
      <c r="A838">
        <v>837</v>
      </c>
      <c r="B838" t="s">
        <v>1187</v>
      </c>
      <c r="C838">
        <v>2001</v>
      </c>
      <c r="D838" t="s">
        <v>6</v>
      </c>
      <c r="E838" t="s">
        <v>7</v>
      </c>
      <c r="F838" t="s">
        <v>20</v>
      </c>
      <c r="G838" t="s">
        <v>583</v>
      </c>
      <c r="H838" t="s">
        <v>584</v>
      </c>
      <c r="I838" t="s">
        <v>26</v>
      </c>
      <c r="J838" t="s">
        <v>27</v>
      </c>
      <c r="L838">
        <f>VLOOKUP(E838,Sheet2!A:D,4,0)</f>
        <v>145389.99058953777</v>
      </c>
      <c r="M838">
        <f t="shared" si="26"/>
        <v>145389.99058953777</v>
      </c>
      <c r="N838">
        <f t="shared" si="27"/>
        <v>145</v>
      </c>
    </row>
    <row r="839" spans="1:14" x14ac:dyDescent="0.25">
      <c r="A839">
        <v>838</v>
      </c>
      <c r="B839" t="s">
        <v>1188</v>
      </c>
      <c r="C839">
        <v>2001</v>
      </c>
      <c r="D839" t="s">
        <v>6</v>
      </c>
      <c r="E839" t="s">
        <v>7</v>
      </c>
      <c r="F839" t="s">
        <v>8</v>
      </c>
      <c r="G839" t="s">
        <v>583</v>
      </c>
      <c r="H839" t="s">
        <v>584</v>
      </c>
      <c r="I839" t="s">
        <v>26</v>
      </c>
      <c r="J839" t="s">
        <v>27</v>
      </c>
      <c r="L839">
        <f>VLOOKUP(E839,Sheet2!A:D,4,0)</f>
        <v>145389.99058953777</v>
      </c>
      <c r="M839">
        <f t="shared" si="26"/>
        <v>145389.99058953777</v>
      </c>
      <c r="N839">
        <f t="shared" si="27"/>
        <v>145</v>
      </c>
    </row>
    <row r="840" spans="1:14" x14ac:dyDescent="0.25">
      <c r="A840">
        <v>839</v>
      </c>
      <c r="B840" t="s">
        <v>1189</v>
      </c>
      <c r="C840">
        <v>2001</v>
      </c>
      <c r="D840" t="s">
        <v>6</v>
      </c>
      <c r="E840" t="s">
        <v>7</v>
      </c>
      <c r="F840" t="s">
        <v>8</v>
      </c>
      <c r="G840" t="s">
        <v>583</v>
      </c>
      <c r="H840" t="s">
        <v>584</v>
      </c>
      <c r="I840" t="s">
        <v>26</v>
      </c>
      <c r="J840" t="s">
        <v>27</v>
      </c>
      <c r="L840">
        <f>VLOOKUP(E840,Sheet2!A:D,4,0)</f>
        <v>145389.99058953777</v>
      </c>
      <c r="M840">
        <f t="shared" si="26"/>
        <v>145389.99058953777</v>
      </c>
      <c r="N840">
        <f t="shared" si="27"/>
        <v>145</v>
      </c>
    </row>
    <row r="841" spans="1:14" x14ac:dyDescent="0.25">
      <c r="A841">
        <v>840</v>
      </c>
      <c r="B841" t="s">
        <v>1190</v>
      </c>
      <c r="C841">
        <v>2001</v>
      </c>
      <c r="D841" t="s">
        <v>6</v>
      </c>
      <c r="E841" t="s">
        <v>77</v>
      </c>
      <c r="F841" t="s">
        <v>77</v>
      </c>
      <c r="G841" t="s">
        <v>583</v>
      </c>
      <c r="H841" t="s">
        <v>584</v>
      </c>
      <c r="I841" t="s">
        <v>26</v>
      </c>
      <c r="J841" t="s">
        <v>27</v>
      </c>
      <c r="L841">
        <f>VLOOKUP(E841,Sheet2!A:D,4,0)</f>
        <v>11447.123456790123</v>
      </c>
      <c r="M841">
        <f t="shared" si="26"/>
        <v>11447.123456790123</v>
      </c>
      <c r="N841">
        <f t="shared" si="27"/>
        <v>11</v>
      </c>
    </row>
    <row r="842" spans="1:14" x14ac:dyDescent="0.25">
      <c r="A842">
        <v>841</v>
      </c>
      <c r="B842" t="s">
        <v>1191</v>
      </c>
      <c r="C842">
        <v>2001</v>
      </c>
      <c r="D842" t="s">
        <v>108</v>
      </c>
      <c r="E842" t="s">
        <v>365</v>
      </c>
      <c r="F842" t="s">
        <v>366</v>
      </c>
      <c r="G842" t="s">
        <v>586</v>
      </c>
      <c r="H842" t="s">
        <v>587</v>
      </c>
      <c r="I842" t="s">
        <v>220</v>
      </c>
      <c r="J842" t="s">
        <v>12</v>
      </c>
      <c r="K842">
        <v>792</v>
      </c>
      <c r="L842">
        <f>VLOOKUP(E842,Sheet2!A:D,4,0)</f>
        <v>18934.2</v>
      </c>
      <c r="M842">
        <f t="shared" si="26"/>
        <v>18934.2</v>
      </c>
      <c r="N842">
        <f t="shared" si="27"/>
        <v>19</v>
      </c>
    </row>
    <row r="843" spans="1:14" x14ac:dyDescent="0.25">
      <c r="A843">
        <v>842</v>
      </c>
      <c r="B843" t="s">
        <v>1192</v>
      </c>
      <c r="C843">
        <v>2001</v>
      </c>
      <c r="D843" t="s">
        <v>108</v>
      </c>
      <c r="E843" t="s">
        <v>365</v>
      </c>
      <c r="F843" t="s">
        <v>366</v>
      </c>
      <c r="G843" t="s">
        <v>586</v>
      </c>
      <c r="H843" t="s">
        <v>587</v>
      </c>
      <c r="I843" t="s">
        <v>220</v>
      </c>
      <c r="J843" t="s">
        <v>12</v>
      </c>
      <c r="K843">
        <v>1788</v>
      </c>
      <c r="L843">
        <f>VLOOKUP(E843,Sheet2!A:D,4,0)</f>
        <v>18934.2</v>
      </c>
      <c r="M843">
        <f t="shared" si="26"/>
        <v>18934.2</v>
      </c>
      <c r="N843">
        <f t="shared" si="27"/>
        <v>19</v>
      </c>
    </row>
    <row r="844" spans="1:14" x14ac:dyDescent="0.25">
      <c r="A844">
        <v>843</v>
      </c>
      <c r="B844" t="s">
        <v>1193</v>
      </c>
      <c r="C844">
        <v>2001</v>
      </c>
      <c r="D844" t="s">
        <v>6</v>
      </c>
      <c r="E844" t="s">
        <v>7</v>
      </c>
      <c r="F844" t="s">
        <v>20</v>
      </c>
      <c r="G844" t="s">
        <v>586</v>
      </c>
      <c r="H844" t="s">
        <v>587</v>
      </c>
      <c r="I844" t="s">
        <v>220</v>
      </c>
      <c r="J844" t="s">
        <v>12</v>
      </c>
      <c r="K844">
        <v>8000</v>
      </c>
      <c r="L844">
        <f>VLOOKUP(E844,Sheet2!A:D,4,0)</f>
        <v>145389.99058953777</v>
      </c>
      <c r="M844">
        <f t="shared" si="26"/>
        <v>145389.99058953777</v>
      </c>
      <c r="N844">
        <f t="shared" si="27"/>
        <v>145</v>
      </c>
    </row>
    <row r="845" spans="1:14" x14ac:dyDescent="0.25">
      <c r="A845">
        <v>844</v>
      </c>
      <c r="B845" t="s">
        <v>1194</v>
      </c>
      <c r="C845">
        <v>2001</v>
      </c>
      <c r="D845" t="s">
        <v>6</v>
      </c>
      <c r="E845" t="s">
        <v>7</v>
      </c>
      <c r="F845" t="s">
        <v>20</v>
      </c>
      <c r="G845" t="s">
        <v>586</v>
      </c>
      <c r="H845" t="s">
        <v>587</v>
      </c>
      <c r="I845" t="s">
        <v>220</v>
      </c>
      <c r="J845" t="s">
        <v>12</v>
      </c>
      <c r="L845">
        <f>VLOOKUP(E845,Sheet2!A:D,4,0)</f>
        <v>145389.99058953777</v>
      </c>
      <c r="M845">
        <f t="shared" si="26"/>
        <v>145389.99058953777</v>
      </c>
      <c r="N845">
        <f t="shared" si="27"/>
        <v>145</v>
      </c>
    </row>
    <row r="846" spans="1:14" x14ac:dyDescent="0.25">
      <c r="A846">
        <v>845</v>
      </c>
      <c r="B846" t="s">
        <v>1195</v>
      </c>
      <c r="C846">
        <v>2001</v>
      </c>
      <c r="D846" t="s">
        <v>38</v>
      </c>
      <c r="E846" t="s">
        <v>39</v>
      </c>
      <c r="F846" t="s">
        <v>56</v>
      </c>
      <c r="G846" t="s">
        <v>586</v>
      </c>
      <c r="H846" t="s">
        <v>587</v>
      </c>
      <c r="I846" t="s">
        <v>220</v>
      </c>
      <c r="J846" t="s">
        <v>12</v>
      </c>
      <c r="K846">
        <v>68565</v>
      </c>
      <c r="L846">
        <f>VLOOKUP(E846,Sheet2!A:D,4,0)</f>
        <v>575631.4439521489</v>
      </c>
      <c r="M846">
        <f t="shared" si="26"/>
        <v>68565</v>
      </c>
      <c r="N846">
        <f t="shared" si="27"/>
        <v>69</v>
      </c>
    </row>
    <row r="847" spans="1:14" x14ac:dyDescent="0.25">
      <c r="A847">
        <v>846</v>
      </c>
      <c r="B847" t="s">
        <v>1196</v>
      </c>
      <c r="C847">
        <v>2001</v>
      </c>
      <c r="D847" t="s">
        <v>38</v>
      </c>
      <c r="E847" t="s">
        <v>39</v>
      </c>
      <c r="G847" t="s">
        <v>586</v>
      </c>
      <c r="H847" t="s">
        <v>587</v>
      </c>
      <c r="I847" t="s">
        <v>220</v>
      </c>
      <c r="J847" t="s">
        <v>12</v>
      </c>
      <c r="K847">
        <v>293</v>
      </c>
      <c r="L847">
        <f>VLOOKUP(E847,Sheet2!A:D,4,0)</f>
        <v>575631.4439521489</v>
      </c>
      <c r="M847">
        <f t="shared" si="26"/>
        <v>575631.4439521489</v>
      </c>
      <c r="N847">
        <f t="shared" si="27"/>
        <v>576</v>
      </c>
    </row>
    <row r="848" spans="1:14" x14ac:dyDescent="0.25">
      <c r="A848">
        <v>847</v>
      </c>
      <c r="B848" t="s">
        <v>1197</v>
      </c>
      <c r="C848">
        <v>2001</v>
      </c>
      <c r="D848" t="s">
        <v>38</v>
      </c>
      <c r="E848" t="s">
        <v>39</v>
      </c>
      <c r="G848" t="s">
        <v>586</v>
      </c>
      <c r="H848" t="s">
        <v>587</v>
      </c>
      <c r="I848" t="s">
        <v>220</v>
      </c>
      <c r="J848" t="s">
        <v>12</v>
      </c>
      <c r="K848">
        <v>1407</v>
      </c>
      <c r="L848">
        <f>VLOOKUP(E848,Sheet2!A:D,4,0)</f>
        <v>575631.4439521489</v>
      </c>
      <c r="M848">
        <f t="shared" si="26"/>
        <v>575631.4439521489</v>
      </c>
      <c r="N848">
        <f t="shared" si="27"/>
        <v>576</v>
      </c>
    </row>
    <row r="849" spans="1:14" x14ac:dyDescent="0.25">
      <c r="A849">
        <v>848</v>
      </c>
      <c r="B849" t="s">
        <v>1198</v>
      </c>
      <c r="C849">
        <v>2001</v>
      </c>
      <c r="D849" t="s">
        <v>64</v>
      </c>
      <c r="E849" t="s">
        <v>65</v>
      </c>
      <c r="F849" t="s">
        <v>68</v>
      </c>
      <c r="G849" t="s">
        <v>596</v>
      </c>
      <c r="H849" t="s">
        <v>597</v>
      </c>
      <c r="I849" t="s">
        <v>327</v>
      </c>
      <c r="J849" t="s">
        <v>60</v>
      </c>
      <c r="L849">
        <f>VLOOKUP(E849,Sheet2!A:D,4,0)</f>
        <v>0</v>
      </c>
      <c r="M849">
        <f t="shared" si="26"/>
        <v>0</v>
      </c>
      <c r="N849">
        <f t="shared" si="27"/>
        <v>0</v>
      </c>
    </row>
    <row r="850" spans="1:14" x14ac:dyDescent="0.25">
      <c r="A850">
        <v>849</v>
      </c>
      <c r="B850" t="s">
        <v>1199</v>
      </c>
      <c r="C850">
        <v>2001</v>
      </c>
      <c r="D850" t="s">
        <v>6</v>
      </c>
      <c r="E850" t="s">
        <v>7</v>
      </c>
      <c r="F850" t="s">
        <v>20</v>
      </c>
      <c r="G850" t="s">
        <v>643</v>
      </c>
      <c r="H850" t="s">
        <v>644</v>
      </c>
      <c r="I850" t="s">
        <v>146</v>
      </c>
      <c r="J850" t="s">
        <v>43</v>
      </c>
      <c r="L850">
        <f>VLOOKUP(E850,Sheet2!A:D,4,0)</f>
        <v>145389.99058953777</v>
      </c>
      <c r="M850">
        <f t="shared" si="26"/>
        <v>145389.99058953777</v>
      </c>
      <c r="N850">
        <f t="shared" si="27"/>
        <v>145</v>
      </c>
    </row>
    <row r="851" spans="1:14" x14ac:dyDescent="0.25">
      <c r="A851">
        <v>850</v>
      </c>
      <c r="B851" t="s">
        <v>1200</v>
      </c>
      <c r="C851">
        <v>2001</v>
      </c>
      <c r="D851" t="s">
        <v>38</v>
      </c>
      <c r="E851" t="s">
        <v>89</v>
      </c>
      <c r="F851" t="s">
        <v>90</v>
      </c>
      <c r="G851" t="s">
        <v>643</v>
      </c>
      <c r="H851" t="s">
        <v>644</v>
      </c>
      <c r="I851" t="s">
        <v>146</v>
      </c>
      <c r="J851" t="s">
        <v>43</v>
      </c>
      <c r="L851">
        <f>VLOOKUP(E851,Sheet2!A:D,4,0)</f>
        <v>101743.03644646925</v>
      </c>
      <c r="M851">
        <f t="shared" si="26"/>
        <v>101743.03644646925</v>
      </c>
      <c r="N851">
        <f t="shared" si="27"/>
        <v>102</v>
      </c>
    </row>
    <row r="852" spans="1:14" x14ac:dyDescent="0.25">
      <c r="A852">
        <v>851</v>
      </c>
      <c r="B852" t="s">
        <v>1201</v>
      </c>
      <c r="C852">
        <v>2001</v>
      </c>
      <c r="D852" t="s">
        <v>6</v>
      </c>
      <c r="E852" t="s">
        <v>7</v>
      </c>
      <c r="F852" t="s">
        <v>8</v>
      </c>
      <c r="G852" t="s">
        <v>1202</v>
      </c>
      <c r="H852" t="s">
        <v>1203</v>
      </c>
      <c r="I852" t="s">
        <v>275</v>
      </c>
      <c r="J852" t="s">
        <v>27</v>
      </c>
      <c r="K852">
        <v>146000</v>
      </c>
      <c r="L852">
        <f>VLOOKUP(E852,Sheet2!A:D,4,0)</f>
        <v>145389.99058953777</v>
      </c>
      <c r="M852">
        <f t="shared" si="26"/>
        <v>146000</v>
      </c>
      <c r="N852">
        <f t="shared" si="27"/>
        <v>146</v>
      </c>
    </row>
    <row r="853" spans="1:14" x14ac:dyDescent="0.25">
      <c r="A853">
        <v>852</v>
      </c>
      <c r="B853" t="s">
        <v>1204</v>
      </c>
      <c r="C853">
        <v>2001</v>
      </c>
      <c r="D853" t="s">
        <v>6</v>
      </c>
      <c r="E853" t="s">
        <v>7</v>
      </c>
      <c r="F853" t="s">
        <v>8</v>
      </c>
      <c r="G853" t="s">
        <v>612</v>
      </c>
      <c r="H853" t="s">
        <v>613</v>
      </c>
      <c r="I853" t="s">
        <v>11</v>
      </c>
      <c r="J853" t="s">
        <v>12</v>
      </c>
      <c r="L853">
        <f>VLOOKUP(E853,Sheet2!A:D,4,0)</f>
        <v>145389.99058953777</v>
      </c>
      <c r="M853">
        <f t="shared" si="26"/>
        <v>145389.99058953777</v>
      </c>
      <c r="N853">
        <f t="shared" si="27"/>
        <v>145</v>
      </c>
    </row>
    <row r="854" spans="1:14" x14ac:dyDescent="0.25">
      <c r="A854">
        <v>853</v>
      </c>
      <c r="B854" t="s">
        <v>1205</v>
      </c>
      <c r="C854">
        <v>2001</v>
      </c>
      <c r="D854" t="s">
        <v>14</v>
      </c>
      <c r="E854" t="s">
        <v>92</v>
      </c>
      <c r="F854" t="s">
        <v>93</v>
      </c>
      <c r="G854" t="s">
        <v>646</v>
      </c>
      <c r="H854" t="s">
        <v>647</v>
      </c>
      <c r="I854" t="s">
        <v>54</v>
      </c>
      <c r="J854" t="s">
        <v>43</v>
      </c>
      <c r="L854">
        <f>VLOOKUP(E854,Sheet2!A:D,4,0)</f>
        <v>353575.14122137404</v>
      </c>
      <c r="M854">
        <f t="shared" si="26"/>
        <v>353575.14122137404</v>
      </c>
      <c r="N854">
        <f t="shared" si="27"/>
        <v>354</v>
      </c>
    </row>
    <row r="855" spans="1:14" x14ac:dyDescent="0.25">
      <c r="A855">
        <v>854</v>
      </c>
      <c r="B855" t="s">
        <v>1206</v>
      </c>
      <c r="C855">
        <v>2001</v>
      </c>
      <c r="D855" t="s">
        <v>6</v>
      </c>
      <c r="E855" t="s">
        <v>7</v>
      </c>
      <c r="F855" t="s">
        <v>8</v>
      </c>
      <c r="G855" t="s">
        <v>655</v>
      </c>
      <c r="H855" t="s">
        <v>656</v>
      </c>
      <c r="I855" t="s">
        <v>146</v>
      </c>
      <c r="J855" t="s">
        <v>43</v>
      </c>
      <c r="K855">
        <v>120000</v>
      </c>
      <c r="L855">
        <f>VLOOKUP(E855,Sheet2!A:D,4,0)</f>
        <v>145389.99058953777</v>
      </c>
      <c r="M855">
        <f t="shared" si="26"/>
        <v>120000</v>
      </c>
      <c r="N855">
        <f t="shared" si="27"/>
        <v>120</v>
      </c>
    </row>
    <row r="856" spans="1:14" x14ac:dyDescent="0.25">
      <c r="A856">
        <v>855</v>
      </c>
      <c r="B856" t="s">
        <v>1207</v>
      </c>
      <c r="C856">
        <v>2001</v>
      </c>
      <c r="D856" t="s">
        <v>38</v>
      </c>
      <c r="E856" t="s">
        <v>89</v>
      </c>
      <c r="F856" t="s">
        <v>90</v>
      </c>
      <c r="G856" t="s">
        <v>655</v>
      </c>
      <c r="H856" t="s">
        <v>656</v>
      </c>
      <c r="I856" t="s">
        <v>146</v>
      </c>
      <c r="J856" t="s">
        <v>43</v>
      </c>
      <c r="L856">
        <f>VLOOKUP(E856,Sheet2!A:D,4,0)</f>
        <v>101743.03644646925</v>
      </c>
      <c r="M856">
        <f t="shared" si="26"/>
        <v>101743.03644646925</v>
      </c>
      <c r="N856">
        <f t="shared" si="27"/>
        <v>102</v>
      </c>
    </row>
    <row r="857" spans="1:14" x14ac:dyDescent="0.25">
      <c r="A857">
        <v>856</v>
      </c>
      <c r="B857" t="s">
        <v>1208</v>
      </c>
      <c r="C857">
        <v>2001</v>
      </c>
      <c r="D857" t="s">
        <v>38</v>
      </c>
      <c r="E857" t="s">
        <v>39</v>
      </c>
      <c r="F857" t="s">
        <v>83</v>
      </c>
      <c r="G857" t="s">
        <v>589</v>
      </c>
      <c r="H857" t="s">
        <v>590</v>
      </c>
      <c r="I857" t="s">
        <v>146</v>
      </c>
      <c r="J857" t="s">
        <v>43</v>
      </c>
      <c r="K857">
        <v>17200</v>
      </c>
      <c r="L857">
        <f>VLOOKUP(E857,Sheet2!A:D,4,0)</f>
        <v>575631.4439521489</v>
      </c>
      <c r="M857">
        <f t="shared" si="26"/>
        <v>17200</v>
      </c>
      <c r="N857">
        <f t="shared" si="27"/>
        <v>17</v>
      </c>
    </row>
    <row r="858" spans="1:14" x14ac:dyDescent="0.25">
      <c r="A858">
        <v>857</v>
      </c>
      <c r="B858" t="s">
        <v>1209</v>
      </c>
      <c r="C858">
        <v>2001</v>
      </c>
      <c r="D858" t="s">
        <v>38</v>
      </c>
      <c r="E858" t="s">
        <v>39</v>
      </c>
      <c r="F858" t="s">
        <v>83</v>
      </c>
      <c r="G858" t="s">
        <v>589</v>
      </c>
      <c r="H858" t="s">
        <v>590</v>
      </c>
      <c r="I858" t="s">
        <v>146</v>
      </c>
      <c r="J858" t="s">
        <v>43</v>
      </c>
      <c r="L858">
        <f>VLOOKUP(E858,Sheet2!A:D,4,0)</f>
        <v>575631.4439521489</v>
      </c>
      <c r="M858">
        <f t="shared" si="26"/>
        <v>575631.4439521489</v>
      </c>
      <c r="N858">
        <f t="shared" si="27"/>
        <v>576</v>
      </c>
    </row>
    <row r="859" spans="1:14" x14ac:dyDescent="0.25">
      <c r="A859">
        <v>858</v>
      </c>
      <c r="B859" t="s">
        <v>1210</v>
      </c>
      <c r="C859">
        <v>2001</v>
      </c>
      <c r="D859" t="s">
        <v>6</v>
      </c>
      <c r="E859" t="s">
        <v>7</v>
      </c>
      <c r="F859" t="s">
        <v>133</v>
      </c>
      <c r="G859" t="s">
        <v>589</v>
      </c>
      <c r="H859" t="s">
        <v>590</v>
      </c>
      <c r="I859" t="s">
        <v>146</v>
      </c>
      <c r="J859" t="s">
        <v>43</v>
      </c>
      <c r="K859">
        <v>33000</v>
      </c>
      <c r="L859">
        <f>VLOOKUP(E859,Sheet2!A:D,4,0)</f>
        <v>145389.99058953777</v>
      </c>
      <c r="M859">
        <f t="shared" si="26"/>
        <v>33000</v>
      </c>
      <c r="N859">
        <f t="shared" si="27"/>
        <v>33</v>
      </c>
    </row>
    <row r="860" spans="1:14" x14ac:dyDescent="0.25">
      <c r="A860">
        <v>859</v>
      </c>
      <c r="B860" t="s">
        <v>1211</v>
      </c>
      <c r="C860">
        <v>2001</v>
      </c>
      <c r="D860" t="s">
        <v>6</v>
      </c>
      <c r="E860" t="s">
        <v>7</v>
      </c>
      <c r="F860" t="s">
        <v>8</v>
      </c>
      <c r="G860" t="s">
        <v>589</v>
      </c>
      <c r="H860" t="s">
        <v>590</v>
      </c>
      <c r="I860" t="s">
        <v>146</v>
      </c>
      <c r="J860" t="s">
        <v>43</v>
      </c>
      <c r="K860">
        <v>241000</v>
      </c>
      <c r="L860">
        <f>VLOOKUP(E860,Sheet2!A:D,4,0)</f>
        <v>145389.99058953777</v>
      </c>
      <c r="M860">
        <f t="shared" si="26"/>
        <v>241000</v>
      </c>
      <c r="N860">
        <f t="shared" si="27"/>
        <v>241</v>
      </c>
    </row>
    <row r="861" spans="1:14" x14ac:dyDescent="0.25">
      <c r="A861">
        <v>860</v>
      </c>
      <c r="B861" t="s">
        <v>1212</v>
      </c>
      <c r="C861">
        <v>2001</v>
      </c>
      <c r="D861" t="s">
        <v>6</v>
      </c>
      <c r="E861" t="s">
        <v>7</v>
      </c>
      <c r="F861" t="s">
        <v>8</v>
      </c>
      <c r="G861" t="s">
        <v>589</v>
      </c>
      <c r="H861" t="s">
        <v>590</v>
      </c>
      <c r="I861" t="s">
        <v>146</v>
      </c>
      <c r="J861" t="s">
        <v>43</v>
      </c>
      <c r="K861">
        <v>17000</v>
      </c>
      <c r="L861">
        <f>VLOOKUP(E861,Sheet2!A:D,4,0)</f>
        <v>145389.99058953777</v>
      </c>
      <c r="M861">
        <f t="shared" si="26"/>
        <v>17000</v>
      </c>
      <c r="N861">
        <f t="shared" si="27"/>
        <v>17</v>
      </c>
    </row>
    <row r="862" spans="1:14" x14ac:dyDescent="0.25">
      <c r="A862">
        <v>861</v>
      </c>
      <c r="B862" t="s">
        <v>1213</v>
      </c>
      <c r="C862">
        <v>2001</v>
      </c>
      <c r="D862" t="s">
        <v>38</v>
      </c>
      <c r="E862" t="s">
        <v>89</v>
      </c>
      <c r="F862" t="s">
        <v>90</v>
      </c>
      <c r="G862" t="s">
        <v>589</v>
      </c>
      <c r="H862" t="s">
        <v>590</v>
      </c>
      <c r="I862" t="s">
        <v>146</v>
      </c>
      <c r="J862" t="s">
        <v>43</v>
      </c>
      <c r="L862">
        <f>VLOOKUP(E862,Sheet2!A:D,4,0)</f>
        <v>101743.03644646925</v>
      </c>
      <c r="M862">
        <f t="shared" si="26"/>
        <v>101743.03644646925</v>
      </c>
      <c r="N862">
        <f t="shared" si="27"/>
        <v>102</v>
      </c>
    </row>
    <row r="863" spans="1:14" x14ac:dyDescent="0.25">
      <c r="A863">
        <v>862</v>
      </c>
      <c r="B863" t="s">
        <v>1214</v>
      </c>
      <c r="C863">
        <v>2001</v>
      </c>
      <c r="D863" t="s">
        <v>38</v>
      </c>
      <c r="E863" t="s">
        <v>89</v>
      </c>
      <c r="F863" t="s">
        <v>148</v>
      </c>
      <c r="G863" t="s">
        <v>589</v>
      </c>
      <c r="H863" t="s">
        <v>590</v>
      </c>
      <c r="I863" t="s">
        <v>146</v>
      </c>
      <c r="J863" t="s">
        <v>43</v>
      </c>
      <c r="L863">
        <f>VLOOKUP(E863,Sheet2!A:D,4,0)</f>
        <v>101743.03644646925</v>
      </c>
      <c r="M863">
        <f t="shared" si="26"/>
        <v>101743.03644646925</v>
      </c>
      <c r="N863">
        <f t="shared" si="27"/>
        <v>102</v>
      </c>
    </row>
    <row r="864" spans="1:14" x14ac:dyDescent="0.25">
      <c r="A864">
        <v>863</v>
      </c>
      <c r="B864" t="s">
        <v>1215</v>
      </c>
      <c r="C864">
        <v>2001</v>
      </c>
      <c r="D864" t="s">
        <v>14</v>
      </c>
      <c r="E864" t="s">
        <v>92</v>
      </c>
      <c r="F864" t="s">
        <v>93</v>
      </c>
      <c r="G864" t="s">
        <v>589</v>
      </c>
      <c r="H864" t="s">
        <v>590</v>
      </c>
      <c r="I864" t="s">
        <v>146</v>
      </c>
      <c r="J864" t="s">
        <v>43</v>
      </c>
      <c r="L864">
        <f>VLOOKUP(E864,Sheet2!A:D,4,0)</f>
        <v>353575.14122137404</v>
      </c>
      <c r="M864">
        <f t="shared" si="26"/>
        <v>353575.14122137404</v>
      </c>
      <c r="N864">
        <f t="shared" si="27"/>
        <v>354</v>
      </c>
    </row>
    <row r="865" spans="1:14" x14ac:dyDescent="0.25">
      <c r="A865">
        <v>864</v>
      </c>
      <c r="B865" t="s">
        <v>1216</v>
      </c>
      <c r="C865">
        <v>2001</v>
      </c>
      <c r="D865" t="s">
        <v>14</v>
      </c>
      <c r="E865" t="s">
        <v>92</v>
      </c>
      <c r="F865" t="s">
        <v>93</v>
      </c>
      <c r="G865" t="s">
        <v>589</v>
      </c>
      <c r="H865" t="s">
        <v>590</v>
      </c>
      <c r="I865" t="s">
        <v>146</v>
      </c>
      <c r="J865" t="s">
        <v>43</v>
      </c>
      <c r="L865">
        <f>VLOOKUP(E865,Sheet2!A:D,4,0)</f>
        <v>353575.14122137404</v>
      </c>
      <c r="M865">
        <f t="shared" si="26"/>
        <v>353575.14122137404</v>
      </c>
      <c r="N865">
        <f t="shared" si="27"/>
        <v>354</v>
      </c>
    </row>
    <row r="866" spans="1:14" x14ac:dyDescent="0.25">
      <c r="A866">
        <v>865</v>
      </c>
      <c r="B866" t="s">
        <v>1217</v>
      </c>
      <c r="C866">
        <v>2001</v>
      </c>
      <c r="D866" t="s">
        <v>64</v>
      </c>
      <c r="E866" t="s">
        <v>103</v>
      </c>
      <c r="F866" t="s">
        <v>104</v>
      </c>
      <c r="G866" t="s">
        <v>589</v>
      </c>
      <c r="H866" t="s">
        <v>590</v>
      </c>
      <c r="I866" t="s">
        <v>146</v>
      </c>
      <c r="J866" t="s">
        <v>43</v>
      </c>
      <c r="L866">
        <f>VLOOKUP(E866,Sheet2!A:D,4,0)</f>
        <v>4137.9310344827591</v>
      </c>
      <c r="M866">
        <f t="shared" si="26"/>
        <v>4137.9310344827591</v>
      </c>
      <c r="N866">
        <f t="shared" si="27"/>
        <v>4</v>
      </c>
    </row>
    <row r="867" spans="1:14" x14ac:dyDescent="0.25">
      <c r="A867">
        <v>866</v>
      </c>
      <c r="B867" t="s">
        <v>1218</v>
      </c>
      <c r="C867">
        <v>2001</v>
      </c>
      <c r="D867" t="s">
        <v>6</v>
      </c>
      <c r="E867" t="s">
        <v>7</v>
      </c>
      <c r="F867" t="s">
        <v>20</v>
      </c>
      <c r="G867" t="s">
        <v>686</v>
      </c>
      <c r="H867" t="s">
        <v>687</v>
      </c>
      <c r="I867" t="s">
        <v>118</v>
      </c>
      <c r="J867" t="s">
        <v>75</v>
      </c>
      <c r="L867">
        <f>VLOOKUP(E867,Sheet2!A:D,4,0)</f>
        <v>145389.99058953777</v>
      </c>
      <c r="M867">
        <f t="shared" si="26"/>
        <v>145389.99058953777</v>
      </c>
      <c r="N867">
        <f t="shared" si="27"/>
        <v>145</v>
      </c>
    </row>
    <row r="868" spans="1:14" x14ac:dyDescent="0.25">
      <c r="A868">
        <v>867</v>
      </c>
      <c r="B868" t="s">
        <v>1219</v>
      </c>
      <c r="C868">
        <v>2001</v>
      </c>
      <c r="D868" t="s">
        <v>6</v>
      </c>
      <c r="E868" t="s">
        <v>7</v>
      </c>
      <c r="F868" t="s">
        <v>8</v>
      </c>
      <c r="G868" t="s">
        <v>686</v>
      </c>
      <c r="H868" t="s">
        <v>687</v>
      </c>
      <c r="I868" t="s">
        <v>118</v>
      </c>
      <c r="J868" t="s">
        <v>75</v>
      </c>
      <c r="L868">
        <f>VLOOKUP(E868,Sheet2!A:D,4,0)</f>
        <v>145389.99058953777</v>
      </c>
      <c r="M868">
        <f t="shared" si="26"/>
        <v>145389.99058953777</v>
      </c>
      <c r="N868">
        <f t="shared" si="27"/>
        <v>145</v>
      </c>
    </row>
    <row r="869" spans="1:14" x14ac:dyDescent="0.25">
      <c r="A869">
        <v>868</v>
      </c>
      <c r="B869" t="s">
        <v>1220</v>
      </c>
      <c r="C869">
        <v>2001</v>
      </c>
      <c r="D869" t="s">
        <v>64</v>
      </c>
      <c r="E869" t="s">
        <v>65</v>
      </c>
      <c r="F869" t="s">
        <v>66</v>
      </c>
      <c r="G869" t="s">
        <v>689</v>
      </c>
      <c r="H869" t="s">
        <v>690</v>
      </c>
      <c r="I869" t="s">
        <v>50</v>
      </c>
      <c r="J869" t="s">
        <v>12</v>
      </c>
      <c r="L869">
        <f>VLOOKUP(E869,Sheet2!A:D,4,0)</f>
        <v>0</v>
      </c>
      <c r="M869">
        <f t="shared" si="26"/>
        <v>0</v>
      </c>
      <c r="N869">
        <f t="shared" si="27"/>
        <v>0</v>
      </c>
    </row>
    <row r="870" spans="1:14" x14ac:dyDescent="0.25">
      <c r="A870">
        <v>869</v>
      </c>
      <c r="B870" t="s">
        <v>1221</v>
      </c>
      <c r="C870">
        <v>2001</v>
      </c>
      <c r="D870" t="s">
        <v>6</v>
      </c>
      <c r="E870" t="s">
        <v>7</v>
      </c>
      <c r="F870" t="s">
        <v>8</v>
      </c>
      <c r="G870" t="s">
        <v>693</v>
      </c>
      <c r="H870" t="s">
        <v>694</v>
      </c>
      <c r="I870" t="s">
        <v>291</v>
      </c>
      <c r="J870" t="s">
        <v>75</v>
      </c>
      <c r="K870">
        <v>2000</v>
      </c>
      <c r="L870">
        <f>VLOOKUP(E870,Sheet2!A:D,4,0)</f>
        <v>145389.99058953777</v>
      </c>
      <c r="M870">
        <f t="shared" si="26"/>
        <v>145389.99058953777</v>
      </c>
      <c r="N870">
        <f t="shared" si="27"/>
        <v>145</v>
      </c>
    </row>
    <row r="871" spans="1:14" x14ac:dyDescent="0.25">
      <c r="A871">
        <v>870</v>
      </c>
      <c r="B871" t="s">
        <v>1222</v>
      </c>
      <c r="C871">
        <v>2001</v>
      </c>
      <c r="D871" t="s">
        <v>38</v>
      </c>
      <c r="E871" t="s">
        <v>39</v>
      </c>
      <c r="G871" t="s">
        <v>1223</v>
      </c>
      <c r="H871" t="s">
        <v>1224</v>
      </c>
      <c r="I871" t="s">
        <v>126</v>
      </c>
      <c r="J871" t="s">
        <v>75</v>
      </c>
      <c r="L871">
        <f>VLOOKUP(E871,Sheet2!A:D,4,0)</f>
        <v>575631.4439521489</v>
      </c>
      <c r="M871">
        <f t="shared" si="26"/>
        <v>575631.4439521489</v>
      </c>
      <c r="N871">
        <f t="shared" si="27"/>
        <v>576</v>
      </c>
    </row>
    <row r="872" spans="1:14" x14ac:dyDescent="0.25">
      <c r="A872">
        <v>871</v>
      </c>
      <c r="B872" t="s">
        <v>1225</v>
      </c>
      <c r="C872">
        <v>2001</v>
      </c>
      <c r="D872" t="s">
        <v>64</v>
      </c>
      <c r="E872" t="s">
        <v>65</v>
      </c>
      <c r="F872" t="s">
        <v>66</v>
      </c>
      <c r="G872" t="s">
        <v>702</v>
      </c>
      <c r="H872" t="s">
        <v>703</v>
      </c>
      <c r="I872" t="s">
        <v>126</v>
      </c>
      <c r="J872" t="s">
        <v>75</v>
      </c>
      <c r="L872">
        <f>VLOOKUP(E872,Sheet2!A:D,4,0)</f>
        <v>0</v>
      </c>
      <c r="M872">
        <f t="shared" si="26"/>
        <v>0</v>
      </c>
      <c r="N872">
        <f t="shared" si="27"/>
        <v>0</v>
      </c>
    </row>
    <row r="873" spans="1:14" x14ac:dyDescent="0.25">
      <c r="A873">
        <v>872</v>
      </c>
      <c r="B873" t="s">
        <v>1226</v>
      </c>
      <c r="C873">
        <v>2001</v>
      </c>
      <c r="D873" t="s">
        <v>6</v>
      </c>
      <c r="E873" t="s">
        <v>7</v>
      </c>
      <c r="F873" t="s">
        <v>20</v>
      </c>
      <c r="G873" t="s">
        <v>705</v>
      </c>
      <c r="H873" t="s">
        <v>706</v>
      </c>
      <c r="I873" t="s">
        <v>159</v>
      </c>
      <c r="J873" t="s">
        <v>27</v>
      </c>
      <c r="L873">
        <f>VLOOKUP(E873,Sheet2!A:D,4,0)</f>
        <v>145389.99058953777</v>
      </c>
      <c r="M873">
        <f t="shared" si="26"/>
        <v>145389.99058953777</v>
      </c>
      <c r="N873">
        <f t="shared" si="27"/>
        <v>145</v>
      </c>
    </row>
    <row r="874" spans="1:14" x14ac:dyDescent="0.25">
      <c r="A874">
        <v>873</v>
      </c>
      <c r="B874" t="s">
        <v>1227</v>
      </c>
      <c r="C874">
        <v>2001</v>
      </c>
      <c r="D874" t="s">
        <v>14</v>
      </c>
      <c r="E874" t="s">
        <v>15</v>
      </c>
      <c r="F874" t="s">
        <v>15</v>
      </c>
      <c r="G874" t="s">
        <v>705</v>
      </c>
      <c r="H874" t="s">
        <v>706</v>
      </c>
      <c r="I874" t="s">
        <v>159</v>
      </c>
      <c r="J874" t="s">
        <v>27</v>
      </c>
      <c r="K874">
        <v>22400</v>
      </c>
      <c r="L874">
        <f>VLOOKUP(E874,Sheet2!A:D,4,0)</f>
        <v>325794.34636871511</v>
      </c>
      <c r="M874">
        <f t="shared" si="26"/>
        <v>22400</v>
      </c>
      <c r="N874">
        <f t="shared" si="27"/>
        <v>22</v>
      </c>
    </row>
    <row r="875" spans="1:14" x14ac:dyDescent="0.25">
      <c r="A875">
        <v>874</v>
      </c>
      <c r="B875" t="s">
        <v>1228</v>
      </c>
      <c r="C875">
        <v>2001</v>
      </c>
      <c r="D875" t="s">
        <v>6</v>
      </c>
      <c r="E875" t="s">
        <v>7</v>
      </c>
      <c r="F875" t="s">
        <v>8</v>
      </c>
      <c r="G875" t="s">
        <v>710</v>
      </c>
      <c r="H875" t="s">
        <v>711</v>
      </c>
      <c r="I875" t="s">
        <v>118</v>
      </c>
      <c r="J875" t="s">
        <v>75</v>
      </c>
      <c r="L875">
        <f>VLOOKUP(E875,Sheet2!A:D,4,0)</f>
        <v>145389.99058953777</v>
      </c>
      <c r="M875">
        <f t="shared" si="26"/>
        <v>145389.99058953777</v>
      </c>
      <c r="N875">
        <f t="shared" si="27"/>
        <v>145</v>
      </c>
    </row>
    <row r="876" spans="1:14" x14ac:dyDescent="0.25">
      <c r="A876">
        <v>875</v>
      </c>
      <c r="B876" t="s">
        <v>1229</v>
      </c>
      <c r="C876">
        <v>2001</v>
      </c>
      <c r="D876" t="s">
        <v>64</v>
      </c>
      <c r="E876" t="s">
        <v>65</v>
      </c>
      <c r="F876" t="s">
        <v>66</v>
      </c>
      <c r="G876" t="s">
        <v>710</v>
      </c>
      <c r="H876" t="s">
        <v>711</v>
      </c>
      <c r="I876" t="s">
        <v>118</v>
      </c>
      <c r="J876" t="s">
        <v>75</v>
      </c>
      <c r="L876">
        <f>VLOOKUP(E876,Sheet2!A:D,4,0)</f>
        <v>0</v>
      </c>
      <c r="M876">
        <f t="shared" si="26"/>
        <v>0</v>
      </c>
      <c r="N876">
        <f t="shared" si="27"/>
        <v>0</v>
      </c>
    </row>
    <row r="877" spans="1:14" x14ac:dyDescent="0.25">
      <c r="A877">
        <v>876</v>
      </c>
      <c r="B877" t="s">
        <v>1230</v>
      </c>
      <c r="C877">
        <v>2001</v>
      </c>
      <c r="D877" t="s">
        <v>6</v>
      </c>
      <c r="E877" t="s">
        <v>7</v>
      </c>
      <c r="G877" t="s">
        <v>1231</v>
      </c>
      <c r="H877" t="s">
        <v>1232</v>
      </c>
      <c r="I877" t="s">
        <v>54</v>
      </c>
      <c r="J877" t="s">
        <v>43</v>
      </c>
      <c r="L877">
        <f>VLOOKUP(E877,Sheet2!A:D,4,0)</f>
        <v>145389.99058953777</v>
      </c>
      <c r="M877">
        <f t="shared" si="26"/>
        <v>145389.99058953777</v>
      </c>
      <c r="N877">
        <f t="shared" si="27"/>
        <v>145</v>
      </c>
    </row>
    <row r="878" spans="1:14" x14ac:dyDescent="0.25">
      <c r="A878">
        <v>877</v>
      </c>
      <c r="B878" t="s">
        <v>1233</v>
      </c>
      <c r="C878">
        <v>2001</v>
      </c>
      <c r="D878" t="s">
        <v>64</v>
      </c>
      <c r="E878" t="s">
        <v>65</v>
      </c>
      <c r="F878" t="s">
        <v>66</v>
      </c>
      <c r="G878" t="s">
        <v>719</v>
      </c>
      <c r="H878" t="s">
        <v>720</v>
      </c>
      <c r="I878" t="s">
        <v>54</v>
      </c>
      <c r="J878" t="s">
        <v>43</v>
      </c>
      <c r="L878">
        <f>VLOOKUP(E878,Sheet2!A:D,4,0)</f>
        <v>0</v>
      </c>
      <c r="M878">
        <f t="shared" si="26"/>
        <v>0</v>
      </c>
      <c r="N878">
        <f t="shared" si="27"/>
        <v>0</v>
      </c>
    </row>
    <row r="879" spans="1:14" x14ac:dyDescent="0.25">
      <c r="A879">
        <v>878</v>
      </c>
      <c r="B879" t="s">
        <v>1234</v>
      </c>
      <c r="C879">
        <v>2001</v>
      </c>
      <c r="D879" t="s">
        <v>6</v>
      </c>
      <c r="E879" t="s">
        <v>7</v>
      </c>
      <c r="F879" t="s">
        <v>20</v>
      </c>
      <c r="G879" t="s">
        <v>725</v>
      </c>
      <c r="H879" t="s">
        <v>726</v>
      </c>
      <c r="I879" t="s">
        <v>146</v>
      </c>
      <c r="J879" t="s">
        <v>43</v>
      </c>
      <c r="K879">
        <v>6000</v>
      </c>
      <c r="L879">
        <f>VLOOKUP(E879,Sheet2!A:D,4,0)</f>
        <v>145389.99058953777</v>
      </c>
      <c r="M879">
        <f t="shared" si="26"/>
        <v>145389.99058953777</v>
      </c>
      <c r="N879">
        <f t="shared" si="27"/>
        <v>145</v>
      </c>
    </row>
    <row r="880" spans="1:14" x14ac:dyDescent="0.25">
      <c r="A880">
        <v>879</v>
      </c>
      <c r="B880" t="s">
        <v>1235</v>
      </c>
      <c r="C880">
        <v>2001</v>
      </c>
      <c r="D880" t="s">
        <v>14</v>
      </c>
      <c r="E880" t="s">
        <v>15</v>
      </c>
      <c r="F880" t="s">
        <v>15</v>
      </c>
      <c r="G880" t="s">
        <v>728</v>
      </c>
      <c r="H880" t="s">
        <v>729</v>
      </c>
      <c r="I880" t="s">
        <v>171</v>
      </c>
      <c r="J880" t="s">
        <v>75</v>
      </c>
      <c r="L880">
        <f>VLOOKUP(E880,Sheet2!A:D,4,0)</f>
        <v>325794.34636871511</v>
      </c>
      <c r="M880">
        <f t="shared" si="26"/>
        <v>325794.34636871511</v>
      </c>
      <c r="N880">
        <f t="shared" si="27"/>
        <v>326</v>
      </c>
    </row>
    <row r="881" spans="1:14" x14ac:dyDescent="0.25">
      <c r="A881">
        <v>880</v>
      </c>
      <c r="B881" t="s">
        <v>1236</v>
      </c>
      <c r="C881">
        <v>2001</v>
      </c>
      <c r="D881" t="s">
        <v>38</v>
      </c>
      <c r="E881" t="s">
        <v>39</v>
      </c>
      <c r="F881" t="s">
        <v>83</v>
      </c>
      <c r="G881" t="s">
        <v>1237</v>
      </c>
      <c r="H881" t="s">
        <v>1238</v>
      </c>
      <c r="I881" t="s">
        <v>50</v>
      </c>
      <c r="J881" t="s">
        <v>12</v>
      </c>
      <c r="L881">
        <f>VLOOKUP(E881,Sheet2!A:D,4,0)</f>
        <v>575631.4439521489</v>
      </c>
      <c r="M881">
        <f t="shared" si="26"/>
        <v>575631.4439521489</v>
      </c>
      <c r="N881">
        <f t="shared" si="27"/>
        <v>576</v>
      </c>
    </row>
    <row r="882" spans="1:14" x14ac:dyDescent="0.25">
      <c r="A882">
        <v>881</v>
      </c>
      <c r="B882" t="s">
        <v>1239</v>
      </c>
      <c r="C882">
        <v>2001</v>
      </c>
      <c r="D882" t="s">
        <v>6</v>
      </c>
      <c r="E882" t="s">
        <v>7</v>
      </c>
      <c r="F882" t="s">
        <v>20</v>
      </c>
      <c r="G882" t="s">
        <v>732</v>
      </c>
      <c r="H882" t="s">
        <v>733</v>
      </c>
      <c r="I882" t="s">
        <v>74</v>
      </c>
      <c r="J882" t="s">
        <v>75</v>
      </c>
      <c r="K882">
        <v>1000</v>
      </c>
      <c r="L882">
        <f>VLOOKUP(E882,Sheet2!A:D,4,0)</f>
        <v>145389.99058953777</v>
      </c>
      <c r="M882">
        <f t="shared" si="26"/>
        <v>145389.99058953777</v>
      </c>
      <c r="N882">
        <f t="shared" si="27"/>
        <v>145</v>
      </c>
    </row>
    <row r="883" spans="1:14" x14ac:dyDescent="0.25">
      <c r="A883">
        <v>882</v>
      </c>
      <c r="B883" t="s">
        <v>1240</v>
      </c>
      <c r="C883">
        <v>2001</v>
      </c>
      <c r="D883" t="s">
        <v>64</v>
      </c>
      <c r="E883" t="s">
        <v>65</v>
      </c>
      <c r="F883" t="s">
        <v>66</v>
      </c>
      <c r="G883" t="s">
        <v>732</v>
      </c>
      <c r="H883" t="s">
        <v>733</v>
      </c>
      <c r="I883" t="s">
        <v>74</v>
      </c>
      <c r="J883" t="s">
        <v>75</v>
      </c>
      <c r="L883">
        <f>VLOOKUP(E883,Sheet2!A:D,4,0)</f>
        <v>0</v>
      </c>
      <c r="M883">
        <f t="shared" si="26"/>
        <v>0</v>
      </c>
      <c r="N883">
        <f t="shared" si="27"/>
        <v>0</v>
      </c>
    </row>
    <row r="884" spans="1:14" x14ac:dyDescent="0.25">
      <c r="A884">
        <v>883</v>
      </c>
      <c r="B884" t="s">
        <v>1241</v>
      </c>
      <c r="C884">
        <v>2001</v>
      </c>
      <c r="D884" t="s">
        <v>64</v>
      </c>
      <c r="E884" t="s">
        <v>65</v>
      </c>
      <c r="F884" t="s">
        <v>66</v>
      </c>
      <c r="G884" t="s">
        <v>1242</v>
      </c>
      <c r="H884" t="s">
        <v>1243</v>
      </c>
      <c r="I884" t="s">
        <v>126</v>
      </c>
      <c r="J884" t="s">
        <v>75</v>
      </c>
      <c r="L884">
        <f>VLOOKUP(E884,Sheet2!A:D,4,0)</f>
        <v>0</v>
      </c>
      <c r="M884">
        <f t="shared" si="26"/>
        <v>0</v>
      </c>
      <c r="N884">
        <f t="shared" si="27"/>
        <v>0</v>
      </c>
    </row>
    <row r="885" spans="1:14" x14ac:dyDescent="0.25">
      <c r="A885">
        <v>884</v>
      </c>
      <c r="B885" t="s">
        <v>1244</v>
      </c>
      <c r="C885">
        <v>2001</v>
      </c>
      <c r="D885" t="s">
        <v>64</v>
      </c>
      <c r="E885" t="s">
        <v>65</v>
      </c>
      <c r="F885" t="s">
        <v>66</v>
      </c>
      <c r="G885" t="s">
        <v>1242</v>
      </c>
      <c r="H885" t="s">
        <v>1243</v>
      </c>
      <c r="I885" t="s">
        <v>126</v>
      </c>
      <c r="J885" t="s">
        <v>75</v>
      </c>
      <c r="L885">
        <f>VLOOKUP(E885,Sheet2!A:D,4,0)</f>
        <v>0</v>
      </c>
      <c r="M885">
        <f t="shared" si="26"/>
        <v>0</v>
      </c>
      <c r="N885">
        <f t="shared" si="27"/>
        <v>0</v>
      </c>
    </row>
    <row r="886" spans="1:14" x14ac:dyDescent="0.25">
      <c r="A886">
        <v>885</v>
      </c>
      <c r="B886" t="s">
        <v>1245</v>
      </c>
      <c r="C886">
        <v>2001</v>
      </c>
      <c r="D886" t="s">
        <v>6</v>
      </c>
      <c r="E886" t="s">
        <v>7</v>
      </c>
      <c r="F886" t="s">
        <v>20</v>
      </c>
      <c r="G886" t="s">
        <v>736</v>
      </c>
      <c r="H886" t="s">
        <v>737</v>
      </c>
      <c r="I886" t="s">
        <v>220</v>
      </c>
      <c r="J886" t="s">
        <v>12</v>
      </c>
      <c r="L886">
        <f>VLOOKUP(E886,Sheet2!A:D,4,0)</f>
        <v>145389.99058953777</v>
      </c>
      <c r="M886">
        <f t="shared" si="26"/>
        <v>145389.99058953777</v>
      </c>
      <c r="N886">
        <f t="shared" si="27"/>
        <v>145</v>
      </c>
    </row>
    <row r="887" spans="1:14" x14ac:dyDescent="0.25">
      <c r="A887">
        <v>886</v>
      </c>
      <c r="B887" t="s">
        <v>1246</v>
      </c>
      <c r="C887">
        <v>2001</v>
      </c>
      <c r="D887" t="s">
        <v>6</v>
      </c>
      <c r="E887" t="s">
        <v>7</v>
      </c>
      <c r="F887" t="s">
        <v>20</v>
      </c>
      <c r="G887" t="s">
        <v>736</v>
      </c>
      <c r="H887" t="s">
        <v>737</v>
      </c>
      <c r="I887" t="s">
        <v>220</v>
      </c>
      <c r="J887" t="s">
        <v>12</v>
      </c>
      <c r="K887">
        <v>24500</v>
      </c>
      <c r="L887">
        <f>VLOOKUP(E887,Sheet2!A:D,4,0)</f>
        <v>145389.99058953777</v>
      </c>
      <c r="M887">
        <f t="shared" si="26"/>
        <v>24500</v>
      </c>
      <c r="N887">
        <f t="shared" si="27"/>
        <v>25</v>
      </c>
    </row>
    <row r="888" spans="1:14" x14ac:dyDescent="0.25">
      <c r="A888">
        <v>887</v>
      </c>
      <c r="B888" t="s">
        <v>1247</v>
      </c>
      <c r="C888">
        <v>2001</v>
      </c>
      <c r="D888" t="s">
        <v>6</v>
      </c>
      <c r="E888" t="s">
        <v>7</v>
      </c>
      <c r="F888" t="s">
        <v>20</v>
      </c>
      <c r="G888" t="s">
        <v>736</v>
      </c>
      <c r="H888" t="s">
        <v>737</v>
      </c>
      <c r="I888" t="s">
        <v>220</v>
      </c>
      <c r="J888" t="s">
        <v>12</v>
      </c>
      <c r="L888">
        <f>VLOOKUP(E888,Sheet2!A:D,4,0)</f>
        <v>145389.99058953777</v>
      </c>
      <c r="M888">
        <f t="shared" si="26"/>
        <v>145389.99058953777</v>
      </c>
      <c r="N888">
        <f t="shared" si="27"/>
        <v>145</v>
      </c>
    </row>
    <row r="889" spans="1:14" x14ac:dyDescent="0.25">
      <c r="A889">
        <v>888</v>
      </c>
      <c r="B889" t="s">
        <v>1248</v>
      </c>
      <c r="C889">
        <v>2001</v>
      </c>
      <c r="D889" t="s">
        <v>6</v>
      </c>
      <c r="E889" t="s">
        <v>7</v>
      </c>
      <c r="G889" t="s">
        <v>736</v>
      </c>
      <c r="H889" t="s">
        <v>737</v>
      </c>
      <c r="I889" t="s">
        <v>220</v>
      </c>
      <c r="J889" t="s">
        <v>12</v>
      </c>
      <c r="L889">
        <f>VLOOKUP(E889,Sheet2!A:D,4,0)</f>
        <v>145389.99058953777</v>
      </c>
      <c r="M889">
        <f t="shared" si="26"/>
        <v>145389.99058953777</v>
      </c>
      <c r="N889">
        <f t="shared" si="27"/>
        <v>145</v>
      </c>
    </row>
    <row r="890" spans="1:14" x14ac:dyDescent="0.25">
      <c r="A890">
        <v>889</v>
      </c>
      <c r="B890" t="s">
        <v>1249</v>
      </c>
      <c r="C890">
        <v>2001</v>
      </c>
      <c r="D890" t="s">
        <v>38</v>
      </c>
      <c r="E890" t="s">
        <v>39</v>
      </c>
      <c r="G890" t="s">
        <v>736</v>
      </c>
      <c r="H890" t="s">
        <v>737</v>
      </c>
      <c r="I890" t="s">
        <v>220</v>
      </c>
      <c r="J890" t="s">
        <v>12</v>
      </c>
      <c r="L890">
        <f>VLOOKUP(E890,Sheet2!A:D,4,0)</f>
        <v>575631.4439521489</v>
      </c>
      <c r="M890">
        <f t="shared" si="26"/>
        <v>575631.4439521489</v>
      </c>
      <c r="N890">
        <f t="shared" si="27"/>
        <v>576</v>
      </c>
    </row>
    <row r="891" spans="1:14" x14ac:dyDescent="0.25">
      <c r="A891">
        <v>890</v>
      </c>
      <c r="B891" t="s">
        <v>1250</v>
      </c>
      <c r="C891">
        <v>2001</v>
      </c>
      <c r="D891" t="s">
        <v>6</v>
      </c>
      <c r="E891" t="s">
        <v>7</v>
      </c>
      <c r="G891" t="s">
        <v>736</v>
      </c>
      <c r="H891" t="s">
        <v>737</v>
      </c>
      <c r="I891" t="s">
        <v>220</v>
      </c>
      <c r="J891" t="s">
        <v>12</v>
      </c>
      <c r="L891">
        <f>VLOOKUP(E891,Sheet2!A:D,4,0)</f>
        <v>145389.99058953777</v>
      </c>
      <c r="M891">
        <f t="shared" si="26"/>
        <v>145389.99058953777</v>
      </c>
      <c r="N891">
        <f t="shared" si="27"/>
        <v>145</v>
      </c>
    </row>
    <row r="892" spans="1:14" x14ac:dyDescent="0.25">
      <c r="A892">
        <v>891</v>
      </c>
      <c r="B892" t="s">
        <v>1251</v>
      </c>
      <c r="C892">
        <v>2001</v>
      </c>
      <c r="D892" t="s">
        <v>6</v>
      </c>
      <c r="E892" t="s">
        <v>77</v>
      </c>
      <c r="F892" t="s">
        <v>77</v>
      </c>
      <c r="G892" t="s">
        <v>744</v>
      </c>
      <c r="H892" t="s">
        <v>745</v>
      </c>
      <c r="I892" t="s">
        <v>456</v>
      </c>
      <c r="J892" t="s">
        <v>12</v>
      </c>
      <c r="K892">
        <v>600</v>
      </c>
      <c r="L892">
        <f>VLOOKUP(E892,Sheet2!A:D,4,0)</f>
        <v>11447.123456790123</v>
      </c>
      <c r="M892">
        <f t="shared" si="26"/>
        <v>11447.123456790123</v>
      </c>
      <c r="N892">
        <f t="shared" si="27"/>
        <v>11</v>
      </c>
    </row>
    <row r="893" spans="1:14" x14ac:dyDescent="0.25">
      <c r="A893">
        <v>892</v>
      </c>
      <c r="B893" t="s">
        <v>1252</v>
      </c>
      <c r="C893">
        <v>2001</v>
      </c>
      <c r="D893" t="s">
        <v>6</v>
      </c>
      <c r="E893" t="s">
        <v>7</v>
      </c>
      <c r="G893" t="s">
        <v>744</v>
      </c>
      <c r="H893" t="s">
        <v>745</v>
      </c>
      <c r="I893" t="s">
        <v>456</v>
      </c>
      <c r="J893" t="s">
        <v>12</v>
      </c>
      <c r="L893">
        <f>VLOOKUP(E893,Sheet2!A:D,4,0)</f>
        <v>145389.99058953777</v>
      </c>
      <c r="M893">
        <f t="shared" si="26"/>
        <v>145389.99058953777</v>
      </c>
      <c r="N893">
        <f t="shared" si="27"/>
        <v>145</v>
      </c>
    </row>
    <row r="894" spans="1:14" x14ac:dyDescent="0.25">
      <c r="A894">
        <v>893</v>
      </c>
      <c r="B894" t="s">
        <v>1253</v>
      </c>
      <c r="C894">
        <v>2001</v>
      </c>
      <c r="D894" t="s">
        <v>38</v>
      </c>
      <c r="E894" t="s">
        <v>39</v>
      </c>
      <c r="G894" t="s">
        <v>744</v>
      </c>
      <c r="H894" t="s">
        <v>745</v>
      </c>
      <c r="I894" t="s">
        <v>456</v>
      </c>
      <c r="J894" t="s">
        <v>12</v>
      </c>
      <c r="K894">
        <v>234</v>
      </c>
      <c r="L894">
        <f>VLOOKUP(E894,Sheet2!A:D,4,0)</f>
        <v>575631.4439521489</v>
      </c>
      <c r="M894">
        <f t="shared" si="26"/>
        <v>575631.4439521489</v>
      </c>
      <c r="N894">
        <f t="shared" si="27"/>
        <v>576</v>
      </c>
    </row>
    <row r="895" spans="1:14" x14ac:dyDescent="0.25">
      <c r="A895">
        <v>894</v>
      </c>
      <c r="B895" t="s">
        <v>1254</v>
      </c>
      <c r="C895">
        <v>2001</v>
      </c>
      <c r="D895" t="s">
        <v>38</v>
      </c>
      <c r="E895" t="s">
        <v>39</v>
      </c>
      <c r="F895" t="s">
        <v>56</v>
      </c>
      <c r="G895" t="s">
        <v>1255</v>
      </c>
      <c r="H895" t="s">
        <v>1256</v>
      </c>
      <c r="I895" t="s">
        <v>1001</v>
      </c>
      <c r="J895" t="s">
        <v>60</v>
      </c>
      <c r="K895">
        <v>51300</v>
      </c>
      <c r="L895">
        <f>VLOOKUP(E895,Sheet2!A:D,4,0)</f>
        <v>575631.4439521489</v>
      </c>
      <c r="M895">
        <f t="shared" si="26"/>
        <v>51300</v>
      </c>
      <c r="N895">
        <f t="shared" si="27"/>
        <v>51</v>
      </c>
    </row>
    <row r="896" spans="1:14" x14ac:dyDescent="0.25">
      <c r="A896">
        <v>895</v>
      </c>
      <c r="B896" t="s">
        <v>1257</v>
      </c>
      <c r="C896">
        <v>2001</v>
      </c>
      <c r="D896" t="s">
        <v>108</v>
      </c>
      <c r="E896" t="s">
        <v>109</v>
      </c>
      <c r="F896" t="s">
        <v>110</v>
      </c>
      <c r="G896" t="s">
        <v>606</v>
      </c>
      <c r="H896" t="s">
        <v>607</v>
      </c>
      <c r="I896" t="s">
        <v>50</v>
      </c>
      <c r="J896" t="s">
        <v>12</v>
      </c>
      <c r="L896">
        <f>VLOOKUP(E896,Sheet2!A:D,4,0)</f>
        <v>951352.56558773422</v>
      </c>
      <c r="M896">
        <f t="shared" si="26"/>
        <v>951352.56558773422</v>
      </c>
      <c r="N896">
        <f t="shared" si="27"/>
        <v>951</v>
      </c>
    </row>
    <row r="897" spans="1:14" x14ac:dyDescent="0.25">
      <c r="A897">
        <v>896</v>
      </c>
      <c r="B897" t="s">
        <v>1258</v>
      </c>
      <c r="C897">
        <v>2001</v>
      </c>
      <c r="D897" t="s">
        <v>108</v>
      </c>
      <c r="E897" t="s">
        <v>109</v>
      </c>
      <c r="F897" t="s">
        <v>110</v>
      </c>
      <c r="G897" t="s">
        <v>606</v>
      </c>
      <c r="H897" t="s">
        <v>607</v>
      </c>
      <c r="I897" t="s">
        <v>50</v>
      </c>
      <c r="J897" t="s">
        <v>12</v>
      </c>
      <c r="L897">
        <f>VLOOKUP(E897,Sheet2!A:D,4,0)</f>
        <v>951352.56558773422</v>
      </c>
      <c r="M897">
        <f t="shared" si="26"/>
        <v>951352.56558773422</v>
      </c>
      <c r="N897">
        <f t="shared" si="27"/>
        <v>951</v>
      </c>
    </row>
    <row r="898" spans="1:14" x14ac:dyDescent="0.25">
      <c r="A898">
        <v>897</v>
      </c>
      <c r="B898" t="s">
        <v>1259</v>
      </c>
      <c r="C898">
        <v>2001</v>
      </c>
      <c r="D898" t="s">
        <v>6</v>
      </c>
      <c r="E898" t="s">
        <v>7</v>
      </c>
      <c r="F898" t="s">
        <v>8</v>
      </c>
      <c r="G898" t="s">
        <v>606</v>
      </c>
      <c r="H898" t="s">
        <v>607</v>
      </c>
      <c r="I898" t="s">
        <v>50</v>
      </c>
      <c r="J898" t="s">
        <v>12</v>
      </c>
      <c r="L898">
        <f>VLOOKUP(E898,Sheet2!A:D,4,0)</f>
        <v>145389.99058953777</v>
      </c>
      <c r="M898">
        <f t="shared" si="26"/>
        <v>145389.99058953777</v>
      </c>
      <c r="N898">
        <f t="shared" si="27"/>
        <v>145</v>
      </c>
    </row>
    <row r="899" spans="1:14" x14ac:dyDescent="0.25">
      <c r="A899">
        <v>898</v>
      </c>
      <c r="B899" t="s">
        <v>1260</v>
      </c>
      <c r="C899">
        <v>2001</v>
      </c>
      <c r="D899" t="s">
        <v>6</v>
      </c>
      <c r="E899" t="s">
        <v>7</v>
      </c>
      <c r="F899" t="s">
        <v>8</v>
      </c>
      <c r="G899" t="s">
        <v>606</v>
      </c>
      <c r="H899" t="s">
        <v>607</v>
      </c>
      <c r="I899" t="s">
        <v>50</v>
      </c>
      <c r="J899" t="s">
        <v>12</v>
      </c>
      <c r="L899">
        <f>VLOOKUP(E899,Sheet2!A:D,4,0)</f>
        <v>145389.99058953777</v>
      </c>
      <c r="M899">
        <f t="shared" ref="M899:M962" si="28">IF(K899&lt;10000,L899,K899)</f>
        <v>145389.99058953777</v>
      </c>
      <c r="N899">
        <f t="shared" ref="N899:N962" si="29">ROUND(M899/1000,0)</f>
        <v>145</v>
      </c>
    </row>
    <row r="900" spans="1:14" x14ac:dyDescent="0.25">
      <c r="A900">
        <v>899</v>
      </c>
      <c r="B900" t="s">
        <v>1261</v>
      </c>
      <c r="C900">
        <v>2001</v>
      </c>
      <c r="D900" t="s">
        <v>6</v>
      </c>
      <c r="E900" t="s">
        <v>7</v>
      </c>
      <c r="F900" t="s">
        <v>8</v>
      </c>
      <c r="G900" t="s">
        <v>606</v>
      </c>
      <c r="H900" t="s">
        <v>607</v>
      </c>
      <c r="I900" t="s">
        <v>50</v>
      </c>
      <c r="J900" t="s">
        <v>12</v>
      </c>
      <c r="K900">
        <v>25000</v>
      </c>
      <c r="L900">
        <f>VLOOKUP(E900,Sheet2!A:D,4,0)</f>
        <v>145389.99058953777</v>
      </c>
      <c r="M900">
        <f t="shared" si="28"/>
        <v>25000</v>
      </c>
      <c r="N900">
        <f t="shared" si="29"/>
        <v>25</v>
      </c>
    </row>
    <row r="901" spans="1:14" x14ac:dyDescent="0.25">
      <c r="A901">
        <v>900</v>
      </c>
      <c r="B901" t="s">
        <v>1262</v>
      </c>
      <c r="C901">
        <v>2001</v>
      </c>
      <c r="D901" t="s">
        <v>6</v>
      </c>
      <c r="E901" t="s">
        <v>77</v>
      </c>
      <c r="F901" t="s">
        <v>77</v>
      </c>
      <c r="G901" t="s">
        <v>606</v>
      </c>
      <c r="H901" t="s">
        <v>607</v>
      </c>
      <c r="I901" t="s">
        <v>50</v>
      </c>
      <c r="J901" t="s">
        <v>12</v>
      </c>
      <c r="L901">
        <f>VLOOKUP(E901,Sheet2!A:D,4,0)</f>
        <v>11447.123456790123</v>
      </c>
      <c r="M901">
        <f t="shared" si="28"/>
        <v>11447.123456790123</v>
      </c>
      <c r="N901">
        <f t="shared" si="29"/>
        <v>11</v>
      </c>
    </row>
    <row r="902" spans="1:14" x14ac:dyDescent="0.25">
      <c r="A902">
        <v>901</v>
      </c>
      <c r="B902" t="s">
        <v>1263</v>
      </c>
      <c r="C902">
        <v>2001</v>
      </c>
      <c r="D902" t="s">
        <v>38</v>
      </c>
      <c r="E902" t="s">
        <v>89</v>
      </c>
      <c r="F902" t="s">
        <v>90</v>
      </c>
      <c r="G902" t="s">
        <v>606</v>
      </c>
      <c r="H902" t="s">
        <v>607</v>
      </c>
      <c r="I902" t="s">
        <v>50</v>
      </c>
      <c r="J902" t="s">
        <v>12</v>
      </c>
      <c r="L902">
        <f>VLOOKUP(E902,Sheet2!A:D,4,0)</f>
        <v>101743.03644646925</v>
      </c>
      <c r="M902">
        <f t="shared" si="28"/>
        <v>101743.03644646925</v>
      </c>
      <c r="N902">
        <f t="shared" si="29"/>
        <v>102</v>
      </c>
    </row>
    <row r="903" spans="1:14" x14ac:dyDescent="0.25">
      <c r="A903">
        <v>902</v>
      </c>
      <c r="B903" t="s">
        <v>1264</v>
      </c>
      <c r="C903">
        <v>2001</v>
      </c>
      <c r="D903" t="s">
        <v>38</v>
      </c>
      <c r="E903" t="s">
        <v>39</v>
      </c>
      <c r="F903" t="s">
        <v>56</v>
      </c>
      <c r="G903" t="s">
        <v>580</v>
      </c>
      <c r="H903" t="s">
        <v>581</v>
      </c>
      <c r="I903" t="s">
        <v>11</v>
      </c>
      <c r="J903" t="s">
        <v>12</v>
      </c>
      <c r="K903">
        <v>5000</v>
      </c>
      <c r="L903">
        <f>VLOOKUP(E903,Sheet2!A:D,4,0)</f>
        <v>575631.4439521489</v>
      </c>
      <c r="M903">
        <f t="shared" si="28"/>
        <v>575631.4439521489</v>
      </c>
      <c r="N903">
        <f t="shared" si="29"/>
        <v>576</v>
      </c>
    </row>
    <row r="904" spans="1:14" x14ac:dyDescent="0.25">
      <c r="A904">
        <v>903</v>
      </c>
      <c r="B904" t="s">
        <v>1265</v>
      </c>
      <c r="C904">
        <v>2001</v>
      </c>
      <c r="D904" t="s">
        <v>38</v>
      </c>
      <c r="E904" t="s">
        <v>39</v>
      </c>
      <c r="F904" t="s">
        <v>56</v>
      </c>
      <c r="G904" t="s">
        <v>580</v>
      </c>
      <c r="H904" t="s">
        <v>581</v>
      </c>
      <c r="I904" t="s">
        <v>11</v>
      </c>
      <c r="J904" t="s">
        <v>12</v>
      </c>
      <c r="K904">
        <v>2000</v>
      </c>
      <c r="L904">
        <f>VLOOKUP(E904,Sheet2!A:D,4,0)</f>
        <v>575631.4439521489</v>
      </c>
      <c r="M904">
        <f t="shared" si="28"/>
        <v>575631.4439521489</v>
      </c>
      <c r="N904">
        <f t="shared" si="29"/>
        <v>576</v>
      </c>
    </row>
    <row r="905" spans="1:14" x14ac:dyDescent="0.25">
      <c r="A905">
        <v>904</v>
      </c>
      <c r="B905" t="s">
        <v>1266</v>
      </c>
      <c r="C905">
        <v>2001</v>
      </c>
      <c r="D905" t="s">
        <v>38</v>
      </c>
      <c r="E905" t="s">
        <v>39</v>
      </c>
      <c r="F905" t="s">
        <v>56</v>
      </c>
      <c r="G905" t="s">
        <v>580</v>
      </c>
      <c r="H905" t="s">
        <v>581</v>
      </c>
      <c r="I905" t="s">
        <v>11</v>
      </c>
      <c r="J905" t="s">
        <v>12</v>
      </c>
      <c r="K905">
        <v>240000</v>
      </c>
      <c r="L905">
        <f>VLOOKUP(E905,Sheet2!A:D,4,0)</f>
        <v>575631.4439521489</v>
      </c>
      <c r="M905">
        <f t="shared" si="28"/>
        <v>240000</v>
      </c>
      <c r="N905">
        <f t="shared" si="29"/>
        <v>240</v>
      </c>
    </row>
    <row r="906" spans="1:14" x14ac:dyDescent="0.25">
      <c r="A906">
        <v>905</v>
      </c>
      <c r="B906" t="s">
        <v>1267</v>
      </c>
      <c r="C906">
        <v>2001</v>
      </c>
      <c r="D906" t="s">
        <v>38</v>
      </c>
      <c r="E906" t="s">
        <v>39</v>
      </c>
      <c r="F906" t="s">
        <v>56</v>
      </c>
      <c r="G906" t="s">
        <v>580</v>
      </c>
      <c r="H906" t="s">
        <v>581</v>
      </c>
      <c r="I906" t="s">
        <v>11</v>
      </c>
      <c r="J906" t="s">
        <v>12</v>
      </c>
      <c r="L906">
        <f>VLOOKUP(E906,Sheet2!A:D,4,0)</f>
        <v>575631.4439521489</v>
      </c>
      <c r="M906">
        <f t="shared" si="28"/>
        <v>575631.4439521489</v>
      </c>
      <c r="N906">
        <f t="shared" si="29"/>
        <v>576</v>
      </c>
    </row>
    <row r="907" spans="1:14" x14ac:dyDescent="0.25">
      <c r="A907">
        <v>906</v>
      </c>
      <c r="B907" t="s">
        <v>1268</v>
      </c>
      <c r="C907">
        <v>2001</v>
      </c>
      <c r="D907" t="s">
        <v>6</v>
      </c>
      <c r="E907" t="s">
        <v>7</v>
      </c>
      <c r="F907" t="s">
        <v>20</v>
      </c>
      <c r="G907" t="s">
        <v>757</v>
      </c>
      <c r="H907" t="s">
        <v>758</v>
      </c>
      <c r="I907" t="s">
        <v>118</v>
      </c>
      <c r="J907" t="s">
        <v>75</v>
      </c>
      <c r="L907">
        <f>VLOOKUP(E907,Sheet2!A:D,4,0)</f>
        <v>145389.99058953777</v>
      </c>
      <c r="M907">
        <f t="shared" si="28"/>
        <v>145389.99058953777</v>
      </c>
      <c r="N907">
        <f t="shared" si="29"/>
        <v>145</v>
      </c>
    </row>
    <row r="908" spans="1:14" x14ac:dyDescent="0.25">
      <c r="A908">
        <v>907</v>
      </c>
      <c r="B908" t="s">
        <v>1269</v>
      </c>
      <c r="C908">
        <v>2001</v>
      </c>
      <c r="D908" t="s">
        <v>64</v>
      </c>
      <c r="E908" t="s">
        <v>65</v>
      </c>
      <c r="F908" t="s">
        <v>66</v>
      </c>
      <c r="G908" t="s">
        <v>757</v>
      </c>
      <c r="H908" t="s">
        <v>758</v>
      </c>
      <c r="I908" t="s">
        <v>118</v>
      </c>
      <c r="J908" t="s">
        <v>75</v>
      </c>
      <c r="L908">
        <f>VLOOKUP(E908,Sheet2!A:D,4,0)</f>
        <v>0</v>
      </c>
      <c r="M908">
        <f t="shared" si="28"/>
        <v>0</v>
      </c>
      <c r="N908">
        <f t="shared" si="29"/>
        <v>0</v>
      </c>
    </row>
    <row r="909" spans="1:14" x14ac:dyDescent="0.25">
      <c r="A909">
        <v>908</v>
      </c>
      <c r="B909" t="s">
        <v>1270</v>
      </c>
      <c r="C909">
        <v>2001</v>
      </c>
      <c r="D909" t="s">
        <v>64</v>
      </c>
      <c r="E909" t="s">
        <v>65</v>
      </c>
      <c r="G909" t="s">
        <v>757</v>
      </c>
      <c r="H909" t="s">
        <v>758</v>
      </c>
      <c r="I909" t="s">
        <v>118</v>
      </c>
      <c r="J909" t="s">
        <v>75</v>
      </c>
      <c r="L909">
        <f>VLOOKUP(E909,Sheet2!A:D,4,0)</f>
        <v>0</v>
      </c>
      <c r="M909">
        <f t="shared" si="28"/>
        <v>0</v>
      </c>
      <c r="N909">
        <f t="shared" si="29"/>
        <v>0</v>
      </c>
    </row>
    <row r="910" spans="1:14" x14ac:dyDescent="0.25">
      <c r="A910">
        <v>909</v>
      </c>
      <c r="B910" t="s">
        <v>1271</v>
      </c>
      <c r="C910">
        <v>2001</v>
      </c>
      <c r="D910" t="s">
        <v>6</v>
      </c>
      <c r="E910" t="s">
        <v>77</v>
      </c>
      <c r="F910" t="s">
        <v>77</v>
      </c>
      <c r="G910" t="s">
        <v>765</v>
      </c>
      <c r="H910" t="s">
        <v>766</v>
      </c>
      <c r="I910" t="s">
        <v>118</v>
      </c>
      <c r="J910" t="s">
        <v>75</v>
      </c>
      <c r="L910">
        <f>VLOOKUP(E910,Sheet2!A:D,4,0)</f>
        <v>11447.123456790123</v>
      </c>
      <c r="M910">
        <f t="shared" si="28"/>
        <v>11447.123456790123</v>
      </c>
      <c r="N910">
        <f t="shared" si="29"/>
        <v>11</v>
      </c>
    </row>
    <row r="911" spans="1:14" x14ac:dyDescent="0.25">
      <c r="A911">
        <v>910</v>
      </c>
      <c r="B911" t="s">
        <v>1272</v>
      </c>
      <c r="C911">
        <v>2001</v>
      </c>
      <c r="D911" t="s">
        <v>64</v>
      </c>
      <c r="E911" t="s">
        <v>65</v>
      </c>
      <c r="F911" t="s">
        <v>66</v>
      </c>
      <c r="G911" t="s">
        <v>765</v>
      </c>
      <c r="H911" t="s">
        <v>766</v>
      </c>
      <c r="I911" t="s">
        <v>118</v>
      </c>
      <c r="J911" t="s">
        <v>75</v>
      </c>
      <c r="L911">
        <f>VLOOKUP(E911,Sheet2!A:D,4,0)</f>
        <v>0</v>
      </c>
      <c r="M911">
        <f t="shared" si="28"/>
        <v>0</v>
      </c>
      <c r="N911">
        <f t="shared" si="29"/>
        <v>0</v>
      </c>
    </row>
    <row r="912" spans="1:14" x14ac:dyDescent="0.25">
      <c r="A912">
        <v>911</v>
      </c>
      <c r="B912" t="s">
        <v>1273</v>
      </c>
      <c r="C912">
        <v>2001</v>
      </c>
      <c r="D912" t="s">
        <v>6</v>
      </c>
      <c r="E912" t="s">
        <v>7</v>
      </c>
      <c r="G912" t="s">
        <v>765</v>
      </c>
      <c r="H912" t="s">
        <v>766</v>
      </c>
      <c r="I912" t="s">
        <v>118</v>
      </c>
      <c r="J912" t="s">
        <v>75</v>
      </c>
      <c r="L912">
        <f>VLOOKUP(E912,Sheet2!A:D,4,0)</f>
        <v>145389.99058953777</v>
      </c>
      <c r="M912">
        <f t="shared" si="28"/>
        <v>145389.99058953777</v>
      </c>
      <c r="N912">
        <f t="shared" si="29"/>
        <v>145</v>
      </c>
    </row>
    <row r="913" spans="1:14" x14ac:dyDescent="0.25">
      <c r="A913">
        <v>912</v>
      </c>
      <c r="B913" t="s">
        <v>1274</v>
      </c>
      <c r="C913">
        <v>2001</v>
      </c>
      <c r="D913" t="s">
        <v>6</v>
      </c>
      <c r="E913" t="s">
        <v>7</v>
      </c>
      <c r="G913" t="s">
        <v>765</v>
      </c>
      <c r="H913" t="s">
        <v>766</v>
      </c>
      <c r="I913" t="s">
        <v>118</v>
      </c>
      <c r="J913" t="s">
        <v>75</v>
      </c>
      <c r="L913">
        <f>VLOOKUP(E913,Sheet2!A:D,4,0)</f>
        <v>145389.99058953777</v>
      </c>
      <c r="M913">
        <f t="shared" si="28"/>
        <v>145389.99058953777</v>
      </c>
      <c r="N913">
        <f t="shared" si="29"/>
        <v>145</v>
      </c>
    </row>
    <row r="914" spans="1:14" x14ac:dyDescent="0.25">
      <c r="A914">
        <v>913</v>
      </c>
      <c r="B914" t="s">
        <v>1275</v>
      </c>
      <c r="C914">
        <v>2001</v>
      </c>
      <c r="D914" t="s">
        <v>6</v>
      </c>
      <c r="E914" t="s">
        <v>7</v>
      </c>
      <c r="F914" t="s">
        <v>8</v>
      </c>
      <c r="G914" t="s">
        <v>772</v>
      </c>
      <c r="H914" t="s">
        <v>773</v>
      </c>
      <c r="I914" t="s">
        <v>146</v>
      </c>
      <c r="J914" t="s">
        <v>43</v>
      </c>
      <c r="K914">
        <v>15000</v>
      </c>
      <c r="L914">
        <f>VLOOKUP(E914,Sheet2!A:D,4,0)</f>
        <v>145389.99058953777</v>
      </c>
      <c r="M914">
        <f t="shared" si="28"/>
        <v>15000</v>
      </c>
      <c r="N914">
        <f t="shared" si="29"/>
        <v>15</v>
      </c>
    </row>
    <row r="915" spans="1:14" x14ac:dyDescent="0.25">
      <c r="A915">
        <v>914</v>
      </c>
      <c r="B915" t="s">
        <v>1276</v>
      </c>
      <c r="C915">
        <v>2001</v>
      </c>
      <c r="D915" t="s">
        <v>6</v>
      </c>
      <c r="E915" t="s">
        <v>7</v>
      </c>
      <c r="G915" t="s">
        <v>778</v>
      </c>
      <c r="H915" t="s">
        <v>779</v>
      </c>
      <c r="I915" t="s">
        <v>26</v>
      </c>
      <c r="J915" t="s">
        <v>27</v>
      </c>
      <c r="L915">
        <f>VLOOKUP(E915,Sheet2!A:D,4,0)</f>
        <v>145389.99058953777</v>
      </c>
      <c r="M915">
        <f t="shared" si="28"/>
        <v>145389.99058953777</v>
      </c>
      <c r="N915">
        <f t="shared" si="29"/>
        <v>145</v>
      </c>
    </row>
    <row r="916" spans="1:14" x14ac:dyDescent="0.25">
      <c r="A916">
        <v>915</v>
      </c>
      <c r="B916" t="s">
        <v>1277</v>
      </c>
      <c r="C916">
        <v>2001</v>
      </c>
      <c r="D916" t="s">
        <v>38</v>
      </c>
      <c r="E916" t="s">
        <v>39</v>
      </c>
      <c r="F916" t="s">
        <v>83</v>
      </c>
      <c r="G916" t="s">
        <v>592</v>
      </c>
      <c r="H916" t="s">
        <v>593</v>
      </c>
      <c r="I916" t="s">
        <v>180</v>
      </c>
      <c r="J916" t="s">
        <v>27</v>
      </c>
      <c r="K916">
        <v>250000</v>
      </c>
      <c r="L916">
        <f>VLOOKUP(E916,Sheet2!A:D,4,0)</f>
        <v>575631.4439521489</v>
      </c>
      <c r="M916">
        <f t="shared" si="28"/>
        <v>250000</v>
      </c>
      <c r="N916">
        <f t="shared" si="29"/>
        <v>250</v>
      </c>
    </row>
    <row r="917" spans="1:14" x14ac:dyDescent="0.25">
      <c r="A917">
        <v>916</v>
      </c>
      <c r="B917" t="s">
        <v>1278</v>
      </c>
      <c r="C917">
        <v>2001</v>
      </c>
      <c r="D917" t="s">
        <v>38</v>
      </c>
      <c r="E917" t="s">
        <v>39</v>
      </c>
      <c r="F917" t="s">
        <v>83</v>
      </c>
      <c r="G917" t="s">
        <v>592</v>
      </c>
      <c r="H917" t="s">
        <v>593</v>
      </c>
      <c r="I917" t="s">
        <v>180</v>
      </c>
      <c r="J917" t="s">
        <v>27</v>
      </c>
      <c r="K917">
        <v>1800</v>
      </c>
      <c r="L917">
        <f>VLOOKUP(E917,Sheet2!A:D,4,0)</f>
        <v>575631.4439521489</v>
      </c>
      <c r="M917">
        <f t="shared" si="28"/>
        <v>575631.4439521489</v>
      </c>
      <c r="N917">
        <f t="shared" si="29"/>
        <v>576</v>
      </c>
    </row>
    <row r="918" spans="1:14" x14ac:dyDescent="0.25">
      <c r="A918">
        <v>917</v>
      </c>
      <c r="B918" t="s">
        <v>1279</v>
      </c>
      <c r="C918">
        <v>2001</v>
      </c>
      <c r="D918" t="s">
        <v>38</v>
      </c>
      <c r="E918" t="s">
        <v>39</v>
      </c>
      <c r="F918" t="s">
        <v>83</v>
      </c>
      <c r="G918" t="s">
        <v>592</v>
      </c>
      <c r="H918" t="s">
        <v>593</v>
      </c>
      <c r="I918" t="s">
        <v>180</v>
      </c>
      <c r="J918" t="s">
        <v>27</v>
      </c>
      <c r="L918">
        <f>VLOOKUP(E918,Sheet2!A:D,4,0)</f>
        <v>575631.4439521489</v>
      </c>
      <c r="M918">
        <f t="shared" si="28"/>
        <v>575631.4439521489</v>
      </c>
      <c r="N918">
        <f t="shared" si="29"/>
        <v>576</v>
      </c>
    </row>
    <row r="919" spans="1:14" x14ac:dyDescent="0.25">
      <c r="A919">
        <v>918</v>
      </c>
      <c r="B919" t="s">
        <v>1280</v>
      </c>
      <c r="C919">
        <v>2001</v>
      </c>
      <c r="D919" t="s">
        <v>38</v>
      </c>
      <c r="E919" t="s">
        <v>39</v>
      </c>
      <c r="F919" t="s">
        <v>83</v>
      </c>
      <c r="G919" t="s">
        <v>592</v>
      </c>
      <c r="H919" t="s">
        <v>593</v>
      </c>
      <c r="I919" t="s">
        <v>180</v>
      </c>
      <c r="J919" t="s">
        <v>27</v>
      </c>
      <c r="L919">
        <f>VLOOKUP(E919,Sheet2!A:D,4,0)</f>
        <v>575631.4439521489</v>
      </c>
      <c r="M919">
        <f t="shared" si="28"/>
        <v>575631.4439521489</v>
      </c>
      <c r="N919">
        <f t="shared" si="29"/>
        <v>576</v>
      </c>
    </row>
    <row r="920" spans="1:14" x14ac:dyDescent="0.25">
      <c r="A920">
        <v>919</v>
      </c>
      <c r="B920" t="s">
        <v>1281</v>
      </c>
      <c r="C920">
        <v>2001</v>
      </c>
      <c r="D920" t="s">
        <v>38</v>
      </c>
      <c r="E920" t="s">
        <v>39</v>
      </c>
      <c r="F920" t="s">
        <v>83</v>
      </c>
      <c r="G920" t="s">
        <v>592</v>
      </c>
      <c r="H920" t="s">
        <v>593</v>
      </c>
      <c r="I920" t="s">
        <v>180</v>
      </c>
      <c r="J920" t="s">
        <v>27</v>
      </c>
      <c r="K920">
        <v>10000</v>
      </c>
      <c r="L920">
        <f>VLOOKUP(E920,Sheet2!A:D,4,0)</f>
        <v>575631.4439521489</v>
      </c>
      <c r="M920">
        <f t="shared" si="28"/>
        <v>10000</v>
      </c>
      <c r="N920">
        <f t="shared" si="29"/>
        <v>10</v>
      </c>
    </row>
    <row r="921" spans="1:14" x14ac:dyDescent="0.25">
      <c r="A921">
        <v>920</v>
      </c>
      <c r="B921" t="s">
        <v>1282</v>
      </c>
      <c r="C921">
        <v>2001</v>
      </c>
      <c r="D921" t="s">
        <v>38</v>
      </c>
      <c r="E921" t="s">
        <v>39</v>
      </c>
      <c r="F921" t="s">
        <v>83</v>
      </c>
      <c r="G921" t="s">
        <v>592</v>
      </c>
      <c r="H921" t="s">
        <v>593</v>
      </c>
      <c r="I921" t="s">
        <v>180</v>
      </c>
      <c r="J921" t="s">
        <v>27</v>
      </c>
      <c r="L921">
        <f>VLOOKUP(E921,Sheet2!A:D,4,0)</f>
        <v>575631.4439521489</v>
      </c>
      <c r="M921">
        <f t="shared" si="28"/>
        <v>575631.4439521489</v>
      </c>
      <c r="N921">
        <f t="shared" si="29"/>
        <v>576</v>
      </c>
    </row>
    <row r="922" spans="1:14" x14ac:dyDescent="0.25">
      <c r="A922">
        <v>921</v>
      </c>
      <c r="B922" t="s">
        <v>1283</v>
      </c>
      <c r="C922">
        <v>2001</v>
      </c>
      <c r="D922" t="s">
        <v>38</v>
      </c>
      <c r="E922" t="s">
        <v>39</v>
      </c>
      <c r="F922" t="s">
        <v>83</v>
      </c>
      <c r="G922" t="s">
        <v>592</v>
      </c>
      <c r="H922" t="s">
        <v>593</v>
      </c>
      <c r="I922" t="s">
        <v>180</v>
      </c>
      <c r="J922" t="s">
        <v>27</v>
      </c>
      <c r="L922">
        <f>VLOOKUP(E922,Sheet2!A:D,4,0)</f>
        <v>575631.4439521489</v>
      </c>
      <c r="M922">
        <f t="shared" si="28"/>
        <v>575631.4439521489</v>
      </c>
      <c r="N922">
        <f t="shared" si="29"/>
        <v>576</v>
      </c>
    </row>
    <row r="923" spans="1:14" x14ac:dyDescent="0.25">
      <c r="A923">
        <v>922</v>
      </c>
      <c r="B923" t="s">
        <v>1284</v>
      </c>
      <c r="C923">
        <v>2001</v>
      </c>
      <c r="D923" t="s">
        <v>38</v>
      </c>
      <c r="E923" t="s">
        <v>39</v>
      </c>
      <c r="F923" t="s">
        <v>83</v>
      </c>
      <c r="G923" t="s">
        <v>592</v>
      </c>
      <c r="H923" t="s">
        <v>593</v>
      </c>
      <c r="I923" t="s">
        <v>180</v>
      </c>
      <c r="J923" t="s">
        <v>27</v>
      </c>
      <c r="K923">
        <v>30000</v>
      </c>
      <c r="L923">
        <f>VLOOKUP(E923,Sheet2!A:D,4,0)</f>
        <v>575631.4439521489</v>
      </c>
      <c r="M923">
        <f t="shared" si="28"/>
        <v>30000</v>
      </c>
      <c r="N923">
        <f t="shared" si="29"/>
        <v>30</v>
      </c>
    </row>
    <row r="924" spans="1:14" x14ac:dyDescent="0.25">
      <c r="A924">
        <v>923</v>
      </c>
      <c r="B924" t="s">
        <v>1285</v>
      </c>
      <c r="C924">
        <v>2001</v>
      </c>
      <c r="D924" t="s">
        <v>38</v>
      </c>
      <c r="E924" t="s">
        <v>39</v>
      </c>
      <c r="F924" t="s">
        <v>83</v>
      </c>
      <c r="G924" t="s">
        <v>592</v>
      </c>
      <c r="H924" t="s">
        <v>593</v>
      </c>
      <c r="I924" t="s">
        <v>180</v>
      </c>
      <c r="J924" t="s">
        <v>27</v>
      </c>
      <c r="K924">
        <v>4000</v>
      </c>
      <c r="L924">
        <f>VLOOKUP(E924,Sheet2!A:D,4,0)</f>
        <v>575631.4439521489</v>
      </c>
      <c r="M924">
        <f t="shared" si="28"/>
        <v>575631.4439521489</v>
      </c>
      <c r="N924">
        <f t="shared" si="29"/>
        <v>576</v>
      </c>
    </row>
    <row r="925" spans="1:14" x14ac:dyDescent="0.25">
      <c r="A925">
        <v>924</v>
      </c>
      <c r="B925" t="s">
        <v>1286</v>
      </c>
      <c r="C925">
        <v>2001</v>
      </c>
      <c r="D925" t="s">
        <v>38</v>
      </c>
      <c r="E925" t="s">
        <v>39</v>
      </c>
      <c r="F925" t="s">
        <v>83</v>
      </c>
      <c r="G925" t="s">
        <v>592</v>
      </c>
      <c r="H925" t="s">
        <v>593</v>
      </c>
      <c r="I925" t="s">
        <v>180</v>
      </c>
      <c r="J925" t="s">
        <v>27</v>
      </c>
      <c r="K925">
        <v>7000</v>
      </c>
      <c r="L925">
        <f>VLOOKUP(E925,Sheet2!A:D,4,0)</f>
        <v>575631.4439521489</v>
      </c>
      <c r="M925">
        <f t="shared" si="28"/>
        <v>575631.4439521489</v>
      </c>
      <c r="N925">
        <f t="shared" si="29"/>
        <v>576</v>
      </c>
    </row>
    <row r="926" spans="1:14" x14ac:dyDescent="0.25">
      <c r="A926">
        <v>925</v>
      </c>
      <c r="B926" t="s">
        <v>1287</v>
      </c>
      <c r="C926">
        <v>2001</v>
      </c>
      <c r="D926" t="s">
        <v>38</v>
      </c>
      <c r="E926" t="s">
        <v>39</v>
      </c>
      <c r="F926" t="s">
        <v>83</v>
      </c>
      <c r="G926" t="s">
        <v>592</v>
      </c>
      <c r="H926" t="s">
        <v>593</v>
      </c>
      <c r="I926" t="s">
        <v>180</v>
      </c>
      <c r="J926" t="s">
        <v>27</v>
      </c>
      <c r="K926">
        <v>3000</v>
      </c>
      <c r="L926">
        <f>VLOOKUP(E926,Sheet2!A:D,4,0)</f>
        <v>575631.4439521489</v>
      </c>
      <c r="M926">
        <f t="shared" si="28"/>
        <v>575631.4439521489</v>
      </c>
      <c r="N926">
        <f t="shared" si="29"/>
        <v>576</v>
      </c>
    </row>
    <row r="927" spans="1:14" x14ac:dyDescent="0.25">
      <c r="A927">
        <v>926</v>
      </c>
      <c r="B927" t="s">
        <v>1288</v>
      </c>
      <c r="C927">
        <v>2001</v>
      </c>
      <c r="D927" t="s">
        <v>108</v>
      </c>
      <c r="E927" t="s">
        <v>109</v>
      </c>
      <c r="F927" t="s">
        <v>110</v>
      </c>
      <c r="G927" t="s">
        <v>592</v>
      </c>
      <c r="H927" t="s">
        <v>593</v>
      </c>
      <c r="I927" t="s">
        <v>180</v>
      </c>
      <c r="J927" t="s">
        <v>27</v>
      </c>
      <c r="K927">
        <v>2000000</v>
      </c>
      <c r="L927">
        <f>VLOOKUP(E927,Sheet2!A:D,4,0)</f>
        <v>951352.56558773422</v>
      </c>
      <c r="M927">
        <f t="shared" si="28"/>
        <v>2000000</v>
      </c>
      <c r="N927">
        <f t="shared" si="29"/>
        <v>2000</v>
      </c>
    </row>
    <row r="928" spans="1:14" x14ac:dyDescent="0.25">
      <c r="A928">
        <v>927</v>
      </c>
      <c r="B928" t="s">
        <v>1289</v>
      </c>
      <c r="C928">
        <v>2001</v>
      </c>
      <c r="D928" t="s">
        <v>6</v>
      </c>
      <c r="E928" t="s">
        <v>7</v>
      </c>
      <c r="F928" t="s">
        <v>8</v>
      </c>
      <c r="G928" t="s">
        <v>592</v>
      </c>
      <c r="H928" t="s">
        <v>593</v>
      </c>
      <c r="I928" t="s">
        <v>180</v>
      </c>
      <c r="J928" t="s">
        <v>27</v>
      </c>
      <c r="L928">
        <f>VLOOKUP(E928,Sheet2!A:D,4,0)</f>
        <v>145389.99058953777</v>
      </c>
      <c r="M928">
        <f t="shared" si="28"/>
        <v>145389.99058953777</v>
      </c>
      <c r="N928">
        <f t="shared" si="29"/>
        <v>145</v>
      </c>
    </row>
    <row r="929" spans="1:14" x14ac:dyDescent="0.25">
      <c r="A929">
        <v>928</v>
      </c>
      <c r="B929" t="s">
        <v>1290</v>
      </c>
      <c r="C929">
        <v>2001</v>
      </c>
      <c r="D929" t="s">
        <v>6</v>
      </c>
      <c r="E929" t="s">
        <v>7</v>
      </c>
      <c r="F929" t="s">
        <v>8</v>
      </c>
      <c r="G929" t="s">
        <v>592</v>
      </c>
      <c r="H929" t="s">
        <v>593</v>
      </c>
      <c r="I929" t="s">
        <v>180</v>
      </c>
      <c r="J929" t="s">
        <v>27</v>
      </c>
      <c r="K929">
        <v>13000</v>
      </c>
      <c r="L929">
        <f>VLOOKUP(E929,Sheet2!A:D,4,0)</f>
        <v>145389.99058953777</v>
      </c>
      <c r="M929">
        <f t="shared" si="28"/>
        <v>13000</v>
      </c>
      <c r="N929">
        <f t="shared" si="29"/>
        <v>13</v>
      </c>
    </row>
    <row r="930" spans="1:14" x14ac:dyDescent="0.25">
      <c r="A930">
        <v>929</v>
      </c>
      <c r="B930" t="s">
        <v>1291</v>
      </c>
      <c r="C930">
        <v>2001</v>
      </c>
      <c r="D930" t="s">
        <v>6</v>
      </c>
      <c r="E930" t="s">
        <v>7</v>
      </c>
      <c r="F930" t="s">
        <v>8</v>
      </c>
      <c r="G930" t="s">
        <v>592</v>
      </c>
      <c r="H930" t="s">
        <v>593</v>
      </c>
      <c r="I930" t="s">
        <v>180</v>
      </c>
      <c r="J930" t="s">
        <v>27</v>
      </c>
      <c r="L930">
        <f>VLOOKUP(E930,Sheet2!A:D,4,0)</f>
        <v>145389.99058953777</v>
      </c>
      <c r="M930">
        <f t="shared" si="28"/>
        <v>145389.99058953777</v>
      </c>
      <c r="N930">
        <f t="shared" si="29"/>
        <v>145</v>
      </c>
    </row>
    <row r="931" spans="1:14" x14ac:dyDescent="0.25">
      <c r="A931">
        <v>930</v>
      </c>
      <c r="B931" t="s">
        <v>1292</v>
      </c>
      <c r="C931">
        <v>2001</v>
      </c>
      <c r="D931" t="s">
        <v>38</v>
      </c>
      <c r="E931" t="s">
        <v>89</v>
      </c>
      <c r="F931" t="s">
        <v>148</v>
      </c>
      <c r="G931" t="s">
        <v>592</v>
      </c>
      <c r="H931" t="s">
        <v>593</v>
      </c>
      <c r="I931" t="s">
        <v>180</v>
      </c>
      <c r="J931" t="s">
        <v>27</v>
      </c>
      <c r="L931">
        <f>VLOOKUP(E931,Sheet2!A:D,4,0)</f>
        <v>101743.03644646925</v>
      </c>
      <c r="M931">
        <f t="shared" si="28"/>
        <v>101743.03644646925</v>
      </c>
      <c r="N931">
        <f t="shared" si="29"/>
        <v>102</v>
      </c>
    </row>
    <row r="932" spans="1:14" x14ac:dyDescent="0.25">
      <c r="A932">
        <v>931</v>
      </c>
      <c r="B932" t="s">
        <v>1293</v>
      </c>
      <c r="C932">
        <v>2001</v>
      </c>
      <c r="D932" t="s">
        <v>14</v>
      </c>
      <c r="E932" t="s">
        <v>92</v>
      </c>
      <c r="F932" t="s">
        <v>93</v>
      </c>
      <c r="G932" t="s">
        <v>592</v>
      </c>
      <c r="H932" t="s">
        <v>593</v>
      </c>
      <c r="I932" t="s">
        <v>180</v>
      </c>
      <c r="J932" t="s">
        <v>27</v>
      </c>
      <c r="L932">
        <f>VLOOKUP(E932,Sheet2!A:D,4,0)</f>
        <v>353575.14122137404</v>
      </c>
      <c r="M932">
        <f t="shared" si="28"/>
        <v>353575.14122137404</v>
      </c>
      <c r="N932">
        <f t="shared" si="29"/>
        <v>354</v>
      </c>
    </row>
    <row r="933" spans="1:14" x14ac:dyDescent="0.25">
      <c r="A933">
        <v>932</v>
      </c>
      <c r="B933" t="s">
        <v>1294</v>
      </c>
      <c r="C933">
        <v>2001</v>
      </c>
      <c r="D933" t="s">
        <v>14</v>
      </c>
      <c r="E933" t="s">
        <v>92</v>
      </c>
      <c r="F933" t="s">
        <v>93</v>
      </c>
      <c r="G933" t="s">
        <v>592</v>
      </c>
      <c r="H933" t="s">
        <v>593</v>
      </c>
      <c r="I933" t="s">
        <v>180</v>
      </c>
      <c r="J933" t="s">
        <v>27</v>
      </c>
      <c r="L933">
        <f>VLOOKUP(E933,Sheet2!A:D,4,0)</f>
        <v>353575.14122137404</v>
      </c>
      <c r="M933">
        <f t="shared" si="28"/>
        <v>353575.14122137404</v>
      </c>
      <c r="N933">
        <f t="shared" si="29"/>
        <v>354</v>
      </c>
    </row>
    <row r="934" spans="1:14" x14ac:dyDescent="0.25">
      <c r="A934">
        <v>933</v>
      </c>
      <c r="B934" t="s">
        <v>1295</v>
      </c>
      <c r="C934">
        <v>2001</v>
      </c>
      <c r="D934" t="s">
        <v>14</v>
      </c>
      <c r="E934" t="s">
        <v>92</v>
      </c>
      <c r="F934" t="s">
        <v>93</v>
      </c>
      <c r="G934" t="s">
        <v>592</v>
      </c>
      <c r="H934" t="s">
        <v>593</v>
      </c>
      <c r="I934" t="s">
        <v>180</v>
      </c>
      <c r="J934" t="s">
        <v>27</v>
      </c>
      <c r="L934">
        <f>VLOOKUP(E934,Sheet2!A:D,4,0)</f>
        <v>353575.14122137404</v>
      </c>
      <c r="M934">
        <f t="shared" si="28"/>
        <v>353575.14122137404</v>
      </c>
      <c r="N934">
        <f t="shared" si="29"/>
        <v>354</v>
      </c>
    </row>
    <row r="935" spans="1:14" x14ac:dyDescent="0.25">
      <c r="A935">
        <v>934</v>
      </c>
      <c r="B935" t="s">
        <v>1296</v>
      </c>
      <c r="C935">
        <v>2001</v>
      </c>
      <c r="D935" t="s">
        <v>38</v>
      </c>
      <c r="E935" t="s">
        <v>39</v>
      </c>
      <c r="G935" t="s">
        <v>592</v>
      </c>
      <c r="H935" t="s">
        <v>593</v>
      </c>
      <c r="I935" t="s">
        <v>180</v>
      </c>
      <c r="J935" t="s">
        <v>27</v>
      </c>
      <c r="L935">
        <f>VLOOKUP(E935,Sheet2!A:D,4,0)</f>
        <v>575631.4439521489</v>
      </c>
      <c r="M935">
        <f t="shared" si="28"/>
        <v>575631.4439521489</v>
      </c>
      <c r="N935">
        <f t="shared" si="29"/>
        <v>576</v>
      </c>
    </row>
    <row r="936" spans="1:14" x14ac:dyDescent="0.25">
      <c r="A936">
        <v>935</v>
      </c>
      <c r="B936" t="s">
        <v>1297</v>
      </c>
      <c r="C936">
        <v>2001</v>
      </c>
      <c r="D936" t="s">
        <v>6</v>
      </c>
      <c r="E936" t="s">
        <v>7</v>
      </c>
      <c r="G936" t="s">
        <v>592</v>
      </c>
      <c r="H936" t="s">
        <v>593</v>
      </c>
      <c r="I936" t="s">
        <v>180</v>
      </c>
      <c r="J936" t="s">
        <v>27</v>
      </c>
      <c r="L936">
        <f>VLOOKUP(E936,Sheet2!A:D,4,0)</f>
        <v>145389.99058953777</v>
      </c>
      <c r="M936">
        <f t="shared" si="28"/>
        <v>145389.99058953777</v>
      </c>
      <c r="N936">
        <f t="shared" si="29"/>
        <v>145</v>
      </c>
    </row>
    <row r="937" spans="1:14" x14ac:dyDescent="0.25">
      <c r="A937">
        <v>936</v>
      </c>
      <c r="B937" t="s">
        <v>1298</v>
      </c>
      <c r="C937">
        <v>2001</v>
      </c>
      <c r="D937" t="s">
        <v>6</v>
      </c>
      <c r="E937" t="s">
        <v>7</v>
      </c>
      <c r="F937" t="s">
        <v>133</v>
      </c>
      <c r="G937" t="s">
        <v>816</v>
      </c>
      <c r="H937" t="s">
        <v>817</v>
      </c>
      <c r="I937" t="s">
        <v>220</v>
      </c>
      <c r="J937" t="s">
        <v>12</v>
      </c>
      <c r="L937">
        <f>VLOOKUP(E937,Sheet2!A:D,4,0)</f>
        <v>145389.99058953777</v>
      </c>
      <c r="M937">
        <f t="shared" si="28"/>
        <v>145389.99058953777</v>
      </c>
      <c r="N937">
        <f t="shared" si="29"/>
        <v>145</v>
      </c>
    </row>
    <row r="938" spans="1:14" x14ac:dyDescent="0.25">
      <c r="A938">
        <v>937</v>
      </c>
      <c r="B938" t="s">
        <v>1299</v>
      </c>
      <c r="C938">
        <v>2001</v>
      </c>
      <c r="D938" t="s">
        <v>6</v>
      </c>
      <c r="E938" t="s">
        <v>7</v>
      </c>
      <c r="F938" t="s">
        <v>20</v>
      </c>
      <c r="G938" t="s">
        <v>816</v>
      </c>
      <c r="H938" t="s">
        <v>817</v>
      </c>
      <c r="I938" t="s">
        <v>220</v>
      </c>
      <c r="J938" t="s">
        <v>12</v>
      </c>
      <c r="K938">
        <v>4700</v>
      </c>
      <c r="L938">
        <f>VLOOKUP(E938,Sheet2!A:D,4,0)</f>
        <v>145389.99058953777</v>
      </c>
      <c r="M938">
        <f t="shared" si="28"/>
        <v>145389.99058953777</v>
      </c>
      <c r="N938">
        <f t="shared" si="29"/>
        <v>145</v>
      </c>
    </row>
    <row r="939" spans="1:14" x14ac:dyDescent="0.25">
      <c r="A939">
        <v>938</v>
      </c>
      <c r="B939" t="s">
        <v>1300</v>
      </c>
      <c r="C939">
        <v>2001</v>
      </c>
      <c r="D939" t="s">
        <v>6</v>
      </c>
      <c r="E939" t="s">
        <v>7</v>
      </c>
      <c r="F939" t="s">
        <v>8</v>
      </c>
      <c r="G939" t="s">
        <v>816</v>
      </c>
      <c r="H939" t="s">
        <v>817</v>
      </c>
      <c r="I939" t="s">
        <v>220</v>
      </c>
      <c r="J939" t="s">
        <v>12</v>
      </c>
      <c r="K939">
        <v>84000</v>
      </c>
      <c r="L939">
        <f>VLOOKUP(E939,Sheet2!A:D,4,0)</f>
        <v>145389.99058953777</v>
      </c>
      <c r="M939">
        <f t="shared" si="28"/>
        <v>84000</v>
      </c>
      <c r="N939">
        <f t="shared" si="29"/>
        <v>84</v>
      </c>
    </row>
    <row r="940" spans="1:14" x14ac:dyDescent="0.25">
      <c r="A940">
        <v>939</v>
      </c>
      <c r="B940" t="s">
        <v>1301</v>
      </c>
      <c r="C940">
        <v>2001</v>
      </c>
      <c r="D940" t="s">
        <v>38</v>
      </c>
      <c r="E940" t="s">
        <v>39</v>
      </c>
      <c r="F940" t="s">
        <v>56</v>
      </c>
      <c r="G940" t="s">
        <v>816</v>
      </c>
      <c r="H940" t="s">
        <v>817</v>
      </c>
      <c r="I940" t="s">
        <v>220</v>
      </c>
      <c r="J940" t="s">
        <v>12</v>
      </c>
      <c r="K940">
        <v>25000</v>
      </c>
      <c r="L940">
        <f>VLOOKUP(E940,Sheet2!A:D,4,0)</f>
        <v>575631.4439521489</v>
      </c>
      <c r="M940">
        <f t="shared" si="28"/>
        <v>25000</v>
      </c>
      <c r="N940">
        <f t="shared" si="29"/>
        <v>25</v>
      </c>
    </row>
    <row r="941" spans="1:14" x14ac:dyDescent="0.25">
      <c r="A941">
        <v>940</v>
      </c>
      <c r="B941" t="s">
        <v>1302</v>
      </c>
      <c r="C941">
        <v>2001</v>
      </c>
      <c r="D941" t="s">
        <v>38</v>
      </c>
      <c r="E941" t="s">
        <v>39</v>
      </c>
      <c r="F941" t="s">
        <v>56</v>
      </c>
      <c r="G941" t="s">
        <v>816</v>
      </c>
      <c r="H941" t="s">
        <v>817</v>
      </c>
      <c r="I941" t="s">
        <v>220</v>
      </c>
      <c r="J941" t="s">
        <v>12</v>
      </c>
      <c r="K941">
        <v>3200</v>
      </c>
      <c r="L941">
        <f>VLOOKUP(E941,Sheet2!A:D,4,0)</f>
        <v>575631.4439521489</v>
      </c>
      <c r="M941">
        <f t="shared" si="28"/>
        <v>575631.4439521489</v>
      </c>
      <c r="N941">
        <f t="shared" si="29"/>
        <v>576</v>
      </c>
    </row>
    <row r="942" spans="1:14" x14ac:dyDescent="0.25">
      <c r="A942">
        <v>941</v>
      </c>
      <c r="B942" t="s">
        <v>1303</v>
      </c>
      <c r="C942">
        <v>2001</v>
      </c>
      <c r="D942" t="s">
        <v>38</v>
      </c>
      <c r="E942" t="s">
        <v>39</v>
      </c>
      <c r="F942" t="s">
        <v>56</v>
      </c>
      <c r="G942" t="s">
        <v>816</v>
      </c>
      <c r="H942" t="s">
        <v>817</v>
      </c>
      <c r="I942" t="s">
        <v>220</v>
      </c>
      <c r="J942" t="s">
        <v>12</v>
      </c>
      <c r="K942">
        <v>55000</v>
      </c>
      <c r="L942">
        <f>VLOOKUP(E942,Sheet2!A:D,4,0)</f>
        <v>575631.4439521489</v>
      </c>
      <c r="M942">
        <f t="shared" si="28"/>
        <v>55000</v>
      </c>
      <c r="N942">
        <f t="shared" si="29"/>
        <v>55</v>
      </c>
    </row>
    <row r="943" spans="1:14" x14ac:dyDescent="0.25">
      <c r="A943">
        <v>942</v>
      </c>
      <c r="B943" t="s">
        <v>1304</v>
      </c>
      <c r="C943">
        <v>2001</v>
      </c>
      <c r="D943" t="s">
        <v>6</v>
      </c>
      <c r="E943" t="s">
        <v>7</v>
      </c>
      <c r="G943" t="s">
        <v>816</v>
      </c>
      <c r="H943" t="s">
        <v>817</v>
      </c>
      <c r="I943" t="s">
        <v>220</v>
      </c>
      <c r="J943" t="s">
        <v>12</v>
      </c>
      <c r="L943">
        <f>VLOOKUP(E943,Sheet2!A:D,4,0)</f>
        <v>145389.99058953777</v>
      </c>
      <c r="M943">
        <f t="shared" si="28"/>
        <v>145389.99058953777</v>
      </c>
      <c r="N943">
        <f t="shared" si="29"/>
        <v>145</v>
      </c>
    </row>
    <row r="944" spans="1:14" x14ac:dyDescent="0.25">
      <c r="A944">
        <v>943</v>
      </c>
      <c r="B944" t="s">
        <v>1305</v>
      </c>
      <c r="C944">
        <v>2001</v>
      </c>
      <c r="D944" t="s">
        <v>108</v>
      </c>
      <c r="E944" t="s">
        <v>365</v>
      </c>
      <c r="F944" t="s">
        <v>366</v>
      </c>
      <c r="G944" t="s">
        <v>1306</v>
      </c>
      <c r="H944" t="s">
        <v>1307</v>
      </c>
      <c r="I944" t="s">
        <v>327</v>
      </c>
      <c r="J944" t="s">
        <v>60</v>
      </c>
      <c r="L944">
        <f>VLOOKUP(E944,Sheet2!A:D,4,0)</f>
        <v>18934.2</v>
      </c>
      <c r="M944">
        <f t="shared" si="28"/>
        <v>18934.2</v>
      </c>
      <c r="N944">
        <f t="shared" si="29"/>
        <v>19</v>
      </c>
    </row>
    <row r="945" spans="1:14" x14ac:dyDescent="0.25">
      <c r="A945">
        <v>944</v>
      </c>
      <c r="B945" t="s">
        <v>1308</v>
      </c>
      <c r="C945">
        <v>2001</v>
      </c>
      <c r="D945" t="s">
        <v>38</v>
      </c>
      <c r="E945" t="s">
        <v>39</v>
      </c>
      <c r="F945" t="s">
        <v>56</v>
      </c>
      <c r="G945" t="s">
        <v>1306</v>
      </c>
      <c r="H945" t="s">
        <v>1307</v>
      </c>
      <c r="I945" t="s">
        <v>327</v>
      </c>
      <c r="J945" t="s">
        <v>60</v>
      </c>
      <c r="L945">
        <f>VLOOKUP(E945,Sheet2!A:D,4,0)</f>
        <v>575631.4439521489</v>
      </c>
      <c r="M945">
        <f t="shared" si="28"/>
        <v>575631.4439521489</v>
      </c>
      <c r="N945">
        <f t="shared" si="29"/>
        <v>576</v>
      </c>
    </row>
    <row r="946" spans="1:14" x14ac:dyDescent="0.25">
      <c r="A946">
        <v>945</v>
      </c>
      <c r="B946" t="s">
        <v>1309</v>
      </c>
      <c r="C946">
        <v>2001</v>
      </c>
      <c r="D946" t="s">
        <v>38</v>
      </c>
      <c r="E946" t="s">
        <v>39</v>
      </c>
      <c r="F946" t="s">
        <v>56</v>
      </c>
      <c r="G946" t="s">
        <v>1306</v>
      </c>
      <c r="H946" t="s">
        <v>1307</v>
      </c>
      <c r="I946" t="s">
        <v>327</v>
      </c>
      <c r="J946" t="s">
        <v>60</v>
      </c>
      <c r="L946">
        <f>VLOOKUP(E946,Sheet2!A:D,4,0)</f>
        <v>575631.4439521489</v>
      </c>
      <c r="M946">
        <f t="shared" si="28"/>
        <v>575631.4439521489</v>
      </c>
      <c r="N946">
        <f t="shared" si="29"/>
        <v>576</v>
      </c>
    </row>
    <row r="947" spans="1:14" x14ac:dyDescent="0.25">
      <c r="A947">
        <v>946</v>
      </c>
      <c r="B947" t="s">
        <v>1310</v>
      </c>
      <c r="C947">
        <v>2001</v>
      </c>
      <c r="D947" t="s">
        <v>6</v>
      </c>
      <c r="E947" t="s">
        <v>7</v>
      </c>
      <c r="F947" t="s">
        <v>20</v>
      </c>
      <c r="G947" t="s">
        <v>1311</v>
      </c>
      <c r="H947" t="s">
        <v>1312</v>
      </c>
      <c r="I947" t="s">
        <v>1001</v>
      </c>
      <c r="J947" t="s">
        <v>60</v>
      </c>
      <c r="K947">
        <v>1500</v>
      </c>
      <c r="L947">
        <f>VLOOKUP(E947,Sheet2!A:D,4,0)</f>
        <v>145389.99058953777</v>
      </c>
      <c r="M947">
        <f t="shared" si="28"/>
        <v>145389.99058953777</v>
      </c>
      <c r="N947">
        <f t="shared" si="29"/>
        <v>145</v>
      </c>
    </row>
    <row r="948" spans="1:14" x14ac:dyDescent="0.25">
      <c r="A948">
        <v>947</v>
      </c>
      <c r="B948" t="s">
        <v>1313</v>
      </c>
      <c r="C948">
        <v>2001</v>
      </c>
      <c r="D948" t="s">
        <v>6</v>
      </c>
      <c r="E948" t="s">
        <v>7</v>
      </c>
      <c r="F948" t="s">
        <v>20</v>
      </c>
      <c r="G948" t="s">
        <v>829</v>
      </c>
      <c r="H948" t="s">
        <v>830</v>
      </c>
      <c r="I948" t="s">
        <v>50</v>
      </c>
      <c r="J948" t="s">
        <v>12</v>
      </c>
      <c r="L948">
        <f>VLOOKUP(E948,Sheet2!A:D,4,0)</f>
        <v>145389.99058953777</v>
      </c>
      <c r="M948">
        <f t="shared" si="28"/>
        <v>145389.99058953777</v>
      </c>
      <c r="N948">
        <f t="shared" si="29"/>
        <v>145</v>
      </c>
    </row>
    <row r="949" spans="1:14" x14ac:dyDescent="0.25">
      <c r="A949">
        <v>948</v>
      </c>
      <c r="B949" t="s">
        <v>1314</v>
      </c>
      <c r="C949">
        <v>2001</v>
      </c>
      <c r="D949" t="s">
        <v>38</v>
      </c>
      <c r="E949" t="s">
        <v>39</v>
      </c>
      <c r="G949" t="s">
        <v>829</v>
      </c>
      <c r="H949" t="s">
        <v>830</v>
      </c>
      <c r="I949" t="s">
        <v>50</v>
      </c>
      <c r="J949" t="s">
        <v>12</v>
      </c>
      <c r="L949">
        <f>VLOOKUP(E949,Sheet2!A:D,4,0)</f>
        <v>575631.4439521489</v>
      </c>
      <c r="M949">
        <f t="shared" si="28"/>
        <v>575631.4439521489</v>
      </c>
      <c r="N949">
        <f t="shared" si="29"/>
        <v>576</v>
      </c>
    </row>
    <row r="950" spans="1:14" x14ac:dyDescent="0.25">
      <c r="A950">
        <v>949</v>
      </c>
      <c r="B950" t="s">
        <v>1315</v>
      </c>
      <c r="C950">
        <v>2001</v>
      </c>
      <c r="D950" t="s">
        <v>38</v>
      </c>
      <c r="E950" t="s">
        <v>39</v>
      </c>
      <c r="G950" t="s">
        <v>829</v>
      </c>
      <c r="H950" t="s">
        <v>830</v>
      </c>
      <c r="I950" t="s">
        <v>50</v>
      </c>
      <c r="J950" t="s">
        <v>12</v>
      </c>
      <c r="L950">
        <f>VLOOKUP(E950,Sheet2!A:D,4,0)</f>
        <v>575631.4439521489</v>
      </c>
      <c r="M950">
        <f t="shared" si="28"/>
        <v>575631.4439521489</v>
      </c>
      <c r="N950">
        <f t="shared" si="29"/>
        <v>576</v>
      </c>
    </row>
    <row r="951" spans="1:14" x14ac:dyDescent="0.25">
      <c r="A951">
        <v>950</v>
      </c>
      <c r="B951" t="s">
        <v>1316</v>
      </c>
      <c r="C951">
        <v>2001</v>
      </c>
      <c r="D951" t="s">
        <v>38</v>
      </c>
      <c r="E951" t="s">
        <v>39</v>
      </c>
      <c r="F951" t="s">
        <v>83</v>
      </c>
      <c r="G951" t="s">
        <v>602</v>
      </c>
      <c r="H951" t="s">
        <v>603</v>
      </c>
      <c r="I951" t="s">
        <v>171</v>
      </c>
      <c r="J951" t="s">
        <v>75</v>
      </c>
      <c r="L951">
        <f>VLOOKUP(E951,Sheet2!A:D,4,0)</f>
        <v>575631.4439521489</v>
      </c>
      <c r="M951">
        <f t="shared" si="28"/>
        <v>575631.4439521489</v>
      </c>
      <c r="N951">
        <f t="shared" si="29"/>
        <v>576</v>
      </c>
    </row>
    <row r="952" spans="1:14" x14ac:dyDescent="0.25">
      <c r="A952">
        <v>951</v>
      </c>
      <c r="B952" t="s">
        <v>1317</v>
      </c>
      <c r="C952">
        <v>2001</v>
      </c>
      <c r="D952" t="s">
        <v>14</v>
      </c>
      <c r="E952" t="s">
        <v>92</v>
      </c>
      <c r="F952" t="s">
        <v>101</v>
      </c>
      <c r="G952" t="s">
        <v>602</v>
      </c>
      <c r="H952" t="s">
        <v>603</v>
      </c>
      <c r="I952" t="s">
        <v>171</v>
      </c>
      <c r="J952" t="s">
        <v>75</v>
      </c>
      <c r="L952">
        <f>VLOOKUP(E952,Sheet2!A:D,4,0)</f>
        <v>353575.14122137404</v>
      </c>
      <c r="M952">
        <f t="shared" si="28"/>
        <v>353575.14122137404</v>
      </c>
      <c r="N952">
        <f t="shared" si="29"/>
        <v>354</v>
      </c>
    </row>
    <row r="953" spans="1:14" x14ac:dyDescent="0.25">
      <c r="A953">
        <v>952</v>
      </c>
      <c r="B953" t="s">
        <v>1318</v>
      </c>
      <c r="C953">
        <v>2001</v>
      </c>
      <c r="D953" t="s">
        <v>14</v>
      </c>
      <c r="E953" t="s">
        <v>92</v>
      </c>
      <c r="F953" t="s">
        <v>101</v>
      </c>
      <c r="G953" t="s">
        <v>602</v>
      </c>
      <c r="H953" t="s">
        <v>603</v>
      </c>
      <c r="I953" t="s">
        <v>171</v>
      </c>
      <c r="J953" t="s">
        <v>75</v>
      </c>
      <c r="L953">
        <f>VLOOKUP(E953,Sheet2!A:D,4,0)</f>
        <v>353575.14122137404</v>
      </c>
      <c r="M953">
        <f t="shared" si="28"/>
        <v>353575.14122137404</v>
      </c>
      <c r="N953">
        <f t="shared" si="29"/>
        <v>354</v>
      </c>
    </row>
    <row r="954" spans="1:14" x14ac:dyDescent="0.25">
      <c r="A954">
        <v>953</v>
      </c>
      <c r="B954" t="s">
        <v>1319</v>
      </c>
      <c r="C954">
        <v>2001</v>
      </c>
      <c r="D954" t="s">
        <v>6</v>
      </c>
      <c r="E954" t="s">
        <v>7</v>
      </c>
      <c r="G954" t="s">
        <v>602</v>
      </c>
      <c r="H954" t="s">
        <v>603</v>
      </c>
      <c r="I954" t="s">
        <v>171</v>
      </c>
      <c r="J954" t="s">
        <v>75</v>
      </c>
      <c r="L954">
        <f>VLOOKUP(E954,Sheet2!A:D,4,0)</f>
        <v>145389.99058953777</v>
      </c>
      <c r="M954">
        <f t="shared" si="28"/>
        <v>145389.99058953777</v>
      </c>
      <c r="N954">
        <f t="shared" si="29"/>
        <v>145</v>
      </c>
    </row>
    <row r="955" spans="1:14" x14ac:dyDescent="0.25">
      <c r="A955">
        <v>954</v>
      </c>
      <c r="B955" t="s">
        <v>1320</v>
      </c>
      <c r="C955">
        <v>2001</v>
      </c>
      <c r="D955" t="s">
        <v>108</v>
      </c>
      <c r="E955" t="s">
        <v>365</v>
      </c>
      <c r="F955" t="s">
        <v>366</v>
      </c>
      <c r="G955" t="s">
        <v>837</v>
      </c>
      <c r="H955" t="s">
        <v>838</v>
      </c>
      <c r="I955" t="s">
        <v>74</v>
      </c>
      <c r="J955" t="s">
        <v>75</v>
      </c>
      <c r="L955">
        <f>VLOOKUP(E955,Sheet2!A:D,4,0)</f>
        <v>18934.2</v>
      </c>
      <c r="M955">
        <f t="shared" si="28"/>
        <v>18934.2</v>
      </c>
      <c r="N955">
        <f t="shared" si="29"/>
        <v>19</v>
      </c>
    </row>
    <row r="956" spans="1:14" x14ac:dyDescent="0.25">
      <c r="A956">
        <v>955</v>
      </c>
      <c r="B956" t="s">
        <v>1321</v>
      </c>
      <c r="C956">
        <v>2001</v>
      </c>
      <c r="D956" t="s">
        <v>6</v>
      </c>
      <c r="E956" t="s">
        <v>7</v>
      </c>
      <c r="F956" t="s">
        <v>8</v>
      </c>
      <c r="G956" t="s">
        <v>837</v>
      </c>
      <c r="H956" t="s">
        <v>838</v>
      </c>
      <c r="I956" t="s">
        <v>74</v>
      </c>
      <c r="J956" t="s">
        <v>75</v>
      </c>
      <c r="L956">
        <f>VLOOKUP(E956,Sheet2!A:D,4,0)</f>
        <v>145389.99058953777</v>
      </c>
      <c r="M956">
        <f t="shared" si="28"/>
        <v>145389.99058953777</v>
      </c>
      <c r="N956">
        <f t="shared" si="29"/>
        <v>145</v>
      </c>
    </row>
    <row r="957" spans="1:14" x14ac:dyDescent="0.25">
      <c r="A957">
        <v>956</v>
      </c>
      <c r="B957" t="s">
        <v>1322</v>
      </c>
      <c r="C957">
        <v>2001</v>
      </c>
      <c r="D957" t="s">
        <v>6</v>
      </c>
      <c r="E957" t="s">
        <v>7</v>
      </c>
      <c r="F957" t="s">
        <v>8</v>
      </c>
      <c r="G957" t="s">
        <v>837</v>
      </c>
      <c r="H957" t="s">
        <v>838</v>
      </c>
      <c r="I957" t="s">
        <v>74</v>
      </c>
      <c r="J957" t="s">
        <v>75</v>
      </c>
      <c r="L957">
        <f>VLOOKUP(E957,Sheet2!A:D,4,0)</f>
        <v>145389.99058953777</v>
      </c>
      <c r="M957">
        <f t="shared" si="28"/>
        <v>145389.99058953777</v>
      </c>
      <c r="N957">
        <f t="shared" si="29"/>
        <v>145</v>
      </c>
    </row>
    <row r="958" spans="1:14" x14ac:dyDescent="0.25">
      <c r="A958">
        <v>957</v>
      </c>
      <c r="B958" t="s">
        <v>1323</v>
      </c>
      <c r="C958">
        <v>2001</v>
      </c>
      <c r="D958" t="s">
        <v>6</v>
      </c>
      <c r="E958" t="s">
        <v>77</v>
      </c>
      <c r="F958" t="s">
        <v>77</v>
      </c>
      <c r="G958" t="s">
        <v>837</v>
      </c>
      <c r="H958" t="s">
        <v>838</v>
      </c>
      <c r="I958" t="s">
        <v>74</v>
      </c>
      <c r="J958" t="s">
        <v>75</v>
      </c>
      <c r="L958">
        <f>VLOOKUP(E958,Sheet2!A:D,4,0)</f>
        <v>11447.123456790123</v>
      </c>
      <c r="M958">
        <f t="shared" si="28"/>
        <v>11447.123456790123</v>
      </c>
      <c r="N958">
        <f t="shared" si="29"/>
        <v>11</v>
      </c>
    </row>
    <row r="959" spans="1:14" x14ac:dyDescent="0.25">
      <c r="A959">
        <v>958</v>
      </c>
      <c r="B959" t="s">
        <v>1324</v>
      </c>
      <c r="C959">
        <v>2001</v>
      </c>
      <c r="D959" t="s">
        <v>64</v>
      </c>
      <c r="E959" t="s">
        <v>65</v>
      </c>
      <c r="F959" t="s">
        <v>66</v>
      </c>
      <c r="G959" t="s">
        <v>837</v>
      </c>
      <c r="H959" t="s">
        <v>838</v>
      </c>
      <c r="I959" t="s">
        <v>74</v>
      </c>
      <c r="J959" t="s">
        <v>75</v>
      </c>
      <c r="L959">
        <f>VLOOKUP(E959,Sheet2!A:D,4,0)</f>
        <v>0</v>
      </c>
      <c r="M959">
        <f t="shared" si="28"/>
        <v>0</v>
      </c>
      <c r="N959">
        <f t="shared" si="29"/>
        <v>0</v>
      </c>
    </row>
    <row r="960" spans="1:14" x14ac:dyDescent="0.25">
      <c r="A960">
        <v>959</v>
      </c>
      <c r="B960" t="s">
        <v>1325</v>
      </c>
      <c r="C960">
        <v>2001</v>
      </c>
      <c r="D960" t="s">
        <v>64</v>
      </c>
      <c r="E960" t="s">
        <v>65</v>
      </c>
      <c r="F960" t="s">
        <v>66</v>
      </c>
      <c r="G960" t="s">
        <v>837</v>
      </c>
      <c r="H960" t="s">
        <v>838</v>
      </c>
      <c r="I960" t="s">
        <v>74</v>
      </c>
      <c r="J960" t="s">
        <v>75</v>
      </c>
      <c r="L960">
        <f>VLOOKUP(E960,Sheet2!A:D,4,0)</f>
        <v>0</v>
      </c>
      <c r="M960">
        <f t="shared" si="28"/>
        <v>0</v>
      </c>
      <c r="N960">
        <f t="shared" si="29"/>
        <v>0</v>
      </c>
    </row>
    <row r="961" spans="1:14" x14ac:dyDescent="0.25">
      <c r="A961">
        <v>960</v>
      </c>
      <c r="B961" t="s">
        <v>1326</v>
      </c>
      <c r="C961">
        <v>2001</v>
      </c>
      <c r="D961" t="s">
        <v>64</v>
      </c>
      <c r="E961" t="s">
        <v>65</v>
      </c>
      <c r="F961" t="s">
        <v>66</v>
      </c>
      <c r="G961" t="s">
        <v>837</v>
      </c>
      <c r="H961" t="s">
        <v>838</v>
      </c>
      <c r="I961" t="s">
        <v>74</v>
      </c>
      <c r="J961" t="s">
        <v>75</v>
      </c>
      <c r="L961">
        <f>VLOOKUP(E961,Sheet2!A:D,4,0)</f>
        <v>0</v>
      </c>
      <c r="M961">
        <f t="shared" si="28"/>
        <v>0</v>
      </c>
      <c r="N961">
        <f t="shared" si="29"/>
        <v>0</v>
      </c>
    </row>
    <row r="962" spans="1:14" x14ac:dyDescent="0.25">
      <c r="A962">
        <v>961</v>
      </c>
      <c r="B962" t="s">
        <v>1327</v>
      </c>
      <c r="C962">
        <v>2001</v>
      </c>
      <c r="D962" t="s">
        <v>64</v>
      </c>
      <c r="E962" t="s">
        <v>65</v>
      </c>
      <c r="F962" t="s">
        <v>66</v>
      </c>
      <c r="G962" t="s">
        <v>837</v>
      </c>
      <c r="H962" t="s">
        <v>838</v>
      </c>
      <c r="I962" t="s">
        <v>74</v>
      </c>
      <c r="J962" t="s">
        <v>75</v>
      </c>
      <c r="L962">
        <f>VLOOKUP(E962,Sheet2!A:D,4,0)</f>
        <v>0</v>
      </c>
      <c r="M962">
        <f t="shared" si="28"/>
        <v>0</v>
      </c>
      <c r="N962">
        <f t="shared" si="29"/>
        <v>0</v>
      </c>
    </row>
    <row r="963" spans="1:14" x14ac:dyDescent="0.25">
      <c r="A963">
        <v>962</v>
      </c>
      <c r="B963" t="s">
        <v>1328</v>
      </c>
      <c r="C963">
        <v>2001</v>
      </c>
      <c r="D963" t="s">
        <v>64</v>
      </c>
      <c r="E963" t="s">
        <v>65</v>
      </c>
      <c r="F963" t="s">
        <v>66</v>
      </c>
      <c r="G963" t="s">
        <v>837</v>
      </c>
      <c r="H963" t="s">
        <v>838</v>
      </c>
      <c r="I963" t="s">
        <v>74</v>
      </c>
      <c r="J963" t="s">
        <v>75</v>
      </c>
      <c r="L963">
        <f>VLOOKUP(E963,Sheet2!A:D,4,0)</f>
        <v>0</v>
      </c>
      <c r="M963">
        <f t="shared" ref="M963:M1026" si="30">IF(K963&lt;10000,L963,K963)</f>
        <v>0</v>
      </c>
      <c r="N963">
        <f t="shared" ref="N963:N1026" si="31">ROUND(M963/1000,0)</f>
        <v>0</v>
      </c>
    </row>
    <row r="964" spans="1:14" x14ac:dyDescent="0.25">
      <c r="A964">
        <v>963</v>
      </c>
      <c r="B964" t="s">
        <v>1329</v>
      </c>
      <c r="C964">
        <v>2001</v>
      </c>
      <c r="D964" t="s">
        <v>64</v>
      </c>
      <c r="E964" t="s">
        <v>65</v>
      </c>
      <c r="F964" t="s">
        <v>68</v>
      </c>
      <c r="G964" t="s">
        <v>837</v>
      </c>
      <c r="H964" t="s">
        <v>838</v>
      </c>
      <c r="I964" t="s">
        <v>74</v>
      </c>
      <c r="J964" t="s">
        <v>75</v>
      </c>
      <c r="L964">
        <f>VLOOKUP(E964,Sheet2!A:D,4,0)</f>
        <v>0</v>
      </c>
      <c r="M964">
        <f t="shared" si="30"/>
        <v>0</v>
      </c>
      <c r="N964">
        <f t="shared" si="31"/>
        <v>0</v>
      </c>
    </row>
    <row r="965" spans="1:14" x14ac:dyDescent="0.25">
      <c r="A965">
        <v>964</v>
      </c>
      <c r="B965" t="s">
        <v>1330</v>
      </c>
      <c r="C965">
        <v>2001</v>
      </c>
      <c r="D965" t="s">
        <v>64</v>
      </c>
      <c r="E965" t="s">
        <v>65</v>
      </c>
      <c r="F965" t="s">
        <v>68</v>
      </c>
      <c r="G965" t="s">
        <v>837</v>
      </c>
      <c r="H965" t="s">
        <v>838</v>
      </c>
      <c r="I965" t="s">
        <v>74</v>
      </c>
      <c r="J965" t="s">
        <v>75</v>
      </c>
      <c r="L965">
        <f>VLOOKUP(E965,Sheet2!A:D,4,0)</f>
        <v>0</v>
      </c>
      <c r="M965">
        <f t="shared" si="30"/>
        <v>0</v>
      </c>
      <c r="N965">
        <f t="shared" si="31"/>
        <v>0</v>
      </c>
    </row>
    <row r="966" spans="1:14" x14ac:dyDescent="0.25">
      <c r="A966">
        <v>965</v>
      </c>
      <c r="B966" t="s">
        <v>1331</v>
      </c>
      <c r="C966">
        <v>2001</v>
      </c>
      <c r="D966" t="s">
        <v>64</v>
      </c>
      <c r="E966" t="s">
        <v>65</v>
      </c>
      <c r="G966" t="s">
        <v>837</v>
      </c>
      <c r="H966" t="s">
        <v>838</v>
      </c>
      <c r="I966" t="s">
        <v>74</v>
      </c>
      <c r="J966" t="s">
        <v>75</v>
      </c>
      <c r="L966">
        <f>VLOOKUP(E966,Sheet2!A:D,4,0)</f>
        <v>0</v>
      </c>
      <c r="M966">
        <f t="shared" si="30"/>
        <v>0</v>
      </c>
      <c r="N966">
        <f t="shared" si="31"/>
        <v>0</v>
      </c>
    </row>
    <row r="967" spans="1:14" x14ac:dyDescent="0.25">
      <c r="A967">
        <v>966</v>
      </c>
      <c r="B967" t="s">
        <v>1332</v>
      </c>
      <c r="C967">
        <v>2001</v>
      </c>
      <c r="D967" t="s">
        <v>64</v>
      </c>
      <c r="E967" t="s">
        <v>65</v>
      </c>
      <c r="F967" t="s">
        <v>66</v>
      </c>
      <c r="G967" t="s">
        <v>599</v>
      </c>
      <c r="H967" t="s">
        <v>600</v>
      </c>
      <c r="I967" t="s">
        <v>118</v>
      </c>
      <c r="J967" t="s">
        <v>75</v>
      </c>
      <c r="L967">
        <f>VLOOKUP(E967,Sheet2!A:D,4,0)</f>
        <v>0</v>
      </c>
      <c r="M967">
        <f t="shared" si="30"/>
        <v>0</v>
      </c>
      <c r="N967">
        <f t="shared" si="31"/>
        <v>0</v>
      </c>
    </row>
    <row r="968" spans="1:14" x14ac:dyDescent="0.25">
      <c r="A968">
        <v>967</v>
      </c>
      <c r="B968" t="s">
        <v>1333</v>
      </c>
      <c r="C968">
        <v>2001</v>
      </c>
      <c r="D968" t="s">
        <v>6</v>
      </c>
      <c r="E968" t="s">
        <v>7</v>
      </c>
      <c r="G968" t="s">
        <v>599</v>
      </c>
      <c r="H968" t="s">
        <v>600</v>
      </c>
      <c r="I968" t="s">
        <v>118</v>
      </c>
      <c r="J968" t="s">
        <v>75</v>
      </c>
      <c r="L968">
        <f>VLOOKUP(E968,Sheet2!A:D,4,0)</f>
        <v>145389.99058953777</v>
      </c>
      <c r="M968">
        <f t="shared" si="30"/>
        <v>145389.99058953777</v>
      </c>
      <c r="N968">
        <f t="shared" si="31"/>
        <v>145</v>
      </c>
    </row>
    <row r="969" spans="1:14" x14ac:dyDescent="0.25">
      <c r="A969">
        <v>968</v>
      </c>
      <c r="B969" t="s">
        <v>1334</v>
      </c>
      <c r="C969">
        <v>2001</v>
      </c>
      <c r="D969" t="s">
        <v>14</v>
      </c>
      <c r="E969" t="s">
        <v>15</v>
      </c>
      <c r="F969" t="s">
        <v>15</v>
      </c>
      <c r="G969" t="s">
        <v>843</v>
      </c>
      <c r="H969" t="s">
        <v>844</v>
      </c>
      <c r="I969" t="s">
        <v>118</v>
      </c>
      <c r="J969" t="s">
        <v>75</v>
      </c>
      <c r="L969">
        <f>VLOOKUP(E969,Sheet2!A:D,4,0)</f>
        <v>325794.34636871511</v>
      </c>
      <c r="M969">
        <f t="shared" si="30"/>
        <v>325794.34636871511</v>
      </c>
      <c r="N969">
        <f t="shared" si="31"/>
        <v>326</v>
      </c>
    </row>
    <row r="970" spans="1:14" x14ac:dyDescent="0.25">
      <c r="A970">
        <v>969</v>
      </c>
      <c r="B970" t="s">
        <v>1335</v>
      </c>
      <c r="C970">
        <v>2001</v>
      </c>
      <c r="D970" t="s">
        <v>6</v>
      </c>
      <c r="E970" t="s">
        <v>7</v>
      </c>
      <c r="G970" t="s">
        <v>843</v>
      </c>
      <c r="H970" t="s">
        <v>844</v>
      </c>
      <c r="I970" t="s">
        <v>118</v>
      </c>
      <c r="J970" t="s">
        <v>75</v>
      </c>
      <c r="K970">
        <v>3600</v>
      </c>
      <c r="L970">
        <f>VLOOKUP(E970,Sheet2!A:D,4,0)</f>
        <v>145389.99058953777</v>
      </c>
      <c r="M970">
        <f t="shared" si="30"/>
        <v>145389.99058953777</v>
      </c>
      <c r="N970">
        <f t="shared" si="31"/>
        <v>145</v>
      </c>
    </row>
    <row r="971" spans="1:14" x14ac:dyDescent="0.25">
      <c r="A971">
        <v>970</v>
      </c>
      <c r="B971" t="s">
        <v>1336</v>
      </c>
      <c r="C971">
        <v>2001</v>
      </c>
      <c r="D971" t="s">
        <v>6</v>
      </c>
      <c r="E971" t="s">
        <v>7</v>
      </c>
      <c r="F971" t="s">
        <v>8</v>
      </c>
      <c r="G971" t="s">
        <v>1337</v>
      </c>
      <c r="H971" t="s">
        <v>1338</v>
      </c>
      <c r="I971" t="s">
        <v>220</v>
      </c>
      <c r="J971" t="s">
        <v>12</v>
      </c>
      <c r="L971">
        <f>VLOOKUP(E971,Sheet2!A:D,4,0)</f>
        <v>145389.99058953777</v>
      </c>
      <c r="M971">
        <f t="shared" si="30"/>
        <v>145389.99058953777</v>
      </c>
      <c r="N971">
        <f t="shared" si="31"/>
        <v>145</v>
      </c>
    </row>
    <row r="972" spans="1:14" x14ac:dyDescent="0.25">
      <c r="A972">
        <v>971</v>
      </c>
      <c r="B972" t="s">
        <v>1339</v>
      </c>
      <c r="C972">
        <v>2002</v>
      </c>
      <c r="D972" t="s">
        <v>108</v>
      </c>
      <c r="E972" t="s">
        <v>109</v>
      </c>
      <c r="F972" t="s">
        <v>110</v>
      </c>
      <c r="G972" t="s">
        <v>16</v>
      </c>
      <c r="H972" t="s">
        <v>17</v>
      </c>
      <c r="I972" t="s">
        <v>18</v>
      </c>
      <c r="J972" t="s">
        <v>12</v>
      </c>
      <c r="L972">
        <f>VLOOKUP(E972,Sheet2!A:D,4,0)</f>
        <v>951352.56558773422</v>
      </c>
      <c r="M972">
        <f t="shared" si="30"/>
        <v>951352.56558773422</v>
      </c>
      <c r="N972">
        <f t="shared" si="31"/>
        <v>951</v>
      </c>
    </row>
    <row r="973" spans="1:14" x14ac:dyDescent="0.25">
      <c r="A973">
        <v>972</v>
      </c>
      <c r="B973" t="s">
        <v>1340</v>
      </c>
      <c r="C973">
        <v>2002</v>
      </c>
      <c r="D973" t="s">
        <v>108</v>
      </c>
      <c r="E973" t="s">
        <v>109</v>
      </c>
      <c r="F973" t="s">
        <v>110</v>
      </c>
      <c r="G973" t="s">
        <v>16</v>
      </c>
      <c r="H973" t="s">
        <v>17</v>
      </c>
      <c r="I973" t="s">
        <v>18</v>
      </c>
      <c r="J973" t="s">
        <v>12</v>
      </c>
      <c r="L973">
        <f>VLOOKUP(E973,Sheet2!A:D,4,0)</f>
        <v>951352.56558773422</v>
      </c>
      <c r="M973">
        <f t="shared" si="30"/>
        <v>951352.56558773422</v>
      </c>
      <c r="N973">
        <f t="shared" si="31"/>
        <v>951</v>
      </c>
    </row>
    <row r="974" spans="1:14" x14ac:dyDescent="0.25">
      <c r="A974">
        <v>973</v>
      </c>
      <c r="B974" t="s">
        <v>1341</v>
      </c>
      <c r="C974">
        <v>2002</v>
      </c>
      <c r="D974" t="s">
        <v>108</v>
      </c>
      <c r="E974" t="s">
        <v>109</v>
      </c>
      <c r="F974" t="s">
        <v>110</v>
      </c>
      <c r="G974" t="s">
        <v>16</v>
      </c>
      <c r="H974" t="s">
        <v>17</v>
      </c>
      <c r="I974" t="s">
        <v>18</v>
      </c>
      <c r="J974" t="s">
        <v>12</v>
      </c>
      <c r="L974">
        <f>VLOOKUP(E974,Sheet2!A:D,4,0)</f>
        <v>951352.56558773422</v>
      </c>
      <c r="M974">
        <f t="shared" si="30"/>
        <v>951352.56558773422</v>
      </c>
      <c r="N974">
        <f t="shared" si="31"/>
        <v>951</v>
      </c>
    </row>
    <row r="975" spans="1:14" x14ac:dyDescent="0.25">
      <c r="A975">
        <v>974</v>
      </c>
      <c r="B975" t="s">
        <v>1342</v>
      </c>
      <c r="C975">
        <v>2002</v>
      </c>
      <c r="D975" t="s">
        <v>108</v>
      </c>
      <c r="E975" t="s">
        <v>109</v>
      </c>
      <c r="F975" t="s">
        <v>110</v>
      </c>
      <c r="G975" t="s">
        <v>84</v>
      </c>
      <c r="H975" t="s">
        <v>85</v>
      </c>
      <c r="I975" t="s">
        <v>26</v>
      </c>
      <c r="J975" t="s">
        <v>27</v>
      </c>
      <c r="L975">
        <f>VLOOKUP(E975,Sheet2!A:D,4,0)</f>
        <v>951352.56558773422</v>
      </c>
      <c r="M975">
        <f t="shared" si="30"/>
        <v>951352.56558773422</v>
      </c>
      <c r="N975">
        <f t="shared" si="31"/>
        <v>951</v>
      </c>
    </row>
    <row r="976" spans="1:14" x14ac:dyDescent="0.25">
      <c r="A976">
        <v>975</v>
      </c>
      <c r="B976" t="s">
        <v>1343</v>
      </c>
      <c r="C976">
        <v>2002</v>
      </c>
      <c r="D976" t="s">
        <v>6</v>
      </c>
      <c r="E976" t="s">
        <v>7</v>
      </c>
      <c r="F976" t="s">
        <v>8</v>
      </c>
      <c r="G976" t="s">
        <v>29</v>
      </c>
      <c r="H976" t="s">
        <v>30</v>
      </c>
      <c r="I976" t="s">
        <v>26</v>
      </c>
      <c r="J976" t="s">
        <v>27</v>
      </c>
      <c r="L976">
        <f>VLOOKUP(E976,Sheet2!A:D,4,0)</f>
        <v>145389.99058953777</v>
      </c>
      <c r="M976">
        <f t="shared" si="30"/>
        <v>145389.99058953777</v>
      </c>
      <c r="N976">
        <f t="shared" si="31"/>
        <v>145</v>
      </c>
    </row>
    <row r="977" spans="1:14" x14ac:dyDescent="0.25">
      <c r="A977">
        <v>976</v>
      </c>
      <c r="B977" t="s">
        <v>1344</v>
      </c>
      <c r="C977">
        <v>2002</v>
      </c>
      <c r="D977" t="s">
        <v>6</v>
      </c>
      <c r="E977" t="s">
        <v>77</v>
      </c>
      <c r="F977" t="s">
        <v>167</v>
      </c>
      <c r="G977" t="s">
        <v>182</v>
      </c>
      <c r="H977" t="s">
        <v>183</v>
      </c>
      <c r="I977" t="s">
        <v>42</v>
      </c>
      <c r="J977" t="s">
        <v>43</v>
      </c>
      <c r="K977">
        <v>180000</v>
      </c>
      <c r="L977">
        <f>VLOOKUP(E977,Sheet2!A:D,4,0)</f>
        <v>11447.123456790123</v>
      </c>
      <c r="M977">
        <f t="shared" si="30"/>
        <v>180000</v>
      </c>
      <c r="N977">
        <f t="shared" si="31"/>
        <v>180</v>
      </c>
    </row>
    <row r="978" spans="1:14" x14ac:dyDescent="0.25">
      <c r="A978">
        <v>977</v>
      </c>
      <c r="B978" t="s">
        <v>1345</v>
      </c>
      <c r="C978">
        <v>2002</v>
      </c>
      <c r="D978" t="s">
        <v>6</v>
      </c>
      <c r="E978" t="s">
        <v>7</v>
      </c>
      <c r="F978" t="s">
        <v>8</v>
      </c>
      <c r="G978" t="s">
        <v>29</v>
      </c>
      <c r="H978" t="s">
        <v>30</v>
      </c>
      <c r="I978" t="s">
        <v>26</v>
      </c>
      <c r="J978" t="s">
        <v>27</v>
      </c>
      <c r="L978">
        <f>VLOOKUP(E978,Sheet2!A:D,4,0)</f>
        <v>145389.99058953777</v>
      </c>
      <c r="M978">
        <f t="shared" si="30"/>
        <v>145389.99058953777</v>
      </c>
      <c r="N978">
        <f t="shared" si="31"/>
        <v>145</v>
      </c>
    </row>
    <row r="979" spans="1:14" x14ac:dyDescent="0.25">
      <c r="A979">
        <v>978</v>
      </c>
      <c r="B979" t="s">
        <v>1346</v>
      </c>
      <c r="C979">
        <v>2002</v>
      </c>
      <c r="D979" t="s">
        <v>38</v>
      </c>
      <c r="E979" t="s">
        <v>39</v>
      </c>
      <c r="G979" t="s">
        <v>57</v>
      </c>
      <c r="H979" t="s">
        <v>58</v>
      </c>
      <c r="I979" t="s">
        <v>59</v>
      </c>
      <c r="J979" t="s">
        <v>60</v>
      </c>
      <c r="L979">
        <f>VLOOKUP(E979,Sheet2!A:D,4,0)</f>
        <v>575631.4439521489</v>
      </c>
      <c r="M979">
        <f t="shared" si="30"/>
        <v>575631.4439521489</v>
      </c>
      <c r="N979">
        <f t="shared" si="31"/>
        <v>576</v>
      </c>
    </row>
    <row r="980" spans="1:14" x14ac:dyDescent="0.25">
      <c r="A980">
        <v>979</v>
      </c>
      <c r="B980" t="s">
        <v>1347</v>
      </c>
      <c r="C980">
        <v>2002</v>
      </c>
      <c r="D980" t="s">
        <v>6</v>
      </c>
      <c r="E980" t="s">
        <v>7</v>
      </c>
      <c r="F980" t="s">
        <v>8</v>
      </c>
      <c r="G980" t="s">
        <v>24</v>
      </c>
      <c r="H980" t="s">
        <v>25</v>
      </c>
      <c r="I980" t="s">
        <v>26</v>
      </c>
      <c r="J980" t="s">
        <v>27</v>
      </c>
      <c r="K980">
        <v>100000</v>
      </c>
      <c r="L980">
        <f>VLOOKUP(E980,Sheet2!A:D,4,0)</f>
        <v>145389.99058953777</v>
      </c>
      <c r="M980">
        <f t="shared" si="30"/>
        <v>100000</v>
      </c>
      <c r="N980">
        <f t="shared" si="31"/>
        <v>100</v>
      </c>
    </row>
    <row r="981" spans="1:14" x14ac:dyDescent="0.25">
      <c r="A981">
        <v>980</v>
      </c>
      <c r="B981" t="s">
        <v>1348</v>
      </c>
      <c r="C981">
        <v>2002</v>
      </c>
      <c r="D981" t="s">
        <v>38</v>
      </c>
      <c r="E981" t="s">
        <v>39</v>
      </c>
      <c r="F981" t="s">
        <v>83</v>
      </c>
      <c r="G981" t="s">
        <v>1349</v>
      </c>
      <c r="H981" t="s">
        <v>1350</v>
      </c>
      <c r="I981" t="s">
        <v>54</v>
      </c>
      <c r="J981" t="s">
        <v>43</v>
      </c>
      <c r="L981">
        <f>VLOOKUP(E981,Sheet2!A:D,4,0)</f>
        <v>575631.4439521489</v>
      </c>
      <c r="M981">
        <f t="shared" si="30"/>
        <v>575631.4439521489</v>
      </c>
      <c r="N981">
        <f t="shared" si="31"/>
        <v>576</v>
      </c>
    </row>
    <row r="982" spans="1:14" x14ac:dyDescent="0.25">
      <c r="A982">
        <v>981</v>
      </c>
      <c r="B982" t="s">
        <v>1351</v>
      </c>
      <c r="C982">
        <v>2002</v>
      </c>
      <c r="D982" t="s">
        <v>6</v>
      </c>
      <c r="E982" t="s">
        <v>7</v>
      </c>
      <c r="F982" t="s">
        <v>8</v>
      </c>
      <c r="G982" t="s">
        <v>45</v>
      </c>
      <c r="H982" t="s">
        <v>46</v>
      </c>
      <c r="I982" t="s">
        <v>26</v>
      </c>
      <c r="J982" t="s">
        <v>27</v>
      </c>
      <c r="K982">
        <v>200000</v>
      </c>
      <c r="L982">
        <f>VLOOKUP(E982,Sheet2!A:D,4,0)</f>
        <v>145389.99058953777</v>
      </c>
      <c r="M982">
        <f t="shared" si="30"/>
        <v>200000</v>
      </c>
      <c r="N982">
        <f t="shared" si="31"/>
        <v>200</v>
      </c>
    </row>
    <row r="983" spans="1:14" x14ac:dyDescent="0.25">
      <c r="A983">
        <v>982</v>
      </c>
      <c r="B983" t="s">
        <v>1352</v>
      </c>
      <c r="C983">
        <v>2002</v>
      </c>
      <c r="D983" t="s">
        <v>14</v>
      </c>
      <c r="E983" t="s">
        <v>15</v>
      </c>
      <c r="F983" t="s">
        <v>15</v>
      </c>
      <c r="G983" t="s">
        <v>57</v>
      </c>
      <c r="H983" t="s">
        <v>58</v>
      </c>
      <c r="I983" t="s">
        <v>59</v>
      </c>
      <c r="J983" t="s">
        <v>60</v>
      </c>
      <c r="K983">
        <v>2000000</v>
      </c>
      <c r="L983">
        <f>VLOOKUP(E983,Sheet2!A:D,4,0)</f>
        <v>325794.34636871511</v>
      </c>
      <c r="M983">
        <f t="shared" si="30"/>
        <v>2000000</v>
      </c>
      <c r="N983">
        <f t="shared" si="31"/>
        <v>2000</v>
      </c>
    </row>
    <row r="984" spans="1:14" x14ac:dyDescent="0.25">
      <c r="A984">
        <v>983</v>
      </c>
      <c r="B984" t="s">
        <v>1353</v>
      </c>
      <c r="C984">
        <v>2002</v>
      </c>
      <c r="D984" t="s">
        <v>6</v>
      </c>
      <c r="E984" t="s">
        <v>77</v>
      </c>
      <c r="F984" t="s">
        <v>167</v>
      </c>
      <c r="G984" t="s">
        <v>29</v>
      </c>
      <c r="H984" t="s">
        <v>30</v>
      </c>
      <c r="I984" t="s">
        <v>26</v>
      </c>
      <c r="J984" t="s">
        <v>27</v>
      </c>
      <c r="K984">
        <v>11000</v>
      </c>
      <c r="L984">
        <f>VLOOKUP(E984,Sheet2!A:D,4,0)</f>
        <v>11447.123456790123</v>
      </c>
      <c r="M984">
        <f t="shared" si="30"/>
        <v>11000</v>
      </c>
      <c r="N984">
        <f t="shared" si="31"/>
        <v>11</v>
      </c>
    </row>
    <row r="985" spans="1:14" x14ac:dyDescent="0.25">
      <c r="A985">
        <v>984</v>
      </c>
      <c r="B985" t="s">
        <v>1354</v>
      </c>
      <c r="C985">
        <v>2002</v>
      </c>
      <c r="D985" t="s">
        <v>6</v>
      </c>
      <c r="E985" t="s">
        <v>7</v>
      </c>
      <c r="F985" t="s">
        <v>8</v>
      </c>
      <c r="G985" t="s">
        <v>16</v>
      </c>
      <c r="H985" t="s">
        <v>17</v>
      </c>
      <c r="I985" t="s">
        <v>18</v>
      </c>
      <c r="J985" t="s">
        <v>12</v>
      </c>
      <c r="L985">
        <f>VLOOKUP(E985,Sheet2!A:D,4,0)</f>
        <v>145389.99058953777</v>
      </c>
      <c r="M985">
        <f t="shared" si="30"/>
        <v>145389.99058953777</v>
      </c>
      <c r="N985">
        <f t="shared" si="31"/>
        <v>145</v>
      </c>
    </row>
    <row r="986" spans="1:14" x14ac:dyDescent="0.25">
      <c r="A986">
        <v>985</v>
      </c>
      <c r="B986" t="s">
        <v>1355</v>
      </c>
      <c r="C986">
        <v>2002</v>
      </c>
      <c r="D986" t="s">
        <v>6</v>
      </c>
      <c r="E986" t="s">
        <v>7</v>
      </c>
      <c r="F986" t="s">
        <v>8</v>
      </c>
      <c r="G986" t="s">
        <v>16</v>
      </c>
      <c r="H986" t="s">
        <v>17</v>
      </c>
      <c r="I986" t="s">
        <v>18</v>
      </c>
      <c r="J986" t="s">
        <v>12</v>
      </c>
      <c r="L986">
        <f>VLOOKUP(E986,Sheet2!A:D,4,0)</f>
        <v>145389.99058953777</v>
      </c>
      <c r="M986">
        <f t="shared" si="30"/>
        <v>145389.99058953777</v>
      </c>
      <c r="N986">
        <f t="shared" si="31"/>
        <v>145</v>
      </c>
    </row>
    <row r="987" spans="1:14" x14ac:dyDescent="0.25">
      <c r="A987">
        <v>986</v>
      </c>
      <c r="B987" t="s">
        <v>1356</v>
      </c>
      <c r="C987">
        <v>2002</v>
      </c>
      <c r="D987" t="s">
        <v>6</v>
      </c>
      <c r="E987" t="s">
        <v>77</v>
      </c>
      <c r="F987" t="s">
        <v>106</v>
      </c>
      <c r="G987" t="s">
        <v>16</v>
      </c>
      <c r="H987" t="s">
        <v>17</v>
      </c>
      <c r="I987" t="s">
        <v>18</v>
      </c>
      <c r="J987" t="s">
        <v>12</v>
      </c>
      <c r="L987">
        <f>VLOOKUP(E987,Sheet2!A:D,4,0)</f>
        <v>11447.123456790123</v>
      </c>
      <c r="M987">
        <f t="shared" si="30"/>
        <v>11447.123456790123</v>
      </c>
      <c r="N987">
        <f t="shared" si="31"/>
        <v>11</v>
      </c>
    </row>
    <row r="988" spans="1:14" x14ac:dyDescent="0.25">
      <c r="A988">
        <v>987</v>
      </c>
      <c r="B988" t="s">
        <v>1357</v>
      </c>
      <c r="C988">
        <v>2002</v>
      </c>
      <c r="D988" t="s">
        <v>64</v>
      </c>
      <c r="E988" t="s">
        <v>65</v>
      </c>
      <c r="F988" t="s">
        <v>66</v>
      </c>
      <c r="G988" t="s">
        <v>16</v>
      </c>
      <c r="H988" t="s">
        <v>17</v>
      </c>
      <c r="I988" t="s">
        <v>18</v>
      </c>
      <c r="J988" t="s">
        <v>12</v>
      </c>
      <c r="L988">
        <f>VLOOKUP(E988,Sheet2!A:D,4,0)</f>
        <v>0</v>
      </c>
      <c r="M988">
        <f t="shared" si="30"/>
        <v>0</v>
      </c>
      <c r="N988">
        <f t="shared" si="31"/>
        <v>0</v>
      </c>
    </row>
    <row r="989" spans="1:14" x14ac:dyDescent="0.25">
      <c r="A989">
        <v>988</v>
      </c>
      <c r="B989" t="s">
        <v>1358</v>
      </c>
      <c r="C989">
        <v>2002</v>
      </c>
      <c r="D989" t="s">
        <v>64</v>
      </c>
      <c r="E989" t="s">
        <v>65</v>
      </c>
      <c r="F989" t="s">
        <v>120</v>
      </c>
      <c r="G989" t="s">
        <v>16</v>
      </c>
      <c r="H989" t="s">
        <v>17</v>
      </c>
      <c r="I989" t="s">
        <v>18</v>
      </c>
      <c r="J989" t="s">
        <v>12</v>
      </c>
      <c r="L989">
        <f>VLOOKUP(E989,Sheet2!A:D,4,0)</f>
        <v>0</v>
      </c>
      <c r="M989">
        <f t="shared" si="30"/>
        <v>0</v>
      </c>
      <c r="N989">
        <f t="shared" si="31"/>
        <v>0</v>
      </c>
    </row>
    <row r="990" spans="1:14" x14ac:dyDescent="0.25">
      <c r="A990">
        <v>989</v>
      </c>
      <c r="B990" t="s">
        <v>1359</v>
      </c>
      <c r="C990">
        <v>2002</v>
      </c>
      <c r="D990" t="s">
        <v>64</v>
      </c>
      <c r="E990" t="s">
        <v>65</v>
      </c>
      <c r="F990" t="s">
        <v>68</v>
      </c>
      <c r="G990" t="s">
        <v>16</v>
      </c>
      <c r="H990" t="s">
        <v>17</v>
      </c>
      <c r="I990" t="s">
        <v>18</v>
      </c>
      <c r="J990" t="s">
        <v>12</v>
      </c>
      <c r="L990">
        <f>VLOOKUP(E990,Sheet2!A:D,4,0)</f>
        <v>0</v>
      </c>
      <c r="M990">
        <f t="shared" si="30"/>
        <v>0</v>
      </c>
      <c r="N990">
        <f t="shared" si="31"/>
        <v>0</v>
      </c>
    </row>
    <row r="991" spans="1:14" x14ac:dyDescent="0.25">
      <c r="A991">
        <v>990</v>
      </c>
      <c r="B991" t="s">
        <v>1360</v>
      </c>
      <c r="C991">
        <v>2002</v>
      </c>
      <c r="D991" t="s">
        <v>6</v>
      </c>
      <c r="E991" t="s">
        <v>7</v>
      </c>
      <c r="G991" t="s">
        <v>16</v>
      </c>
      <c r="H991" t="s">
        <v>17</v>
      </c>
      <c r="I991" t="s">
        <v>18</v>
      </c>
      <c r="J991" t="s">
        <v>12</v>
      </c>
      <c r="L991">
        <f>VLOOKUP(E991,Sheet2!A:D,4,0)</f>
        <v>145389.99058953777</v>
      </c>
      <c r="M991">
        <f t="shared" si="30"/>
        <v>145389.99058953777</v>
      </c>
      <c r="N991">
        <f t="shared" si="31"/>
        <v>145</v>
      </c>
    </row>
    <row r="992" spans="1:14" x14ac:dyDescent="0.25">
      <c r="A992">
        <v>991</v>
      </c>
      <c r="B992" t="s">
        <v>1361</v>
      </c>
      <c r="C992">
        <v>2002</v>
      </c>
      <c r="D992" t="s">
        <v>64</v>
      </c>
      <c r="E992" t="s">
        <v>65</v>
      </c>
      <c r="G992" t="s">
        <v>16</v>
      </c>
      <c r="H992" t="s">
        <v>17</v>
      </c>
      <c r="I992" t="s">
        <v>18</v>
      </c>
      <c r="J992" t="s">
        <v>12</v>
      </c>
      <c r="L992">
        <f>VLOOKUP(E992,Sheet2!A:D,4,0)</f>
        <v>0</v>
      </c>
      <c r="M992">
        <f t="shared" si="30"/>
        <v>0</v>
      </c>
      <c r="N992">
        <f t="shared" si="31"/>
        <v>0</v>
      </c>
    </row>
    <row r="993" spans="1:14" x14ac:dyDescent="0.25">
      <c r="A993">
        <v>992</v>
      </c>
      <c r="B993" t="s">
        <v>1362</v>
      </c>
      <c r="C993">
        <v>2002</v>
      </c>
      <c r="D993" t="s">
        <v>64</v>
      </c>
      <c r="E993" t="s">
        <v>65</v>
      </c>
      <c r="G993" t="s">
        <v>16</v>
      </c>
      <c r="H993" t="s">
        <v>17</v>
      </c>
      <c r="I993" t="s">
        <v>18</v>
      </c>
      <c r="J993" t="s">
        <v>12</v>
      </c>
      <c r="L993">
        <f>VLOOKUP(E993,Sheet2!A:D,4,0)</f>
        <v>0</v>
      </c>
      <c r="M993">
        <f t="shared" si="30"/>
        <v>0</v>
      </c>
      <c r="N993">
        <f t="shared" si="31"/>
        <v>0</v>
      </c>
    </row>
    <row r="994" spans="1:14" x14ac:dyDescent="0.25">
      <c r="A994">
        <v>993</v>
      </c>
      <c r="B994" t="s">
        <v>1363</v>
      </c>
      <c r="C994">
        <v>2002</v>
      </c>
      <c r="D994" t="s">
        <v>64</v>
      </c>
      <c r="E994" t="s">
        <v>65</v>
      </c>
      <c r="G994" t="s">
        <v>16</v>
      </c>
      <c r="H994" t="s">
        <v>17</v>
      </c>
      <c r="I994" t="s">
        <v>18</v>
      </c>
      <c r="J994" t="s">
        <v>12</v>
      </c>
      <c r="L994">
        <f>VLOOKUP(E994,Sheet2!A:D,4,0)</f>
        <v>0</v>
      </c>
      <c r="M994">
        <f t="shared" si="30"/>
        <v>0</v>
      </c>
      <c r="N994">
        <f t="shared" si="31"/>
        <v>0</v>
      </c>
    </row>
    <row r="995" spans="1:14" x14ac:dyDescent="0.25">
      <c r="A995">
        <v>994</v>
      </c>
      <c r="B995" t="s">
        <v>1364</v>
      </c>
      <c r="C995">
        <v>2002</v>
      </c>
      <c r="D995" t="s">
        <v>64</v>
      </c>
      <c r="E995" t="s">
        <v>65</v>
      </c>
      <c r="G995" t="s">
        <v>16</v>
      </c>
      <c r="H995" t="s">
        <v>17</v>
      </c>
      <c r="I995" t="s">
        <v>18</v>
      </c>
      <c r="J995" t="s">
        <v>12</v>
      </c>
      <c r="L995">
        <f>VLOOKUP(E995,Sheet2!A:D,4,0)</f>
        <v>0</v>
      </c>
      <c r="M995">
        <f t="shared" si="30"/>
        <v>0</v>
      </c>
      <c r="N995">
        <f t="shared" si="31"/>
        <v>0</v>
      </c>
    </row>
    <row r="996" spans="1:14" x14ac:dyDescent="0.25">
      <c r="A996">
        <v>995</v>
      </c>
      <c r="B996" t="s">
        <v>1365</v>
      </c>
      <c r="C996">
        <v>2002</v>
      </c>
      <c r="D996" t="s">
        <v>6</v>
      </c>
      <c r="E996" t="s">
        <v>7</v>
      </c>
      <c r="G996" t="s">
        <v>16</v>
      </c>
      <c r="H996" t="s">
        <v>17</v>
      </c>
      <c r="I996" t="s">
        <v>18</v>
      </c>
      <c r="J996" t="s">
        <v>12</v>
      </c>
      <c r="L996">
        <f>VLOOKUP(E996,Sheet2!A:D,4,0)</f>
        <v>145389.99058953777</v>
      </c>
      <c r="M996">
        <f t="shared" si="30"/>
        <v>145389.99058953777</v>
      </c>
      <c r="N996">
        <f t="shared" si="31"/>
        <v>145</v>
      </c>
    </row>
    <row r="997" spans="1:14" x14ac:dyDescent="0.25">
      <c r="A997">
        <v>996</v>
      </c>
      <c r="B997" t="s">
        <v>1366</v>
      </c>
      <c r="C997">
        <v>2002</v>
      </c>
      <c r="D997" t="s">
        <v>64</v>
      </c>
      <c r="E997" t="s">
        <v>65</v>
      </c>
      <c r="G997" t="s">
        <v>16</v>
      </c>
      <c r="H997" t="s">
        <v>17</v>
      </c>
      <c r="I997" t="s">
        <v>18</v>
      </c>
      <c r="J997" t="s">
        <v>12</v>
      </c>
      <c r="L997">
        <f>VLOOKUP(E997,Sheet2!A:D,4,0)</f>
        <v>0</v>
      </c>
      <c r="M997">
        <f t="shared" si="30"/>
        <v>0</v>
      </c>
      <c r="N997">
        <f t="shared" si="31"/>
        <v>0</v>
      </c>
    </row>
    <row r="998" spans="1:14" x14ac:dyDescent="0.25">
      <c r="A998">
        <v>997</v>
      </c>
      <c r="B998" t="s">
        <v>1367</v>
      </c>
      <c r="C998">
        <v>2002</v>
      </c>
      <c r="D998" t="s">
        <v>6</v>
      </c>
      <c r="E998" t="s">
        <v>7</v>
      </c>
      <c r="F998" t="s">
        <v>8</v>
      </c>
      <c r="G998" t="s">
        <v>72</v>
      </c>
      <c r="H998" t="s">
        <v>73</v>
      </c>
      <c r="I998" t="s">
        <v>74</v>
      </c>
      <c r="J998" t="s">
        <v>75</v>
      </c>
      <c r="L998">
        <f>VLOOKUP(E998,Sheet2!A:D,4,0)</f>
        <v>145389.99058953777</v>
      </c>
      <c r="M998">
        <f t="shared" si="30"/>
        <v>145389.99058953777</v>
      </c>
      <c r="N998">
        <f t="shared" si="31"/>
        <v>145</v>
      </c>
    </row>
    <row r="999" spans="1:14" x14ac:dyDescent="0.25">
      <c r="A999">
        <v>998</v>
      </c>
      <c r="B999" t="s">
        <v>1368</v>
      </c>
      <c r="C999">
        <v>2002</v>
      </c>
      <c r="D999" t="s">
        <v>6</v>
      </c>
      <c r="E999" t="s">
        <v>7</v>
      </c>
      <c r="F999" t="s">
        <v>8</v>
      </c>
      <c r="G999" t="s">
        <v>1349</v>
      </c>
      <c r="H999" t="s">
        <v>1350</v>
      </c>
      <c r="I999" t="s">
        <v>54</v>
      </c>
      <c r="J999" t="s">
        <v>43</v>
      </c>
      <c r="L999">
        <f>VLOOKUP(E999,Sheet2!A:D,4,0)</f>
        <v>145389.99058953777</v>
      </c>
      <c r="M999">
        <f t="shared" si="30"/>
        <v>145389.99058953777</v>
      </c>
      <c r="N999">
        <f t="shared" si="31"/>
        <v>145</v>
      </c>
    </row>
    <row r="1000" spans="1:14" x14ac:dyDescent="0.25">
      <c r="A1000">
        <v>999</v>
      </c>
      <c r="B1000" t="s">
        <v>1369</v>
      </c>
      <c r="C1000">
        <v>2002</v>
      </c>
      <c r="D1000" t="s">
        <v>64</v>
      </c>
      <c r="E1000" t="s">
        <v>65</v>
      </c>
      <c r="G1000" t="s">
        <v>1349</v>
      </c>
      <c r="H1000" t="s">
        <v>1350</v>
      </c>
      <c r="I1000" t="s">
        <v>54</v>
      </c>
      <c r="J1000" t="s">
        <v>43</v>
      </c>
      <c r="L1000">
        <f>VLOOKUP(E1000,Sheet2!A:D,4,0)</f>
        <v>0</v>
      </c>
      <c r="M1000">
        <f t="shared" si="30"/>
        <v>0</v>
      </c>
      <c r="N1000">
        <f t="shared" si="31"/>
        <v>0</v>
      </c>
    </row>
    <row r="1001" spans="1:14" x14ac:dyDescent="0.25">
      <c r="A1001">
        <v>1000</v>
      </c>
      <c r="B1001" t="s">
        <v>1370</v>
      </c>
      <c r="C1001">
        <v>2002</v>
      </c>
      <c r="D1001" t="s">
        <v>6</v>
      </c>
      <c r="E1001" t="s">
        <v>7</v>
      </c>
      <c r="F1001" t="s">
        <v>8</v>
      </c>
      <c r="G1001" t="s">
        <v>84</v>
      </c>
      <c r="H1001" t="s">
        <v>85</v>
      </c>
      <c r="I1001" t="s">
        <v>26</v>
      </c>
      <c r="J1001" t="s">
        <v>27</v>
      </c>
      <c r="L1001">
        <f>VLOOKUP(E1001,Sheet2!A:D,4,0)</f>
        <v>145389.99058953777</v>
      </c>
      <c r="M1001">
        <f t="shared" si="30"/>
        <v>145389.99058953777</v>
      </c>
      <c r="N1001">
        <f t="shared" si="31"/>
        <v>145</v>
      </c>
    </row>
    <row r="1002" spans="1:14" x14ac:dyDescent="0.25">
      <c r="A1002">
        <v>1001</v>
      </c>
      <c r="B1002" t="s">
        <v>1371</v>
      </c>
      <c r="C1002">
        <v>2002</v>
      </c>
      <c r="D1002" t="s">
        <v>6</v>
      </c>
      <c r="E1002" t="s">
        <v>7</v>
      </c>
      <c r="F1002" t="s">
        <v>8</v>
      </c>
      <c r="G1002" t="s">
        <v>84</v>
      </c>
      <c r="H1002" t="s">
        <v>85</v>
      </c>
      <c r="I1002" t="s">
        <v>26</v>
      </c>
      <c r="J1002" t="s">
        <v>27</v>
      </c>
      <c r="L1002">
        <f>VLOOKUP(E1002,Sheet2!A:D,4,0)</f>
        <v>145389.99058953777</v>
      </c>
      <c r="M1002">
        <f t="shared" si="30"/>
        <v>145389.99058953777</v>
      </c>
      <c r="N1002">
        <f t="shared" si="31"/>
        <v>145</v>
      </c>
    </row>
    <row r="1003" spans="1:14" x14ac:dyDescent="0.25">
      <c r="A1003">
        <v>1002</v>
      </c>
      <c r="B1003" t="s">
        <v>1372</v>
      </c>
      <c r="C1003">
        <v>2002</v>
      </c>
      <c r="D1003" t="s">
        <v>38</v>
      </c>
      <c r="E1003" t="s">
        <v>89</v>
      </c>
      <c r="F1003" t="s">
        <v>90</v>
      </c>
      <c r="G1003" t="s">
        <v>84</v>
      </c>
      <c r="H1003" t="s">
        <v>85</v>
      </c>
      <c r="I1003" t="s">
        <v>26</v>
      </c>
      <c r="J1003" t="s">
        <v>27</v>
      </c>
      <c r="L1003">
        <f>VLOOKUP(E1003,Sheet2!A:D,4,0)</f>
        <v>101743.03644646925</v>
      </c>
      <c r="M1003">
        <f t="shared" si="30"/>
        <v>101743.03644646925</v>
      </c>
      <c r="N1003">
        <f t="shared" si="31"/>
        <v>102</v>
      </c>
    </row>
    <row r="1004" spans="1:14" x14ac:dyDescent="0.25">
      <c r="A1004">
        <v>1003</v>
      </c>
      <c r="B1004" t="s">
        <v>1373</v>
      </c>
      <c r="C1004">
        <v>2002</v>
      </c>
      <c r="D1004" t="s">
        <v>38</v>
      </c>
      <c r="E1004" t="s">
        <v>39</v>
      </c>
      <c r="G1004" t="s">
        <v>84</v>
      </c>
      <c r="H1004" t="s">
        <v>85</v>
      </c>
      <c r="I1004" t="s">
        <v>26</v>
      </c>
      <c r="J1004" t="s">
        <v>27</v>
      </c>
      <c r="L1004">
        <f>VLOOKUP(E1004,Sheet2!A:D,4,0)</f>
        <v>575631.4439521489</v>
      </c>
      <c r="M1004">
        <f t="shared" si="30"/>
        <v>575631.4439521489</v>
      </c>
      <c r="N1004">
        <f t="shared" si="31"/>
        <v>576</v>
      </c>
    </row>
    <row r="1005" spans="1:14" x14ac:dyDescent="0.25">
      <c r="A1005">
        <v>1004</v>
      </c>
      <c r="B1005" t="s">
        <v>1374</v>
      </c>
      <c r="C1005">
        <v>2002</v>
      </c>
      <c r="D1005" t="s">
        <v>38</v>
      </c>
      <c r="E1005" t="s">
        <v>39</v>
      </c>
      <c r="F1005" t="s">
        <v>83</v>
      </c>
      <c r="G1005" t="s">
        <v>57</v>
      </c>
      <c r="H1005" t="s">
        <v>58</v>
      </c>
      <c r="I1005" t="s">
        <v>59</v>
      </c>
      <c r="J1005" t="s">
        <v>60</v>
      </c>
      <c r="L1005">
        <f>VLOOKUP(E1005,Sheet2!A:D,4,0)</f>
        <v>575631.4439521489</v>
      </c>
      <c r="M1005">
        <f t="shared" si="30"/>
        <v>575631.4439521489</v>
      </c>
      <c r="N1005">
        <f t="shared" si="31"/>
        <v>576</v>
      </c>
    </row>
    <row r="1006" spans="1:14" x14ac:dyDescent="0.25">
      <c r="A1006">
        <v>1005</v>
      </c>
      <c r="B1006" t="s">
        <v>1375</v>
      </c>
      <c r="C1006">
        <v>2002</v>
      </c>
      <c r="D1006" t="s">
        <v>14</v>
      </c>
      <c r="E1006" t="s">
        <v>92</v>
      </c>
      <c r="F1006" t="s">
        <v>101</v>
      </c>
      <c r="G1006" t="s">
        <v>57</v>
      </c>
      <c r="H1006" t="s">
        <v>58</v>
      </c>
      <c r="I1006" t="s">
        <v>59</v>
      </c>
      <c r="J1006" t="s">
        <v>60</v>
      </c>
      <c r="K1006">
        <v>50000</v>
      </c>
      <c r="L1006">
        <f>VLOOKUP(E1006,Sheet2!A:D,4,0)</f>
        <v>353575.14122137404</v>
      </c>
      <c r="M1006">
        <f t="shared" si="30"/>
        <v>50000</v>
      </c>
      <c r="N1006">
        <f t="shared" si="31"/>
        <v>50</v>
      </c>
    </row>
    <row r="1007" spans="1:14" x14ac:dyDescent="0.25">
      <c r="A1007">
        <v>1006</v>
      </c>
      <c r="B1007" t="s">
        <v>1376</v>
      </c>
      <c r="C1007">
        <v>2002</v>
      </c>
      <c r="D1007" t="s">
        <v>64</v>
      </c>
      <c r="E1007" t="s">
        <v>65</v>
      </c>
      <c r="F1007" t="s">
        <v>68</v>
      </c>
      <c r="G1007" t="s">
        <v>57</v>
      </c>
      <c r="H1007" t="s">
        <v>58</v>
      </c>
      <c r="I1007" t="s">
        <v>59</v>
      </c>
      <c r="J1007" t="s">
        <v>60</v>
      </c>
      <c r="L1007">
        <f>VLOOKUP(E1007,Sheet2!A:D,4,0)</f>
        <v>0</v>
      </c>
      <c r="M1007">
        <f t="shared" si="30"/>
        <v>0</v>
      </c>
      <c r="N1007">
        <f t="shared" si="31"/>
        <v>0</v>
      </c>
    </row>
    <row r="1008" spans="1:14" x14ac:dyDescent="0.25">
      <c r="A1008">
        <v>1007</v>
      </c>
      <c r="B1008" t="s">
        <v>1377</v>
      </c>
      <c r="C1008">
        <v>2002</v>
      </c>
      <c r="D1008" t="s">
        <v>38</v>
      </c>
      <c r="E1008" t="s">
        <v>39</v>
      </c>
      <c r="G1008" t="s">
        <v>57</v>
      </c>
      <c r="H1008" t="s">
        <v>58</v>
      </c>
      <c r="I1008" t="s">
        <v>59</v>
      </c>
      <c r="J1008" t="s">
        <v>60</v>
      </c>
      <c r="L1008">
        <f>VLOOKUP(E1008,Sheet2!A:D,4,0)</f>
        <v>575631.4439521489</v>
      </c>
      <c r="M1008">
        <f t="shared" si="30"/>
        <v>575631.4439521489</v>
      </c>
      <c r="N1008">
        <f t="shared" si="31"/>
        <v>576</v>
      </c>
    </row>
    <row r="1009" spans="1:14" x14ac:dyDescent="0.25">
      <c r="A1009">
        <v>1008</v>
      </c>
      <c r="B1009" t="s">
        <v>1378</v>
      </c>
      <c r="C1009">
        <v>2002</v>
      </c>
      <c r="D1009" t="s">
        <v>6</v>
      </c>
      <c r="E1009" t="s">
        <v>7</v>
      </c>
      <c r="F1009" t="s">
        <v>8</v>
      </c>
      <c r="G1009" t="s">
        <v>40</v>
      </c>
      <c r="H1009" t="s">
        <v>41</v>
      </c>
      <c r="I1009" t="s">
        <v>42</v>
      </c>
      <c r="J1009" t="s">
        <v>43</v>
      </c>
      <c r="K1009">
        <v>2400000</v>
      </c>
      <c r="L1009">
        <f>VLOOKUP(E1009,Sheet2!A:D,4,0)</f>
        <v>145389.99058953777</v>
      </c>
      <c r="M1009">
        <f t="shared" si="30"/>
        <v>2400000</v>
      </c>
      <c r="N1009">
        <f t="shared" si="31"/>
        <v>2400</v>
      </c>
    </row>
    <row r="1010" spans="1:14" x14ac:dyDescent="0.25">
      <c r="A1010">
        <v>1009</v>
      </c>
      <c r="B1010" t="s">
        <v>1379</v>
      </c>
      <c r="C1010">
        <v>2002</v>
      </c>
      <c r="D1010" t="s">
        <v>38</v>
      </c>
      <c r="E1010" t="s">
        <v>39</v>
      </c>
      <c r="F1010" t="s">
        <v>1380</v>
      </c>
      <c r="G1010" t="s">
        <v>40</v>
      </c>
      <c r="H1010" t="s">
        <v>41</v>
      </c>
      <c r="I1010" t="s">
        <v>42</v>
      </c>
      <c r="J1010" t="s">
        <v>43</v>
      </c>
      <c r="K1010">
        <v>5000</v>
      </c>
      <c r="L1010">
        <f>VLOOKUP(E1010,Sheet2!A:D,4,0)</f>
        <v>575631.4439521489</v>
      </c>
      <c r="M1010">
        <f t="shared" si="30"/>
        <v>575631.4439521489</v>
      </c>
      <c r="N1010">
        <f t="shared" si="31"/>
        <v>576</v>
      </c>
    </row>
    <row r="1011" spans="1:14" x14ac:dyDescent="0.25">
      <c r="A1011">
        <v>1010</v>
      </c>
      <c r="B1011" t="s">
        <v>1381</v>
      </c>
      <c r="C1011">
        <v>2002</v>
      </c>
      <c r="D1011" t="s">
        <v>38</v>
      </c>
      <c r="E1011" t="s">
        <v>39</v>
      </c>
      <c r="G1011" t="s">
        <v>40</v>
      </c>
      <c r="H1011" t="s">
        <v>41</v>
      </c>
      <c r="I1011" t="s">
        <v>42</v>
      </c>
      <c r="J1011" t="s">
        <v>43</v>
      </c>
      <c r="L1011">
        <f>VLOOKUP(E1011,Sheet2!A:D,4,0)</f>
        <v>575631.4439521489</v>
      </c>
      <c r="M1011">
        <f t="shared" si="30"/>
        <v>575631.4439521489</v>
      </c>
      <c r="N1011">
        <f t="shared" si="31"/>
        <v>576</v>
      </c>
    </row>
    <row r="1012" spans="1:14" x14ac:dyDescent="0.25">
      <c r="A1012">
        <v>1011</v>
      </c>
      <c r="B1012" t="s">
        <v>1382</v>
      </c>
      <c r="C1012">
        <v>2002</v>
      </c>
      <c r="D1012" t="s">
        <v>6</v>
      </c>
      <c r="E1012" t="s">
        <v>7</v>
      </c>
      <c r="F1012" t="s">
        <v>8</v>
      </c>
      <c r="G1012" t="s">
        <v>116</v>
      </c>
      <c r="H1012" t="s">
        <v>117</v>
      </c>
      <c r="I1012" t="s">
        <v>118</v>
      </c>
      <c r="J1012" t="s">
        <v>75</v>
      </c>
      <c r="L1012">
        <f>VLOOKUP(E1012,Sheet2!A:D,4,0)</f>
        <v>145389.99058953777</v>
      </c>
      <c r="M1012">
        <f t="shared" si="30"/>
        <v>145389.99058953777</v>
      </c>
      <c r="N1012">
        <f t="shared" si="31"/>
        <v>145</v>
      </c>
    </row>
    <row r="1013" spans="1:14" x14ac:dyDescent="0.25">
      <c r="A1013">
        <v>1012</v>
      </c>
      <c r="B1013" t="s">
        <v>1383</v>
      </c>
      <c r="C1013">
        <v>2002</v>
      </c>
      <c r="D1013" t="s">
        <v>64</v>
      </c>
      <c r="E1013" t="s">
        <v>65</v>
      </c>
      <c r="F1013" t="s">
        <v>66</v>
      </c>
      <c r="G1013" t="s">
        <v>116</v>
      </c>
      <c r="H1013" t="s">
        <v>117</v>
      </c>
      <c r="I1013" t="s">
        <v>118</v>
      </c>
      <c r="J1013" t="s">
        <v>75</v>
      </c>
      <c r="L1013">
        <f>VLOOKUP(E1013,Sheet2!A:D,4,0)</f>
        <v>0</v>
      </c>
      <c r="M1013">
        <f t="shared" si="30"/>
        <v>0</v>
      </c>
      <c r="N1013">
        <f t="shared" si="31"/>
        <v>0</v>
      </c>
    </row>
    <row r="1014" spans="1:14" x14ac:dyDescent="0.25">
      <c r="A1014">
        <v>1013</v>
      </c>
      <c r="B1014" t="s">
        <v>1384</v>
      </c>
      <c r="C1014">
        <v>2002</v>
      </c>
      <c r="D1014" t="s">
        <v>64</v>
      </c>
      <c r="E1014" t="s">
        <v>65</v>
      </c>
      <c r="F1014" t="s">
        <v>66</v>
      </c>
      <c r="G1014" t="s">
        <v>116</v>
      </c>
      <c r="H1014" t="s">
        <v>117</v>
      </c>
      <c r="I1014" t="s">
        <v>118</v>
      </c>
      <c r="J1014" t="s">
        <v>75</v>
      </c>
      <c r="L1014">
        <f>VLOOKUP(E1014,Sheet2!A:D,4,0)</f>
        <v>0</v>
      </c>
      <c r="M1014">
        <f t="shared" si="30"/>
        <v>0</v>
      </c>
      <c r="N1014">
        <f t="shared" si="31"/>
        <v>0</v>
      </c>
    </row>
    <row r="1015" spans="1:14" x14ac:dyDescent="0.25">
      <c r="A1015">
        <v>1014</v>
      </c>
      <c r="B1015" t="s">
        <v>1385</v>
      </c>
      <c r="C1015">
        <v>2002</v>
      </c>
      <c r="D1015" t="s">
        <v>64</v>
      </c>
      <c r="E1015" t="s">
        <v>65</v>
      </c>
      <c r="G1015" t="s">
        <v>116</v>
      </c>
      <c r="H1015" t="s">
        <v>117</v>
      </c>
      <c r="I1015" t="s">
        <v>118</v>
      </c>
      <c r="J1015" t="s">
        <v>75</v>
      </c>
      <c r="L1015">
        <f>VLOOKUP(E1015,Sheet2!A:D,4,0)</f>
        <v>0</v>
      </c>
      <c r="M1015">
        <f t="shared" si="30"/>
        <v>0</v>
      </c>
      <c r="N1015">
        <f t="shared" si="31"/>
        <v>0</v>
      </c>
    </row>
    <row r="1016" spans="1:14" x14ac:dyDescent="0.25">
      <c r="A1016">
        <v>1015</v>
      </c>
      <c r="B1016" t="s">
        <v>1386</v>
      </c>
      <c r="C1016">
        <v>2002</v>
      </c>
      <c r="D1016" t="s">
        <v>6</v>
      </c>
      <c r="E1016" t="s">
        <v>7</v>
      </c>
      <c r="G1016" t="s">
        <v>116</v>
      </c>
      <c r="H1016" t="s">
        <v>117</v>
      </c>
      <c r="I1016" t="s">
        <v>118</v>
      </c>
      <c r="J1016" t="s">
        <v>75</v>
      </c>
      <c r="L1016">
        <f>VLOOKUP(E1016,Sheet2!A:D,4,0)</f>
        <v>145389.99058953777</v>
      </c>
      <c r="M1016">
        <f t="shared" si="30"/>
        <v>145389.99058953777</v>
      </c>
      <c r="N1016">
        <f t="shared" si="31"/>
        <v>145</v>
      </c>
    </row>
    <row r="1017" spans="1:14" x14ac:dyDescent="0.25">
      <c r="A1017">
        <v>1016</v>
      </c>
      <c r="B1017" t="s">
        <v>1387</v>
      </c>
      <c r="C1017">
        <v>2002</v>
      </c>
      <c r="D1017" t="s">
        <v>6</v>
      </c>
      <c r="E1017" t="s">
        <v>7</v>
      </c>
      <c r="F1017" t="s">
        <v>8</v>
      </c>
      <c r="G1017" t="s">
        <v>1388</v>
      </c>
      <c r="H1017" t="s">
        <v>1389</v>
      </c>
      <c r="I1017" t="s">
        <v>42</v>
      </c>
      <c r="J1017" t="s">
        <v>43</v>
      </c>
      <c r="L1017">
        <f>VLOOKUP(E1017,Sheet2!A:D,4,0)</f>
        <v>145389.99058953777</v>
      </c>
      <c r="M1017">
        <f t="shared" si="30"/>
        <v>145389.99058953777</v>
      </c>
      <c r="N1017">
        <f t="shared" si="31"/>
        <v>145</v>
      </c>
    </row>
    <row r="1018" spans="1:14" x14ac:dyDescent="0.25">
      <c r="A1018">
        <v>1017</v>
      </c>
      <c r="B1018" t="s">
        <v>1390</v>
      </c>
      <c r="C1018">
        <v>2002</v>
      </c>
      <c r="D1018" t="s">
        <v>6</v>
      </c>
      <c r="E1018" t="s">
        <v>7</v>
      </c>
      <c r="F1018" t="s">
        <v>8</v>
      </c>
      <c r="G1018" t="s">
        <v>1388</v>
      </c>
      <c r="H1018" t="s">
        <v>1389</v>
      </c>
      <c r="I1018" t="s">
        <v>42</v>
      </c>
      <c r="J1018" t="s">
        <v>43</v>
      </c>
      <c r="L1018">
        <f>VLOOKUP(E1018,Sheet2!A:D,4,0)</f>
        <v>145389.99058953777</v>
      </c>
      <c r="M1018">
        <f t="shared" si="30"/>
        <v>145389.99058953777</v>
      </c>
      <c r="N1018">
        <f t="shared" si="31"/>
        <v>145</v>
      </c>
    </row>
    <row r="1019" spans="1:14" x14ac:dyDescent="0.25">
      <c r="A1019">
        <v>1018</v>
      </c>
      <c r="B1019" t="s">
        <v>1391</v>
      </c>
      <c r="C1019">
        <v>2002</v>
      </c>
      <c r="D1019" t="s">
        <v>38</v>
      </c>
      <c r="E1019" t="s">
        <v>39</v>
      </c>
      <c r="F1019" t="s">
        <v>1380</v>
      </c>
      <c r="G1019" t="s">
        <v>1388</v>
      </c>
      <c r="H1019" t="s">
        <v>1389</v>
      </c>
      <c r="I1019" t="s">
        <v>42</v>
      </c>
      <c r="J1019" t="s">
        <v>43</v>
      </c>
      <c r="K1019">
        <v>5000</v>
      </c>
      <c r="L1019">
        <f>VLOOKUP(E1019,Sheet2!A:D,4,0)</f>
        <v>575631.4439521489</v>
      </c>
      <c r="M1019">
        <f t="shared" si="30"/>
        <v>575631.4439521489</v>
      </c>
      <c r="N1019">
        <f t="shared" si="31"/>
        <v>576</v>
      </c>
    </row>
    <row r="1020" spans="1:14" x14ac:dyDescent="0.25">
      <c r="A1020">
        <v>1019</v>
      </c>
      <c r="B1020" t="s">
        <v>1392</v>
      </c>
      <c r="C1020">
        <v>2002</v>
      </c>
      <c r="D1020" t="s">
        <v>6</v>
      </c>
      <c r="E1020" t="s">
        <v>7</v>
      </c>
      <c r="G1020" t="s">
        <v>1388</v>
      </c>
      <c r="H1020" t="s">
        <v>1389</v>
      </c>
      <c r="I1020" t="s">
        <v>42</v>
      </c>
      <c r="J1020" t="s">
        <v>43</v>
      </c>
      <c r="L1020">
        <f>VLOOKUP(E1020,Sheet2!A:D,4,0)</f>
        <v>145389.99058953777</v>
      </c>
      <c r="M1020">
        <f t="shared" si="30"/>
        <v>145389.99058953777</v>
      </c>
      <c r="N1020">
        <f t="shared" si="31"/>
        <v>145</v>
      </c>
    </row>
    <row r="1021" spans="1:14" x14ac:dyDescent="0.25">
      <c r="A1021">
        <v>1020</v>
      </c>
      <c r="B1021" t="s">
        <v>1393</v>
      </c>
      <c r="C1021">
        <v>2002</v>
      </c>
      <c r="D1021" t="s">
        <v>6</v>
      </c>
      <c r="E1021" t="s">
        <v>7</v>
      </c>
      <c r="G1021" t="s">
        <v>1388</v>
      </c>
      <c r="H1021" t="s">
        <v>1389</v>
      </c>
      <c r="I1021" t="s">
        <v>42</v>
      </c>
      <c r="J1021" t="s">
        <v>43</v>
      </c>
      <c r="L1021">
        <f>VLOOKUP(E1021,Sheet2!A:D,4,0)</f>
        <v>145389.99058953777</v>
      </c>
      <c r="M1021">
        <f t="shared" si="30"/>
        <v>145389.99058953777</v>
      </c>
      <c r="N1021">
        <f t="shared" si="31"/>
        <v>145</v>
      </c>
    </row>
    <row r="1022" spans="1:14" x14ac:dyDescent="0.25">
      <c r="A1022">
        <v>1021</v>
      </c>
      <c r="B1022" t="s">
        <v>1394</v>
      </c>
      <c r="C1022">
        <v>2002</v>
      </c>
      <c r="D1022" t="s">
        <v>64</v>
      </c>
      <c r="E1022" t="s">
        <v>65</v>
      </c>
      <c r="F1022" t="s">
        <v>66</v>
      </c>
      <c r="G1022" t="s">
        <v>124</v>
      </c>
      <c r="H1022" t="s">
        <v>125</v>
      </c>
      <c r="I1022" t="s">
        <v>126</v>
      </c>
      <c r="J1022" t="s">
        <v>75</v>
      </c>
      <c r="L1022">
        <f>VLOOKUP(E1022,Sheet2!A:D,4,0)</f>
        <v>0</v>
      </c>
      <c r="M1022">
        <f t="shared" si="30"/>
        <v>0</v>
      </c>
      <c r="N1022">
        <f t="shared" si="31"/>
        <v>0</v>
      </c>
    </row>
    <row r="1023" spans="1:14" x14ac:dyDescent="0.25">
      <c r="A1023">
        <v>1022</v>
      </c>
      <c r="B1023" t="s">
        <v>1395</v>
      </c>
      <c r="C1023">
        <v>2002</v>
      </c>
      <c r="D1023" t="s">
        <v>6</v>
      </c>
      <c r="E1023" t="s">
        <v>7</v>
      </c>
      <c r="F1023" t="s">
        <v>20</v>
      </c>
      <c r="G1023" t="s">
        <v>21</v>
      </c>
      <c r="H1023" t="s">
        <v>22</v>
      </c>
      <c r="I1023" t="s">
        <v>18</v>
      </c>
      <c r="J1023" t="s">
        <v>12</v>
      </c>
      <c r="L1023">
        <f>VLOOKUP(E1023,Sheet2!A:D,4,0)</f>
        <v>145389.99058953777</v>
      </c>
      <c r="M1023">
        <f t="shared" si="30"/>
        <v>145389.99058953777</v>
      </c>
      <c r="N1023">
        <f t="shared" si="31"/>
        <v>145</v>
      </c>
    </row>
    <row r="1024" spans="1:14" x14ac:dyDescent="0.25">
      <c r="A1024">
        <v>1023</v>
      </c>
      <c r="B1024" t="s">
        <v>1396</v>
      </c>
      <c r="C1024">
        <v>2002</v>
      </c>
      <c r="D1024" t="s">
        <v>38</v>
      </c>
      <c r="E1024" t="s">
        <v>39</v>
      </c>
      <c r="F1024" t="s">
        <v>56</v>
      </c>
      <c r="G1024" t="s">
        <v>21</v>
      </c>
      <c r="H1024" t="s">
        <v>22</v>
      </c>
      <c r="I1024" t="s">
        <v>18</v>
      </c>
      <c r="J1024" t="s">
        <v>12</v>
      </c>
      <c r="L1024">
        <f>VLOOKUP(E1024,Sheet2!A:D,4,0)</f>
        <v>575631.4439521489</v>
      </c>
      <c r="M1024">
        <f t="shared" si="30"/>
        <v>575631.4439521489</v>
      </c>
      <c r="N1024">
        <f t="shared" si="31"/>
        <v>576</v>
      </c>
    </row>
    <row r="1025" spans="1:14" x14ac:dyDescent="0.25">
      <c r="A1025">
        <v>1024</v>
      </c>
      <c r="B1025" t="s">
        <v>1397</v>
      </c>
      <c r="C1025">
        <v>2002</v>
      </c>
      <c r="D1025" t="s">
        <v>38</v>
      </c>
      <c r="E1025" t="s">
        <v>39</v>
      </c>
      <c r="F1025" t="s">
        <v>56</v>
      </c>
      <c r="G1025" t="s">
        <v>21</v>
      </c>
      <c r="H1025" t="s">
        <v>22</v>
      </c>
      <c r="I1025" t="s">
        <v>18</v>
      </c>
      <c r="J1025" t="s">
        <v>12</v>
      </c>
      <c r="L1025">
        <f>VLOOKUP(E1025,Sheet2!A:D,4,0)</f>
        <v>575631.4439521489</v>
      </c>
      <c r="M1025">
        <f t="shared" si="30"/>
        <v>575631.4439521489</v>
      </c>
      <c r="N1025">
        <f t="shared" si="31"/>
        <v>576</v>
      </c>
    </row>
    <row r="1026" spans="1:14" x14ac:dyDescent="0.25">
      <c r="A1026">
        <v>1025</v>
      </c>
      <c r="B1026" t="s">
        <v>1398</v>
      </c>
      <c r="C1026">
        <v>2002</v>
      </c>
      <c r="D1026" t="s">
        <v>38</v>
      </c>
      <c r="E1026" t="s">
        <v>89</v>
      </c>
      <c r="F1026" t="s">
        <v>90</v>
      </c>
      <c r="G1026" t="s">
        <v>21</v>
      </c>
      <c r="H1026" t="s">
        <v>22</v>
      </c>
      <c r="I1026" t="s">
        <v>18</v>
      </c>
      <c r="J1026" t="s">
        <v>12</v>
      </c>
      <c r="L1026">
        <f>VLOOKUP(E1026,Sheet2!A:D,4,0)</f>
        <v>101743.03644646925</v>
      </c>
      <c r="M1026">
        <f t="shared" si="30"/>
        <v>101743.03644646925</v>
      </c>
      <c r="N1026">
        <f t="shared" si="31"/>
        <v>102</v>
      </c>
    </row>
    <row r="1027" spans="1:14" x14ac:dyDescent="0.25">
      <c r="A1027">
        <v>1026</v>
      </c>
      <c r="B1027" t="s">
        <v>1399</v>
      </c>
      <c r="C1027">
        <v>2002</v>
      </c>
      <c r="D1027" t="s">
        <v>64</v>
      </c>
      <c r="E1027" t="s">
        <v>65</v>
      </c>
      <c r="F1027" t="s">
        <v>120</v>
      </c>
      <c r="G1027" t="s">
        <v>21</v>
      </c>
      <c r="H1027" t="s">
        <v>22</v>
      </c>
      <c r="I1027" t="s">
        <v>18</v>
      </c>
      <c r="J1027" t="s">
        <v>12</v>
      </c>
      <c r="L1027">
        <f>VLOOKUP(E1027,Sheet2!A:D,4,0)</f>
        <v>0</v>
      </c>
      <c r="M1027">
        <f t="shared" ref="M1027:M1090" si="32">IF(K1027&lt;10000,L1027,K1027)</f>
        <v>0</v>
      </c>
      <c r="N1027">
        <f t="shared" ref="N1027:N1090" si="33">ROUND(M1027/1000,0)</f>
        <v>0</v>
      </c>
    </row>
    <row r="1028" spans="1:14" x14ac:dyDescent="0.25">
      <c r="A1028">
        <v>1027</v>
      </c>
      <c r="B1028" t="s">
        <v>1400</v>
      </c>
      <c r="C1028">
        <v>2002</v>
      </c>
      <c r="D1028" t="s">
        <v>38</v>
      </c>
      <c r="E1028" t="s">
        <v>39</v>
      </c>
      <c r="G1028" t="s">
        <v>21</v>
      </c>
      <c r="H1028" t="s">
        <v>22</v>
      </c>
      <c r="I1028" t="s">
        <v>18</v>
      </c>
      <c r="J1028" t="s">
        <v>12</v>
      </c>
      <c r="L1028">
        <f>VLOOKUP(E1028,Sheet2!A:D,4,0)</f>
        <v>575631.4439521489</v>
      </c>
      <c r="M1028">
        <f t="shared" si="32"/>
        <v>575631.4439521489</v>
      </c>
      <c r="N1028">
        <f t="shared" si="33"/>
        <v>576</v>
      </c>
    </row>
    <row r="1029" spans="1:14" x14ac:dyDescent="0.25">
      <c r="A1029">
        <v>1028</v>
      </c>
      <c r="B1029" t="s">
        <v>1401</v>
      </c>
      <c r="C1029">
        <v>2002</v>
      </c>
      <c r="D1029" t="s">
        <v>38</v>
      </c>
      <c r="E1029" t="s">
        <v>39</v>
      </c>
      <c r="G1029" t="s">
        <v>21</v>
      </c>
      <c r="H1029" t="s">
        <v>22</v>
      </c>
      <c r="I1029" t="s">
        <v>18</v>
      </c>
      <c r="J1029" t="s">
        <v>12</v>
      </c>
      <c r="L1029">
        <f>VLOOKUP(E1029,Sheet2!A:D,4,0)</f>
        <v>575631.4439521489</v>
      </c>
      <c r="M1029">
        <f t="shared" si="32"/>
        <v>575631.4439521489</v>
      </c>
      <c r="N1029">
        <f t="shared" si="33"/>
        <v>576</v>
      </c>
    </row>
    <row r="1030" spans="1:14" x14ac:dyDescent="0.25">
      <c r="A1030">
        <v>1029</v>
      </c>
      <c r="B1030" t="s">
        <v>1402</v>
      </c>
      <c r="C1030">
        <v>2002</v>
      </c>
      <c r="D1030" t="s">
        <v>6</v>
      </c>
      <c r="E1030" t="s">
        <v>7</v>
      </c>
      <c r="G1030" t="s">
        <v>144</v>
      </c>
      <c r="H1030" t="s">
        <v>145</v>
      </c>
      <c r="I1030" t="s">
        <v>146</v>
      </c>
      <c r="J1030" t="s">
        <v>43</v>
      </c>
      <c r="K1030">
        <v>1000</v>
      </c>
      <c r="L1030">
        <f>VLOOKUP(E1030,Sheet2!A:D,4,0)</f>
        <v>145389.99058953777</v>
      </c>
      <c r="M1030">
        <f t="shared" si="32"/>
        <v>145389.99058953777</v>
      </c>
      <c r="N1030">
        <f t="shared" si="33"/>
        <v>145</v>
      </c>
    </row>
    <row r="1031" spans="1:14" x14ac:dyDescent="0.25">
      <c r="A1031">
        <v>1030</v>
      </c>
      <c r="B1031" t="s">
        <v>1403</v>
      </c>
      <c r="C1031">
        <v>2002</v>
      </c>
      <c r="D1031" t="s">
        <v>38</v>
      </c>
      <c r="E1031" t="s">
        <v>39</v>
      </c>
      <c r="F1031" t="s">
        <v>83</v>
      </c>
      <c r="G1031" t="s">
        <v>24</v>
      </c>
      <c r="H1031" t="s">
        <v>25</v>
      </c>
      <c r="I1031" t="s">
        <v>26</v>
      </c>
      <c r="J1031" t="s">
        <v>27</v>
      </c>
      <c r="L1031">
        <f>VLOOKUP(E1031,Sheet2!A:D,4,0)</f>
        <v>575631.4439521489</v>
      </c>
      <c r="M1031">
        <f t="shared" si="32"/>
        <v>575631.4439521489</v>
      </c>
      <c r="N1031">
        <f t="shared" si="33"/>
        <v>576</v>
      </c>
    </row>
    <row r="1032" spans="1:14" x14ac:dyDescent="0.25">
      <c r="A1032">
        <v>1031</v>
      </c>
      <c r="B1032" t="s">
        <v>1404</v>
      </c>
      <c r="C1032">
        <v>2002</v>
      </c>
      <c r="D1032" t="s">
        <v>14</v>
      </c>
      <c r="E1032" t="s">
        <v>92</v>
      </c>
      <c r="F1032" t="s">
        <v>93</v>
      </c>
      <c r="G1032" t="s">
        <v>24</v>
      </c>
      <c r="H1032" t="s">
        <v>25</v>
      </c>
      <c r="I1032" t="s">
        <v>26</v>
      </c>
      <c r="J1032" t="s">
        <v>27</v>
      </c>
      <c r="L1032">
        <f>VLOOKUP(E1032,Sheet2!A:D,4,0)</f>
        <v>353575.14122137404</v>
      </c>
      <c r="M1032">
        <f t="shared" si="32"/>
        <v>353575.14122137404</v>
      </c>
      <c r="N1032">
        <f t="shared" si="33"/>
        <v>354</v>
      </c>
    </row>
    <row r="1033" spans="1:14" x14ac:dyDescent="0.25">
      <c r="A1033">
        <v>1032</v>
      </c>
      <c r="B1033" t="s">
        <v>1405</v>
      </c>
      <c r="C1033">
        <v>2002</v>
      </c>
      <c r="D1033" t="s">
        <v>64</v>
      </c>
      <c r="E1033" t="s">
        <v>65</v>
      </c>
      <c r="F1033" t="s">
        <v>68</v>
      </c>
      <c r="G1033" t="s">
        <v>29</v>
      </c>
      <c r="H1033" t="s">
        <v>30</v>
      </c>
      <c r="I1033" t="s">
        <v>26</v>
      </c>
      <c r="J1033" t="s">
        <v>27</v>
      </c>
      <c r="L1033">
        <f>VLOOKUP(E1033,Sheet2!A:D,4,0)</f>
        <v>0</v>
      </c>
      <c r="M1033">
        <f t="shared" si="32"/>
        <v>0</v>
      </c>
      <c r="N1033">
        <f t="shared" si="33"/>
        <v>0</v>
      </c>
    </row>
    <row r="1034" spans="1:14" x14ac:dyDescent="0.25">
      <c r="A1034">
        <v>1033</v>
      </c>
      <c r="B1034" t="s">
        <v>1406</v>
      </c>
      <c r="C1034">
        <v>2002</v>
      </c>
      <c r="D1034" t="s">
        <v>14</v>
      </c>
      <c r="E1034" t="s">
        <v>15</v>
      </c>
      <c r="F1034" t="s">
        <v>15</v>
      </c>
      <c r="G1034" t="s">
        <v>29</v>
      </c>
      <c r="H1034" t="s">
        <v>30</v>
      </c>
      <c r="I1034" t="s">
        <v>26</v>
      </c>
      <c r="J1034" t="s">
        <v>27</v>
      </c>
      <c r="L1034">
        <f>VLOOKUP(E1034,Sheet2!A:D,4,0)</f>
        <v>325794.34636871511</v>
      </c>
      <c r="M1034">
        <f t="shared" si="32"/>
        <v>325794.34636871511</v>
      </c>
      <c r="N1034">
        <f t="shared" si="33"/>
        <v>326</v>
      </c>
    </row>
    <row r="1035" spans="1:14" x14ac:dyDescent="0.25">
      <c r="A1035">
        <v>1034</v>
      </c>
      <c r="B1035" t="s">
        <v>1407</v>
      </c>
      <c r="C1035">
        <v>2002</v>
      </c>
      <c r="D1035" t="s">
        <v>6</v>
      </c>
      <c r="E1035" t="s">
        <v>77</v>
      </c>
      <c r="F1035" t="s">
        <v>167</v>
      </c>
      <c r="G1035" t="s">
        <v>29</v>
      </c>
      <c r="H1035" t="s">
        <v>30</v>
      </c>
      <c r="I1035" t="s">
        <v>26</v>
      </c>
      <c r="J1035" t="s">
        <v>27</v>
      </c>
      <c r="L1035">
        <f>VLOOKUP(E1035,Sheet2!A:D,4,0)</f>
        <v>11447.123456790123</v>
      </c>
      <c r="M1035">
        <f t="shared" si="32"/>
        <v>11447.123456790123</v>
      </c>
      <c r="N1035">
        <f t="shared" si="33"/>
        <v>11</v>
      </c>
    </row>
    <row r="1036" spans="1:14" x14ac:dyDescent="0.25">
      <c r="A1036">
        <v>1035</v>
      </c>
      <c r="B1036" t="s">
        <v>1408</v>
      </c>
      <c r="C1036">
        <v>2002</v>
      </c>
      <c r="D1036" t="s">
        <v>38</v>
      </c>
      <c r="E1036" t="s">
        <v>39</v>
      </c>
      <c r="F1036" t="s">
        <v>56</v>
      </c>
      <c r="G1036" t="s">
        <v>1409</v>
      </c>
      <c r="H1036" t="s">
        <v>1410</v>
      </c>
      <c r="I1036" t="s">
        <v>275</v>
      </c>
      <c r="J1036" t="s">
        <v>27</v>
      </c>
      <c r="K1036">
        <v>200</v>
      </c>
      <c r="L1036">
        <f>VLOOKUP(E1036,Sheet2!A:D,4,0)</f>
        <v>575631.4439521489</v>
      </c>
      <c r="M1036">
        <f t="shared" si="32"/>
        <v>575631.4439521489</v>
      </c>
      <c r="N1036">
        <f t="shared" si="33"/>
        <v>576</v>
      </c>
    </row>
    <row r="1037" spans="1:14" x14ac:dyDescent="0.25">
      <c r="A1037">
        <v>1036</v>
      </c>
      <c r="B1037" t="s">
        <v>1411</v>
      </c>
      <c r="C1037">
        <v>2002</v>
      </c>
      <c r="D1037" t="s">
        <v>14</v>
      </c>
      <c r="E1037" t="s">
        <v>92</v>
      </c>
      <c r="F1037" t="s">
        <v>93</v>
      </c>
      <c r="G1037" t="s">
        <v>173</v>
      </c>
      <c r="H1037" t="s">
        <v>174</v>
      </c>
      <c r="I1037" t="s">
        <v>74</v>
      </c>
      <c r="J1037" t="s">
        <v>75</v>
      </c>
      <c r="L1037">
        <f>VLOOKUP(E1037,Sheet2!A:D,4,0)</f>
        <v>353575.14122137404</v>
      </c>
      <c r="M1037">
        <f t="shared" si="32"/>
        <v>353575.14122137404</v>
      </c>
      <c r="N1037">
        <f t="shared" si="33"/>
        <v>354</v>
      </c>
    </row>
    <row r="1038" spans="1:14" x14ac:dyDescent="0.25">
      <c r="A1038">
        <v>1037</v>
      </c>
      <c r="B1038" t="s">
        <v>1412</v>
      </c>
      <c r="C1038">
        <v>2002</v>
      </c>
      <c r="D1038" t="s">
        <v>64</v>
      </c>
      <c r="E1038" t="s">
        <v>65</v>
      </c>
      <c r="F1038" t="s">
        <v>68</v>
      </c>
      <c r="G1038" t="s">
        <v>173</v>
      </c>
      <c r="H1038" t="s">
        <v>174</v>
      </c>
      <c r="I1038" t="s">
        <v>74</v>
      </c>
      <c r="J1038" t="s">
        <v>75</v>
      </c>
      <c r="L1038">
        <f>VLOOKUP(E1038,Sheet2!A:D,4,0)</f>
        <v>0</v>
      </c>
      <c r="M1038">
        <f t="shared" si="32"/>
        <v>0</v>
      </c>
      <c r="N1038">
        <f t="shared" si="33"/>
        <v>0</v>
      </c>
    </row>
    <row r="1039" spans="1:14" x14ac:dyDescent="0.25">
      <c r="A1039">
        <v>1038</v>
      </c>
      <c r="B1039" t="s">
        <v>1413</v>
      </c>
      <c r="C1039">
        <v>2002</v>
      </c>
      <c r="D1039" t="s">
        <v>6</v>
      </c>
      <c r="E1039" t="s">
        <v>7</v>
      </c>
      <c r="F1039" t="s">
        <v>8</v>
      </c>
      <c r="G1039" t="s">
        <v>178</v>
      </c>
      <c r="H1039" t="s">
        <v>179</v>
      </c>
      <c r="I1039" t="s">
        <v>180</v>
      </c>
      <c r="J1039" t="s">
        <v>27</v>
      </c>
      <c r="L1039">
        <f>VLOOKUP(E1039,Sheet2!A:D,4,0)</f>
        <v>145389.99058953777</v>
      </c>
      <c r="M1039">
        <f t="shared" si="32"/>
        <v>145389.99058953777</v>
      </c>
      <c r="N1039">
        <f t="shared" si="33"/>
        <v>145</v>
      </c>
    </row>
    <row r="1040" spans="1:14" x14ac:dyDescent="0.25">
      <c r="A1040">
        <v>1039</v>
      </c>
      <c r="B1040" t="s">
        <v>1414</v>
      </c>
      <c r="C1040">
        <v>2002</v>
      </c>
      <c r="D1040" t="s">
        <v>14</v>
      </c>
      <c r="E1040" t="s">
        <v>92</v>
      </c>
      <c r="F1040" t="s">
        <v>93</v>
      </c>
      <c r="G1040" t="s">
        <v>178</v>
      </c>
      <c r="H1040" t="s">
        <v>179</v>
      </c>
      <c r="I1040" t="s">
        <v>180</v>
      </c>
      <c r="J1040" t="s">
        <v>27</v>
      </c>
      <c r="L1040">
        <f>VLOOKUP(E1040,Sheet2!A:D,4,0)</f>
        <v>353575.14122137404</v>
      </c>
      <c r="M1040">
        <f t="shared" si="32"/>
        <v>353575.14122137404</v>
      </c>
      <c r="N1040">
        <f t="shared" si="33"/>
        <v>354</v>
      </c>
    </row>
    <row r="1041" spans="1:14" x14ac:dyDescent="0.25">
      <c r="A1041">
        <v>1040</v>
      </c>
      <c r="B1041" t="s">
        <v>1415</v>
      </c>
      <c r="C1041">
        <v>2002</v>
      </c>
      <c r="D1041" t="s">
        <v>64</v>
      </c>
      <c r="E1041" t="s">
        <v>65</v>
      </c>
      <c r="F1041" t="s">
        <v>68</v>
      </c>
      <c r="G1041" t="s">
        <v>178</v>
      </c>
      <c r="H1041" t="s">
        <v>179</v>
      </c>
      <c r="I1041" t="s">
        <v>180</v>
      </c>
      <c r="J1041" t="s">
        <v>27</v>
      </c>
      <c r="L1041">
        <f>VLOOKUP(E1041,Sheet2!A:D,4,0)</f>
        <v>0</v>
      </c>
      <c r="M1041">
        <f t="shared" si="32"/>
        <v>0</v>
      </c>
      <c r="N1041">
        <f t="shared" si="33"/>
        <v>0</v>
      </c>
    </row>
    <row r="1042" spans="1:14" x14ac:dyDescent="0.25">
      <c r="A1042">
        <v>1041</v>
      </c>
      <c r="B1042" t="s">
        <v>1416</v>
      </c>
      <c r="C1042">
        <v>2002</v>
      </c>
      <c r="D1042" t="s">
        <v>64</v>
      </c>
      <c r="E1042" t="s">
        <v>65</v>
      </c>
      <c r="F1042" t="s">
        <v>68</v>
      </c>
      <c r="G1042" t="s">
        <v>178</v>
      </c>
      <c r="H1042" t="s">
        <v>179</v>
      </c>
      <c r="I1042" t="s">
        <v>180</v>
      </c>
      <c r="J1042" t="s">
        <v>27</v>
      </c>
      <c r="L1042">
        <f>VLOOKUP(E1042,Sheet2!A:D,4,0)</f>
        <v>0</v>
      </c>
      <c r="M1042">
        <f t="shared" si="32"/>
        <v>0</v>
      </c>
      <c r="N1042">
        <f t="shared" si="33"/>
        <v>0</v>
      </c>
    </row>
    <row r="1043" spans="1:14" x14ac:dyDescent="0.25">
      <c r="A1043">
        <v>1042</v>
      </c>
      <c r="B1043" t="s">
        <v>1417</v>
      </c>
      <c r="C1043">
        <v>2002</v>
      </c>
      <c r="D1043" t="s">
        <v>64</v>
      </c>
      <c r="E1043" t="s">
        <v>65</v>
      </c>
      <c r="F1043" t="s">
        <v>68</v>
      </c>
      <c r="G1043" t="s">
        <v>182</v>
      </c>
      <c r="H1043" t="s">
        <v>183</v>
      </c>
      <c r="I1043" t="s">
        <v>42</v>
      </c>
      <c r="J1043" t="s">
        <v>43</v>
      </c>
      <c r="L1043">
        <f>VLOOKUP(E1043,Sheet2!A:D,4,0)</f>
        <v>0</v>
      </c>
      <c r="M1043">
        <f t="shared" si="32"/>
        <v>0</v>
      </c>
      <c r="N1043">
        <f t="shared" si="33"/>
        <v>0</v>
      </c>
    </row>
    <row r="1044" spans="1:14" x14ac:dyDescent="0.25">
      <c r="A1044">
        <v>1043</v>
      </c>
      <c r="B1044" t="s">
        <v>1418</v>
      </c>
      <c r="C1044">
        <v>2002</v>
      </c>
      <c r="D1044" t="s">
        <v>6</v>
      </c>
      <c r="E1044" t="s">
        <v>77</v>
      </c>
      <c r="G1044" t="s">
        <v>182</v>
      </c>
      <c r="H1044" t="s">
        <v>183</v>
      </c>
      <c r="I1044" t="s">
        <v>42</v>
      </c>
      <c r="J1044" t="s">
        <v>43</v>
      </c>
      <c r="L1044">
        <f>VLOOKUP(E1044,Sheet2!A:D,4,0)</f>
        <v>11447.123456790123</v>
      </c>
      <c r="M1044">
        <f t="shared" si="32"/>
        <v>11447.123456790123</v>
      </c>
      <c r="N1044">
        <f t="shared" si="33"/>
        <v>11</v>
      </c>
    </row>
    <row r="1045" spans="1:14" x14ac:dyDescent="0.25">
      <c r="A1045">
        <v>1044</v>
      </c>
      <c r="B1045" t="s">
        <v>1419</v>
      </c>
      <c r="C1045">
        <v>2002</v>
      </c>
      <c r="D1045" t="s">
        <v>38</v>
      </c>
      <c r="E1045" t="s">
        <v>39</v>
      </c>
      <c r="G1045" t="s">
        <v>182</v>
      </c>
      <c r="H1045" t="s">
        <v>183</v>
      </c>
      <c r="I1045" t="s">
        <v>42</v>
      </c>
      <c r="J1045" t="s">
        <v>43</v>
      </c>
      <c r="L1045">
        <f>VLOOKUP(E1045,Sheet2!A:D,4,0)</f>
        <v>575631.4439521489</v>
      </c>
      <c r="M1045">
        <f t="shared" si="32"/>
        <v>575631.4439521489</v>
      </c>
      <c r="N1045">
        <f t="shared" si="33"/>
        <v>576</v>
      </c>
    </row>
    <row r="1046" spans="1:14" x14ac:dyDescent="0.25">
      <c r="A1046">
        <v>1045</v>
      </c>
      <c r="B1046" t="s">
        <v>1420</v>
      </c>
      <c r="C1046">
        <v>2002</v>
      </c>
      <c r="D1046" t="s">
        <v>6</v>
      </c>
      <c r="E1046" t="s">
        <v>7</v>
      </c>
      <c r="F1046" t="s">
        <v>8</v>
      </c>
      <c r="G1046" t="s">
        <v>45</v>
      </c>
      <c r="H1046" t="s">
        <v>46</v>
      </c>
      <c r="I1046" t="s">
        <v>26</v>
      </c>
      <c r="J1046" t="s">
        <v>27</v>
      </c>
      <c r="L1046">
        <f>VLOOKUP(E1046,Sheet2!A:D,4,0)</f>
        <v>145389.99058953777</v>
      </c>
      <c r="M1046">
        <f t="shared" si="32"/>
        <v>145389.99058953777</v>
      </c>
      <c r="N1046">
        <f t="shared" si="33"/>
        <v>145</v>
      </c>
    </row>
    <row r="1047" spans="1:14" x14ac:dyDescent="0.25">
      <c r="A1047">
        <v>1046</v>
      </c>
      <c r="B1047" t="s">
        <v>1421</v>
      </c>
      <c r="C1047">
        <v>2002</v>
      </c>
      <c r="D1047" t="s">
        <v>6</v>
      </c>
      <c r="E1047" t="s">
        <v>7</v>
      </c>
      <c r="F1047" t="s">
        <v>8</v>
      </c>
      <c r="G1047" t="s">
        <v>45</v>
      </c>
      <c r="H1047" t="s">
        <v>46</v>
      </c>
      <c r="I1047" t="s">
        <v>26</v>
      </c>
      <c r="J1047" t="s">
        <v>27</v>
      </c>
      <c r="L1047">
        <f>VLOOKUP(E1047,Sheet2!A:D,4,0)</f>
        <v>145389.99058953777</v>
      </c>
      <c r="M1047">
        <f t="shared" si="32"/>
        <v>145389.99058953777</v>
      </c>
      <c r="N1047">
        <f t="shared" si="33"/>
        <v>145</v>
      </c>
    </row>
    <row r="1048" spans="1:14" x14ac:dyDescent="0.25">
      <c r="A1048">
        <v>1047</v>
      </c>
      <c r="B1048" t="s">
        <v>1422</v>
      </c>
      <c r="C1048">
        <v>2002</v>
      </c>
      <c r="D1048" t="s">
        <v>38</v>
      </c>
      <c r="E1048" t="s">
        <v>89</v>
      </c>
      <c r="F1048" t="s">
        <v>90</v>
      </c>
      <c r="G1048" t="s">
        <v>45</v>
      </c>
      <c r="H1048" t="s">
        <v>46</v>
      </c>
      <c r="I1048" t="s">
        <v>26</v>
      </c>
      <c r="J1048" t="s">
        <v>27</v>
      </c>
      <c r="L1048">
        <f>VLOOKUP(E1048,Sheet2!A:D,4,0)</f>
        <v>101743.03644646925</v>
      </c>
      <c r="M1048">
        <f t="shared" si="32"/>
        <v>101743.03644646925</v>
      </c>
      <c r="N1048">
        <f t="shared" si="33"/>
        <v>102</v>
      </c>
    </row>
    <row r="1049" spans="1:14" x14ac:dyDescent="0.25">
      <c r="A1049">
        <v>1048</v>
      </c>
      <c r="B1049" t="s">
        <v>1423</v>
      </c>
      <c r="C1049">
        <v>2002</v>
      </c>
      <c r="D1049" t="s">
        <v>14</v>
      </c>
      <c r="E1049" t="s">
        <v>92</v>
      </c>
      <c r="F1049" t="s">
        <v>93</v>
      </c>
      <c r="G1049" t="s">
        <v>45</v>
      </c>
      <c r="H1049" t="s">
        <v>46</v>
      </c>
      <c r="I1049" t="s">
        <v>26</v>
      </c>
      <c r="J1049" t="s">
        <v>27</v>
      </c>
      <c r="K1049">
        <v>80000</v>
      </c>
      <c r="L1049">
        <f>VLOOKUP(E1049,Sheet2!A:D,4,0)</f>
        <v>353575.14122137404</v>
      </c>
      <c r="M1049">
        <f t="shared" si="32"/>
        <v>80000</v>
      </c>
      <c r="N1049">
        <f t="shared" si="33"/>
        <v>80</v>
      </c>
    </row>
    <row r="1050" spans="1:14" x14ac:dyDescent="0.25">
      <c r="A1050">
        <v>1049</v>
      </c>
      <c r="B1050" t="s">
        <v>1424</v>
      </c>
      <c r="C1050">
        <v>2002</v>
      </c>
      <c r="D1050" t="s">
        <v>38</v>
      </c>
      <c r="E1050" t="s">
        <v>39</v>
      </c>
      <c r="F1050" t="s">
        <v>83</v>
      </c>
      <c r="G1050" t="s">
        <v>9</v>
      </c>
      <c r="H1050" t="s">
        <v>10</v>
      </c>
      <c r="I1050" t="s">
        <v>11</v>
      </c>
      <c r="J1050" t="s">
        <v>12</v>
      </c>
      <c r="L1050">
        <f>VLOOKUP(E1050,Sheet2!A:D,4,0)</f>
        <v>575631.4439521489</v>
      </c>
      <c r="M1050">
        <f t="shared" si="32"/>
        <v>575631.4439521489</v>
      </c>
      <c r="N1050">
        <f t="shared" si="33"/>
        <v>576</v>
      </c>
    </row>
    <row r="1051" spans="1:14" x14ac:dyDescent="0.25">
      <c r="A1051">
        <v>1050</v>
      </c>
      <c r="B1051" t="s">
        <v>1425</v>
      </c>
      <c r="C1051">
        <v>2002</v>
      </c>
      <c r="D1051" t="s">
        <v>6</v>
      </c>
      <c r="E1051" t="s">
        <v>7</v>
      </c>
      <c r="F1051" t="s">
        <v>8</v>
      </c>
      <c r="G1051" t="s">
        <v>297</v>
      </c>
      <c r="H1051" t="s">
        <v>298</v>
      </c>
      <c r="I1051" t="s">
        <v>26</v>
      </c>
      <c r="J1051" t="s">
        <v>27</v>
      </c>
      <c r="K1051">
        <v>13000</v>
      </c>
      <c r="L1051">
        <f>VLOOKUP(E1051,Sheet2!A:D,4,0)</f>
        <v>145389.99058953777</v>
      </c>
      <c r="M1051">
        <f t="shared" si="32"/>
        <v>13000</v>
      </c>
      <c r="N1051">
        <f t="shared" si="33"/>
        <v>13</v>
      </c>
    </row>
    <row r="1052" spans="1:14" x14ac:dyDescent="0.25">
      <c r="A1052">
        <v>1051</v>
      </c>
      <c r="B1052" t="s">
        <v>1426</v>
      </c>
      <c r="C1052">
        <v>2002</v>
      </c>
      <c r="D1052" t="s">
        <v>108</v>
      </c>
      <c r="E1052" t="s">
        <v>109</v>
      </c>
      <c r="F1052" t="s">
        <v>1146</v>
      </c>
      <c r="G1052" t="s">
        <v>218</v>
      </c>
      <c r="H1052" t="s">
        <v>219</v>
      </c>
      <c r="I1052" t="s">
        <v>220</v>
      </c>
      <c r="J1052" t="s">
        <v>12</v>
      </c>
      <c r="L1052">
        <f>VLOOKUP(E1052,Sheet2!A:D,4,0)</f>
        <v>951352.56558773422</v>
      </c>
      <c r="M1052">
        <f t="shared" si="32"/>
        <v>951352.56558773422</v>
      </c>
      <c r="N1052">
        <f t="shared" si="33"/>
        <v>951</v>
      </c>
    </row>
    <row r="1053" spans="1:14" x14ac:dyDescent="0.25">
      <c r="A1053">
        <v>1052</v>
      </c>
      <c r="B1053" t="s">
        <v>1427</v>
      </c>
      <c r="C1053">
        <v>2002</v>
      </c>
      <c r="D1053" t="s">
        <v>14</v>
      </c>
      <c r="E1053" t="s">
        <v>15</v>
      </c>
      <c r="F1053" t="s">
        <v>15</v>
      </c>
      <c r="G1053" t="s">
        <v>492</v>
      </c>
      <c r="H1053" t="s">
        <v>493</v>
      </c>
      <c r="I1053" t="s">
        <v>171</v>
      </c>
      <c r="J1053" t="s">
        <v>75</v>
      </c>
      <c r="L1053">
        <f>VLOOKUP(E1053,Sheet2!A:D,4,0)</f>
        <v>325794.34636871511</v>
      </c>
      <c r="M1053">
        <f t="shared" si="32"/>
        <v>325794.34636871511</v>
      </c>
      <c r="N1053">
        <f t="shared" si="33"/>
        <v>326</v>
      </c>
    </row>
    <row r="1054" spans="1:14" x14ac:dyDescent="0.25">
      <c r="A1054">
        <v>1053</v>
      </c>
      <c r="B1054" t="s">
        <v>1428</v>
      </c>
      <c r="C1054">
        <v>2002</v>
      </c>
      <c r="D1054" t="s">
        <v>6</v>
      </c>
      <c r="E1054" t="s">
        <v>7</v>
      </c>
      <c r="F1054" t="s">
        <v>20</v>
      </c>
      <c r="G1054" t="s">
        <v>9</v>
      </c>
      <c r="H1054" t="s">
        <v>10</v>
      </c>
      <c r="I1054" t="s">
        <v>11</v>
      </c>
      <c r="J1054" t="s">
        <v>12</v>
      </c>
      <c r="K1054">
        <v>3100000</v>
      </c>
      <c r="L1054">
        <f>VLOOKUP(E1054,Sheet2!A:D,4,0)</f>
        <v>145389.99058953777</v>
      </c>
      <c r="M1054">
        <f t="shared" si="32"/>
        <v>3100000</v>
      </c>
      <c r="N1054">
        <f t="shared" si="33"/>
        <v>3100</v>
      </c>
    </row>
    <row r="1055" spans="1:14" x14ac:dyDescent="0.25">
      <c r="A1055">
        <v>1054</v>
      </c>
      <c r="B1055" t="s">
        <v>1429</v>
      </c>
      <c r="C1055">
        <v>2002</v>
      </c>
      <c r="D1055" t="s">
        <v>6</v>
      </c>
      <c r="E1055" t="s">
        <v>7</v>
      </c>
      <c r="F1055" t="s">
        <v>8</v>
      </c>
      <c r="G1055" t="s">
        <v>9</v>
      </c>
      <c r="H1055" t="s">
        <v>10</v>
      </c>
      <c r="I1055" t="s">
        <v>11</v>
      </c>
      <c r="J1055" t="s">
        <v>12</v>
      </c>
      <c r="K1055">
        <v>4200</v>
      </c>
      <c r="L1055">
        <f>VLOOKUP(E1055,Sheet2!A:D,4,0)</f>
        <v>145389.99058953777</v>
      </c>
      <c r="M1055">
        <f t="shared" si="32"/>
        <v>145389.99058953777</v>
      </c>
      <c r="N1055">
        <f t="shared" si="33"/>
        <v>145</v>
      </c>
    </row>
    <row r="1056" spans="1:14" x14ac:dyDescent="0.25">
      <c r="A1056">
        <v>1055</v>
      </c>
      <c r="B1056" t="s">
        <v>1430</v>
      </c>
      <c r="C1056">
        <v>2002</v>
      </c>
      <c r="D1056" t="s">
        <v>6</v>
      </c>
      <c r="E1056" t="s">
        <v>7</v>
      </c>
      <c r="F1056" t="s">
        <v>8</v>
      </c>
      <c r="G1056" t="s">
        <v>208</v>
      </c>
      <c r="H1056" t="s">
        <v>209</v>
      </c>
      <c r="I1056" t="s">
        <v>26</v>
      </c>
      <c r="J1056" t="s">
        <v>27</v>
      </c>
      <c r="L1056">
        <f>VLOOKUP(E1056,Sheet2!A:D,4,0)</f>
        <v>145389.99058953777</v>
      </c>
      <c r="M1056">
        <f t="shared" si="32"/>
        <v>145389.99058953777</v>
      </c>
      <c r="N1056">
        <f t="shared" si="33"/>
        <v>145</v>
      </c>
    </row>
    <row r="1057" spans="1:14" x14ac:dyDescent="0.25">
      <c r="A1057">
        <v>1056</v>
      </c>
      <c r="B1057" t="s">
        <v>1431</v>
      </c>
      <c r="C1057">
        <v>2002</v>
      </c>
      <c r="D1057" t="s">
        <v>6</v>
      </c>
      <c r="E1057" t="s">
        <v>7</v>
      </c>
      <c r="F1057" t="s">
        <v>20</v>
      </c>
      <c r="G1057" t="s">
        <v>307</v>
      </c>
      <c r="H1057" t="s">
        <v>308</v>
      </c>
      <c r="I1057" t="s">
        <v>54</v>
      </c>
      <c r="J1057" t="s">
        <v>43</v>
      </c>
      <c r="K1057">
        <v>87000</v>
      </c>
      <c r="L1057">
        <f>VLOOKUP(E1057,Sheet2!A:D,4,0)</f>
        <v>145389.99058953777</v>
      </c>
      <c r="M1057">
        <f t="shared" si="32"/>
        <v>87000</v>
      </c>
      <c r="N1057">
        <f t="shared" si="33"/>
        <v>87</v>
      </c>
    </row>
    <row r="1058" spans="1:14" x14ac:dyDescent="0.25">
      <c r="A1058">
        <v>1057</v>
      </c>
      <c r="B1058" t="s">
        <v>1432</v>
      </c>
      <c r="C1058">
        <v>2002</v>
      </c>
      <c r="D1058" t="s">
        <v>108</v>
      </c>
      <c r="E1058" t="s">
        <v>109</v>
      </c>
      <c r="F1058" t="s">
        <v>110</v>
      </c>
      <c r="G1058" t="s">
        <v>347</v>
      </c>
      <c r="H1058" t="s">
        <v>348</v>
      </c>
      <c r="I1058" t="s">
        <v>50</v>
      </c>
      <c r="J1058" t="s">
        <v>12</v>
      </c>
      <c r="K1058">
        <v>350000</v>
      </c>
      <c r="L1058">
        <f>VLOOKUP(E1058,Sheet2!A:D,4,0)</f>
        <v>951352.56558773422</v>
      </c>
      <c r="M1058">
        <f t="shared" si="32"/>
        <v>350000</v>
      </c>
      <c r="N1058">
        <f t="shared" si="33"/>
        <v>350</v>
      </c>
    </row>
    <row r="1059" spans="1:14" x14ac:dyDescent="0.25">
      <c r="A1059">
        <v>1058</v>
      </c>
      <c r="B1059" t="s">
        <v>1433</v>
      </c>
      <c r="C1059">
        <v>2002</v>
      </c>
      <c r="D1059" t="s">
        <v>6</v>
      </c>
      <c r="E1059" t="s">
        <v>7</v>
      </c>
      <c r="F1059" t="s">
        <v>20</v>
      </c>
      <c r="G1059" t="s">
        <v>378</v>
      </c>
      <c r="H1059" t="s">
        <v>379</v>
      </c>
      <c r="I1059" t="s">
        <v>275</v>
      </c>
      <c r="J1059" t="s">
        <v>27</v>
      </c>
      <c r="K1059">
        <v>1000</v>
      </c>
      <c r="L1059">
        <f>VLOOKUP(E1059,Sheet2!A:D,4,0)</f>
        <v>145389.99058953777</v>
      </c>
      <c r="M1059">
        <f t="shared" si="32"/>
        <v>145389.99058953777</v>
      </c>
      <c r="N1059">
        <f t="shared" si="33"/>
        <v>145</v>
      </c>
    </row>
    <row r="1060" spans="1:14" x14ac:dyDescent="0.25">
      <c r="A1060">
        <v>1059</v>
      </c>
      <c r="B1060" t="s">
        <v>1434</v>
      </c>
      <c r="C1060">
        <v>2002</v>
      </c>
      <c r="D1060" t="s">
        <v>6</v>
      </c>
      <c r="E1060" t="s">
        <v>7</v>
      </c>
      <c r="F1060" t="s">
        <v>8</v>
      </c>
      <c r="G1060" t="s">
        <v>218</v>
      </c>
      <c r="H1060" t="s">
        <v>219</v>
      </c>
      <c r="I1060" t="s">
        <v>220</v>
      </c>
      <c r="J1060" t="s">
        <v>12</v>
      </c>
      <c r="L1060">
        <f>VLOOKUP(E1060,Sheet2!A:D,4,0)</f>
        <v>145389.99058953777</v>
      </c>
      <c r="M1060">
        <f t="shared" si="32"/>
        <v>145389.99058953777</v>
      </c>
      <c r="N1060">
        <f t="shared" si="33"/>
        <v>145</v>
      </c>
    </row>
    <row r="1061" spans="1:14" x14ac:dyDescent="0.25">
      <c r="A1061">
        <v>1060</v>
      </c>
      <c r="B1061" t="s">
        <v>1435</v>
      </c>
      <c r="C1061">
        <v>2002</v>
      </c>
      <c r="D1061" t="s">
        <v>108</v>
      </c>
      <c r="E1061" t="s">
        <v>109</v>
      </c>
      <c r="F1061" t="s">
        <v>110</v>
      </c>
      <c r="G1061" t="s">
        <v>435</v>
      </c>
      <c r="H1061" t="s">
        <v>436</v>
      </c>
      <c r="I1061" t="s">
        <v>54</v>
      </c>
      <c r="J1061" t="s">
        <v>43</v>
      </c>
      <c r="K1061">
        <v>796000</v>
      </c>
      <c r="L1061">
        <f>VLOOKUP(E1061,Sheet2!A:D,4,0)</f>
        <v>951352.56558773422</v>
      </c>
      <c r="M1061">
        <f t="shared" si="32"/>
        <v>796000</v>
      </c>
      <c r="N1061">
        <f t="shared" si="33"/>
        <v>796</v>
      </c>
    </row>
    <row r="1062" spans="1:14" x14ac:dyDescent="0.25">
      <c r="A1062">
        <v>1061</v>
      </c>
      <c r="B1062" t="s">
        <v>1436</v>
      </c>
      <c r="C1062">
        <v>2002</v>
      </c>
      <c r="D1062" t="s">
        <v>6</v>
      </c>
      <c r="E1062" t="s">
        <v>7</v>
      </c>
      <c r="F1062" t="s">
        <v>20</v>
      </c>
      <c r="G1062" t="s">
        <v>435</v>
      </c>
      <c r="H1062" t="s">
        <v>436</v>
      </c>
      <c r="I1062" t="s">
        <v>54</v>
      </c>
      <c r="J1062" t="s">
        <v>43</v>
      </c>
      <c r="L1062">
        <f>VLOOKUP(E1062,Sheet2!A:D,4,0)</f>
        <v>145389.99058953777</v>
      </c>
      <c r="M1062">
        <f t="shared" si="32"/>
        <v>145389.99058953777</v>
      </c>
      <c r="N1062">
        <f t="shared" si="33"/>
        <v>145</v>
      </c>
    </row>
    <row r="1063" spans="1:14" x14ac:dyDescent="0.25">
      <c r="A1063">
        <v>1062</v>
      </c>
      <c r="B1063" t="s">
        <v>1437</v>
      </c>
      <c r="C1063">
        <v>2002</v>
      </c>
      <c r="D1063" t="s">
        <v>6</v>
      </c>
      <c r="E1063" t="s">
        <v>7</v>
      </c>
      <c r="F1063" t="s">
        <v>8</v>
      </c>
      <c r="G1063" t="s">
        <v>435</v>
      </c>
      <c r="H1063" t="s">
        <v>436</v>
      </c>
      <c r="I1063" t="s">
        <v>54</v>
      </c>
      <c r="J1063" t="s">
        <v>43</v>
      </c>
      <c r="K1063">
        <v>350000</v>
      </c>
      <c r="L1063">
        <f>VLOOKUP(E1063,Sheet2!A:D,4,0)</f>
        <v>145389.99058953777</v>
      </c>
      <c r="M1063">
        <f t="shared" si="32"/>
        <v>350000</v>
      </c>
      <c r="N1063">
        <f t="shared" si="33"/>
        <v>350</v>
      </c>
    </row>
    <row r="1064" spans="1:14" x14ac:dyDescent="0.25">
      <c r="A1064">
        <v>1063</v>
      </c>
      <c r="B1064" t="s">
        <v>1438</v>
      </c>
      <c r="C1064">
        <v>2002</v>
      </c>
      <c r="D1064" t="s">
        <v>6</v>
      </c>
      <c r="E1064" t="s">
        <v>7</v>
      </c>
      <c r="F1064" t="s">
        <v>8</v>
      </c>
      <c r="G1064" t="s">
        <v>441</v>
      </c>
      <c r="H1064" t="s">
        <v>442</v>
      </c>
      <c r="I1064" t="s">
        <v>275</v>
      </c>
      <c r="J1064" t="s">
        <v>27</v>
      </c>
      <c r="K1064">
        <v>20000</v>
      </c>
      <c r="L1064">
        <f>VLOOKUP(E1064,Sheet2!A:D,4,0)</f>
        <v>145389.99058953777</v>
      </c>
      <c r="M1064">
        <f t="shared" si="32"/>
        <v>20000</v>
      </c>
      <c r="N1064">
        <f t="shared" si="33"/>
        <v>20</v>
      </c>
    </row>
    <row r="1065" spans="1:14" x14ac:dyDescent="0.25">
      <c r="A1065">
        <v>1064</v>
      </c>
      <c r="B1065" t="s">
        <v>1439</v>
      </c>
      <c r="C1065">
        <v>2002</v>
      </c>
      <c r="D1065" t="s">
        <v>6</v>
      </c>
      <c r="E1065" t="s">
        <v>7</v>
      </c>
      <c r="F1065" t="s">
        <v>8</v>
      </c>
      <c r="G1065" t="s">
        <v>459</v>
      </c>
      <c r="H1065" t="s">
        <v>460</v>
      </c>
      <c r="I1065" t="s">
        <v>118</v>
      </c>
      <c r="J1065" t="s">
        <v>75</v>
      </c>
      <c r="L1065">
        <f>VLOOKUP(E1065,Sheet2!A:D,4,0)</f>
        <v>145389.99058953777</v>
      </c>
      <c r="M1065">
        <f t="shared" si="32"/>
        <v>145389.99058953777</v>
      </c>
      <c r="N1065">
        <f t="shared" si="33"/>
        <v>145</v>
      </c>
    </row>
    <row r="1066" spans="1:14" x14ac:dyDescent="0.25">
      <c r="A1066">
        <v>1065</v>
      </c>
      <c r="B1066" t="s">
        <v>1440</v>
      </c>
      <c r="C1066">
        <v>2002</v>
      </c>
      <c r="D1066" t="s">
        <v>6</v>
      </c>
      <c r="E1066" t="s">
        <v>7</v>
      </c>
      <c r="F1066" t="s">
        <v>8</v>
      </c>
      <c r="G1066" t="s">
        <v>472</v>
      </c>
      <c r="H1066" t="s">
        <v>473</v>
      </c>
      <c r="I1066" t="s">
        <v>11</v>
      </c>
      <c r="J1066" t="s">
        <v>12</v>
      </c>
      <c r="K1066">
        <v>345000</v>
      </c>
      <c r="L1066">
        <f>VLOOKUP(E1066,Sheet2!A:D,4,0)</f>
        <v>145389.99058953777</v>
      </c>
      <c r="M1066">
        <f t="shared" si="32"/>
        <v>345000</v>
      </c>
      <c r="N1066">
        <f t="shared" si="33"/>
        <v>345</v>
      </c>
    </row>
    <row r="1067" spans="1:14" x14ac:dyDescent="0.25">
      <c r="A1067">
        <v>1066</v>
      </c>
      <c r="B1067" t="s">
        <v>1441</v>
      </c>
      <c r="C1067">
        <v>2002</v>
      </c>
      <c r="D1067" t="s">
        <v>38</v>
      </c>
      <c r="E1067" t="s">
        <v>39</v>
      </c>
      <c r="F1067" t="s">
        <v>56</v>
      </c>
      <c r="G1067" t="s">
        <v>472</v>
      </c>
      <c r="H1067" t="s">
        <v>473</v>
      </c>
      <c r="I1067" t="s">
        <v>11</v>
      </c>
      <c r="J1067" t="s">
        <v>12</v>
      </c>
      <c r="K1067">
        <v>4200000</v>
      </c>
      <c r="L1067">
        <f>VLOOKUP(E1067,Sheet2!A:D,4,0)</f>
        <v>575631.4439521489</v>
      </c>
      <c r="M1067">
        <f t="shared" si="32"/>
        <v>4200000</v>
      </c>
      <c r="N1067">
        <f t="shared" si="33"/>
        <v>4200</v>
      </c>
    </row>
    <row r="1068" spans="1:14" x14ac:dyDescent="0.25">
      <c r="A1068">
        <v>1067</v>
      </c>
      <c r="B1068" t="s">
        <v>1442</v>
      </c>
      <c r="C1068">
        <v>2002</v>
      </c>
      <c r="D1068" t="s">
        <v>108</v>
      </c>
      <c r="E1068" t="s">
        <v>109</v>
      </c>
      <c r="F1068" t="s">
        <v>110</v>
      </c>
      <c r="G1068" t="s">
        <v>202</v>
      </c>
      <c r="H1068" t="s">
        <v>203</v>
      </c>
      <c r="I1068" t="s">
        <v>18</v>
      </c>
      <c r="J1068" t="s">
        <v>12</v>
      </c>
      <c r="L1068">
        <f>VLOOKUP(E1068,Sheet2!A:D,4,0)</f>
        <v>951352.56558773422</v>
      </c>
      <c r="M1068">
        <f t="shared" si="32"/>
        <v>951352.56558773422</v>
      </c>
      <c r="N1068">
        <f t="shared" si="33"/>
        <v>951</v>
      </c>
    </row>
    <row r="1069" spans="1:14" x14ac:dyDescent="0.25">
      <c r="A1069">
        <v>1068</v>
      </c>
      <c r="B1069" t="s">
        <v>1443</v>
      </c>
      <c r="C1069">
        <v>2002</v>
      </c>
      <c r="D1069" t="s">
        <v>6</v>
      </c>
      <c r="E1069" t="s">
        <v>7</v>
      </c>
      <c r="F1069" t="s">
        <v>8</v>
      </c>
      <c r="G1069" t="s">
        <v>208</v>
      </c>
      <c r="H1069" t="s">
        <v>209</v>
      </c>
      <c r="I1069" t="s">
        <v>26</v>
      </c>
      <c r="J1069" t="s">
        <v>27</v>
      </c>
      <c r="L1069">
        <f>VLOOKUP(E1069,Sheet2!A:D,4,0)</f>
        <v>145389.99058953777</v>
      </c>
      <c r="M1069">
        <f t="shared" si="32"/>
        <v>145389.99058953777</v>
      </c>
      <c r="N1069">
        <f t="shared" si="33"/>
        <v>145</v>
      </c>
    </row>
    <row r="1070" spans="1:14" x14ac:dyDescent="0.25">
      <c r="A1070">
        <v>1069</v>
      </c>
      <c r="B1070" t="s">
        <v>1444</v>
      </c>
      <c r="C1070">
        <v>2002</v>
      </c>
      <c r="D1070" t="s">
        <v>6</v>
      </c>
      <c r="E1070" t="s">
        <v>7</v>
      </c>
      <c r="G1070" t="s">
        <v>1014</v>
      </c>
      <c r="H1070" t="s">
        <v>1015</v>
      </c>
      <c r="I1070" t="s">
        <v>42</v>
      </c>
      <c r="J1070" t="s">
        <v>43</v>
      </c>
      <c r="L1070">
        <f>VLOOKUP(E1070,Sheet2!A:D,4,0)</f>
        <v>145389.99058953777</v>
      </c>
      <c r="M1070">
        <f t="shared" si="32"/>
        <v>145389.99058953777</v>
      </c>
      <c r="N1070">
        <f t="shared" si="33"/>
        <v>145</v>
      </c>
    </row>
    <row r="1071" spans="1:14" x14ac:dyDescent="0.25">
      <c r="A1071">
        <v>1070</v>
      </c>
      <c r="B1071" t="s">
        <v>1445</v>
      </c>
      <c r="C1071">
        <v>2002</v>
      </c>
      <c r="D1071" t="s">
        <v>38</v>
      </c>
      <c r="E1071" t="s">
        <v>39</v>
      </c>
      <c r="F1071" t="s">
        <v>56</v>
      </c>
      <c r="G1071" t="s">
        <v>233</v>
      </c>
      <c r="H1071" t="s">
        <v>234</v>
      </c>
      <c r="I1071" t="s">
        <v>118</v>
      </c>
      <c r="J1071" t="s">
        <v>75</v>
      </c>
      <c r="L1071">
        <f>VLOOKUP(E1071,Sheet2!A:D,4,0)</f>
        <v>575631.4439521489</v>
      </c>
      <c r="M1071">
        <f t="shared" si="32"/>
        <v>575631.4439521489</v>
      </c>
      <c r="N1071">
        <f t="shared" si="33"/>
        <v>576</v>
      </c>
    </row>
    <row r="1072" spans="1:14" x14ac:dyDescent="0.25">
      <c r="A1072">
        <v>1071</v>
      </c>
      <c r="B1072" t="s">
        <v>1446</v>
      </c>
      <c r="C1072">
        <v>2002</v>
      </c>
      <c r="D1072" t="s">
        <v>38</v>
      </c>
      <c r="E1072" t="s">
        <v>39</v>
      </c>
      <c r="G1072" t="s">
        <v>1014</v>
      </c>
      <c r="H1072" t="s">
        <v>1015</v>
      </c>
      <c r="I1072" t="s">
        <v>42</v>
      </c>
      <c r="J1072" t="s">
        <v>43</v>
      </c>
      <c r="L1072">
        <f>VLOOKUP(E1072,Sheet2!A:D,4,0)</f>
        <v>575631.4439521489</v>
      </c>
      <c r="M1072">
        <f t="shared" si="32"/>
        <v>575631.4439521489</v>
      </c>
      <c r="N1072">
        <f t="shared" si="33"/>
        <v>576</v>
      </c>
    </row>
    <row r="1073" spans="1:14" x14ac:dyDescent="0.25">
      <c r="A1073">
        <v>1072</v>
      </c>
      <c r="B1073" t="s">
        <v>1447</v>
      </c>
      <c r="C1073">
        <v>2002</v>
      </c>
      <c r="D1073" t="s">
        <v>38</v>
      </c>
      <c r="E1073" t="s">
        <v>39</v>
      </c>
      <c r="F1073" t="s">
        <v>56</v>
      </c>
      <c r="G1073" t="s">
        <v>378</v>
      </c>
      <c r="H1073" t="s">
        <v>379</v>
      </c>
      <c r="I1073" t="s">
        <v>275</v>
      </c>
      <c r="J1073" t="s">
        <v>27</v>
      </c>
      <c r="L1073">
        <f>VLOOKUP(E1073,Sheet2!A:D,4,0)</f>
        <v>575631.4439521489</v>
      </c>
      <c r="M1073">
        <f t="shared" si="32"/>
        <v>575631.4439521489</v>
      </c>
      <c r="N1073">
        <f t="shared" si="33"/>
        <v>576</v>
      </c>
    </row>
    <row r="1074" spans="1:14" x14ac:dyDescent="0.25">
      <c r="A1074">
        <v>1073</v>
      </c>
      <c r="B1074" t="s">
        <v>1448</v>
      </c>
      <c r="C1074">
        <v>2002</v>
      </c>
      <c r="D1074" t="s">
        <v>38</v>
      </c>
      <c r="E1074" t="s">
        <v>39</v>
      </c>
      <c r="F1074" t="s">
        <v>56</v>
      </c>
      <c r="G1074" t="s">
        <v>441</v>
      </c>
      <c r="H1074" t="s">
        <v>442</v>
      </c>
      <c r="I1074" t="s">
        <v>275</v>
      </c>
      <c r="J1074" t="s">
        <v>27</v>
      </c>
      <c r="K1074">
        <v>30</v>
      </c>
      <c r="L1074">
        <f>VLOOKUP(E1074,Sheet2!A:D,4,0)</f>
        <v>575631.4439521489</v>
      </c>
      <c r="M1074">
        <f t="shared" si="32"/>
        <v>575631.4439521489</v>
      </c>
      <c r="N1074">
        <f t="shared" si="33"/>
        <v>576</v>
      </c>
    </row>
    <row r="1075" spans="1:14" x14ac:dyDescent="0.25">
      <c r="A1075">
        <v>1074</v>
      </c>
      <c r="B1075" t="s">
        <v>1449</v>
      </c>
      <c r="C1075">
        <v>2002</v>
      </c>
      <c r="D1075" t="s">
        <v>14</v>
      </c>
      <c r="E1075" t="s">
        <v>15</v>
      </c>
      <c r="F1075" t="s">
        <v>15</v>
      </c>
      <c r="G1075" t="s">
        <v>1450</v>
      </c>
      <c r="H1075" t="s">
        <v>1451</v>
      </c>
      <c r="I1075" t="s">
        <v>126</v>
      </c>
      <c r="J1075" t="s">
        <v>75</v>
      </c>
      <c r="L1075">
        <f>VLOOKUP(E1075,Sheet2!A:D,4,0)</f>
        <v>325794.34636871511</v>
      </c>
      <c r="M1075">
        <f t="shared" si="32"/>
        <v>325794.34636871511</v>
      </c>
      <c r="N1075">
        <f t="shared" si="33"/>
        <v>326</v>
      </c>
    </row>
    <row r="1076" spans="1:14" x14ac:dyDescent="0.25">
      <c r="A1076">
        <v>1075</v>
      </c>
      <c r="B1076" t="s">
        <v>1452</v>
      </c>
      <c r="C1076">
        <v>2002</v>
      </c>
      <c r="D1076" t="s">
        <v>14</v>
      </c>
      <c r="E1076" t="s">
        <v>15</v>
      </c>
      <c r="F1076" t="s">
        <v>15</v>
      </c>
      <c r="G1076" t="s">
        <v>354</v>
      </c>
      <c r="H1076" t="s">
        <v>355</v>
      </c>
      <c r="I1076" t="s">
        <v>126</v>
      </c>
      <c r="J1076" t="s">
        <v>75</v>
      </c>
      <c r="L1076">
        <f>VLOOKUP(E1076,Sheet2!A:D,4,0)</f>
        <v>325794.34636871511</v>
      </c>
      <c r="M1076">
        <f t="shared" si="32"/>
        <v>325794.34636871511</v>
      </c>
      <c r="N1076">
        <f t="shared" si="33"/>
        <v>326</v>
      </c>
    </row>
    <row r="1077" spans="1:14" x14ac:dyDescent="0.25">
      <c r="A1077">
        <v>1076</v>
      </c>
      <c r="B1077" t="s">
        <v>1453</v>
      </c>
      <c r="C1077">
        <v>2002</v>
      </c>
      <c r="D1077" t="s">
        <v>14</v>
      </c>
      <c r="E1077" t="s">
        <v>15</v>
      </c>
      <c r="F1077" t="s">
        <v>15</v>
      </c>
      <c r="G1077" t="s">
        <v>233</v>
      </c>
      <c r="H1077" t="s">
        <v>234</v>
      </c>
      <c r="I1077" t="s">
        <v>118</v>
      </c>
      <c r="J1077" t="s">
        <v>75</v>
      </c>
      <c r="L1077">
        <f>VLOOKUP(E1077,Sheet2!A:D,4,0)</f>
        <v>325794.34636871511</v>
      </c>
      <c r="M1077">
        <f t="shared" si="32"/>
        <v>325794.34636871511</v>
      </c>
      <c r="N1077">
        <f t="shared" si="33"/>
        <v>326</v>
      </c>
    </row>
    <row r="1078" spans="1:14" x14ac:dyDescent="0.25">
      <c r="A1078">
        <v>1077</v>
      </c>
      <c r="B1078" t="s">
        <v>1454</v>
      </c>
      <c r="C1078">
        <v>2002</v>
      </c>
      <c r="D1078" t="s">
        <v>38</v>
      </c>
      <c r="E1078" t="s">
        <v>39</v>
      </c>
      <c r="F1078" t="s">
        <v>56</v>
      </c>
      <c r="G1078" t="s">
        <v>338</v>
      </c>
      <c r="H1078" t="s">
        <v>339</v>
      </c>
      <c r="I1078" t="s">
        <v>340</v>
      </c>
      <c r="J1078" t="s">
        <v>60</v>
      </c>
      <c r="L1078">
        <f>VLOOKUP(E1078,Sheet2!A:D,4,0)</f>
        <v>575631.4439521489</v>
      </c>
      <c r="M1078">
        <f t="shared" si="32"/>
        <v>575631.4439521489</v>
      </c>
      <c r="N1078">
        <f t="shared" si="33"/>
        <v>576</v>
      </c>
    </row>
    <row r="1079" spans="1:14" x14ac:dyDescent="0.25">
      <c r="A1079">
        <v>1078</v>
      </c>
      <c r="B1079" t="s">
        <v>1455</v>
      </c>
      <c r="C1079">
        <v>2002</v>
      </c>
      <c r="D1079" t="s">
        <v>38</v>
      </c>
      <c r="E1079" t="s">
        <v>39</v>
      </c>
      <c r="F1079" t="s">
        <v>83</v>
      </c>
      <c r="G1079" t="s">
        <v>9</v>
      </c>
      <c r="H1079" t="s">
        <v>10</v>
      </c>
      <c r="I1079" t="s">
        <v>11</v>
      </c>
      <c r="J1079" t="s">
        <v>12</v>
      </c>
      <c r="K1079">
        <v>33000</v>
      </c>
      <c r="L1079">
        <f>VLOOKUP(E1079,Sheet2!A:D,4,0)</f>
        <v>575631.4439521489</v>
      </c>
      <c r="M1079">
        <f t="shared" si="32"/>
        <v>33000</v>
      </c>
      <c r="N1079">
        <f t="shared" si="33"/>
        <v>33</v>
      </c>
    </row>
    <row r="1080" spans="1:14" x14ac:dyDescent="0.25">
      <c r="A1080">
        <v>1079</v>
      </c>
      <c r="B1080" t="s">
        <v>1456</v>
      </c>
      <c r="C1080">
        <v>2002</v>
      </c>
      <c r="D1080" t="s">
        <v>38</v>
      </c>
      <c r="E1080" t="s">
        <v>39</v>
      </c>
      <c r="F1080" t="s">
        <v>83</v>
      </c>
      <c r="G1080" t="s">
        <v>9</v>
      </c>
      <c r="H1080" t="s">
        <v>10</v>
      </c>
      <c r="I1080" t="s">
        <v>11</v>
      </c>
      <c r="J1080" t="s">
        <v>12</v>
      </c>
      <c r="L1080">
        <f>VLOOKUP(E1080,Sheet2!A:D,4,0)</f>
        <v>575631.4439521489</v>
      </c>
      <c r="M1080">
        <f t="shared" si="32"/>
        <v>575631.4439521489</v>
      </c>
      <c r="N1080">
        <f t="shared" si="33"/>
        <v>576</v>
      </c>
    </row>
    <row r="1081" spans="1:14" x14ac:dyDescent="0.25">
      <c r="A1081">
        <v>1080</v>
      </c>
      <c r="B1081" t="s">
        <v>1457</v>
      </c>
      <c r="C1081">
        <v>2002</v>
      </c>
      <c r="D1081" t="s">
        <v>108</v>
      </c>
      <c r="E1081" t="s">
        <v>109</v>
      </c>
      <c r="F1081" t="s">
        <v>110</v>
      </c>
      <c r="G1081" t="s">
        <v>9</v>
      </c>
      <c r="H1081" t="s">
        <v>10</v>
      </c>
      <c r="I1081" t="s">
        <v>11</v>
      </c>
      <c r="J1081" t="s">
        <v>12</v>
      </c>
      <c r="L1081">
        <f>VLOOKUP(E1081,Sheet2!A:D,4,0)</f>
        <v>951352.56558773422</v>
      </c>
      <c r="M1081">
        <f t="shared" si="32"/>
        <v>951352.56558773422</v>
      </c>
      <c r="N1081">
        <f t="shared" si="33"/>
        <v>951</v>
      </c>
    </row>
    <row r="1082" spans="1:14" x14ac:dyDescent="0.25">
      <c r="A1082">
        <v>1081</v>
      </c>
      <c r="B1082" t="s">
        <v>1458</v>
      </c>
      <c r="C1082">
        <v>2002</v>
      </c>
      <c r="D1082" t="s">
        <v>108</v>
      </c>
      <c r="E1082" t="s">
        <v>109</v>
      </c>
      <c r="F1082" t="s">
        <v>110</v>
      </c>
      <c r="G1082" t="s">
        <v>9</v>
      </c>
      <c r="H1082" t="s">
        <v>10</v>
      </c>
      <c r="I1082" t="s">
        <v>11</v>
      </c>
      <c r="J1082" t="s">
        <v>12</v>
      </c>
      <c r="L1082">
        <f>VLOOKUP(E1082,Sheet2!A:D,4,0)</f>
        <v>951352.56558773422</v>
      </c>
      <c r="M1082">
        <f t="shared" si="32"/>
        <v>951352.56558773422</v>
      </c>
      <c r="N1082">
        <f t="shared" si="33"/>
        <v>951</v>
      </c>
    </row>
    <row r="1083" spans="1:14" x14ac:dyDescent="0.25">
      <c r="A1083">
        <v>1082</v>
      </c>
      <c r="B1083" t="s">
        <v>1459</v>
      </c>
      <c r="C1083">
        <v>2002</v>
      </c>
      <c r="D1083" t="s">
        <v>6</v>
      </c>
      <c r="E1083" t="s">
        <v>7</v>
      </c>
      <c r="F1083" t="s">
        <v>133</v>
      </c>
      <c r="G1083" t="s">
        <v>9</v>
      </c>
      <c r="H1083" t="s">
        <v>10</v>
      </c>
      <c r="I1083" t="s">
        <v>11</v>
      </c>
      <c r="J1083" t="s">
        <v>12</v>
      </c>
      <c r="L1083">
        <f>VLOOKUP(E1083,Sheet2!A:D,4,0)</f>
        <v>145389.99058953777</v>
      </c>
      <c r="M1083">
        <f t="shared" si="32"/>
        <v>145389.99058953777</v>
      </c>
      <c r="N1083">
        <f t="shared" si="33"/>
        <v>145</v>
      </c>
    </row>
    <row r="1084" spans="1:14" x14ac:dyDescent="0.25">
      <c r="A1084">
        <v>1083</v>
      </c>
      <c r="B1084" t="s">
        <v>1460</v>
      </c>
      <c r="C1084">
        <v>2002</v>
      </c>
      <c r="D1084" t="s">
        <v>6</v>
      </c>
      <c r="E1084" t="s">
        <v>7</v>
      </c>
      <c r="F1084" t="s">
        <v>8</v>
      </c>
      <c r="G1084" t="s">
        <v>9</v>
      </c>
      <c r="H1084" t="s">
        <v>10</v>
      </c>
      <c r="I1084" t="s">
        <v>11</v>
      </c>
      <c r="J1084" t="s">
        <v>12</v>
      </c>
      <c r="K1084">
        <v>53000</v>
      </c>
      <c r="L1084">
        <f>VLOOKUP(E1084,Sheet2!A:D,4,0)</f>
        <v>145389.99058953777</v>
      </c>
      <c r="M1084">
        <f t="shared" si="32"/>
        <v>53000</v>
      </c>
      <c r="N1084">
        <f t="shared" si="33"/>
        <v>53</v>
      </c>
    </row>
    <row r="1085" spans="1:14" x14ac:dyDescent="0.25">
      <c r="A1085">
        <v>1084</v>
      </c>
      <c r="B1085" t="s">
        <v>1461</v>
      </c>
      <c r="C1085">
        <v>2002</v>
      </c>
      <c r="D1085" t="s">
        <v>6</v>
      </c>
      <c r="E1085" t="s">
        <v>7</v>
      </c>
      <c r="F1085" t="s">
        <v>8</v>
      </c>
      <c r="G1085" t="s">
        <v>9</v>
      </c>
      <c r="H1085" t="s">
        <v>10</v>
      </c>
      <c r="I1085" t="s">
        <v>11</v>
      </c>
      <c r="J1085" t="s">
        <v>12</v>
      </c>
      <c r="K1085">
        <v>943000</v>
      </c>
      <c r="L1085">
        <f>VLOOKUP(E1085,Sheet2!A:D,4,0)</f>
        <v>145389.99058953777</v>
      </c>
      <c r="M1085">
        <f t="shared" si="32"/>
        <v>943000</v>
      </c>
      <c r="N1085">
        <f t="shared" si="33"/>
        <v>943</v>
      </c>
    </row>
    <row r="1086" spans="1:14" x14ac:dyDescent="0.25">
      <c r="A1086">
        <v>1085</v>
      </c>
      <c r="B1086" t="s">
        <v>1462</v>
      </c>
      <c r="C1086">
        <v>2002</v>
      </c>
      <c r="D1086" t="s">
        <v>6</v>
      </c>
      <c r="E1086" t="s">
        <v>7</v>
      </c>
      <c r="F1086" t="s">
        <v>8</v>
      </c>
      <c r="G1086" t="s">
        <v>9</v>
      </c>
      <c r="H1086" t="s">
        <v>10</v>
      </c>
      <c r="I1086" t="s">
        <v>11</v>
      </c>
      <c r="J1086" t="s">
        <v>12</v>
      </c>
      <c r="K1086">
        <v>38600</v>
      </c>
      <c r="L1086">
        <f>VLOOKUP(E1086,Sheet2!A:D,4,0)</f>
        <v>145389.99058953777</v>
      </c>
      <c r="M1086">
        <f t="shared" si="32"/>
        <v>38600</v>
      </c>
      <c r="N1086">
        <f t="shared" si="33"/>
        <v>39</v>
      </c>
    </row>
    <row r="1087" spans="1:14" x14ac:dyDescent="0.25">
      <c r="A1087">
        <v>1086</v>
      </c>
      <c r="B1087" t="s">
        <v>1463</v>
      </c>
      <c r="C1087">
        <v>2002</v>
      </c>
      <c r="D1087" t="s">
        <v>6</v>
      </c>
      <c r="E1087" t="s">
        <v>7</v>
      </c>
      <c r="F1087" t="s">
        <v>8</v>
      </c>
      <c r="G1087" t="s">
        <v>9</v>
      </c>
      <c r="H1087" t="s">
        <v>10</v>
      </c>
      <c r="I1087" t="s">
        <v>11</v>
      </c>
      <c r="J1087" t="s">
        <v>12</v>
      </c>
      <c r="L1087">
        <f>VLOOKUP(E1087,Sheet2!A:D,4,0)</f>
        <v>145389.99058953777</v>
      </c>
      <c r="M1087">
        <f t="shared" si="32"/>
        <v>145389.99058953777</v>
      </c>
      <c r="N1087">
        <f t="shared" si="33"/>
        <v>145</v>
      </c>
    </row>
    <row r="1088" spans="1:14" x14ac:dyDescent="0.25">
      <c r="A1088">
        <v>1087</v>
      </c>
      <c r="B1088" t="s">
        <v>1464</v>
      </c>
      <c r="C1088">
        <v>2002</v>
      </c>
      <c r="D1088" t="s">
        <v>6</v>
      </c>
      <c r="E1088" t="s">
        <v>7</v>
      </c>
      <c r="F1088" t="s">
        <v>8</v>
      </c>
      <c r="G1088" t="s">
        <v>9</v>
      </c>
      <c r="H1088" t="s">
        <v>10</v>
      </c>
      <c r="I1088" t="s">
        <v>11</v>
      </c>
      <c r="J1088" t="s">
        <v>12</v>
      </c>
      <c r="L1088">
        <f>VLOOKUP(E1088,Sheet2!A:D,4,0)</f>
        <v>145389.99058953777</v>
      </c>
      <c r="M1088">
        <f t="shared" si="32"/>
        <v>145389.99058953777</v>
      </c>
      <c r="N1088">
        <f t="shared" si="33"/>
        <v>145</v>
      </c>
    </row>
    <row r="1089" spans="1:14" x14ac:dyDescent="0.25">
      <c r="A1089">
        <v>1088</v>
      </c>
      <c r="B1089" t="s">
        <v>1465</v>
      </c>
      <c r="C1089">
        <v>2002</v>
      </c>
      <c r="D1089" t="s">
        <v>6</v>
      </c>
      <c r="E1089" t="s">
        <v>77</v>
      </c>
      <c r="F1089" t="s">
        <v>77</v>
      </c>
      <c r="G1089" t="s">
        <v>9</v>
      </c>
      <c r="H1089" t="s">
        <v>10</v>
      </c>
      <c r="I1089" t="s">
        <v>11</v>
      </c>
      <c r="J1089" t="s">
        <v>12</v>
      </c>
      <c r="L1089">
        <f>VLOOKUP(E1089,Sheet2!A:D,4,0)</f>
        <v>11447.123456790123</v>
      </c>
      <c r="M1089">
        <f t="shared" si="32"/>
        <v>11447.123456790123</v>
      </c>
      <c r="N1089">
        <f t="shared" si="33"/>
        <v>11</v>
      </c>
    </row>
    <row r="1090" spans="1:14" x14ac:dyDescent="0.25">
      <c r="A1090">
        <v>1089</v>
      </c>
      <c r="B1090" t="s">
        <v>1466</v>
      </c>
      <c r="C1090">
        <v>2002</v>
      </c>
      <c r="D1090" t="s">
        <v>6</v>
      </c>
      <c r="E1090" t="s">
        <v>77</v>
      </c>
      <c r="F1090" t="s">
        <v>77</v>
      </c>
      <c r="G1090" t="s">
        <v>9</v>
      </c>
      <c r="H1090" t="s">
        <v>10</v>
      </c>
      <c r="I1090" t="s">
        <v>11</v>
      </c>
      <c r="J1090" t="s">
        <v>12</v>
      </c>
      <c r="L1090">
        <f>VLOOKUP(E1090,Sheet2!A:D,4,0)</f>
        <v>11447.123456790123</v>
      </c>
      <c r="M1090">
        <f t="shared" si="32"/>
        <v>11447.123456790123</v>
      </c>
      <c r="N1090">
        <f t="shared" si="33"/>
        <v>11</v>
      </c>
    </row>
    <row r="1091" spans="1:14" x14ac:dyDescent="0.25">
      <c r="A1091">
        <v>1090</v>
      </c>
      <c r="B1091" t="s">
        <v>1467</v>
      </c>
      <c r="C1091">
        <v>2002</v>
      </c>
      <c r="D1091" t="s">
        <v>6</v>
      </c>
      <c r="E1091" t="s">
        <v>77</v>
      </c>
      <c r="F1091" t="s">
        <v>77</v>
      </c>
      <c r="G1091" t="s">
        <v>9</v>
      </c>
      <c r="H1091" t="s">
        <v>10</v>
      </c>
      <c r="I1091" t="s">
        <v>11</v>
      </c>
      <c r="J1091" t="s">
        <v>12</v>
      </c>
      <c r="L1091">
        <f>VLOOKUP(E1091,Sheet2!A:D,4,0)</f>
        <v>11447.123456790123</v>
      </c>
      <c r="M1091">
        <f t="shared" ref="M1091:M1154" si="34">IF(K1091&lt;10000,L1091,K1091)</f>
        <v>11447.123456790123</v>
      </c>
      <c r="N1091">
        <f t="shared" ref="N1091:N1154" si="35">ROUND(M1091/1000,0)</f>
        <v>11</v>
      </c>
    </row>
    <row r="1092" spans="1:14" x14ac:dyDescent="0.25">
      <c r="A1092">
        <v>1091</v>
      </c>
      <c r="B1092" t="s">
        <v>1468</v>
      </c>
      <c r="C1092">
        <v>2002</v>
      </c>
      <c r="D1092" t="s">
        <v>6</v>
      </c>
      <c r="E1092" t="s">
        <v>77</v>
      </c>
      <c r="F1092" t="s">
        <v>77</v>
      </c>
      <c r="G1092" t="s">
        <v>9</v>
      </c>
      <c r="H1092" t="s">
        <v>10</v>
      </c>
      <c r="I1092" t="s">
        <v>11</v>
      </c>
      <c r="J1092" t="s">
        <v>12</v>
      </c>
      <c r="L1092">
        <f>VLOOKUP(E1092,Sheet2!A:D,4,0)</f>
        <v>11447.123456790123</v>
      </c>
      <c r="M1092">
        <f t="shared" si="34"/>
        <v>11447.123456790123</v>
      </c>
      <c r="N1092">
        <f t="shared" si="35"/>
        <v>11</v>
      </c>
    </row>
    <row r="1093" spans="1:14" x14ac:dyDescent="0.25">
      <c r="A1093">
        <v>1092</v>
      </c>
      <c r="B1093" t="s">
        <v>1469</v>
      </c>
      <c r="C1093">
        <v>2002</v>
      </c>
      <c r="D1093" t="s">
        <v>38</v>
      </c>
      <c r="E1093" t="s">
        <v>39</v>
      </c>
      <c r="F1093" t="s">
        <v>56</v>
      </c>
      <c r="G1093" t="s">
        <v>9</v>
      </c>
      <c r="H1093" t="s">
        <v>10</v>
      </c>
      <c r="I1093" t="s">
        <v>11</v>
      </c>
      <c r="J1093" t="s">
        <v>12</v>
      </c>
      <c r="L1093">
        <f>VLOOKUP(E1093,Sheet2!A:D,4,0)</f>
        <v>575631.4439521489</v>
      </c>
      <c r="M1093">
        <f t="shared" si="34"/>
        <v>575631.4439521489</v>
      </c>
      <c r="N1093">
        <f t="shared" si="35"/>
        <v>576</v>
      </c>
    </row>
    <row r="1094" spans="1:14" x14ac:dyDescent="0.25">
      <c r="A1094">
        <v>1093</v>
      </c>
      <c r="B1094" t="s">
        <v>1470</v>
      </c>
      <c r="C1094">
        <v>2002</v>
      </c>
      <c r="D1094" t="s">
        <v>38</v>
      </c>
      <c r="E1094" t="s">
        <v>89</v>
      </c>
      <c r="F1094" t="s">
        <v>148</v>
      </c>
      <c r="G1094" t="s">
        <v>9</v>
      </c>
      <c r="H1094" t="s">
        <v>10</v>
      </c>
      <c r="I1094" t="s">
        <v>11</v>
      </c>
      <c r="J1094" t="s">
        <v>12</v>
      </c>
      <c r="L1094">
        <f>VLOOKUP(E1094,Sheet2!A:D,4,0)</f>
        <v>101743.03644646925</v>
      </c>
      <c r="M1094">
        <f t="shared" si="34"/>
        <v>101743.03644646925</v>
      </c>
      <c r="N1094">
        <f t="shared" si="35"/>
        <v>102</v>
      </c>
    </row>
    <row r="1095" spans="1:14" x14ac:dyDescent="0.25">
      <c r="A1095">
        <v>1094</v>
      </c>
      <c r="B1095" t="s">
        <v>1471</v>
      </c>
      <c r="C1095">
        <v>2002</v>
      </c>
      <c r="D1095" t="s">
        <v>64</v>
      </c>
      <c r="E1095" t="s">
        <v>65</v>
      </c>
      <c r="F1095" t="s">
        <v>66</v>
      </c>
      <c r="G1095" t="s">
        <v>9</v>
      </c>
      <c r="H1095" t="s">
        <v>10</v>
      </c>
      <c r="I1095" t="s">
        <v>11</v>
      </c>
      <c r="J1095" t="s">
        <v>12</v>
      </c>
      <c r="L1095">
        <f>VLOOKUP(E1095,Sheet2!A:D,4,0)</f>
        <v>0</v>
      </c>
      <c r="M1095">
        <f t="shared" si="34"/>
        <v>0</v>
      </c>
      <c r="N1095">
        <f t="shared" si="35"/>
        <v>0</v>
      </c>
    </row>
    <row r="1096" spans="1:14" x14ac:dyDescent="0.25">
      <c r="A1096">
        <v>1095</v>
      </c>
      <c r="B1096" t="s">
        <v>1472</v>
      </c>
      <c r="C1096">
        <v>2002</v>
      </c>
      <c r="D1096" t="s">
        <v>64</v>
      </c>
      <c r="E1096" t="s">
        <v>65</v>
      </c>
      <c r="F1096" t="s">
        <v>68</v>
      </c>
      <c r="G1096" t="s">
        <v>9</v>
      </c>
      <c r="H1096" t="s">
        <v>10</v>
      </c>
      <c r="I1096" t="s">
        <v>11</v>
      </c>
      <c r="J1096" t="s">
        <v>12</v>
      </c>
      <c r="L1096">
        <f>VLOOKUP(E1096,Sheet2!A:D,4,0)</f>
        <v>0</v>
      </c>
      <c r="M1096">
        <f t="shared" si="34"/>
        <v>0</v>
      </c>
      <c r="N1096">
        <f t="shared" si="35"/>
        <v>0</v>
      </c>
    </row>
    <row r="1097" spans="1:14" x14ac:dyDescent="0.25">
      <c r="A1097">
        <v>1096</v>
      </c>
      <c r="B1097" t="s">
        <v>1473</v>
      </c>
      <c r="C1097">
        <v>2002</v>
      </c>
      <c r="D1097" t="s">
        <v>14</v>
      </c>
      <c r="E1097" t="s">
        <v>15</v>
      </c>
      <c r="F1097" t="s">
        <v>15</v>
      </c>
      <c r="G1097" t="s">
        <v>9</v>
      </c>
      <c r="H1097" t="s">
        <v>10</v>
      </c>
      <c r="I1097" t="s">
        <v>11</v>
      </c>
      <c r="J1097" t="s">
        <v>12</v>
      </c>
      <c r="L1097">
        <f>VLOOKUP(E1097,Sheet2!A:D,4,0)</f>
        <v>325794.34636871511</v>
      </c>
      <c r="M1097">
        <f t="shared" si="34"/>
        <v>325794.34636871511</v>
      </c>
      <c r="N1097">
        <f t="shared" si="35"/>
        <v>326</v>
      </c>
    </row>
    <row r="1098" spans="1:14" x14ac:dyDescent="0.25">
      <c r="A1098">
        <v>1097</v>
      </c>
      <c r="B1098" t="s">
        <v>1474</v>
      </c>
      <c r="C1098">
        <v>2002</v>
      </c>
      <c r="D1098" t="s">
        <v>14</v>
      </c>
      <c r="E1098" t="s">
        <v>15</v>
      </c>
      <c r="F1098" t="s">
        <v>15</v>
      </c>
      <c r="G1098" t="s">
        <v>9</v>
      </c>
      <c r="H1098" t="s">
        <v>10</v>
      </c>
      <c r="I1098" t="s">
        <v>11</v>
      </c>
      <c r="J1098" t="s">
        <v>12</v>
      </c>
      <c r="L1098">
        <f>VLOOKUP(E1098,Sheet2!A:D,4,0)</f>
        <v>325794.34636871511</v>
      </c>
      <c r="M1098">
        <f t="shared" si="34"/>
        <v>325794.34636871511</v>
      </c>
      <c r="N1098">
        <f t="shared" si="35"/>
        <v>326</v>
      </c>
    </row>
    <row r="1099" spans="1:14" x14ac:dyDescent="0.25">
      <c r="A1099">
        <v>1098</v>
      </c>
      <c r="B1099" t="s">
        <v>1475</v>
      </c>
      <c r="C1099">
        <v>2002</v>
      </c>
      <c r="D1099" t="s">
        <v>14</v>
      </c>
      <c r="E1099" t="s">
        <v>15</v>
      </c>
      <c r="F1099" t="s">
        <v>15</v>
      </c>
      <c r="G1099" t="s">
        <v>9</v>
      </c>
      <c r="H1099" t="s">
        <v>10</v>
      </c>
      <c r="I1099" t="s">
        <v>11</v>
      </c>
      <c r="J1099" t="s">
        <v>12</v>
      </c>
      <c r="K1099">
        <v>1210000</v>
      </c>
      <c r="L1099">
        <f>VLOOKUP(E1099,Sheet2!A:D,4,0)</f>
        <v>325794.34636871511</v>
      </c>
      <c r="M1099">
        <f t="shared" si="34"/>
        <v>1210000</v>
      </c>
      <c r="N1099">
        <f t="shared" si="35"/>
        <v>1210</v>
      </c>
    </row>
    <row r="1100" spans="1:14" x14ac:dyDescent="0.25">
      <c r="A1100">
        <v>1099</v>
      </c>
      <c r="B1100" t="s">
        <v>1476</v>
      </c>
      <c r="C1100">
        <v>2002</v>
      </c>
      <c r="D1100" t="s">
        <v>6</v>
      </c>
      <c r="E1100" t="s">
        <v>7</v>
      </c>
      <c r="G1100" t="s">
        <v>9</v>
      </c>
      <c r="H1100" t="s">
        <v>10</v>
      </c>
      <c r="I1100" t="s">
        <v>11</v>
      </c>
      <c r="J1100" t="s">
        <v>12</v>
      </c>
      <c r="K1100">
        <v>50000</v>
      </c>
      <c r="L1100">
        <f>VLOOKUP(E1100,Sheet2!A:D,4,0)</f>
        <v>145389.99058953777</v>
      </c>
      <c r="M1100">
        <f t="shared" si="34"/>
        <v>50000</v>
      </c>
      <c r="N1100">
        <f t="shared" si="35"/>
        <v>50</v>
      </c>
    </row>
    <row r="1101" spans="1:14" x14ac:dyDescent="0.25">
      <c r="A1101">
        <v>1100</v>
      </c>
      <c r="B1101" t="s">
        <v>1477</v>
      </c>
      <c r="C1101">
        <v>2002</v>
      </c>
      <c r="D1101" t="s">
        <v>38</v>
      </c>
      <c r="E1101" t="s">
        <v>39</v>
      </c>
      <c r="G1101" t="s">
        <v>9</v>
      </c>
      <c r="H1101" t="s">
        <v>10</v>
      </c>
      <c r="I1101" t="s">
        <v>11</v>
      </c>
      <c r="J1101" t="s">
        <v>12</v>
      </c>
      <c r="K1101">
        <v>85000</v>
      </c>
      <c r="L1101">
        <f>VLOOKUP(E1101,Sheet2!A:D,4,0)</f>
        <v>575631.4439521489</v>
      </c>
      <c r="M1101">
        <f t="shared" si="34"/>
        <v>85000</v>
      </c>
      <c r="N1101">
        <f t="shared" si="35"/>
        <v>85</v>
      </c>
    </row>
    <row r="1102" spans="1:14" x14ac:dyDescent="0.25">
      <c r="A1102">
        <v>1101</v>
      </c>
      <c r="B1102" t="s">
        <v>1478</v>
      </c>
      <c r="C1102">
        <v>2002</v>
      </c>
      <c r="D1102" t="s">
        <v>64</v>
      </c>
      <c r="E1102" t="s">
        <v>65</v>
      </c>
      <c r="G1102" t="s">
        <v>9</v>
      </c>
      <c r="H1102" t="s">
        <v>10</v>
      </c>
      <c r="I1102" t="s">
        <v>11</v>
      </c>
      <c r="J1102" t="s">
        <v>12</v>
      </c>
      <c r="L1102">
        <f>VLOOKUP(E1102,Sheet2!A:D,4,0)</f>
        <v>0</v>
      </c>
      <c r="M1102">
        <f t="shared" si="34"/>
        <v>0</v>
      </c>
      <c r="N1102">
        <f t="shared" si="35"/>
        <v>0</v>
      </c>
    </row>
    <row r="1103" spans="1:14" x14ac:dyDescent="0.25">
      <c r="A1103">
        <v>1102</v>
      </c>
      <c r="B1103" t="s">
        <v>1479</v>
      </c>
      <c r="C1103">
        <v>2002</v>
      </c>
      <c r="D1103" t="s">
        <v>6</v>
      </c>
      <c r="E1103" t="s">
        <v>7</v>
      </c>
      <c r="G1103" t="s">
        <v>9</v>
      </c>
      <c r="H1103" t="s">
        <v>10</v>
      </c>
      <c r="I1103" t="s">
        <v>11</v>
      </c>
      <c r="J1103" t="s">
        <v>12</v>
      </c>
      <c r="K1103">
        <v>540000</v>
      </c>
      <c r="L1103">
        <f>VLOOKUP(E1103,Sheet2!A:D,4,0)</f>
        <v>145389.99058953777</v>
      </c>
      <c r="M1103">
        <f t="shared" si="34"/>
        <v>540000</v>
      </c>
      <c r="N1103">
        <f t="shared" si="35"/>
        <v>540</v>
      </c>
    </row>
    <row r="1104" spans="1:14" x14ac:dyDescent="0.25">
      <c r="A1104">
        <v>1103</v>
      </c>
      <c r="B1104" t="s">
        <v>1480</v>
      </c>
      <c r="C1104">
        <v>2002</v>
      </c>
      <c r="D1104" t="s">
        <v>38</v>
      </c>
      <c r="E1104" t="s">
        <v>39</v>
      </c>
      <c r="G1104" t="s">
        <v>9</v>
      </c>
      <c r="H1104" t="s">
        <v>10</v>
      </c>
      <c r="I1104" t="s">
        <v>11</v>
      </c>
      <c r="J1104" t="s">
        <v>12</v>
      </c>
      <c r="K1104">
        <v>100000</v>
      </c>
      <c r="L1104">
        <f>VLOOKUP(E1104,Sheet2!A:D,4,0)</f>
        <v>575631.4439521489</v>
      </c>
      <c r="M1104">
        <f t="shared" si="34"/>
        <v>100000</v>
      </c>
      <c r="N1104">
        <f t="shared" si="35"/>
        <v>100</v>
      </c>
    </row>
    <row r="1105" spans="1:14" x14ac:dyDescent="0.25">
      <c r="A1105">
        <v>1104</v>
      </c>
      <c r="B1105" t="s">
        <v>1481</v>
      </c>
      <c r="C1105">
        <v>2002</v>
      </c>
      <c r="D1105" t="s">
        <v>64</v>
      </c>
      <c r="E1105" t="s">
        <v>65</v>
      </c>
      <c r="F1105" t="s">
        <v>66</v>
      </c>
      <c r="G1105" t="s">
        <v>992</v>
      </c>
      <c r="H1105" t="s">
        <v>993</v>
      </c>
      <c r="I1105" t="s">
        <v>126</v>
      </c>
      <c r="J1105" t="s">
        <v>75</v>
      </c>
      <c r="L1105">
        <f>VLOOKUP(E1105,Sheet2!A:D,4,0)</f>
        <v>0</v>
      </c>
      <c r="M1105">
        <f t="shared" si="34"/>
        <v>0</v>
      </c>
      <c r="N1105">
        <f t="shared" si="35"/>
        <v>0</v>
      </c>
    </row>
    <row r="1106" spans="1:14" x14ac:dyDescent="0.25">
      <c r="A1106">
        <v>1105</v>
      </c>
      <c r="B1106" t="s">
        <v>1482</v>
      </c>
      <c r="C1106">
        <v>2002</v>
      </c>
      <c r="D1106" t="s">
        <v>64</v>
      </c>
      <c r="E1106" t="s">
        <v>65</v>
      </c>
      <c r="F1106" t="s">
        <v>66</v>
      </c>
      <c r="G1106" t="s">
        <v>992</v>
      </c>
      <c r="H1106" t="s">
        <v>993</v>
      </c>
      <c r="I1106" t="s">
        <v>126</v>
      </c>
      <c r="J1106" t="s">
        <v>75</v>
      </c>
      <c r="L1106">
        <f>VLOOKUP(E1106,Sheet2!A:D,4,0)</f>
        <v>0</v>
      </c>
      <c r="M1106">
        <f t="shared" si="34"/>
        <v>0</v>
      </c>
      <c r="N1106">
        <f t="shared" si="35"/>
        <v>0</v>
      </c>
    </row>
    <row r="1107" spans="1:14" x14ac:dyDescent="0.25">
      <c r="A1107">
        <v>1106</v>
      </c>
      <c r="B1107" t="s">
        <v>1483</v>
      </c>
      <c r="C1107">
        <v>2002</v>
      </c>
      <c r="D1107" t="s">
        <v>64</v>
      </c>
      <c r="E1107" t="s">
        <v>65</v>
      </c>
      <c r="F1107" t="s">
        <v>66</v>
      </c>
      <c r="G1107" t="s">
        <v>992</v>
      </c>
      <c r="H1107" t="s">
        <v>993</v>
      </c>
      <c r="I1107" t="s">
        <v>126</v>
      </c>
      <c r="J1107" t="s">
        <v>75</v>
      </c>
      <c r="L1107">
        <f>VLOOKUP(E1107,Sheet2!A:D,4,0)</f>
        <v>0</v>
      </c>
      <c r="M1107">
        <f t="shared" si="34"/>
        <v>0</v>
      </c>
      <c r="N1107">
        <f t="shared" si="35"/>
        <v>0</v>
      </c>
    </row>
    <row r="1108" spans="1:14" x14ac:dyDescent="0.25">
      <c r="A1108">
        <v>1107</v>
      </c>
      <c r="B1108" t="s">
        <v>1484</v>
      </c>
      <c r="C1108">
        <v>2002</v>
      </c>
      <c r="D1108" t="s">
        <v>6</v>
      </c>
      <c r="E1108" t="s">
        <v>7</v>
      </c>
      <c r="F1108" t="s">
        <v>8</v>
      </c>
      <c r="G1108" t="s">
        <v>264</v>
      </c>
      <c r="H1108" t="s">
        <v>265</v>
      </c>
      <c r="I1108" t="s">
        <v>74</v>
      </c>
      <c r="J1108" t="s">
        <v>75</v>
      </c>
      <c r="L1108">
        <f>VLOOKUP(E1108,Sheet2!A:D,4,0)</f>
        <v>145389.99058953777</v>
      </c>
      <c r="M1108">
        <f t="shared" si="34"/>
        <v>145389.99058953777</v>
      </c>
      <c r="N1108">
        <f t="shared" si="35"/>
        <v>145</v>
      </c>
    </row>
    <row r="1109" spans="1:14" x14ac:dyDescent="0.25">
      <c r="A1109">
        <v>1108</v>
      </c>
      <c r="B1109" t="s">
        <v>1485</v>
      </c>
      <c r="C1109">
        <v>2002</v>
      </c>
      <c r="D1109" t="s">
        <v>64</v>
      </c>
      <c r="E1109" t="s">
        <v>65</v>
      </c>
      <c r="F1109" t="s">
        <v>68</v>
      </c>
      <c r="G1109" t="s">
        <v>264</v>
      </c>
      <c r="H1109" t="s">
        <v>265</v>
      </c>
      <c r="I1109" t="s">
        <v>74</v>
      </c>
      <c r="J1109" t="s">
        <v>75</v>
      </c>
      <c r="L1109">
        <f>VLOOKUP(E1109,Sheet2!A:D,4,0)</f>
        <v>0</v>
      </c>
      <c r="M1109">
        <f t="shared" si="34"/>
        <v>0</v>
      </c>
      <c r="N1109">
        <f t="shared" si="35"/>
        <v>0</v>
      </c>
    </row>
    <row r="1110" spans="1:14" x14ac:dyDescent="0.25">
      <c r="A1110">
        <v>1109</v>
      </c>
      <c r="B1110" t="s">
        <v>1486</v>
      </c>
      <c r="C1110">
        <v>2002</v>
      </c>
      <c r="D1110" t="s">
        <v>6</v>
      </c>
      <c r="E1110" t="s">
        <v>7</v>
      </c>
      <c r="F1110" t="s">
        <v>8</v>
      </c>
      <c r="G1110" t="s">
        <v>208</v>
      </c>
      <c r="H1110" t="s">
        <v>209</v>
      </c>
      <c r="I1110" t="s">
        <v>26</v>
      </c>
      <c r="J1110" t="s">
        <v>27</v>
      </c>
      <c r="L1110">
        <f>VLOOKUP(E1110,Sheet2!A:D,4,0)</f>
        <v>145389.99058953777</v>
      </c>
      <c r="M1110">
        <f t="shared" si="34"/>
        <v>145389.99058953777</v>
      </c>
      <c r="N1110">
        <f t="shared" si="35"/>
        <v>145</v>
      </c>
    </row>
    <row r="1111" spans="1:14" x14ac:dyDescent="0.25">
      <c r="A1111">
        <v>1110</v>
      </c>
      <c r="B1111" t="s">
        <v>1487</v>
      </c>
      <c r="C1111">
        <v>2002</v>
      </c>
      <c r="D1111" t="s">
        <v>6</v>
      </c>
      <c r="E1111" t="s">
        <v>77</v>
      </c>
      <c r="F1111" t="s">
        <v>167</v>
      </c>
      <c r="G1111" t="s">
        <v>208</v>
      </c>
      <c r="H1111" t="s">
        <v>209</v>
      </c>
      <c r="I1111" t="s">
        <v>26</v>
      </c>
      <c r="J1111" t="s">
        <v>27</v>
      </c>
      <c r="L1111">
        <f>VLOOKUP(E1111,Sheet2!A:D,4,0)</f>
        <v>11447.123456790123</v>
      </c>
      <c r="M1111">
        <f t="shared" si="34"/>
        <v>11447.123456790123</v>
      </c>
      <c r="N1111">
        <f t="shared" si="35"/>
        <v>11</v>
      </c>
    </row>
    <row r="1112" spans="1:14" x14ac:dyDescent="0.25">
      <c r="A1112">
        <v>1111</v>
      </c>
      <c r="B1112" t="s">
        <v>1488</v>
      </c>
      <c r="C1112">
        <v>2002</v>
      </c>
      <c r="D1112" t="s">
        <v>6</v>
      </c>
      <c r="E1112" t="s">
        <v>7</v>
      </c>
      <c r="G1112" t="s">
        <v>208</v>
      </c>
      <c r="H1112" t="s">
        <v>209</v>
      </c>
      <c r="I1112" t="s">
        <v>26</v>
      </c>
      <c r="J1112" t="s">
        <v>27</v>
      </c>
      <c r="L1112">
        <f>VLOOKUP(E1112,Sheet2!A:D,4,0)</f>
        <v>145389.99058953777</v>
      </c>
      <c r="M1112">
        <f t="shared" si="34"/>
        <v>145389.99058953777</v>
      </c>
      <c r="N1112">
        <f t="shared" si="35"/>
        <v>145</v>
      </c>
    </row>
    <row r="1113" spans="1:14" x14ac:dyDescent="0.25">
      <c r="A1113">
        <v>1112</v>
      </c>
      <c r="B1113" t="s">
        <v>1489</v>
      </c>
      <c r="C1113">
        <v>2002</v>
      </c>
      <c r="D1113" t="s">
        <v>6</v>
      </c>
      <c r="E1113" t="s">
        <v>7</v>
      </c>
      <c r="F1113" t="s">
        <v>8</v>
      </c>
      <c r="G1113" t="s">
        <v>270</v>
      </c>
      <c r="H1113" t="s">
        <v>271</v>
      </c>
      <c r="I1113" t="s">
        <v>159</v>
      </c>
      <c r="J1113" t="s">
        <v>27</v>
      </c>
      <c r="K1113">
        <v>1000</v>
      </c>
      <c r="L1113">
        <f>VLOOKUP(E1113,Sheet2!A:D,4,0)</f>
        <v>145389.99058953777</v>
      </c>
      <c r="M1113">
        <f t="shared" si="34"/>
        <v>145389.99058953777</v>
      </c>
      <c r="N1113">
        <f t="shared" si="35"/>
        <v>145</v>
      </c>
    </row>
    <row r="1114" spans="1:14" x14ac:dyDescent="0.25">
      <c r="A1114">
        <v>1113</v>
      </c>
      <c r="B1114" t="s">
        <v>1490</v>
      </c>
      <c r="C1114">
        <v>2002</v>
      </c>
      <c r="D1114" t="s">
        <v>6</v>
      </c>
      <c r="E1114" t="s">
        <v>7</v>
      </c>
      <c r="F1114" t="s">
        <v>8</v>
      </c>
      <c r="G1114" t="s">
        <v>270</v>
      </c>
      <c r="H1114" t="s">
        <v>271</v>
      </c>
      <c r="I1114" t="s">
        <v>159</v>
      </c>
      <c r="J1114" t="s">
        <v>27</v>
      </c>
      <c r="L1114">
        <f>VLOOKUP(E1114,Sheet2!A:D,4,0)</f>
        <v>145389.99058953777</v>
      </c>
      <c r="M1114">
        <f t="shared" si="34"/>
        <v>145389.99058953777</v>
      </c>
      <c r="N1114">
        <f t="shared" si="35"/>
        <v>145</v>
      </c>
    </row>
    <row r="1115" spans="1:14" x14ac:dyDescent="0.25">
      <c r="A1115">
        <v>1114</v>
      </c>
      <c r="B1115" t="s">
        <v>1491</v>
      </c>
      <c r="C1115">
        <v>2002</v>
      </c>
      <c r="D1115" t="s">
        <v>6</v>
      </c>
      <c r="E1115" t="s">
        <v>7</v>
      </c>
      <c r="F1115" t="s">
        <v>8</v>
      </c>
      <c r="G1115" t="s">
        <v>273</v>
      </c>
      <c r="H1115" t="s">
        <v>274</v>
      </c>
      <c r="I1115" t="s">
        <v>275</v>
      </c>
      <c r="J1115" t="s">
        <v>27</v>
      </c>
      <c r="L1115">
        <f>VLOOKUP(E1115,Sheet2!A:D,4,0)</f>
        <v>145389.99058953777</v>
      </c>
      <c r="M1115">
        <f t="shared" si="34"/>
        <v>145389.99058953777</v>
      </c>
      <c r="N1115">
        <f t="shared" si="35"/>
        <v>145</v>
      </c>
    </row>
    <row r="1116" spans="1:14" x14ac:dyDescent="0.25">
      <c r="A1116">
        <v>1115</v>
      </c>
      <c r="B1116" t="s">
        <v>1492</v>
      </c>
      <c r="C1116">
        <v>2002</v>
      </c>
      <c r="D1116" t="s">
        <v>38</v>
      </c>
      <c r="E1116" t="s">
        <v>39</v>
      </c>
      <c r="F1116" t="s">
        <v>56</v>
      </c>
      <c r="G1116" t="s">
        <v>273</v>
      </c>
      <c r="H1116" t="s">
        <v>274</v>
      </c>
      <c r="I1116" t="s">
        <v>275</v>
      </c>
      <c r="J1116" t="s">
        <v>27</v>
      </c>
      <c r="K1116">
        <v>23000</v>
      </c>
      <c r="L1116">
        <f>VLOOKUP(E1116,Sheet2!A:D,4,0)</f>
        <v>575631.4439521489</v>
      </c>
      <c r="M1116">
        <f t="shared" si="34"/>
        <v>23000</v>
      </c>
      <c r="N1116">
        <f t="shared" si="35"/>
        <v>23</v>
      </c>
    </row>
    <row r="1117" spans="1:14" x14ac:dyDescent="0.25">
      <c r="A1117">
        <v>1116</v>
      </c>
      <c r="B1117" t="s">
        <v>1493</v>
      </c>
      <c r="C1117">
        <v>2002</v>
      </c>
      <c r="D1117" t="s">
        <v>38</v>
      </c>
      <c r="E1117" t="s">
        <v>39</v>
      </c>
      <c r="F1117" t="s">
        <v>56</v>
      </c>
      <c r="G1117" t="s">
        <v>273</v>
      </c>
      <c r="H1117" t="s">
        <v>274</v>
      </c>
      <c r="I1117" t="s">
        <v>275</v>
      </c>
      <c r="J1117" t="s">
        <v>27</v>
      </c>
      <c r="K1117">
        <v>23000</v>
      </c>
      <c r="L1117">
        <f>VLOOKUP(E1117,Sheet2!A:D,4,0)</f>
        <v>575631.4439521489</v>
      </c>
      <c r="M1117">
        <f t="shared" si="34"/>
        <v>23000</v>
      </c>
      <c r="N1117">
        <f t="shared" si="35"/>
        <v>23</v>
      </c>
    </row>
    <row r="1118" spans="1:14" x14ac:dyDescent="0.25">
      <c r="A1118">
        <v>1117</v>
      </c>
      <c r="B1118" t="s">
        <v>1494</v>
      </c>
      <c r="C1118">
        <v>2002</v>
      </c>
      <c r="D1118" t="s">
        <v>38</v>
      </c>
      <c r="E1118" t="s">
        <v>39</v>
      </c>
      <c r="F1118" t="s">
        <v>56</v>
      </c>
      <c r="G1118" t="s">
        <v>1011</v>
      </c>
      <c r="H1118" t="s">
        <v>1012</v>
      </c>
      <c r="I1118" t="s">
        <v>275</v>
      </c>
      <c r="J1118" t="s">
        <v>27</v>
      </c>
      <c r="K1118">
        <v>1000</v>
      </c>
      <c r="L1118">
        <f>VLOOKUP(E1118,Sheet2!A:D,4,0)</f>
        <v>575631.4439521489</v>
      </c>
      <c r="M1118">
        <f t="shared" si="34"/>
        <v>575631.4439521489</v>
      </c>
      <c r="N1118">
        <f t="shared" si="35"/>
        <v>576</v>
      </c>
    </row>
    <row r="1119" spans="1:14" x14ac:dyDescent="0.25">
      <c r="A1119">
        <v>1118</v>
      </c>
      <c r="B1119" t="s">
        <v>1495</v>
      </c>
      <c r="C1119">
        <v>2002</v>
      </c>
      <c r="D1119" t="s">
        <v>38</v>
      </c>
      <c r="E1119" t="s">
        <v>39</v>
      </c>
      <c r="F1119" t="s">
        <v>56</v>
      </c>
      <c r="G1119" t="s">
        <v>1011</v>
      </c>
      <c r="H1119" t="s">
        <v>1012</v>
      </c>
      <c r="I1119" t="s">
        <v>275</v>
      </c>
      <c r="J1119" t="s">
        <v>27</v>
      </c>
      <c r="K1119">
        <v>500</v>
      </c>
      <c r="L1119">
        <f>VLOOKUP(E1119,Sheet2!A:D,4,0)</f>
        <v>575631.4439521489</v>
      </c>
      <c r="M1119">
        <f t="shared" si="34"/>
        <v>575631.4439521489</v>
      </c>
      <c r="N1119">
        <f t="shared" si="35"/>
        <v>576</v>
      </c>
    </row>
    <row r="1120" spans="1:14" x14ac:dyDescent="0.25">
      <c r="A1120">
        <v>1119</v>
      </c>
      <c r="B1120" t="s">
        <v>1496</v>
      </c>
      <c r="C1120">
        <v>2002</v>
      </c>
      <c r="D1120" t="s">
        <v>6</v>
      </c>
      <c r="E1120" t="s">
        <v>7</v>
      </c>
      <c r="F1120" t="s">
        <v>8</v>
      </c>
      <c r="G1120" t="s">
        <v>283</v>
      </c>
      <c r="H1120" t="s">
        <v>284</v>
      </c>
      <c r="I1120" t="s">
        <v>146</v>
      </c>
      <c r="J1120" t="s">
        <v>43</v>
      </c>
      <c r="L1120">
        <f>VLOOKUP(E1120,Sheet2!A:D,4,0)</f>
        <v>145389.99058953777</v>
      </c>
      <c r="M1120">
        <f t="shared" si="34"/>
        <v>145389.99058953777</v>
      </c>
      <c r="N1120">
        <f t="shared" si="35"/>
        <v>145</v>
      </c>
    </row>
    <row r="1121" spans="1:14" x14ac:dyDescent="0.25">
      <c r="A1121">
        <v>1120</v>
      </c>
      <c r="B1121" t="s">
        <v>1497</v>
      </c>
      <c r="C1121">
        <v>2002</v>
      </c>
      <c r="D1121" t="s">
        <v>38</v>
      </c>
      <c r="E1121" t="s">
        <v>39</v>
      </c>
      <c r="F1121" t="s">
        <v>1380</v>
      </c>
      <c r="G1121" t="s">
        <v>283</v>
      </c>
      <c r="H1121" t="s">
        <v>284</v>
      </c>
      <c r="I1121" t="s">
        <v>146</v>
      </c>
      <c r="J1121" t="s">
        <v>43</v>
      </c>
      <c r="K1121">
        <v>20000</v>
      </c>
      <c r="L1121">
        <f>VLOOKUP(E1121,Sheet2!A:D,4,0)</f>
        <v>575631.4439521489</v>
      </c>
      <c r="M1121">
        <f t="shared" si="34"/>
        <v>20000</v>
      </c>
      <c r="N1121">
        <f t="shared" si="35"/>
        <v>20</v>
      </c>
    </row>
    <row r="1122" spans="1:14" x14ac:dyDescent="0.25">
      <c r="A1122">
        <v>1121</v>
      </c>
      <c r="B1122" t="s">
        <v>1498</v>
      </c>
      <c r="C1122">
        <v>2002</v>
      </c>
      <c r="D1122" t="s">
        <v>38</v>
      </c>
      <c r="E1122" t="s">
        <v>39</v>
      </c>
      <c r="G1122" t="s">
        <v>283</v>
      </c>
      <c r="H1122" t="s">
        <v>284</v>
      </c>
      <c r="I1122" t="s">
        <v>146</v>
      </c>
      <c r="J1122" t="s">
        <v>43</v>
      </c>
      <c r="L1122">
        <f>VLOOKUP(E1122,Sheet2!A:D,4,0)</f>
        <v>575631.4439521489</v>
      </c>
      <c r="M1122">
        <f t="shared" si="34"/>
        <v>575631.4439521489</v>
      </c>
      <c r="N1122">
        <f t="shared" si="35"/>
        <v>576</v>
      </c>
    </row>
    <row r="1123" spans="1:14" x14ac:dyDescent="0.25">
      <c r="A1123">
        <v>1122</v>
      </c>
      <c r="B1123" t="s">
        <v>1499</v>
      </c>
      <c r="C1123">
        <v>2002</v>
      </c>
      <c r="D1123" t="s">
        <v>38</v>
      </c>
      <c r="E1123" t="s">
        <v>39</v>
      </c>
      <c r="F1123" t="s">
        <v>1380</v>
      </c>
      <c r="G1123" t="s">
        <v>1014</v>
      </c>
      <c r="H1123" t="s">
        <v>1015</v>
      </c>
      <c r="I1123" t="s">
        <v>42</v>
      </c>
      <c r="J1123" t="s">
        <v>43</v>
      </c>
      <c r="K1123">
        <v>1800000</v>
      </c>
      <c r="L1123">
        <f>VLOOKUP(E1123,Sheet2!A:D,4,0)</f>
        <v>575631.4439521489</v>
      </c>
      <c r="M1123">
        <f t="shared" si="34"/>
        <v>1800000</v>
      </c>
      <c r="N1123">
        <f t="shared" si="35"/>
        <v>1800</v>
      </c>
    </row>
    <row r="1124" spans="1:14" x14ac:dyDescent="0.25">
      <c r="A1124">
        <v>1123</v>
      </c>
      <c r="B1124" t="s">
        <v>1500</v>
      </c>
      <c r="C1124">
        <v>2002</v>
      </c>
      <c r="D1124" t="s">
        <v>64</v>
      </c>
      <c r="E1124" t="s">
        <v>65</v>
      </c>
      <c r="F1124" t="s">
        <v>68</v>
      </c>
      <c r="G1124" t="s">
        <v>1014</v>
      </c>
      <c r="H1124" t="s">
        <v>1015</v>
      </c>
      <c r="I1124" t="s">
        <v>42</v>
      </c>
      <c r="J1124" t="s">
        <v>43</v>
      </c>
      <c r="L1124">
        <f>VLOOKUP(E1124,Sheet2!A:D,4,0)</f>
        <v>0</v>
      </c>
      <c r="M1124">
        <f t="shared" si="34"/>
        <v>0</v>
      </c>
      <c r="N1124">
        <f t="shared" si="35"/>
        <v>0</v>
      </c>
    </row>
    <row r="1125" spans="1:14" x14ac:dyDescent="0.25">
      <c r="A1125">
        <v>1124</v>
      </c>
      <c r="B1125" t="s">
        <v>1501</v>
      </c>
      <c r="C1125">
        <v>2002</v>
      </c>
      <c r="D1125" t="s">
        <v>64</v>
      </c>
      <c r="E1125" t="s">
        <v>65</v>
      </c>
      <c r="F1125" t="s">
        <v>68</v>
      </c>
      <c r="G1125" t="s">
        <v>1014</v>
      </c>
      <c r="H1125" t="s">
        <v>1015</v>
      </c>
      <c r="I1125" t="s">
        <v>42</v>
      </c>
      <c r="J1125" t="s">
        <v>43</v>
      </c>
      <c r="L1125">
        <f>VLOOKUP(E1125,Sheet2!A:D,4,0)</f>
        <v>0</v>
      </c>
      <c r="M1125">
        <f t="shared" si="34"/>
        <v>0</v>
      </c>
      <c r="N1125">
        <f t="shared" si="35"/>
        <v>0</v>
      </c>
    </row>
    <row r="1126" spans="1:14" x14ac:dyDescent="0.25">
      <c r="A1126">
        <v>1125</v>
      </c>
      <c r="B1126" t="s">
        <v>1502</v>
      </c>
      <c r="C1126">
        <v>2002</v>
      </c>
      <c r="D1126" t="s">
        <v>38</v>
      </c>
      <c r="E1126" t="s">
        <v>39</v>
      </c>
      <c r="G1126" t="s">
        <v>1014</v>
      </c>
      <c r="H1126" t="s">
        <v>1015</v>
      </c>
      <c r="I1126" t="s">
        <v>42</v>
      </c>
      <c r="J1126" t="s">
        <v>43</v>
      </c>
      <c r="K1126">
        <v>100000</v>
      </c>
      <c r="L1126">
        <f>VLOOKUP(E1126,Sheet2!A:D,4,0)</f>
        <v>575631.4439521489</v>
      </c>
      <c r="M1126">
        <f t="shared" si="34"/>
        <v>100000</v>
      </c>
      <c r="N1126">
        <f t="shared" si="35"/>
        <v>100</v>
      </c>
    </row>
    <row r="1127" spans="1:14" x14ac:dyDescent="0.25">
      <c r="A1127">
        <v>1126</v>
      </c>
      <c r="B1127" t="s">
        <v>1503</v>
      </c>
      <c r="C1127">
        <v>2002</v>
      </c>
      <c r="D1127" t="s">
        <v>38</v>
      </c>
      <c r="E1127" t="s">
        <v>39</v>
      </c>
      <c r="F1127" t="s">
        <v>83</v>
      </c>
      <c r="G1127" t="s">
        <v>1504</v>
      </c>
      <c r="H1127" t="s">
        <v>1505</v>
      </c>
      <c r="I1127" t="s">
        <v>242</v>
      </c>
      <c r="J1127" t="s">
        <v>43</v>
      </c>
      <c r="L1127">
        <f>VLOOKUP(E1127,Sheet2!A:D,4,0)</f>
        <v>575631.4439521489</v>
      </c>
      <c r="M1127">
        <f t="shared" si="34"/>
        <v>575631.4439521489</v>
      </c>
      <c r="N1127">
        <f t="shared" si="35"/>
        <v>576</v>
      </c>
    </row>
    <row r="1128" spans="1:14" x14ac:dyDescent="0.25">
      <c r="A1128">
        <v>1127</v>
      </c>
      <c r="B1128" t="s">
        <v>1506</v>
      </c>
      <c r="C1128">
        <v>2002</v>
      </c>
      <c r="D1128" t="s">
        <v>6</v>
      </c>
      <c r="E1128" t="s">
        <v>7</v>
      </c>
      <c r="G1128" t="s">
        <v>1017</v>
      </c>
      <c r="H1128" t="s">
        <v>1018</v>
      </c>
      <c r="I1128" t="s">
        <v>275</v>
      </c>
      <c r="J1128" t="s">
        <v>27</v>
      </c>
      <c r="K1128">
        <v>500</v>
      </c>
      <c r="L1128">
        <f>VLOOKUP(E1128,Sheet2!A:D,4,0)</f>
        <v>145389.99058953777</v>
      </c>
      <c r="M1128">
        <f t="shared" si="34"/>
        <v>145389.99058953777</v>
      </c>
      <c r="N1128">
        <f t="shared" si="35"/>
        <v>145</v>
      </c>
    </row>
    <row r="1129" spans="1:14" x14ac:dyDescent="0.25">
      <c r="A1129">
        <v>1128</v>
      </c>
      <c r="B1129" t="s">
        <v>1507</v>
      </c>
      <c r="C1129">
        <v>2002</v>
      </c>
      <c r="D1129" t="s">
        <v>6</v>
      </c>
      <c r="E1129" t="s">
        <v>7</v>
      </c>
      <c r="F1129" t="s">
        <v>8</v>
      </c>
      <c r="G1129" t="s">
        <v>289</v>
      </c>
      <c r="H1129" t="s">
        <v>290</v>
      </c>
      <c r="I1129" t="s">
        <v>291</v>
      </c>
      <c r="J1129" t="s">
        <v>75</v>
      </c>
      <c r="K1129">
        <v>1500</v>
      </c>
      <c r="L1129">
        <f>VLOOKUP(E1129,Sheet2!A:D,4,0)</f>
        <v>145389.99058953777</v>
      </c>
      <c r="M1129">
        <f t="shared" si="34"/>
        <v>145389.99058953777</v>
      </c>
      <c r="N1129">
        <f t="shared" si="35"/>
        <v>145</v>
      </c>
    </row>
    <row r="1130" spans="1:14" x14ac:dyDescent="0.25">
      <c r="A1130">
        <v>1129</v>
      </c>
      <c r="B1130" t="s">
        <v>1508</v>
      </c>
      <c r="C1130">
        <v>2002</v>
      </c>
      <c r="D1130" t="s">
        <v>6</v>
      </c>
      <c r="E1130" t="s">
        <v>7</v>
      </c>
      <c r="F1130" t="s">
        <v>8</v>
      </c>
      <c r="G1130" t="s">
        <v>289</v>
      </c>
      <c r="H1130" t="s">
        <v>290</v>
      </c>
      <c r="I1130" t="s">
        <v>291</v>
      </c>
      <c r="J1130" t="s">
        <v>75</v>
      </c>
      <c r="L1130">
        <f>VLOOKUP(E1130,Sheet2!A:D,4,0)</f>
        <v>145389.99058953777</v>
      </c>
      <c r="M1130">
        <f t="shared" si="34"/>
        <v>145389.99058953777</v>
      </c>
      <c r="N1130">
        <f t="shared" si="35"/>
        <v>145</v>
      </c>
    </row>
    <row r="1131" spans="1:14" x14ac:dyDescent="0.25">
      <c r="A1131">
        <v>1130</v>
      </c>
      <c r="B1131" t="s">
        <v>1509</v>
      </c>
      <c r="C1131">
        <v>2002</v>
      </c>
      <c r="D1131" t="s">
        <v>6</v>
      </c>
      <c r="E1131" t="s">
        <v>7</v>
      </c>
      <c r="G1131" t="s">
        <v>289</v>
      </c>
      <c r="H1131" t="s">
        <v>290</v>
      </c>
      <c r="I1131" t="s">
        <v>291</v>
      </c>
      <c r="J1131" t="s">
        <v>75</v>
      </c>
      <c r="L1131">
        <f>VLOOKUP(E1131,Sheet2!A:D,4,0)</f>
        <v>145389.99058953777</v>
      </c>
      <c r="M1131">
        <f t="shared" si="34"/>
        <v>145389.99058953777</v>
      </c>
      <c r="N1131">
        <f t="shared" si="35"/>
        <v>145</v>
      </c>
    </row>
    <row r="1132" spans="1:14" x14ac:dyDescent="0.25">
      <c r="A1132">
        <v>1131</v>
      </c>
      <c r="B1132" t="s">
        <v>1510</v>
      </c>
      <c r="C1132">
        <v>2002</v>
      </c>
      <c r="D1132" t="s">
        <v>108</v>
      </c>
      <c r="E1132" t="s">
        <v>633</v>
      </c>
      <c r="F1132" t="s">
        <v>77</v>
      </c>
      <c r="G1132" t="s">
        <v>297</v>
      </c>
      <c r="H1132" t="s">
        <v>298</v>
      </c>
      <c r="I1132" t="s">
        <v>26</v>
      </c>
      <c r="J1132" t="s">
        <v>27</v>
      </c>
      <c r="L1132">
        <f>VLOOKUP(E1132,Sheet2!A:D,4,0)</f>
        <v>615.38461538461536</v>
      </c>
      <c r="M1132">
        <f t="shared" si="34"/>
        <v>615.38461538461536</v>
      </c>
      <c r="N1132">
        <f t="shared" si="35"/>
        <v>1</v>
      </c>
    </row>
    <row r="1133" spans="1:14" x14ac:dyDescent="0.25">
      <c r="A1133">
        <v>1132</v>
      </c>
      <c r="B1133" t="s">
        <v>1511</v>
      </c>
      <c r="C1133">
        <v>2002</v>
      </c>
      <c r="D1133" t="s">
        <v>108</v>
      </c>
      <c r="E1133" t="s">
        <v>365</v>
      </c>
      <c r="F1133" t="s">
        <v>366</v>
      </c>
      <c r="G1133" t="s">
        <v>297</v>
      </c>
      <c r="H1133" t="s">
        <v>298</v>
      </c>
      <c r="I1133" t="s">
        <v>26</v>
      </c>
      <c r="J1133" t="s">
        <v>27</v>
      </c>
      <c r="L1133">
        <f>VLOOKUP(E1133,Sheet2!A:D,4,0)</f>
        <v>18934.2</v>
      </c>
      <c r="M1133">
        <f t="shared" si="34"/>
        <v>18934.2</v>
      </c>
      <c r="N1133">
        <f t="shared" si="35"/>
        <v>19</v>
      </c>
    </row>
    <row r="1134" spans="1:14" x14ac:dyDescent="0.25">
      <c r="A1134">
        <v>1133</v>
      </c>
      <c r="B1134" t="s">
        <v>1512</v>
      </c>
      <c r="C1134">
        <v>2002</v>
      </c>
      <c r="D1134" t="s">
        <v>108</v>
      </c>
      <c r="E1134" t="s">
        <v>365</v>
      </c>
      <c r="F1134" t="s">
        <v>366</v>
      </c>
      <c r="G1134" t="s">
        <v>297</v>
      </c>
      <c r="H1134" t="s">
        <v>298</v>
      </c>
      <c r="I1134" t="s">
        <v>26</v>
      </c>
      <c r="J1134" t="s">
        <v>27</v>
      </c>
      <c r="L1134">
        <f>VLOOKUP(E1134,Sheet2!A:D,4,0)</f>
        <v>18934.2</v>
      </c>
      <c r="M1134">
        <f t="shared" si="34"/>
        <v>18934.2</v>
      </c>
      <c r="N1134">
        <f t="shared" si="35"/>
        <v>19</v>
      </c>
    </row>
    <row r="1135" spans="1:14" x14ac:dyDescent="0.25">
      <c r="A1135">
        <v>1134</v>
      </c>
      <c r="B1135" t="s">
        <v>1513</v>
      </c>
      <c r="C1135">
        <v>2002</v>
      </c>
      <c r="D1135" t="s">
        <v>64</v>
      </c>
      <c r="E1135" t="s">
        <v>65</v>
      </c>
      <c r="F1135" t="s">
        <v>68</v>
      </c>
      <c r="G1135" t="s">
        <v>297</v>
      </c>
      <c r="H1135" t="s">
        <v>298</v>
      </c>
      <c r="I1135" t="s">
        <v>26</v>
      </c>
      <c r="J1135" t="s">
        <v>27</v>
      </c>
      <c r="L1135">
        <f>VLOOKUP(E1135,Sheet2!A:D,4,0)</f>
        <v>0</v>
      </c>
      <c r="M1135">
        <f t="shared" si="34"/>
        <v>0</v>
      </c>
      <c r="N1135">
        <f t="shared" si="35"/>
        <v>0</v>
      </c>
    </row>
    <row r="1136" spans="1:14" x14ac:dyDescent="0.25">
      <c r="A1136">
        <v>1135</v>
      </c>
      <c r="B1136" t="s">
        <v>1514</v>
      </c>
      <c r="C1136">
        <v>2002</v>
      </c>
      <c r="D1136" t="s">
        <v>6</v>
      </c>
      <c r="E1136" t="s">
        <v>7</v>
      </c>
      <c r="G1136" t="s">
        <v>297</v>
      </c>
      <c r="H1136" t="s">
        <v>298</v>
      </c>
      <c r="I1136" t="s">
        <v>26</v>
      </c>
      <c r="J1136" t="s">
        <v>27</v>
      </c>
      <c r="K1136">
        <v>3000</v>
      </c>
      <c r="L1136">
        <f>VLOOKUP(E1136,Sheet2!A:D,4,0)</f>
        <v>145389.99058953777</v>
      </c>
      <c r="M1136">
        <f t="shared" si="34"/>
        <v>145389.99058953777</v>
      </c>
      <c r="N1136">
        <f t="shared" si="35"/>
        <v>145</v>
      </c>
    </row>
    <row r="1137" spans="1:14" x14ac:dyDescent="0.25">
      <c r="A1137">
        <v>1136</v>
      </c>
      <c r="B1137" t="s">
        <v>1515</v>
      </c>
      <c r="C1137">
        <v>2002</v>
      </c>
      <c r="D1137" t="s">
        <v>108</v>
      </c>
      <c r="E1137" t="s">
        <v>109</v>
      </c>
      <c r="F1137" t="s">
        <v>110</v>
      </c>
      <c r="G1137" t="s">
        <v>304</v>
      </c>
      <c r="H1137" t="s">
        <v>305</v>
      </c>
      <c r="I1137" t="s">
        <v>291</v>
      </c>
      <c r="J1137" t="s">
        <v>75</v>
      </c>
      <c r="L1137">
        <f>VLOOKUP(E1137,Sheet2!A:D,4,0)</f>
        <v>951352.56558773422</v>
      </c>
      <c r="M1137">
        <f t="shared" si="34"/>
        <v>951352.56558773422</v>
      </c>
      <c r="N1137">
        <f t="shared" si="35"/>
        <v>951</v>
      </c>
    </row>
    <row r="1138" spans="1:14" x14ac:dyDescent="0.25">
      <c r="A1138">
        <v>1137</v>
      </c>
      <c r="B1138" t="s">
        <v>1516</v>
      </c>
      <c r="C1138">
        <v>2002</v>
      </c>
      <c r="D1138" t="s">
        <v>6</v>
      </c>
      <c r="E1138" t="s">
        <v>7</v>
      </c>
      <c r="F1138" t="s">
        <v>8</v>
      </c>
      <c r="G1138" t="s">
        <v>304</v>
      </c>
      <c r="H1138" t="s">
        <v>305</v>
      </c>
      <c r="I1138" t="s">
        <v>291</v>
      </c>
      <c r="J1138" t="s">
        <v>75</v>
      </c>
      <c r="L1138">
        <f>VLOOKUP(E1138,Sheet2!A:D,4,0)</f>
        <v>145389.99058953777</v>
      </c>
      <c r="M1138">
        <f t="shared" si="34"/>
        <v>145389.99058953777</v>
      </c>
      <c r="N1138">
        <f t="shared" si="35"/>
        <v>145</v>
      </c>
    </row>
    <row r="1139" spans="1:14" x14ac:dyDescent="0.25">
      <c r="A1139">
        <v>1138</v>
      </c>
      <c r="B1139" t="s">
        <v>1517</v>
      </c>
      <c r="C1139">
        <v>2002</v>
      </c>
      <c r="D1139" t="s">
        <v>6</v>
      </c>
      <c r="E1139" t="s">
        <v>7</v>
      </c>
      <c r="G1139" t="s">
        <v>304</v>
      </c>
      <c r="H1139" t="s">
        <v>305</v>
      </c>
      <c r="I1139" t="s">
        <v>291</v>
      </c>
      <c r="J1139" t="s">
        <v>75</v>
      </c>
      <c r="L1139">
        <f>VLOOKUP(E1139,Sheet2!A:D,4,0)</f>
        <v>145389.99058953777</v>
      </c>
      <c r="M1139">
        <f t="shared" si="34"/>
        <v>145389.99058953777</v>
      </c>
      <c r="N1139">
        <f t="shared" si="35"/>
        <v>145</v>
      </c>
    </row>
    <row r="1140" spans="1:14" x14ac:dyDescent="0.25">
      <c r="A1140">
        <v>1139</v>
      </c>
      <c r="B1140" t="s">
        <v>1518</v>
      </c>
      <c r="C1140">
        <v>2002</v>
      </c>
      <c r="D1140" t="s">
        <v>64</v>
      </c>
      <c r="E1140" t="s">
        <v>65</v>
      </c>
      <c r="F1140" t="s">
        <v>68</v>
      </c>
      <c r="G1140" t="s">
        <v>307</v>
      </c>
      <c r="H1140" t="s">
        <v>308</v>
      </c>
      <c r="I1140" t="s">
        <v>54</v>
      </c>
      <c r="J1140" t="s">
        <v>43</v>
      </c>
      <c r="L1140">
        <f>VLOOKUP(E1140,Sheet2!A:D,4,0)</f>
        <v>0</v>
      </c>
      <c r="M1140">
        <f t="shared" si="34"/>
        <v>0</v>
      </c>
      <c r="N1140">
        <f t="shared" si="35"/>
        <v>0</v>
      </c>
    </row>
    <row r="1141" spans="1:14" x14ac:dyDescent="0.25">
      <c r="A1141">
        <v>1140</v>
      </c>
      <c r="B1141" t="s">
        <v>1519</v>
      </c>
      <c r="C1141">
        <v>2002</v>
      </c>
      <c r="D1141" t="s">
        <v>6</v>
      </c>
      <c r="E1141" t="s">
        <v>7</v>
      </c>
      <c r="F1141" t="s">
        <v>8</v>
      </c>
      <c r="G1141" t="s">
        <v>314</v>
      </c>
      <c r="H1141" t="s">
        <v>315</v>
      </c>
      <c r="I1141" t="s">
        <v>118</v>
      </c>
      <c r="J1141" t="s">
        <v>75</v>
      </c>
      <c r="L1141">
        <f>VLOOKUP(E1141,Sheet2!A:D,4,0)</f>
        <v>145389.99058953777</v>
      </c>
      <c r="M1141">
        <f t="shared" si="34"/>
        <v>145389.99058953777</v>
      </c>
      <c r="N1141">
        <f t="shared" si="35"/>
        <v>145</v>
      </c>
    </row>
    <row r="1142" spans="1:14" x14ac:dyDescent="0.25">
      <c r="A1142">
        <v>1141</v>
      </c>
      <c r="B1142" t="s">
        <v>1520</v>
      </c>
      <c r="C1142">
        <v>2002</v>
      </c>
      <c r="D1142" t="s">
        <v>64</v>
      </c>
      <c r="E1142" t="s">
        <v>65</v>
      </c>
      <c r="F1142" t="s">
        <v>68</v>
      </c>
      <c r="G1142" t="s">
        <v>314</v>
      </c>
      <c r="H1142" t="s">
        <v>315</v>
      </c>
      <c r="I1142" t="s">
        <v>118</v>
      </c>
      <c r="J1142" t="s">
        <v>75</v>
      </c>
      <c r="L1142">
        <f>VLOOKUP(E1142,Sheet2!A:D,4,0)</f>
        <v>0</v>
      </c>
      <c r="M1142">
        <f t="shared" si="34"/>
        <v>0</v>
      </c>
      <c r="N1142">
        <f t="shared" si="35"/>
        <v>0</v>
      </c>
    </row>
    <row r="1143" spans="1:14" x14ac:dyDescent="0.25">
      <c r="A1143">
        <v>1142</v>
      </c>
      <c r="B1143" t="s">
        <v>1521</v>
      </c>
      <c r="C1143">
        <v>2002</v>
      </c>
      <c r="D1143" t="s">
        <v>6</v>
      </c>
      <c r="E1143" t="s">
        <v>7</v>
      </c>
      <c r="F1143" t="s">
        <v>20</v>
      </c>
      <c r="G1143" t="s">
        <v>329</v>
      </c>
      <c r="H1143" t="s">
        <v>330</v>
      </c>
      <c r="I1143" t="s">
        <v>42</v>
      </c>
      <c r="J1143" t="s">
        <v>43</v>
      </c>
      <c r="L1143">
        <f>VLOOKUP(E1143,Sheet2!A:D,4,0)</f>
        <v>145389.99058953777</v>
      </c>
      <c r="M1143">
        <f t="shared" si="34"/>
        <v>145389.99058953777</v>
      </c>
      <c r="N1143">
        <f t="shared" si="35"/>
        <v>145</v>
      </c>
    </row>
    <row r="1144" spans="1:14" x14ac:dyDescent="0.25">
      <c r="A1144">
        <v>1143</v>
      </c>
      <c r="B1144" t="s">
        <v>1522</v>
      </c>
      <c r="C1144">
        <v>2002</v>
      </c>
      <c r="D1144" t="s">
        <v>6</v>
      </c>
      <c r="E1144" t="s">
        <v>7</v>
      </c>
      <c r="F1144" t="s">
        <v>8</v>
      </c>
      <c r="G1144" t="s">
        <v>329</v>
      </c>
      <c r="H1144" t="s">
        <v>330</v>
      </c>
      <c r="I1144" t="s">
        <v>42</v>
      </c>
      <c r="J1144" t="s">
        <v>43</v>
      </c>
      <c r="K1144">
        <v>1190000</v>
      </c>
      <c r="L1144">
        <f>VLOOKUP(E1144,Sheet2!A:D,4,0)</f>
        <v>145389.99058953777</v>
      </c>
      <c r="M1144">
        <f t="shared" si="34"/>
        <v>1190000</v>
      </c>
      <c r="N1144">
        <f t="shared" si="35"/>
        <v>1190</v>
      </c>
    </row>
    <row r="1145" spans="1:14" x14ac:dyDescent="0.25">
      <c r="A1145">
        <v>1144</v>
      </c>
      <c r="B1145" t="s">
        <v>1523</v>
      </c>
      <c r="C1145">
        <v>2002</v>
      </c>
      <c r="D1145" t="s">
        <v>38</v>
      </c>
      <c r="E1145" t="s">
        <v>39</v>
      </c>
      <c r="F1145" t="s">
        <v>1380</v>
      </c>
      <c r="G1145" t="s">
        <v>329</v>
      </c>
      <c r="H1145" t="s">
        <v>330</v>
      </c>
      <c r="I1145" t="s">
        <v>42</v>
      </c>
      <c r="J1145" t="s">
        <v>43</v>
      </c>
      <c r="K1145">
        <v>1000</v>
      </c>
      <c r="L1145">
        <f>VLOOKUP(E1145,Sheet2!A:D,4,0)</f>
        <v>575631.4439521489</v>
      </c>
      <c r="M1145">
        <f t="shared" si="34"/>
        <v>575631.4439521489</v>
      </c>
      <c r="N1145">
        <f t="shared" si="35"/>
        <v>576</v>
      </c>
    </row>
    <row r="1146" spans="1:14" x14ac:dyDescent="0.25">
      <c r="A1146">
        <v>1145</v>
      </c>
      <c r="B1146" t="s">
        <v>1524</v>
      </c>
      <c r="C1146">
        <v>2002</v>
      </c>
      <c r="D1146" t="s">
        <v>64</v>
      </c>
      <c r="E1146" t="s">
        <v>65</v>
      </c>
      <c r="F1146" t="s">
        <v>68</v>
      </c>
      <c r="G1146" t="s">
        <v>329</v>
      </c>
      <c r="H1146" t="s">
        <v>330</v>
      </c>
      <c r="I1146" t="s">
        <v>42</v>
      </c>
      <c r="J1146" t="s">
        <v>43</v>
      </c>
      <c r="L1146">
        <f>VLOOKUP(E1146,Sheet2!A:D,4,0)</f>
        <v>0</v>
      </c>
      <c r="M1146">
        <f t="shared" si="34"/>
        <v>0</v>
      </c>
      <c r="N1146">
        <f t="shared" si="35"/>
        <v>0</v>
      </c>
    </row>
    <row r="1147" spans="1:14" x14ac:dyDescent="0.25">
      <c r="A1147">
        <v>1146</v>
      </c>
      <c r="B1147" t="s">
        <v>1525</v>
      </c>
      <c r="C1147">
        <v>2002</v>
      </c>
      <c r="D1147" t="s">
        <v>6</v>
      </c>
      <c r="E1147" t="s">
        <v>7</v>
      </c>
      <c r="G1147" t="s">
        <v>329</v>
      </c>
      <c r="H1147" t="s">
        <v>330</v>
      </c>
      <c r="I1147" t="s">
        <v>42</v>
      </c>
      <c r="J1147" t="s">
        <v>43</v>
      </c>
      <c r="L1147">
        <f>VLOOKUP(E1147,Sheet2!A:D,4,0)</f>
        <v>145389.99058953777</v>
      </c>
      <c r="M1147">
        <f t="shared" si="34"/>
        <v>145389.99058953777</v>
      </c>
      <c r="N1147">
        <f t="shared" si="35"/>
        <v>145</v>
      </c>
    </row>
    <row r="1148" spans="1:14" x14ac:dyDescent="0.25">
      <c r="A1148">
        <v>1147</v>
      </c>
      <c r="B1148" t="s">
        <v>1526</v>
      </c>
      <c r="C1148">
        <v>2002</v>
      </c>
      <c r="D1148" t="s">
        <v>38</v>
      </c>
      <c r="E1148" t="s">
        <v>39</v>
      </c>
      <c r="G1148" t="s">
        <v>329</v>
      </c>
      <c r="H1148" t="s">
        <v>330</v>
      </c>
      <c r="I1148" t="s">
        <v>42</v>
      </c>
      <c r="J1148" t="s">
        <v>43</v>
      </c>
      <c r="L1148">
        <f>VLOOKUP(E1148,Sheet2!A:D,4,0)</f>
        <v>575631.4439521489</v>
      </c>
      <c r="M1148">
        <f t="shared" si="34"/>
        <v>575631.4439521489</v>
      </c>
      <c r="N1148">
        <f t="shared" si="35"/>
        <v>576</v>
      </c>
    </row>
    <row r="1149" spans="1:14" x14ac:dyDescent="0.25">
      <c r="A1149">
        <v>1148</v>
      </c>
      <c r="B1149" t="s">
        <v>1527</v>
      </c>
      <c r="C1149">
        <v>2002</v>
      </c>
      <c r="D1149" t="s">
        <v>38</v>
      </c>
      <c r="E1149" t="s">
        <v>39</v>
      </c>
      <c r="F1149" t="s">
        <v>56</v>
      </c>
      <c r="G1149" t="s">
        <v>338</v>
      </c>
      <c r="H1149" t="s">
        <v>339</v>
      </c>
      <c r="I1149" t="s">
        <v>340</v>
      </c>
      <c r="J1149" t="s">
        <v>60</v>
      </c>
      <c r="K1149">
        <v>500</v>
      </c>
      <c r="L1149">
        <f>VLOOKUP(E1149,Sheet2!A:D,4,0)</f>
        <v>575631.4439521489</v>
      </c>
      <c r="M1149">
        <f t="shared" si="34"/>
        <v>575631.4439521489</v>
      </c>
      <c r="N1149">
        <f t="shared" si="35"/>
        <v>576</v>
      </c>
    </row>
    <row r="1150" spans="1:14" x14ac:dyDescent="0.25">
      <c r="A1150">
        <v>1149</v>
      </c>
      <c r="B1150" t="s">
        <v>1528</v>
      </c>
      <c r="C1150">
        <v>2002</v>
      </c>
      <c r="D1150" t="s">
        <v>6</v>
      </c>
      <c r="E1150" t="s">
        <v>7</v>
      </c>
      <c r="F1150" t="s">
        <v>8</v>
      </c>
      <c r="G1150" t="s">
        <v>240</v>
      </c>
      <c r="H1150" t="s">
        <v>241</v>
      </c>
      <c r="I1150" t="s">
        <v>242</v>
      </c>
      <c r="J1150" t="s">
        <v>43</v>
      </c>
      <c r="L1150">
        <f>VLOOKUP(E1150,Sheet2!A:D,4,0)</f>
        <v>145389.99058953777</v>
      </c>
      <c r="M1150">
        <f t="shared" si="34"/>
        <v>145389.99058953777</v>
      </c>
      <c r="N1150">
        <f t="shared" si="35"/>
        <v>145</v>
      </c>
    </row>
    <row r="1151" spans="1:14" x14ac:dyDescent="0.25">
      <c r="A1151">
        <v>1150</v>
      </c>
      <c r="B1151" t="s">
        <v>1529</v>
      </c>
      <c r="C1151">
        <v>2002</v>
      </c>
      <c r="D1151" t="s">
        <v>6</v>
      </c>
      <c r="E1151" t="s">
        <v>7</v>
      </c>
      <c r="F1151" t="s">
        <v>8</v>
      </c>
      <c r="G1151" t="s">
        <v>240</v>
      </c>
      <c r="H1151" t="s">
        <v>241</v>
      </c>
      <c r="I1151" t="s">
        <v>242</v>
      </c>
      <c r="J1151" t="s">
        <v>43</v>
      </c>
      <c r="L1151">
        <f>VLOOKUP(E1151,Sheet2!A:D,4,0)</f>
        <v>145389.99058953777</v>
      </c>
      <c r="M1151">
        <f t="shared" si="34"/>
        <v>145389.99058953777</v>
      </c>
      <c r="N1151">
        <f t="shared" si="35"/>
        <v>145</v>
      </c>
    </row>
    <row r="1152" spans="1:14" x14ac:dyDescent="0.25">
      <c r="A1152">
        <v>1151</v>
      </c>
      <c r="B1152" t="s">
        <v>1530</v>
      </c>
      <c r="C1152">
        <v>2002</v>
      </c>
      <c r="D1152" t="s">
        <v>38</v>
      </c>
      <c r="E1152" t="s">
        <v>39</v>
      </c>
      <c r="F1152" t="s">
        <v>1380</v>
      </c>
      <c r="G1152" t="s">
        <v>240</v>
      </c>
      <c r="H1152" t="s">
        <v>241</v>
      </c>
      <c r="I1152" t="s">
        <v>242</v>
      </c>
      <c r="J1152" t="s">
        <v>43</v>
      </c>
      <c r="K1152">
        <v>400000</v>
      </c>
      <c r="L1152">
        <f>VLOOKUP(E1152,Sheet2!A:D,4,0)</f>
        <v>575631.4439521489</v>
      </c>
      <c r="M1152">
        <f t="shared" si="34"/>
        <v>400000</v>
      </c>
      <c r="N1152">
        <f t="shared" si="35"/>
        <v>400</v>
      </c>
    </row>
    <row r="1153" spans="1:14" x14ac:dyDescent="0.25">
      <c r="A1153">
        <v>1152</v>
      </c>
      <c r="B1153" t="s">
        <v>1531</v>
      </c>
      <c r="C1153">
        <v>2002</v>
      </c>
      <c r="D1153" t="s">
        <v>64</v>
      </c>
      <c r="E1153" t="s">
        <v>65</v>
      </c>
      <c r="F1153" t="s">
        <v>68</v>
      </c>
      <c r="G1153" t="s">
        <v>240</v>
      </c>
      <c r="H1153" t="s">
        <v>241</v>
      </c>
      <c r="I1153" t="s">
        <v>242</v>
      </c>
      <c r="J1153" t="s">
        <v>43</v>
      </c>
      <c r="L1153">
        <f>VLOOKUP(E1153,Sheet2!A:D,4,0)</f>
        <v>0</v>
      </c>
      <c r="M1153">
        <f t="shared" si="34"/>
        <v>0</v>
      </c>
      <c r="N1153">
        <f t="shared" si="35"/>
        <v>0</v>
      </c>
    </row>
    <row r="1154" spans="1:14" x14ac:dyDescent="0.25">
      <c r="A1154">
        <v>1153</v>
      </c>
      <c r="B1154" t="s">
        <v>1532</v>
      </c>
      <c r="C1154">
        <v>2002</v>
      </c>
      <c r="D1154" t="s">
        <v>38</v>
      </c>
      <c r="E1154" t="s">
        <v>39</v>
      </c>
      <c r="G1154" t="s">
        <v>240</v>
      </c>
      <c r="H1154" t="s">
        <v>241</v>
      </c>
      <c r="I1154" t="s">
        <v>242</v>
      </c>
      <c r="J1154" t="s">
        <v>43</v>
      </c>
      <c r="L1154">
        <f>VLOOKUP(E1154,Sheet2!A:D,4,0)</f>
        <v>575631.4439521489</v>
      </c>
      <c r="M1154">
        <f t="shared" si="34"/>
        <v>575631.4439521489</v>
      </c>
      <c r="N1154">
        <f t="shared" si="35"/>
        <v>576</v>
      </c>
    </row>
    <row r="1155" spans="1:14" x14ac:dyDescent="0.25">
      <c r="A1155">
        <v>1154</v>
      </c>
      <c r="B1155" t="s">
        <v>1533</v>
      </c>
      <c r="C1155">
        <v>2002</v>
      </c>
      <c r="D1155" t="s">
        <v>6</v>
      </c>
      <c r="E1155" t="s">
        <v>7</v>
      </c>
      <c r="G1155" t="s">
        <v>240</v>
      </c>
      <c r="H1155" t="s">
        <v>241</v>
      </c>
      <c r="I1155" t="s">
        <v>242</v>
      </c>
      <c r="J1155" t="s">
        <v>43</v>
      </c>
      <c r="L1155">
        <f>VLOOKUP(E1155,Sheet2!A:D,4,0)</f>
        <v>145389.99058953777</v>
      </c>
      <c r="M1155">
        <f t="shared" ref="M1155:M1218" si="36">IF(K1155&lt;10000,L1155,K1155)</f>
        <v>145389.99058953777</v>
      </c>
      <c r="N1155">
        <f t="shared" ref="N1155:N1218" si="37">ROUND(M1155/1000,0)</f>
        <v>145</v>
      </c>
    </row>
    <row r="1156" spans="1:14" x14ac:dyDescent="0.25">
      <c r="A1156">
        <v>1155</v>
      </c>
      <c r="B1156" t="s">
        <v>1534</v>
      </c>
      <c r="C1156">
        <v>2002</v>
      </c>
      <c r="D1156" t="s">
        <v>6</v>
      </c>
      <c r="E1156" t="s">
        <v>7</v>
      </c>
      <c r="F1156" t="s">
        <v>8</v>
      </c>
      <c r="G1156" t="s">
        <v>1044</v>
      </c>
      <c r="H1156" t="s">
        <v>1045</v>
      </c>
      <c r="I1156" t="s">
        <v>126</v>
      </c>
      <c r="J1156" t="s">
        <v>75</v>
      </c>
      <c r="L1156">
        <f>VLOOKUP(E1156,Sheet2!A:D,4,0)</f>
        <v>145389.99058953777</v>
      </c>
      <c r="M1156">
        <f t="shared" si="36"/>
        <v>145389.99058953777</v>
      </c>
      <c r="N1156">
        <f t="shared" si="37"/>
        <v>145</v>
      </c>
    </row>
    <row r="1157" spans="1:14" x14ac:dyDescent="0.25">
      <c r="A1157">
        <v>1156</v>
      </c>
      <c r="B1157" t="s">
        <v>1535</v>
      </c>
      <c r="C1157">
        <v>2002</v>
      </c>
      <c r="D1157" t="s">
        <v>6</v>
      </c>
      <c r="E1157" t="s">
        <v>7</v>
      </c>
      <c r="F1157" t="s">
        <v>8</v>
      </c>
      <c r="G1157" t="s">
        <v>1044</v>
      </c>
      <c r="H1157" t="s">
        <v>1045</v>
      </c>
      <c r="I1157" t="s">
        <v>126</v>
      </c>
      <c r="J1157" t="s">
        <v>75</v>
      </c>
      <c r="L1157">
        <f>VLOOKUP(E1157,Sheet2!A:D,4,0)</f>
        <v>145389.99058953777</v>
      </c>
      <c r="M1157">
        <f t="shared" si="36"/>
        <v>145389.99058953777</v>
      </c>
      <c r="N1157">
        <f t="shared" si="37"/>
        <v>145</v>
      </c>
    </row>
    <row r="1158" spans="1:14" x14ac:dyDescent="0.25">
      <c r="A1158">
        <v>1157</v>
      </c>
      <c r="B1158" t="s">
        <v>1536</v>
      </c>
      <c r="C1158">
        <v>2002</v>
      </c>
      <c r="D1158" t="s">
        <v>64</v>
      </c>
      <c r="E1158" t="s">
        <v>65</v>
      </c>
      <c r="F1158" t="s">
        <v>66</v>
      </c>
      <c r="G1158" t="s">
        <v>350</v>
      </c>
      <c r="H1158" t="s">
        <v>351</v>
      </c>
      <c r="I1158" t="s">
        <v>126</v>
      </c>
      <c r="J1158" t="s">
        <v>75</v>
      </c>
      <c r="L1158">
        <f>VLOOKUP(E1158,Sheet2!A:D,4,0)</f>
        <v>0</v>
      </c>
      <c r="M1158">
        <f t="shared" si="36"/>
        <v>0</v>
      </c>
      <c r="N1158">
        <f t="shared" si="37"/>
        <v>0</v>
      </c>
    </row>
    <row r="1159" spans="1:14" x14ac:dyDescent="0.25">
      <c r="A1159">
        <v>1158</v>
      </c>
      <c r="B1159" t="s">
        <v>1537</v>
      </c>
      <c r="C1159">
        <v>2002</v>
      </c>
      <c r="D1159" t="s">
        <v>14</v>
      </c>
      <c r="E1159" t="s">
        <v>15</v>
      </c>
      <c r="F1159" t="s">
        <v>15</v>
      </c>
      <c r="G1159" t="s">
        <v>1538</v>
      </c>
      <c r="H1159" t="s">
        <v>1539</v>
      </c>
      <c r="I1159" t="s">
        <v>126</v>
      </c>
      <c r="J1159" t="s">
        <v>75</v>
      </c>
      <c r="L1159">
        <f>VLOOKUP(E1159,Sheet2!A:D,4,0)</f>
        <v>325794.34636871511</v>
      </c>
      <c r="M1159">
        <f t="shared" si="36"/>
        <v>325794.34636871511</v>
      </c>
      <c r="N1159">
        <f t="shared" si="37"/>
        <v>326</v>
      </c>
    </row>
    <row r="1160" spans="1:14" x14ac:dyDescent="0.25">
      <c r="A1160">
        <v>1159</v>
      </c>
      <c r="B1160" t="s">
        <v>1540</v>
      </c>
      <c r="C1160">
        <v>2002</v>
      </c>
      <c r="D1160" t="s">
        <v>108</v>
      </c>
      <c r="E1160" t="s">
        <v>109</v>
      </c>
      <c r="F1160" t="s">
        <v>110</v>
      </c>
      <c r="G1160" t="s">
        <v>357</v>
      </c>
      <c r="H1160" t="s">
        <v>358</v>
      </c>
      <c r="I1160" t="s">
        <v>54</v>
      </c>
      <c r="J1160" t="s">
        <v>43</v>
      </c>
      <c r="L1160">
        <f>VLOOKUP(E1160,Sheet2!A:D,4,0)</f>
        <v>951352.56558773422</v>
      </c>
      <c r="M1160">
        <f t="shared" si="36"/>
        <v>951352.56558773422</v>
      </c>
      <c r="N1160">
        <f t="shared" si="37"/>
        <v>951</v>
      </c>
    </row>
    <row r="1161" spans="1:14" x14ac:dyDescent="0.25">
      <c r="A1161">
        <v>1160</v>
      </c>
      <c r="B1161" t="s">
        <v>1541</v>
      </c>
      <c r="C1161">
        <v>2002</v>
      </c>
      <c r="D1161" t="s">
        <v>6</v>
      </c>
      <c r="E1161" t="s">
        <v>7</v>
      </c>
      <c r="F1161" t="s">
        <v>8</v>
      </c>
      <c r="G1161" t="s">
        <v>357</v>
      </c>
      <c r="H1161" t="s">
        <v>358</v>
      </c>
      <c r="I1161" t="s">
        <v>54</v>
      </c>
      <c r="J1161" t="s">
        <v>43</v>
      </c>
      <c r="L1161">
        <f>VLOOKUP(E1161,Sheet2!A:D,4,0)</f>
        <v>145389.99058953777</v>
      </c>
      <c r="M1161">
        <f t="shared" si="36"/>
        <v>145389.99058953777</v>
      </c>
      <c r="N1161">
        <f t="shared" si="37"/>
        <v>145</v>
      </c>
    </row>
    <row r="1162" spans="1:14" x14ac:dyDescent="0.25">
      <c r="A1162">
        <v>1161</v>
      </c>
      <c r="B1162" t="s">
        <v>1542</v>
      </c>
      <c r="C1162">
        <v>2002</v>
      </c>
      <c r="D1162" t="s">
        <v>6</v>
      </c>
      <c r="E1162" t="s">
        <v>7</v>
      </c>
      <c r="F1162" t="s">
        <v>8</v>
      </c>
      <c r="G1162" t="s">
        <v>357</v>
      </c>
      <c r="H1162" t="s">
        <v>358</v>
      </c>
      <c r="I1162" t="s">
        <v>54</v>
      </c>
      <c r="J1162" t="s">
        <v>43</v>
      </c>
      <c r="L1162">
        <f>VLOOKUP(E1162,Sheet2!A:D,4,0)</f>
        <v>145389.99058953777</v>
      </c>
      <c r="M1162">
        <f t="shared" si="36"/>
        <v>145389.99058953777</v>
      </c>
      <c r="N1162">
        <f t="shared" si="37"/>
        <v>145</v>
      </c>
    </row>
    <row r="1163" spans="1:14" x14ac:dyDescent="0.25">
      <c r="A1163">
        <v>1162</v>
      </c>
      <c r="B1163" t="s">
        <v>1543</v>
      </c>
      <c r="C1163">
        <v>2002</v>
      </c>
      <c r="D1163" t="s">
        <v>6</v>
      </c>
      <c r="E1163" t="s">
        <v>7</v>
      </c>
      <c r="F1163" t="s">
        <v>8</v>
      </c>
      <c r="G1163" t="s">
        <v>357</v>
      </c>
      <c r="H1163" t="s">
        <v>358</v>
      </c>
      <c r="I1163" t="s">
        <v>54</v>
      </c>
      <c r="J1163" t="s">
        <v>43</v>
      </c>
      <c r="L1163">
        <f>VLOOKUP(E1163,Sheet2!A:D,4,0)</f>
        <v>145389.99058953777</v>
      </c>
      <c r="M1163">
        <f t="shared" si="36"/>
        <v>145389.99058953777</v>
      </c>
      <c r="N1163">
        <f t="shared" si="37"/>
        <v>145</v>
      </c>
    </row>
    <row r="1164" spans="1:14" x14ac:dyDescent="0.25">
      <c r="A1164">
        <v>1163</v>
      </c>
      <c r="B1164" t="s">
        <v>1544</v>
      </c>
      <c r="C1164">
        <v>2002</v>
      </c>
      <c r="D1164" t="s">
        <v>38</v>
      </c>
      <c r="E1164" t="s">
        <v>39</v>
      </c>
      <c r="G1164" t="s">
        <v>357</v>
      </c>
      <c r="H1164" t="s">
        <v>358</v>
      </c>
      <c r="I1164" t="s">
        <v>54</v>
      </c>
      <c r="J1164" t="s">
        <v>43</v>
      </c>
      <c r="L1164">
        <f>VLOOKUP(E1164,Sheet2!A:D,4,0)</f>
        <v>575631.4439521489</v>
      </c>
      <c r="M1164">
        <f t="shared" si="36"/>
        <v>575631.4439521489</v>
      </c>
      <c r="N1164">
        <f t="shared" si="37"/>
        <v>576</v>
      </c>
    </row>
    <row r="1165" spans="1:14" x14ac:dyDescent="0.25">
      <c r="A1165">
        <v>1164</v>
      </c>
      <c r="B1165" t="s">
        <v>1545</v>
      </c>
      <c r="C1165">
        <v>2002</v>
      </c>
      <c r="D1165" t="s">
        <v>6</v>
      </c>
      <c r="E1165" t="s">
        <v>7</v>
      </c>
      <c r="G1165" t="s">
        <v>357</v>
      </c>
      <c r="H1165" t="s">
        <v>358</v>
      </c>
      <c r="I1165" t="s">
        <v>54</v>
      </c>
      <c r="J1165" t="s">
        <v>43</v>
      </c>
      <c r="L1165">
        <f>VLOOKUP(E1165,Sheet2!A:D,4,0)</f>
        <v>145389.99058953777</v>
      </c>
      <c r="M1165">
        <f t="shared" si="36"/>
        <v>145389.99058953777</v>
      </c>
      <c r="N1165">
        <f t="shared" si="37"/>
        <v>145</v>
      </c>
    </row>
    <row r="1166" spans="1:14" x14ac:dyDescent="0.25">
      <c r="A1166">
        <v>1165</v>
      </c>
      <c r="B1166" t="s">
        <v>1546</v>
      </c>
      <c r="C1166">
        <v>2002</v>
      </c>
      <c r="D1166" t="s">
        <v>108</v>
      </c>
      <c r="E1166" t="s">
        <v>365</v>
      </c>
      <c r="F1166" t="s">
        <v>366</v>
      </c>
      <c r="G1166" t="s">
        <v>215</v>
      </c>
      <c r="H1166" t="s">
        <v>216</v>
      </c>
      <c r="I1166" t="s">
        <v>159</v>
      </c>
      <c r="J1166" t="s">
        <v>27</v>
      </c>
      <c r="L1166">
        <f>VLOOKUP(E1166,Sheet2!A:D,4,0)</f>
        <v>18934.2</v>
      </c>
      <c r="M1166">
        <f t="shared" si="36"/>
        <v>18934.2</v>
      </c>
      <c r="N1166">
        <f t="shared" si="37"/>
        <v>19</v>
      </c>
    </row>
    <row r="1167" spans="1:14" x14ac:dyDescent="0.25">
      <c r="A1167">
        <v>1166</v>
      </c>
      <c r="B1167" t="s">
        <v>1547</v>
      </c>
      <c r="C1167">
        <v>2002</v>
      </c>
      <c r="D1167" t="s">
        <v>6</v>
      </c>
      <c r="E1167" t="s">
        <v>7</v>
      </c>
      <c r="F1167" t="s">
        <v>8</v>
      </c>
      <c r="G1167" t="s">
        <v>215</v>
      </c>
      <c r="H1167" t="s">
        <v>216</v>
      </c>
      <c r="I1167" t="s">
        <v>159</v>
      </c>
      <c r="J1167" t="s">
        <v>27</v>
      </c>
      <c r="L1167">
        <f>VLOOKUP(E1167,Sheet2!A:D,4,0)</f>
        <v>145389.99058953777</v>
      </c>
      <c r="M1167">
        <f t="shared" si="36"/>
        <v>145389.99058953777</v>
      </c>
      <c r="N1167">
        <f t="shared" si="37"/>
        <v>145</v>
      </c>
    </row>
    <row r="1168" spans="1:14" x14ac:dyDescent="0.25">
      <c r="A1168">
        <v>1167</v>
      </c>
      <c r="B1168" t="s">
        <v>1548</v>
      </c>
      <c r="C1168">
        <v>2002</v>
      </c>
      <c r="D1168" t="s">
        <v>38</v>
      </c>
      <c r="E1168" t="s">
        <v>39</v>
      </c>
      <c r="F1168" t="s">
        <v>56</v>
      </c>
      <c r="G1168" t="s">
        <v>215</v>
      </c>
      <c r="H1168" t="s">
        <v>216</v>
      </c>
      <c r="I1168" t="s">
        <v>159</v>
      </c>
      <c r="J1168" t="s">
        <v>27</v>
      </c>
      <c r="K1168">
        <v>100</v>
      </c>
      <c r="L1168">
        <f>VLOOKUP(E1168,Sheet2!A:D,4,0)</f>
        <v>575631.4439521489</v>
      </c>
      <c r="M1168">
        <f t="shared" si="36"/>
        <v>575631.4439521489</v>
      </c>
      <c r="N1168">
        <f t="shared" si="37"/>
        <v>576</v>
      </c>
    </row>
    <row r="1169" spans="1:14" x14ac:dyDescent="0.25">
      <c r="A1169">
        <v>1168</v>
      </c>
      <c r="B1169" t="s">
        <v>1549</v>
      </c>
      <c r="C1169">
        <v>2002</v>
      </c>
      <c r="D1169" t="s">
        <v>64</v>
      </c>
      <c r="E1169" t="s">
        <v>65</v>
      </c>
      <c r="F1169" t="s">
        <v>68</v>
      </c>
      <c r="G1169" t="s">
        <v>215</v>
      </c>
      <c r="H1169" t="s">
        <v>216</v>
      </c>
      <c r="I1169" t="s">
        <v>159</v>
      </c>
      <c r="J1169" t="s">
        <v>27</v>
      </c>
      <c r="L1169">
        <f>VLOOKUP(E1169,Sheet2!A:D,4,0)</f>
        <v>0</v>
      </c>
      <c r="M1169">
        <f t="shared" si="36"/>
        <v>0</v>
      </c>
      <c r="N1169">
        <f t="shared" si="37"/>
        <v>0</v>
      </c>
    </row>
    <row r="1170" spans="1:14" x14ac:dyDescent="0.25">
      <c r="A1170">
        <v>1169</v>
      </c>
      <c r="B1170" t="s">
        <v>1550</v>
      </c>
      <c r="C1170">
        <v>2002</v>
      </c>
      <c r="D1170" t="s">
        <v>6</v>
      </c>
      <c r="E1170" t="s">
        <v>77</v>
      </c>
      <c r="F1170" t="s">
        <v>167</v>
      </c>
      <c r="G1170" t="s">
        <v>215</v>
      </c>
      <c r="H1170" t="s">
        <v>216</v>
      </c>
      <c r="I1170" t="s">
        <v>159</v>
      </c>
      <c r="J1170" t="s">
        <v>27</v>
      </c>
      <c r="L1170">
        <f>VLOOKUP(E1170,Sheet2!A:D,4,0)</f>
        <v>11447.123456790123</v>
      </c>
      <c r="M1170">
        <f t="shared" si="36"/>
        <v>11447.123456790123</v>
      </c>
      <c r="N1170">
        <f t="shared" si="37"/>
        <v>11</v>
      </c>
    </row>
    <row r="1171" spans="1:14" x14ac:dyDescent="0.25">
      <c r="A1171">
        <v>1170</v>
      </c>
      <c r="B1171" t="s">
        <v>1551</v>
      </c>
      <c r="C1171">
        <v>2002</v>
      </c>
      <c r="D1171" t="s">
        <v>38</v>
      </c>
      <c r="E1171" t="s">
        <v>39</v>
      </c>
      <c r="F1171" t="s">
        <v>56</v>
      </c>
      <c r="G1171" t="s">
        <v>1552</v>
      </c>
      <c r="H1171" t="s">
        <v>1553</v>
      </c>
      <c r="I1171" t="s">
        <v>340</v>
      </c>
      <c r="J1171" t="s">
        <v>60</v>
      </c>
      <c r="K1171">
        <v>60000</v>
      </c>
      <c r="L1171">
        <f>VLOOKUP(E1171,Sheet2!A:D,4,0)</f>
        <v>575631.4439521489</v>
      </c>
      <c r="M1171">
        <f t="shared" si="36"/>
        <v>60000</v>
      </c>
      <c r="N1171">
        <f t="shared" si="37"/>
        <v>60</v>
      </c>
    </row>
    <row r="1172" spans="1:14" x14ac:dyDescent="0.25">
      <c r="A1172">
        <v>1171</v>
      </c>
      <c r="B1172" t="s">
        <v>1554</v>
      </c>
      <c r="C1172">
        <v>2002</v>
      </c>
      <c r="D1172" t="s">
        <v>38</v>
      </c>
      <c r="E1172" t="s">
        <v>39</v>
      </c>
      <c r="F1172" t="s">
        <v>56</v>
      </c>
      <c r="G1172" t="s">
        <v>1552</v>
      </c>
      <c r="H1172" t="s">
        <v>1553</v>
      </c>
      <c r="I1172" t="s">
        <v>340</v>
      </c>
      <c r="J1172" t="s">
        <v>60</v>
      </c>
      <c r="K1172">
        <v>70000</v>
      </c>
      <c r="L1172">
        <f>VLOOKUP(E1172,Sheet2!A:D,4,0)</f>
        <v>575631.4439521489</v>
      </c>
      <c r="M1172">
        <f t="shared" si="36"/>
        <v>70000</v>
      </c>
      <c r="N1172">
        <f t="shared" si="37"/>
        <v>70</v>
      </c>
    </row>
    <row r="1173" spans="1:14" x14ac:dyDescent="0.25">
      <c r="A1173">
        <v>1172</v>
      </c>
      <c r="B1173" t="s">
        <v>1555</v>
      </c>
      <c r="C1173">
        <v>2002</v>
      </c>
      <c r="D1173" t="s">
        <v>64</v>
      </c>
      <c r="E1173" t="s">
        <v>65</v>
      </c>
      <c r="F1173" t="s">
        <v>68</v>
      </c>
      <c r="G1173" t="s">
        <v>1556</v>
      </c>
      <c r="H1173" t="s">
        <v>1557</v>
      </c>
      <c r="I1173" t="s">
        <v>11</v>
      </c>
      <c r="J1173" t="s">
        <v>12</v>
      </c>
      <c r="L1173">
        <f>VLOOKUP(E1173,Sheet2!A:D,4,0)</f>
        <v>0</v>
      </c>
      <c r="M1173">
        <f t="shared" si="36"/>
        <v>0</v>
      </c>
      <c r="N1173">
        <f t="shared" si="37"/>
        <v>0</v>
      </c>
    </row>
    <row r="1174" spans="1:14" x14ac:dyDescent="0.25">
      <c r="A1174">
        <v>1173</v>
      </c>
      <c r="B1174" t="s">
        <v>1558</v>
      </c>
      <c r="C1174">
        <v>2002</v>
      </c>
      <c r="D1174" t="s">
        <v>6</v>
      </c>
      <c r="E1174" t="s">
        <v>7</v>
      </c>
      <c r="F1174" t="s">
        <v>133</v>
      </c>
      <c r="G1174" t="s">
        <v>245</v>
      </c>
      <c r="H1174" t="s">
        <v>246</v>
      </c>
      <c r="I1174" t="s">
        <v>159</v>
      </c>
      <c r="J1174" t="s">
        <v>27</v>
      </c>
      <c r="L1174">
        <f>VLOOKUP(E1174,Sheet2!A:D,4,0)</f>
        <v>145389.99058953777</v>
      </c>
      <c r="M1174">
        <f t="shared" si="36"/>
        <v>145389.99058953777</v>
      </c>
      <c r="N1174">
        <f t="shared" si="37"/>
        <v>145</v>
      </c>
    </row>
    <row r="1175" spans="1:14" x14ac:dyDescent="0.25">
      <c r="A1175">
        <v>1174</v>
      </c>
      <c r="B1175" t="s">
        <v>1559</v>
      </c>
      <c r="C1175">
        <v>2002</v>
      </c>
      <c r="D1175" t="s">
        <v>6</v>
      </c>
      <c r="E1175" t="s">
        <v>7</v>
      </c>
      <c r="F1175" t="s">
        <v>8</v>
      </c>
      <c r="G1175" t="s">
        <v>245</v>
      </c>
      <c r="H1175" t="s">
        <v>246</v>
      </c>
      <c r="I1175" t="s">
        <v>159</v>
      </c>
      <c r="J1175" t="s">
        <v>27</v>
      </c>
      <c r="K1175">
        <v>100000</v>
      </c>
      <c r="L1175">
        <f>VLOOKUP(E1175,Sheet2!A:D,4,0)</f>
        <v>145389.99058953777</v>
      </c>
      <c r="M1175">
        <f t="shared" si="36"/>
        <v>100000</v>
      </c>
      <c r="N1175">
        <f t="shared" si="37"/>
        <v>100</v>
      </c>
    </row>
    <row r="1176" spans="1:14" x14ac:dyDescent="0.25">
      <c r="A1176">
        <v>1175</v>
      </c>
      <c r="B1176" t="s">
        <v>1560</v>
      </c>
      <c r="C1176">
        <v>2002</v>
      </c>
      <c r="D1176" t="s">
        <v>64</v>
      </c>
      <c r="E1176" t="s">
        <v>65</v>
      </c>
      <c r="F1176" t="s">
        <v>68</v>
      </c>
      <c r="G1176" t="s">
        <v>245</v>
      </c>
      <c r="H1176" t="s">
        <v>246</v>
      </c>
      <c r="I1176" t="s">
        <v>159</v>
      </c>
      <c r="J1176" t="s">
        <v>27</v>
      </c>
      <c r="L1176">
        <f>VLOOKUP(E1176,Sheet2!A:D,4,0)</f>
        <v>0</v>
      </c>
      <c r="M1176">
        <f t="shared" si="36"/>
        <v>0</v>
      </c>
      <c r="N1176">
        <f t="shared" si="37"/>
        <v>0</v>
      </c>
    </row>
    <row r="1177" spans="1:14" x14ac:dyDescent="0.25">
      <c r="A1177">
        <v>1176</v>
      </c>
      <c r="B1177" t="s">
        <v>1561</v>
      </c>
      <c r="C1177">
        <v>2002</v>
      </c>
      <c r="D1177" t="s">
        <v>14</v>
      </c>
      <c r="E1177" t="s">
        <v>15</v>
      </c>
      <c r="F1177" t="s">
        <v>15</v>
      </c>
      <c r="G1177" t="s">
        <v>245</v>
      </c>
      <c r="H1177" t="s">
        <v>246</v>
      </c>
      <c r="I1177" t="s">
        <v>159</v>
      </c>
      <c r="J1177" t="s">
        <v>27</v>
      </c>
      <c r="L1177">
        <f>VLOOKUP(E1177,Sheet2!A:D,4,0)</f>
        <v>325794.34636871511</v>
      </c>
      <c r="M1177">
        <f t="shared" si="36"/>
        <v>325794.34636871511</v>
      </c>
      <c r="N1177">
        <f t="shared" si="37"/>
        <v>326</v>
      </c>
    </row>
    <row r="1178" spans="1:14" x14ac:dyDescent="0.25">
      <c r="A1178">
        <v>1177</v>
      </c>
      <c r="B1178" t="s">
        <v>1562</v>
      </c>
      <c r="C1178">
        <v>2002</v>
      </c>
      <c r="D1178" t="s">
        <v>6</v>
      </c>
      <c r="E1178" t="s">
        <v>7</v>
      </c>
      <c r="G1178" t="s">
        <v>245</v>
      </c>
      <c r="H1178" t="s">
        <v>246</v>
      </c>
      <c r="I1178" t="s">
        <v>159</v>
      </c>
      <c r="J1178" t="s">
        <v>27</v>
      </c>
      <c r="L1178">
        <f>VLOOKUP(E1178,Sheet2!A:D,4,0)</f>
        <v>145389.99058953777</v>
      </c>
      <c r="M1178">
        <f t="shared" si="36"/>
        <v>145389.99058953777</v>
      </c>
      <c r="N1178">
        <f t="shared" si="37"/>
        <v>145</v>
      </c>
    </row>
    <row r="1179" spans="1:14" x14ac:dyDescent="0.25">
      <c r="A1179">
        <v>1178</v>
      </c>
      <c r="B1179" t="s">
        <v>1563</v>
      </c>
      <c r="C1179">
        <v>2002</v>
      </c>
      <c r="D1179" t="s">
        <v>6</v>
      </c>
      <c r="E1179" t="s">
        <v>7</v>
      </c>
      <c r="F1179" t="s">
        <v>8</v>
      </c>
      <c r="G1179" t="s">
        <v>382</v>
      </c>
      <c r="H1179" t="s">
        <v>383</v>
      </c>
      <c r="I1179" t="s">
        <v>146</v>
      </c>
      <c r="J1179" t="s">
        <v>43</v>
      </c>
      <c r="K1179">
        <v>30000</v>
      </c>
      <c r="L1179">
        <f>VLOOKUP(E1179,Sheet2!A:D,4,0)</f>
        <v>145389.99058953777</v>
      </c>
      <c r="M1179">
        <f t="shared" si="36"/>
        <v>30000</v>
      </c>
      <c r="N1179">
        <f t="shared" si="37"/>
        <v>30</v>
      </c>
    </row>
    <row r="1180" spans="1:14" x14ac:dyDescent="0.25">
      <c r="A1180">
        <v>1179</v>
      </c>
      <c r="B1180" t="s">
        <v>1564</v>
      </c>
      <c r="C1180">
        <v>2002</v>
      </c>
      <c r="D1180" t="s">
        <v>108</v>
      </c>
      <c r="E1180" t="s">
        <v>109</v>
      </c>
      <c r="F1180" t="s">
        <v>110</v>
      </c>
      <c r="G1180" t="s">
        <v>218</v>
      </c>
      <c r="H1180" t="s">
        <v>219</v>
      </c>
      <c r="I1180" t="s">
        <v>220</v>
      </c>
      <c r="J1180" t="s">
        <v>12</v>
      </c>
      <c r="L1180">
        <f>VLOOKUP(E1180,Sheet2!A:D,4,0)</f>
        <v>951352.56558773422</v>
      </c>
      <c r="M1180">
        <f t="shared" si="36"/>
        <v>951352.56558773422</v>
      </c>
      <c r="N1180">
        <f t="shared" si="37"/>
        <v>951</v>
      </c>
    </row>
    <row r="1181" spans="1:14" x14ac:dyDescent="0.25">
      <c r="A1181">
        <v>1180</v>
      </c>
      <c r="B1181" t="s">
        <v>1565</v>
      </c>
      <c r="C1181">
        <v>2002</v>
      </c>
      <c r="D1181" t="s">
        <v>108</v>
      </c>
      <c r="E1181" t="s">
        <v>109</v>
      </c>
      <c r="F1181" t="s">
        <v>110</v>
      </c>
      <c r="G1181" t="s">
        <v>218</v>
      </c>
      <c r="H1181" t="s">
        <v>219</v>
      </c>
      <c r="I1181" t="s">
        <v>220</v>
      </c>
      <c r="J1181" t="s">
        <v>12</v>
      </c>
      <c r="L1181">
        <f>VLOOKUP(E1181,Sheet2!A:D,4,0)</f>
        <v>951352.56558773422</v>
      </c>
      <c r="M1181">
        <f t="shared" si="36"/>
        <v>951352.56558773422</v>
      </c>
      <c r="N1181">
        <f t="shared" si="37"/>
        <v>951</v>
      </c>
    </row>
    <row r="1182" spans="1:14" x14ac:dyDescent="0.25">
      <c r="A1182">
        <v>1181</v>
      </c>
      <c r="B1182" t="s">
        <v>1566</v>
      </c>
      <c r="C1182">
        <v>2002</v>
      </c>
      <c r="D1182" t="s">
        <v>108</v>
      </c>
      <c r="E1182" t="s">
        <v>109</v>
      </c>
      <c r="F1182" t="s">
        <v>110</v>
      </c>
      <c r="G1182" t="s">
        <v>218</v>
      </c>
      <c r="H1182" t="s">
        <v>219</v>
      </c>
      <c r="I1182" t="s">
        <v>220</v>
      </c>
      <c r="J1182" t="s">
        <v>12</v>
      </c>
      <c r="L1182">
        <f>VLOOKUP(E1182,Sheet2!A:D,4,0)</f>
        <v>951352.56558773422</v>
      </c>
      <c r="M1182">
        <f t="shared" si="36"/>
        <v>951352.56558773422</v>
      </c>
      <c r="N1182">
        <f t="shared" si="37"/>
        <v>951</v>
      </c>
    </row>
    <row r="1183" spans="1:14" x14ac:dyDescent="0.25">
      <c r="A1183">
        <v>1182</v>
      </c>
      <c r="B1183" t="s">
        <v>1567</v>
      </c>
      <c r="C1183">
        <v>2002</v>
      </c>
      <c r="D1183" t="s">
        <v>108</v>
      </c>
      <c r="E1183" t="s">
        <v>365</v>
      </c>
      <c r="F1183" t="s">
        <v>366</v>
      </c>
      <c r="G1183" t="s">
        <v>218</v>
      </c>
      <c r="H1183" t="s">
        <v>219</v>
      </c>
      <c r="I1183" t="s">
        <v>220</v>
      </c>
      <c r="J1183" t="s">
        <v>12</v>
      </c>
      <c r="L1183">
        <f>VLOOKUP(E1183,Sheet2!A:D,4,0)</f>
        <v>18934.2</v>
      </c>
      <c r="M1183">
        <f t="shared" si="36"/>
        <v>18934.2</v>
      </c>
      <c r="N1183">
        <f t="shared" si="37"/>
        <v>19</v>
      </c>
    </row>
    <row r="1184" spans="1:14" x14ac:dyDescent="0.25">
      <c r="A1184">
        <v>1183</v>
      </c>
      <c r="B1184" t="s">
        <v>1568</v>
      </c>
      <c r="C1184">
        <v>2002</v>
      </c>
      <c r="D1184" t="s">
        <v>6</v>
      </c>
      <c r="E1184" t="s">
        <v>7</v>
      </c>
      <c r="F1184" t="s">
        <v>8</v>
      </c>
      <c r="G1184" t="s">
        <v>218</v>
      </c>
      <c r="H1184" t="s">
        <v>219</v>
      </c>
      <c r="I1184" t="s">
        <v>220</v>
      </c>
      <c r="J1184" t="s">
        <v>12</v>
      </c>
      <c r="L1184">
        <f>VLOOKUP(E1184,Sheet2!A:D,4,0)</f>
        <v>145389.99058953777</v>
      </c>
      <c r="M1184">
        <f t="shared" si="36"/>
        <v>145389.99058953777</v>
      </c>
      <c r="N1184">
        <f t="shared" si="37"/>
        <v>145</v>
      </c>
    </row>
    <row r="1185" spans="1:14" x14ac:dyDescent="0.25">
      <c r="A1185">
        <v>1184</v>
      </c>
      <c r="B1185" t="s">
        <v>1569</v>
      </c>
      <c r="C1185">
        <v>2002</v>
      </c>
      <c r="D1185" t="s">
        <v>6</v>
      </c>
      <c r="E1185" t="s">
        <v>7</v>
      </c>
      <c r="F1185" t="s">
        <v>8</v>
      </c>
      <c r="G1185" t="s">
        <v>218</v>
      </c>
      <c r="H1185" t="s">
        <v>219</v>
      </c>
      <c r="I1185" t="s">
        <v>220</v>
      </c>
      <c r="J1185" t="s">
        <v>12</v>
      </c>
      <c r="K1185">
        <v>350000</v>
      </c>
      <c r="L1185">
        <f>VLOOKUP(E1185,Sheet2!A:D,4,0)</f>
        <v>145389.99058953777</v>
      </c>
      <c r="M1185">
        <f t="shared" si="36"/>
        <v>350000</v>
      </c>
      <c r="N1185">
        <f t="shared" si="37"/>
        <v>350</v>
      </c>
    </row>
    <row r="1186" spans="1:14" x14ac:dyDescent="0.25">
      <c r="A1186">
        <v>1185</v>
      </c>
      <c r="B1186" t="s">
        <v>1570</v>
      </c>
      <c r="C1186">
        <v>2002</v>
      </c>
      <c r="D1186" t="s">
        <v>6</v>
      </c>
      <c r="E1186" t="s">
        <v>7</v>
      </c>
      <c r="F1186" t="s">
        <v>8</v>
      </c>
      <c r="G1186" t="s">
        <v>218</v>
      </c>
      <c r="H1186" t="s">
        <v>219</v>
      </c>
      <c r="I1186" t="s">
        <v>220</v>
      </c>
      <c r="J1186" t="s">
        <v>12</v>
      </c>
      <c r="L1186">
        <f>VLOOKUP(E1186,Sheet2!A:D,4,0)</f>
        <v>145389.99058953777</v>
      </c>
      <c r="M1186">
        <f t="shared" si="36"/>
        <v>145389.99058953777</v>
      </c>
      <c r="N1186">
        <f t="shared" si="37"/>
        <v>145</v>
      </c>
    </row>
    <row r="1187" spans="1:14" x14ac:dyDescent="0.25">
      <c r="A1187">
        <v>1186</v>
      </c>
      <c r="B1187" t="s">
        <v>1571</v>
      </c>
      <c r="C1187">
        <v>2002</v>
      </c>
      <c r="D1187" t="s">
        <v>6</v>
      </c>
      <c r="E1187" t="s">
        <v>7</v>
      </c>
      <c r="F1187" t="s">
        <v>8</v>
      </c>
      <c r="G1187" t="s">
        <v>218</v>
      </c>
      <c r="H1187" t="s">
        <v>219</v>
      </c>
      <c r="I1187" t="s">
        <v>220</v>
      </c>
      <c r="J1187" t="s">
        <v>12</v>
      </c>
      <c r="L1187">
        <f>VLOOKUP(E1187,Sheet2!A:D,4,0)</f>
        <v>145389.99058953777</v>
      </c>
      <c r="M1187">
        <f t="shared" si="36"/>
        <v>145389.99058953777</v>
      </c>
      <c r="N1187">
        <f t="shared" si="37"/>
        <v>145</v>
      </c>
    </row>
    <row r="1188" spans="1:14" x14ac:dyDescent="0.25">
      <c r="A1188">
        <v>1187</v>
      </c>
      <c r="B1188" t="s">
        <v>1572</v>
      </c>
      <c r="C1188">
        <v>2002</v>
      </c>
      <c r="D1188" t="s">
        <v>6</v>
      </c>
      <c r="E1188" t="s">
        <v>7</v>
      </c>
      <c r="F1188" t="s">
        <v>8</v>
      </c>
      <c r="G1188" t="s">
        <v>218</v>
      </c>
      <c r="H1188" t="s">
        <v>219</v>
      </c>
      <c r="I1188" t="s">
        <v>220</v>
      </c>
      <c r="J1188" t="s">
        <v>12</v>
      </c>
      <c r="L1188">
        <f>VLOOKUP(E1188,Sheet2!A:D,4,0)</f>
        <v>145389.99058953777</v>
      </c>
      <c r="M1188">
        <f t="shared" si="36"/>
        <v>145389.99058953777</v>
      </c>
      <c r="N1188">
        <f t="shared" si="37"/>
        <v>145</v>
      </c>
    </row>
    <row r="1189" spans="1:14" x14ac:dyDescent="0.25">
      <c r="A1189">
        <v>1188</v>
      </c>
      <c r="B1189" t="s">
        <v>1573</v>
      </c>
      <c r="C1189">
        <v>2002</v>
      </c>
      <c r="D1189" t="s">
        <v>6</v>
      </c>
      <c r="E1189" t="s">
        <v>7</v>
      </c>
      <c r="F1189" t="s">
        <v>8</v>
      </c>
      <c r="G1189" t="s">
        <v>218</v>
      </c>
      <c r="H1189" t="s">
        <v>219</v>
      </c>
      <c r="I1189" t="s">
        <v>220</v>
      </c>
      <c r="J1189" t="s">
        <v>12</v>
      </c>
      <c r="K1189">
        <v>1600</v>
      </c>
      <c r="L1189">
        <f>VLOOKUP(E1189,Sheet2!A:D,4,0)</f>
        <v>145389.99058953777</v>
      </c>
      <c r="M1189">
        <f t="shared" si="36"/>
        <v>145389.99058953777</v>
      </c>
      <c r="N1189">
        <f t="shared" si="37"/>
        <v>145</v>
      </c>
    </row>
    <row r="1190" spans="1:14" x14ac:dyDescent="0.25">
      <c r="A1190">
        <v>1189</v>
      </c>
      <c r="B1190" t="s">
        <v>1574</v>
      </c>
      <c r="C1190">
        <v>2002</v>
      </c>
      <c r="D1190" t="s">
        <v>14</v>
      </c>
      <c r="E1190" t="s">
        <v>92</v>
      </c>
      <c r="F1190" t="s">
        <v>93</v>
      </c>
      <c r="G1190" t="s">
        <v>218</v>
      </c>
      <c r="H1190" t="s">
        <v>219</v>
      </c>
      <c r="I1190" t="s">
        <v>220</v>
      </c>
      <c r="J1190" t="s">
        <v>12</v>
      </c>
      <c r="L1190">
        <f>VLOOKUP(E1190,Sheet2!A:D,4,0)</f>
        <v>353575.14122137404</v>
      </c>
      <c r="M1190">
        <f t="shared" si="36"/>
        <v>353575.14122137404</v>
      </c>
      <c r="N1190">
        <f t="shared" si="37"/>
        <v>354</v>
      </c>
    </row>
    <row r="1191" spans="1:14" x14ac:dyDescent="0.25">
      <c r="A1191">
        <v>1190</v>
      </c>
      <c r="B1191" t="s">
        <v>1575</v>
      </c>
      <c r="C1191">
        <v>2002</v>
      </c>
      <c r="D1191" t="s">
        <v>64</v>
      </c>
      <c r="E1191" t="s">
        <v>65</v>
      </c>
      <c r="F1191" t="s">
        <v>66</v>
      </c>
      <c r="G1191" t="s">
        <v>218</v>
      </c>
      <c r="H1191" t="s">
        <v>219</v>
      </c>
      <c r="I1191" t="s">
        <v>220</v>
      </c>
      <c r="J1191" t="s">
        <v>12</v>
      </c>
      <c r="L1191">
        <f>VLOOKUP(E1191,Sheet2!A:D,4,0)</f>
        <v>0</v>
      </c>
      <c r="M1191">
        <f t="shared" si="36"/>
        <v>0</v>
      </c>
      <c r="N1191">
        <f t="shared" si="37"/>
        <v>0</v>
      </c>
    </row>
    <row r="1192" spans="1:14" x14ac:dyDescent="0.25">
      <c r="A1192">
        <v>1191</v>
      </c>
      <c r="B1192" t="s">
        <v>1576</v>
      </c>
      <c r="C1192">
        <v>2002</v>
      </c>
      <c r="D1192" t="s">
        <v>64</v>
      </c>
      <c r="E1192" t="s">
        <v>65</v>
      </c>
      <c r="F1192" t="s">
        <v>68</v>
      </c>
      <c r="G1192" t="s">
        <v>218</v>
      </c>
      <c r="H1192" t="s">
        <v>219</v>
      </c>
      <c r="I1192" t="s">
        <v>220</v>
      </c>
      <c r="J1192" t="s">
        <v>12</v>
      </c>
      <c r="L1192">
        <f>VLOOKUP(E1192,Sheet2!A:D,4,0)</f>
        <v>0</v>
      </c>
      <c r="M1192">
        <f t="shared" si="36"/>
        <v>0</v>
      </c>
      <c r="N1192">
        <f t="shared" si="37"/>
        <v>0</v>
      </c>
    </row>
    <row r="1193" spans="1:14" x14ac:dyDescent="0.25">
      <c r="A1193">
        <v>1192</v>
      </c>
      <c r="B1193" t="s">
        <v>1577</v>
      </c>
      <c r="C1193">
        <v>2002</v>
      </c>
      <c r="D1193" t="s">
        <v>6</v>
      </c>
      <c r="E1193" t="s">
        <v>77</v>
      </c>
      <c r="F1193" t="s">
        <v>167</v>
      </c>
      <c r="G1193" t="s">
        <v>218</v>
      </c>
      <c r="H1193" t="s">
        <v>219</v>
      </c>
      <c r="I1193" t="s">
        <v>220</v>
      </c>
      <c r="J1193" t="s">
        <v>12</v>
      </c>
      <c r="L1193">
        <f>VLOOKUP(E1193,Sheet2!A:D,4,0)</f>
        <v>11447.123456790123</v>
      </c>
      <c r="M1193">
        <f t="shared" si="36"/>
        <v>11447.123456790123</v>
      </c>
      <c r="N1193">
        <f t="shared" si="37"/>
        <v>11</v>
      </c>
    </row>
    <row r="1194" spans="1:14" x14ac:dyDescent="0.25">
      <c r="A1194">
        <v>1193</v>
      </c>
      <c r="B1194" t="s">
        <v>1578</v>
      </c>
      <c r="C1194">
        <v>2002</v>
      </c>
      <c r="D1194" t="s">
        <v>38</v>
      </c>
      <c r="E1194" t="s">
        <v>39</v>
      </c>
      <c r="F1194" t="s">
        <v>83</v>
      </c>
      <c r="G1194" t="s">
        <v>202</v>
      </c>
      <c r="H1194" t="s">
        <v>203</v>
      </c>
      <c r="I1194" t="s">
        <v>18</v>
      </c>
      <c r="J1194" t="s">
        <v>12</v>
      </c>
      <c r="L1194">
        <f>VLOOKUP(E1194,Sheet2!A:D,4,0)</f>
        <v>575631.4439521489</v>
      </c>
      <c r="M1194">
        <f t="shared" si="36"/>
        <v>575631.4439521489</v>
      </c>
      <c r="N1194">
        <f t="shared" si="37"/>
        <v>576</v>
      </c>
    </row>
    <row r="1195" spans="1:14" x14ac:dyDescent="0.25">
      <c r="A1195">
        <v>1194</v>
      </c>
      <c r="B1195" t="s">
        <v>1579</v>
      </c>
      <c r="C1195">
        <v>2002</v>
      </c>
      <c r="D1195" t="s">
        <v>38</v>
      </c>
      <c r="E1195" t="s">
        <v>39</v>
      </c>
      <c r="F1195" t="s">
        <v>83</v>
      </c>
      <c r="G1195" t="s">
        <v>202</v>
      </c>
      <c r="H1195" t="s">
        <v>203</v>
      </c>
      <c r="I1195" t="s">
        <v>18</v>
      </c>
      <c r="J1195" t="s">
        <v>12</v>
      </c>
      <c r="L1195">
        <f>VLOOKUP(E1195,Sheet2!A:D,4,0)</f>
        <v>575631.4439521489</v>
      </c>
      <c r="M1195">
        <f t="shared" si="36"/>
        <v>575631.4439521489</v>
      </c>
      <c r="N1195">
        <f t="shared" si="37"/>
        <v>576</v>
      </c>
    </row>
    <row r="1196" spans="1:14" x14ac:dyDescent="0.25">
      <c r="A1196">
        <v>1195</v>
      </c>
      <c r="B1196" t="s">
        <v>1580</v>
      </c>
      <c r="C1196">
        <v>2002</v>
      </c>
      <c r="D1196" t="s">
        <v>6</v>
      </c>
      <c r="E1196" t="s">
        <v>7</v>
      </c>
      <c r="F1196" t="s">
        <v>8</v>
      </c>
      <c r="G1196" t="s">
        <v>202</v>
      </c>
      <c r="H1196" t="s">
        <v>203</v>
      </c>
      <c r="I1196" t="s">
        <v>18</v>
      </c>
      <c r="J1196" t="s">
        <v>12</v>
      </c>
      <c r="K1196">
        <v>30772</v>
      </c>
      <c r="L1196">
        <f>VLOOKUP(E1196,Sheet2!A:D,4,0)</f>
        <v>145389.99058953777</v>
      </c>
      <c r="M1196">
        <f t="shared" si="36"/>
        <v>30772</v>
      </c>
      <c r="N1196">
        <f t="shared" si="37"/>
        <v>31</v>
      </c>
    </row>
    <row r="1197" spans="1:14" x14ac:dyDescent="0.25">
      <c r="A1197">
        <v>1196</v>
      </c>
      <c r="B1197" t="s">
        <v>1581</v>
      </c>
      <c r="C1197">
        <v>2002</v>
      </c>
      <c r="D1197" t="s">
        <v>6</v>
      </c>
      <c r="E1197" t="s">
        <v>7</v>
      </c>
      <c r="F1197" t="s">
        <v>8</v>
      </c>
      <c r="G1197" t="s">
        <v>202</v>
      </c>
      <c r="H1197" t="s">
        <v>203</v>
      </c>
      <c r="I1197" t="s">
        <v>18</v>
      </c>
      <c r="J1197" t="s">
        <v>12</v>
      </c>
      <c r="K1197">
        <v>20000</v>
      </c>
      <c r="L1197">
        <f>VLOOKUP(E1197,Sheet2!A:D,4,0)</f>
        <v>145389.99058953777</v>
      </c>
      <c r="M1197">
        <f t="shared" si="36"/>
        <v>20000</v>
      </c>
      <c r="N1197">
        <f t="shared" si="37"/>
        <v>20</v>
      </c>
    </row>
    <row r="1198" spans="1:14" x14ac:dyDescent="0.25">
      <c r="A1198">
        <v>1197</v>
      </c>
      <c r="B1198" t="s">
        <v>1582</v>
      </c>
      <c r="C1198">
        <v>2002</v>
      </c>
      <c r="D1198" t="s">
        <v>6</v>
      </c>
      <c r="E1198" t="s">
        <v>7</v>
      </c>
      <c r="F1198" t="s">
        <v>8</v>
      </c>
      <c r="G1198" t="s">
        <v>202</v>
      </c>
      <c r="H1198" t="s">
        <v>203</v>
      </c>
      <c r="I1198" t="s">
        <v>18</v>
      </c>
      <c r="J1198" t="s">
        <v>12</v>
      </c>
      <c r="L1198">
        <f>VLOOKUP(E1198,Sheet2!A:D,4,0)</f>
        <v>145389.99058953777</v>
      </c>
      <c r="M1198">
        <f t="shared" si="36"/>
        <v>145389.99058953777</v>
      </c>
      <c r="N1198">
        <f t="shared" si="37"/>
        <v>145</v>
      </c>
    </row>
    <row r="1199" spans="1:14" x14ac:dyDescent="0.25">
      <c r="A1199">
        <v>1198</v>
      </c>
      <c r="B1199" t="s">
        <v>1583</v>
      </c>
      <c r="C1199">
        <v>2002</v>
      </c>
      <c r="D1199" t="s">
        <v>6</v>
      </c>
      <c r="E1199" t="s">
        <v>7</v>
      </c>
      <c r="F1199" t="s">
        <v>8</v>
      </c>
      <c r="G1199" t="s">
        <v>202</v>
      </c>
      <c r="H1199" t="s">
        <v>203</v>
      </c>
      <c r="I1199" t="s">
        <v>18</v>
      </c>
      <c r="J1199" t="s">
        <v>12</v>
      </c>
      <c r="L1199">
        <f>VLOOKUP(E1199,Sheet2!A:D,4,0)</f>
        <v>145389.99058953777</v>
      </c>
      <c r="M1199">
        <f t="shared" si="36"/>
        <v>145389.99058953777</v>
      </c>
      <c r="N1199">
        <f t="shared" si="37"/>
        <v>145</v>
      </c>
    </row>
    <row r="1200" spans="1:14" x14ac:dyDescent="0.25">
      <c r="A1200">
        <v>1199</v>
      </c>
      <c r="B1200" t="s">
        <v>1584</v>
      </c>
      <c r="C1200">
        <v>2002</v>
      </c>
      <c r="D1200" t="s">
        <v>6</v>
      </c>
      <c r="E1200" t="s">
        <v>7</v>
      </c>
      <c r="F1200" t="s">
        <v>8</v>
      </c>
      <c r="G1200" t="s">
        <v>202</v>
      </c>
      <c r="H1200" t="s">
        <v>203</v>
      </c>
      <c r="I1200" t="s">
        <v>18</v>
      </c>
      <c r="J1200" t="s">
        <v>12</v>
      </c>
      <c r="L1200">
        <f>VLOOKUP(E1200,Sheet2!A:D,4,0)</f>
        <v>145389.99058953777</v>
      </c>
      <c r="M1200">
        <f t="shared" si="36"/>
        <v>145389.99058953777</v>
      </c>
      <c r="N1200">
        <f t="shared" si="37"/>
        <v>145</v>
      </c>
    </row>
    <row r="1201" spans="1:14" x14ac:dyDescent="0.25">
      <c r="A1201">
        <v>1200</v>
      </c>
      <c r="B1201" t="s">
        <v>1585</v>
      </c>
      <c r="C1201">
        <v>2002</v>
      </c>
      <c r="D1201" t="s">
        <v>38</v>
      </c>
      <c r="E1201" t="s">
        <v>39</v>
      </c>
      <c r="F1201" t="s">
        <v>56</v>
      </c>
      <c r="G1201" t="s">
        <v>202</v>
      </c>
      <c r="H1201" t="s">
        <v>203</v>
      </c>
      <c r="I1201" t="s">
        <v>18</v>
      </c>
      <c r="J1201" t="s">
        <v>12</v>
      </c>
      <c r="K1201">
        <v>416</v>
      </c>
      <c r="L1201">
        <f>VLOOKUP(E1201,Sheet2!A:D,4,0)</f>
        <v>575631.4439521489</v>
      </c>
      <c r="M1201">
        <f t="shared" si="36"/>
        <v>575631.4439521489</v>
      </c>
      <c r="N1201">
        <f t="shared" si="37"/>
        <v>576</v>
      </c>
    </row>
    <row r="1202" spans="1:14" x14ac:dyDescent="0.25">
      <c r="A1202">
        <v>1201</v>
      </c>
      <c r="B1202" t="s">
        <v>1586</v>
      </c>
      <c r="C1202">
        <v>2002</v>
      </c>
      <c r="D1202" t="s">
        <v>38</v>
      </c>
      <c r="E1202" t="s">
        <v>39</v>
      </c>
      <c r="F1202" t="s">
        <v>56</v>
      </c>
      <c r="G1202" t="s">
        <v>202</v>
      </c>
      <c r="H1202" t="s">
        <v>203</v>
      </c>
      <c r="I1202" t="s">
        <v>18</v>
      </c>
      <c r="J1202" t="s">
        <v>12</v>
      </c>
      <c r="L1202">
        <f>VLOOKUP(E1202,Sheet2!A:D,4,0)</f>
        <v>575631.4439521489</v>
      </c>
      <c r="M1202">
        <f t="shared" si="36"/>
        <v>575631.4439521489</v>
      </c>
      <c r="N1202">
        <f t="shared" si="37"/>
        <v>576</v>
      </c>
    </row>
    <row r="1203" spans="1:14" x14ac:dyDescent="0.25">
      <c r="A1203">
        <v>1202</v>
      </c>
      <c r="B1203" t="s">
        <v>1587</v>
      </c>
      <c r="C1203">
        <v>2002</v>
      </c>
      <c r="D1203" t="s">
        <v>38</v>
      </c>
      <c r="E1203" t="s">
        <v>89</v>
      </c>
      <c r="F1203" t="s">
        <v>90</v>
      </c>
      <c r="G1203" t="s">
        <v>202</v>
      </c>
      <c r="H1203" t="s">
        <v>203</v>
      </c>
      <c r="I1203" t="s">
        <v>18</v>
      </c>
      <c r="J1203" t="s">
        <v>12</v>
      </c>
      <c r="L1203">
        <f>VLOOKUP(E1203,Sheet2!A:D,4,0)</f>
        <v>101743.03644646925</v>
      </c>
      <c r="M1203">
        <f t="shared" si="36"/>
        <v>101743.03644646925</v>
      </c>
      <c r="N1203">
        <f t="shared" si="37"/>
        <v>102</v>
      </c>
    </row>
    <row r="1204" spans="1:14" x14ac:dyDescent="0.25">
      <c r="A1204">
        <v>1203</v>
      </c>
      <c r="B1204" t="s">
        <v>1588</v>
      </c>
      <c r="C1204">
        <v>2002</v>
      </c>
      <c r="D1204" t="s">
        <v>38</v>
      </c>
      <c r="E1204" t="s">
        <v>89</v>
      </c>
      <c r="F1204" t="s">
        <v>148</v>
      </c>
      <c r="G1204" t="s">
        <v>202</v>
      </c>
      <c r="H1204" t="s">
        <v>203</v>
      </c>
      <c r="I1204" t="s">
        <v>18</v>
      </c>
      <c r="J1204" t="s">
        <v>12</v>
      </c>
      <c r="L1204">
        <f>VLOOKUP(E1204,Sheet2!A:D,4,0)</f>
        <v>101743.03644646925</v>
      </c>
      <c r="M1204">
        <f t="shared" si="36"/>
        <v>101743.03644646925</v>
      </c>
      <c r="N1204">
        <f t="shared" si="37"/>
        <v>102</v>
      </c>
    </row>
    <row r="1205" spans="1:14" x14ac:dyDescent="0.25">
      <c r="A1205">
        <v>1204</v>
      </c>
      <c r="B1205" t="s">
        <v>1589</v>
      </c>
      <c r="C1205">
        <v>2002</v>
      </c>
      <c r="D1205" t="s">
        <v>64</v>
      </c>
      <c r="E1205" t="s">
        <v>65</v>
      </c>
      <c r="F1205" t="s">
        <v>120</v>
      </c>
      <c r="G1205" t="s">
        <v>202</v>
      </c>
      <c r="H1205" t="s">
        <v>203</v>
      </c>
      <c r="I1205" t="s">
        <v>18</v>
      </c>
      <c r="J1205" t="s">
        <v>12</v>
      </c>
      <c r="L1205">
        <f>VLOOKUP(E1205,Sheet2!A:D,4,0)</f>
        <v>0</v>
      </c>
      <c r="M1205">
        <f t="shared" si="36"/>
        <v>0</v>
      </c>
      <c r="N1205">
        <f t="shared" si="37"/>
        <v>0</v>
      </c>
    </row>
    <row r="1206" spans="1:14" x14ac:dyDescent="0.25">
      <c r="A1206">
        <v>1205</v>
      </c>
      <c r="B1206" t="s">
        <v>1590</v>
      </c>
      <c r="C1206">
        <v>2002</v>
      </c>
      <c r="D1206" t="s">
        <v>64</v>
      </c>
      <c r="E1206" t="s">
        <v>65</v>
      </c>
      <c r="F1206" t="s">
        <v>68</v>
      </c>
      <c r="G1206" t="s">
        <v>202</v>
      </c>
      <c r="H1206" t="s">
        <v>203</v>
      </c>
      <c r="I1206" t="s">
        <v>18</v>
      </c>
      <c r="J1206" t="s">
        <v>12</v>
      </c>
      <c r="L1206">
        <f>VLOOKUP(E1206,Sheet2!A:D,4,0)</f>
        <v>0</v>
      </c>
      <c r="M1206">
        <f t="shared" si="36"/>
        <v>0</v>
      </c>
      <c r="N1206">
        <f t="shared" si="37"/>
        <v>0</v>
      </c>
    </row>
    <row r="1207" spans="1:14" x14ac:dyDescent="0.25">
      <c r="A1207">
        <v>1206</v>
      </c>
      <c r="B1207" t="s">
        <v>1591</v>
      </c>
      <c r="C1207">
        <v>2002</v>
      </c>
      <c r="D1207" t="s">
        <v>64</v>
      </c>
      <c r="E1207" t="s">
        <v>65</v>
      </c>
      <c r="F1207" t="s">
        <v>68</v>
      </c>
      <c r="G1207" t="s">
        <v>202</v>
      </c>
      <c r="H1207" t="s">
        <v>203</v>
      </c>
      <c r="I1207" t="s">
        <v>18</v>
      </c>
      <c r="J1207" t="s">
        <v>12</v>
      </c>
      <c r="L1207">
        <f>VLOOKUP(E1207,Sheet2!A:D,4,0)</f>
        <v>0</v>
      </c>
      <c r="M1207">
        <f t="shared" si="36"/>
        <v>0</v>
      </c>
      <c r="N1207">
        <f t="shared" si="37"/>
        <v>0</v>
      </c>
    </row>
    <row r="1208" spans="1:14" x14ac:dyDescent="0.25">
      <c r="A1208">
        <v>1207</v>
      </c>
      <c r="B1208" t="s">
        <v>1592</v>
      </c>
      <c r="C1208">
        <v>2002</v>
      </c>
      <c r="D1208" t="s">
        <v>64</v>
      </c>
      <c r="E1208" t="s">
        <v>65</v>
      </c>
      <c r="F1208" t="s">
        <v>68</v>
      </c>
      <c r="G1208" t="s">
        <v>202</v>
      </c>
      <c r="H1208" t="s">
        <v>203</v>
      </c>
      <c r="I1208" t="s">
        <v>18</v>
      </c>
      <c r="J1208" t="s">
        <v>12</v>
      </c>
      <c r="L1208">
        <f>VLOOKUP(E1208,Sheet2!A:D,4,0)</f>
        <v>0</v>
      </c>
      <c r="M1208">
        <f t="shared" si="36"/>
        <v>0</v>
      </c>
      <c r="N1208">
        <f t="shared" si="37"/>
        <v>0</v>
      </c>
    </row>
    <row r="1209" spans="1:14" x14ac:dyDescent="0.25">
      <c r="A1209">
        <v>1208</v>
      </c>
      <c r="B1209" t="s">
        <v>1593</v>
      </c>
      <c r="C1209">
        <v>2002</v>
      </c>
      <c r="D1209" t="s">
        <v>14</v>
      </c>
      <c r="E1209" t="s">
        <v>15</v>
      </c>
      <c r="F1209" t="s">
        <v>15</v>
      </c>
      <c r="G1209" t="s">
        <v>202</v>
      </c>
      <c r="H1209" t="s">
        <v>203</v>
      </c>
      <c r="I1209" t="s">
        <v>18</v>
      </c>
      <c r="J1209" t="s">
        <v>12</v>
      </c>
      <c r="K1209">
        <v>910722</v>
      </c>
      <c r="L1209">
        <f>VLOOKUP(E1209,Sheet2!A:D,4,0)</f>
        <v>325794.34636871511</v>
      </c>
      <c r="M1209">
        <f t="shared" si="36"/>
        <v>910722</v>
      </c>
      <c r="N1209">
        <f t="shared" si="37"/>
        <v>911</v>
      </c>
    </row>
    <row r="1210" spans="1:14" x14ac:dyDescent="0.25">
      <c r="A1210">
        <v>1209</v>
      </c>
      <c r="B1210" t="s">
        <v>1594</v>
      </c>
      <c r="C1210">
        <v>2002</v>
      </c>
      <c r="D1210" t="s">
        <v>6</v>
      </c>
      <c r="E1210" t="s">
        <v>7</v>
      </c>
      <c r="G1210" t="s">
        <v>202</v>
      </c>
      <c r="H1210" t="s">
        <v>203</v>
      </c>
      <c r="I1210" t="s">
        <v>18</v>
      </c>
      <c r="J1210" t="s">
        <v>12</v>
      </c>
      <c r="L1210">
        <f>VLOOKUP(E1210,Sheet2!A:D,4,0)</f>
        <v>145389.99058953777</v>
      </c>
      <c r="M1210">
        <f t="shared" si="36"/>
        <v>145389.99058953777</v>
      </c>
      <c r="N1210">
        <f t="shared" si="37"/>
        <v>145</v>
      </c>
    </row>
    <row r="1211" spans="1:14" x14ac:dyDescent="0.25">
      <c r="A1211">
        <v>1210</v>
      </c>
      <c r="B1211" t="s">
        <v>1595</v>
      </c>
      <c r="C1211">
        <v>2002</v>
      </c>
      <c r="D1211" t="s">
        <v>64</v>
      </c>
      <c r="E1211" t="s">
        <v>65</v>
      </c>
      <c r="G1211" t="s">
        <v>202</v>
      </c>
      <c r="H1211" t="s">
        <v>203</v>
      </c>
      <c r="I1211" t="s">
        <v>18</v>
      </c>
      <c r="J1211" t="s">
        <v>12</v>
      </c>
      <c r="L1211">
        <f>VLOOKUP(E1211,Sheet2!A:D,4,0)</f>
        <v>0</v>
      </c>
      <c r="M1211">
        <f t="shared" si="36"/>
        <v>0</v>
      </c>
      <c r="N1211">
        <f t="shared" si="37"/>
        <v>0</v>
      </c>
    </row>
    <row r="1212" spans="1:14" x14ac:dyDescent="0.25">
      <c r="A1212">
        <v>1211</v>
      </c>
      <c r="B1212" t="s">
        <v>1596</v>
      </c>
      <c r="C1212">
        <v>2002</v>
      </c>
      <c r="D1212" t="s">
        <v>6</v>
      </c>
      <c r="E1212" t="s">
        <v>7</v>
      </c>
      <c r="F1212" t="s">
        <v>8</v>
      </c>
      <c r="G1212" t="s">
        <v>416</v>
      </c>
      <c r="H1212" t="s">
        <v>417</v>
      </c>
      <c r="I1212" t="s">
        <v>242</v>
      </c>
      <c r="J1212" t="s">
        <v>43</v>
      </c>
      <c r="L1212">
        <f>VLOOKUP(E1212,Sheet2!A:D,4,0)</f>
        <v>145389.99058953777</v>
      </c>
      <c r="M1212">
        <f t="shared" si="36"/>
        <v>145389.99058953777</v>
      </c>
      <c r="N1212">
        <f t="shared" si="37"/>
        <v>145</v>
      </c>
    </row>
    <row r="1213" spans="1:14" x14ac:dyDescent="0.25">
      <c r="A1213">
        <v>1212</v>
      </c>
      <c r="B1213" t="s">
        <v>1597</v>
      </c>
      <c r="C1213">
        <v>2002</v>
      </c>
      <c r="D1213" t="s">
        <v>64</v>
      </c>
      <c r="E1213" t="s">
        <v>65</v>
      </c>
      <c r="F1213" t="s">
        <v>68</v>
      </c>
      <c r="G1213" t="s">
        <v>416</v>
      </c>
      <c r="H1213" t="s">
        <v>417</v>
      </c>
      <c r="I1213" t="s">
        <v>242</v>
      </c>
      <c r="J1213" t="s">
        <v>43</v>
      </c>
      <c r="L1213">
        <f>VLOOKUP(E1213,Sheet2!A:D,4,0)</f>
        <v>0</v>
      </c>
      <c r="M1213">
        <f t="shared" si="36"/>
        <v>0</v>
      </c>
      <c r="N1213">
        <f t="shared" si="37"/>
        <v>0</v>
      </c>
    </row>
    <row r="1214" spans="1:14" x14ac:dyDescent="0.25">
      <c r="A1214">
        <v>1213</v>
      </c>
      <c r="B1214" t="s">
        <v>1598</v>
      </c>
      <c r="C1214">
        <v>2002</v>
      </c>
      <c r="D1214" t="s">
        <v>108</v>
      </c>
      <c r="E1214" t="s">
        <v>109</v>
      </c>
      <c r="F1214" t="s">
        <v>110</v>
      </c>
      <c r="G1214" t="s">
        <v>211</v>
      </c>
      <c r="H1214" t="s">
        <v>212</v>
      </c>
      <c r="I1214" t="s">
        <v>18</v>
      </c>
      <c r="J1214" t="s">
        <v>12</v>
      </c>
      <c r="L1214">
        <f>VLOOKUP(E1214,Sheet2!A:D,4,0)</f>
        <v>951352.56558773422</v>
      </c>
      <c r="M1214">
        <f t="shared" si="36"/>
        <v>951352.56558773422</v>
      </c>
      <c r="N1214">
        <f t="shared" si="37"/>
        <v>951</v>
      </c>
    </row>
    <row r="1215" spans="1:14" x14ac:dyDescent="0.25">
      <c r="A1215">
        <v>1214</v>
      </c>
      <c r="B1215" t="s">
        <v>1599</v>
      </c>
      <c r="C1215">
        <v>2002</v>
      </c>
      <c r="D1215" t="s">
        <v>108</v>
      </c>
      <c r="E1215" t="s">
        <v>109</v>
      </c>
      <c r="F1215" t="s">
        <v>110</v>
      </c>
      <c r="G1215" t="s">
        <v>211</v>
      </c>
      <c r="H1215" t="s">
        <v>212</v>
      </c>
      <c r="I1215" t="s">
        <v>18</v>
      </c>
      <c r="J1215" t="s">
        <v>12</v>
      </c>
      <c r="L1215">
        <f>VLOOKUP(E1215,Sheet2!A:D,4,0)</f>
        <v>951352.56558773422</v>
      </c>
      <c r="M1215">
        <f t="shared" si="36"/>
        <v>951352.56558773422</v>
      </c>
      <c r="N1215">
        <f t="shared" si="37"/>
        <v>951</v>
      </c>
    </row>
    <row r="1216" spans="1:14" x14ac:dyDescent="0.25">
      <c r="A1216">
        <v>1215</v>
      </c>
      <c r="B1216" t="s">
        <v>1600</v>
      </c>
      <c r="C1216">
        <v>2002</v>
      </c>
      <c r="D1216" t="s">
        <v>108</v>
      </c>
      <c r="E1216" t="s">
        <v>109</v>
      </c>
      <c r="F1216" t="s">
        <v>110</v>
      </c>
      <c r="G1216" t="s">
        <v>211</v>
      </c>
      <c r="H1216" t="s">
        <v>212</v>
      </c>
      <c r="I1216" t="s">
        <v>18</v>
      </c>
      <c r="J1216" t="s">
        <v>12</v>
      </c>
      <c r="K1216">
        <v>300000</v>
      </c>
      <c r="L1216">
        <f>VLOOKUP(E1216,Sheet2!A:D,4,0)</f>
        <v>951352.56558773422</v>
      </c>
      <c r="M1216">
        <f t="shared" si="36"/>
        <v>300000</v>
      </c>
      <c r="N1216">
        <f t="shared" si="37"/>
        <v>300</v>
      </c>
    </row>
    <row r="1217" spans="1:14" x14ac:dyDescent="0.25">
      <c r="A1217">
        <v>1216</v>
      </c>
      <c r="B1217" t="s">
        <v>1601</v>
      </c>
      <c r="C1217">
        <v>2002</v>
      </c>
      <c r="D1217" t="s">
        <v>108</v>
      </c>
      <c r="E1217" t="s">
        <v>109</v>
      </c>
      <c r="F1217" t="s">
        <v>110</v>
      </c>
      <c r="G1217" t="s">
        <v>211</v>
      </c>
      <c r="H1217" t="s">
        <v>212</v>
      </c>
      <c r="I1217" t="s">
        <v>18</v>
      </c>
      <c r="J1217" t="s">
        <v>12</v>
      </c>
      <c r="L1217">
        <f>VLOOKUP(E1217,Sheet2!A:D,4,0)</f>
        <v>951352.56558773422</v>
      </c>
      <c r="M1217">
        <f t="shared" si="36"/>
        <v>951352.56558773422</v>
      </c>
      <c r="N1217">
        <f t="shared" si="37"/>
        <v>951</v>
      </c>
    </row>
    <row r="1218" spans="1:14" x14ac:dyDescent="0.25">
      <c r="A1218">
        <v>1217</v>
      </c>
      <c r="B1218" t="s">
        <v>1602</v>
      </c>
      <c r="C1218">
        <v>2002</v>
      </c>
      <c r="D1218" t="s">
        <v>108</v>
      </c>
      <c r="E1218" t="s">
        <v>109</v>
      </c>
      <c r="F1218" t="s">
        <v>110</v>
      </c>
      <c r="G1218" t="s">
        <v>211</v>
      </c>
      <c r="H1218" t="s">
        <v>212</v>
      </c>
      <c r="I1218" t="s">
        <v>18</v>
      </c>
      <c r="J1218" t="s">
        <v>12</v>
      </c>
      <c r="L1218">
        <f>VLOOKUP(E1218,Sheet2!A:D,4,0)</f>
        <v>951352.56558773422</v>
      </c>
      <c r="M1218">
        <f t="shared" si="36"/>
        <v>951352.56558773422</v>
      </c>
      <c r="N1218">
        <f t="shared" si="37"/>
        <v>951</v>
      </c>
    </row>
    <row r="1219" spans="1:14" x14ac:dyDescent="0.25">
      <c r="A1219">
        <v>1218</v>
      </c>
      <c r="B1219" t="s">
        <v>1603</v>
      </c>
      <c r="C1219">
        <v>2002</v>
      </c>
      <c r="D1219" t="s">
        <v>6</v>
      </c>
      <c r="E1219" t="s">
        <v>7</v>
      </c>
      <c r="F1219" t="s">
        <v>8</v>
      </c>
      <c r="G1219" t="s">
        <v>211</v>
      </c>
      <c r="H1219" t="s">
        <v>212</v>
      </c>
      <c r="I1219" t="s">
        <v>18</v>
      </c>
      <c r="J1219" t="s">
        <v>12</v>
      </c>
      <c r="K1219">
        <v>59060</v>
      </c>
      <c r="L1219">
        <f>VLOOKUP(E1219,Sheet2!A:D,4,0)</f>
        <v>145389.99058953777</v>
      </c>
      <c r="M1219">
        <f t="shared" ref="M1219:M1282" si="38">IF(K1219&lt;10000,L1219,K1219)</f>
        <v>59060</v>
      </c>
      <c r="N1219">
        <f t="shared" ref="N1219:N1282" si="39">ROUND(M1219/1000,0)</f>
        <v>59</v>
      </c>
    </row>
    <row r="1220" spans="1:14" x14ac:dyDescent="0.25">
      <c r="A1220">
        <v>1219</v>
      </c>
      <c r="B1220" t="s">
        <v>1604</v>
      </c>
      <c r="C1220">
        <v>2002</v>
      </c>
      <c r="D1220" t="s">
        <v>6</v>
      </c>
      <c r="E1220" t="s">
        <v>7</v>
      </c>
      <c r="F1220" t="s">
        <v>8</v>
      </c>
      <c r="G1220" t="s">
        <v>211</v>
      </c>
      <c r="H1220" t="s">
        <v>212</v>
      </c>
      <c r="I1220" t="s">
        <v>18</v>
      </c>
      <c r="J1220" t="s">
        <v>12</v>
      </c>
      <c r="L1220">
        <f>VLOOKUP(E1220,Sheet2!A:D,4,0)</f>
        <v>145389.99058953777</v>
      </c>
      <c r="M1220">
        <f t="shared" si="38"/>
        <v>145389.99058953777</v>
      </c>
      <c r="N1220">
        <f t="shared" si="39"/>
        <v>145</v>
      </c>
    </row>
    <row r="1221" spans="1:14" x14ac:dyDescent="0.25">
      <c r="A1221">
        <v>1220</v>
      </c>
      <c r="B1221" t="s">
        <v>1605</v>
      </c>
      <c r="C1221">
        <v>2002</v>
      </c>
      <c r="D1221" t="s">
        <v>6</v>
      </c>
      <c r="E1221" t="s">
        <v>7</v>
      </c>
      <c r="F1221" t="s">
        <v>8</v>
      </c>
      <c r="G1221" t="s">
        <v>211</v>
      </c>
      <c r="H1221" t="s">
        <v>212</v>
      </c>
      <c r="I1221" t="s">
        <v>18</v>
      </c>
      <c r="J1221" t="s">
        <v>12</v>
      </c>
      <c r="K1221">
        <v>4000</v>
      </c>
      <c r="L1221">
        <f>VLOOKUP(E1221,Sheet2!A:D,4,0)</f>
        <v>145389.99058953777</v>
      </c>
      <c r="M1221">
        <f t="shared" si="38"/>
        <v>145389.99058953777</v>
      </c>
      <c r="N1221">
        <f t="shared" si="39"/>
        <v>145</v>
      </c>
    </row>
    <row r="1222" spans="1:14" x14ac:dyDescent="0.25">
      <c r="A1222">
        <v>1221</v>
      </c>
      <c r="B1222" t="s">
        <v>1606</v>
      </c>
      <c r="C1222">
        <v>2002</v>
      </c>
      <c r="D1222" t="s">
        <v>14</v>
      </c>
      <c r="E1222" t="s">
        <v>92</v>
      </c>
      <c r="F1222" t="s">
        <v>101</v>
      </c>
      <c r="G1222" t="s">
        <v>211</v>
      </c>
      <c r="H1222" t="s">
        <v>212</v>
      </c>
      <c r="I1222" t="s">
        <v>18</v>
      </c>
      <c r="J1222" t="s">
        <v>12</v>
      </c>
      <c r="L1222">
        <f>VLOOKUP(E1222,Sheet2!A:D,4,0)</f>
        <v>353575.14122137404</v>
      </c>
      <c r="M1222">
        <f t="shared" si="38"/>
        <v>353575.14122137404</v>
      </c>
      <c r="N1222">
        <f t="shared" si="39"/>
        <v>354</v>
      </c>
    </row>
    <row r="1223" spans="1:14" x14ac:dyDescent="0.25">
      <c r="A1223">
        <v>1222</v>
      </c>
      <c r="B1223" t="s">
        <v>1607</v>
      </c>
      <c r="C1223">
        <v>2002</v>
      </c>
      <c r="D1223" t="s">
        <v>108</v>
      </c>
      <c r="E1223" t="s">
        <v>109</v>
      </c>
      <c r="F1223" t="s">
        <v>110</v>
      </c>
      <c r="G1223" t="s">
        <v>435</v>
      </c>
      <c r="H1223" t="s">
        <v>436</v>
      </c>
      <c r="I1223" t="s">
        <v>54</v>
      </c>
      <c r="J1223" t="s">
        <v>43</v>
      </c>
      <c r="L1223">
        <f>VLOOKUP(E1223,Sheet2!A:D,4,0)</f>
        <v>951352.56558773422</v>
      </c>
      <c r="M1223">
        <f t="shared" si="38"/>
        <v>951352.56558773422</v>
      </c>
      <c r="N1223">
        <f t="shared" si="39"/>
        <v>951</v>
      </c>
    </row>
    <row r="1224" spans="1:14" x14ac:dyDescent="0.25">
      <c r="A1224">
        <v>1223</v>
      </c>
      <c r="B1224" t="s">
        <v>1608</v>
      </c>
      <c r="C1224">
        <v>2002</v>
      </c>
      <c r="D1224" t="s">
        <v>108</v>
      </c>
      <c r="E1224" t="s">
        <v>109</v>
      </c>
      <c r="F1224" t="s">
        <v>110</v>
      </c>
      <c r="G1224" t="s">
        <v>435</v>
      </c>
      <c r="H1224" t="s">
        <v>436</v>
      </c>
      <c r="I1224" t="s">
        <v>54</v>
      </c>
      <c r="J1224" t="s">
        <v>43</v>
      </c>
      <c r="K1224">
        <v>500000</v>
      </c>
      <c r="L1224">
        <f>VLOOKUP(E1224,Sheet2!A:D,4,0)</f>
        <v>951352.56558773422</v>
      </c>
      <c r="M1224">
        <f t="shared" si="38"/>
        <v>500000</v>
      </c>
      <c r="N1224">
        <f t="shared" si="39"/>
        <v>500</v>
      </c>
    </row>
    <row r="1225" spans="1:14" x14ac:dyDescent="0.25">
      <c r="A1225">
        <v>1224</v>
      </c>
      <c r="B1225" t="s">
        <v>1609</v>
      </c>
      <c r="C1225">
        <v>2002</v>
      </c>
      <c r="D1225" t="s">
        <v>64</v>
      </c>
      <c r="E1225" t="s">
        <v>65</v>
      </c>
      <c r="F1225" t="s">
        <v>68</v>
      </c>
      <c r="G1225" t="s">
        <v>435</v>
      </c>
      <c r="H1225" t="s">
        <v>436</v>
      </c>
      <c r="I1225" t="s">
        <v>54</v>
      </c>
      <c r="J1225" t="s">
        <v>43</v>
      </c>
      <c r="L1225">
        <f>VLOOKUP(E1225,Sheet2!A:D,4,0)</f>
        <v>0</v>
      </c>
      <c r="M1225">
        <f t="shared" si="38"/>
        <v>0</v>
      </c>
      <c r="N1225">
        <f t="shared" si="39"/>
        <v>0</v>
      </c>
    </row>
    <row r="1226" spans="1:14" x14ac:dyDescent="0.25">
      <c r="A1226">
        <v>1225</v>
      </c>
      <c r="B1226" t="s">
        <v>1610</v>
      </c>
      <c r="C1226">
        <v>2002</v>
      </c>
      <c r="D1226" t="s">
        <v>64</v>
      </c>
      <c r="E1226" t="s">
        <v>65</v>
      </c>
      <c r="F1226" t="s">
        <v>68</v>
      </c>
      <c r="G1226" t="s">
        <v>435</v>
      </c>
      <c r="H1226" t="s">
        <v>436</v>
      </c>
      <c r="I1226" t="s">
        <v>54</v>
      </c>
      <c r="J1226" t="s">
        <v>43</v>
      </c>
      <c r="L1226">
        <f>VLOOKUP(E1226,Sheet2!A:D,4,0)</f>
        <v>0</v>
      </c>
      <c r="M1226">
        <f t="shared" si="38"/>
        <v>0</v>
      </c>
      <c r="N1226">
        <f t="shared" si="39"/>
        <v>0</v>
      </c>
    </row>
    <row r="1227" spans="1:14" x14ac:dyDescent="0.25">
      <c r="A1227">
        <v>1226</v>
      </c>
      <c r="B1227" t="s">
        <v>1611</v>
      </c>
      <c r="C1227">
        <v>2002</v>
      </c>
      <c r="D1227" t="s">
        <v>14</v>
      </c>
      <c r="E1227" t="s">
        <v>15</v>
      </c>
      <c r="F1227" t="s">
        <v>15</v>
      </c>
      <c r="G1227" t="s">
        <v>435</v>
      </c>
      <c r="H1227" t="s">
        <v>436</v>
      </c>
      <c r="I1227" t="s">
        <v>54</v>
      </c>
      <c r="J1227" t="s">
        <v>43</v>
      </c>
      <c r="L1227">
        <f>VLOOKUP(E1227,Sheet2!A:D,4,0)</f>
        <v>325794.34636871511</v>
      </c>
      <c r="M1227">
        <f t="shared" si="38"/>
        <v>325794.34636871511</v>
      </c>
      <c r="N1227">
        <f t="shared" si="39"/>
        <v>326</v>
      </c>
    </row>
    <row r="1228" spans="1:14" x14ac:dyDescent="0.25">
      <c r="A1228">
        <v>1227</v>
      </c>
      <c r="B1228" t="s">
        <v>1612</v>
      </c>
      <c r="C1228">
        <v>2002</v>
      </c>
      <c r="D1228" t="s">
        <v>6</v>
      </c>
      <c r="E1228" t="s">
        <v>7</v>
      </c>
      <c r="G1228" t="s">
        <v>435</v>
      </c>
      <c r="H1228" t="s">
        <v>436</v>
      </c>
      <c r="I1228" t="s">
        <v>54</v>
      </c>
      <c r="J1228" t="s">
        <v>43</v>
      </c>
      <c r="K1228">
        <v>296000</v>
      </c>
      <c r="L1228">
        <f>VLOOKUP(E1228,Sheet2!A:D,4,0)</f>
        <v>145389.99058953777</v>
      </c>
      <c r="M1228">
        <f t="shared" si="38"/>
        <v>296000</v>
      </c>
      <c r="N1228">
        <f t="shared" si="39"/>
        <v>296</v>
      </c>
    </row>
    <row r="1229" spans="1:14" x14ac:dyDescent="0.25">
      <c r="A1229">
        <v>1228</v>
      </c>
      <c r="B1229" t="s">
        <v>1613</v>
      </c>
      <c r="C1229">
        <v>2002</v>
      </c>
      <c r="D1229" t="s">
        <v>38</v>
      </c>
      <c r="E1229" t="s">
        <v>39</v>
      </c>
      <c r="F1229" t="s">
        <v>56</v>
      </c>
      <c r="G1229" t="s">
        <v>441</v>
      </c>
      <c r="H1229" t="s">
        <v>442</v>
      </c>
      <c r="I1229" t="s">
        <v>275</v>
      </c>
      <c r="J1229" t="s">
        <v>27</v>
      </c>
      <c r="K1229">
        <v>1000</v>
      </c>
      <c r="L1229">
        <f>VLOOKUP(E1229,Sheet2!A:D,4,0)</f>
        <v>575631.4439521489</v>
      </c>
      <c r="M1229">
        <f t="shared" si="38"/>
        <v>575631.4439521489</v>
      </c>
      <c r="N1229">
        <f t="shared" si="39"/>
        <v>576</v>
      </c>
    </row>
    <row r="1230" spans="1:14" x14ac:dyDescent="0.25">
      <c r="A1230">
        <v>1229</v>
      </c>
      <c r="B1230" t="s">
        <v>1614</v>
      </c>
      <c r="C1230">
        <v>2002</v>
      </c>
      <c r="D1230" t="s">
        <v>38</v>
      </c>
      <c r="E1230" t="s">
        <v>39</v>
      </c>
      <c r="G1230" t="s">
        <v>444</v>
      </c>
      <c r="H1230" t="s">
        <v>445</v>
      </c>
      <c r="I1230" t="s">
        <v>50</v>
      </c>
      <c r="J1230" t="s">
        <v>12</v>
      </c>
      <c r="L1230">
        <f>VLOOKUP(E1230,Sheet2!A:D,4,0)</f>
        <v>575631.4439521489</v>
      </c>
      <c r="M1230">
        <f t="shared" si="38"/>
        <v>575631.4439521489</v>
      </c>
      <c r="N1230">
        <f t="shared" si="39"/>
        <v>576</v>
      </c>
    </row>
    <row r="1231" spans="1:14" x14ac:dyDescent="0.25">
      <c r="A1231">
        <v>1230</v>
      </c>
      <c r="B1231" t="s">
        <v>1615</v>
      </c>
      <c r="C1231">
        <v>2002</v>
      </c>
      <c r="D1231" t="s">
        <v>38</v>
      </c>
      <c r="E1231" t="s">
        <v>39</v>
      </c>
      <c r="F1231" t="s">
        <v>56</v>
      </c>
      <c r="G1231" t="s">
        <v>223</v>
      </c>
      <c r="H1231" t="s">
        <v>224</v>
      </c>
      <c r="I1231" t="s">
        <v>11</v>
      </c>
      <c r="J1231" t="s">
        <v>12</v>
      </c>
      <c r="L1231">
        <f>VLOOKUP(E1231,Sheet2!A:D,4,0)</f>
        <v>575631.4439521489</v>
      </c>
      <c r="M1231">
        <f t="shared" si="38"/>
        <v>575631.4439521489</v>
      </c>
      <c r="N1231">
        <f t="shared" si="39"/>
        <v>576</v>
      </c>
    </row>
    <row r="1232" spans="1:14" x14ac:dyDescent="0.25">
      <c r="A1232">
        <v>1231</v>
      </c>
      <c r="B1232" t="s">
        <v>1616</v>
      </c>
      <c r="C1232">
        <v>2002</v>
      </c>
      <c r="D1232" t="s">
        <v>38</v>
      </c>
      <c r="E1232" t="s">
        <v>39</v>
      </c>
      <c r="F1232" t="s">
        <v>56</v>
      </c>
      <c r="G1232" t="s">
        <v>223</v>
      </c>
      <c r="H1232" t="s">
        <v>224</v>
      </c>
      <c r="I1232" t="s">
        <v>11</v>
      </c>
      <c r="J1232" t="s">
        <v>12</v>
      </c>
      <c r="K1232">
        <v>5000</v>
      </c>
      <c r="L1232">
        <f>VLOOKUP(E1232,Sheet2!A:D,4,0)</f>
        <v>575631.4439521489</v>
      </c>
      <c r="M1232">
        <f t="shared" si="38"/>
        <v>575631.4439521489</v>
      </c>
      <c r="N1232">
        <f t="shared" si="39"/>
        <v>576</v>
      </c>
    </row>
    <row r="1233" spans="1:14" x14ac:dyDescent="0.25">
      <c r="A1233">
        <v>1232</v>
      </c>
      <c r="B1233" t="s">
        <v>1617</v>
      </c>
      <c r="C1233">
        <v>2002</v>
      </c>
      <c r="D1233" t="s">
        <v>14</v>
      </c>
      <c r="E1233" t="s">
        <v>92</v>
      </c>
      <c r="F1233" t="s">
        <v>93</v>
      </c>
      <c r="G1233" t="s">
        <v>223</v>
      </c>
      <c r="H1233" t="s">
        <v>224</v>
      </c>
      <c r="I1233" t="s">
        <v>11</v>
      </c>
      <c r="J1233" t="s">
        <v>12</v>
      </c>
      <c r="L1233">
        <f>VLOOKUP(E1233,Sheet2!A:D,4,0)</f>
        <v>353575.14122137404</v>
      </c>
      <c r="M1233">
        <f t="shared" si="38"/>
        <v>353575.14122137404</v>
      </c>
      <c r="N1233">
        <f t="shared" si="39"/>
        <v>354</v>
      </c>
    </row>
    <row r="1234" spans="1:14" x14ac:dyDescent="0.25">
      <c r="A1234">
        <v>1233</v>
      </c>
      <c r="B1234" t="s">
        <v>1618</v>
      </c>
      <c r="C1234">
        <v>2002</v>
      </c>
      <c r="D1234" t="s">
        <v>38</v>
      </c>
      <c r="E1234" t="s">
        <v>39</v>
      </c>
      <c r="G1234" t="s">
        <v>223</v>
      </c>
      <c r="H1234" t="s">
        <v>224</v>
      </c>
      <c r="I1234" t="s">
        <v>11</v>
      </c>
      <c r="J1234" t="s">
        <v>12</v>
      </c>
      <c r="K1234">
        <v>500</v>
      </c>
      <c r="L1234">
        <f>VLOOKUP(E1234,Sheet2!A:D,4,0)</f>
        <v>575631.4439521489</v>
      </c>
      <c r="M1234">
        <f t="shared" si="38"/>
        <v>575631.4439521489</v>
      </c>
      <c r="N1234">
        <f t="shared" si="39"/>
        <v>576</v>
      </c>
    </row>
    <row r="1235" spans="1:14" x14ac:dyDescent="0.25">
      <c r="A1235">
        <v>1234</v>
      </c>
      <c r="B1235" t="s">
        <v>1619</v>
      </c>
      <c r="C1235">
        <v>2002</v>
      </c>
      <c r="D1235" t="s">
        <v>38</v>
      </c>
      <c r="E1235" t="s">
        <v>39</v>
      </c>
      <c r="G1235" t="s">
        <v>223</v>
      </c>
      <c r="H1235" t="s">
        <v>224</v>
      </c>
      <c r="I1235" t="s">
        <v>11</v>
      </c>
      <c r="J1235" t="s">
        <v>12</v>
      </c>
      <c r="K1235">
        <v>20000</v>
      </c>
      <c r="L1235">
        <f>VLOOKUP(E1235,Sheet2!A:D,4,0)</f>
        <v>575631.4439521489</v>
      </c>
      <c r="M1235">
        <f t="shared" si="38"/>
        <v>20000</v>
      </c>
      <c r="N1235">
        <f t="shared" si="39"/>
        <v>20</v>
      </c>
    </row>
    <row r="1236" spans="1:14" x14ac:dyDescent="0.25">
      <c r="A1236">
        <v>1235</v>
      </c>
      <c r="B1236" t="s">
        <v>1620</v>
      </c>
      <c r="C1236">
        <v>2002</v>
      </c>
      <c r="D1236" t="s">
        <v>38</v>
      </c>
      <c r="E1236" t="s">
        <v>39</v>
      </c>
      <c r="G1236" t="s">
        <v>223</v>
      </c>
      <c r="H1236" t="s">
        <v>224</v>
      </c>
      <c r="I1236" t="s">
        <v>11</v>
      </c>
      <c r="J1236" t="s">
        <v>12</v>
      </c>
      <c r="L1236">
        <f>VLOOKUP(E1236,Sheet2!A:D,4,0)</f>
        <v>575631.4439521489</v>
      </c>
      <c r="M1236">
        <f t="shared" si="38"/>
        <v>575631.4439521489</v>
      </c>
      <c r="N1236">
        <f t="shared" si="39"/>
        <v>576</v>
      </c>
    </row>
    <row r="1237" spans="1:14" x14ac:dyDescent="0.25">
      <c r="A1237">
        <v>1236</v>
      </c>
      <c r="B1237" t="s">
        <v>1621</v>
      </c>
      <c r="C1237">
        <v>2002</v>
      </c>
      <c r="D1237" t="s">
        <v>6</v>
      </c>
      <c r="E1237" t="s">
        <v>7</v>
      </c>
      <c r="F1237" t="s">
        <v>20</v>
      </c>
      <c r="G1237" t="s">
        <v>459</v>
      </c>
      <c r="H1237" t="s">
        <v>460</v>
      </c>
      <c r="I1237" t="s">
        <v>118</v>
      </c>
      <c r="J1237" t="s">
        <v>75</v>
      </c>
      <c r="L1237">
        <f>VLOOKUP(E1237,Sheet2!A:D,4,0)</f>
        <v>145389.99058953777</v>
      </c>
      <c r="M1237">
        <f t="shared" si="38"/>
        <v>145389.99058953777</v>
      </c>
      <c r="N1237">
        <f t="shared" si="39"/>
        <v>145</v>
      </c>
    </row>
    <row r="1238" spans="1:14" x14ac:dyDescent="0.25">
      <c r="A1238">
        <v>1237</v>
      </c>
      <c r="B1238" t="s">
        <v>1622</v>
      </c>
      <c r="C1238">
        <v>2002</v>
      </c>
      <c r="D1238" t="s">
        <v>6</v>
      </c>
      <c r="E1238" t="s">
        <v>7</v>
      </c>
      <c r="F1238" t="s">
        <v>8</v>
      </c>
      <c r="G1238" t="s">
        <v>459</v>
      </c>
      <c r="H1238" t="s">
        <v>460</v>
      </c>
      <c r="I1238" t="s">
        <v>118</v>
      </c>
      <c r="J1238" t="s">
        <v>75</v>
      </c>
      <c r="L1238">
        <f>VLOOKUP(E1238,Sheet2!A:D,4,0)</f>
        <v>145389.99058953777</v>
      </c>
      <c r="M1238">
        <f t="shared" si="38"/>
        <v>145389.99058953777</v>
      </c>
      <c r="N1238">
        <f t="shared" si="39"/>
        <v>145</v>
      </c>
    </row>
    <row r="1239" spans="1:14" x14ac:dyDescent="0.25">
      <c r="A1239">
        <v>1238</v>
      </c>
      <c r="B1239" t="s">
        <v>1623</v>
      </c>
      <c r="C1239">
        <v>2002</v>
      </c>
      <c r="D1239" t="s">
        <v>6</v>
      </c>
      <c r="E1239" t="s">
        <v>7</v>
      </c>
      <c r="F1239" t="s">
        <v>8</v>
      </c>
      <c r="G1239" t="s">
        <v>459</v>
      </c>
      <c r="H1239" t="s">
        <v>460</v>
      </c>
      <c r="I1239" t="s">
        <v>118</v>
      </c>
      <c r="J1239" t="s">
        <v>75</v>
      </c>
      <c r="L1239">
        <f>VLOOKUP(E1239,Sheet2!A:D,4,0)</f>
        <v>145389.99058953777</v>
      </c>
      <c r="M1239">
        <f t="shared" si="38"/>
        <v>145389.99058953777</v>
      </c>
      <c r="N1239">
        <f t="shared" si="39"/>
        <v>145</v>
      </c>
    </row>
    <row r="1240" spans="1:14" x14ac:dyDescent="0.25">
      <c r="A1240">
        <v>1239</v>
      </c>
      <c r="B1240" t="s">
        <v>1624</v>
      </c>
      <c r="C1240">
        <v>2002</v>
      </c>
      <c r="D1240" t="s">
        <v>6</v>
      </c>
      <c r="E1240" t="s">
        <v>77</v>
      </c>
      <c r="F1240" t="s">
        <v>77</v>
      </c>
      <c r="G1240" t="s">
        <v>459</v>
      </c>
      <c r="H1240" t="s">
        <v>460</v>
      </c>
      <c r="I1240" t="s">
        <v>118</v>
      </c>
      <c r="J1240" t="s">
        <v>75</v>
      </c>
      <c r="L1240">
        <f>VLOOKUP(E1240,Sheet2!A:D,4,0)</f>
        <v>11447.123456790123</v>
      </c>
      <c r="M1240">
        <f t="shared" si="38"/>
        <v>11447.123456790123</v>
      </c>
      <c r="N1240">
        <f t="shared" si="39"/>
        <v>11</v>
      </c>
    </row>
    <row r="1241" spans="1:14" x14ac:dyDescent="0.25">
      <c r="A1241">
        <v>1240</v>
      </c>
      <c r="B1241" t="s">
        <v>1625</v>
      </c>
      <c r="C1241">
        <v>2002</v>
      </c>
      <c r="D1241" t="s">
        <v>6</v>
      </c>
      <c r="E1241" t="s">
        <v>77</v>
      </c>
      <c r="F1241" t="s">
        <v>77</v>
      </c>
      <c r="G1241" t="s">
        <v>466</v>
      </c>
      <c r="H1241" t="s">
        <v>467</v>
      </c>
      <c r="I1241" t="s">
        <v>456</v>
      </c>
      <c r="J1241" t="s">
        <v>12</v>
      </c>
      <c r="K1241">
        <v>1500</v>
      </c>
      <c r="L1241">
        <f>VLOOKUP(E1241,Sheet2!A:D,4,0)</f>
        <v>11447.123456790123</v>
      </c>
      <c r="M1241">
        <f t="shared" si="38"/>
        <v>11447.123456790123</v>
      </c>
      <c r="N1241">
        <f t="shared" si="39"/>
        <v>11</v>
      </c>
    </row>
    <row r="1242" spans="1:14" x14ac:dyDescent="0.25">
      <c r="A1242">
        <v>1241</v>
      </c>
      <c r="B1242" t="s">
        <v>1626</v>
      </c>
      <c r="C1242">
        <v>2002</v>
      </c>
      <c r="D1242" t="s">
        <v>6</v>
      </c>
      <c r="E1242" t="s">
        <v>7</v>
      </c>
      <c r="F1242" t="s">
        <v>8</v>
      </c>
      <c r="G1242" t="s">
        <v>469</v>
      </c>
      <c r="H1242" t="s">
        <v>470</v>
      </c>
      <c r="I1242" t="s">
        <v>220</v>
      </c>
      <c r="J1242" t="s">
        <v>12</v>
      </c>
      <c r="K1242">
        <v>100</v>
      </c>
      <c r="L1242">
        <f>VLOOKUP(E1242,Sheet2!A:D,4,0)</f>
        <v>145389.99058953777</v>
      </c>
      <c r="M1242">
        <f t="shared" si="38"/>
        <v>145389.99058953777</v>
      </c>
      <c r="N1242">
        <f t="shared" si="39"/>
        <v>145</v>
      </c>
    </row>
    <row r="1243" spans="1:14" x14ac:dyDescent="0.25">
      <c r="A1243">
        <v>1242</v>
      </c>
      <c r="B1243" t="s">
        <v>1627</v>
      </c>
      <c r="C1243">
        <v>2002</v>
      </c>
      <c r="D1243" t="s">
        <v>14</v>
      </c>
      <c r="E1243" t="s">
        <v>15</v>
      </c>
      <c r="F1243" t="s">
        <v>15</v>
      </c>
      <c r="G1243" t="s">
        <v>469</v>
      </c>
      <c r="H1243" t="s">
        <v>470</v>
      </c>
      <c r="I1243" t="s">
        <v>220</v>
      </c>
      <c r="J1243" t="s">
        <v>12</v>
      </c>
      <c r="K1243">
        <v>38000</v>
      </c>
      <c r="L1243">
        <f>VLOOKUP(E1243,Sheet2!A:D,4,0)</f>
        <v>325794.34636871511</v>
      </c>
      <c r="M1243">
        <f t="shared" si="38"/>
        <v>38000</v>
      </c>
      <c r="N1243">
        <f t="shared" si="39"/>
        <v>38</v>
      </c>
    </row>
    <row r="1244" spans="1:14" x14ac:dyDescent="0.25">
      <c r="A1244">
        <v>1243</v>
      </c>
      <c r="B1244" t="s">
        <v>1628</v>
      </c>
      <c r="C1244">
        <v>2002</v>
      </c>
      <c r="D1244" t="s">
        <v>64</v>
      </c>
      <c r="E1244" t="s">
        <v>65</v>
      </c>
      <c r="F1244" t="s">
        <v>68</v>
      </c>
      <c r="G1244" t="s">
        <v>472</v>
      </c>
      <c r="H1244" t="s">
        <v>473</v>
      </c>
      <c r="I1244" t="s">
        <v>11</v>
      </c>
      <c r="J1244" t="s">
        <v>12</v>
      </c>
      <c r="L1244">
        <f>VLOOKUP(E1244,Sheet2!A:D,4,0)</f>
        <v>0</v>
      </c>
      <c r="M1244">
        <f t="shared" si="38"/>
        <v>0</v>
      </c>
      <c r="N1244">
        <f t="shared" si="39"/>
        <v>0</v>
      </c>
    </row>
    <row r="1245" spans="1:14" x14ac:dyDescent="0.25">
      <c r="A1245">
        <v>1244</v>
      </c>
      <c r="B1245" t="s">
        <v>1629</v>
      </c>
      <c r="C1245">
        <v>2002</v>
      </c>
      <c r="D1245" t="s">
        <v>38</v>
      </c>
      <c r="E1245" t="s">
        <v>39</v>
      </c>
      <c r="G1245" t="s">
        <v>472</v>
      </c>
      <c r="H1245" t="s">
        <v>473</v>
      </c>
      <c r="I1245" t="s">
        <v>11</v>
      </c>
      <c r="J1245" t="s">
        <v>12</v>
      </c>
      <c r="K1245">
        <v>10000</v>
      </c>
      <c r="L1245">
        <f>VLOOKUP(E1245,Sheet2!A:D,4,0)</f>
        <v>575631.4439521489</v>
      </c>
      <c r="M1245">
        <f t="shared" si="38"/>
        <v>10000</v>
      </c>
      <c r="N1245">
        <f t="shared" si="39"/>
        <v>10</v>
      </c>
    </row>
    <row r="1246" spans="1:14" x14ac:dyDescent="0.25">
      <c r="A1246">
        <v>1245</v>
      </c>
      <c r="B1246" t="s">
        <v>1630</v>
      </c>
      <c r="C1246">
        <v>2002</v>
      </c>
      <c r="D1246" t="s">
        <v>38</v>
      </c>
      <c r="E1246" t="s">
        <v>39</v>
      </c>
      <c r="G1246" t="s">
        <v>472</v>
      </c>
      <c r="H1246" t="s">
        <v>473</v>
      </c>
      <c r="I1246" t="s">
        <v>11</v>
      </c>
      <c r="J1246" t="s">
        <v>12</v>
      </c>
      <c r="L1246">
        <f>VLOOKUP(E1246,Sheet2!A:D,4,0)</f>
        <v>575631.4439521489</v>
      </c>
      <c r="M1246">
        <f t="shared" si="38"/>
        <v>575631.4439521489</v>
      </c>
      <c r="N1246">
        <f t="shared" si="39"/>
        <v>576</v>
      </c>
    </row>
    <row r="1247" spans="1:14" x14ac:dyDescent="0.25">
      <c r="A1247">
        <v>1246</v>
      </c>
      <c r="B1247" t="s">
        <v>1631</v>
      </c>
      <c r="C1247">
        <v>2002</v>
      </c>
      <c r="D1247" t="s">
        <v>64</v>
      </c>
      <c r="E1247" t="s">
        <v>65</v>
      </c>
      <c r="F1247" t="s">
        <v>68</v>
      </c>
      <c r="G1247" t="s">
        <v>1632</v>
      </c>
      <c r="H1247" t="s">
        <v>1633</v>
      </c>
      <c r="I1247" t="s">
        <v>50</v>
      </c>
      <c r="J1247" t="s">
        <v>12</v>
      </c>
      <c r="L1247">
        <f>VLOOKUP(E1247,Sheet2!A:D,4,0)</f>
        <v>0</v>
      </c>
      <c r="M1247">
        <f t="shared" si="38"/>
        <v>0</v>
      </c>
      <c r="N1247">
        <f t="shared" si="39"/>
        <v>0</v>
      </c>
    </row>
    <row r="1248" spans="1:14" x14ac:dyDescent="0.25">
      <c r="A1248">
        <v>1247</v>
      </c>
      <c r="B1248" t="s">
        <v>1634</v>
      </c>
      <c r="C1248">
        <v>2002</v>
      </c>
      <c r="D1248" t="s">
        <v>6</v>
      </c>
      <c r="E1248" t="s">
        <v>7</v>
      </c>
      <c r="F1248" t="s">
        <v>8</v>
      </c>
      <c r="G1248" t="s">
        <v>480</v>
      </c>
      <c r="H1248" t="s">
        <v>481</v>
      </c>
      <c r="I1248" t="s">
        <v>220</v>
      </c>
      <c r="J1248" t="s">
        <v>12</v>
      </c>
      <c r="L1248">
        <f>VLOOKUP(E1248,Sheet2!A:D,4,0)</f>
        <v>145389.99058953777</v>
      </c>
      <c r="M1248">
        <f t="shared" si="38"/>
        <v>145389.99058953777</v>
      </c>
      <c r="N1248">
        <f t="shared" si="39"/>
        <v>145</v>
      </c>
    </row>
    <row r="1249" spans="1:14" x14ac:dyDescent="0.25">
      <c r="A1249">
        <v>1248</v>
      </c>
      <c r="B1249" t="s">
        <v>1635</v>
      </c>
      <c r="C1249">
        <v>2002</v>
      </c>
      <c r="D1249" t="s">
        <v>38</v>
      </c>
      <c r="E1249" t="s">
        <v>39</v>
      </c>
      <c r="G1249" t="s">
        <v>1636</v>
      </c>
      <c r="H1249" t="s">
        <v>1637</v>
      </c>
      <c r="I1249" t="s">
        <v>50</v>
      </c>
      <c r="J1249" t="s">
        <v>12</v>
      </c>
      <c r="L1249">
        <f>VLOOKUP(E1249,Sheet2!A:D,4,0)</f>
        <v>575631.4439521489</v>
      </c>
      <c r="M1249">
        <f t="shared" si="38"/>
        <v>575631.4439521489</v>
      </c>
      <c r="N1249">
        <f t="shared" si="39"/>
        <v>576</v>
      </c>
    </row>
    <row r="1250" spans="1:14" x14ac:dyDescent="0.25">
      <c r="A1250">
        <v>1249</v>
      </c>
      <c r="B1250" t="s">
        <v>1638</v>
      </c>
      <c r="C1250">
        <v>2002</v>
      </c>
      <c r="D1250" t="s">
        <v>64</v>
      </c>
      <c r="E1250" t="s">
        <v>65</v>
      </c>
      <c r="F1250" t="s">
        <v>66</v>
      </c>
      <c r="G1250" t="s">
        <v>485</v>
      </c>
      <c r="H1250" t="s">
        <v>486</v>
      </c>
      <c r="I1250" t="s">
        <v>126</v>
      </c>
      <c r="J1250" t="s">
        <v>75</v>
      </c>
      <c r="L1250">
        <f>VLOOKUP(E1250,Sheet2!A:D,4,0)</f>
        <v>0</v>
      </c>
      <c r="M1250">
        <f t="shared" si="38"/>
        <v>0</v>
      </c>
      <c r="N1250">
        <f t="shared" si="39"/>
        <v>0</v>
      </c>
    </row>
    <row r="1251" spans="1:14" x14ac:dyDescent="0.25">
      <c r="A1251">
        <v>1250</v>
      </c>
      <c r="B1251" t="s">
        <v>1639</v>
      </c>
      <c r="C1251">
        <v>2002</v>
      </c>
      <c r="D1251" t="s">
        <v>6</v>
      </c>
      <c r="E1251" t="s">
        <v>7</v>
      </c>
      <c r="F1251" t="s">
        <v>8</v>
      </c>
      <c r="G1251" t="s">
        <v>205</v>
      </c>
      <c r="H1251" t="s">
        <v>206</v>
      </c>
      <c r="I1251" t="s">
        <v>18</v>
      </c>
      <c r="J1251" t="s">
        <v>12</v>
      </c>
      <c r="L1251">
        <f>VLOOKUP(E1251,Sheet2!A:D,4,0)</f>
        <v>145389.99058953777</v>
      </c>
      <c r="M1251">
        <f t="shared" si="38"/>
        <v>145389.99058953777</v>
      </c>
      <c r="N1251">
        <f t="shared" si="39"/>
        <v>145</v>
      </c>
    </row>
    <row r="1252" spans="1:14" x14ac:dyDescent="0.25">
      <c r="A1252">
        <v>1251</v>
      </c>
      <c r="B1252" t="s">
        <v>1640</v>
      </c>
      <c r="C1252">
        <v>2002</v>
      </c>
      <c r="D1252" t="s">
        <v>64</v>
      </c>
      <c r="E1252" t="s">
        <v>65</v>
      </c>
      <c r="F1252" t="s">
        <v>68</v>
      </c>
      <c r="G1252" t="s">
        <v>1641</v>
      </c>
      <c r="H1252" t="s">
        <v>1642</v>
      </c>
      <c r="I1252" t="s">
        <v>11</v>
      </c>
      <c r="J1252" t="s">
        <v>12</v>
      </c>
      <c r="L1252">
        <f>VLOOKUP(E1252,Sheet2!A:D,4,0)</f>
        <v>0</v>
      </c>
      <c r="M1252">
        <f t="shared" si="38"/>
        <v>0</v>
      </c>
      <c r="N1252">
        <f t="shared" si="39"/>
        <v>0</v>
      </c>
    </row>
    <row r="1253" spans="1:14" x14ac:dyDescent="0.25">
      <c r="A1253">
        <v>1252</v>
      </c>
      <c r="B1253" t="s">
        <v>1643</v>
      </c>
      <c r="C1253">
        <v>2002</v>
      </c>
      <c r="D1253" t="s">
        <v>6</v>
      </c>
      <c r="E1253" t="s">
        <v>7</v>
      </c>
      <c r="F1253" t="s">
        <v>8</v>
      </c>
      <c r="G1253" t="s">
        <v>498</v>
      </c>
      <c r="H1253" t="s">
        <v>499</v>
      </c>
      <c r="I1253" t="s">
        <v>291</v>
      </c>
      <c r="J1253" t="s">
        <v>75</v>
      </c>
      <c r="K1253">
        <v>200000</v>
      </c>
      <c r="L1253">
        <f>VLOOKUP(E1253,Sheet2!A:D,4,0)</f>
        <v>145389.99058953777</v>
      </c>
      <c r="M1253">
        <f t="shared" si="38"/>
        <v>200000</v>
      </c>
      <c r="N1253">
        <f t="shared" si="39"/>
        <v>200</v>
      </c>
    </row>
    <row r="1254" spans="1:14" x14ac:dyDescent="0.25">
      <c r="A1254">
        <v>1253</v>
      </c>
      <c r="B1254" t="s">
        <v>1644</v>
      </c>
      <c r="C1254">
        <v>2002</v>
      </c>
      <c r="D1254" t="s">
        <v>6</v>
      </c>
      <c r="E1254" t="s">
        <v>7</v>
      </c>
      <c r="G1254" t="s">
        <v>503</v>
      </c>
      <c r="H1254" t="s">
        <v>504</v>
      </c>
      <c r="I1254" t="s">
        <v>146</v>
      </c>
      <c r="J1254" t="s">
        <v>43</v>
      </c>
      <c r="K1254">
        <v>832</v>
      </c>
      <c r="L1254">
        <f>VLOOKUP(E1254,Sheet2!A:D,4,0)</f>
        <v>145389.99058953777</v>
      </c>
      <c r="M1254">
        <f t="shared" si="38"/>
        <v>145389.99058953777</v>
      </c>
      <c r="N1254">
        <f t="shared" si="39"/>
        <v>145</v>
      </c>
    </row>
    <row r="1255" spans="1:14" x14ac:dyDescent="0.25">
      <c r="A1255">
        <v>1254</v>
      </c>
      <c r="B1255" t="s">
        <v>1645</v>
      </c>
      <c r="C1255">
        <v>2002</v>
      </c>
      <c r="D1255" t="s">
        <v>38</v>
      </c>
      <c r="E1255" t="s">
        <v>39</v>
      </c>
      <c r="F1255" t="s">
        <v>56</v>
      </c>
      <c r="G1255" t="s">
        <v>233</v>
      </c>
      <c r="H1255" t="s">
        <v>234</v>
      </c>
      <c r="I1255" t="s">
        <v>118</v>
      </c>
      <c r="J1255" t="s">
        <v>75</v>
      </c>
      <c r="K1255">
        <v>181</v>
      </c>
      <c r="L1255">
        <f>VLOOKUP(E1255,Sheet2!A:D,4,0)</f>
        <v>575631.4439521489</v>
      </c>
      <c r="M1255">
        <f t="shared" si="38"/>
        <v>575631.4439521489</v>
      </c>
      <c r="N1255">
        <f t="shared" si="39"/>
        <v>576</v>
      </c>
    </row>
    <row r="1256" spans="1:14" x14ac:dyDescent="0.25">
      <c r="A1256">
        <v>1255</v>
      </c>
      <c r="B1256" t="s">
        <v>1646</v>
      </c>
      <c r="C1256">
        <v>2002</v>
      </c>
      <c r="D1256" t="s">
        <v>38</v>
      </c>
      <c r="E1256" t="s">
        <v>39</v>
      </c>
      <c r="F1256" t="s">
        <v>56</v>
      </c>
      <c r="G1256" t="s">
        <v>233</v>
      </c>
      <c r="H1256" t="s">
        <v>234</v>
      </c>
      <c r="I1256" t="s">
        <v>118</v>
      </c>
      <c r="J1256" t="s">
        <v>75</v>
      </c>
      <c r="L1256">
        <f>VLOOKUP(E1256,Sheet2!A:D,4,0)</f>
        <v>575631.4439521489</v>
      </c>
      <c r="M1256">
        <f t="shared" si="38"/>
        <v>575631.4439521489</v>
      </c>
      <c r="N1256">
        <f t="shared" si="39"/>
        <v>576</v>
      </c>
    </row>
    <row r="1257" spans="1:14" x14ac:dyDescent="0.25">
      <c r="A1257">
        <v>1256</v>
      </c>
      <c r="B1257" t="s">
        <v>1647</v>
      </c>
      <c r="C1257">
        <v>2002</v>
      </c>
      <c r="D1257" t="s">
        <v>64</v>
      </c>
      <c r="E1257" t="s">
        <v>65</v>
      </c>
      <c r="F1257" t="s">
        <v>68</v>
      </c>
      <c r="G1257" t="s">
        <v>233</v>
      </c>
      <c r="H1257" t="s">
        <v>234</v>
      </c>
      <c r="I1257" t="s">
        <v>118</v>
      </c>
      <c r="J1257" t="s">
        <v>75</v>
      </c>
      <c r="L1257">
        <f>VLOOKUP(E1257,Sheet2!A:D,4,0)</f>
        <v>0</v>
      </c>
      <c r="M1257">
        <f t="shared" si="38"/>
        <v>0</v>
      </c>
      <c r="N1257">
        <f t="shared" si="39"/>
        <v>0</v>
      </c>
    </row>
    <row r="1258" spans="1:14" x14ac:dyDescent="0.25">
      <c r="A1258">
        <v>1257</v>
      </c>
      <c r="B1258" t="s">
        <v>1648</v>
      </c>
      <c r="C1258">
        <v>2002</v>
      </c>
      <c r="D1258" t="s">
        <v>108</v>
      </c>
      <c r="E1258" t="s">
        <v>365</v>
      </c>
      <c r="F1258" t="s">
        <v>366</v>
      </c>
      <c r="G1258" t="s">
        <v>227</v>
      </c>
      <c r="H1258" t="s">
        <v>228</v>
      </c>
      <c r="I1258" t="s">
        <v>159</v>
      </c>
      <c r="J1258" t="s">
        <v>27</v>
      </c>
      <c r="L1258">
        <f>VLOOKUP(E1258,Sheet2!A:D,4,0)</f>
        <v>18934.2</v>
      </c>
      <c r="M1258">
        <f t="shared" si="38"/>
        <v>18934.2</v>
      </c>
      <c r="N1258">
        <f t="shared" si="39"/>
        <v>19</v>
      </c>
    </row>
    <row r="1259" spans="1:14" x14ac:dyDescent="0.25">
      <c r="A1259">
        <v>1258</v>
      </c>
      <c r="B1259" t="s">
        <v>1649</v>
      </c>
      <c r="C1259">
        <v>2002</v>
      </c>
      <c r="D1259" t="s">
        <v>6</v>
      </c>
      <c r="E1259" t="s">
        <v>7</v>
      </c>
      <c r="F1259" t="s">
        <v>20</v>
      </c>
      <c r="G1259" t="s">
        <v>227</v>
      </c>
      <c r="H1259" t="s">
        <v>228</v>
      </c>
      <c r="I1259" t="s">
        <v>159</v>
      </c>
      <c r="J1259" t="s">
        <v>27</v>
      </c>
      <c r="L1259">
        <f>VLOOKUP(E1259,Sheet2!A:D,4,0)</f>
        <v>145389.99058953777</v>
      </c>
      <c r="M1259">
        <f t="shared" si="38"/>
        <v>145389.99058953777</v>
      </c>
      <c r="N1259">
        <f t="shared" si="39"/>
        <v>145</v>
      </c>
    </row>
    <row r="1260" spans="1:14" x14ac:dyDescent="0.25">
      <c r="A1260">
        <v>1259</v>
      </c>
      <c r="B1260" t="s">
        <v>1650</v>
      </c>
      <c r="C1260">
        <v>2002</v>
      </c>
      <c r="D1260" t="s">
        <v>6</v>
      </c>
      <c r="E1260" t="s">
        <v>7</v>
      </c>
      <c r="F1260" t="s">
        <v>8</v>
      </c>
      <c r="G1260" t="s">
        <v>227</v>
      </c>
      <c r="H1260" t="s">
        <v>228</v>
      </c>
      <c r="I1260" t="s">
        <v>159</v>
      </c>
      <c r="J1260" t="s">
        <v>27</v>
      </c>
      <c r="L1260">
        <f>VLOOKUP(E1260,Sheet2!A:D,4,0)</f>
        <v>145389.99058953777</v>
      </c>
      <c r="M1260">
        <f t="shared" si="38"/>
        <v>145389.99058953777</v>
      </c>
      <c r="N1260">
        <f t="shared" si="39"/>
        <v>145</v>
      </c>
    </row>
    <row r="1261" spans="1:14" x14ac:dyDescent="0.25">
      <c r="A1261">
        <v>1260</v>
      </c>
      <c r="B1261" t="s">
        <v>1651</v>
      </c>
      <c r="C1261">
        <v>2002</v>
      </c>
      <c r="D1261" t="s">
        <v>38</v>
      </c>
      <c r="E1261" t="s">
        <v>39</v>
      </c>
      <c r="F1261" t="s">
        <v>56</v>
      </c>
      <c r="G1261" t="s">
        <v>227</v>
      </c>
      <c r="H1261" t="s">
        <v>228</v>
      </c>
      <c r="I1261" t="s">
        <v>159</v>
      </c>
      <c r="J1261" t="s">
        <v>27</v>
      </c>
      <c r="K1261">
        <v>640000</v>
      </c>
      <c r="L1261">
        <f>VLOOKUP(E1261,Sheet2!A:D,4,0)</f>
        <v>575631.4439521489</v>
      </c>
      <c r="M1261">
        <f t="shared" si="38"/>
        <v>640000</v>
      </c>
      <c r="N1261">
        <f t="shared" si="39"/>
        <v>640</v>
      </c>
    </row>
    <row r="1262" spans="1:14" x14ac:dyDescent="0.25">
      <c r="A1262">
        <v>1261</v>
      </c>
      <c r="B1262" t="s">
        <v>1652</v>
      </c>
      <c r="C1262">
        <v>2002</v>
      </c>
      <c r="D1262" t="s">
        <v>38</v>
      </c>
      <c r="E1262" t="s">
        <v>39</v>
      </c>
      <c r="F1262" t="s">
        <v>56</v>
      </c>
      <c r="G1262" t="s">
        <v>227</v>
      </c>
      <c r="H1262" t="s">
        <v>228</v>
      </c>
      <c r="I1262" t="s">
        <v>159</v>
      </c>
      <c r="J1262" t="s">
        <v>27</v>
      </c>
      <c r="L1262">
        <f>VLOOKUP(E1262,Sheet2!A:D,4,0)</f>
        <v>575631.4439521489</v>
      </c>
      <c r="M1262">
        <f t="shared" si="38"/>
        <v>575631.4439521489</v>
      </c>
      <c r="N1262">
        <f t="shared" si="39"/>
        <v>576</v>
      </c>
    </row>
    <row r="1263" spans="1:14" x14ac:dyDescent="0.25">
      <c r="A1263">
        <v>1262</v>
      </c>
      <c r="B1263" t="s">
        <v>1653</v>
      </c>
      <c r="C1263">
        <v>2002</v>
      </c>
      <c r="D1263" t="s">
        <v>38</v>
      </c>
      <c r="E1263" t="s">
        <v>39</v>
      </c>
      <c r="F1263" t="s">
        <v>56</v>
      </c>
      <c r="G1263" t="s">
        <v>227</v>
      </c>
      <c r="H1263" t="s">
        <v>228</v>
      </c>
      <c r="I1263" t="s">
        <v>159</v>
      </c>
      <c r="J1263" t="s">
        <v>27</v>
      </c>
      <c r="K1263">
        <v>200000</v>
      </c>
      <c r="L1263">
        <f>VLOOKUP(E1263,Sheet2!A:D,4,0)</f>
        <v>575631.4439521489</v>
      </c>
      <c r="M1263">
        <f t="shared" si="38"/>
        <v>200000</v>
      </c>
      <c r="N1263">
        <f t="shared" si="39"/>
        <v>200</v>
      </c>
    </row>
    <row r="1264" spans="1:14" x14ac:dyDescent="0.25">
      <c r="A1264">
        <v>1263</v>
      </c>
      <c r="B1264" t="s">
        <v>1654</v>
      </c>
      <c r="C1264">
        <v>2002</v>
      </c>
      <c r="D1264" t="s">
        <v>38</v>
      </c>
      <c r="E1264" t="s">
        <v>89</v>
      </c>
      <c r="F1264" t="s">
        <v>90</v>
      </c>
      <c r="G1264" t="s">
        <v>227</v>
      </c>
      <c r="H1264" t="s">
        <v>228</v>
      </c>
      <c r="I1264" t="s">
        <v>159</v>
      </c>
      <c r="J1264" t="s">
        <v>27</v>
      </c>
      <c r="L1264">
        <f>VLOOKUP(E1264,Sheet2!A:D,4,0)</f>
        <v>101743.03644646925</v>
      </c>
      <c r="M1264">
        <f t="shared" si="38"/>
        <v>101743.03644646925</v>
      </c>
      <c r="N1264">
        <f t="shared" si="39"/>
        <v>102</v>
      </c>
    </row>
    <row r="1265" spans="1:14" x14ac:dyDescent="0.25">
      <c r="A1265">
        <v>1264</v>
      </c>
      <c r="B1265" t="s">
        <v>1655</v>
      </c>
      <c r="C1265">
        <v>2002</v>
      </c>
      <c r="D1265" t="s">
        <v>14</v>
      </c>
      <c r="E1265" t="s">
        <v>15</v>
      </c>
      <c r="F1265" t="s">
        <v>15</v>
      </c>
      <c r="G1265" t="s">
        <v>227</v>
      </c>
      <c r="H1265" t="s">
        <v>228</v>
      </c>
      <c r="I1265" t="s">
        <v>159</v>
      </c>
      <c r="J1265" t="s">
        <v>27</v>
      </c>
      <c r="K1265">
        <v>210000</v>
      </c>
      <c r="L1265">
        <f>VLOOKUP(E1265,Sheet2!A:D,4,0)</f>
        <v>325794.34636871511</v>
      </c>
      <c r="M1265">
        <f t="shared" si="38"/>
        <v>210000</v>
      </c>
      <c r="N1265">
        <f t="shared" si="39"/>
        <v>210</v>
      </c>
    </row>
    <row r="1266" spans="1:14" x14ac:dyDescent="0.25">
      <c r="A1266">
        <v>1265</v>
      </c>
      <c r="B1266" t="s">
        <v>1656</v>
      </c>
      <c r="C1266">
        <v>2002</v>
      </c>
      <c r="D1266" t="s">
        <v>6</v>
      </c>
      <c r="E1266" t="s">
        <v>7</v>
      </c>
      <c r="F1266" t="s">
        <v>8</v>
      </c>
      <c r="G1266" t="s">
        <v>518</v>
      </c>
      <c r="H1266" t="s">
        <v>519</v>
      </c>
      <c r="I1266" t="s">
        <v>54</v>
      </c>
      <c r="J1266" t="s">
        <v>43</v>
      </c>
      <c r="L1266">
        <f>VLOOKUP(E1266,Sheet2!A:D,4,0)</f>
        <v>145389.99058953777</v>
      </c>
      <c r="M1266">
        <f t="shared" si="38"/>
        <v>145389.99058953777</v>
      </c>
      <c r="N1266">
        <f t="shared" si="39"/>
        <v>145</v>
      </c>
    </row>
    <row r="1267" spans="1:14" x14ac:dyDescent="0.25">
      <c r="A1267">
        <v>1266</v>
      </c>
      <c r="B1267" t="s">
        <v>1657</v>
      </c>
      <c r="C1267">
        <v>2002</v>
      </c>
      <c r="D1267" t="s">
        <v>64</v>
      </c>
      <c r="E1267" t="s">
        <v>65</v>
      </c>
      <c r="G1267" t="s">
        <v>518</v>
      </c>
      <c r="H1267" t="s">
        <v>519</v>
      </c>
      <c r="I1267" t="s">
        <v>54</v>
      </c>
      <c r="J1267" t="s">
        <v>43</v>
      </c>
      <c r="L1267">
        <f>VLOOKUP(E1267,Sheet2!A:D,4,0)</f>
        <v>0</v>
      </c>
      <c r="M1267">
        <f t="shared" si="38"/>
        <v>0</v>
      </c>
      <c r="N1267">
        <f t="shared" si="39"/>
        <v>0</v>
      </c>
    </row>
    <row r="1268" spans="1:14" x14ac:dyDescent="0.25">
      <c r="A1268">
        <v>1267</v>
      </c>
      <c r="B1268" t="s">
        <v>1658</v>
      </c>
      <c r="C1268">
        <v>2002</v>
      </c>
      <c r="D1268" t="s">
        <v>6</v>
      </c>
      <c r="E1268" t="s">
        <v>7</v>
      </c>
      <c r="F1268" t="s">
        <v>8</v>
      </c>
      <c r="G1268" t="s">
        <v>521</v>
      </c>
      <c r="H1268" t="s">
        <v>522</v>
      </c>
      <c r="I1268" t="s">
        <v>126</v>
      </c>
      <c r="J1268" t="s">
        <v>75</v>
      </c>
      <c r="L1268">
        <f>VLOOKUP(E1268,Sheet2!A:D,4,0)</f>
        <v>145389.99058953777</v>
      </c>
      <c r="M1268">
        <f t="shared" si="38"/>
        <v>145389.99058953777</v>
      </c>
      <c r="N1268">
        <f t="shared" si="39"/>
        <v>145</v>
      </c>
    </row>
    <row r="1269" spans="1:14" x14ac:dyDescent="0.25">
      <c r="A1269">
        <v>1268</v>
      </c>
      <c r="B1269" t="s">
        <v>1659</v>
      </c>
      <c r="C1269">
        <v>2002</v>
      </c>
      <c r="D1269" t="s">
        <v>64</v>
      </c>
      <c r="E1269" t="s">
        <v>65</v>
      </c>
      <c r="F1269" t="s">
        <v>66</v>
      </c>
      <c r="G1269" t="s">
        <v>521</v>
      </c>
      <c r="H1269" t="s">
        <v>522</v>
      </c>
      <c r="I1269" t="s">
        <v>126</v>
      </c>
      <c r="J1269" t="s">
        <v>75</v>
      </c>
      <c r="L1269">
        <f>VLOOKUP(E1269,Sheet2!A:D,4,0)</f>
        <v>0</v>
      </c>
      <c r="M1269">
        <f t="shared" si="38"/>
        <v>0</v>
      </c>
      <c r="N1269">
        <f t="shared" si="39"/>
        <v>0</v>
      </c>
    </row>
    <row r="1270" spans="1:14" x14ac:dyDescent="0.25">
      <c r="A1270">
        <v>1269</v>
      </c>
      <c r="B1270" t="s">
        <v>1660</v>
      </c>
      <c r="C1270">
        <v>2002</v>
      </c>
      <c r="D1270" t="s">
        <v>6</v>
      </c>
      <c r="E1270" t="s">
        <v>7</v>
      </c>
      <c r="F1270" t="s">
        <v>8</v>
      </c>
      <c r="G1270" t="s">
        <v>1126</v>
      </c>
      <c r="H1270" t="s">
        <v>1127</v>
      </c>
      <c r="I1270" t="s">
        <v>220</v>
      </c>
      <c r="J1270" t="s">
        <v>12</v>
      </c>
      <c r="L1270">
        <f>VLOOKUP(E1270,Sheet2!A:D,4,0)</f>
        <v>145389.99058953777</v>
      </c>
      <c r="M1270">
        <f t="shared" si="38"/>
        <v>145389.99058953777</v>
      </c>
      <c r="N1270">
        <f t="shared" si="39"/>
        <v>145</v>
      </c>
    </row>
    <row r="1271" spans="1:14" x14ac:dyDescent="0.25">
      <c r="A1271">
        <v>1270</v>
      </c>
      <c r="B1271" t="s">
        <v>1661</v>
      </c>
      <c r="C1271">
        <v>2002</v>
      </c>
      <c r="D1271" t="s">
        <v>64</v>
      </c>
      <c r="E1271" t="s">
        <v>65</v>
      </c>
      <c r="F1271" t="s">
        <v>68</v>
      </c>
      <c r="G1271" t="s">
        <v>236</v>
      </c>
      <c r="H1271" t="s">
        <v>237</v>
      </c>
      <c r="I1271" t="s">
        <v>11</v>
      </c>
      <c r="J1271" t="s">
        <v>12</v>
      </c>
      <c r="L1271">
        <f>VLOOKUP(E1271,Sheet2!A:D,4,0)</f>
        <v>0</v>
      </c>
      <c r="M1271">
        <f t="shared" si="38"/>
        <v>0</v>
      </c>
      <c r="N1271">
        <f t="shared" si="39"/>
        <v>0</v>
      </c>
    </row>
    <row r="1272" spans="1:14" x14ac:dyDescent="0.25">
      <c r="A1272">
        <v>1271</v>
      </c>
      <c r="B1272" t="s">
        <v>1662</v>
      </c>
      <c r="C1272">
        <v>2002</v>
      </c>
      <c r="D1272" t="s">
        <v>38</v>
      </c>
      <c r="E1272" t="s">
        <v>39</v>
      </c>
      <c r="G1272" t="s">
        <v>236</v>
      </c>
      <c r="H1272" t="s">
        <v>237</v>
      </c>
      <c r="I1272" t="s">
        <v>11</v>
      </c>
      <c r="J1272" t="s">
        <v>12</v>
      </c>
      <c r="L1272">
        <f>VLOOKUP(E1272,Sheet2!A:D,4,0)</f>
        <v>575631.4439521489</v>
      </c>
      <c r="M1272">
        <f t="shared" si="38"/>
        <v>575631.4439521489</v>
      </c>
      <c r="N1272">
        <f t="shared" si="39"/>
        <v>576</v>
      </c>
    </row>
    <row r="1273" spans="1:14" x14ac:dyDescent="0.25">
      <c r="A1273">
        <v>1272</v>
      </c>
      <c r="B1273" t="s">
        <v>1663</v>
      </c>
      <c r="C1273">
        <v>2002</v>
      </c>
      <c r="D1273" t="s">
        <v>38</v>
      </c>
      <c r="E1273" t="s">
        <v>39</v>
      </c>
      <c r="G1273" t="s">
        <v>236</v>
      </c>
      <c r="H1273" t="s">
        <v>237</v>
      </c>
      <c r="I1273" t="s">
        <v>11</v>
      </c>
      <c r="J1273" t="s">
        <v>12</v>
      </c>
      <c r="L1273">
        <f>VLOOKUP(E1273,Sheet2!A:D,4,0)</f>
        <v>575631.4439521489</v>
      </c>
      <c r="M1273">
        <f t="shared" si="38"/>
        <v>575631.4439521489</v>
      </c>
      <c r="N1273">
        <f t="shared" si="39"/>
        <v>576</v>
      </c>
    </row>
    <row r="1274" spans="1:14" x14ac:dyDescent="0.25">
      <c r="A1274">
        <v>1273</v>
      </c>
      <c r="B1274" t="s">
        <v>1664</v>
      </c>
      <c r="C1274">
        <v>2002</v>
      </c>
      <c r="D1274" t="s">
        <v>6</v>
      </c>
      <c r="E1274" t="s">
        <v>7</v>
      </c>
      <c r="F1274" t="s">
        <v>8</v>
      </c>
      <c r="G1274" t="s">
        <v>525</v>
      </c>
      <c r="H1274" t="s">
        <v>526</v>
      </c>
      <c r="I1274" t="s">
        <v>118</v>
      </c>
      <c r="J1274" t="s">
        <v>75</v>
      </c>
      <c r="L1274">
        <f>VLOOKUP(E1274,Sheet2!A:D,4,0)</f>
        <v>145389.99058953777</v>
      </c>
      <c r="M1274">
        <f t="shared" si="38"/>
        <v>145389.99058953777</v>
      </c>
      <c r="N1274">
        <f t="shared" si="39"/>
        <v>145</v>
      </c>
    </row>
    <row r="1275" spans="1:14" x14ac:dyDescent="0.25">
      <c r="A1275">
        <v>1274</v>
      </c>
      <c r="B1275" t="s">
        <v>1665</v>
      </c>
      <c r="C1275">
        <v>2002</v>
      </c>
      <c r="D1275" t="s">
        <v>64</v>
      </c>
      <c r="E1275" t="s">
        <v>65</v>
      </c>
      <c r="F1275" t="s">
        <v>66</v>
      </c>
      <c r="G1275" t="s">
        <v>525</v>
      </c>
      <c r="H1275" t="s">
        <v>526</v>
      </c>
      <c r="I1275" t="s">
        <v>118</v>
      </c>
      <c r="J1275" t="s">
        <v>75</v>
      </c>
      <c r="L1275">
        <f>VLOOKUP(E1275,Sheet2!A:D,4,0)</f>
        <v>0</v>
      </c>
      <c r="M1275">
        <f t="shared" si="38"/>
        <v>0</v>
      </c>
      <c r="N1275">
        <f t="shared" si="39"/>
        <v>0</v>
      </c>
    </row>
    <row r="1276" spans="1:14" x14ac:dyDescent="0.25">
      <c r="A1276">
        <v>1275</v>
      </c>
      <c r="B1276" t="s">
        <v>1666</v>
      </c>
      <c r="C1276">
        <v>2002</v>
      </c>
      <c r="D1276" t="s">
        <v>38</v>
      </c>
      <c r="E1276" t="s">
        <v>39</v>
      </c>
      <c r="G1276" t="s">
        <v>525</v>
      </c>
      <c r="H1276" t="s">
        <v>526</v>
      </c>
      <c r="I1276" t="s">
        <v>118</v>
      </c>
      <c r="J1276" t="s">
        <v>75</v>
      </c>
      <c r="L1276">
        <f>VLOOKUP(E1276,Sheet2!A:D,4,0)</f>
        <v>575631.4439521489</v>
      </c>
      <c r="M1276">
        <f t="shared" si="38"/>
        <v>575631.4439521489</v>
      </c>
      <c r="N1276">
        <f t="shared" si="39"/>
        <v>576</v>
      </c>
    </row>
    <row r="1277" spans="1:14" x14ac:dyDescent="0.25">
      <c r="A1277">
        <v>1276</v>
      </c>
      <c r="B1277" t="s">
        <v>1667</v>
      </c>
      <c r="C1277">
        <v>2002</v>
      </c>
      <c r="D1277" t="s">
        <v>6</v>
      </c>
      <c r="E1277" t="s">
        <v>7</v>
      </c>
      <c r="G1277" t="s">
        <v>960</v>
      </c>
      <c r="H1277" t="s">
        <v>961</v>
      </c>
      <c r="I1277" t="s">
        <v>126</v>
      </c>
      <c r="J1277" t="s">
        <v>75</v>
      </c>
      <c r="L1277">
        <f>VLOOKUP(E1277,Sheet2!A:D,4,0)</f>
        <v>145389.99058953777</v>
      </c>
      <c r="M1277">
        <f t="shared" si="38"/>
        <v>145389.99058953777</v>
      </c>
      <c r="N1277">
        <f t="shared" si="39"/>
        <v>145</v>
      </c>
    </row>
    <row r="1278" spans="1:14" x14ac:dyDescent="0.25">
      <c r="A1278">
        <v>1277</v>
      </c>
      <c r="B1278" t="s">
        <v>1668</v>
      </c>
      <c r="C1278">
        <v>2002</v>
      </c>
      <c r="D1278" t="s">
        <v>38</v>
      </c>
      <c r="E1278" t="s">
        <v>39</v>
      </c>
      <c r="F1278" t="s">
        <v>56</v>
      </c>
      <c r="G1278" t="s">
        <v>1669</v>
      </c>
      <c r="H1278" t="s">
        <v>1670</v>
      </c>
      <c r="I1278" t="s">
        <v>118</v>
      </c>
      <c r="J1278" t="s">
        <v>75</v>
      </c>
      <c r="K1278">
        <v>50000</v>
      </c>
      <c r="L1278">
        <f>VLOOKUP(E1278,Sheet2!A:D,4,0)</f>
        <v>575631.4439521489</v>
      </c>
      <c r="M1278">
        <f t="shared" si="38"/>
        <v>50000</v>
      </c>
      <c r="N1278">
        <f t="shared" si="39"/>
        <v>50</v>
      </c>
    </row>
    <row r="1279" spans="1:14" x14ac:dyDescent="0.25">
      <c r="A1279">
        <v>1278</v>
      </c>
      <c r="B1279" t="s">
        <v>1671</v>
      </c>
      <c r="C1279">
        <v>2002</v>
      </c>
      <c r="D1279" t="s">
        <v>6</v>
      </c>
      <c r="E1279" t="s">
        <v>7</v>
      </c>
      <c r="F1279" t="s">
        <v>8</v>
      </c>
      <c r="G1279" t="s">
        <v>534</v>
      </c>
      <c r="H1279" t="s">
        <v>535</v>
      </c>
      <c r="I1279" t="s">
        <v>118</v>
      </c>
      <c r="J1279" t="s">
        <v>75</v>
      </c>
      <c r="L1279">
        <f>VLOOKUP(E1279,Sheet2!A:D,4,0)</f>
        <v>145389.99058953777</v>
      </c>
      <c r="M1279">
        <f t="shared" si="38"/>
        <v>145389.99058953777</v>
      </c>
      <c r="N1279">
        <f t="shared" si="39"/>
        <v>145</v>
      </c>
    </row>
    <row r="1280" spans="1:14" x14ac:dyDescent="0.25">
      <c r="A1280">
        <v>1279</v>
      </c>
      <c r="B1280" t="s">
        <v>1672</v>
      </c>
      <c r="C1280">
        <v>2002</v>
      </c>
      <c r="D1280" t="s">
        <v>64</v>
      </c>
      <c r="E1280" t="s">
        <v>65</v>
      </c>
      <c r="F1280" t="s">
        <v>66</v>
      </c>
      <c r="G1280" t="s">
        <v>534</v>
      </c>
      <c r="H1280" t="s">
        <v>535</v>
      </c>
      <c r="I1280" t="s">
        <v>118</v>
      </c>
      <c r="J1280" t="s">
        <v>75</v>
      </c>
      <c r="L1280">
        <f>VLOOKUP(E1280,Sheet2!A:D,4,0)</f>
        <v>0</v>
      </c>
      <c r="M1280">
        <f t="shared" si="38"/>
        <v>0</v>
      </c>
      <c r="N1280">
        <f t="shared" si="39"/>
        <v>0</v>
      </c>
    </row>
    <row r="1281" spans="1:14" x14ac:dyDescent="0.25">
      <c r="A1281">
        <v>1280</v>
      </c>
      <c r="B1281" t="s">
        <v>1673</v>
      </c>
      <c r="C1281">
        <v>2002</v>
      </c>
      <c r="D1281" t="s">
        <v>108</v>
      </c>
      <c r="E1281" t="s">
        <v>109</v>
      </c>
      <c r="F1281" t="s">
        <v>110</v>
      </c>
      <c r="G1281" t="s">
        <v>580</v>
      </c>
      <c r="H1281" t="s">
        <v>581</v>
      </c>
      <c r="I1281" t="s">
        <v>11</v>
      </c>
      <c r="J1281" t="s">
        <v>12</v>
      </c>
      <c r="K1281">
        <v>25000</v>
      </c>
      <c r="L1281">
        <f>VLOOKUP(E1281,Sheet2!A:D,4,0)</f>
        <v>951352.56558773422</v>
      </c>
      <c r="M1281">
        <f t="shared" si="38"/>
        <v>25000</v>
      </c>
      <c r="N1281">
        <f t="shared" si="39"/>
        <v>25</v>
      </c>
    </row>
    <row r="1282" spans="1:14" x14ac:dyDescent="0.25">
      <c r="A1282">
        <v>1281</v>
      </c>
      <c r="B1282" t="s">
        <v>1674</v>
      </c>
      <c r="C1282">
        <v>2002</v>
      </c>
      <c r="D1282" t="s">
        <v>38</v>
      </c>
      <c r="E1282" t="s">
        <v>39</v>
      </c>
      <c r="G1282" t="s">
        <v>592</v>
      </c>
      <c r="H1282" t="s">
        <v>593</v>
      </c>
      <c r="I1282" t="s">
        <v>180</v>
      </c>
      <c r="J1282" t="s">
        <v>27</v>
      </c>
      <c r="K1282">
        <v>200500</v>
      </c>
      <c r="L1282">
        <f>VLOOKUP(E1282,Sheet2!A:D,4,0)</f>
        <v>575631.4439521489</v>
      </c>
      <c r="M1282">
        <f t="shared" si="38"/>
        <v>200500</v>
      </c>
      <c r="N1282">
        <f t="shared" si="39"/>
        <v>201</v>
      </c>
    </row>
    <row r="1283" spans="1:14" x14ac:dyDescent="0.25">
      <c r="A1283">
        <v>1282</v>
      </c>
      <c r="B1283" t="s">
        <v>1675</v>
      </c>
      <c r="C1283">
        <v>2002</v>
      </c>
      <c r="D1283" t="s">
        <v>108</v>
      </c>
      <c r="E1283" t="s">
        <v>365</v>
      </c>
      <c r="F1283" t="s">
        <v>366</v>
      </c>
      <c r="G1283" t="s">
        <v>837</v>
      </c>
      <c r="H1283" t="s">
        <v>838</v>
      </c>
      <c r="I1283" t="s">
        <v>74</v>
      </c>
      <c r="J1283" t="s">
        <v>75</v>
      </c>
      <c r="K1283">
        <v>9000</v>
      </c>
      <c r="L1283">
        <f>VLOOKUP(E1283,Sheet2!A:D,4,0)</f>
        <v>18934.2</v>
      </c>
      <c r="M1283">
        <f t="shared" ref="M1283:M1346" si="40">IF(K1283&lt;10000,L1283,K1283)</f>
        <v>18934.2</v>
      </c>
      <c r="N1283">
        <f t="shared" ref="N1283:N1346" si="41">ROUND(M1283/1000,0)</f>
        <v>19</v>
      </c>
    </row>
    <row r="1284" spans="1:14" x14ac:dyDescent="0.25">
      <c r="A1284">
        <v>1283</v>
      </c>
      <c r="B1284" t="s">
        <v>1676</v>
      </c>
      <c r="C1284">
        <v>2002</v>
      </c>
      <c r="D1284" t="s">
        <v>108</v>
      </c>
      <c r="E1284" t="s">
        <v>109</v>
      </c>
      <c r="F1284" t="s">
        <v>110</v>
      </c>
      <c r="G1284" t="s">
        <v>620</v>
      </c>
      <c r="H1284" t="s">
        <v>621</v>
      </c>
      <c r="I1284" t="s">
        <v>18</v>
      </c>
      <c r="J1284" t="s">
        <v>12</v>
      </c>
      <c r="L1284">
        <f>VLOOKUP(E1284,Sheet2!A:D,4,0)</f>
        <v>951352.56558773422</v>
      </c>
      <c r="M1284">
        <f t="shared" si="40"/>
        <v>951352.56558773422</v>
      </c>
      <c r="N1284">
        <f t="shared" si="41"/>
        <v>951</v>
      </c>
    </row>
    <row r="1285" spans="1:14" x14ac:dyDescent="0.25">
      <c r="A1285">
        <v>1284</v>
      </c>
      <c r="B1285" t="s">
        <v>1677</v>
      </c>
      <c r="C1285">
        <v>2002</v>
      </c>
      <c r="D1285" t="s">
        <v>108</v>
      </c>
      <c r="E1285" t="s">
        <v>109</v>
      </c>
      <c r="F1285" t="s">
        <v>110</v>
      </c>
      <c r="G1285" t="s">
        <v>620</v>
      </c>
      <c r="H1285" t="s">
        <v>621</v>
      </c>
      <c r="I1285" t="s">
        <v>18</v>
      </c>
      <c r="J1285" t="s">
        <v>12</v>
      </c>
      <c r="L1285">
        <f>VLOOKUP(E1285,Sheet2!A:D,4,0)</f>
        <v>951352.56558773422</v>
      </c>
      <c r="M1285">
        <f t="shared" si="40"/>
        <v>951352.56558773422</v>
      </c>
      <c r="N1285">
        <f t="shared" si="41"/>
        <v>951</v>
      </c>
    </row>
    <row r="1286" spans="1:14" x14ac:dyDescent="0.25">
      <c r="A1286">
        <v>1285</v>
      </c>
      <c r="B1286" t="s">
        <v>1678</v>
      </c>
      <c r="C1286">
        <v>2002</v>
      </c>
      <c r="D1286" t="s">
        <v>6</v>
      </c>
      <c r="E1286" t="s">
        <v>7</v>
      </c>
      <c r="F1286" t="s">
        <v>8</v>
      </c>
      <c r="G1286" t="s">
        <v>583</v>
      </c>
      <c r="H1286" t="s">
        <v>584</v>
      </c>
      <c r="I1286" t="s">
        <v>26</v>
      </c>
      <c r="J1286" t="s">
        <v>27</v>
      </c>
      <c r="L1286">
        <f>VLOOKUP(E1286,Sheet2!A:D,4,0)</f>
        <v>145389.99058953777</v>
      </c>
      <c r="M1286">
        <f t="shared" si="40"/>
        <v>145389.99058953777</v>
      </c>
      <c r="N1286">
        <f t="shared" si="41"/>
        <v>145</v>
      </c>
    </row>
    <row r="1287" spans="1:14" x14ac:dyDescent="0.25">
      <c r="A1287">
        <v>1286</v>
      </c>
      <c r="B1287" t="s">
        <v>1679</v>
      </c>
      <c r="C1287">
        <v>2002</v>
      </c>
      <c r="D1287" t="s">
        <v>6</v>
      </c>
      <c r="E1287" t="s">
        <v>7</v>
      </c>
      <c r="F1287" t="s">
        <v>8</v>
      </c>
      <c r="G1287" t="s">
        <v>586</v>
      </c>
      <c r="H1287" t="s">
        <v>587</v>
      </c>
      <c r="I1287" t="s">
        <v>220</v>
      </c>
      <c r="J1287" t="s">
        <v>12</v>
      </c>
      <c r="K1287">
        <v>392</v>
      </c>
      <c r="L1287">
        <f>VLOOKUP(E1287,Sheet2!A:D,4,0)</f>
        <v>145389.99058953777</v>
      </c>
      <c r="M1287">
        <f t="shared" si="40"/>
        <v>145389.99058953777</v>
      </c>
      <c r="N1287">
        <f t="shared" si="41"/>
        <v>145</v>
      </c>
    </row>
    <row r="1288" spans="1:14" x14ac:dyDescent="0.25">
      <c r="A1288">
        <v>1287</v>
      </c>
      <c r="B1288" t="s">
        <v>1680</v>
      </c>
      <c r="C1288">
        <v>2002</v>
      </c>
      <c r="D1288" t="s">
        <v>6</v>
      </c>
      <c r="E1288" t="s">
        <v>7</v>
      </c>
      <c r="F1288" t="s">
        <v>20</v>
      </c>
      <c r="G1288" t="s">
        <v>589</v>
      </c>
      <c r="H1288" t="s">
        <v>590</v>
      </c>
      <c r="I1288" t="s">
        <v>146</v>
      </c>
      <c r="J1288" t="s">
        <v>43</v>
      </c>
      <c r="K1288">
        <v>450000</v>
      </c>
      <c r="L1288">
        <f>VLOOKUP(E1288,Sheet2!A:D,4,0)</f>
        <v>145389.99058953777</v>
      </c>
      <c r="M1288">
        <f t="shared" si="40"/>
        <v>450000</v>
      </c>
      <c r="N1288">
        <f t="shared" si="41"/>
        <v>450</v>
      </c>
    </row>
    <row r="1289" spans="1:14" x14ac:dyDescent="0.25">
      <c r="A1289">
        <v>1288</v>
      </c>
      <c r="B1289" t="s">
        <v>1681</v>
      </c>
      <c r="C1289">
        <v>2002</v>
      </c>
      <c r="D1289" t="s">
        <v>6</v>
      </c>
      <c r="E1289" t="s">
        <v>7</v>
      </c>
      <c r="F1289" t="s">
        <v>8</v>
      </c>
      <c r="G1289" t="s">
        <v>686</v>
      </c>
      <c r="H1289" t="s">
        <v>687</v>
      </c>
      <c r="I1289" t="s">
        <v>118</v>
      </c>
      <c r="J1289" t="s">
        <v>75</v>
      </c>
      <c r="L1289">
        <f>VLOOKUP(E1289,Sheet2!A:D,4,0)</f>
        <v>145389.99058953777</v>
      </c>
      <c r="M1289">
        <f t="shared" si="40"/>
        <v>145389.99058953777</v>
      </c>
      <c r="N1289">
        <f t="shared" si="41"/>
        <v>145</v>
      </c>
    </row>
    <row r="1290" spans="1:14" x14ac:dyDescent="0.25">
      <c r="A1290">
        <v>1289</v>
      </c>
      <c r="B1290" t="s">
        <v>1682</v>
      </c>
      <c r="C1290">
        <v>2002</v>
      </c>
      <c r="D1290" t="s">
        <v>6</v>
      </c>
      <c r="E1290" t="s">
        <v>7</v>
      </c>
      <c r="F1290" t="s">
        <v>8</v>
      </c>
      <c r="G1290" t="s">
        <v>1231</v>
      </c>
      <c r="H1290" t="s">
        <v>1232</v>
      </c>
      <c r="I1290" t="s">
        <v>54</v>
      </c>
      <c r="J1290" t="s">
        <v>43</v>
      </c>
      <c r="K1290">
        <v>79923</v>
      </c>
      <c r="L1290">
        <f>VLOOKUP(E1290,Sheet2!A:D,4,0)</f>
        <v>145389.99058953777</v>
      </c>
      <c r="M1290">
        <f t="shared" si="40"/>
        <v>79923</v>
      </c>
      <c r="N1290">
        <f t="shared" si="41"/>
        <v>80</v>
      </c>
    </row>
    <row r="1291" spans="1:14" x14ac:dyDescent="0.25">
      <c r="A1291">
        <v>1290</v>
      </c>
      <c r="B1291" t="s">
        <v>1683</v>
      </c>
      <c r="C1291">
        <v>2002</v>
      </c>
      <c r="D1291" t="s">
        <v>6</v>
      </c>
      <c r="E1291" t="s">
        <v>7</v>
      </c>
      <c r="F1291" t="s">
        <v>20</v>
      </c>
      <c r="G1291" t="s">
        <v>744</v>
      </c>
      <c r="H1291" t="s">
        <v>745</v>
      </c>
      <c r="I1291" t="s">
        <v>456</v>
      </c>
      <c r="J1291" t="s">
        <v>12</v>
      </c>
      <c r="K1291">
        <v>2836</v>
      </c>
      <c r="L1291">
        <f>VLOOKUP(E1291,Sheet2!A:D,4,0)</f>
        <v>145389.99058953777</v>
      </c>
      <c r="M1291">
        <f t="shared" si="40"/>
        <v>145389.99058953777</v>
      </c>
      <c r="N1291">
        <f t="shared" si="41"/>
        <v>145</v>
      </c>
    </row>
    <row r="1292" spans="1:14" x14ac:dyDescent="0.25">
      <c r="A1292">
        <v>1291</v>
      </c>
      <c r="B1292" t="s">
        <v>1684</v>
      </c>
      <c r="C1292">
        <v>2002</v>
      </c>
      <c r="D1292" t="s">
        <v>6</v>
      </c>
      <c r="E1292" t="s">
        <v>7</v>
      </c>
      <c r="F1292" t="s">
        <v>8</v>
      </c>
      <c r="G1292" t="s">
        <v>744</v>
      </c>
      <c r="H1292" t="s">
        <v>745</v>
      </c>
      <c r="I1292" t="s">
        <v>456</v>
      </c>
      <c r="J1292" t="s">
        <v>12</v>
      </c>
      <c r="L1292">
        <f>VLOOKUP(E1292,Sheet2!A:D,4,0)</f>
        <v>145389.99058953777</v>
      </c>
      <c r="M1292">
        <f t="shared" si="40"/>
        <v>145389.99058953777</v>
      </c>
      <c r="N1292">
        <f t="shared" si="41"/>
        <v>145</v>
      </c>
    </row>
    <row r="1293" spans="1:14" x14ac:dyDescent="0.25">
      <c r="A1293">
        <v>1292</v>
      </c>
      <c r="B1293" t="s">
        <v>1685</v>
      </c>
      <c r="C1293">
        <v>2002</v>
      </c>
      <c r="D1293" t="s">
        <v>108</v>
      </c>
      <c r="E1293" t="s">
        <v>109</v>
      </c>
      <c r="F1293" t="s">
        <v>110</v>
      </c>
      <c r="G1293" t="s">
        <v>1306</v>
      </c>
      <c r="H1293" t="s">
        <v>1307</v>
      </c>
      <c r="I1293" t="s">
        <v>327</v>
      </c>
      <c r="J1293" t="s">
        <v>60</v>
      </c>
      <c r="L1293">
        <f>VLOOKUP(E1293,Sheet2!A:D,4,0)</f>
        <v>951352.56558773422</v>
      </c>
      <c r="M1293">
        <f t="shared" si="40"/>
        <v>951352.56558773422</v>
      </c>
      <c r="N1293">
        <f t="shared" si="41"/>
        <v>951</v>
      </c>
    </row>
    <row r="1294" spans="1:14" x14ac:dyDescent="0.25">
      <c r="A1294">
        <v>1293</v>
      </c>
      <c r="B1294" t="s">
        <v>1686</v>
      </c>
      <c r="C1294">
        <v>2002</v>
      </c>
      <c r="D1294" t="s">
        <v>108</v>
      </c>
      <c r="E1294" t="s">
        <v>109</v>
      </c>
      <c r="F1294" t="s">
        <v>110</v>
      </c>
      <c r="G1294" t="s">
        <v>1306</v>
      </c>
      <c r="H1294" t="s">
        <v>1307</v>
      </c>
      <c r="I1294" t="s">
        <v>327</v>
      </c>
      <c r="J1294" t="s">
        <v>60</v>
      </c>
      <c r="L1294">
        <f>VLOOKUP(E1294,Sheet2!A:D,4,0)</f>
        <v>951352.56558773422</v>
      </c>
      <c r="M1294">
        <f t="shared" si="40"/>
        <v>951352.56558773422</v>
      </c>
      <c r="N1294">
        <f t="shared" si="41"/>
        <v>951</v>
      </c>
    </row>
    <row r="1295" spans="1:14" x14ac:dyDescent="0.25">
      <c r="A1295">
        <v>1294</v>
      </c>
      <c r="B1295" t="s">
        <v>1687</v>
      </c>
      <c r="C1295">
        <v>2002</v>
      </c>
      <c r="D1295" t="s">
        <v>6</v>
      </c>
      <c r="E1295" t="s">
        <v>7</v>
      </c>
      <c r="F1295" t="s">
        <v>8</v>
      </c>
      <c r="G1295" t="s">
        <v>837</v>
      </c>
      <c r="H1295" t="s">
        <v>838</v>
      </c>
      <c r="I1295" t="s">
        <v>74</v>
      </c>
      <c r="J1295" t="s">
        <v>75</v>
      </c>
      <c r="L1295">
        <f>VLOOKUP(E1295,Sheet2!A:D,4,0)</f>
        <v>145389.99058953777</v>
      </c>
      <c r="M1295">
        <f t="shared" si="40"/>
        <v>145389.99058953777</v>
      </c>
      <c r="N1295">
        <f t="shared" si="41"/>
        <v>145</v>
      </c>
    </row>
    <row r="1296" spans="1:14" x14ac:dyDescent="0.25">
      <c r="A1296">
        <v>1295</v>
      </c>
      <c r="B1296" t="s">
        <v>1688</v>
      </c>
      <c r="C1296">
        <v>2002</v>
      </c>
      <c r="D1296" t="s">
        <v>108</v>
      </c>
      <c r="E1296" t="s">
        <v>109</v>
      </c>
      <c r="F1296" t="s">
        <v>110</v>
      </c>
      <c r="G1296" t="s">
        <v>586</v>
      </c>
      <c r="H1296" t="s">
        <v>587</v>
      </c>
      <c r="I1296" t="s">
        <v>220</v>
      </c>
      <c r="J1296" t="s">
        <v>12</v>
      </c>
      <c r="K1296">
        <v>1714</v>
      </c>
      <c r="L1296">
        <f>VLOOKUP(E1296,Sheet2!A:D,4,0)</f>
        <v>951352.56558773422</v>
      </c>
      <c r="M1296">
        <f t="shared" si="40"/>
        <v>951352.56558773422</v>
      </c>
      <c r="N1296">
        <f t="shared" si="41"/>
        <v>951</v>
      </c>
    </row>
    <row r="1297" spans="1:14" x14ac:dyDescent="0.25">
      <c r="A1297">
        <v>1296</v>
      </c>
      <c r="B1297" t="s">
        <v>1689</v>
      </c>
      <c r="C1297">
        <v>2002</v>
      </c>
      <c r="D1297" t="s">
        <v>108</v>
      </c>
      <c r="E1297" t="s">
        <v>109</v>
      </c>
      <c r="F1297" t="s">
        <v>110</v>
      </c>
      <c r="G1297" t="s">
        <v>596</v>
      </c>
      <c r="H1297" t="s">
        <v>597</v>
      </c>
      <c r="I1297" t="s">
        <v>327</v>
      </c>
      <c r="J1297" t="s">
        <v>60</v>
      </c>
      <c r="L1297">
        <f>VLOOKUP(E1297,Sheet2!A:D,4,0)</f>
        <v>951352.56558773422</v>
      </c>
      <c r="M1297">
        <f t="shared" si="40"/>
        <v>951352.56558773422</v>
      </c>
      <c r="N1297">
        <f t="shared" si="41"/>
        <v>951</v>
      </c>
    </row>
    <row r="1298" spans="1:14" x14ac:dyDescent="0.25">
      <c r="A1298">
        <v>1297</v>
      </c>
      <c r="B1298" t="s">
        <v>1690</v>
      </c>
      <c r="C1298">
        <v>2002</v>
      </c>
      <c r="D1298" t="s">
        <v>6</v>
      </c>
      <c r="E1298" t="s">
        <v>7</v>
      </c>
      <c r="F1298" t="s">
        <v>8</v>
      </c>
      <c r="G1298" t="s">
        <v>649</v>
      </c>
      <c r="H1298" t="s">
        <v>650</v>
      </c>
      <c r="I1298" t="s">
        <v>26</v>
      </c>
      <c r="J1298" t="s">
        <v>27</v>
      </c>
      <c r="L1298">
        <f>VLOOKUP(E1298,Sheet2!A:D,4,0)</f>
        <v>145389.99058953777</v>
      </c>
      <c r="M1298">
        <f t="shared" si="40"/>
        <v>145389.99058953777</v>
      </c>
      <c r="N1298">
        <f t="shared" si="41"/>
        <v>145</v>
      </c>
    </row>
    <row r="1299" spans="1:14" x14ac:dyDescent="0.25">
      <c r="A1299">
        <v>1298</v>
      </c>
      <c r="B1299" t="s">
        <v>1691</v>
      </c>
      <c r="C1299">
        <v>2002</v>
      </c>
      <c r="D1299" t="s">
        <v>38</v>
      </c>
      <c r="E1299" t="s">
        <v>39</v>
      </c>
      <c r="F1299" t="s">
        <v>83</v>
      </c>
      <c r="G1299" t="s">
        <v>736</v>
      </c>
      <c r="H1299" t="s">
        <v>737</v>
      </c>
      <c r="I1299" t="s">
        <v>220</v>
      </c>
      <c r="J1299" t="s">
        <v>12</v>
      </c>
      <c r="K1299">
        <v>2000</v>
      </c>
      <c r="L1299">
        <f>VLOOKUP(E1299,Sheet2!A:D,4,0)</f>
        <v>575631.4439521489</v>
      </c>
      <c r="M1299">
        <f t="shared" si="40"/>
        <v>575631.4439521489</v>
      </c>
      <c r="N1299">
        <f t="shared" si="41"/>
        <v>576</v>
      </c>
    </row>
    <row r="1300" spans="1:14" x14ac:dyDescent="0.25">
      <c r="A1300">
        <v>1299</v>
      </c>
      <c r="B1300" t="s">
        <v>1692</v>
      </c>
      <c r="C1300">
        <v>2002</v>
      </c>
      <c r="D1300" t="s">
        <v>6</v>
      </c>
      <c r="E1300" t="s">
        <v>7</v>
      </c>
      <c r="F1300" t="s">
        <v>8</v>
      </c>
      <c r="G1300" t="s">
        <v>696</v>
      </c>
      <c r="H1300" t="s">
        <v>697</v>
      </c>
      <c r="I1300" t="s">
        <v>126</v>
      </c>
      <c r="J1300" t="s">
        <v>75</v>
      </c>
      <c r="K1300">
        <v>40979</v>
      </c>
      <c r="L1300">
        <f>VLOOKUP(E1300,Sheet2!A:D,4,0)</f>
        <v>145389.99058953777</v>
      </c>
      <c r="M1300">
        <f t="shared" si="40"/>
        <v>40979</v>
      </c>
      <c r="N1300">
        <f t="shared" si="41"/>
        <v>41</v>
      </c>
    </row>
    <row r="1301" spans="1:14" x14ac:dyDescent="0.25">
      <c r="A1301">
        <v>1300</v>
      </c>
      <c r="B1301" t="s">
        <v>1693</v>
      </c>
      <c r="C1301">
        <v>2002</v>
      </c>
      <c r="D1301" t="s">
        <v>6</v>
      </c>
      <c r="E1301" t="s">
        <v>77</v>
      </c>
      <c r="F1301" t="s">
        <v>77</v>
      </c>
      <c r="G1301" t="s">
        <v>575</v>
      </c>
      <c r="H1301" t="s">
        <v>576</v>
      </c>
      <c r="I1301" t="s">
        <v>18</v>
      </c>
      <c r="J1301" t="s">
        <v>12</v>
      </c>
      <c r="L1301">
        <f>VLOOKUP(E1301,Sheet2!A:D,4,0)</f>
        <v>11447.123456790123</v>
      </c>
      <c r="M1301">
        <f t="shared" si="40"/>
        <v>11447.123456790123</v>
      </c>
      <c r="N1301">
        <f t="shared" si="41"/>
        <v>11</v>
      </c>
    </row>
    <row r="1302" spans="1:14" x14ac:dyDescent="0.25">
      <c r="A1302">
        <v>1301</v>
      </c>
      <c r="B1302" t="s">
        <v>1694</v>
      </c>
      <c r="C1302">
        <v>2002</v>
      </c>
      <c r="D1302" t="s">
        <v>38</v>
      </c>
      <c r="E1302" t="s">
        <v>39</v>
      </c>
      <c r="F1302" t="s">
        <v>56</v>
      </c>
      <c r="G1302" t="s">
        <v>592</v>
      </c>
      <c r="H1302" t="s">
        <v>593</v>
      </c>
      <c r="I1302" t="s">
        <v>180</v>
      </c>
      <c r="J1302" t="s">
        <v>27</v>
      </c>
      <c r="K1302">
        <v>2000000</v>
      </c>
      <c r="L1302">
        <f>VLOOKUP(E1302,Sheet2!A:D,4,0)</f>
        <v>575631.4439521489</v>
      </c>
      <c r="M1302">
        <f t="shared" si="40"/>
        <v>2000000</v>
      </c>
      <c r="N1302">
        <f t="shared" si="41"/>
        <v>2000</v>
      </c>
    </row>
    <row r="1303" spans="1:14" x14ac:dyDescent="0.25">
      <c r="A1303">
        <v>1302</v>
      </c>
      <c r="B1303" t="s">
        <v>1695</v>
      </c>
      <c r="C1303">
        <v>2002</v>
      </c>
      <c r="D1303" t="s">
        <v>14</v>
      </c>
      <c r="E1303" t="s">
        <v>15</v>
      </c>
      <c r="F1303" t="s">
        <v>15</v>
      </c>
      <c r="G1303" t="s">
        <v>765</v>
      </c>
      <c r="H1303" t="s">
        <v>766</v>
      </c>
      <c r="I1303" t="s">
        <v>118</v>
      </c>
      <c r="J1303" t="s">
        <v>75</v>
      </c>
      <c r="L1303">
        <f>VLOOKUP(E1303,Sheet2!A:D,4,0)</f>
        <v>325794.34636871511</v>
      </c>
      <c r="M1303">
        <f t="shared" si="40"/>
        <v>325794.34636871511</v>
      </c>
      <c r="N1303">
        <f t="shared" si="41"/>
        <v>326</v>
      </c>
    </row>
    <row r="1304" spans="1:14" x14ac:dyDescent="0.25">
      <c r="A1304">
        <v>1303</v>
      </c>
      <c r="B1304" t="s">
        <v>1696</v>
      </c>
      <c r="C1304">
        <v>2002</v>
      </c>
      <c r="D1304" t="s">
        <v>14</v>
      </c>
      <c r="E1304" t="s">
        <v>15</v>
      </c>
      <c r="F1304" t="s">
        <v>15</v>
      </c>
      <c r="G1304" t="s">
        <v>534</v>
      </c>
      <c r="H1304" t="s">
        <v>535</v>
      </c>
      <c r="I1304" t="s">
        <v>118</v>
      </c>
      <c r="J1304" t="s">
        <v>75</v>
      </c>
      <c r="L1304">
        <f>VLOOKUP(E1304,Sheet2!A:D,4,0)</f>
        <v>325794.34636871511</v>
      </c>
      <c r="M1304">
        <f t="shared" si="40"/>
        <v>325794.34636871511</v>
      </c>
      <c r="N1304">
        <f t="shared" si="41"/>
        <v>326</v>
      </c>
    </row>
    <row r="1305" spans="1:14" x14ac:dyDescent="0.25">
      <c r="A1305">
        <v>1304</v>
      </c>
      <c r="B1305" t="s">
        <v>1697</v>
      </c>
      <c r="C1305">
        <v>2002</v>
      </c>
      <c r="D1305" t="s">
        <v>38</v>
      </c>
      <c r="E1305" t="s">
        <v>39</v>
      </c>
      <c r="F1305" t="s">
        <v>56</v>
      </c>
      <c r="G1305" t="s">
        <v>1698</v>
      </c>
      <c r="H1305" t="s">
        <v>1699</v>
      </c>
      <c r="I1305" t="s">
        <v>327</v>
      </c>
      <c r="J1305" t="s">
        <v>60</v>
      </c>
      <c r="L1305">
        <f>VLOOKUP(E1305,Sheet2!A:D,4,0)</f>
        <v>575631.4439521489</v>
      </c>
      <c r="M1305">
        <f t="shared" si="40"/>
        <v>575631.4439521489</v>
      </c>
      <c r="N1305">
        <f t="shared" si="41"/>
        <v>576</v>
      </c>
    </row>
    <row r="1306" spans="1:14" x14ac:dyDescent="0.25">
      <c r="A1306">
        <v>1305</v>
      </c>
      <c r="B1306" t="s">
        <v>1700</v>
      </c>
      <c r="C1306">
        <v>2002</v>
      </c>
      <c r="D1306" t="s">
        <v>38</v>
      </c>
      <c r="E1306" t="s">
        <v>39</v>
      </c>
      <c r="F1306" t="s">
        <v>83</v>
      </c>
      <c r="G1306" t="s">
        <v>592</v>
      </c>
      <c r="H1306" t="s">
        <v>593</v>
      </c>
      <c r="I1306" t="s">
        <v>180</v>
      </c>
      <c r="J1306" t="s">
        <v>27</v>
      </c>
      <c r="L1306">
        <f>VLOOKUP(E1306,Sheet2!A:D,4,0)</f>
        <v>575631.4439521489</v>
      </c>
      <c r="M1306">
        <f t="shared" si="40"/>
        <v>575631.4439521489</v>
      </c>
      <c r="N1306">
        <f t="shared" si="41"/>
        <v>576</v>
      </c>
    </row>
    <row r="1307" spans="1:14" x14ac:dyDescent="0.25">
      <c r="A1307">
        <v>1306</v>
      </c>
      <c r="B1307" t="s">
        <v>1701</v>
      </c>
      <c r="C1307">
        <v>2002</v>
      </c>
      <c r="D1307" t="s">
        <v>38</v>
      </c>
      <c r="E1307" t="s">
        <v>39</v>
      </c>
      <c r="F1307" t="s">
        <v>83</v>
      </c>
      <c r="G1307" t="s">
        <v>592</v>
      </c>
      <c r="H1307" t="s">
        <v>593</v>
      </c>
      <c r="I1307" t="s">
        <v>180</v>
      </c>
      <c r="J1307" t="s">
        <v>27</v>
      </c>
      <c r="L1307">
        <f>VLOOKUP(E1307,Sheet2!A:D,4,0)</f>
        <v>575631.4439521489</v>
      </c>
      <c r="M1307">
        <f t="shared" si="40"/>
        <v>575631.4439521489</v>
      </c>
      <c r="N1307">
        <f t="shared" si="41"/>
        <v>576</v>
      </c>
    </row>
    <row r="1308" spans="1:14" x14ac:dyDescent="0.25">
      <c r="A1308">
        <v>1307</v>
      </c>
      <c r="B1308" t="s">
        <v>1702</v>
      </c>
      <c r="C1308">
        <v>2002</v>
      </c>
      <c r="D1308" t="s">
        <v>64</v>
      </c>
      <c r="E1308" t="s">
        <v>65</v>
      </c>
      <c r="G1308" t="s">
        <v>534</v>
      </c>
      <c r="H1308" t="s">
        <v>535</v>
      </c>
      <c r="I1308" t="s">
        <v>118</v>
      </c>
      <c r="J1308" t="s">
        <v>75</v>
      </c>
      <c r="L1308">
        <f>VLOOKUP(E1308,Sheet2!A:D,4,0)</f>
        <v>0</v>
      </c>
      <c r="M1308">
        <f t="shared" si="40"/>
        <v>0</v>
      </c>
      <c r="N1308">
        <f t="shared" si="41"/>
        <v>0</v>
      </c>
    </row>
    <row r="1309" spans="1:14" x14ac:dyDescent="0.25">
      <c r="A1309">
        <v>1308</v>
      </c>
      <c r="B1309" t="s">
        <v>1703</v>
      </c>
      <c r="C1309">
        <v>2002</v>
      </c>
      <c r="D1309" t="s">
        <v>6</v>
      </c>
      <c r="E1309" t="s">
        <v>7</v>
      </c>
      <c r="G1309" t="s">
        <v>534</v>
      </c>
      <c r="H1309" t="s">
        <v>535</v>
      </c>
      <c r="I1309" t="s">
        <v>118</v>
      </c>
      <c r="J1309" t="s">
        <v>75</v>
      </c>
      <c r="L1309">
        <f>VLOOKUP(E1309,Sheet2!A:D,4,0)</f>
        <v>145389.99058953777</v>
      </c>
      <c r="M1309">
        <f t="shared" si="40"/>
        <v>145389.99058953777</v>
      </c>
      <c r="N1309">
        <f t="shared" si="41"/>
        <v>145</v>
      </c>
    </row>
    <row r="1310" spans="1:14" x14ac:dyDescent="0.25">
      <c r="A1310">
        <v>1309</v>
      </c>
      <c r="B1310" t="s">
        <v>1704</v>
      </c>
      <c r="C1310">
        <v>2002</v>
      </c>
      <c r="D1310" t="s">
        <v>38</v>
      </c>
      <c r="E1310" t="s">
        <v>39</v>
      </c>
      <c r="F1310" t="s">
        <v>83</v>
      </c>
      <c r="G1310" t="s">
        <v>538</v>
      </c>
      <c r="H1310" t="s">
        <v>539</v>
      </c>
      <c r="I1310" t="s">
        <v>220</v>
      </c>
      <c r="J1310" t="s">
        <v>12</v>
      </c>
      <c r="L1310">
        <f>VLOOKUP(E1310,Sheet2!A:D,4,0)</f>
        <v>575631.4439521489</v>
      </c>
      <c r="M1310">
        <f t="shared" si="40"/>
        <v>575631.4439521489</v>
      </c>
      <c r="N1310">
        <f t="shared" si="41"/>
        <v>576</v>
      </c>
    </row>
    <row r="1311" spans="1:14" x14ac:dyDescent="0.25">
      <c r="A1311">
        <v>1310</v>
      </c>
      <c r="B1311" t="s">
        <v>1705</v>
      </c>
      <c r="C1311">
        <v>2002</v>
      </c>
      <c r="D1311" t="s">
        <v>6</v>
      </c>
      <c r="E1311" t="s">
        <v>77</v>
      </c>
      <c r="F1311" t="s">
        <v>77</v>
      </c>
      <c r="G1311" t="s">
        <v>538</v>
      </c>
      <c r="H1311" t="s">
        <v>539</v>
      </c>
      <c r="I1311" t="s">
        <v>220</v>
      </c>
      <c r="J1311" t="s">
        <v>12</v>
      </c>
      <c r="L1311">
        <f>VLOOKUP(E1311,Sheet2!A:D,4,0)</f>
        <v>11447.123456790123</v>
      </c>
      <c r="M1311">
        <f t="shared" si="40"/>
        <v>11447.123456790123</v>
      </c>
      <c r="N1311">
        <f t="shared" si="41"/>
        <v>11</v>
      </c>
    </row>
    <row r="1312" spans="1:14" x14ac:dyDescent="0.25">
      <c r="A1312">
        <v>1311</v>
      </c>
      <c r="B1312" t="s">
        <v>1706</v>
      </c>
      <c r="C1312">
        <v>2002</v>
      </c>
      <c r="D1312" t="s">
        <v>64</v>
      </c>
      <c r="E1312" t="s">
        <v>65</v>
      </c>
      <c r="F1312" t="s">
        <v>68</v>
      </c>
      <c r="G1312" t="s">
        <v>538</v>
      </c>
      <c r="H1312" t="s">
        <v>539</v>
      </c>
      <c r="I1312" t="s">
        <v>220</v>
      </c>
      <c r="J1312" t="s">
        <v>12</v>
      </c>
      <c r="L1312">
        <f>VLOOKUP(E1312,Sheet2!A:D,4,0)</f>
        <v>0</v>
      </c>
      <c r="M1312">
        <f t="shared" si="40"/>
        <v>0</v>
      </c>
      <c r="N1312">
        <f t="shared" si="41"/>
        <v>0</v>
      </c>
    </row>
    <row r="1313" spans="1:14" x14ac:dyDescent="0.25">
      <c r="A1313">
        <v>1312</v>
      </c>
      <c r="B1313" t="s">
        <v>1707</v>
      </c>
      <c r="C1313">
        <v>2002</v>
      </c>
      <c r="D1313" t="s">
        <v>14</v>
      </c>
      <c r="E1313" t="s">
        <v>15</v>
      </c>
      <c r="F1313" t="s">
        <v>15</v>
      </c>
      <c r="G1313" t="s">
        <v>544</v>
      </c>
      <c r="H1313" t="s">
        <v>545</v>
      </c>
      <c r="I1313" t="s">
        <v>171</v>
      </c>
      <c r="J1313" t="s">
        <v>75</v>
      </c>
      <c r="L1313">
        <f>VLOOKUP(E1313,Sheet2!A:D,4,0)</f>
        <v>325794.34636871511</v>
      </c>
      <c r="M1313">
        <f t="shared" si="40"/>
        <v>325794.34636871511</v>
      </c>
      <c r="N1313">
        <f t="shared" si="41"/>
        <v>326</v>
      </c>
    </row>
    <row r="1314" spans="1:14" x14ac:dyDescent="0.25">
      <c r="A1314">
        <v>1313</v>
      </c>
      <c r="B1314" t="s">
        <v>1708</v>
      </c>
      <c r="C1314">
        <v>2002</v>
      </c>
      <c r="D1314" t="s">
        <v>64</v>
      </c>
      <c r="E1314" t="s">
        <v>65</v>
      </c>
      <c r="F1314" t="s">
        <v>66</v>
      </c>
      <c r="G1314" t="s">
        <v>548</v>
      </c>
      <c r="H1314" t="s">
        <v>549</v>
      </c>
      <c r="I1314" t="s">
        <v>126</v>
      </c>
      <c r="J1314" t="s">
        <v>75</v>
      </c>
      <c r="L1314">
        <f>VLOOKUP(E1314,Sheet2!A:D,4,0)</f>
        <v>0</v>
      </c>
      <c r="M1314">
        <f t="shared" si="40"/>
        <v>0</v>
      </c>
      <c r="N1314">
        <f t="shared" si="41"/>
        <v>0</v>
      </c>
    </row>
    <row r="1315" spans="1:14" x14ac:dyDescent="0.25">
      <c r="A1315">
        <v>1314</v>
      </c>
      <c r="B1315" t="s">
        <v>1709</v>
      </c>
      <c r="C1315">
        <v>2002</v>
      </c>
      <c r="D1315" t="s">
        <v>64</v>
      </c>
      <c r="E1315" t="s">
        <v>65</v>
      </c>
      <c r="F1315" t="s">
        <v>66</v>
      </c>
      <c r="G1315" t="s">
        <v>548</v>
      </c>
      <c r="H1315" t="s">
        <v>549</v>
      </c>
      <c r="I1315" t="s">
        <v>126</v>
      </c>
      <c r="J1315" t="s">
        <v>75</v>
      </c>
      <c r="L1315">
        <f>VLOOKUP(E1315,Sheet2!A:D,4,0)</f>
        <v>0</v>
      </c>
      <c r="M1315">
        <f t="shared" si="40"/>
        <v>0</v>
      </c>
      <c r="N1315">
        <f t="shared" si="41"/>
        <v>0</v>
      </c>
    </row>
    <row r="1316" spans="1:14" x14ac:dyDescent="0.25">
      <c r="A1316">
        <v>1315</v>
      </c>
      <c r="B1316" t="s">
        <v>1710</v>
      </c>
      <c r="C1316">
        <v>2002</v>
      </c>
      <c r="D1316" t="s">
        <v>38</v>
      </c>
      <c r="E1316" t="s">
        <v>39</v>
      </c>
      <c r="G1316" t="s">
        <v>548</v>
      </c>
      <c r="H1316" t="s">
        <v>549</v>
      </c>
      <c r="I1316" t="s">
        <v>126</v>
      </c>
      <c r="J1316" t="s">
        <v>75</v>
      </c>
      <c r="L1316">
        <f>VLOOKUP(E1316,Sheet2!A:D,4,0)</f>
        <v>575631.4439521489</v>
      </c>
      <c r="M1316">
        <f t="shared" si="40"/>
        <v>575631.4439521489</v>
      </c>
      <c r="N1316">
        <f t="shared" si="41"/>
        <v>576</v>
      </c>
    </row>
    <row r="1317" spans="1:14" x14ac:dyDescent="0.25">
      <c r="A1317">
        <v>1316</v>
      </c>
      <c r="B1317" t="s">
        <v>1711</v>
      </c>
      <c r="C1317">
        <v>2002</v>
      </c>
      <c r="D1317" t="s">
        <v>38</v>
      </c>
      <c r="E1317" t="s">
        <v>89</v>
      </c>
      <c r="F1317" t="s">
        <v>148</v>
      </c>
      <c r="G1317" t="s">
        <v>554</v>
      </c>
      <c r="H1317" t="s">
        <v>555</v>
      </c>
      <c r="I1317" t="s">
        <v>126</v>
      </c>
      <c r="J1317" t="s">
        <v>75</v>
      </c>
      <c r="L1317">
        <f>VLOOKUP(E1317,Sheet2!A:D,4,0)</f>
        <v>101743.03644646925</v>
      </c>
      <c r="M1317">
        <f t="shared" si="40"/>
        <v>101743.03644646925</v>
      </c>
      <c r="N1317">
        <f t="shared" si="41"/>
        <v>102</v>
      </c>
    </row>
    <row r="1318" spans="1:14" x14ac:dyDescent="0.25">
      <c r="A1318">
        <v>1317</v>
      </c>
      <c r="B1318" t="s">
        <v>1712</v>
      </c>
      <c r="C1318">
        <v>2002</v>
      </c>
      <c r="D1318" t="s">
        <v>64</v>
      </c>
      <c r="E1318" t="s">
        <v>65</v>
      </c>
      <c r="F1318" t="s">
        <v>66</v>
      </c>
      <c r="G1318" t="s">
        <v>554</v>
      </c>
      <c r="H1318" t="s">
        <v>555</v>
      </c>
      <c r="I1318" t="s">
        <v>126</v>
      </c>
      <c r="J1318" t="s">
        <v>75</v>
      </c>
      <c r="L1318">
        <f>VLOOKUP(E1318,Sheet2!A:D,4,0)</f>
        <v>0</v>
      </c>
      <c r="M1318">
        <f t="shared" si="40"/>
        <v>0</v>
      </c>
      <c r="N1318">
        <f t="shared" si="41"/>
        <v>0</v>
      </c>
    </row>
    <row r="1319" spans="1:14" x14ac:dyDescent="0.25">
      <c r="A1319">
        <v>1318</v>
      </c>
      <c r="B1319" t="s">
        <v>1713</v>
      </c>
      <c r="C1319">
        <v>2002</v>
      </c>
      <c r="D1319" t="s">
        <v>64</v>
      </c>
      <c r="E1319" t="s">
        <v>65</v>
      </c>
      <c r="F1319" t="s">
        <v>66</v>
      </c>
      <c r="G1319" t="s">
        <v>554</v>
      </c>
      <c r="H1319" t="s">
        <v>555</v>
      </c>
      <c r="I1319" t="s">
        <v>126</v>
      </c>
      <c r="J1319" t="s">
        <v>75</v>
      </c>
      <c r="L1319">
        <f>VLOOKUP(E1319,Sheet2!A:D,4,0)</f>
        <v>0</v>
      </c>
      <c r="M1319">
        <f t="shared" si="40"/>
        <v>0</v>
      </c>
      <c r="N1319">
        <f t="shared" si="41"/>
        <v>0</v>
      </c>
    </row>
    <row r="1320" spans="1:14" x14ac:dyDescent="0.25">
      <c r="A1320">
        <v>1319</v>
      </c>
      <c r="B1320" t="s">
        <v>1714</v>
      </c>
      <c r="C1320">
        <v>2002</v>
      </c>
      <c r="D1320" t="s">
        <v>64</v>
      </c>
      <c r="E1320" t="s">
        <v>65</v>
      </c>
      <c r="F1320" t="s">
        <v>68</v>
      </c>
      <c r="G1320" t="s">
        <v>554</v>
      </c>
      <c r="H1320" t="s">
        <v>555</v>
      </c>
      <c r="I1320" t="s">
        <v>126</v>
      </c>
      <c r="J1320" t="s">
        <v>75</v>
      </c>
      <c r="L1320">
        <f>VLOOKUP(E1320,Sheet2!A:D,4,0)</f>
        <v>0</v>
      </c>
      <c r="M1320">
        <f t="shared" si="40"/>
        <v>0</v>
      </c>
      <c r="N1320">
        <f t="shared" si="41"/>
        <v>0</v>
      </c>
    </row>
    <row r="1321" spans="1:14" x14ac:dyDescent="0.25">
      <c r="A1321">
        <v>1320</v>
      </c>
      <c r="B1321" t="s">
        <v>1715</v>
      </c>
      <c r="C1321">
        <v>2002</v>
      </c>
      <c r="D1321" t="s">
        <v>64</v>
      </c>
      <c r="E1321" t="s">
        <v>65</v>
      </c>
      <c r="G1321" t="s">
        <v>554</v>
      </c>
      <c r="H1321" t="s">
        <v>555</v>
      </c>
      <c r="I1321" t="s">
        <v>126</v>
      </c>
      <c r="J1321" t="s">
        <v>75</v>
      </c>
      <c r="L1321">
        <f>VLOOKUP(E1321,Sheet2!A:D,4,0)</f>
        <v>0</v>
      </c>
      <c r="M1321">
        <f t="shared" si="40"/>
        <v>0</v>
      </c>
      <c r="N1321">
        <f t="shared" si="41"/>
        <v>0</v>
      </c>
    </row>
    <row r="1322" spans="1:14" x14ac:dyDescent="0.25">
      <c r="A1322">
        <v>1321</v>
      </c>
      <c r="B1322" t="s">
        <v>1716</v>
      </c>
      <c r="C1322">
        <v>2002</v>
      </c>
      <c r="D1322" t="s">
        <v>6</v>
      </c>
      <c r="E1322" t="s">
        <v>7</v>
      </c>
      <c r="G1322" t="s">
        <v>554</v>
      </c>
      <c r="H1322" t="s">
        <v>555</v>
      </c>
      <c r="I1322" t="s">
        <v>126</v>
      </c>
      <c r="J1322" t="s">
        <v>75</v>
      </c>
      <c r="L1322">
        <f>VLOOKUP(E1322,Sheet2!A:D,4,0)</f>
        <v>145389.99058953777</v>
      </c>
      <c r="M1322">
        <f t="shared" si="40"/>
        <v>145389.99058953777</v>
      </c>
      <c r="N1322">
        <f t="shared" si="41"/>
        <v>145</v>
      </c>
    </row>
    <row r="1323" spans="1:14" x14ac:dyDescent="0.25">
      <c r="A1323">
        <v>1322</v>
      </c>
      <c r="B1323" t="s">
        <v>1717</v>
      </c>
      <c r="C1323">
        <v>2002</v>
      </c>
      <c r="D1323" t="s">
        <v>64</v>
      </c>
      <c r="E1323" t="s">
        <v>65</v>
      </c>
      <c r="G1323" t="s">
        <v>554</v>
      </c>
      <c r="H1323" t="s">
        <v>555</v>
      </c>
      <c r="I1323" t="s">
        <v>126</v>
      </c>
      <c r="J1323" t="s">
        <v>75</v>
      </c>
      <c r="L1323">
        <f>VLOOKUP(E1323,Sheet2!A:D,4,0)</f>
        <v>0</v>
      </c>
      <c r="M1323">
        <f t="shared" si="40"/>
        <v>0</v>
      </c>
      <c r="N1323">
        <f t="shared" si="41"/>
        <v>0</v>
      </c>
    </row>
    <row r="1324" spans="1:14" x14ac:dyDescent="0.25">
      <c r="A1324">
        <v>1323</v>
      </c>
      <c r="B1324" t="s">
        <v>1718</v>
      </c>
      <c r="C1324">
        <v>2002</v>
      </c>
      <c r="D1324" t="s">
        <v>64</v>
      </c>
      <c r="E1324" t="s">
        <v>65</v>
      </c>
      <c r="G1324" t="s">
        <v>554</v>
      </c>
      <c r="H1324" t="s">
        <v>555</v>
      </c>
      <c r="I1324" t="s">
        <v>126</v>
      </c>
      <c r="J1324" t="s">
        <v>75</v>
      </c>
      <c r="L1324">
        <f>VLOOKUP(E1324,Sheet2!A:D,4,0)</f>
        <v>0</v>
      </c>
      <c r="M1324">
        <f t="shared" si="40"/>
        <v>0</v>
      </c>
      <c r="N1324">
        <f t="shared" si="41"/>
        <v>0</v>
      </c>
    </row>
    <row r="1325" spans="1:14" x14ac:dyDescent="0.25">
      <c r="A1325">
        <v>1324</v>
      </c>
      <c r="B1325" t="s">
        <v>1719</v>
      </c>
      <c r="C1325">
        <v>2002</v>
      </c>
      <c r="D1325" t="s">
        <v>64</v>
      </c>
      <c r="E1325" t="s">
        <v>65</v>
      </c>
      <c r="G1325" t="s">
        <v>554</v>
      </c>
      <c r="H1325" t="s">
        <v>555</v>
      </c>
      <c r="I1325" t="s">
        <v>126</v>
      </c>
      <c r="J1325" t="s">
        <v>75</v>
      </c>
      <c r="L1325">
        <f>VLOOKUP(E1325,Sheet2!A:D,4,0)</f>
        <v>0</v>
      </c>
      <c r="M1325">
        <f t="shared" si="40"/>
        <v>0</v>
      </c>
      <c r="N1325">
        <f t="shared" si="41"/>
        <v>0</v>
      </c>
    </row>
    <row r="1326" spans="1:14" x14ac:dyDescent="0.25">
      <c r="A1326">
        <v>1325</v>
      </c>
      <c r="B1326" t="s">
        <v>1720</v>
      </c>
      <c r="C1326">
        <v>2002</v>
      </c>
      <c r="D1326" t="s">
        <v>6</v>
      </c>
      <c r="E1326" t="s">
        <v>7</v>
      </c>
      <c r="F1326" t="s">
        <v>8</v>
      </c>
      <c r="G1326" t="s">
        <v>248</v>
      </c>
      <c r="H1326" t="s">
        <v>249</v>
      </c>
      <c r="I1326" t="s">
        <v>159</v>
      </c>
      <c r="J1326" t="s">
        <v>27</v>
      </c>
      <c r="K1326">
        <v>50</v>
      </c>
      <c r="L1326">
        <f>VLOOKUP(E1326,Sheet2!A:D,4,0)</f>
        <v>145389.99058953777</v>
      </c>
      <c r="M1326">
        <f t="shared" si="40"/>
        <v>145389.99058953777</v>
      </c>
      <c r="N1326">
        <f t="shared" si="41"/>
        <v>145</v>
      </c>
    </row>
    <row r="1327" spans="1:14" x14ac:dyDescent="0.25">
      <c r="A1327">
        <v>1326</v>
      </c>
      <c r="B1327" t="s">
        <v>1721</v>
      </c>
      <c r="C1327">
        <v>2002</v>
      </c>
      <c r="D1327" t="s">
        <v>38</v>
      </c>
      <c r="E1327" t="s">
        <v>39</v>
      </c>
      <c r="F1327" t="s">
        <v>56</v>
      </c>
      <c r="G1327" t="s">
        <v>248</v>
      </c>
      <c r="H1327" t="s">
        <v>249</v>
      </c>
      <c r="I1327" t="s">
        <v>159</v>
      </c>
      <c r="J1327" t="s">
        <v>27</v>
      </c>
      <c r="K1327">
        <v>1000</v>
      </c>
      <c r="L1327">
        <f>VLOOKUP(E1327,Sheet2!A:D,4,0)</f>
        <v>575631.4439521489</v>
      </c>
      <c r="M1327">
        <f t="shared" si="40"/>
        <v>575631.4439521489</v>
      </c>
      <c r="N1327">
        <f t="shared" si="41"/>
        <v>576</v>
      </c>
    </row>
    <row r="1328" spans="1:14" x14ac:dyDescent="0.25">
      <c r="A1328">
        <v>1327</v>
      </c>
      <c r="B1328" t="s">
        <v>1722</v>
      </c>
      <c r="C1328">
        <v>2002</v>
      </c>
      <c r="D1328" t="s">
        <v>14</v>
      </c>
      <c r="E1328" t="s">
        <v>92</v>
      </c>
      <c r="F1328" t="s">
        <v>93</v>
      </c>
      <c r="G1328" t="s">
        <v>248</v>
      </c>
      <c r="H1328" t="s">
        <v>249</v>
      </c>
      <c r="I1328" t="s">
        <v>159</v>
      </c>
      <c r="J1328" t="s">
        <v>27</v>
      </c>
      <c r="L1328">
        <f>VLOOKUP(E1328,Sheet2!A:D,4,0)</f>
        <v>353575.14122137404</v>
      </c>
      <c r="M1328">
        <f t="shared" si="40"/>
        <v>353575.14122137404</v>
      </c>
      <c r="N1328">
        <f t="shared" si="41"/>
        <v>354</v>
      </c>
    </row>
    <row r="1329" spans="1:14" x14ac:dyDescent="0.25">
      <c r="A1329">
        <v>1328</v>
      </c>
      <c r="B1329" t="s">
        <v>1723</v>
      </c>
      <c r="C1329">
        <v>2002</v>
      </c>
      <c r="D1329" t="s">
        <v>38</v>
      </c>
      <c r="E1329" t="s">
        <v>39</v>
      </c>
      <c r="F1329" t="s">
        <v>1380</v>
      </c>
      <c r="G1329" t="s">
        <v>1724</v>
      </c>
      <c r="H1329" t="s">
        <v>1725</v>
      </c>
      <c r="I1329" t="s">
        <v>42</v>
      </c>
      <c r="J1329" t="s">
        <v>43</v>
      </c>
      <c r="K1329">
        <v>300000</v>
      </c>
      <c r="L1329">
        <f>VLOOKUP(E1329,Sheet2!A:D,4,0)</f>
        <v>575631.4439521489</v>
      </c>
      <c r="M1329">
        <f t="shared" si="40"/>
        <v>300000</v>
      </c>
      <c r="N1329">
        <f t="shared" si="41"/>
        <v>300</v>
      </c>
    </row>
    <row r="1330" spans="1:14" x14ac:dyDescent="0.25">
      <c r="A1330">
        <v>1329</v>
      </c>
      <c r="B1330" t="s">
        <v>1726</v>
      </c>
      <c r="C1330">
        <v>2002</v>
      </c>
      <c r="D1330" t="s">
        <v>38</v>
      </c>
      <c r="E1330" t="s">
        <v>89</v>
      </c>
      <c r="F1330" t="s">
        <v>90</v>
      </c>
      <c r="G1330" t="s">
        <v>575</v>
      </c>
      <c r="H1330" t="s">
        <v>576</v>
      </c>
      <c r="I1330" t="s">
        <v>18</v>
      </c>
      <c r="J1330" t="s">
        <v>12</v>
      </c>
      <c r="L1330">
        <f>VLOOKUP(E1330,Sheet2!A:D,4,0)</f>
        <v>101743.03644646925</v>
      </c>
      <c r="M1330">
        <f t="shared" si="40"/>
        <v>101743.03644646925</v>
      </c>
      <c r="N1330">
        <f t="shared" si="41"/>
        <v>102</v>
      </c>
    </row>
    <row r="1331" spans="1:14" x14ac:dyDescent="0.25">
      <c r="A1331">
        <v>1330</v>
      </c>
      <c r="B1331" t="s">
        <v>1727</v>
      </c>
      <c r="C1331">
        <v>2002</v>
      </c>
      <c r="D1331" t="s">
        <v>64</v>
      </c>
      <c r="E1331" t="s">
        <v>65</v>
      </c>
      <c r="G1331" t="s">
        <v>575</v>
      </c>
      <c r="H1331" t="s">
        <v>576</v>
      </c>
      <c r="I1331" t="s">
        <v>18</v>
      </c>
      <c r="J1331" t="s">
        <v>12</v>
      </c>
      <c r="L1331">
        <f>VLOOKUP(E1331,Sheet2!A:D,4,0)</f>
        <v>0</v>
      </c>
      <c r="M1331">
        <f t="shared" si="40"/>
        <v>0</v>
      </c>
      <c r="N1331">
        <f t="shared" si="41"/>
        <v>0</v>
      </c>
    </row>
    <row r="1332" spans="1:14" x14ac:dyDescent="0.25">
      <c r="A1332">
        <v>1331</v>
      </c>
      <c r="B1332" t="s">
        <v>1728</v>
      </c>
      <c r="C1332">
        <v>2002</v>
      </c>
      <c r="D1332" t="s">
        <v>6</v>
      </c>
      <c r="E1332" t="s">
        <v>7</v>
      </c>
      <c r="F1332" t="s">
        <v>8</v>
      </c>
      <c r="G1332" t="s">
        <v>616</v>
      </c>
      <c r="H1332" t="s">
        <v>617</v>
      </c>
      <c r="I1332" t="s">
        <v>59</v>
      </c>
      <c r="J1332" t="s">
        <v>60</v>
      </c>
      <c r="K1332">
        <v>500</v>
      </c>
      <c r="L1332">
        <f>VLOOKUP(E1332,Sheet2!A:D,4,0)</f>
        <v>145389.99058953777</v>
      </c>
      <c r="M1332">
        <f t="shared" si="40"/>
        <v>145389.99058953777</v>
      </c>
      <c r="N1332">
        <f t="shared" si="41"/>
        <v>145</v>
      </c>
    </row>
    <row r="1333" spans="1:14" x14ac:dyDescent="0.25">
      <c r="A1333">
        <v>1332</v>
      </c>
      <c r="B1333" t="s">
        <v>1729</v>
      </c>
      <c r="C1333">
        <v>2002</v>
      </c>
      <c r="D1333" t="s">
        <v>64</v>
      </c>
      <c r="E1333" t="s">
        <v>65</v>
      </c>
      <c r="F1333" t="s">
        <v>68</v>
      </c>
      <c r="G1333" t="s">
        <v>616</v>
      </c>
      <c r="H1333" t="s">
        <v>617</v>
      </c>
      <c r="I1333" t="s">
        <v>59</v>
      </c>
      <c r="J1333" t="s">
        <v>60</v>
      </c>
      <c r="L1333">
        <f>VLOOKUP(E1333,Sheet2!A:D,4,0)</f>
        <v>0</v>
      </c>
      <c r="M1333">
        <f t="shared" si="40"/>
        <v>0</v>
      </c>
      <c r="N1333">
        <f t="shared" si="41"/>
        <v>0</v>
      </c>
    </row>
    <row r="1334" spans="1:14" x14ac:dyDescent="0.25">
      <c r="A1334">
        <v>1333</v>
      </c>
      <c r="B1334" t="s">
        <v>1730</v>
      </c>
      <c r="C1334">
        <v>2002</v>
      </c>
      <c r="D1334" t="s">
        <v>38</v>
      </c>
      <c r="E1334" t="s">
        <v>39</v>
      </c>
      <c r="F1334" t="s">
        <v>56</v>
      </c>
      <c r="G1334" t="s">
        <v>1731</v>
      </c>
      <c r="H1334" t="s">
        <v>1732</v>
      </c>
      <c r="I1334" t="s">
        <v>50</v>
      </c>
      <c r="J1334" t="s">
        <v>12</v>
      </c>
      <c r="K1334">
        <v>50000</v>
      </c>
      <c r="L1334">
        <f>VLOOKUP(E1334,Sheet2!A:D,4,0)</f>
        <v>575631.4439521489</v>
      </c>
      <c r="M1334">
        <f t="shared" si="40"/>
        <v>50000</v>
      </c>
      <c r="N1334">
        <f t="shared" si="41"/>
        <v>50</v>
      </c>
    </row>
    <row r="1335" spans="1:14" x14ac:dyDescent="0.25">
      <c r="A1335">
        <v>1334</v>
      </c>
      <c r="B1335" t="s">
        <v>1733</v>
      </c>
      <c r="C1335">
        <v>2002</v>
      </c>
      <c r="D1335" t="s">
        <v>38</v>
      </c>
      <c r="E1335" t="s">
        <v>39</v>
      </c>
      <c r="F1335" t="s">
        <v>83</v>
      </c>
      <c r="G1335" t="s">
        <v>620</v>
      </c>
      <c r="H1335" t="s">
        <v>621</v>
      </c>
      <c r="I1335" t="s">
        <v>18</v>
      </c>
      <c r="J1335" t="s">
        <v>12</v>
      </c>
      <c r="L1335">
        <f>VLOOKUP(E1335,Sheet2!A:D,4,0)</f>
        <v>575631.4439521489</v>
      </c>
      <c r="M1335">
        <f t="shared" si="40"/>
        <v>575631.4439521489</v>
      </c>
      <c r="N1335">
        <f t="shared" si="41"/>
        <v>576</v>
      </c>
    </row>
    <row r="1336" spans="1:14" x14ac:dyDescent="0.25">
      <c r="A1336">
        <v>1335</v>
      </c>
      <c r="B1336" t="s">
        <v>1734</v>
      </c>
      <c r="C1336">
        <v>2002</v>
      </c>
      <c r="D1336" t="s">
        <v>108</v>
      </c>
      <c r="E1336" t="s">
        <v>109</v>
      </c>
      <c r="F1336" t="s">
        <v>110</v>
      </c>
      <c r="G1336" t="s">
        <v>620</v>
      </c>
      <c r="H1336" t="s">
        <v>621</v>
      </c>
      <c r="I1336" t="s">
        <v>18</v>
      </c>
      <c r="J1336" t="s">
        <v>12</v>
      </c>
      <c r="L1336">
        <f>VLOOKUP(E1336,Sheet2!A:D,4,0)</f>
        <v>951352.56558773422</v>
      </c>
      <c r="M1336">
        <f t="shared" si="40"/>
        <v>951352.56558773422</v>
      </c>
      <c r="N1336">
        <f t="shared" si="41"/>
        <v>951</v>
      </c>
    </row>
    <row r="1337" spans="1:14" x14ac:dyDescent="0.25">
      <c r="A1337">
        <v>1336</v>
      </c>
      <c r="B1337" t="s">
        <v>1735</v>
      </c>
      <c r="C1337">
        <v>2002</v>
      </c>
      <c r="D1337" t="s">
        <v>6</v>
      </c>
      <c r="E1337" t="s">
        <v>7</v>
      </c>
      <c r="F1337" t="s">
        <v>20</v>
      </c>
      <c r="G1337" t="s">
        <v>620</v>
      </c>
      <c r="H1337" t="s">
        <v>621</v>
      </c>
      <c r="I1337" t="s">
        <v>18</v>
      </c>
      <c r="J1337" t="s">
        <v>12</v>
      </c>
      <c r="L1337">
        <f>VLOOKUP(E1337,Sheet2!A:D,4,0)</f>
        <v>145389.99058953777</v>
      </c>
      <c r="M1337">
        <f t="shared" si="40"/>
        <v>145389.99058953777</v>
      </c>
      <c r="N1337">
        <f t="shared" si="41"/>
        <v>145</v>
      </c>
    </row>
    <row r="1338" spans="1:14" x14ac:dyDescent="0.25">
      <c r="A1338">
        <v>1337</v>
      </c>
      <c r="B1338" t="s">
        <v>1736</v>
      </c>
      <c r="C1338">
        <v>2002</v>
      </c>
      <c r="D1338" t="s">
        <v>6</v>
      </c>
      <c r="E1338" t="s">
        <v>7</v>
      </c>
      <c r="F1338" t="s">
        <v>8</v>
      </c>
      <c r="G1338" t="s">
        <v>620</v>
      </c>
      <c r="H1338" t="s">
        <v>621</v>
      </c>
      <c r="I1338" t="s">
        <v>18</v>
      </c>
      <c r="J1338" t="s">
        <v>12</v>
      </c>
      <c r="K1338">
        <v>30</v>
      </c>
      <c r="L1338">
        <f>VLOOKUP(E1338,Sheet2!A:D,4,0)</f>
        <v>145389.99058953777</v>
      </c>
      <c r="M1338">
        <f t="shared" si="40"/>
        <v>145389.99058953777</v>
      </c>
      <c r="N1338">
        <f t="shared" si="41"/>
        <v>145</v>
      </c>
    </row>
    <row r="1339" spans="1:14" x14ac:dyDescent="0.25">
      <c r="A1339">
        <v>1338</v>
      </c>
      <c r="B1339" t="s">
        <v>1737</v>
      </c>
      <c r="C1339">
        <v>2002</v>
      </c>
      <c r="D1339" t="s">
        <v>38</v>
      </c>
      <c r="E1339" t="s">
        <v>89</v>
      </c>
      <c r="F1339" t="s">
        <v>90</v>
      </c>
      <c r="G1339" t="s">
        <v>620</v>
      </c>
      <c r="H1339" t="s">
        <v>621</v>
      </c>
      <c r="I1339" t="s">
        <v>18</v>
      </c>
      <c r="J1339" t="s">
        <v>12</v>
      </c>
      <c r="L1339">
        <f>VLOOKUP(E1339,Sheet2!A:D,4,0)</f>
        <v>101743.03644646925</v>
      </c>
      <c r="M1339">
        <f t="shared" si="40"/>
        <v>101743.03644646925</v>
      </c>
      <c r="N1339">
        <f t="shared" si="41"/>
        <v>102</v>
      </c>
    </row>
    <row r="1340" spans="1:14" x14ac:dyDescent="0.25">
      <c r="A1340">
        <v>1339</v>
      </c>
      <c r="B1340" t="s">
        <v>1738</v>
      </c>
      <c r="C1340">
        <v>2002</v>
      </c>
      <c r="D1340" t="s">
        <v>38</v>
      </c>
      <c r="E1340" t="s">
        <v>89</v>
      </c>
      <c r="F1340" t="s">
        <v>148</v>
      </c>
      <c r="G1340" t="s">
        <v>620</v>
      </c>
      <c r="H1340" t="s">
        <v>621</v>
      </c>
      <c r="I1340" t="s">
        <v>18</v>
      </c>
      <c r="J1340" t="s">
        <v>12</v>
      </c>
      <c r="L1340">
        <f>VLOOKUP(E1340,Sheet2!A:D,4,0)</f>
        <v>101743.03644646925</v>
      </c>
      <c r="M1340">
        <f t="shared" si="40"/>
        <v>101743.03644646925</v>
      </c>
      <c r="N1340">
        <f t="shared" si="41"/>
        <v>102</v>
      </c>
    </row>
    <row r="1341" spans="1:14" x14ac:dyDescent="0.25">
      <c r="A1341">
        <v>1340</v>
      </c>
      <c r="B1341" t="s">
        <v>1739</v>
      </c>
      <c r="C1341">
        <v>2002</v>
      </c>
      <c r="D1341" t="s">
        <v>64</v>
      </c>
      <c r="E1341" t="s">
        <v>65</v>
      </c>
      <c r="G1341" t="s">
        <v>620</v>
      </c>
      <c r="H1341" t="s">
        <v>621</v>
      </c>
      <c r="I1341" t="s">
        <v>18</v>
      </c>
      <c r="J1341" t="s">
        <v>12</v>
      </c>
      <c r="L1341">
        <f>VLOOKUP(E1341,Sheet2!A:D,4,0)</f>
        <v>0</v>
      </c>
      <c r="M1341">
        <f t="shared" si="40"/>
        <v>0</v>
      </c>
      <c r="N1341">
        <f t="shared" si="41"/>
        <v>0</v>
      </c>
    </row>
    <row r="1342" spans="1:14" x14ac:dyDescent="0.25">
      <c r="A1342">
        <v>1341</v>
      </c>
      <c r="B1342" t="s">
        <v>1740</v>
      </c>
      <c r="C1342">
        <v>2002</v>
      </c>
      <c r="D1342" t="s">
        <v>6</v>
      </c>
      <c r="E1342" t="s">
        <v>7</v>
      </c>
      <c r="G1342" t="s">
        <v>620</v>
      </c>
      <c r="H1342" t="s">
        <v>621</v>
      </c>
      <c r="I1342" t="s">
        <v>18</v>
      </c>
      <c r="J1342" t="s">
        <v>12</v>
      </c>
      <c r="L1342">
        <f>VLOOKUP(E1342,Sheet2!A:D,4,0)</f>
        <v>145389.99058953777</v>
      </c>
      <c r="M1342">
        <f t="shared" si="40"/>
        <v>145389.99058953777</v>
      </c>
      <c r="N1342">
        <f t="shared" si="41"/>
        <v>145</v>
      </c>
    </row>
    <row r="1343" spans="1:14" x14ac:dyDescent="0.25">
      <c r="A1343">
        <v>1342</v>
      </c>
      <c r="B1343" t="s">
        <v>1741</v>
      </c>
      <c r="C1343">
        <v>2002</v>
      </c>
      <c r="D1343" t="s">
        <v>6</v>
      </c>
      <c r="E1343" t="s">
        <v>7</v>
      </c>
      <c r="F1343" t="s">
        <v>8</v>
      </c>
      <c r="G1343" t="s">
        <v>626</v>
      </c>
      <c r="H1343" t="s">
        <v>627</v>
      </c>
      <c r="I1343" t="s">
        <v>159</v>
      </c>
      <c r="J1343" t="s">
        <v>27</v>
      </c>
      <c r="K1343">
        <v>500</v>
      </c>
      <c r="L1343">
        <f>VLOOKUP(E1343,Sheet2!A:D,4,0)</f>
        <v>145389.99058953777</v>
      </c>
      <c r="M1343">
        <f t="shared" si="40"/>
        <v>145389.99058953777</v>
      </c>
      <c r="N1343">
        <f t="shared" si="41"/>
        <v>145</v>
      </c>
    </row>
    <row r="1344" spans="1:14" x14ac:dyDescent="0.25">
      <c r="A1344">
        <v>1343</v>
      </c>
      <c r="B1344" t="s">
        <v>1742</v>
      </c>
      <c r="C1344">
        <v>2002</v>
      </c>
      <c r="D1344" t="s">
        <v>6</v>
      </c>
      <c r="E1344" t="s">
        <v>7</v>
      </c>
      <c r="F1344" t="s">
        <v>8</v>
      </c>
      <c r="G1344" t="s">
        <v>626</v>
      </c>
      <c r="H1344" t="s">
        <v>627</v>
      </c>
      <c r="I1344" t="s">
        <v>159</v>
      </c>
      <c r="J1344" t="s">
        <v>27</v>
      </c>
      <c r="L1344">
        <f>VLOOKUP(E1344,Sheet2!A:D,4,0)</f>
        <v>145389.99058953777</v>
      </c>
      <c r="M1344">
        <f t="shared" si="40"/>
        <v>145389.99058953777</v>
      </c>
      <c r="N1344">
        <f t="shared" si="41"/>
        <v>145</v>
      </c>
    </row>
    <row r="1345" spans="1:14" x14ac:dyDescent="0.25">
      <c r="A1345">
        <v>1344</v>
      </c>
      <c r="B1345" t="s">
        <v>1743</v>
      </c>
      <c r="C1345">
        <v>2002</v>
      </c>
      <c r="D1345" t="s">
        <v>64</v>
      </c>
      <c r="E1345" t="s">
        <v>65</v>
      </c>
      <c r="F1345" t="s">
        <v>66</v>
      </c>
      <c r="G1345" t="s">
        <v>626</v>
      </c>
      <c r="H1345" t="s">
        <v>627</v>
      </c>
      <c r="I1345" t="s">
        <v>159</v>
      </c>
      <c r="J1345" t="s">
        <v>27</v>
      </c>
      <c r="L1345">
        <f>VLOOKUP(E1345,Sheet2!A:D,4,0)</f>
        <v>0</v>
      </c>
      <c r="M1345">
        <f t="shared" si="40"/>
        <v>0</v>
      </c>
      <c r="N1345">
        <f t="shared" si="41"/>
        <v>0</v>
      </c>
    </row>
    <row r="1346" spans="1:14" x14ac:dyDescent="0.25">
      <c r="A1346">
        <v>1345</v>
      </c>
      <c r="B1346" t="s">
        <v>1744</v>
      </c>
      <c r="C1346">
        <v>2002</v>
      </c>
      <c r="D1346" t="s">
        <v>38</v>
      </c>
      <c r="E1346" t="s">
        <v>39</v>
      </c>
      <c r="F1346" t="s">
        <v>83</v>
      </c>
      <c r="G1346" t="s">
        <v>583</v>
      </c>
      <c r="H1346" t="s">
        <v>584</v>
      </c>
      <c r="I1346" t="s">
        <v>26</v>
      </c>
      <c r="J1346" t="s">
        <v>27</v>
      </c>
      <c r="L1346">
        <f>VLOOKUP(E1346,Sheet2!A:D,4,0)</f>
        <v>575631.4439521489</v>
      </c>
      <c r="M1346">
        <f t="shared" si="40"/>
        <v>575631.4439521489</v>
      </c>
      <c r="N1346">
        <f t="shared" si="41"/>
        <v>576</v>
      </c>
    </row>
    <row r="1347" spans="1:14" x14ac:dyDescent="0.25">
      <c r="A1347">
        <v>1346</v>
      </c>
      <c r="B1347" t="s">
        <v>1745</v>
      </c>
      <c r="C1347">
        <v>2002</v>
      </c>
      <c r="D1347" t="s">
        <v>6</v>
      </c>
      <c r="E1347" t="s">
        <v>7</v>
      </c>
      <c r="F1347" t="s">
        <v>8</v>
      </c>
      <c r="G1347" t="s">
        <v>583</v>
      </c>
      <c r="H1347" t="s">
        <v>584</v>
      </c>
      <c r="I1347" t="s">
        <v>26</v>
      </c>
      <c r="J1347" t="s">
        <v>27</v>
      </c>
      <c r="L1347">
        <f>VLOOKUP(E1347,Sheet2!A:D,4,0)</f>
        <v>145389.99058953777</v>
      </c>
      <c r="M1347">
        <f t="shared" ref="M1347:M1410" si="42">IF(K1347&lt;10000,L1347,K1347)</f>
        <v>145389.99058953777</v>
      </c>
      <c r="N1347">
        <f t="shared" ref="N1347:N1410" si="43">ROUND(M1347/1000,0)</f>
        <v>145</v>
      </c>
    </row>
    <row r="1348" spans="1:14" x14ac:dyDescent="0.25">
      <c r="A1348">
        <v>1347</v>
      </c>
      <c r="B1348" t="s">
        <v>1746</v>
      </c>
      <c r="C1348">
        <v>2002</v>
      </c>
      <c r="D1348" t="s">
        <v>6</v>
      </c>
      <c r="E1348" t="s">
        <v>7</v>
      </c>
      <c r="F1348" t="s">
        <v>8</v>
      </c>
      <c r="G1348" t="s">
        <v>583</v>
      </c>
      <c r="H1348" t="s">
        <v>584</v>
      </c>
      <c r="I1348" t="s">
        <v>26</v>
      </c>
      <c r="J1348" t="s">
        <v>27</v>
      </c>
      <c r="L1348">
        <f>VLOOKUP(E1348,Sheet2!A:D,4,0)</f>
        <v>145389.99058953777</v>
      </c>
      <c r="M1348">
        <f t="shared" si="42"/>
        <v>145389.99058953777</v>
      </c>
      <c r="N1348">
        <f t="shared" si="43"/>
        <v>145</v>
      </c>
    </row>
    <row r="1349" spans="1:14" x14ac:dyDescent="0.25">
      <c r="A1349">
        <v>1348</v>
      </c>
      <c r="B1349" t="s">
        <v>1747</v>
      </c>
      <c r="C1349">
        <v>2002</v>
      </c>
      <c r="D1349" t="s">
        <v>14</v>
      </c>
      <c r="E1349" t="s">
        <v>15</v>
      </c>
      <c r="F1349" t="s">
        <v>15</v>
      </c>
      <c r="G1349" t="s">
        <v>583</v>
      </c>
      <c r="H1349" t="s">
        <v>584</v>
      </c>
      <c r="I1349" t="s">
        <v>26</v>
      </c>
      <c r="J1349" t="s">
        <v>27</v>
      </c>
      <c r="L1349">
        <f>VLOOKUP(E1349,Sheet2!A:D,4,0)</f>
        <v>325794.34636871511</v>
      </c>
      <c r="M1349">
        <f t="shared" si="42"/>
        <v>325794.34636871511</v>
      </c>
      <c r="N1349">
        <f t="shared" si="43"/>
        <v>326</v>
      </c>
    </row>
    <row r="1350" spans="1:14" x14ac:dyDescent="0.25">
      <c r="A1350">
        <v>1349</v>
      </c>
      <c r="B1350" t="s">
        <v>1748</v>
      </c>
      <c r="C1350">
        <v>2002</v>
      </c>
      <c r="D1350" t="s">
        <v>6</v>
      </c>
      <c r="E1350" t="s">
        <v>7</v>
      </c>
      <c r="F1350" t="s">
        <v>133</v>
      </c>
      <c r="G1350" t="s">
        <v>586</v>
      </c>
      <c r="H1350" t="s">
        <v>587</v>
      </c>
      <c r="I1350" t="s">
        <v>220</v>
      </c>
      <c r="J1350" t="s">
        <v>12</v>
      </c>
      <c r="L1350">
        <f>VLOOKUP(E1350,Sheet2!A:D,4,0)</f>
        <v>145389.99058953777</v>
      </c>
      <c r="M1350">
        <f t="shared" si="42"/>
        <v>145389.99058953777</v>
      </c>
      <c r="N1350">
        <f t="shared" si="43"/>
        <v>145</v>
      </c>
    </row>
    <row r="1351" spans="1:14" x14ac:dyDescent="0.25">
      <c r="A1351">
        <v>1350</v>
      </c>
      <c r="B1351" t="s">
        <v>1749</v>
      </c>
      <c r="C1351">
        <v>2002</v>
      </c>
      <c r="D1351" t="s">
        <v>6</v>
      </c>
      <c r="E1351" t="s">
        <v>7</v>
      </c>
      <c r="F1351" t="s">
        <v>133</v>
      </c>
      <c r="G1351" t="s">
        <v>586</v>
      </c>
      <c r="H1351" t="s">
        <v>587</v>
      </c>
      <c r="I1351" t="s">
        <v>220</v>
      </c>
      <c r="J1351" t="s">
        <v>12</v>
      </c>
      <c r="L1351">
        <f>VLOOKUP(E1351,Sheet2!A:D,4,0)</f>
        <v>145389.99058953777</v>
      </c>
      <c r="M1351">
        <f t="shared" si="42"/>
        <v>145389.99058953777</v>
      </c>
      <c r="N1351">
        <f t="shared" si="43"/>
        <v>145</v>
      </c>
    </row>
    <row r="1352" spans="1:14" x14ac:dyDescent="0.25">
      <c r="A1352">
        <v>1351</v>
      </c>
      <c r="B1352" t="s">
        <v>1750</v>
      </c>
      <c r="C1352">
        <v>2002</v>
      </c>
      <c r="D1352" t="s">
        <v>6</v>
      </c>
      <c r="E1352" t="s">
        <v>7</v>
      </c>
      <c r="F1352" t="s">
        <v>8</v>
      </c>
      <c r="G1352" t="s">
        <v>586</v>
      </c>
      <c r="H1352" t="s">
        <v>587</v>
      </c>
      <c r="I1352" t="s">
        <v>220</v>
      </c>
      <c r="J1352" t="s">
        <v>12</v>
      </c>
      <c r="K1352">
        <v>1450</v>
      </c>
      <c r="L1352">
        <f>VLOOKUP(E1352,Sheet2!A:D,4,0)</f>
        <v>145389.99058953777</v>
      </c>
      <c r="M1352">
        <f t="shared" si="42"/>
        <v>145389.99058953777</v>
      </c>
      <c r="N1352">
        <f t="shared" si="43"/>
        <v>145</v>
      </c>
    </row>
    <row r="1353" spans="1:14" x14ac:dyDescent="0.25">
      <c r="A1353">
        <v>1352</v>
      </c>
      <c r="B1353" t="s">
        <v>1751</v>
      </c>
      <c r="C1353">
        <v>2002</v>
      </c>
      <c r="D1353" t="s">
        <v>38</v>
      </c>
      <c r="E1353" t="s">
        <v>39</v>
      </c>
      <c r="F1353" t="s">
        <v>56</v>
      </c>
      <c r="G1353" t="s">
        <v>586</v>
      </c>
      <c r="H1353" t="s">
        <v>587</v>
      </c>
      <c r="I1353" t="s">
        <v>220</v>
      </c>
      <c r="J1353" t="s">
        <v>12</v>
      </c>
      <c r="K1353">
        <v>1000</v>
      </c>
      <c r="L1353">
        <f>VLOOKUP(E1353,Sheet2!A:D,4,0)</f>
        <v>575631.4439521489</v>
      </c>
      <c r="M1353">
        <f t="shared" si="42"/>
        <v>575631.4439521489</v>
      </c>
      <c r="N1353">
        <f t="shared" si="43"/>
        <v>576</v>
      </c>
    </row>
    <row r="1354" spans="1:14" x14ac:dyDescent="0.25">
      <c r="A1354">
        <v>1353</v>
      </c>
      <c r="B1354" t="s">
        <v>1752</v>
      </c>
      <c r="C1354">
        <v>2002</v>
      </c>
      <c r="D1354" t="s">
        <v>38</v>
      </c>
      <c r="E1354" t="s">
        <v>39</v>
      </c>
      <c r="F1354" t="s">
        <v>56</v>
      </c>
      <c r="G1354" t="s">
        <v>586</v>
      </c>
      <c r="H1354" t="s">
        <v>587</v>
      </c>
      <c r="I1354" t="s">
        <v>220</v>
      </c>
      <c r="J1354" t="s">
        <v>12</v>
      </c>
      <c r="K1354">
        <v>5664</v>
      </c>
      <c r="L1354">
        <f>VLOOKUP(E1354,Sheet2!A:D,4,0)</f>
        <v>575631.4439521489</v>
      </c>
      <c r="M1354">
        <f t="shared" si="42"/>
        <v>575631.4439521489</v>
      </c>
      <c r="N1354">
        <f t="shared" si="43"/>
        <v>576</v>
      </c>
    </row>
    <row r="1355" spans="1:14" x14ac:dyDescent="0.25">
      <c r="A1355">
        <v>1354</v>
      </c>
      <c r="B1355" t="s">
        <v>1753</v>
      </c>
      <c r="C1355">
        <v>2002</v>
      </c>
      <c r="D1355" t="s">
        <v>38</v>
      </c>
      <c r="E1355" t="s">
        <v>39</v>
      </c>
      <c r="F1355" t="s">
        <v>56</v>
      </c>
      <c r="G1355" t="s">
        <v>586</v>
      </c>
      <c r="H1355" t="s">
        <v>587</v>
      </c>
      <c r="I1355" t="s">
        <v>220</v>
      </c>
      <c r="J1355" t="s">
        <v>12</v>
      </c>
      <c r="L1355">
        <f>VLOOKUP(E1355,Sheet2!A:D,4,0)</f>
        <v>575631.4439521489</v>
      </c>
      <c r="M1355">
        <f t="shared" si="42"/>
        <v>575631.4439521489</v>
      </c>
      <c r="N1355">
        <f t="shared" si="43"/>
        <v>576</v>
      </c>
    </row>
    <row r="1356" spans="1:14" x14ac:dyDescent="0.25">
      <c r="A1356">
        <v>1355</v>
      </c>
      <c r="B1356" t="s">
        <v>1754</v>
      </c>
      <c r="C1356">
        <v>2002</v>
      </c>
      <c r="D1356" t="s">
        <v>64</v>
      </c>
      <c r="E1356" t="s">
        <v>65</v>
      </c>
      <c r="F1356" t="s">
        <v>68</v>
      </c>
      <c r="G1356" t="s">
        <v>586</v>
      </c>
      <c r="H1356" t="s">
        <v>587</v>
      </c>
      <c r="I1356" t="s">
        <v>220</v>
      </c>
      <c r="J1356" t="s">
        <v>12</v>
      </c>
      <c r="L1356">
        <f>VLOOKUP(E1356,Sheet2!A:D,4,0)</f>
        <v>0</v>
      </c>
      <c r="M1356">
        <f t="shared" si="42"/>
        <v>0</v>
      </c>
      <c r="N1356">
        <f t="shared" si="43"/>
        <v>0</v>
      </c>
    </row>
    <row r="1357" spans="1:14" x14ac:dyDescent="0.25">
      <c r="A1357">
        <v>1356</v>
      </c>
      <c r="B1357" t="s">
        <v>1755</v>
      </c>
      <c r="C1357">
        <v>2002</v>
      </c>
      <c r="D1357" t="s">
        <v>14</v>
      </c>
      <c r="E1357" t="s">
        <v>15</v>
      </c>
      <c r="F1357" t="s">
        <v>15</v>
      </c>
      <c r="G1357" t="s">
        <v>586</v>
      </c>
      <c r="H1357" t="s">
        <v>587</v>
      </c>
      <c r="I1357" t="s">
        <v>220</v>
      </c>
      <c r="J1357" t="s">
        <v>12</v>
      </c>
      <c r="K1357">
        <v>453</v>
      </c>
      <c r="L1357">
        <f>VLOOKUP(E1357,Sheet2!A:D,4,0)</f>
        <v>325794.34636871511</v>
      </c>
      <c r="M1357">
        <f t="shared" si="42"/>
        <v>325794.34636871511</v>
      </c>
      <c r="N1357">
        <f t="shared" si="43"/>
        <v>326</v>
      </c>
    </row>
    <row r="1358" spans="1:14" x14ac:dyDescent="0.25">
      <c r="A1358">
        <v>1357</v>
      </c>
      <c r="B1358" t="s">
        <v>1756</v>
      </c>
      <c r="C1358">
        <v>2002</v>
      </c>
      <c r="D1358" t="s">
        <v>38</v>
      </c>
      <c r="E1358" t="s">
        <v>39</v>
      </c>
      <c r="G1358" t="s">
        <v>586</v>
      </c>
      <c r="H1358" t="s">
        <v>587</v>
      </c>
      <c r="I1358" t="s">
        <v>220</v>
      </c>
      <c r="J1358" t="s">
        <v>12</v>
      </c>
      <c r="K1358">
        <v>3292</v>
      </c>
      <c r="L1358">
        <f>VLOOKUP(E1358,Sheet2!A:D,4,0)</f>
        <v>575631.4439521489</v>
      </c>
      <c r="M1358">
        <f t="shared" si="42"/>
        <v>575631.4439521489</v>
      </c>
      <c r="N1358">
        <f t="shared" si="43"/>
        <v>576</v>
      </c>
    </row>
    <row r="1359" spans="1:14" x14ac:dyDescent="0.25">
      <c r="A1359">
        <v>1358</v>
      </c>
      <c r="B1359" t="s">
        <v>1757</v>
      </c>
      <c r="C1359">
        <v>2002</v>
      </c>
      <c r="D1359" t="s">
        <v>38</v>
      </c>
      <c r="E1359" t="s">
        <v>39</v>
      </c>
      <c r="G1359" t="s">
        <v>586</v>
      </c>
      <c r="H1359" t="s">
        <v>587</v>
      </c>
      <c r="I1359" t="s">
        <v>220</v>
      </c>
      <c r="J1359" t="s">
        <v>12</v>
      </c>
      <c r="K1359">
        <v>238</v>
      </c>
      <c r="L1359">
        <f>VLOOKUP(E1359,Sheet2!A:D,4,0)</f>
        <v>575631.4439521489</v>
      </c>
      <c r="M1359">
        <f t="shared" si="42"/>
        <v>575631.4439521489</v>
      </c>
      <c r="N1359">
        <f t="shared" si="43"/>
        <v>576</v>
      </c>
    </row>
    <row r="1360" spans="1:14" x14ac:dyDescent="0.25">
      <c r="A1360">
        <v>1359</v>
      </c>
      <c r="B1360" t="s">
        <v>1758</v>
      </c>
      <c r="C1360">
        <v>2002</v>
      </c>
      <c r="D1360" t="s">
        <v>38</v>
      </c>
      <c r="E1360" t="s">
        <v>39</v>
      </c>
      <c r="G1360" t="s">
        <v>586</v>
      </c>
      <c r="H1360" t="s">
        <v>587</v>
      </c>
      <c r="I1360" t="s">
        <v>220</v>
      </c>
      <c r="J1360" t="s">
        <v>12</v>
      </c>
      <c r="K1360">
        <v>3340</v>
      </c>
      <c r="L1360">
        <f>VLOOKUP(E1360,Sheet2!A:D,4,0)</f>
        <v>575631.4439521489</v>
      </c>
      <c r="M1360">
        <f t="shared" si="42"/>
        <v>575631.4439521489</v>
      </c>
      <c r="N1360">
        <f t="shared" si="43"/>
        <v>576</v>
      </c>
    </row>
    <row r="1361" spans="1:14" x14ac:dyDescent="0.25">
      <c r="A1361">
        <v>1360</v>
      </c>
      <c r="B1361" t="s">
        <v>1759</v>
      </c>
      <c r="C1361">
        <v>2002</v>
      </c>
      <c r="D1361" t="s">
        <v>108</v>
      </c>
      <c r="E1361" t="s">
        <v>109</v>
      </c>
      <c r="F1361" t="s">
        <v>110</v>
      </c>
      <c r="G1361" t="s">
        <v>596</v>
      </c>
      <c r="H1361" t="s">
        <v>597</v>
      </c>
      <c r="I1361" t="s">
        <v>327</v>
      </c>
      <c r="J1361" t="s">
        <v>60</v>
      </c>
      <c r="L1361">
        <f>VLOOKUP(E1361,Sheet2!A:D,4,0)</f>
        <v>951352.56558773422</v>
      </c>
      <c r="M1361">
        <f t="shared" si="42"/>
        <v>951352.56558773422</v>
      </c>
      <c r="N1361">
        <f t="shared" si="43"/>
        <v>951</v>
      </c>
    </row>
    <row r="1362" spans="1:14" x14ac:dyDescent="0.25">
      <c r="A1362">
        <v>1361</v>
      </c>
      <c r="B1362" t="s">
        <v>1760</v>
      </c>
      <c r="C1362">
        <v>2002</v>
      </c>
      <c r="D1362" t="s">
        <v>108</v>
      </c>
      <c r="E1362" t="s">
        <v>365</v>
      </c>
      <c r="F1362" t="s">
        <v>366</v>
      </c>
      <c r="G1362" t="s">
        <v>596</v>
      </c>
      <c r="H1362" t="s">
        <v>597</v>
      </c>
      <c r="I1362" t="s">
        <v>327</v>
      </c>
      <c r="J1362" t="s">
        <v>60</v>
      </c>
      <c r="L1362">
        <f>VLOOKUP(E1362,Sheet2!A:D,4,0)</f>
        <v>18934.2</v>
      </c>
      <c r="M1362">
        <f t="shared" si="42"/>
        <v>18934.2</v>
      </c>
      <c r="N1362">
        <f t="shared" si="43"/>
        <v>19</v>
      </c>
    </row>
    <row r="1363" spans="1:14" x14ac:dyDescent="0.25">
      <c r="A1363">
        <v>1362</v>
      </c>
      <c r="B1363" t="s">
        <v>1761</v>
      </c>
      <c r="C1363">
        <v>2002</v>
      </c>
      <c r="D1363" t="s">
        <v>6</v>
      </c>
      <c r="E1363" t="s">
        <v>77</v>
      </c>
      <c r="F1363" t="s">
        <v>77</v>
      </c>
      <c r="G1363" t="s">
        <v>596</v>
      </c>
      <c r="H1363" t="s">
        <v>597</v>
      </c>
      <c r="I1363" t="s">
        <v>327</v>
      </c>
      <c r="J1363" t="s">
        <v>60</v>
      </c>
      <c r="L1363">
        <f>VLOOKUP(E1363,Sheet2!A:D,4,0)</f>
        <v>11447.123456790123</v>
      </c>
      <c r="M1363">
        <f t="shared" si="42"/>
        <v>11447.123456790123</v>
      </c>
      <c r="N1363">
        <f t="shared" si="43"/>
        <v>11</v>
      </c>
    </row>
    <row r="1364" spans="1:14" x14ac:dyDescent="0.25">
      <c r="A1364">
        <v>1363</v>
      </c>
      <c r="B1364" t="s">
        <v>1762</v>
      </c>
      <c r="C1364">
        <v>2002</v>
      </c>
      <c r="D1364" t="s">
        <v>64</v>
      </c>
      <c r="E1364" t="s">
        <v>65</v>
      </c>
      <c r="F1364" t="s">
        <v>68</v>
      </c>
      <c r="G1364" t="s">
        <v>596</v>
      </c>
      <c r="H1364" t="s">
        <v>597</v>
      </c>
      <c r="I1364" t="s">
        <v>327</v>
      </c>
      <c r="J1364" t="s">
        <v>60</v>
      </c>
      <c r="L1364">
        <f>VLOOKUP(E1364,Sheet2!A:D,4,0)</f>
        <v>0</v>
      </c>
      <c r="M1364">
        <f t="shared" si="42"/>
        <v>0</v>
      </c>
      <c r="N1364">
        <f t="shared" si="43"/>
        <v>0</v>
      </c>
    </row>
    <row r="1365" spans="1:14" x14ac:dyDescent="0.25">
      <c r="A1365">
        <v>1364</v>
      </c>
      <c r="B1365" t="s">
        <v>1763</v>
      </c>
      <c r="C1365">
        <v>2002</v>
      </c>
      <c r="D1365" t="s">
        <v>64</v>
      </c>
      <c r="E1365" t="s">
        <v>65</v>
      </c>
      <c r="F1365" t="s">
        <v>68</v>
      </c>
      <c r="G1365" t="s">
        <v>596</v>
      </c>
      <c r="H1365" t="s">
        <v>597</v>
      </c>
      <c r="I1365" t="s">
        <v>327</v>
      </c>
      <c r="J1365" t="s">
        <v>60</v>
      </c>
      <c r="L1365">
        <f>VLOOKUP(E1365,Sheet2!A:D,4,0)</f>
        <v>0</v>
      </c>
      <c r="M1365">
        <f t="shared" si="42"/>
        <v>0</v>
      </c>
      <c r="N1365">
        <f t="shared" si="43"/>
        <v>0</v>
      </c>
    </row>
    <row r="1366" spans="1:14" x14ac:dyDescent="0.25">
      <c r="A1366">
        <v>1365</v>
      </c>
      <c r="B1366" t="s">
        <v>1764</v>
      </c>
      <c r="C1366">
        <v>2002</v>
      </c>
      <c r="D1366" t="s">
        <v>38</v>
      </c>
      <c r="E1366" t="s">
        <v>39</v>
      </c>
      <c r="F1366" t="s">
        <v>1380</v>
      </c>
      <c r="G1366" t="s">
        <v>643</v>
      </c>
      <c r="H1366" t="s">
        <v>644</v>
      </c>
      <c r="I1366" t="s">
        <v>146</v>
      </c>
      <c r="J1366" t="s">
        <v>43</v>
      </c>
      <c r="K1366">
        <v>50</v>
      </c>
      <c r="L1366">
        <f>VLOOKUP(E1366,Sheet2!A:D,4,0)</f>
        <v>575631.4439521489</v>
      </c>
      <c r="M1366">
        <f t="shared" si="42"/>
        <v>575631.4439521489</v>
      </c>
      <c r="N1366">
        <f t="shared" si="43"/>
        <v>576</v>
      </c>
    </row>
    <row r="1367" spans="1:14" x14ac:dyDescent="0.25">
      <c r="A1367">
        <v>1366</v>
      </c>
      <c r="B1367" t="s">
        <v>1765</v>
      </c>
      <c r="C1367">
        <v>2002</v>
      </c>
      <c r="D1367" t="s">
        <v>38</v>
      </c>
      <c r="E1367" t="s">
        <v>89</v>
      </c>
      <c r="F1367" t="s">
        <v>90</v>
      </c>
      <c r="G1367" t="s">
        <v>643</v>
      </c>
      <c r="H1367" t="s">
        <v>644</v>
      </c>
      <c r="I1367" t="s">
        <v>146</v>
      </c>
      <c r="J1367" t="s">
        <v>43</v>
      </c>
      <c r="L1367">
        <f>VLOOKUP(E1367,Sheet2!A:D,4,0)</f>
        <v>101743.03644646925</v>
      </c>
      <c r="M1367">
        <f t="shared" si="42"/>
        <v>101743.03644646925</v>
      </c>
      <c r="N1367">
        <f t="shared" si="43"/>
        <v>102</v>
      </c>
    </row>
    <row r="1368" spans="1:14" x14ac:dyDescent="0.25">
      <c r="A1368">
        <v>1367</v>
      </c>
      <c r="B1368" t="s">
        <v>1766</v>
      </c>
      <c r="C1368">
        <v>2002</v>
      </c>
      <c r="D1368" t="s">
        <v>38</v>
      </c>
      <c r="E1368" t="s">
        <v>39</v>
      </c>
      <c r="G1368" t="s">
        <v>643</v>
      </c>
      <c r="H1368" t="s">
        <v>644</v>
      </c>
      <c r="I1368" t="s">
        <v>146</v>
      </c>
      <c r="J1368" t="s">
        <v>43</v>
      </c>
      <c r="K1368">
        <v>100</v>
      </c>
      <c r="L1368">
        <f>VLOOKUP(E1368,Sheet2!A:D,4,0)</f>
        <v>575631.4439521489</v>
      </c>
      <c r="M1368">
        <f t="shared" si="42"/>
        <v>575631.4439521489</v>
      </c>
      <c r="N1368">
        <f t="shared" si="43"/>
        <v>576</v>
      </c>
    </row>
    <row r="1369" spans="1:14" x14ac:dyDescent="0.25">
      <c r="A1369">
        <v>1368</v>
      </c>
      <c r="B1369" t="s">
        <v>1767</v>
      </c>
      <c r="C1369">
        <v>2002</v>
      </c>
      <c r="D1369" t="s">
        <v>6</v>
      </c>
      <c r="E1369" t="s">
        <v>7</v>
      </c>
      <c r="F1369" t="s">
        <v>8</v>
      </c>
      <c r="G1369" t="s">
        <v>612</v>
      </c>
      <c r="H1369" t="s">
        <v>613</v>
      </c>
      <c r="I1369" t="s">
        <v>11</v>
      </c>
      <c r="J1369" t="s">
        <v>12</v>
      </c>
      <c r="L1369">
        <f>VLOOKUP(E1369,Sheet2!A:D,4,0)</f>
        <v>145389.99058953777</v>
      </c>
      <c r="M1369">
        <f t="shared" si="42"/>
        <v>145389.99058953777</v>
      </c>
      <c r="N1369">
        <f t="shared" si="43"/>
        <v>145</v>
      </c>
    </row>
    <row r="1370" spans="1:14" x14ac:dyDescent="0.25">
      <c r="A1370">
        <v>1369</v>
      </c>
      <c r="B1370" t="s">
        <v>1768</v>
      </c>
      <c r="C1370">
        <v>2002</v>
      </c>
      <c r="D1370" t="s">
        <v>38</v>
      </c>
      <c r="E1370" t="s">
        <v>39</v>
      </c>
      <c r="F1370" t="s">
        <v>56</v>
      </c>
      <c r="G1370" t="s">
        <v>612</v>
      </c>
      <c r="H1370" t="s">
        <v>613</v>
      </c>
      <c r="I1370" t="s">
        <v>11</v>
      </c>
      <c r="J1370" t="s">
        <v>12</v>
      </c>
      <c r="K1370">
        <v>500</v>
      </c>
      <c r="L1370">
        <f>VLOOKUP(E1370,Sheet2!A:D,4,0)</f>
        <v>575631.4439521489</v>
      </c>
      <c r="M1370">
        <f t="shared" si="42"/>
        <v>575631.4439521489</v>
      </c>
      <c r="N1370">
        <f t="shared" si="43"/>
        <v>576</v>
      </c>
    </row>
    <row r="1371" spans="1:14" x14ac:dyDescent="0.25">
      <c r="A1371">
        <v>1370</v>
      </c>
      <c r="B1371" t="s">
        <v>1769</v>
      </c>
      <c r="C1371">
        <v>2002</v>
      </c>
      <c r="D1371" t="s">
        <v>6</v>
      </c>
      <c r="E1371" t="s">
        <v>7</v>
      </c>
      <c r="F1371" t="s">
        <v>8</v>
      </c>
      <c r="G1371" t="s">
        <v>646</v>
      </c>
      <c r="H1371" t="s">
        <v>647</v>
      </c>
      <c r="I1371" t="s">
        <v>54</v>
      </c>
      <c r="J1371" t="s">
        <v>43</v>
      </c>
      <c r="L1371">
        <f>VLOOKUP(E1371,Sheet2!A:D,4,0)</f>
        <v>145389.99058953777</v>
      </c>
      <c r="M1371">
        <f t="shared" si="42"/>
        <v>145389.99058953777</v>
      </c>
      <c r="N1371">
        <f t="shared" si="43"/>
        <v>145</v>
      </c>
    </row>
    <row r="1372" spans="1:14" x14ac:dyDescent="0.25">
      <c r="A1372">
        <v>1371</v>
      </c>
      <c r="B1372" t="s">
        <v>1770</v>
      </c>
      <c r="C1372">
        <v>2002</v>
      </c>
      <c r="D1372" t="s">
        <v>38</v>
      </c>
      <c r="E1372" t="s">
        <v>39</v>
      </c>
      <c r="F1372" t="s">
        <v>83</v>
      </c>
      <c r="G1372" t="s">
        <v>649</v>
      </c>
      <c r="H1372" t="s">
        <v>650</v>
      </c>
      <c r="I1372" t="s">
        <v>26</v>
      </c>
      <c r="J1372" t="s">
        <v>27</v>
      </c>
      <c r="L1372">
        <f>VLOOKUP(E1372,Sheet2!A:D,4,0)</f>
        <v>575631.4439521489</v>
      </c>
      <c r="M1372">
        <f t="shared" si="42"/>
        <v>575631.4439521489</v>
      </c>
      <c r="N1372">
        <f t="shared" si="43"/>
        <v>576</v>
      </c>
    </row>
    <row r="1373" spans="1:14" x14ac:dyDescent="0.25">
      <c r="A1373">
        <v>1372</v>
      </c>
      <c r="B1373" t="s">
        <v>1771</v>
      </c>
      <c r="C1373">
        <v>2002</v>
      </c>
      <c r="D1373" t="s">
        <v>38</v>
      </c>
      <c r="E1373" t="s">
        <v>39</v>
      </c>
      <c r="F1373" t="s">
        <v>56</v>
      </c>
      <c r="G1373" t="s">
        <v>652</v>
      </c>
      <c r="H1373" t="s">
        <v>653</v>
      </c>
      <c r="I1373" t="s">
        <v>118</v>
      </c>
      <c r="J1373" t="s">
        <v>75</v>
      </c>
      <c r="K1373">
        <v>50000</v>
      </c>
      <c r="L1373">
        <f>VLOOKUP(E1373,Sheet2!A:D,4,0)</f>
        <v>575631.4439521489</v>
      </c>
      <c r="M1373">
        <f t="shared" si="42"/>
        <v>50000</v>
      </c>
      <c r="N1373">
        <f t="shared" si="43"/>
        <v>50</v>
      </c>
    </row>
    <row r="1374" spans="1:14" x14ac:dyDescent="0.25">
      <c r="A1374">
        <v>1373</v>
      </c>
      <c r="B1374" t="s">
        <v>1772</v>
      </c>
      <c r="C1374">
        <v>2002</v>
      </c>
      <c r="D1374" t="s">
        <v>6</v>
      </c>
      <c r="E1374" t="s">
        <v>7</v>
      </c>
      <c r="F1374" t="s">
        <v>20</v>
      </c>
      <c r="G1374" t="s">
        <v>655</v>
      </c>
      <c r="H1374" t="s">
        <v>656</v>
      </c>
      <c r="I1374" t="s">
        <v>146</v>
      </c>
      <c r="J1374" t="s">
        <v>43</v>
      </c>
      <c r="L1374">
        <f>VLOOKUP(E1374,Sheet2!A:D,4,0)</f>
        <v>145389.99058953777</v>
      </c>
      <c r="M1374">
        <f t="shared" si="42"/>
        <v>145389.99058953777</v>
      </c>
      <c r="N1374">
        <f t="shared" si="43"/>
        <v>145</v>
      </c>
    </row>
    <row r="1375" spans="1:14" x14ac:dyDescent="0.25">
      <c r="A1375">
        <v>1374</v>
      </c>
      <c r="B1375" t="s">
        <v>1773</v>
      </c>
      <c r="C1375">
        <v>2002</v>
      </c>
      <c r="D1375" t="s">
        <v>6</v>
      </c>
      <c r="E1375" t="s">
        <v>7</v>
      </c>
      <c r="F1375" t="s">
        <v>8</v>
      </c>
      <c r="G1375" t="s">
        <v>655</v>
      </c>
      <c r="H1375" t="s">
        <v>656</v>
      </c>
      <c r="I1375" t="s">
        <v>146</v>
      </c>
      <c r="J1375" t="s">
        <v>43</v>
      </c>
      <c r="L1375">
        <f>VLOOKUP(E1375,Sheet2!A:D,4,0)</f>
        <v>145389.99058953777</v>
      </c>
      <c r="M1375">
        <f t="shared" si="42"/>
        <v>145389.99058953777</v>
      </c>
      <c r="N1375">
        <f t="shared" si="43"/>
        <v>145</v>
      </c>
    </row>
    <row r="1376" spans="1:14" x14ac:dyDescent="0.25">
      <c r="A1376">
        <v>1375</v>
      </c>
      <c r="B1376" t="s">
        <v>1774</v>
      </c>
      <c r="C1376">
        <v>2002</v>
      </c>
      <c r="D1376" t="s">
        <v>6</v>
      </c>
      <c r="E1376" t="s">
        <v>7</v>
      </c>
      <c r="F1376" t="s">
        <v>8</v>
      </c>
      <c r="G1376" t="s">
        <v>655</v>
      </c>
      <c r="H1376" t="s">
        <v>656</v>
      </c>
      <c r="I1376" t="s">
        <v>146</v>
      </c>
      <c r="J1376" t="s">
        <v>43</v>
      </c>
      <c r="K1376">
        <v>290</v>
      </c>
      <c r="L1376">
        <f>VLOOKUP(E1376,Sheet2!A:D,4,0)</f>
        <v>145389.99058953777</v>
      </c>
      <c r="M1376">
        <f t="shared" si="42"/>
        <v>145389.99058953777</v>
      </c>
      <c r="N1376">
        <f t="shared" si="43"/>
        <v>145</v>
      </c>
    </row>
    <row r="1377" spans="1:14" x14ac:dyDescent="0.25">
      <c r="A1377">
        <v>1376</v>
      </c>
      <c r="B1377" t="s">
        <v>1775</v>
      </c>
      <c r="C1377">
        <v>2002</v>
      </c>
      <c r="D1377" t="s">
        <v>38</v>
      </c>
      <c r="E1377" t="s">
        <v>89</v>
      </c>
      <c r="F1377" t="s">
        <v>90</v>
      </c>
      <c r="G1377" t="s">
        <v>655</v>
      </c>
      <c r="H1377" t="s">
        <v>656</v>
      </c>
      <c r="I1377" t="s">
        <v>146</v>
      </c>
      <c r="J1377" t="s">
        <v>43</v>
      </c>
      <c r="L1377">
        <f>VLOOKUP(E1377,Sheet2!A:D,4,0)</f>
        <v>101743.03644646925</v>
      </c>
      <c r="M1377">
        <f t="shared" si="42"/>
        <v>101743.03644646925</v>
      </c>
      <c r="N1377">
        <f t="shared" si="43"/>
        <v>102</v>
      </c>
    </row>
    <row r="1378" spans="1:14" x14ac:dyDescent="0.25">
      <c r="A1378">
        <v>1377</v>
      </c>
      <c r="B1378" t="s">
        <v>1776</v>
      </c>
      <c r="C1378">
        <v>2002</v>
      </c>
      <c r="D1378" t="s">
        <v>64</v>
      </c>
      <c r="E1378" t="s">
        <v>65</v>
      </c>
      <c r="F1378" t="s">
        <v>68</v>
      </c>
      <c r="G1378" t="s">
        <v>655</v>
      </c>
      <c r="H1378" t="s">
        <v>656</v>
      </c>
      <c r="I1378" t="s">
        <v>146</v>
      </c>
      <c r="J1378" t="s">
        <v>43</v>
      </c>
      <c r="L1378">
        <f>VLOOKUP(E1378,Sheet2!A:D,4,0)</f>
        <v>0</v>
      </c>
      <c r="M1378">
        <f t="shared" si="42"/>
        <v>0</v>
      </c>
      <c r="N1378">
        <f t="shared" si="43"/>
        <v>0</v>
      </c>
    </row>
    <row r="1379" spans="1:14" x14ac:dyDescent="0.25">
      <c r="A1379">
        <v>1378</v>
      </c>
      <c r="B1379" t="s">
        <v>1777</v>
      </c>
      <c r="C1379">
        <v>2002</v>
      </c>
      <c r="D1379" t="s">
        <v>6</v>
      </c>
      <c r="E1379" t="s">
        <v>7</v>
      </c>
      <c r="F1379" t="s">
        <v>8</v>
      </c>
      <c r="G1379" t="s">
        <v>589</v>
      </c>
      <c r="H1379" t="s">
        <v>590</v>
      </c>
      <c r="I1379" t="s">
        <v>146</v>
      </c>
      <c r="J1379" t="s">
        <v>43</v>
      </c>
      <c r="K1379">
        <v>64970</v>
      </c>
      <c r="L1379">
        <f>VLOOKUP(E1379,Sheet2!A:D,4,0)</f>
        <v>145389.99058953777</v>
      </c>
      <c r="M1379">
        <f t="shared" si="42"/>
        <v>64970</v>
      </c>
      <c r="N1379">
        <f t="shared" si="43"/>
        <v>65</v>
      </c>
    </row>
    <row r="1380" spans="1:14" x14ac:dyDescent="0.25">
      <c r="A1380">
        <v>1379</v>
      </c>
      <c r="B1380" t="s">
        <v>1778</v>
      </c>
      <c r="C1380">
        <v>2002</v>
      </c>
      <c r="D1380" t="s">
        <v>6</v>
      </c>
      <c r="E1380" t="s">
        <v>7</v>
      </c>
      <c r="F1380" t="s">
        <v>8</v>
      </c>
      <c r="G1380" t="s">
        <v>589</v>
      </c>
      <c r="H1380" t="s">
        <v>590</v>
      </c>
      <c r="I1380" t="s">
        <v>146</v>
      </c>
      <c r="J1380" t="s">
        <v>43</v>
      </c>
      <c r="K1380">
        <v>32000</v>
      </c>
      <c r="L1380">
        <f>VLOOKUP(E1380,Sheet2!A:D,4,0)</f>
        <v>145389.99058953777</v>
      </c>
      <c r="M1380">
        <f t="shared" si="42"/>
        <v>32000</v>
      </c>
      <c r="N1380">
        <f t="shared" si="43"/>
        <v>32</v>
      </c>
    </row>
    <row r="1381" spans="1:14" x14ac:dyDescent="0.25">
      <c r="A1381">
        <v>1380</v>
      </c>
      <c r="B1381" t="s">
        <v>1779</v>
      </c>
      <c r="C1381">
        <v>2002</v>
      </c>
      <c r="D1381" t="s">
        <v>6</v>
      </c>
      <c r="E1381" t="s">
        <v>7</v>
      </c>
      <c r="F1381" t="s">
        <v>8</v>
      </c>
      <c r="G1381" t="s">
        <v>589</v>
      </c>
      <c r="H1381" t="s">
        <v>590</v>
      </c>
      <c r="I1381" t="s">
        <v>146</v>
      </c>
      <c r="J1381" t="s">
        <v>43</v>
      </c>
      <c r="L1381">
        <f>VLOOKUP(E1381,Sheet2!A:D,4,0)</f>
        <v>145389.99058953777</v>
      </c>
      <c r="M1381">
        <f t="shared" si="42"/>
        <v>145389.99058953777</v>
      </c>
      <c r="N1381">
        <f t="shared" si="43"/>
        <v>145</v>
      </c>
    </row>
    <row r="1382" spans="1:14" x14ac:dyDescent="0.25">
      <c r="A1382">
        <v>1381</v>
      </c>
      <c r="B1382" t="s">
        <v>1780</v>
      </c>
      <c r="C1382">
        <v>2002</v>
      </c>
      <c r="D1382" t="s">
        <v>6</v>
      </c>
      <c r="E1382" t="s">
        <v>77</v>
      </c>
      <c r="F1382" t="s">
        <v>106</v>
      </c>
      <c r="G1382" t="s">
        <v>589</v>
      </c>
      <c r="H1382" t="s">
        <v>590</v>
      </c>
      <c r="I1382" t="s">
        <v>146</v>
      </c>
      <c r="J1382" t="s">
        <v>43</v>
      </c>
      <c r="L1382">
        <f>VLOOKUP(E1382,Sheet2!A:D,4,0)</f>
        <v>11447.123456790123</v>
      </c>
      <c r="M1382">
        <f t="shared" si="42"/>
        <v>11447.123456790123</v>
      </c>
      <c r="N1382">
        <f t="shared" si="43"/>
        <v>11</v>
      </c>
    </row>
    <row r="1383" spans="1:14" x14ac:dyDescent="0.25">
      <c r="A1383">
        <v>1382</v>
      </c>
      <c r="B1383" t="s">
        <v>1781</v>
      </c>
      <c r="C1383">
        <v>2002</v>
      </c>
      <c r="D1383" t="s">
        <v>38</v>
      </c>
      <c r="E1383" t="s">
        <v>39</v>
      </c>
      <c r="F1383" t="s">
        <v>56</v>
      </c>
      <c r="G1383" t="s">
        <v>589</v>
      </c>
      <c r="H1383" t="s">
        <v>590</v>
      </c>
      <c r="I1383" t="s">
        <v>146</v>
      </c>
      <c r="J1383" t="s">
        <v>43</v>
      </c>
      <c r="L1383">
        <f>VLOOKUP(E1383,Sheet2!A:D,4,0)</f>
        <v>575631.4439521489</v>
      </c>
      <c r="M1383">
        <f t="shared" si="42"/>
        <v>575631.4439521489</v>
      </c>
      <c r="N1383">
        <f t="shared" si="43"/>
        <v>576</v>
      </c>
    </row>
    <row r="1384" spans="1:14" x14ac:dyDescent="0.25">
      <c r="A1384">
        <v>1383</v>
      </c>
      <c r="B1384" t="s">
        <v>1782</v>
      </c>
      <c r="C1384">
        <v>2002</v>
      </c>
      <c r="D1384" t="s">
        <v>38</v>
      </c>
      <c r="E1384" t="s">
        <v>89</v>
      </c>
      <c r="F1384" t="s">
        <v>90</v>
      </c>
      <c r="G1384" t="s">
        <v>589</v>
      </c>
      <c r="H1384" t="s">
        <v>590</v>
      </c>
      <c r="I1384" t="s">
        <v>146</v>
      </c>
      <c r="J1384" t="s">
        <v>43</v>
      </c>
      <c r="L1384">
        <f>VLOOKUP(E1384,Sheet2!A:D,4,0)</f>
        <v>101743.03644646925</v>
      </c>
      <c r="M1384">
        <f t="shared" si="42"/>
        <v>101743.03644646925</v>
      </c>
      <c r="N1384">
        <f t="shared" si="43"/>
        <v>102</v>
      </c>
    </row>
    <row r="1385" spans="1:14" x14ac:dyDescent="0.25">
      <c r="A1385">
        <v>1384</v>
      </c>
      <c r="B1385" t="s">
        <v>1783</v>
      </c>
      <c r="C1385">
        <v>2002</v>
      </c>
      <c r="D1385" t="s">
        <v>14</v>
      </c>
      <c r="E1385" t="s">
        <v>92</v>
      </c>
      <c r="F1385" t="s">
        <v>93</v>
      </c>
      <c r="G1385" t="s">
        <v>589</v>
      </c>
      <c r="H1385" t="s">
        <v>590</v>
      </c>
      <c r="I1385" t="s">
        <v>146</v>
      </c>
      <c r="J1385" t="s">
        <v>43</v>
      </c>
      <c r="L1385">
        <f>VLOOKUP(E1385,Sheet2!A:D,4,0)</f>
        <v>353575.14122137404</v>
      </c>
      <c r="M1385">
        <f t="shared" si="42"/>
        <v>353575.14122137404</v>
      </c>
      <c r="N1385">
        <f t="shared" si="43"/>
        <v>354</v>
      </c>
    </row>
    <row r="1386" spans="1:14" x14ac:dyDescent="0.25">
      <c r="A1386">
        <v>1385</v>
      </c>
      <c r="B1386" t="s">
        <v>1784</v>
      </c>
      <c r="C1386">
        <v>2002</v>
      </c>
      <c r="D1386" t="s">
        <v>14</v>
      </c>
      <c r="E1386" t="s">
        <v>92</v>
      </c>
      <c r="F1386" t="s">
        <v>93</v>
      </c>
      <c r="G1386" t="s">
        <v>589</v>
      </c>
      <c r="H1386" t="s">
        <v>590</v>
      </c>
      <c r="I1386" t="s">
        <v>146</v>
      </c>
      <c r="J1386" t="s">
        <v>43</v>
      </c>
      <c r="L1386">
        <f>VLOOKUP(E1386,Sheet2!A:D,4,0)</f>
        <v>353575.14122137404</v>
      </c>
      <c r="M1386">
        <f t="shared" si="42"/>
        <v>353575.14122137404</v>
      </c>
      <c r="N1386">
        <f t="shared" si="43"/>
        <v>354</v>
      </c>
    </row>
    <row r="1387" spans="1:14" x14ac:dyDescent="0.25">
      <c r="A1387">
        <v>1386</v>
      </c>
      <c r="B1387" t="s">
        <v>1785</v>
      </c>
      <c r="C1387">
        <v>2002</v>
      </c>
      <c r="D1387" t="s">
        <v>14</v>
      </c>
      <c r="E1387" t="s">
        <v>92</v>
      </c>
      <c r="F1387" t="s">
        <v>93</v>
      </c>
      <c r="G1387" t="s">
        <v>589</v>
      </c>
      <c r="H1387" t="s">
        <v>590</v>
      </c>
      <c r="I1387" t="s">
        <v>146</v>
      </c>
      <c r="J1387" t="s">
        <v>43</v>
      </c>
      <c r="L1387">
        <f>VLOOKUP(E1387,Sheet2!A:D,4,0)</f>
        <v>353575.14122137404</v>
      </c>
      <c r="M1387">
        <f t="shared" si="42"/>
        <v>353575.14122137404</v>
      </c>
      <c r="N1387">
        <f t="shared" si="43"/>
        <v>354</v>
      </c>
    </row>
    <row r="1388" spans="1:14" x14ac:dyDescent="0.25">
      <c r="A1388">
        <v>1387</v>
      </c>
      <c r="B1388" t="s">
        <v>1786</v>
      </c>
      <c r="C1388">
        <v>2002</v>
      </c>
      <c r="D1388" t="s">
        <v>64</v>
      </c>
      <c r="E1388" t="s">
        <v>65</v>
      </c>
      <c r="F1388" t="s">
        <v>68</v>
      </c>
      <c r="G1388" t="s">
        <v>589</v>
      </c>
      <c r="H1388" t="s">
        <v>590</v>
      </c>
      <c r="I1388" t="s">
        <v>146</v>
      </c>
      <c r="J1388" t="s">
        <v>43</v>
      </c>
      <c r="L1388">
        <f>VLOOKUP(E1388,Sheet2!A:D,4,0)</f>
        <v>0</v>
      </c>
      <c r="M1388">
        <f t="shared" si="42"/>
        <v>0</v>
      </c>
      <c r="N1388">
        <f t="shared" si="43"/>
        <v>0</v>
      </c>
    </row>
    <row r="1389" spans="1:14" x14ac:dyDescent="0.25">
      <c r="A1389">
        <v>1388</v>
      </c>
      <c r="B1389" t="s">
        <v>1787</v>
      </c>
      <c r="C1389">
        <v>2002</v>
      </c>
      <c r="D1389" t="s">
        <v>38</v>
      </c>
      <c r="E1389" t="s">
        <v>39</v>
      </c>
      <c r="G1389" t="s">
        <v>589</v>
      </c>
      <c r="H1389" t="s">
        <v>590</v>
      </c>
      <c r="I1389" t="s">
        <v>146</v>
      </c>
      <c r="J1389" t="s">
        <v>43</v>
      </c>
      <c r="K1389">
        <v>3000</v>
      </c>
      <c r="L1389">
        <f>VLOOKUP(E1389,Sheet2!A:D,4,0)</f>
        <v>575631.4439521489</v>
      </c>
      <c r="M1389">
        <f t="shared" si="42"/>
        <v>575631.4439521489</v>
      </c>
      <c r="N1389">
        <f t="shared" si="43"/>
        <v>576</v>
      </c>
    </row>
    <row r="1390" spans="1:14" x14ac:dyDescent="0.25">
      <c r="A1390">
        <v>1389</v>
      </c>
      <c r="B1390" t="s">
        <v>1788</v>
      </c>
      <c r="C1390">
        <v>2002</v>
      </c>
      <c r="D1390" t="s">
        <v>108</v>
      </c>
      <c r="E1390" t="s">
        <v>109</v>
      </c>
      <c r="F1390" t="s">
        <v>110</v>
      </c>
      <c r="G1390" t="s">
        <v>686</v>
      </c>
      <c r="H1390" t="s">
        <v>687</v>
      </c>
      <c r="I1390" t="s">
        <v>118</v>
      </c>
      <c r="J1390" t="s">
        <v>75</v>
      </c>
      <c r="L1390">
        <f>VLOOKUP(E1390,Sheet2!A:D,4,0)</f>
        <v>951352.56558773422</v>
      </c>
      <c r="M1390">
        <f t="shared" si="42"/>
        <v>951352.56558773422</v>
      </c>
      <c r="N1390">
        <f t="shared" si="43"/>
        <v>951</v>
      </c>
    </row>
    <row r="1391" spans="1:14" x14ac:dyDescent="0.25">
      <c r="A1391">
        <v>1390</v>
      </c>
      <c r="B1391" t="s">
        <v>1789</v>
      </c>
      <c r="C1391">
        <v>2002</v>
      </c>
      <c r="D1391" t="s">
        <v>64</v>
      </c>
      <c r="E1391" t="s">
        <v>65</v>
      </c>
      <c r="F1391" t="s">
        <v>66</v>
      </c>
      <c r="G1391" t="s">
        <v>686</v>
      </c>
      <c r="H1391" t="s">
        <v>687</v>
      </c>
      <c r="I1391" t="s">
        <v>118</v>
      </c>
      <c r="J1391" t="s">
        <v>75</v>
      </c>
      <c r="L1391">
        <f>VLOOKUP(E1391,Sheet2!A:D,4,0)</f>
        <v>0</v>
      </c>
      <c r="M1391">
        <f t="shared" si="42"/>
        <v>0</v>
      </c>
      <c r="N1391">
        <f t="shared" si="43"/>
        <v>0</v>
      </c>
    </row>
    <row r="1392" spans="1:14" x14ac:dyDescent="0.25">
      <c r="A1392">
        <v>1391</v>
      </c>
      <c r="B1392" t="s">
        <v>1790</v>
      </c>
      <c r="C1392">
        <v>2002</v>
      </c>
      <c r="D1392" t="s">
        <v>6</v>
      </c>
      <c r="E1392" t="s">
        <v>7</v>
      </c>
      <c r="F1392" t="s">
        <v>8</v>
      </c>
      <c r="G1392" t="s">
        <v>689</v>
      </c>
      <c r="H1392" t="s">
        <v>690</v>
      </c>
      <c r="I1392" t="s">
        <v>50</v>
      </c>
      <c r="J1392" t="s">
        <v>12</v>
      </c>
      <c r="L1392">
        <f>VLOOKUP(E1392,Sheet2!A:D,4,0)</f>
        <v>145389.99058953777</v>
      </c>
      <c r="M1392">
        <f t="shared" si="42"/>
        <v>145389.99058953777</v>
      </c>
      <c r="N1392">
        <f t="shared" si="43"/>
        <v>145</v>
      </c>
    </row>
    <row r="1393" spans="1:14" x14ac:dyDescent="0.25">
      <c r="A1393">
        <v>1392</v>
      </c>
      <c r="B1393" t="s">
        <v>1791</v>
      </c>
      <c r="C1393">
        <v>2002</v>
      </c>
      <c r="D1393" t="s">
        <v>38</v>
      </c>
      <c r="E1393" t="s">
        <v>39</v>
      </c>
      <c r="F1393" t="s">
        <v>83</v>
      </c>
      <c r="G1393" t="s">
        <v>693</v>
      </c>
      <c r="H1393" t="s">
        <v>694</v>
      </c>
      <c r="I1393" t="s">
        <v>291</v>
      </c>
      <c r="J1393" t="s">
        <v>75</v>
      </c>
      <c r="L1393">
        <f>VLOOKUP(E1393,Sheet2!A:D,4,0)</f>
        <v>575631.4439521489</v>
      </c>
      <c r="M1393">
        <f t="shared" si="42"/>
        <v>575631.4439521489</v>
      </c>
      <c r="N1393">
        <f t="shared" si="43"/>
        <v>576</v>
      </c>
    </row>
    <row r="1394" spans="1:14" x14ac:dyDescent="0.25">
      <c r="A1394">
        <v>1393</v>
      </c>
      <c r="B1394" t="s">
        <v>1792</v>
      </c>
      <c r="C1394">
        <v>2002</v>
      </c>
      <c r="D1394" t="s">
        <v>64</v>
      </c>
      <c r="E1394" t="s">
        <v>65</v>
      </c>
      <c r="F1394" t="s">
        <v>66</v>
      </c>
      <c r="G1394" t="s">
        <v>693</v>
      </c>
      <c r="H1394" t="s">
        <v>694</v>
      </c>
      <c r="I1394" t="s">
        <v>291</v>
      </c>
      <c r="J1394" t="s">
        <v>75</v>
      </c>
      <c r="L1394">
        <f>VLOOKUP(E1394,Sheet2!A:D,4,0)</f>
        <v>0</v>
      </c>
      <c r="M1394">
        <f t="shared" si="42"/>
        <v>0</v>
      </c>
      <c r="N1394">
        <f t="shared" si="43"/>
        <v>0</v>
      </c>
    </row>
    <row r="1395" spans="1:14" x14ac:dyDescent="0.25">
      <c r="A1395">
        <v>1394</v>
      </c>
      <c r="B1395" t="s">
        <v>1793</v>
      </c>
      <c r="C1395">
        <v>2002</v>
      </c>
      <c r="D1395" t="s">
        <v>64</v>
      </c>
      <c r="E1395" t="s">
        <v>65</v>
      </c>
      <c r="F1395" t="s">
        <v>120</v>
      </c>
      <c r="G1395" t="s">
        <v>693</v>
      </c>
      <c r="H1395" t="s">
        <v>694</v>
      </c>
      <c r="I1395" t="s">
        <v>291</v>
      </c>
      <c r="J1395" t="s">
        <v>75</v>
      </c>
      <c r="L1395">
        <f>VLOOKUP(E1395,Sheet2!A:D,4,0)</f>
        <v>0</v>
      </c>
      <c r="M1395">
        <f t="shared" si="42"/>
        <v>0</v>
      </c>
      <c r="N1395">
        <f t="shared" si="43"/>
        <v>0</v>
      </c>
    </row>
    <row r="1396" spans="1:14" x14ac:dyDescent="0.25">
      <c r="A1396">
        <v>1395</v>
      </c>
      <c r="B1396" t="s">
        <v>1794</v>
      </c>
      <c r="C1396">
        <v>2002</v>
      </c>
      <c r="D1396" t="s">
        <v>6</v>
      </c>
      <c r="E1396" t="s">
        <v>7</v>
      </c>
      <c r="G1396" t="s">
        <v>693</v>
      </c>
      <c r="H1396" t="s">
        <v>694</v>
      </c>
      <c r="I1396" t="s">
        <v>291</v>
      </c>
      <c r="J1396" t="s">
        <v>75</v>
      </c>
      <c r="L1396">
        <f>VLOOKUP(E1396,Sheet2!A:D,4,0)</f>
        <v>145389.99058953777</v>
      </c>
      <c r="M1396">
        <f t="shared" si="42"/>
        <v>145389.99058953777</v>
      </c>
      <c r="N1396">
        <f t="shared" si="43"/>
        <v>145</v>
      </c>
    </row>
    <row r="1397" spans="1:14" x14ac:dyDescent="0.25">
      <c r="A1397">
        <v>1396</v>
      </c>
      <c r="B1397" t="s">
        <v>1795</v>
      </c>
      <c r="C1397">
        <v>2002</v>
      </c>
      <c r="D1397" t="s">
        <v>64</v>
      </c>
      <c r="E1397" t="s">
        <v>65</v>
      </c>
      <c r="F1397" t="s">
        <v>66</v>
      </c>
      <c r="G1397" t="s">
        <v>696</v>
      </c>
      <c r="H1397" t="s">
        <v>697</v>
      </c>
      <c r="I1397" t="s">
        <v>126</v>
      </c>
      <c r="J1397" t="s">
        <v>75</v>
      </c>
      <c r="L1397">
        <f>VLOOKUP(E1397,Sheet2!A:D,4,0)</f>
        <v>0</v>
      </c>
      <c r="M1397">
        <f t="shared" si="42"/>
        <v>0</v>
      </c>
      <c r="N1397">
        <f t="shared" si="43"/>
        <v>0</v>
      </c>
    </row>
    <row r="1398" spans="1:14" x14ac:dyDescent="0.25">
      <c r="A1398">
        <v>1397</v>
      </c>
      <c r="B1398" t="s">
        <v>1796</v>
      </c>
      <c r="C1398">
        <v>2002</v>
      </c>
      <c r="D1398" t="s">
        <v>64</v>
      </c>
      <c r="E1398" t="s">
        <v>65</v>
      </c>
      <c r="F1398" t="s">
        <v>68</v>
      </c>
      <c r="G1398" t="s">
        <v>696</v>
      </c>
      <c r="H1398" t="s">
        <v>697</v>
      </c>
      <c r="I1398" t="s">
        <v>126</v>
      </c>
      <c r="J1398" t="s">
        <v>75</v>
      </c>
      <c r="L1398">
        <f>VLOOKUP(E1398,Sheet2!A:D,4,0)</f>
        <v>0</v>
      </c>
      <c r="M1398">
        <f t="shared" si="42"/>
        <v>0</v>
      </c>
      <c r="N1398">
        <f t="shared" si="43"/>
        <v>0</v>
      </c>
    </row>
    <row r="1399" spans="1:14" x14ac:dyDescent="0.25">
      <c r="A1399">
        <v>1398</v>
      </c>
      <c r="B1399" t="s">
        <v>1797</v>
      </c>
      <c r="C1399">
        <v>2002</v>
      </c>
      <c r="D1399" t="s">
        <v>14</v>
      </c>
      <c r="E1399" t="s">
        <v>15</v>
      </c>
      <c r="F1399" t="s">
        <v>15</v>
      </c>
      <c r="G1399" t="s">
        <v>696</v>
      </c>
      <c r="H1399" t="s">
        <v>697</v>
      </c>
      <c r="I1399" t="s">
        <v>126</v>
      </c>
      <c r="J1399" t="s">
        <v>75</v>
      </c>
      <c r="L1399">
        <f>VLOOKUP(E1399,Sheet2!A:D,4,0)</f>
        <v>325794.34636871511</v>
      </c>
      <c r="M1399">
        <f t="shared" si="42"/>
        <v>325794.34636871511</v>
      </c>
      <c r="N1399">
        <f t="shared" si="43"/>
        <v>326</v>
      </c>
    </row>
    <row r="1400" spans="1:14" x14ac:dyDescent="0.25">
      <c r="A1400">
        <v>1399</v>
      </c>
      <c r="B1400" t="s">
        <v>1798</v>
      </c>
      <c r="C1400">
        <v>2002</v>
      </c>
      <c r="D1400" t="s">
        <v>64</v>
      </c>
      <c r="E1400" t="s">
        <v>65</v>
      </c>
      <c r="F1400" t="s">
        <v>68</v>
      </c>
      <c r="G1400" t="s">
        <v>699</v>
      </c>
      <c r="H1400" t="s">
        <v>700</v>
      </c>
      <c r="I1400" t="s">
        <v>220</v>
      </c>
      <c r="J1400" t="s">
        <v>12</v>
      </c>
      <c r="L1400">
        <f>VLOOKUP(E1400,Sheet2!A:D,4,0)</f>
        <v>0</v>
      </c>
      <c r="M1400">
        <f t="shared" si="42"/>
        <v>0</v>
      </c>
      <c r="N1400">
        <f t="shared" si="43"/>
        <v>0</v>
      </c>
    </row>
    <row r="1401" spans="1:14" x14ac:dyDescent="0.25">
      <c r="A1401">
        <v>1400</v>
      </c>
      <c r="B1401" t="s">
        <v>1799</v>
      </c>
      <c r="C1401">
        <v>2002</v>
      </c>
      <c r="D1401" t="s">
        <v>6</v>
      </c>
      <c r="E1401" t="s">
        <v>7</v>
      </c>
      <c r="F1401" t="s">
        <v>8</v>
      </c>
      <c r="G1401" t="s">
        <v>705</v>
      </c>
      <c r="H1401" t="s">
        <v>706</v>
      </c>
      <c r="I1401" t="s">
        <v>159</v>
      </c>
      <c r="J1401" t="s">
        <v>27</v>
      </c>
      <c r="L1401">
        <f>VLOOKUP(E1401,Sheet2!A:D,4,0)</f>
        <v>145389.99058953777</v>
      </c>
      <c r="M1401">
        <f t="shared" si="42"/>
        <v>145389.99058953777</v>
      </c>
      <c r="N1401">
        <f t="shared" si="43"/>
        <v>145</v>
      </c>
    </row>
    <row r="1402" spans="1:14" x14ac:dyDescent="0.25">
      <c r="A1402">
        <v>1401</v>
      </c>
      <c r="B1402" t="s">
        <v>1800</v>
      </c>
      <c r="C1402">
        <v>2002</v>
      </c>
      <c r="D1402" t="s">
        <v>38</v>
      </c>
      <c r="E1402" t="s">
        <v>39</v>
      </c>
      <c r="F1402" t="s">
        <v>56</v>
      </c>
      <c r="G1402" t="s">
        <v>705</v>
      </c>
      <c r="H1402" t="s">
        <v>706</v>
      </c>
      <c r="I1402" t="s">
        <v>159</v>
      </c>
      <c r="J1402" t="s">
        <v>27</v>
      </c>
      <c r="L1402">
        <f>VLOOKUP(E1402,Sheet2!A:D,4,0)</f>
        <v>575631.4439521489</v>
      </c>
      <c r="M1402">
        <f t="shared" si="42"/>
        <v>575631.4439521489</v>
      </c>
      <c r="N1402">
        <f t="shared" si="43"/>
        <v>576</v>
      </c>
    </row>
    <row r="1403" spans="1:14" x14ac:dyDescent="0.25">
      <c r="A1403">
        <v>1402</v>
      </c>
      <c r="B1403" t="s">
        <v>1801</v>
      </c>
      <c r="C1403">
        <v>2002</v>
      </c>
      <c r="D1403" t="s">
        <v>64</v>
      </c>
      <c r="E1403" t="s">
        <v>65</v>
      </c>
      <c r="F1403" t="s">
        <v>68</v>
      </c>
      <c r="G1403" t="s">
        <v>705</v>
      </c>
      <c r="H1403" t="s">
        <v>706</v>
      </c>
      <c r="I1403" t="s">
        <v>159</v>
      </c>
      <c r="J1403" t="s">
        <v>27</v>
      </c>
      <c r="L1403">
        <f>VLOOKUP(E1403,Sheet2!A:D,4,0)</f>
        <v>0</v>
      </c>
      <c r="M1403">
        <f t="shared" si="42"/>
        <v>0</v>
      </c>
      <c r="N1403">
        <f t="shared" si="43"/>
        <v>0</v>
      </c>
    </row>
    <row r="1404" spans="1:14" x14ac:dyDescent="0.25">
      <c r="A1404">
        <v>1403</v>
      </c>
      <c r="B1404" t="s">
        <v>1802</v>
      </c>
      <c r="C1404">
        <v>2002</v>
      </c>
      <c r="D1404" t="s">
        <v>6</v>
      </c>
      <c r="E1404" t="s">
        <v>7</v>
      </c>
      <c r="F1404" t="s">
        <v>8</v>
      </c>
      <c r="G1404" t="s">
        <v>710</v>
      </c>
      <c r="H1404" t="s">
        <v>711</v>
      </c>
      <c r="I1404" t="s">
        <v>118</v>
      </c>
      <c r="J1404" t="s">
        <v>75</v>
      </c>
      <c r="L1404">
        <f>VLOOKUP(E1404,Sheet2!A:D,4,0)</f>
        <v>145389.99058953777</v>
      </c>
      <c r="M1404">
        <f t="shared" si="42"/>
        <v>145389.99058953777</v>
      </c>
      <c r="N1404">
        <f t="shared" si="43"/>
        <v>145</v>
      </c>
    </row>
    <row r="1405" spans="1:14" x14ac:dyDescent="0.25">
      <c r="A1405">
        <v>1404</v>
      </c>
      <c r="B1405" t="s">
        <v>1803</v>
      </c>
      <c r="C1405">
        <v>2002</v>
      </c>
      <c r="D1405" t="s">
        <v>64</v>
      </c>
      <c r="E1405" t="s">
        <v>65</v>
      </c>
      <c r="F1405" t="s">
        <v>66</v>
      </c>
      <c r="G1405" t="s">
        <v>710</v>
      </c>
      <c r="H1405" t="s">
        <v>711</v>
      </c>
      <c r="I1405" t="s">
        <v>118</v>
      </c>
      <c r="J1405" t="s">
        <v>75</v>
      </c>
      <c r="L1405">
        <f>VLOOKUP(E1405,Sheet2!A:D,4,0)</f>
        <v>0</v>
      </c>
      <c r="M1405">
        <f t="shared" si="42"/>
        <v>0</v>
      </c>
      <c r="N1405">
        <f t="shared" si="43"/>
        <v>0</v>
      </c>
    </row>
    <row r="1406" spans="1:14" x14ac:dyDescent="0.25">
      <c r="A1406">
        <v>1405</v>
      </c>
      <c r="B1406" t="s">
        <v>1804</v>
      </c>
      <c r="C1406">
        <v>2002</v>
      </c>
      <c r="D1406" t="s">
        <v>64</v>
      </c>
      <c r="E1406" t="s">
        <v>65</v>
      </c>
      <c r="F1406" t="s">
        <v>68</v>
      </c>
      <c r="G1406" t="s">
        <v>710</v>
      </c>
      <c r="H1406" t="s">
        <v>711</v>
      </c>
      <c r="I1406" t="s">
        <v>118</v>
      </c>
      <c r="J1406" t="s">
        <v>75</v>
      </c>
      <c r="L1406">
        <f>VLOOKUP(E1406,Sheet2!A:D,4,0)</f>
        <v>0</v>
      </c>
      <c r="M1406">
        <f t="shared" si="42"/>
        <v>0</v>
      </c>
      <c r="N1406">
        <f t="shared" si="43"/>
        <v>0</v>
      </c>
    </row>
    <row r="1407" spans="1:14" x14ac:dyDescent="0.25">
      <c r="A1407">
        <v>1406</v>
      </c>
      <c r="B1407" t="s">
        <v>1805</v>
      </c>
      <c r="C1407">
        <v>2002</v>
      </c>
      <c r="D1407" t="s">
        <v>108</v>
      </c>
      <c r="E1407" t="s">
        <v>109</v>
      </c>
      <c r="F1407" t="s">
        <v>110</v>
      </c>
      <c r="G1407" t="s">
        <v>719</v>
      </c>
      <c r="H1407" t="s">
        <v>720</v>
      </c>
      <c r="I1407" t="s">
        <v>54</v>
      </c>
      <c r="J1407" t="s">
        <v>43</v>
      </c>
      <c r="L1407">
        <f>VLOOKUP(E1407,Sheet2!A:D,4,0)</f>
        <v>951352.56558773422</v>
      </c>
      <c r="M1407">
        <f t="shared" si="42"/>
        <v>951352.56558773422</v>
      </c>
      <c r="N1407">
        <f t="shared" si="43"/>
        <v>951</v>
      </c>
    </row>
    <row r="1408" spans="1:14" x14ac:dyDescent="0.25">
      <c r="A1408">
        <v>1407</v>
      </c>
      <c r="B1408" t="s">
        <v>1806</v>
      </c>
      <c r="C1408">
        <v>2002</v>
      </c>
      <c r="D1408" t="s">
        <v>6</v>
      </c>
      <c r="E1408" t="s">
        <v>7</v>
      </c>
      <c r="G1408" t="s">
        <v>719</v>
      </c>
      <c r="H1408" t="s">
        <v>720</v>
      </c>
      <c r="I1408" t="s">
        <v>54</v>
      </c>
      <c r="J1408" t="s">
        <v>43</v>
      </c>
      <c r="L1408">
        <f>VLOOKUP(E1408,Sheet2!A:D,4,0)</f>
        <v>145389.99058953777</v>
      </c>
      <c r="M1408">
        <f t="shared" si="42"/>
        <v>145389.99058953777</v>
      </c>
      <c r="N1408">
        <f t="shared" si="43"/>
        <v>145</v>
      </c>
    </row>
    <row r="1409" spans="1:14" x14ac:dyDescent="0.25">
      <c r="A1409">
        <v>1408</v>
      </c>
      <c r="B1409" t="s">
        <v>1807</v>
      </c>
      <c r="C1409">
        <v>2002</v>
      </c>
      <c r="D1409" t="s">
        <v>6</v>
      </c>
      <c r="E1409" t="s">
        <v>7</v>
      </c>
      <c r="F1409" t="s">
        <v>8</v>
      </c>
      <c r="G1409" t="s">
        <v>725</v>
      </c>
      <c r="H1409" t="s">
        <v>726</v>
      </c>
      <c r="I1409" t="s">
        <v>146</v>
      </c>
      <c r="J1409" t="s">
        <v>43</v>
      </c>
      <c r="L1409">
        <f>VLOOKUP(E1409,Sheet2!A:D,4,0)</f>
        <v>145389.99058953777</v>
      </c>
      <c r="M1409">
        <f t="shared" si="42"/>
        <v>145389.99058953777</v>
      </c>
      <c r="N1409">
        <f t="shared" si="43"/>
        <v>145</v>
      </c>
    </row>
    <row r="1410" spans="1:14" x14ac:dyDescent="0.25">
      <c r="A1410">
        <v>1409</v>
      </c>
      <c r="B1410" t="s">
        <v>1808</v>
      </c>
      <c r="C1410">
        <v>2002</v>
      </c>
      <c r="D1410" t="s">
        <v>38</v>
      </c>
      <c r="E1410" t="s">
        <v>39</v>
      </c>
      <c r="F1410" t="s">
        <v>83</v>
      </c>
      <c r="G1410" t="s">
        <v>1809</v>
      </c>
      <c r="H1410" t="s">
        <v>1810</v>
      </c>
      <c r="I1410" t="s">
        <v>242</v>
      </c>
      <c r="J1410" t="s">
        <v>43</v>
      </c>
      <c r="L1410">
        <f>VLOOKUP(E1410,Sheet2!A:D,4,0)</f>
        <v>575631.4439521489</v>
      </c>
      <c r="M1410">
        <f t="shared" si="42"/>
        <v>575631.4439521489</v>
      </c>
      <c r="N1410">
        <f t="shared" si="43"/>
        <v>576</v>
      </c>
    </row>
    <row r="1411" spans="1:14" x14ac:dyDescent="0.25">
      <c r="A1411">
        <v>1410</v>
      </c>
      <c r="B1411" t="s">
        <v>1811</v>
      </c>
      <c r="C1411">
        <v>2002</v>
      </c>
      <c r="D1411" t="s">
        <v>64</v>
      </c>
      <c r="E1411" t="s">
        <v>65</v>
      </c>
      <c r="F1411" t="s">
        <v>68</v>
      </c>
      <c r="G1411" t="s">
        <v>1809</v>
      </c>
      <c r="H1411" t="s">
        <v>1810</v>
      </c>
      <c r="I1411" t="s">
        <v>242</v>
      </c>
      <c r="J1411" t="s">
        <v>43</v>
      </c>
      <c r="L1411">
        <f>VLOOKUP(E1411,Sheet2!A:D,4,0)</f>
        <v>0</v>
      </c>
      <c r="M1411">
        <f t="shared" ref="M1411:M1474" si="44">IF(K1411&lt;10000,L1411,K1411)</f>
        <v>0</v>
      </c>
      <c r="N1411">
        <f t="shared" ref="N1411:N1474" si="45">ROUND(M1411/1000,0)</f>
        <v>0</v>
      </c>
    </row>
    <row r="1412" spans="1:14" x14ac:dyDescent="0.25">
      <c r="A1412">
        <v>1411</v>
      </c>
      <c r="B1412" t="s">
        <v>1812</v>
      </c>
      <c r="C1412">
        <v>2002</v>
      </c>
      <c r="D1412" t="s">
        <v>64</v>
      </c>
      <c r="E1412" t="s">
        <v>65</v>
      </c>
      <c r="G1412" t="s">
        <v>1809</v>
      </c>
      <c r="H1412" t="s">
        <v>1810</v>
      </c>
      <c r="I1412" t="s">
        <v>242</v>
      </c>
      <c r="J1412" t="s">
        <v>43</v>
      </c>
      <c r="L1412">
        <f>VLOOKUP(E1412,Sheet2!A:D,4,0)</f>
        <v>0</v>
      </c>
      <c r="M1412">
        <f t="shared" si="44"/>
        <v>0</v>
      </c>
      <c r="N1412">
        <f t="shared" si="45"/>
        <v>0</v>
      </c>
    </row>
    <row r="1413" spans="1:14" x14ac:dyDescent="0.25">
      <c r="A1413">
        <v>1412</v>
      </c>
      <c r="B1413" t="s">
        <v>1813</v>
      </c>
      <c r="C1413">
        <v>2002</v>
      </c>
      <c r="D1413" t="s">
        <v>38</v>
      </c>
      <c r="E1413" t="s">
        <v>39</v>
      </c>
      <c r="F1413" t="s">
        <v>56</v>
      </c>
      <c r="G1413" t="s">
        <v>1814</v>
      </c>
      <c r="H1413" t="s">
        <v>1815</v>
      </c>
      <c r="I1413" t="s">
        <v>118</v>
      </c>
      <c r="J1413" t="s">
        <v>75</v>
      </c>
      <c r="L1413">
        <f>VLOOKUP(E1413,Sheet2!A:D,4,0)</f>
        <v>575631.4439521489</v>
      </c>
      <c r="M1413">
        <f t="shared" si="44"/>
        <v>575631.4439521489</v>
      </c>
      <c r="N1413">
        <f t="shared" si="45"/>
        <v>576</v>
      </c>
    </row>
    <row r="1414" spans="1:14" x14ac:dyDescent="0.25">
      <c r="A1414">
        <v>1413</v>
      </c>
      <c r="B1414" t="s">
        <v>1816</v>
      </c>
      <c r="C1414">
        <v>2002</v>
      </c>
      <c r="D1414" t="s">
        <v>6</v>
      </c>
      <c r="E1414" t="s">
        <v>77</v>
      </c>
      <c r="F1414" t="s">
        <v>77</v>
      </c>
      <c r="G1414" t="s">
        <v>1237</v>
      </c>
      <c r="H1414" t="s">
        <v>1238</v>
      </c>
      <c r="I1414" t="s">
        <v>50</v>
      </c>
      <c r="J1414" t="s">
        <v>12</v>
      </c>
      <c r="L1414">
        <f>VLOOKUP(E1414,Sheet2!A:D,4,0)</f>
        <v>11447.123456790123</v>
      </c>
      <c r="M1414">
        <f t="shared" si="44"/>
        <v>11447.123456790123</v>
      </c>
      <c r="N1414">
        <f t="shared" si="45"/>
        <v>11</v>
      </c>
    </row>
    <row r="1415" spans="1:14" x14ac:dyDescent="0.25">
      <c r="A1415">
        <v>1414</v>
      </c>
      <c r="B1415" t="s">
        <v>1817</v>
      </c>
      <c r="C1415">
        <v>2002</v>
      </c>
      <c r="D1415" t="s">
        <v>64</v>
      </c>
      <c r="E1415" t="s">
        <v>65</v>
      </c>
      <c r="F1415" t="s">
        <v>66</v>
      </c>
      <c r="G1415" t="s">
        <v>1242</v>
      </c>
      <c r="H1415" t="s">
        <v>1243</v>
      </c>
      <c r="I1415" t="s">
        <v>126</v>
      </c>
      <c r="J1415" t="s">
        <v>75</v>
      </c>
      <c r="L1415">
        <f>VLOOKUP(E1415,Sheet2!A:D,4,0)</f>
        <v>0</v>
      </c>
      <c r="M1415">
        <f t="shared" si="44"/>
        <v>0</v>
      </c>
      <c r="N1415">
        <f t="shared" si="45"/>
        <v>0</v>
      </c>
    </row>
    <row r="1416" spans="1:14" x14ac:dyDescent="0.25">
      <c r="A1416">
        <v>1415</v>
      </c>
      <c r="B1416" t="s">
        <v>1818</v>
      </c>
      <c r="C1416">
        <v>2002</v>
      </c>
      <c r="D1416" t="s">
        <v>38</v>
      </c>
      <c r="E1416" t="s">
        <v>39</v>
      </c>
      <c r="F1416" t="s">
        <v>83</v>
      </c>
      <c r="G1416" t="s">
        <v>736</v>
      </c>
      <c r="H1416" t="s">
        <v>737</v>
      </c>
      <c r="I1416" t="s">
        <v>220</v>
      </c>
      <c r="J1416" t="s">
        <v>12</v>
      </c>
      <c r="L1416">
        <f>VLOOKUP(E1416,Sheet2!A:D,4,0)</f>
        <v>575631.4439521489</v>
      </c>
      <c r="M1416">
        <f t="shared" si="44"/>
        <v>575631.4439521489</v>
      </c>
      <c r="N1416">
        <f t="shared" si="45"/>
        <v>576</v>
      </c>
    </row>
    <row r="1417" spans="1:14" x14ac:dyDescent="0.25">
      <c r="A1417">
        <v>1416</v>
      </c>
      <c r="B1417" t="s">
        <v>1819</v>
      </c>
      <c r="C1417">
        <v>2002</v>
      </c>
      <c r="D1417" t="s">
        <v>6</v>
      </c>
      <c r="E1417" t="s">
        <v>7</v>
      </c>
      <c r="F1417" t="s">
        <v>20</v>
      </c>
      <c r="G1417" t="s">
        <v>736</v>
      </c>
      <c r="H1417" t="s">
        <v>737</v>
      </c>
      <c r="I1417" t="s">
        <v>220</v>
      </c>
      <c r="J1417" t="s">
        <v>12</v>
      </c>
      <c r="L1417">
        <f>VLOOKUP(E1417,Sheet2!A:D,4,0)</f>
        <v>145389.99058953777</v>
      </c>
      <c r="M1417">
        <f t="shared" si="44"/>
        <v>145389.99058953777</v>
      </c>
      <c r="N1417">
        <f t="shared" si="45"/>
        <v>145</v>
      </c>
    </row>
    <row r="1418" spans="1:14" x14ac:dyDescent="0.25">
      <c r="A1418">
        <v>1417</v>
      </c>
      <c r="B1418" t="s">
        <v>1820</v>
      </c>
      <c r="C1418">
        <v>2002</v>
      </c>
      <c r="D1418" t="s">
        <v>6</v>
      </c>
      <c r="E1418" t="s">
        <v>7</v>
      </c>
      <c r="F1418" t="s">
        <v>20</v>
      </c>
      <c r="G1418" t="s">
        <v>736</v>
      </c>
      <c r="H1418" t="s">
        <v>737</v>
      </c>
      <c r="I1418" t="s">
        <v>220</v>
      </c>
      <c r="J1418" t="s">
        <v>12</v>
      </c>
      <c r="K1418">
        <v>35827</v>
      </c>
      <c r="L1418">
        <f>VLOOKUP(E1418,Sheet2!A:D,4,0)</f>
        <v>145389.99058953777</v>
      </c>
      <c r="M1418">
        <f t="shared" si="44"/>
        <v>35827</v>
      </c>
      <c r="N1418">
        <f t="shared" si="45"/>
        <v>36</v>
      </c>
    </row>
    <row r="1419" spans="1:14" x14ac:dyDescent="0.25">
      <c r="A1419">
        <v>1418</v>
      </c>
      <c r="B1419" t="s">
        <v>1821</v>
      </c>
      <c r="C1419">
        <v>2002</v>
      </c>
      <c r="D1419" t="s">
        <v>6</v>
      </c>
      <c r="E1419" t="s">
        <v>77</v>
      </c>
      <c r="F1419" t="s">
        <v>77</v>
      </c>
      <c r="G1419" t="s">
        <v>736</v>
      </c>
      <c r="H1419" t="s">
        <v>737</v>
      </c>
      <c r="I1419" t="s">
        <v>220</v>
      </c>
      <c r="J1419" t="s">
        <v>12</v>
      </c>
      <c r="L1419">
        <f>VLOOKUP(E1419,Sheet2!A:D,4,0)</f>
        <v>11447.123456790123</v>
      </c>
      <c r="M1419">
        <f t="shared" si="44"/>
        <v>11447.123456790123</v>
      </c>
      <c r="N1419">
        <f t="shared" si="45"/>
        <v>11</v>
      </c>
    </row>
    <row r="1420" spans="1:14" x14ac:dyDescent="0.25">
      <c r="A1420">
        <v>1419</v>
      </c>
      <c r="B1420" t="s">
        <v>1822</v>
      </c>
      <c r="C1420">
        <v>2002</v>
      </c>
      <c r="D1420" t="s">
        <v>64</v>
      </c>
      <c r="E1420" t="s">
        <v>65</v>
      </c>
      <c r="F1420" t="s">
        <v>68</v>
      </c>
      <c r="G1420" t="s">
        <v>736</v>
      </c>
      <c r="H1420" t="s">
        <v>737</v>
      </c>
      <c r="I1420" t="s">
        <v>220</v>
      </c>
      <c r="J1420" t="s">
        <v>12</v>
      </c>
      <c r="L1420">
        <f>VLOOKUP(E1420,Sheet2!A:D,4,0)</f>
        <v>0</v>
      </c>
      <c r="M1420">
        <f t="shared" si="44"/>
        <v>0</v>
      </c>
      <c r="N1420">
        <f t="shared" si="45"/>
        <v>0</v>
      </c>
    </row>
    <row r="1421" spans="1:14" x14ac:dyDescent="0.25">
      <c r="A1421">
        <v>1420</v>
      </c>
      <c r="B1421" t="s">
        <v>1823</v>
      </c>
      <c r="C1421">
        <v>2002</v>
      </c>
      <c r="D1421" t="s">
        <v>14</v>
      </c>
      <c r="E1421" t="s">
        <v>15</v>
      </c>
      <c r="F1421" t="s">
        <v>15</v>
      </c>
      <c r="G1421" t="s">
        <v>736</v>
      </c>
      <c r="H1421" t="s">
        <v>737</v>
      </c>
      <c r="I1421" t="s">
        <v>220</v>
      </c>
      <c r="J1421" t="s">
        <v>12</v>
      </c>
      <c r="K1421">
        <v>2300</v>
      </c>
      <c r="L1421">
        <f>VLOOKUP(E1421,Sheet2!A:D,4,0)</f>
        <v>325794.34636871511</v>
      </c>
      <c r="M1421">
        <f t="shared" si="44"/>
        <v>325794.34636871511</v>
      </c>
      <c r="N1421">
        <f t="shared" si="45"/>
        <v>326</v>
      </c>
    </row>
    <row r="1422" spans="1:14" x14ac:dyDescent="0.25">
      <c r="A1422">
        <v>1421</v>
      </c>
      <c r="B1422" t="s">
        <v>1824</v>
      </c>
      <c r="C1422">
        <v>2002</v>
      </c>
      <c r="D1422" t="s">
        <v>108</v>
      </c>
      <c r="E1422" t="s">
        <v>109</v>
      </c>
      <c r="F1422" t="s">
        <v>110</v>
      </c>
      <c r="G1422" t="s">
        <v>744</v>
      </c>
      <c r="H1422" t="s">
        <v>745</v>
      </c>
      <c r="I1422" t="s">
        <v>456</v>
      </c>
      <c r="J1422" t="s">
        <v>12</v>
      </c>
      <c r="L1422">
        <f>VLOOKUP(E1422,Sheet2!A:D,4,0)</f>
        <v>951352.56558773422</v>
      </c>
      <c r="M1422">
        <f t="shared" si="44"/>
        <v>951352.56558773422</v>
      </c>
      <c r="N1422">
        <f t="shared" si="45"/>
        <v>951</v>
      </c>
    </row>
    <row r="1423" spans="1:14" x14ac:dyDescent="0.25">
      <c r="A1423">
        <v>1422</v>
      </c>
      <c r="B1423" t="s">
        <v>1825</v>
      </c>
      <c r="C1423">
        <v>2002</v>
      </c>
      <c r="D1423" t="s">
        <v>108</v>
      </c>
      <c r="E1423" t="s">
        <v>109</v>
      </c>
      <c r="F1423" t="s">
        <v>110</v>
      </c>
      <c r="G1423" t="s">
        <v>744</v>
      </c>
      <c r="H1423" t="s">
        <v>745</v>
      </c>
      <c r="I1423" t="s">
        <v>456</v>
      </c>
      <c r="J1423" t="s">
        <v>12</v>
      </c>
      <c r="L1423">
        <f>VLOOKUP(E1423,Sheet2!A:D,4,0)</f>
        <v>951352.56558773422</v>
      </c>
      <c r="M1423">
        <f t="shared" si="44"/>
        <v>951352.56558773422</v>
      </c>
      <c r="N1423">
        <f t="shared" si="45"/>
        <v>951</v>
      </c>
    </row>
    <row r="1424" spans="1:14" x14ac:dyDescent="0.25">
      <c r="A1424">
        <v>1423</v>
      </c>
      <c r="B1424" t="s">
        <v>1826</v>
      </c>
      <c r="C1424">
        <v>2002</v>
      </c>
      <c r="D1424" t="s">
        <v>6</v>
      </c>
      <c r="E1424" t="s">
        <v>7</v>
      </c>
      <c r="F1424" t="s">
        <v>8</v>
      </c>
      <c r="G1424" t="s">
        <v>744</v>
      </c>
      <c r="H1424" t="s">
        <v>745</v>
      </c>
      <c r="I1424" t="s">
        <v>456</v>
      </c>
      <c r="J1424" t="s">
        <v>12</v>
      </c>
      <c r="L1424">
        <f>VLOOKUP(E1424,Sheet2!A:D,4,0)</f>
        <v>145389.99058953777</v>
      </c>
      <c r="M1424">
        <f t="shared" si="44"/>
        <v>145389.99058953777</v>
      </c>
      <c r="N1424">
        <f t="shared" si="45"/>
        <v>145</v>
      </c>
    </row>
    <row r="1425" spans="1:14" x14ac:dyDescent="0.25">
      <c r="A1425">
        <v>1424</v>
      </c>
      <c r="B1425" t="s">
        <v>1827</v>
      </c>
      <c r="C1425">
        <v>2002</v>
      </c>
      <c r="D1425" t="s">
        <v>6</v>
      </c>
      <c r="E1425" t="s">
        <v>7</v>
      </c>
      <c r="G1425" t="s">
        <v>744</v>
      </c>
      <c r="H1425" t="s">
        <v>745</v>
      </c>
      <c r="I1425" t="s">
        <v>456</v>
      </c>
      <c r="J1425" t="s">
        <v>12</v>
      </c>
      <c r="L1425">
        <f>VLOOKUP(E1425,Sheet2!A:D,4,0)</f>
        <v>145389.99058953777</v>
      </c>
      <c r="M1425">
        <f t="shared" si="44"/>
        <v>145389.99058953777</v>
      </c>
      <c r="N1425">
        <f t="shared" si="45"/>
        <v>145</v>
      </c>
    </row>
    <row r="1426" spans="1:14" x14ac:dyDescent="0.25">
      <c r="A1426">
        <v>1425</v>
      </c>
      <c r="B1426" t="s">
        <v>1828</v>
      </c>
      <c r="C1426">
        <v>2002</v>
      </c>
      <c r="D1426" t="s">
        <v>108</v>
      </c>
      <c r="E1426" t="s">
        <v>109</v>
      </c>
      <c r="F1426" t="s">
        <v>110</v>
      </c>
      <c r="G1426" t="s">
        <v>606</v>
      </c>
      <c r="H1426" t="s">
        <v>607</v>
      </c>
      <c r="I1426" t="s">
        <v>50</v>
      </c>
      <c r="J1426" t="s">
        <v>12</v>
      </c>
      <c r="K1426">
        <v>95000</v>
      </c>
      <c r="L1426">
        <f>VLOOKUP(E1426,Sheet2!A:D,4,0)</f>
        <v>951352.56558773422</v>
      </c>
      <c r="M1426">
        <f t="shared" si="44"/>
        <v>95000</v>
      </c>
      <c r="N1426">
        <f t="shared" si="45"/>
        <v>95</v>
      </c>
    </row>
    <row r="1427" spans="1:14" x14ac:dyDescent="0.25">
      <c r="A1427">
        <v>1426</v>
      </c>
      <c r="B1427" t="s">
        <v>1829</v>
      </c>
      <c r="C1427">
        <v>2002</v>
      </c>
      <c r="D1427" t="s">
        <v>6</v>
      </c>
      <c r="E1427" t="s">
        <v>7</v>
      </c>
      <c r="F1427" t="s">
        <v>8</v>
      </c>
      <c r="G1427" t="s">
        <v>606</v>
      </c>
      <c r="H1427" t="s">
        <v>607</v>
      </c>
      <c r="I1427" t="s">
        <v>50</v>
      </c>
      <c r="J1427" t="s">
        <v>12</v>
      </c>
      <c r="L1427">
        <f>VLOOKUP(E1427,Sheet2!A:D,4,0)</f>
        <v>145389.99058953777</v>
      </c>
      <c r="M1427">
        <f t="shared" si="44"/>
        <v>145389.99058953777</v>
      </c>
      <c r="N1427">
        <f t="shared" si="45"/>
        <v>145</v>
      </c>
    </row>
    <row r="1428" spans="1:14" x14ac:dyDescent="0.25">
      <c r="A1428">
        <v>1427</v>
      </c>
      <c r="B1428" t="s">
        <v>1830</v>
      </c>
      <c r="C1428">
        <v>2002</v>
      </c>
      <c r="D1428" t="s">
        <v>38</v>
      </c>
      <c r="E1428" t="s">
        <v>39</v>
      </c>
      <c r="G1428" t="s">
        <v>606</v>
      </c>
      <c r="H1428" t="s">
        <v>607</v>
      </c>
      <c r="I1428" t="s">
        <v>50</v>
      </c>
      <c r="J1428" t="s">
        <v>12</v>
      </c>
      <c r="L1428">
        <f>VLOOKUP(E1428,Sheet2!A:D,4,0)</f>
        <v>575631.4439521489</v>
      </c>
      <c r="M1428">
        <f t="shared" si="44"/>
        <v>575631.4439521489</v>
      </c>
      <c r="N1428">
        <f t="shared" si="45"/>
        <v>576</v>
      </c>
    </row>
    <row r="1429" spans="1:14" x14ac:dyDescent="0.25">
      <c r="A1429">
        <v>1428</v>
      </c>
      <c r="B1429" t="s">
        <v>1831</v>
      </c>
      <c r="C1429">
        <v>2002</v>
      </c>
      <c r="D1429" t="s">
        <v>38</v>
      </c>
      <c r="E1429" t="s">
        <v>39</v>
      </c>
      <c r="F1429" t="s">
        <v>56</v>
      </c>
      <c r="G1429" t="s">
        <v>580</v>
      </c>
      <c r="H1429" t="s">
        <v>581</v>
      </c>
      <c r="I1429" t="s">
        <v>11</v>
      </c>
      <c r="J1429" t="s">
        <v>12</v>
      </c>
      <c r="L1429">
        <f>VLOOKUP(E1429,Sheet2!A:D,4,0)</f>
        <v>575631.4439521489</v>
      </c>
      <c r="M1429">
        <f t="shared" si="44"/>
        <v>575631.4439521489</v>
      </c>
      <c r="N1429">
        <f t="shared" si="45"/>
        <v>576</v>
      </c>
    </row>
    <row r="1430" spans="1:14" x14ac:dyDescent="0.25">
      <c r="A1430">
        <v>1429</v>
      </c>
      <c r="B1430" t="s">
        <v>1832</v>
      </c>
      <c r="C1430">
        <v>2002</v>
      </c>
      <c r="D1430" t="s">
        <v>64</v>
      </c>
      <c r="E1430" t="s">
        <v>65</v>
      </c>
      <c r="F1430" t="s">
        <v>68</v>
      </c>
      <c r="G1430" t="s">
        <v>580</v>
      </c>
      <c r="H1430" t="s">
        <v>581</v>
      </c>
      <c r="I1430" t="s">
        <v>11</v>
      </c>
      <c r="J1430" t="s">
        <v>12</v>
      </c>
      <c r="L1430">
        <f>VLOOKUP(E1430,Sheet2!A:D,4,0)</f>
        <v>0</v>
      </c>
      <c r="M1430">
        <f t="shared" si="44"/>
        <v>0</v>
      </c>
      <c r="N1430">
        <f t="shared" si="45"/>
        <v>0</v>
      </c>
    </row>
    <row r="1431" spans="1:14" x14ac:dyDescent="0.25">
      <c r="A1431">
        <v>1430</v>
      </c>
      <c r="B1431" t="s">
        <v>1833</v>
      </c>
      <c r="C1431">
        <v>2002</v>
      </c>
      <c r="D1431" t="s">
        <v>38</v>
      </c>
      <c r="E1431" t="s">
        <v>39</v>
      </c>
      <c r="G1431" t="s">
        <v>580</v>
      </c>
      <c r="H1431" t="s">
        <v>581</v>
      </c>
      <c r="I1431" t="s">
        <v>11</v>
      </c>
      <c r="J1431" t="s">
        <v>12</v>
      </c>
      <c r="K1431">
        <v>50</v>
      </c>
      <c r="L1431">
        <f>VLOOKUP(E1431,Sheet2!A:D,4,0)</f>
        <v>575631.4439521489</v>
      </c>
      <c r="M1431">
        <f t="shared" si="44"/>
        <v>575631.4439521489</v>
      </c>
      <c r="N1431">
        <f t="shared" si="45"/>
        <v>576</v>
      </c>
    </row>
    <row r="1432" spans="1:14" x14ac:dyDescent="0.25">
      <c r="A1432">
        <v>1431</v>
      </c>
      <c r="B1432" t="s">
        <v>1834</v>
      </c>
      <c r="C1432">
        <v>2002</v>
      </c>
      <c r="D1432" t="s">
        <v>108</v>
      </c>
      <c r="E1432" t="s">
        <v>109</v>
      </c>
      <c r="F1432" t="s">
        <v>110</v>
      </c>
      <c r="G1432" t="s">
        <v>757</v>
      </c>
      <c r="H1432" t="s">
        <v>758</v>
      </c>
      <c r="I1432" t="s">
        <v>118</v>
      </c>
      <c r="J1432" t="s">
        <v>75</v>
      </c>
      <c r="L1432">
        <f>VLOOKUP(E1432,Sheet2!A:D,4,0)</f>
        <v>951352.56558773422</v>
      </c>
      <c r="M1432">
        <f t="shared" si="44"/>
        <v>951352.56558773422</v>
      </c>
      <c r="N1432">
        <f t="shared" si="45"/>
        <v>951</v>
      </c>
    </row>
    <row r="1433" spans="1:14" x14ac:dyDescent="0.25">
      <c r="A1433">
        <v>1432</v>
      </c>
      <c r="B1433" t="s">
        <v>1835</v>
      </c>
      <c r="C1433">
        <v>2002</v>
      </c>
      <c r="D1433" t="s">
        <v>6</v>
      </c>
      <c r="E1433" t="s">
        <v>7</v>
      </c>
      <c r="F1433" t="s">
        <v>8</v>
      </c>
      <c r="G1433" t="s">
        <v>757</v>
      </c>
      <c r="H1433" t="s">
        <v>758</v>
      </c>
      <c r="I1433" t="s">
        <v>118</v>
      </c>
      <c r="J1433" t="s">
        <v>75</v>
      </c>
      <c r="L1433">
        <f>VLOOKUP(E1433,Sheet2!A:D,4,0)</f>
        <v>145389.99058953777</v>
      </c>
      <c r="M1433">
        <f t="shared" si="44"/>
        <v>145389.99058953777</v>
      </c>
      <c r="N1433">
        <f t="shared" si="45"/>
        <v>145</v>
      </c>
    </row>
    <row r="1434" spans="1:14" x14ac:dyDescent="0.25">
      <c r="A1434">
        <v>1433</v>
      </c>
      <c r="B1434" t="s">
        <v>1836</v>
      </c>
      <c r="C1434">
        <v>2002</v>
      </c>
      <c r="D1434" t="s">
        <v>64</v>
      </c>
      <c r="E1434" t="s">
        <v>65</v>
      </c>
      <c r="F1434" t="s">
        <v>66</v>
      </c>
      <c r="G1434" t="s">
        <v>757</v>
      </c>
      <c r="H1434" t="s">
        <v>758</v>
      </c>
      <c r="I1434" t="s">
        <v>118</v>
      </c>
      <c r="J1434" t="s">
        <v>75</v>
      </c>
      <c r="L1434">
        <f>VLOOKUP(E1434,Sheet2!A:D,4,0)</f>
        <v>0</v>
      </c>
      <c r="M1434">
        <f t="shared" si="44"/>
        <v>0</v>
      </c>
      <c r="N1434">
        <f t="shared" si="45"/>
        <v>0</v>
      </c>
    </row>
    <row r="1435" spans="1:14" x14ac:dyDescent="0.25">
      <c r="A1435">
        <v>1434</v>
      </c>
      <c r="B1435" t="s">
        <v>1837</v>
      </c>
      <c r="C1435">
        <v>2002</v>
      </c>
      <c r="D1435" t="s">
        <v>6</v>
      </c>
      <c r="E1435" t="s">
        <v>7</v>
      </c>
      <c r="F1435" t="s">
        <v>8</v>
      </c>
      <c r="G1435" t="s">
        <v>765</v>
      </c>
      <c r="H1435" t="s">
        <v>766</v>
      </c>
      <c r="I1435" t="s">
        <v>118</v>
      </c>
      <c r="J1435" t="s">
        <v>75</v>
      </c>
      <c r="L1435">
        <f>VLOOKUP(E1435,Sheet2!A:D,4,0)</f>
        <v>145389.99058953777</v>
      </c>
      <c r="M1435">
        <f t="shared" si="44"/>
        <v>145389.99058953777</v>
      </c>
      <c r="N1435">
        <f t="shared" si="45"/>
        <v>145</v>
      </c>
    </row>
    <row r="1436" spans="1:14" x14ac:dyDescent="0.25">
      <c r="A1436">
        <v>1435</v>
      </c>
      <c r="B1436" t="s">
        <v>1838</v>
      </c>
      <c r="C1436">
        <v>2002</v>
      </c>
      <c r="D1436" t="s">
        <v>38</v>
      </c>
      <c r="E1436" t="s">
        <v>39</v>
      </c>
      <c r="G1436" t="s">
        <v>765</v>
      </c>
      <c r="H1436" t="s">
        <v>766</v>
      </c>
      <c r="I1436" t="s">
        <v>118</v>
      </c>
      <c r="J1436" t="s">
        <v>75</v>
      </c>
      <c r="L1436">
        <f>VLOOKUP(E1436,Sheet2!A:D,4,0)</f>
        <v>575631.4439521489</v>
      </c>
      <c r="M1436">
        <f t="shared" si="44"/>
        <v>575631.4439521489</v>
      </c>
      <c r="N1436">
        <f t="shared" si="45"/>
        <v>576</v>
      </c>
    </row>
    <row r="1437" spans="1:14" x14ac:dyDescent="0.25">
      <c r="A1437">
        <v>1436</v>
      </c>
      <c r="B1437" t="s">
        <v>1839</v>
      </c>
      <c r="C1437">
        <v>2002</v>
      </c>
      <c r="D1437" t="s">
        <v>6</v>
      </c>
      <c r="E1437" t="s">
        <v>7</v>
      </c>
      <c r="G1437" t="s">
        <v>765</v>
      </c>
      <c r="H1437" t="s">
        <v>766</v>
      </c>
      <c r="I1437" t="s">
        <v>118</v>
      </c>
      <c r="J1437" t="s">
        <v>75</v>
      </c>
      <c r="L1437">
        <f>VLOOKUP(E1437,Sheet2!A:D,4,0)</f>
        <v>145389.99058953777</v>
      </c>
      <c r="M1437">
        <f t="shared" si="44"/>
        <v>145389.99058953777</v>
      </c>
      <c r="N1437">
        <f t="shared" si="45"/>
        <v>145</v>
      </c>
    </row>
    <row r="1438" spans="1:14" x14ac:dyDescent="0.25">
      <c r="A1438">
        <v>1437</v>
      </c>
      <c r="B1438" t="s">
        <v>1840</v>
      </c>
      <c r="C1438">
        <v>2002</v>
      </c>
      <c r="D1438" t="s">
        <v>38</v>
      </c>
      <c r="E1438" t="s">
        <v>39</v>
      </c>
      <c r="G1438" t="s">
        <v>778</v>
      </c>
      <c r="H1438" t="s">
        <v>779</v>
      </c>
      <c r="I1438" t="s">
        <v>26</v>
      </c>
      <c r="J1438" t="s">
        <v>27</v>
      </c>
      <c r="K1438">
        <v>25000</v>
      </c>
      <c r="L1438">
        <f>VLOOKUP(E1438,Sheet2!A:D,4,0)</f>
        <v>575631.4439521489</v>
      </c>
      <c r="M1438">
        <f t="shared" si="44"/>
        <v>25000</v>
      </c>
      <c r="N1438">
        <f t="shared" si="45"/>
        <v>25</v>
      </c>
    </row>
    <row r="1439" spans="1:14" x14ac:dyDescent="0.25">
      <c r="A1439">
        <v>1438</v>
      </c>
      <c r="B1439" t="s">
        <v>1841</v>
      </c>
      <c r="C1439">
        <v>2002</v>
      </c>
      <c r="D1439" t="s">
        <v>6</v>
      </c>
      <c r="E1439" t="s">
        <v>7</v>
      </c>
      <c r="G1439" t="s">
        <v>778</v>
      </c>
      <c r="H1439" t="s">
        <v>779</v>
      </c>
      <c r="I1439" t="s">
        <v>26</v>
      </c>
      <c r="J1439" t="s">
        <v>27</v>
      </c>
      <c r="L1439">
        <f>VLOOKUP(E1439,Sheet2!A:D,4,0)</f>
        <v>145389.99058953777</v>
      </c>
      <c r="M1439">
        <f t="shared" si="44"/>
        <v>145389.99058953777</v>
      </c>
      <c r="N1439">
        <f t="shared" si="45"/>
        <v>145</v>
      </c>
    </row>
    <row r="1440" spans="1:14" x14ac:dyDescent="0.25">
      <c r="A1440">
        <v>1439</v>
      </c>
      <c r="B1440" t="s">
        <v>1842</v>
      </c>
      <c r="C1440">
        <v>2002</v>
      </c>
      <c r="D1440" t="s">
        <v>38</v>
      </c>
      <c r="E1440" t="s">
        <v>39</v>
      </c>
      <c r="F1440" t="s">
        <v>83</v>
      </c>
      <c r="G1440" t="s">
        <v>592</v>
      </c>
      <c r="H1440" t="s">
        <v>593</v>
      </c>
      <c r="I1440" t="s">
        <v>180</v>
      </c>
      <c r="J1440" t="s">
        <v>27</v>
      </c>
      <c r="L1440">
        <f>VLOOKUP(E1440,Sheet2!A:D,4,0)</f>
        <v>575631.4439521489</v>
      </c>
      <c r="M1440">
        <f t="shared" si="44"/>
        <v>575631.4439521489</v>
      </c>
      <c r="N1440">
        <f t="shared" si="45"/>
        <v>576</v>
      </c>
    </row>
    <row r="1441" spans="1:14" x14ac:dyDescent="0.25">
      <c r="A1441">
        <v>1440</v>
      </c>
      <c r="B1441" t="s">
        <v>1843</v>
      </c>
      <c r="C1441">
        <v>2002</v>
      </c>
      <c r="D1441" t="s">
        <v>38</v>
      </c>
      <c r="E1441" t="s">
        <v>39</v>
      </c>
      <c r="F1441" t="s">
        <v>83</v>
      </c>
      <c r="G1441" t="s">
        <v>592</v>
      </c>
      <c r="H1441" t="s">
        <v>593</v>
      </c>
      <c r="I1441" t="s">
        <v>180</v>
      </c>
      <c r="J1441" t="s">
        <v>27</v>
      </c>
      <c r="K1441">
        <v>4000</v>
      </c>
      <c r="L1441">
        <f>VLOOKUP(E1441,Sheet2!A:D,4,0)</f>
        <v>575631.4439521489</v>
      </c>
      <c r="M1441">
        <f t="shared" si="44"/>
        <v>575631.4439521489</v>
      </c>
      <c r="N1441">
        <f t="shared" si="45"/>
        <v>576</v>
      </c>
    </row>
    <row r="1442" spans="1:14" x14ac:dyDescent="0.25">
      <c r="A1442">
        <v>1441</v>
      </c>
      <c r="B1442" t="s">
        <v>1844</v>
      </c>
      <c r="C1442">
        <v>2002</v>
      </c>
      <c r="D1442" t="s">
        <v>38</v>
      </c>
      <c r="E1442" t="s">
        <v>39</v>
      </c>
      <c r="F1442" t="s">
        <v>83</v>
      </c>
      <c r="G1442" t="s">
        <v>592</v>
      </c>
      <c r="H1442" t="s">
        <v>593</v>
      </c>
      <c r="I1442" t="s">
        <v>180</v>
      </c>
      <c r="J1442" t="s">
        <v>27</v>
      </c>
      <c r="K1442">
        <v>2200000</v>
      </c>
      <c r="L1442">
        <f>VLOOKUP(E1442,Sheet2!A:D,4,0)</f>
        <v>575631.4439521489</v>
      </c>
      <c r="M1442">
        <f t="shared" si="44"/>
        <v>2200000</v>
      </c>
      <c r="N1442">
        <f t="shared" si="45"/>
        <v>2200</v>
      </c>
    </row>
    <row r="1443" spans="1:14" x14ac:dyDescent="0.25">
      <c r="A1443">
        <v>1442</v>
      </c>
      <c r="B1443" t="s">
        <v>1845</v>
      </c>
      <c r="C1443">
        <v>2002</v>
      </c>
      <c r="D1443" t="s">
        <v>38</v>
      </c>
      <c r="E1443" t="s">
        <v>39</v>
      </c>
      <c r="F1443" t="s">
        <v>83</v>
      </c>
      <c r="G1443" t="s">
        <v>592</v>
      </c>
      <c r="H1443" t="s">
        <v>593</v>
      </c>
      <c r="I1443" t="s">
        <v>180</v>
      </c>
      <c r="J1443" t="s">
        <v>27</v>
      </c>
      <c r="K1443">
        <v>20000</v>
      </c>
      <c r="L1443">
        <f>VLOOKUP(E1443,Sheet2!A:D,4,0)</f>
        <v>575631.4439521489</v>
      </c>
      <c r="M1443">
        <f t="shared" si="44"/>
        <v>20000</v>
      </c>
      <c r="N1443">
        <f t="shared" si="45"/>
        <v>20</v>
      </c>
    </row>
    <row r="1444" spans="1:14" x14ac:dyDescent="0.25">
      <c r="A1444">
        <v>1443</v>
      </c>
      <c r="B1444" t="s">
        <v>1846</v>
      </c>
      <c r="C1444">
        <v>2002</v>
      </c>
      <c r="D1444" t="s">
        <v>38</v>
      </c>
      <c r="E1444" t="s">
        <v>39</v>
      </c>
      <c r="F1444" t="s">
        <v>83</v>
      </c>
      <c r="G1444" t="s">
        <v>592</v>
      </c>
      <c r="H1444" t="s">
        <v>593</v>
      </c>
      <c r="I1444" t="s">
        <v>180</v>
      </c>
      <c r="J1444" t="s">
        <v>27</v>
      </c>
      <c r="K1444">
        <v>700000</v>
      </c>
      <c r="L1444">
        <f>VLOOKUP(E1444,Sheet2!A:D,4,0)</f>
        <v>575631.4439521489</v>
      </c>
      <c r="M1444">
        <f t="shared" si="44"/>
        <v>700000</v>
      </c>
      <c r="N1444">
        <f t="shared" si="45"/>
        <v>700</v>
      </c>
    </row>
    <row r="1445" spans="1:14" x14ac:dyDescent="0.25">
      <c r="A1445">
        <v>1444</v>
      </c>
      <c r="B1445" t="s">
        <v>1847</v>
      </c>
      <c r="C1445">
        <v>2002</v>
      </c>
      <c r="D1445" t="s">
        <v>38</v>
      </c>
      <c r="E1445" t="s">
        <v>39</v>
      </c>
      <c r="F1445" t="s">
        <v>83</v>
      </c>
      <c r="G1445" t="s">
        <v>592</v>
      </c>
      <c r="H1445" t="s">
        <v>593</v>
      </c>
      <c r="I1445" t="s">
        <v>180</v>
      </c>
      <c r="J1445" t="s">
        <v>27</v>
      </c>
      <c r="K1445">
        <v>450500</v>
      </c>
      <c r="L1445">
        <f>VLOOKUP(E1445,Sheet2!A:D,4,0)</f>
        <v>575631.4439521489</v>
      </c>
      <c r="M1445">
        <f t="shared" si="44"/>
        <v>450500</v>
      </c>
      <c r="N1445">
        <f t="shared" si="45"/>
        <v>451</v>
      </c>
    </row>
    <row r="1446" spans="1:14" x14ac:dyDescent="0.25">
      <c r="A1446">
        <v>1445</v>
      </c>
      <c r="B1446" t="s">
        <v>1848</v>
      </c>
      <c r="C1446">
        <v>2002</v>
      </c>
      <c r="D1446" t="s">
        <v>38</v>
      </c>
      <c r="E1446" t="s">
        <v>39</v>
      </c>
      <c r="F1446" t="s">
        <v>83</v>
      </c>
      <c r="G1446" t="s">
        <v>592</v>
      </c>
      <c r="H1446" t="s">
        <v>593</v>
      </c>
      <c r="I1446" t="s">
        <v>180</v>
      </c>
      <c r="J1446" t="s">
        <v>27</v>
      </c>
      <c r="L1446">
        <f>VLOOKUP(E1446,Sheet2!A:D,4,0)</f>
        <v>575631.4439521489</v>
      </c>
      <c r="M1446">
        <f t="shared" si="44"/>
        <v>575631.4439521489</v>
      </c>
      <c r="N1446">
        <f t="shared" si="45"/>
        <v>576</v>
      </c>
    </row>
    <row r="1447" spans="1:14" x14ac:dyDescent="0.25">
      <c r="A1447">
        <v>1446</v>
      </c>
      <c r="B1447" t="s">
        <v>1849</v>
      </c>
      <c r="C1447">
        <v>2002</v>
      </c>
      <c r="D1447" t="s">
        <v>6</v>
      </c>
      <c r="E1447" t="s">
        <v>7</v>
      </c>
      <c r="F1447" t="s">
        <v>8</v>
      </c>
      <c r="G1447" t="s">
        <v>592</v>
      </c>
      <c r="H1447" t="s">
        <v>593</v>
      </c>
      <c r="I1447" t="s">
        <v>180</v>
      </c>
      <c r="J1447" t="s">
        <v>27</v>
      </c>
      <c r="L1447">
        <f>VLOOKUP(E1447,Sheet2!A:D,4,0)</f>
        <v>145389.99058953777</v>
      </c>
      <c r="M1447">
        <f t="shared" si="44"/>
        <v>145389.99058953777</v>
      </c>
      <c r="N1447">
        <f t="shared" si="45"/>
        <v>145</v>
      </c>
    </row>
    <row r="1448" spans="1:14" x14ac:dyDescent="0.25">
      <c r="A1448">
        <v>1447</v>
      </c>
      <c r="B1448" t="s">
        <v>1850</v>
      </c>
      <c r="C1448">
        <v>2002</v>
      </c>
      <c r="D1448" t="s">
        <v>6</v>
      </c>
      <c r="E1448" t="s">
        <v>7</v>
      </c>
      <c r="F1448" t="s">
        <v>8</v>
      </c>
      <c r="G1448" t="s">
        <v>592</v>
      </c>
      <c r="H1448" t="s">
        <v>593</v>
      </c>
      <c r="I1448" t="s">
        <v>180</v>
      </c>
      <c r="J1448" t="s">
        <v>27</v>
      </c>
      <c r="K1448">
        <v>13000</v>
      </c>
      <c r="L1448">
        <f>VLOOKUP(E1448,Sheet2!A:D,4,0)</f>
        <v>145389.99058953777</v>
      </c>
      <c r="M1448">
        <f t="shared" si="44"/>
        <v>13000</v>
      </c>
      <c r="N1448">
        <f t="shared" si="45"/>
        <v>13</v>
      </c>
    </row>
    <row r="1449" spans="1:14" x14ac:dyDescent="0.25">
      <c r="A1449">
        <v>1448</v>
      </c>
      <c r="B1449" t="s">
        <v>1851</v>
      </c>
      <c r="C1449">
        <v>2002</v>
      </c>
      <c r="D1449" t="s">
        <v>6</v>
      </c>
      <c r="E1449" t="s">
        <v>7</v>
      </c>
      <c r="F1449" t="s">
        <v>8</v>
      </c>
      <c r="G1449" t="s">
        <v>592</v>
      </c>
      <c r="H1449" t="s">
        <v>593</v>
      </c>
      <c r="I1449" t="s">
        <v>180</v>
      </c>
      <c r="J1449" t="s">
        <v>27</v>
      </c>
      <c r="K1449">
        <v>1000000</v>
      </c>
      <c r="L1449">
        <f>VLOOKUP(E1449,Sheet2!A:D,4,0)</f>
        <v>145389.99058953777</v>
      </c>
      <c r="M1449">
        <f t="shared" si="44"/>
        <v>1000000</v>
      </c>
      <c r="N1449">
        <f t="shared" si="45"/>
        <v>1000</v>
      </c>
    </row>
    <row r="1450" spans="1:14" x14ac:dyDescent="0.25">
      <c r="A1450">
        <v>1449</v>
      </c>
      <c r="B1450" t="s">
        <v>1852</v>
      </c>
      <c r="C1450">
        <v>2002</v>
      </c>
      <c r="D1450" t="s">
        <v>6</v>
      </c>
      <c r="E1450" t="s">
        <v>7</v>
      </c>
      <c r="F1450" t="s">
        <v>8</v>
      </c>
      <c r="G1450" t="s">
        <v>592</v>
      </c>
      <c r="H1450" t="s">
        <v>593</v>
      </c>
      <c r="I1450" t="s">
        <v>180</v>
      </c>
      <c r="J1450" t="s">
        <v>27</v>
      </c>
      <c r="L1450">
        <f>VLOOKUP(E1450,Sheet2!A:D,4,0)</f>
        <v>145389.99058953777</v>
      </c>
      <c r="M1450">
        <f t="shared" si="44"/>
        <v>145389.99058953777</v>
      </c>
      <c r="N1450">
        <f t="shared" si="45"/>
        <v>145</v>
      </c>
    </row>
    <row r="1451" spans="1:14" x14ac:dyDescent="0.25">
      <c r="A1451">
        <v>1450</v>
      </c>
      <c r="B1451" t="s">
        <v>1853</v>
      </c>
      <c r="C1451">
        <v>2002</v>
      </c>
      <c r="D1451" t="s">
        <v>38</v>
      </c>
      <c r="E1451" t="s">
        <v>39</v>
      </c>
      <c r="F1451" t="s">
        <v>56</v>
      </c>
      <c r="G1451" t="s">
        <v>592</v>
      </c>
      <c r="H1451" t="s">
        <v>593</v>
      </c>
      <c r="I1451" t="s">
        <v>180</v>
      </c>
      <c r="J1451" t="s">
        <v>27</v>
      </c>
      <c r="K1451">
        <v>300000</v>
      </c>
      <c r="L1451">
        <f>VLOOKUP(E1451,Sheet2!A:D,4,0)</f>
        <v>575631.4439521489</v>
      </c>
      <c r="M1451">
        <f t="shared" si="44"/>
        <v>300000</v>
      </c>
      <c r="N1451">
        <f t="shared" si="45"/>
        <v>300</v>
      </c>
    </row>
    <row r="1452" spans="1:14" x14ac:dyDescent="0.25">
      <c r="A1452">
        <v>1451</v>
      </c>
      <c r="B1452" t="s">
        <v>1854</v>
      </c>
      <c r="C1452">
        <v>2002</v>
      </c>
      <c r="D1452" t="s">
        <v>38</v>
      </c>
      <c r="E1452" t="s">
        <v>89</v>
      </c>
      <c r="F1452" t="s">
        <v>148</v>
      </c>
      <c r="G1452" t="s">
        <v>592</v>
      </c>
      <c r="H1452" t="s">
        <v>593</v>
      </c>
      <c r="I1452" t="s">
        <v>180</v>
      </c>
      <c r="J1452" t="s">
        <v>27</v>
      </c>
      <c r="L1452">
        <f>VLOOKUP(E1452,Sheet2!A:D,4,0)</f>
        <v>101743.03644646925</v>
      </c>
      <c r="M1452">
        <f t="shared" si="44"/>
        <v>101743.03644646925</v>
      </c>
      <c r="N1452">
        <f t="shared" si="45"/>
        <v>102</v>
      </c>
    </row>
    <row r="1453" spans="1:14" x14ac:dyDescent="0.25">
      <c r="A1453">
        <v>1452</v>
      </c>
      <c r="B1453" t="s">
        <v>1855</v>
      </c>
      <c r="C1453">
        <v>2002</v>
      </c>
      <c r="D1453" t="s">
        <v>14</v>
      </c>
      <c r="E1453" t="s">
        <v>92</v>
      </c>
      <c r="F1453" t="s">
        <v>93</v>
      </c>
      <c r="G1453" t="s">
        <v>592</v>
      </c>
      <c r="H1453" t="s">
        <v>593</v>
      </c>
      <c r="I1453" t="s">
        <v>180</v>
      </c>
      <c r="J1453" t="s">
        <v>27</v>
      </c>
      <c r="K1453">
        <v>6600</v>
      </c>
      <c r="L1453">
        <f>VLOOKUP(E1453,Sheet2!A:D,4,0)</f>
        <v>353575.14122137404</v>
      </c>
      <c r="M1453">
        <f t="shared" si="44"/>
        <v>353575.14122137404</v>
      </c>
      <c r="N1453">
        <f t="shared" si="45"/>
        <v>354</v>
      </c>
    </row>
    <row r="1454" spans="1:14" x14ac:dyDescent="0.25">
      <c r="A1454">
        <v>1453</v>
      </c>
      <c r="B1454" t="s">
        <v>1856</v>
      </c>
      <c r="C1454">
        <v>2002</v>
      </c>
      <c r="D1454" t="s">
        <v>14</v>
      </c>
      <c r="E1454" t="s">
        <v>92</v>
      </c>
      <c r="F1454" t="s">
        <v>93</v>
      </c>
      <c r="G1454" t="s">
        <v>592</v>
      </c>
      <c r="H1454" t="s">
        <v>593</v>
      </c>
      <c r="I1454" t="s">
        <v>180</v>
      </c>
      <c r="J1454" t="s">
        <v>27</v>
      </c>
      <c r="K1454">
        <v>5000</v>
      </c>
      <c r="L1454">
        <f>VLOOKUP(E1454,Sheet2!A:D,4,0)</f>
        <v>353575.14122137404</v>
      </c>
      <c r="M1454">
        <f t="shared" si="44"/>
        <v>353575.14122137404</v>
      </c>
      <c r="N1454">
        <f t="shared" si="45"/>
        <v>354</v>
      </c>
    </row>
    <row r="1455" spans="1:14" x14ac:dyDescent="0.25">
      <c r="A1455">
        <v>1454</v>
      </c>
      <c r="B1455" t="s">
        <v>1857</v>
      </c>
      <c r="C1455">
        <v>2002</v>
      </c>
      <c r="D1455" t="s">
        <v>14</v>
      </c>
      <c r="E1455" t="s">
        <v>92</v>
      </c>
      <c r="F1455" t="s">
        <v>93</v>
      </c>
      <c r="G1455" t="s">
        <v>592</v>
      </c>
      <c r="H1455" t="s">
        <v>593</v>
      </c>
      <c r="I1455" t="s">
        <v>180</v>
      </c>
      <c r="J1455" t="s">
        <v>27</v>
      </c>
      <c r="L1455">
        <f>VLOOKUP(E1455,Sheet2!A:D,4,0)</f>
        <v>353575.14122137404</v>
      </c>
      <c r="M1455">
        <f t="shared" si="44"/>
        <v>353575.14122137404</v>
      </c>
      <c r="N1455">
        <f t="shared" si="45"/>
        <v>354</v>
      </c>
    </row>
    <row r="1456" spans="1:14" x14ac:dyDescent="0.25">
      <c r="A1456">
        <v>1455</v>
      </c>
      <c r="B1456" t="s">
        <v>1858</v>
      </c>
      <c r="C1456">
        <v>2002</v>
      </c>
      <c r="D1456" t="s">
        <v>14</v>
      </c>
      <c r="E1456" t="s">
        <v>92</v>
      </c>
      <c r="F1456" t="s">
        <v>93</v>
      </c>
      <c r="G1456" t="s">
        <v>592</v>
      </c>
      <c r="H1456" t="s">
        <v>593</v>
      </c>
      <c r="I1456" t="s">
        <v>180</v>
      </c>
      <c r="J1456" t="s">
        <v>27</v>
      </c>
      <c r="K1456">
        <v>20000</v>
      </c>
      <c r="L1456">
        <f>VLOOKUP(E1456,Sheet2!A:D,4,0)</f>
        <v>353575.14122137404</v>
      </c>
      <c r="M1456">
        <f t="shared" si="44"/>
        <v>20000</v>
      </c>
      <c r="N1456">
        <f t="shared" si="45"/>
        <v>20</v>
      </c>
    </row>
    <row r="1457" spans="1:14" x14ac:dyDescent="0.25">
      <c r="A1457">
        <v>1456</v>
      </c>
      <c r="B1457" t="s">
        <v>1859</v>
      </c>
      <c r="C1457">
        <v>2002</v>
      </c>
      <c r="D1457" t="s">
        <v>14</v>
      </c>
      <c r="E1457" t="s">
        <v>92</v>
      </c>
      <c r="F1457" t="s">
        <v>93</v>
      </c>
      <c r="G1457" t="s">
        <v>592</v>
      </c>
      <c r="H1457" t="s">
        <v>593</v>
      </c>
      <c r="I1457" t="s">
        <v>180</v>
      </c>
      <c r="J1457" t="s">
        <v>27</v>
      </c>
      <c r="K1457">
        <v>200500</v>
      </c>
      <c r="L1457">
        <f>VLOOKUP(E1457,Sheet2!A:D,4,0)</f>
        <v>353575.14122137404</v>
      </c>
      <c r="M1457">
        <f t="shared" si="44"/>
        <v>200500</v>
      </c>
      <c r="N1457">
        <f t="shared" si="45"/>
        <v>201</v>
      </c>
    </row>
    <row r="1458" spans="1:14" x14ac:dyDescent="0.25">
      <c r="A1458">
        <v>1457</v>
      </c>
      <c r="B1458" t="s">
        <v>1860</v>
      </c>
      <c r="C1458">
        <v>2002</v>
      </c>
      <c r="D1458" t="s">
        <v>14</v>
      </c>
      <c r="E1458" t="s">
        <v>92</v>
      </c>
      <c r="F1458" t="s">
        <v>93</v>
      </c>
      <c r="G1458" t="s">
        <v>592</v>
      </c>
      <c r="H1458" t="s">
        <v>593</v>
      </c>
      <c r="I1458" t="s">
        <v>180</v>
      </c>
      <c r="J1458" t="s">
        <v>27</v>
      </c>
      <c r="L1458">
        <f>VLOOKUP(E1458,Sheet2!A:D,4,0)</f>
        <v>353575.14122137404</v>
      </c>
      <c r="M1458">
        <f t="shared" si="44"/>
        <v>353575.14122137404</v>
      </c>
      <c r="N1458">
        <f t="shared" si="45"/>
        <v>354</v>
      </c>
    </row>
    <row r="1459" spans="1:14" x14ac:dyDescent="0.25">
      <c r="A1459">
        <v>1458</v>
      </c>
      <c r="B1459" t="s">
        <v>1861</v>
      </c>
      <c r="C1459">
        <v>2002</v>
      </c>
      <c r="D1459" t="s">
        <v>14</v>
      </c>
      <c r="E1459" t="s">
        <v>92</v>
      </c>
      <c r="F1459" t="s">
        <v>93</v>
      </c>
      <c r="G1459" t="s">
        <v>592</v>
      </c>
      <c r="H1459" t="s">
        <v>593</v>
      </c>
      <c r="I1459" t="s">
        <v>180</v>
      </c>
      <c r="J1459" t="s">
        <v>27</v>
      </c>
      <c r="L1459">
        <f>VLOOKUP(E1459,Sheet2!A:D,4,0)</f>
        <v>353575.14122137404</v>
      </c>
      <c r="M1459">
        <f t="shared" si="44"/>
        <v>353575.14122137404</v>
      </c>
      <c r="N1459">
        <f t="shared" si="45"/>
        <v>354</v>
      </c>
    </row>
    <row r="1460" spans="1:14" x14ac:dyDescent="0.25">
      <c r="A1460">
        <v>1459</v>
      </c>
      <c r="B1460" t="s">
        <v>1862</v>
      </c>
      <c r="C1460">
        <v>2002</v>
      </c>
      <c r="D1460" t="s">
        <v>14</v>
      </c>
      <c r="E1460" t="s">
        <v>92</v>
      </c>
      <c r="F1460" t="s">
        <v>101</v>
      </c>
      <c r="G1460" t="s">
        <v>592</v>
      </c>
      <c r="H1460" t="s">
        <v>593</v>
      </c>
      <c r="I1460" t="s">
        <v>180</v>
      </c>
      <c r="J1460" t="s">
        <v>27</v>
      </c>
      <c r="L1460">
        <f>VLOOKUP(E1460,Sheet2!A:D,4,0)</f>
        <v>353575.14122137404</v>
      </c>
      <c r="M1460">
        <f t="shared" si="44"/>
        <v>353575.14122137404</v>
      </c>
      <c r="N1460">
        <f t="shared" si="45"/>
        <v>354</v>
      </c>
    </row>
    <row r="1461" spans="1:14" x14ac:dyDescent="0.25">
      <c r="A1461">
        <v>1460</v>
      </c>
      <c r="B1461" t="s">
        <v>1863</v>
      </c>
      <c r="C1461">
        <v>2002</v>
      </c>
      <c r="D1461" t="s">
        <v>64</v>
      </c>
      <c r="E1461" t="s">
        <v>65</v>
      </c>
      <c r="F1461" t="s">
        <v>68</v>
      </c>
      <c r="G1461" t="s">
        <v>592</v>
      </c>
      <c r="H1461" t="s">
        <v>593</v>
      </c>
      <c r="I1461" t="s">
        <v>180</v>
      </c>
      <c r="J1461" t="s">
        <v>27</v>
      </c>
      <c r="L1461">
        <f>VLOOKUP(E1461,Sheet2!A:D,4,0)</f>
        <v>0</v>
      </c>
      <c r="M1461">
        <f t="shared" si="44"/>
        <v>0</v>
      </c>
      <c r="N1461">
        <f t="shared" si="45"/>
        <v>0</v>
      </c>
    </row>
    <row r="1462" spans="1:14" x14ac:dyDescent="0.25">
      <c r="A1462">
        <v>1461</v>
      </c>
      <c r="B1462" t="s">
        <v>1864</v>
      </c>
      <c r="C1462">
        <v>2002</v>
      </c>
      <c r="D1462" t="s">
        <v>64</v>
      </c>
      <c r="E1462" t="s">
        <v>65</v>
      </c>
      <c r="F1462" t="s">
        <v>68</v>
      </c>
      <c r="G1462" t="s">
        <v>592</v>
      </c>
      <c r="H1462" t="s">
        <v>593</v>
      </c>
      <c r="I1462" t="s">
        <v>180</v>
      </c>
      <c r="J1462" t="s">
        <v>27</v>
      </c>
      <c r="L1462">
        <f>VLOOKUP(E1462,Sheet2!A:D,4,0)</f>
        <v>0</v>
      </c>
      <c r="M1462">
        <f t="shared" si="44"/>
        <v>0</v>
      </c>
      <c r="N1462">
        <f t="shared" si="45"/>
        <v>0</v>
      </c>
    </row>
    <row r="1463" spans="1:14" x14ac:dyDescent="0.25">
      <c r="A1463">
        <v>1462</v>
      </c>
      <c r="B1463" t="s">
        <v>1865</v>
      </c>
      <c r="C1463">
        <v>2002</v>
      </c>
      <c r="D1463" t="s">
        <v>14</v>
      </c>
      <c r="E1463" t="s">
        <v>15</v>
      </c>
      <c r="F1463" t="s">
        <v>15</v>
      </c>
      <c r="G1463" t="s">
        <v>592</v>
      </c>
      <c r="H1463" t="s">
        <v>593</v>
      </c>
      <c r="I1463" t="s">
        <v>180</v>
      </c>
      <c r="J1463" t="s">
        <v>27</v>
      </c>
      <c r="K1463">
        <v>3300000</v>
      </c>
      <c r="L1463">
        <f>VLOOKUP(E1463,Sheet2!A:D,4,0)</f>
        <v>325794.34636871511</v>
      </c>
      <c r="M1463">
        <f t="shared" si="44"/>
        <v>3300000</v>
      </c>
      <c r="N1463">
        <f t="shared" si="45"/>
        <v>3300</v>
      </c>
    </row>
    <row r="1464" spans="1:14" x14ac:dyDescent="0.25">
      <c r="A1464">
        <v>1463</v>
      </c>
      <c r="B1464" t="s">
        <v>1866</v>
      </c>
      <c r="C1464">
        <v>2002</v>
      </c>
      <c r="D1464" t="s">
        <v>38</v>
      </c>
      <c r="E1464" t="s">
        <v>39</v>
      </c>
      <c r="G1464" t="s">
        <v>592</v>
      </c>
      <c r="H1464" t="s">
        <v>593</v>
      </c>
      <c r="I1464" t="s">
        <v>180</v>
      </c>
      <c r="J1464" t="s">
        <v>27</v>
      </c>
      <c r="K1464">
        <v>400000</v>
      </c>
      <c r="L1464">
        <f>VLOOKUP(E1464,Sheet2!A:D,4,0)</f>
        <v>575631.4439521489</v>
      </c>
      <c r="M1464">
        <f t="shared" si="44"/>
        <v>400000</v>
      </c>
      <c r="N1464">
        <f t="shared" si="45"/>
        <v>400</v>
      </c>
    </row>
    <row r="1465" spans="1:14" x14ac:dyDescent="0.25">
      <c r="A1465">
        <v>1464</v>
      </c>
      <c r="B1465" t="s">
        <v>1867</v>
      </c>
      <c r="C1465">
        <v>2002</v>
      </c>
      <c r="D1465" t="s">
        <v>64</v>
      </c>
      <c r="E1465" t="s">
        <v>65</v>
      </c>
      <c r="G1465" t="s">
        <v>592</v>
      </c>
      <c r="H1465" t="s">
        <v>593</v>
      </c>
      <c r="I1465" t="s">
        <v>180</v>
      </c>
      <c r="J1465" t="s">
        <v>27</v>
      </c>
      <c r="L1465">
        <f>VLOOKUP(E1465,Sheet2!A:D,4,0)</f>
        <v>0</v>
      </c>
      <c r="M1465">
        <f t="shared" si="44"/>
        <v>0</v>
      </c>
      <c r="N1465">
        <f t="shared" si="45"/>
        <v>0</v>
      </c>
    </row>
    <row r="1466" spans="1:14" x14ac:dyDescent="0.25">
      <c r="A1466">
        <v>1465</v>
      </c>
      <c r="B1466" t="s">
        <v>1868</v>
      </c>
      <c r="C1466">
        <v>2002</v>
      </c>
      <c r="D1466" t="s">
        <v>38</v>
      </c>
      <c r="E1466" t="s">
        <v>39</v>
      </c>
      <c r="G1466" t="s">
        <v>592</v>
      </c>
      <c r="H1466" t="s">
        <v>593</v>
      </c>
      <c r="I1466" t="s">
        <v>180</v>
      </c>
      <c r="J1466" t="s">
        <v>27</v>
      </c>
      <c r="L1466">
        <f>VLOOKUP(E1466,Sheet2!A:D,4,0)</f>
        <v>575631.4439521489</v>
      </c>
      <c r="M1466">
        <f t="shared" si="44"/>
        <v>575631.4439521489</v>
      </c>
      <c r="N1466">
        <f t="shared" si="45"/>
        <v>576</v>
      </c>
    </row>
    <row r="1467" spans="1:14" x14ac:dyDescent="0.25">
      <c r="A1467">
        <v>1466</v>
      </c>
      <c r="B1467" t="s">
        <v>1869</v>
      </c>
      <c r="C1467">
        <v>2002</v>
      </c>
      <c r="D1467" t="s">
        <v>38</v>
      </c>
      <c r="E1467" t="s">
        <v>39</v>
      </c>
      <c r="G1467" t="s">
        <v>592</v>
      </c>
      <c r="H1467" t="s">
        <v>593</v>
      </c>
      <c r="I1467" t="s">
        <v>180</v>
      </c>
      <c r="J1467" t="s">
        <v>27</v>
      </c>
      <c r="L1467">
        <f>VLOOKUP(E1467,Sheet2!A:D,4,0)</f>
        <v>575631.4439521489</v>
      </c>
      <c r="M1467">
        <f t="shared" si="44"/>
        <v>575631.4439521489</v>
      </c>
      <c r="N1467">
        <f t="shared" si="45"/>
        <v>576</v>
      </c>
    </row>
    <row r="1468" spans="1:14" x14ac:dyDescent="0.25">
      <c r="A1468">
        <v>1467</v>
      </c>
      <c r="B1468" t="s">
        <v>1870</v>
      </c>
      <c r="C1468">
        <v>2002</v>
      </c>
      <c r="D1468" t="s">
        <v>38</v>
      </c>
      <c r="E1468" t="s">
        <v>39</v>
      </c>
      <c r="F1468" t="s">
        <v>56</v>
      </c>
      <c r="G1468" t="s">
        <v>1871</v>
      </c>
      <c r="H1468" t="s">
        <v>1872</v>
      </c>
      <c r="I1468" t="s">
        <v>275</v>
      </c>
      <c r="J1468" t="s">
        <v>27</v>
      </c>
      <c r="K1468">
        <v>11000</v>
      </c>
      <c r="L1468">
        <f>VLOOKUP(E1468,Sheet2!A:D,4,0)</f>
        <v>575631.4439521489</v>
      </c>
      <c r="M1468">
        <f t="shared" si="44"/>
        <v>11000</v>
      </c>
      <c r="N1468">
        <f t="shared" si="45"/>
        <v>11</v>
      </c>
    </row>
    <row r="1469" spans="1:14" x14ac:dyDescent="0.25">
      <c r="A1469">
        <v>1468</v>
      </c>
      <c r="B1469" t="s">
        <v>1873</v>
      </c>
      <c r="C1469">
        <v>2002</v>
      </c>
      <c r="D1469" t="s">
        <v>6</v>
      </c>
      <c r="E1469" t="s">
        <v>7</v>
      </c>
      <c r="F1469" t="s">
        <v>8</v>
      </c>
      <c r="G1469" t="s">
        <v>812</v>
      </c>
      <c r="H1469" t="s">
        <v>813</v>
      </c>
      <c r="I1469" t="s">
        <v>26</v>
      </c>
      <c r="J1469" t="s">
        <v>27</v>
      </c>
      <c r="K1469">
        <v>3000</v>
      </c>
      <c r="L1469">
        <f>VLOOKUP(E1469,Sheet2!A:D,4,0)</f>
        <v>145389.99058953777</v>
      </c>
      <c r="M1469">
        <f t="shared" si="44"/>
        <v>145389.99058953777</v>
      </c>
      <c r="N1469">
        <f t="shared" si="45"/>
        <v>145</v>
      </c>
    </row>
    <row r="1470" spans="1:14" x14ac:dyDescent="0.25">
      <c r="A1470">
        <v>1469</v>
      </c>
      <c r="B1470" t="s">
        <v>1874</v>
      </c>
      <c r="C1470">
        <v>2002</v>
      </c>
      <c r="D1470" t="s">
        <v>38</v>
      </c>
      <c r="E1470" t="s">
        <v>39</v>
      </c>
      <c r="F1470" t="s">
        <v>83</v>
      </c>
      <c r="G1470" t="s">
        <v>816</v>
      </c>
      <c r="H1470" t="s">
        <v>817</v>
      </c>
      <c r="I1470" t="s">
        <v>220</v>
      </c>
      <c r="J1470" t="s">
        <v>12</v>
      </c>
      <c r="K1470">
        <v>100</v>
      </c>
      <c r="L1470">
        <f>VLOOKUP(E1470,Sheet2!A:D,4,0)</f>
        <v>575631.4439521489</v>
      </c>
      <c r="M1470">
        <f t="shared" si="44"/>
        <v>575631.4439521489</v>
      </c>
      <c r="N1470">
        <f t="shared" si="45"/>
        <v>576</v>
      </c>
    </row>
    <row r="1471" spans="1:14" x14ac:dyDescent="0.25">
      <c r="A1471">
        <v>1470</v>
      </c>
      <c r="B1471" t="s">
        <v>1875</v>
      </c>
      <c r="C1471">
        <v>2002</v>
      </c>
      <c r="D1471" t="s">
        <v>6</v>
      </c>
      <c r="E1471" t="s">
        <v>7</v>
      </c>
      <c r="F1471" t="s">
        <v>8</v>
      </c>
      <c r="G1471" t="s">
        <v>816</v>
      </c>
      <c r="H1471" t="s">
        <v>817</v>
      </c>
      <c r="I1471" t="s">
        <v>220</v>
      </c>
      <c r="J1471" t="s">
        <v>12</v>
      </c>
      <c r="K1471">
        <v>2200</v>
      </c>
      <c r="L1471">
        <f>VLOOKUP(E1471,Sheet2!A:D,4,0)</f>
        <v>145389.99058953777</v>
      </c>
      <c r="M1471">
        <f t="shared" si="44"/>
        <v>145389.99058953777</v>
      </c>
      <c r="N1471">
        <f t="shared" si="45"/>
        <v>145</v>
      </c>
    </row>
    <row r="1472" spans="1:14" x14ac:dyDescent="0.25">
      <c r="A1472">
        <v>1471</v>
      </c>
      <c r="B1472" t="s">
        <v>1876</v>
      </c>
      <c r="C1472">
        <v>2002</v>
      </c>
      <c r="D1472" t="s">
        <v>6</v>
      </c>
      <c r="E1472" t="s">
        <v>7</v>
      </c>
      <c r="F1472" t="s">
        <v>8</v>
      </c>
      <c r="G1472" t="s">
        <v>816</v>
      </c>
      <c r="H1472" t="s">
        <v>817</v>
      </c>
      <c r="I1472" t="s">
        <v>220</v>
      </c>
      <c r="J1472" t="s">
        <v>12</v>
      </c>
      <c r="K1472">
        <v>23900</v>
      </c>
      <c r="L1472">
        <f>VLOOKUP(E1472,Sheet2!A:D,4,0)</f>
        <v>145389.99058953777</v>
      </c>
      <c r="M1472">
        <f t="shared" si="44"/>
        <v>23900</v>
      </c>
      <c r="N1472">
        <f t="shared" si="45"/>
        <v>24</v>
      </c>
    </row>
    <row r="1473" spans="1:14" x14ac:dyDescent="0.25">
      <c r="A1473">
        <v>1472</v>
      </c>
      <c r="B1473" t="s">
        <v>1877</v>
      </c>
      <c r="C1473">
        <v>2002</v>
      </c>
      <c r="D1473" t="s">
        <v>6</v>
      </c>
      <c r="E1473" t="s">
        <v>7</v>
      </c>
      <c r="F1473" t="s">
        <v>8</v>
      </c>
      <c r="G1473" t="s">
        <v>816</v>
      </c>
      <c r="H1473" t="s">
        <v>817</v>
      </c>
      <c r="I1473" t="s">
        <v>220</v>
      </c>
      <c r="J1473" t="s">
        <v>12</v>
      </c>
      <c r="K1473">
        <v>58000</v>
      </c>
      <c r="L1473">
        <f>VLOOKUP(E1473,Sheet2!A:D,4,0)</f>
        <v>145389.99058953777</v>
      </c>
      <c r="M1473">
        <f t="shared" si="44"/>
        <v>58000</v>
      </c>
      <c r="N1473">
        <f t="shared" si="45"/>
        <v>58</v>
      </c>
    </row>
    <row r="1474" spans="1:14" x14ac:dyDescent="0.25">
      <c r="A1474">
        <v>1473</v>
      </c>
      <c r="B1474" t="s">
        <v>1878</v>
      </c>
      <c r="C1474">
        <v>2002</v>
      </c>
      <c r="D1474" t="s">
        <v>14</v>
      </c>
      <c r="E1474" t="s">
        <v>92</v>
      </c>
      <c r="F1474" t="s">
        <v>93</v>
      </c>
      <c r="G1474" t="s">
        <v>816</v>
      </c>
      <c r="H1474" t="s">
        <v>817</v>
      </c>
      <c r="I1474" t="s">
        <v>220</v>
      </c>
      <c r="J1474" t="s">
        <v>12</v>
      </c>
      <c r="L1474">
        <f>VLOOKUP(E1474,Sheet2!A:D,4,0)</f>
        <v>353575.14122137404</v>
      </c>
      <c r="M1474">
        <f t="shared" si="44"/>
        <v>353575.14122137404</v>
      </c>
      <c r="N1474">
        <f t="shared" si="45"/>
        <v>354</v>
      </c>
    </row>
    <row r="1475" spans="1:14" x14ac:dyDescent="0.25">
      <c r="A1475">
        <v>1474</v>
      </c>
      <c r="B1475" t="s">
        <v>1879</v>
      </c>
      <c r="C1475">
        <v>2002</v>
      </c>
      <c r="D1475" t="s">
        <v>64</v>
      </c>
      <c r="E1475" t="s">
        <v>65</v>
      </c>
      <c r="F1475" t="s">
        <v>68</v>
      </c>
      <c r="G1475" t="s">
        <v>816</v>
      </c>
      <c r="H1475" t="s">
        <v>817</v>
      </c>
      <c r="I1475" t="s">
        <v>220</v>
      </c>
      <c r="J1475" t="s">
        <v>12</v>
      </c>
      <c r="L1475">
        <f>VLOOKUP(E1475,Sheet2!A:D,4,0)</f>
        <v>0</v>
      </c>
      <c r="M1475">
        <f t="shared" ref="M1475:M1538" si="46">IF(K1475&lt;10000,L1475,K1475)</f>
        <v>0</v>
      </c>
      <c r="N1475">
        <f t="shared" ref="N1475:N1538" si="47">ROUND(M1475/1000,0)</f>
        <v>0</v>
      </c>
    </row>
    <row r="1476" spans="1:14" x14ac:dyDescent="0.25">
      <c r="A1476">
        <v>1475</v>
      </c>
      <c r="B1476" t="s">
        <v>1880</v>
      </c>
      <c r="C1476">
        <v>2002</v>
      </c>
      <c r="D1476" t="s">
        <v>14</v>
      </c>
      <c r="E1476" t="s">
        <v>15</v>
      </c>
      <c r="F1476" t="s">
        <v>15</v>
      </c>
      <c r="G1476" t="s">
        <v>816</v>
      </c>
      <c r="H1476" t="s">
        <v>817</v>
      </c>
      <c r="I1476" t="s">
        <v>220</v>
      </c>
      <c r="J1476" t="s">
        <v>12</v>
      </c>
      <c r="K1476">
        <v>200000</v>
      </c>
      <c r="L1476">
        <f>VLOOKUP(E1476,Sheet2!A:D,4,0)</f>
        <v>325794.34636871511</v>
      </c>
      <c r="M1476">
        <f t="shared" si="46"/>
        <v>200000</v>
      </c>
      <c r="N1476">
        <f t="shared" si="47"/>
        <v>200</v>
      </c>
    </row>
    <row r="1477" spans="1:14" x14ac:dyDescent="0.25">
      <c r="A1477">
        <v>1476</v>
      </c>
      <c r="B1477" t="s">
        <v>1881</v>
      </c>
      <c r="C1477">
        <v>2002</v>
      </c>
      <c r="D1477" t="s">
        <v>6</v>
      </c>
      <c r="E1477" t="s">
        <v>7</v>
      </c>
      <c r="F1477" t="s">
        <v>8</v>
      </c>
      <c r="G1477" t="s">
        <v>1306</v>
      </c>
      <c r="H1477" t="s">
        <v>1307</v>
      </c>
      <c r="I1477" t="s">
        <v>327</v>
      </c>
      <c r="J1477" t="s">
        <v>60</v>
      </c>
      <c r="L1477">
        <f>VLOOKUP(E1477,Sheet2!A:D,4,0)</f>
        <v>145389.99058953777</v>
      </c>
      <c r="M1477">
        <f t="shared" si="46"/>
        <v>145389.99058953777</v>
      </c>
      <c r="N1477">
        <f t="shared" si="47"/>
        <v>145</v>
      </c>
    </row>
    <row r="1478" spans="1:14" x14ac:dyDescent="0.25">
      <c r="A1478">
        <v>1477</v>
      </c>
      <c r="B1478" t="s">
        <v>1882</v>
      </c>
      <c r="C1478">
        <v>2002</v>
      </c>
      <c r="D1478" t="s">
        <v>6</v>
      </c>
      <c r="E1478" t="s">
        <v>7</v>
      </c>
      <c r="F1478" t="s">
        <v>8</v>
      </c>
      <c r="G1478" t="s">
        <v>829</v>
      </c>
      <c r="H1478" t="s">
        <v>830</v>
      </c>
      <c r="I1478" t="s">
        <v>50</v>
      </c>
      <c r="J1478" t="s">
        <v>12</v>
      </c>
      <c r="L1478">
        <f>VLOOKUP(E1478,Sheet2!A:D,4,0)</f>
        <v>145389.99058953777</v>
      </c>
      <c r="M1478">
        <f t="shared" si="46"/>
        <v>145389.99058953777</v>
      </c>
      <c r="N1478">
        <f t="shared" si="47"/>
        <v>145</v>
      </c>
    </row>
    <row r="1479" spans="1:14" x14ac:dyDescent="0.25">
      <c r="A1479">
        <v>1478</v>
      </c>
      <c r="B1479" t="s">
        <v>1883</v>
      </c>
      <c r="C1479">
        <v>2002</v>
      </c>
      <c r="D1479" t="s">
        <v>6</v>
      </c>
      <c r="E1479" t="s">
        <v>7</v>
      </c>
      <c r="F1479" t="s">
        <v>8</v>
      </c>
      <c r="G1479" t="s">
        <v>829</v>
      </c>
      <c r="H1479" t="s">
        <v>830</v>
      </c>
      <c r="I1479" t="s">
        <v>50</v>
      </c>
      <c r="J1479" t="s">
        <v>12</v>
      </c>
      <c r="L1479">
        <f>VLOOKUP(E1479,Sheet2!A:D,4,0)</f>
        <v>145389.99058953777</v>
      </c>
      <c r="M1479">
        <f t="shared" si="46"/>
        <v>145389.99058953777</v>
      </c>
      <c r="N1479">
        <f t="shared" si="47"/>
        <v>145</v>
      </c>
    </row>
    <row r="1480" spans="1:14" x14ac:dyDescent="0.25">
      <c r="A1480">
        <v>1479</v>
      </c>
      <c r="B1480" t="s">
        <v>1884</v>
      </c>
      <c r="C1480">
        <v>2002</v>
      </c>
      <c r="D1480" t="s">
        <v>6</v>
      </c>
      <c r="E1480" t="s">
        <v>7</v>
      </c>
      <c r="F1480" t="s">
        <v>8</v>
      </c>
      <c r="G1480" t="s">
        <v>829</v>
      </c>
      <c r="H1480" t="s">
        <v>830</v>
      </c>
      <c r="I1480" t="s">
        <v>50</v>
      </c>
      <c r="J1480" t="s">
        <v>12</v>
      </c>
      <c r="L1480">
        <f>VLOOKUP(E1480,Sheet2!A:D,4,0)</f>
        <v>145389.99058953777</v>
      </c>
      <c r="M1480">
        <f t="shared" si="46"/>
        <v>145389.99058953777</v>
      </c>
      <c r="N1480">
        <f t="shared" si="47"/>
        <v>145</v>
      </c>
    </row>
    <row r="1481" spans="1:14" x14ac:dyDescent="0.25">
      <c r="A1481">
        <v>1480</v>
      </c>
      <c r="B1481" t="s">
        <v>1885</v>
      </c>
      <c r="C1481">
        <v>2002</v>
      </c>
      <c r="D1481" t="s">
        <v>6</v>
      </c>
      <c r="E1481" t="s">
        <v>7</v>
      </c>
      <c r="G1481" t="s">
        <v>829</v>
      </c>
      <c r="H1481" t="s">
        <v>830</v>
      </c>
      <c r="I1481" t="s">
        <v>50</v>
      </c>
      <c r="J1481" t="s">
        <v>12</v>
      </c>
      <c r="L1481">
        <f>VLOOKUP(E1481,Sheet2!A:D,4,0)</f>
        <v>145389.99058953777</v>
      </c>
      <c r="M1481">
        <f t="shared" si="46"/>
        <v>145389.99058953777</v>
      </c>
      <c r="N1481">
        <f t="shared" si="47"/>
        <v>145</v>
      </c>
    </row>
    <row r="1482" spans="1:14" x14ac:dyDescent="0.25">
      <c r="A1482">
        <v>1481</v>
      </c>
      <c r="B1482" t="s">
        <v>1886</v>
      </c>
      <c r="C1482">
        <v>2002</v>
      </c>
      <c r="D1482" t="s">
        <v>38</v>
      </c>
      <c r="E1482" t="s">
        <v>39</v>
      </c>
      <c r="F1482" t="s">
        <v>83</v>
      </c>
      <c r="G1482" t="s">
        <v>602</v>
      </c>
      <c r="H1482" t="s">
        <v>603</v>
      </c>
      <c r="I1482" t="s">
        <v>171</v>
      </c>
      <c r="J1482" t="s">
        <v>75</v>
      </c>
      <c r="K1482">
        <v>9000</v>
      </c>
      <c r="L1482">
        <f>VLOOKUP(E1482,Sheet2!A:D,4,0)</f>
        <v>575631.4439521489</v>
      </c>
      <c r="M1482">
        <f t="shared" si="46"/>
        <v>575631.4439521489</v>
      </c>
      <c r="N1482">
        <f t="shared" si="47"/>
        <v>576</v>
      </c>
    </row>
    <row r="1483" spans="1:14" x14ac:dyDescent="0.25">
      <c r="A1483">
        <v>1482</v>
      </c>
      <c r="B1483" t="s">
        <v>1887</v>
      </c>
      <c r="C1483">
        <v>2002</v>
      </c>
      <c r="D1483" t="s">
        <v>38</v>
      </c>
      <c r="E1483" t="s">
        <v>39</v>
      </c>
      <c r="F1483" t="s">
        <v>83</v>
      </c>
      <c r="G1483" t="s">
        <v>602</v>
      </c>
      <c r="H1483" t="s">
        <v>603</v>
      </c>
      <c r="I1483" t="s">
        <v>171</v>
      </c>
      <c r="J1483" t="s">
        <v>75</v>
      </c>
      <c r="K1483">
        <v>5000</v>
      </c>
      <c r="L1483">
        <f>VLOOKUP(E1483,Sheet2!A:D,4,0)</f>
        <v>575631.4439521489</v>
      </c>
      <c r="M1483">
        <f t="shared" si="46"/>
        <v>575631.4439521489</v>
      </c>
      <c r="N1483">
        <f t="shared" si="47"/>
        <v>576</v>
      </c>
    </row>
    <row r="1484" spans="1:14" x14ac:dyDescent="0.25">
      <c r="A1484">
        <v>1483</v>
      </c>
      <c r="B1484" t="s">
        <v>1888</v>
      </c>
      <c r="C1484">
        <v>2002</v>
      </c>
      <c r="D1484" t="s">
        <v>38</v>
      </c>
      <c r="E1484" t="s">
        <v>39</v>
      </c>
      <c r="F1484" t="s">
        <v>83</v>
      </c>
      <c r="G1484" t="s">
        <v>602</v>
      </c>
      <c r="H1484" t="s">
        <v>603</v>
      </c>
      <c r="I1484" t="s">
        <v>171</v>
      </c>
      <c r="J1484" t="s">
        <v>75</v>
      </c>
      <c r="K1484">
        <v>41</v>
      </c>
      <c r="L1484">
        <f>VLOOKUP(E1484,Sheet2!A:D,4,0)</f>
        <v>575631.4439521489</v>
      </c>
      <c r="M1484">
        <f t="shared" si="46"/>
        <v>575631.4439521489</v>
      </c>
      <c r="N1484">
        <f t="shared" si="47"/>
        <v>576</v>
      </c>
    </row>
    <row r="1485" spans="1:14" x14ac:dyDescent="0.25">
      <c r="A1485">
        <v>1484</v>
      </c>
      <c r="B1485" t="s">
        <v>1889</v>
      </c>
      <c r="C1485">
        <v>2002</v>
      </c>
      <c r="D1485" t="s">
        <v>6</v>
      </c>
      <c r="E1485" t="s">
        <v>7</v>
      </c>
      <c r="F1485" t="s">
        <v>8</v>
      </c>
      <c r="G1485" t="s">
        <v>602</v>
      </c>
      <c r="H1485" t="s">
        <v>603</v>
      </c>
      <c r="I1485" t="s">
        <v>171</v>
      </c>
      <c r="J1485" t="s">
        <v>75</v>
      </c>
      <c r="L1485">
        <f>VLOOKUP(E1485,Sheet2!A:D,4,0)</f>
        <v>145389.99058953777</v>
      </c>
      <c r="M1485">
        <f t="shared" si="46"/>
        <v>145389.99058953777</v>
      </c>
      <c r="N1485">
        <f t="shared" si="47"/>
        <v>145</v>
      </c>
    </row>
    <row r="1486" spans="1:14" x14ac:dyDescent="0.25">
      <c r="A1486">
        <v>1485</v>
      </c>
      <c r="B1486" t="s">
        <v>1890</v>
      </c>
      <c r="C1486">
        <v>2002</v>
      </c>
      <c r="D1486" t="s">
        <v>14</v>
      </c>
      <c r="E1486" t="s">
        <v>92</v>
      </c>
      <c r="F1486" t="s">
        <v>101</v>
      </c>
      <c r="G1486" t="s">
        <v>602</v>
      </c>
      <c r="H1486" t="s">
        <v>603</v>
      </c>
      <c r="I1486" t="s">
        <v>171</v>
      </c>
      <c r="J1486" t="s">
        <v>75</v>
      </c>
      <c r="L1486">
        <f>VLOOKUP(E1486,Sheet2!A:D,4,0)</f>
        <v>353575.14122137404</v>
      </c>
      <c r="M1486">
        <f t="shared" si="46"/>
        <v>353575.14122137404</v>
      </c>
      <c r="N1486">
        <f t="shared" si="47"/>
        <v>354</v>
      </c>
    </row>
    <row r="1487" spans="1:14" x14ac:dyDescent="0.25">
      <c r="A1487">
        <v>1486</v>
      </c>
      <c r="B1487" t="s">
        <v>1891</v>
      </c>
      <c r="C1487">
        <v>2002</v>
      </c>
      <c r="D1487" t="s">
        <v>64</v>
      </c>
      <c r="E1487" t="s">
        <v>65</v>
      </c>
      <c r="F1487" t="s">
        <v>66</v>
      </c>
      <c r="G1487" t="s">
        <v>602</v>
      </c>
      <c r="H1487" t="s">
        <v>603</v>
      </c>
      <c r="I1487" t="s">
        <v>171</v>
      </c>
      <c r="J1487" t="s">
        <v>75</v>
      </c>
      <c r="L1487">
        <f>VLOOKUP(E1487,Sheet2!A:D,4,0)</f>
        <v>0</v>
      </c>
      <c r="M1487">
        <f t="shared" si="46"/>
        <v>0</v>
      </c>
      <c r="N1487">
        <f t="shared" si="47"/>
        <v>0</v>
      </c>
    </row>
    <row r="1488" spans="1:14" x14ac:dyDescent="0.25">
      <c r="A1488">
        <v>1487</v>
      </c>
      <c r="B1488" t="s">
        <v>1892</v>
      </c>
      <c r="C1488">
        <v>2002</v>
      </c>
      <c r="D1488" t="s">
        <v>64</v>
      </c>
      <c r="E1488" t="s">
        <v>65</v>
      </c>
      <c r="F1488" t="s">
        <v>68</v>
      </c>
      <c r="G1488" t="s">
        <v>602</v>
      </c>
      <c r="H1488" t="s">
        <v>603</v>
      </c>
      <c r="I1488" t="s">
        <v>171</v>
      </c>
      <c r="J1488" t="s">
        <v>75</v>
      </c>
      <c r="L1488">
        <f>VLOOKUP(E1488,Sheet2!A:D,4,0)</f>
        <v>0</v>
      </c>
      <c r="M1488">
        <f t="shared" si="46"/>
        <v>0</v>
      </c>
      <c r="N1488">
        <f t="shared" si="47"/>
        <v>0</v>
      </c>
    </row>
    <row r="1489" spans="1:14" x14ac:dyDescent="0.25">
      <c r="A1489">
        <v>1488</v>
      </c>
      <c r="B1489" t="s">
        <v>1893</v>
      </c>
      <c r="C1489">
        <v>2002</v>
      </c>
      <c r="D1489" t="s">
        <v>38</v>
      </c>
      <c r="E1489" t="s">
        <v>39</v>
      </c>
      <c r="G1489" t="s">
        <v>602</v>
      </c>
      <c r="H1489" t="s">
        <v>603</v>
      </c>
      <c r="I1489" t="s">
        <v>171</v>
      </c>
      <c r="J1489" t="s">
        <v>75</v>
      </c>
      <c r="L1489">
        <f>VLOOKUP(E1489,Sheet2!A:D,4,0)</f>
        <v>575631.4439521489</v>
      </c>
      <c r="M1489">
        <f t="shared" si="46"/>
        <v>575631.4439521489</v>
      </c>
      <c r="N1489">
        <f t="shared" si="47"/>
        <v>576</v>
      </c>
    </row>
    <row r="1490" spans="1:14" x14ac:dyDescent="0.25">
      <c r="A1490">
        <v>1489</v>
      </c>
      <c r="B1490" t="s">
        <v>1894</v>
      </c>
      <c r="C1490">
        <v>2002</v>
      </c>
      <c r="D1490" t="s">
        <v>64</v>
      </c>
      <c r="E1490" t="s">
        <v>65</v>
      </c>
      <c r="G1490" t="s">
        <v>602</v>
      </c>
      <c r="H1490" t="s">
        <v>603</v>
      </c>
      <c r="I1490" t="s">
        <v>171</v>
      </c>
      <c r="J1490" t="s">
        <v>75</v>
      </c>
      <c r="L1490">
        <f>VLOOKUP(E1490,Sheet2!A:D,4,0)</f>
        <v>0</v>
      </c>
      <c r="M1490">
        <f t="shared" si="46"/>
        <v>0</v>
      </c>
      <c r="N1490">
        <f t="shared" si="47"/>
        <v>0</v>
      </c>
    </row>
    <row r="1491" spans="1:14" x14ac:dyDescent="0.25">
      <c r="A1491">
        <v>1490</v>
      </c>
      <c r="B1491" t="s">
        <v>1895</v>
      </c>
      <c r="C1491">
        <v>2002</v>
      </c>
      <c r="D1491" t="s">
        <v>64</v>
      </c>
      <c r="E1491" t="s">
        <v>65</v>
      </c>
      <c r="G1491" t="s">
        <v>602</v>
      </c>
      <c r="H1491" t="s">
        <v>603</v>
      </c>
      <c r="I1491" t="s">
        <v>171</v>
      </c>
      <c r="J1491" t="s">
        <v>75</v>
      </c>
      <c r="L1491">
        <f>VLOOKUP(E1491,Sheet2!A:D,4,0)</f>
        <v>0</v>
      </c>
      <c r="M1491">
        <f t="shared" si="46"/>
        <v>0</v>
      </c>
      <c r="N1491">
        <f t="shared" si="47"/>
        <v>0</v>
      </c>
    </row>
    <row r="1492" spans="1:14" x14ac:dyDescent="0.25">
      <c r="A1492">
        <v>1491</v>
      </c>
      <c r="B1492" t="s">
        <v>1896</v>
      </c>
      <c r="C1492">
        <v>2002</v>
      </c>
      <c r="D1492" t="s">
        <v>64</v>
      </c>
      <c r="E1492" t="s">
        <v>65</v>
      </c>
      <c r="F1492" t="s">
        <v>66</v>
      </c>
      <c r="G1492" t="s">
        <v>837</v>
      </c>
      <c r="H1492" t="s">
        <v>838</v>
      </c>
      <c r="I1492" t="s">
        <v>74</v>
      </c>
      <c r="J1492" t="s">
        <v>75</v>
      </c>
      <c r="L1492">
        <f>VLOOKUP(E1492,Sheet2!A:D,4,0)</f>
        <v>0</v>
      </c>
      <c r="M1492">
        <f t="shared" si="46"/>
        <v>0</v>
      </c>
      <c r="N1492">
        <f t="shared" si="47"/>
        <v>0</v>
      </c>
    </row>
    <row r="1493" spans="1:14" x14ac:dyDescent="0.25">
      <c r="A1493">
        <v>1492</v>
      </c>
      <c r="B1493" t="s">
        <v>1897</v>
      </c>
      <c r="C1493">
        <v>2002</v>
      </c>
      <c r="D1493" t="s">
        <v>64</v>
      </c>
      <c r="E1493" t="s">
        <v>65</v>
      </c>
      <c r="F1493" t="s">
        <v>66</v>
      </c>
      <c r="G1493" t="s">
        <v>837</v>
      </c>
      <c r="H1493" t="s">
        <v>838</v>
      </c>
      <c r="I1493" t="s">
        <v>74</v>
      </c>
      <c r="J1493" t="s">
        <v>75</v>
      </c>
      <c r="L1493">
        <f>VLOOKUP(E1493,Sheet2!A:D,4,0)</f>
        <v>0</v>
      </c>
      <c r="M1493">
        <f t="shared" si="46"/>
        <v>0</v>
      </c>
      <c r="N1493">
        <f t="shared" si="47"/>
        <v>0</v>
      </c>
    </row>
    <row r="1494" spans="1:14" x14ac:dyDescent="0.25">
      <c r="A1494">
        <v>1493</v>
      </c>
      <c r="B1494" t="s">
        <v>1898</v>
      </c>
      <c r="C1494">
        <v>2002</v>
      </c>
      <c r="D1494" t="s">
        <v>64</v>
      </c>
      <c r="E1494" t="s">
        <v>65</v>
      </c>
      <c r="F1494" t="s">
        <v>66</v>
      </c>
      <c r="G1494" t="s">
        <v>837</v>
      </c>
      <c r="H1494" t="s">
        <v>838</v>
      </c>
      <c r="I1494" t="s">
        <v>74</v>
      </c>
      <c r="J1494" t="s">
        <v>75</v>
      </c>
      <c r="L1494">
        <f>VLOOKUP(E1494,Sheet2!A:D,4,0)</f>
        <v>0</v>
      </c>
      <c r="M1494">
        <f t="shared" si="46"/>
        <v>0</v>
      </c>
      <c r="N1494">
        <f t="shared" si="47"/>
        <v>0</v>
      </c>
    </row>
    <row r="1495" spans="1:14" x14ac:dyDescent="0.25">
      <c r="A1495">
        <v>1494</v>
      </c>
      <c r="B1495" t="s">
        <v>1899</v>
      </c>
      <c r="C1495">
        <v>2002</v>
      </c>
      <c r="D1495" t="s">
        <v>64</v>
      </c>
      <c r="E1495" t="s">
        <v>65</v>
      </c>
      <c r="F1495" t="s">
        <v>66</v>
      </c>
      <c r="G1495" t="s">
        <v>837</v>
      </c>
      <c r="H1495" t="s">
        <v>838</v>
      </c>
      <c r="I1495" t="s">
        <v>74</v>
      </c>
      <c r="J1495" t="s">
        <v>75</v>
      </c>
      <c r="L1495">
        <f>VLOOKUP(E1495,Sheet2!A:D,4,0)</f>
        <v>0</v>
      </c>
      <c r="M1495">
        <f t="shared" si="46"/>
        <v>0</v>
      </c>
      <c r="N1495">
        <f t="shared" si="47"/>
        <v>0</v>
      </c>
    </row>
    <row r="1496" spans="1:14" x14ac:dyDescent="0.25">
      <c r="A1496">
        <v>1495</v>
      </c>
      <c r="B1496" t="s">
        <v>1900</v>
      </c>
      <c r="C1496">
        <v>2002</v>
      </c>
      <c r="D1496" t="s">
        <v>64</v>
      </c>
      <c r="E1496" t="s">
        <v>65</v>
      </c>
      <c r="F1496" t="s">
        <v>68</v>
      </c>
      <c r="G1496" t="s">
        <v>837</v>
      </c>
      <c r="H1496" t="s">
        <v>838</v>
      </c>
      <c r="I1496" t="s">
        <v>74</v>
      </c>
      <c r="J1496" t="s">
        <v>75</v>
      </c>
      <c r="L1496">
        <f>VLOOKUP(E1496,Sheet2!A:D,4,0)</f>
        <v>0</v>
      </c>
      <c r="M1496">
        <f t="shared" si="46"/>
        <v>0</v>
      </c>
      <c r="N1496">
        <f t="shared" si="47"/>
        <v>0</v>
      </c>
    </row>
    <row r="1497" spans="1:14" x14ac:dyDescent="0.25">
      <c r="A1497">
        <v>1496</v>
      </c>
      <c r="B1497" t="s">
        <v>1901</v>
      </c>
      <c r="C1497">
        <v>2002</v>
      </c>
      <c r="D1497" t="s">
        <v>64</v>
      </c>
      <c r="E1497" t="s">
        <v>65</v>
      </c>
      <c r="F1497" t="s">
        <v>68</v>
      </c>
      <c r="G1497" t="s">
        <v>837</v>
      </c>
      <c r="H1497" t="s">
        <v>838</v>
      </c>
      <c r="I1497" t="s">
        <v>74</v>
      </c>
      <c r="J1497" t="s">
        <v>75</v>
      </c>
      <c r="L1497">
        <f>VLOOKUP(E1497,Sheet2!A:D,4,0)</f>
        <v>0</v>
      </c>
      <c r="M1497">
        <f t="shared" si="46"/>
        <v>0</v>
      </c>
      <c r="N1497">
        <f t="shared" si="47"/>
        <v>0</v>
      </c>
    </row>
    <row r="1498" spans="1:14" x14ac:dyDescent="0.25">
      <c r="A1498">
        <v>1497</v>
      </c>
      <c r="B1498" t="s">
        <v>1902</v>
      </c>
      <c r="C1498">
        <v>2002</v>
      </c>
      <c r="D1498" t="s">
        <v>64</v>
      </c>
      <c r="E1498" t="s">
        <v>65</v>
      </c>
      <c r="F1498" t="s">
        <v>68</v>
      </c>
      <c r="G1498" t="s">
        <v>837</v>
      </c>
      <c r="H1498" t="s">
        <v>838</v>
      </c>
      <c r="I1498" t="s">
        <v>74</v>
      </c>
      <c r="J1498" t="s">
        <v>75</v>
      </c>
      <c r="L1498">
        <f>VLOOKUP(E1498,Sheet2!A:D,4,0)</f>
        <v>0</v>
      </c>
      <c r="M1498">
        <f t="shared" si="46"/>
        <v>0</v>
      </c>
      <c r="N1498">
        <f t="shared" si="47"/>
        <v>0</v>
      </c>
    </row>
    <row r="1499" spans="1:14" x14ac:dyDescent="0.25">
      <c r="A1499">
        <v>1498</v>
      </c>
      <c r="B1499" t="s">
        <v>1903</v>
      </c>
      <c r="C1499">
        <v>2002</v>
      </c>
      <c r="D1499" t="s">
        <v>64</v>
      </c>
      <c r="E1499" t="s">
        <v>65</v>
      </c>
      <c r="F1499" t="s">
        <v>68</v>
      </c>
      <c r="G1499" t="s">
        <v>837</v>
      </c>
      <c r="H1499" t="s">
        <v>838</v>
      </c>
      <c r="I1499" t="s">
        <v>74</v>
      </c>
      <c r="J1499" t="s">
        <v>75</v>
      </c>
      <c r="L1499">
        <f>VLOOKUP(E1499,Sheet2!A:D,4,0)</f>
        <v>0</v>
      </c>
      <c r="M1499">
        <f t="shared" si="46"/>
        <v>0</v>
      </c>
      <c r="N1499">
        <f t="shared" si="47"/>
        <v>0</v>
      </c>
    </row>
    <row r="1500" spans="1:14" x14ac:dyDescent="0.25">
      <c r="A1500">
        <v>1499</v>
      </c>
      <c r="B1500" t="s">
        <v>1904</v>
      </c>
      <c r="C1500">
        <v>2002</v>
      </c>
      <c r="D1500" t="s">
        <v>64</v>
      </c>
      <c r="E1500" t="s">
        <v>65</v>
      </c>
      <c r="F1500" t="s">
        <v>68</v>
      </c>
      <c r="G1500" t="s">
        <v>837</v>
      </c>
      <c r="H1500" t="s">
        <v>838</v>
      </c>
      <c r="I1500" t="s">
        <v>74</v>
      </c>
      <c r="J1500" t="s">
        <v>75</v>
      </c>
      <c r="L1500">
        <f>VLOOKUP(E1500,Sheet2!A:D,4,0)</f>
        <v>0</v>
      </c>
      <c r="M1500">
        <f t="shared" si="46"/>
        <v>0</v>
      </c>
      <c r="N1500">
        <f t="shared" si="47"/>
        <v>0</v>
      </c>
    </row>
    <row r="1501" spans="1:14" x14ac:dyDescent="0.25">
      <c r="A1501">
        <v>1500</v>
      </c>
      <c r="B1501" t="s">
        <v>1905</v>
      </c>
      <c r="C1501">
        <v>2002</v>
      </c>
      <c r="D1501" t="s">
        <v>64</v>
      </c>
      <c r="E1501" t="s">
        <v>65</v>
      </c>
      <c r="F1501" t="s">
        <v>66</v>
      </c>
      <c r="G1501" t="s">
        <v>843</v>
      </c>
      <c r="H1501" t="s">
        <v>844</v>
      </c>
      <c r="I1501" t="s">
        <v>118</v>
      </c>
      <c r="J1501" t="s">
        <v>75</v>
      </c>
      <c r="L1501">
        <f>VLOOKUP(E1501,Sheet2!A:D,4,0)</f>
        <v>0</v>
      </c>
      <c r="M1501">
        <f t="shared" si="46"/>
        <v>0</v>
      </c>
      <c r="N1501">
        <f t="shared" si="47"/>
        <v>0</v>
      </c>
    </row>
    <row r="1502" spans="1:14" x14ac:dyDescent="0.25">
      <c r="A1502">
        <v>1501</v>
      </c>
      <c r="B1502" t="s">
        <v>1906</v>
      </c>
      <c r="C1502">
        <v>2002</v>
      </c>
      <c r="D1502" t="s">
        <v>64</v>
      </c>
      <c r="E1502" t="s">
        <v>65</v>
      </c>
      <c r="G1502" t="s">
        <v>843</v>
      </c>
      <c r="H1502" t="s">
        <v>844</v>
      </c>
      <c r="I1502" t="s">
        <v>118</v>
      </c>
      <c r="J1502" t="s">
        <v>75</v>
      </c>
      <c r="L1502">
        <f>VLOOKUP(E1502,Sheet2!A:D,4,0)</f>
        <v>0</v>
      </c>
      <c r="M1502">
        <f t="shared" si="46"/>
        <v>0</v>
      </c>
      <c r="N1502">
        <f t="shared" si="47"/>
        <v>0</v>
      </c>
    </row>
    <row r="1503" spans="1:14" x14ac:dyDescent="0.25">
      <c r="A1503">
        <v>1502</v>
      </c>
      <c r="B1503" t="s">
        <v>1907</v>
      </c>
      <c r="C1503">
        <v>2002</v>
      </c>
      <c r="D1503" t="s">
        <v>38</v>
      </c>
      <c r="E1503" t="s">
        <v>39</v>
      </c>
      <c r="F1503" t="s">
        <v>56</v>
      </c>
      <c r="G1503" t="s">
        <v>1908</v>
      </c>
      <c r="H1503" t="s">
        <v>1909</v>
      </c>
      <c r="I1503" t="s">
        <v>340</v>
      </c>
      <c r="J1503" t="s">
        <v>60</v>
      </c>
      <c r="L1503">
        <f>VLOOKUP(E1503,Sheet2!A:D,4,0)</f>
        <v>575631.4439521489</v>
      </c>
      <c r="M1503">
        <f t="shared" si="46"/>
        <v>575631.4439521489</v>
      </c>
      <c r="N1503">
        <f t="shared" si="47"/>
        <v>576</v>
      </c>
    </row>
    <row r="1504" spans="1:14" x14ac:dyDescent="0.25">
      <c r="A1504">
        <v>1503</v>
      </c>
      <c r="B1504" t="s">
        <v>1910</v>
      </c>
      <c r="C1504">
        <v>2003</v>
      </c>
      <c r="D1504" t="s">
        <v>6</v>
      </c>
      <c r="E1504" t="s">
        <v>7</v>
      </c>
      <c r="F1504" t="s">
        <v>20</v>
      </c>
      <c r="G1504" t="s">
        <v>24</v>
      </c>
      <c r="H1504" t="s">
        <v>25</v>
      </c>
      <c r="I1504" t="s">
        <v>26</v>
      </c>
      <c r="J1504" t="s">
        <v>27</v>
      </c>
      <c r="L1504">
        <f>VLOOKUP(E1504,Sheet2!A:D,4,0)</f>
        <v>145389.99058953777</v>
      </c>
      <c r="M1504">
        <f t="shared" si="46"/>
        <v>145389.99058953777</v>
      </c>
      <c r="N1504">
        <f t="shared" si="47"/>
        <v>145</v>
      </c>
    </row>
    <row r="1505" spans="1:14" x14ac:dyDescent="0.25">
      <c r="A1505">
        <v>1504</v>
      </c>
      <c r="B1505" t="s">
        <v>1911</v>
      </c>
      <c r="C1505">
        <v>2003</v>
      </c>
      <c r="D1505" t="s">
        <v>6</v>
      </c>
      <c r="E1505" t="s">
        <v>7</v>
      </c>
      <c r="F1505" t="s">
        <v>8</v>
      </c>
      <c r="G1505" t="s">
        <v>29</v>
      </c>
      <c r="H1505" t="s">
        <v>30</v>
      </c>
      <c r="I1505" t="s">
        <v>26</v>
      </c>
      <c r="J1505" t="s">
        <v>27</v>
      </c>
      <c r="L1505">
        <f>VLOOKUP(E1505,Sheet2!A:D,4,0)</f>
        <v>145389.99058953777</v>
      </c>
      <c r="M1505">
        <f t="shared" si="46"/>
        <v>145389.99058953777</v>
      </c>
      <c r="N1505">
        <f t="shared" si="47"/>
        <v>145</v>
      </c>
    </row>
    <row r="1506" spans="1:14" x14ac:dyDescent="0.25">
      <c r="A1506">
        <v>1505</v>
      </c>
      <c r="B1506" t="s">
        <v>1912</v>
      </c>
      <c r="C1506">
        <v>2003</v>
      </c>
      <c r="D1506" t="s">
        <v>6</v>
      </c>
      <c r="E1506" t="s">
        <v>7</v>
      </c>
      <c r="F1506" t="s">
        <v>20</v>
      </c>
      <c r="G1506" t="s">
        <v>16</v>
      </c>
      <c r="H1506" t="s">
        <v>17</v>
      </c>
      <c r="I1506" t="s">
        <v>18</v>
      </c>
      <c r="J1506" t="s">
        <v>12</v>
      </c>
      <c r="L1506">
        <f>VLOOKUP(E1506,Sheet2!A:D,4,0)</f>
        <v>145389.99058953777</v>
      </c>
      <c r="M1506">
        <f t="shared" si="46"/>
        <v>145389.99058953777</v>
      </c>
      <c r="N1506">
        <f t="shared" si="47"/>
        <v>145</v>
      </c>
    </row>
    <row r="1507" spans="1:14" x14ac:dyDescent="0.25">
      <c r="A1507">
        <v>1506</v>
      </c>
      <c r="B1507" t="s">
        <v>1913</v>
      </c>
      <c r="C1507">
        <v>2003</v>
      </c>
      <c r="D1507" t="s">
        <v>6</v>
      </c>
      <c r="E1507" t="s">
        <v>7</v>
      </c>
      <c r="F1507" t="s">
        <v>8</v>
      </c>
      <c r="G1507" t="s">
        <v>72</v>
      </c>
      <c r="H1507" t="s">
        <v>73</v>
      </c>
      <c r="I1507" t="s">
        <v>74</v>
      </c>
      <c r="J1507" t="s">
        <v>75</v>
      </c>
      <c r="L1507">
        <f>VLOOKUP(E1507,Sheet2!A:D,4,0)</f>
        <v>145389.99058953777</v>
      </c>
      <c r="M1507">
        <f t="shared" si="46"/>
        <v>145389.99058953777</v>
      </c>
      <c r="N1507">
        <f t="shared" si="47"/>
        <v>145</v>
      </c>
    </row>
    <row r="1508" spans="1:14" x14ac:dyDescent="0.25">
      <c r="A1508">
        <v>1507</v>
      </c>
      <c r="B1508" t="s">
        <v>1914</v>
      </c>
      <c r="C1508">
        <v>2003</v>
      </c>
      <c r="D1508" t="s">
        <v>6</v>
      </c>
      <c r="E1508" t="s">
        <v>7</v>
      </c>
      <c r="F1508" t="s">
        <v>8</v>
      </c>
      <c r="G1508" t="s">
        <v>84</v>
      </c>
      <c r="H1508" t="s">
        <v>85</v>
      </c>
      <c r="I1508" t="s">
        <v>26</v>
      </c>
      <c r="J1508" t="s">
        <v>27</v>
      </c>
      <c r="L1508">
        <f>VLOOKUP(E1508,Sheet2!A:D,4,0)</f>
        <v>145389.99058953777</v>
      </c>
      <c r="M1508">
        <f t="shared" si="46"/>
        <v>145389.99058953777</v>
      </c>
      <c r="N1508">
        <f t="shared" si="47"/>
        <v>145</v>
      </c>
    </row>
    <row r="1509" spans="1:14" x14ac:dyDescent="0.25">
      <c r="A1509">
        <v>1508</v>
      </c>
      <c r="B1509" t="s">
        <v>1915</v>
      </c>
      <c r="C1509">
        <v>2003</v>
      </c>
      <c r="D1509" t="s">
        <v>6</v>
      </c>
      <c r="E1509" t="s">
        <v>7</v>
      </c>
      <c r="F1509" t="s">
        <v>20</v>
      </c>
      <c r="G1509" t="s">
        <v>57</v>
      </c>
      <c r="H1509" t="s">
        <v>58</v>
      </c>
      <c r="I1509" t="s">
        <v>59</v>
      </c>
      <c r="J1509" t="s">
        <v>60</v>
      </c>
      <c r="L1509">
        <f>VLOOKUP(E1509,Sheet2!A:D,4,0)</f>
        <v>145389.99058953777</v>
      </c>
      <c r="M1509">
        <f t="shared" si="46"/>
        <v>145389.99058953777</v>
      </c>
      <c r="N1509">
        <f t="shared" si="47"/>
        <v>145</v>
      </c>
    </row>
    <row r="1510" spans="1:14" x14ac:dyDescent="0.25">
      <c r="A1510">
        <v>1509</v>
      </c>
      <c r="B1510" t="s">
        <v>1916</v>
      </c>
      <c r="C1510">
        <v>2003</v>
      </c>
      <c r="D1510" t="s">
        <v>6</v>
      </c>
      <c r="E1510" t="s">
        <v>7</v>
      </c>
      <c r="F1510" t="s">
        <v>8</v>
      </c>
      <c r="G1510" t="s">
        <v>57</v>
      </c>
      <c r="H1510" t="s">
        <v>58</v>
      </c>
      <c r="I1510" t="s">
        <v>59</v>
      </c>
      <c r="J1510" t="s">
        <v>60</v>
      </c>
      <c r="K1510">
        <v>2000</v>
      </c>
      <c r="L1510">
        <f>VLOOKUP(E1510,Sheet2!A:D,4,0)</f>
        <v>145389.99058953777</v>
      </c>
      <c r="M1510">
        <f t="shared" si="46"/>
        <v>145389.99058953777</v>
      </c>
      <c r="N1510">
        <f t="shared" si="47"/>
        <v>145</v>
      </c>
    </row>
    <row r="1511" spans="1:14" x14ac:dyDescent="0.25">
      <c r="A1511">
        <v>1510</v>
      </c>
      <c r="B1511" t="s">
        <v>1917</v>
      </c>
      <c r="C1511">
        <v>2003</v>
      </c>
      <c r="D1511" t="s">
        <v>14</v>
      </c>
      <c r="E1511" t="s">
        <v>92</v>
      </c>
      <c r="F1511" t="s">
        <v>93</v>
      </c>
      <c r="G1511" t="s">
        <v>57</v>
      </c>
      <c r="H1511" t="s">
        <v>58</v>
      </c>
      <c r="I1511" t="s">
        <v>59</v>
      </c>
      <c r="J1511" t="s">
        <v>60</v>
      </c>
      <c r="K1511">
        <v>300000</v>
      </c>
      <c r="L1511">
        <f>VLOOKUP(E1511,Sheet2!A:D,4,0)</f>
        <v>353575.14122137404</v>
      </c>
      <c r="M1511">
        <f t="shared" si="46"/>
        <v>300000</v>
      </c>
      <c r="N1511">
        <f t="shared" si="47"/>
        <v>300</v>
      </c>
    </row>
    <row r="1512" spans="1:14" x14ac:dyDescent="0.25">
      <c r="A1512">
        <v>1511</v>
      </c>
      <c r="B1512" t="s">
        <v>1918</v>
      </c>
      <c r="C1512">
        <v>2003</v>
      </c>
      <c r="D1512" t="s">
        <v>38</v>
      </c>
      <c r="E1512" t="s">
        <v>39</v>
      </c>
      <c r="G1512" t="s">
        <v>57</v>
      </c>
      <c r="H1512" t="s">
        <v>58</v>
      </c>
      <c r="I1512" t="s">
        <v>59</v>
      </c>
      <c r="J1512" t="s">
        <v>60</v>
      </c>
      <c r="L1512">
        <f>VLOOKUP(E1512,Sheet2!A:D,4,0)</f>
        <v>575631.4439521489</v>
      </c>
      <c r="M1512">
        <f t="shared" si="46"/>
        <v>575631.4439521489</v>
      </c>
      <c r="N1512">
        <f t="shared" si="47"/>
        <v>576</v>
      </c>
    </row>
    <row r="1513" spans="1:14" x14ac:dyDescent="0.25">
      <c r="A1513">
        <v>1512</v>
      </c>
      <c r="B1513" t="s">
        <v>1919</v>
      </c>
      <c r="C1513">
        <v>2003</v>
      </c>
      <c r="D1513" t="s">
        <v>6</v>
      </c>
      <c r="E1513" t="s">
        <v>7</v>
      </c>
      <c r="F1513" t="s">
        <v>8</v>
      </c>
      <c r="G1513" t="s">
        <v>1388</v>
      </c>
      <c r="H1513" t="s">
        <v>1389</v>
      </c>
      <c r="I1513" t="s">
        <v>42</v>
      </c>
      <c r="J1513" t="s">
        <v>43</v>
      </c>
      <c r="L1513">
        <f>VLOOKUP(E1513,Sheet2!A:D,4,0)</f>
        <v>145389.99058953777</v>
      </c>
      <c r="M1513">
        <f t="shared" si="46"/>
        <v>145389.99058953777</v>
      </c>
      <c r="N1513">
        <f t="shared" si="47"/>
        <v>145</v>
      </c>
    </row>
    <row r="1514" spans="1:14" x14ac:dyDescent="0.25">
      <c r="A1514">
        <v>1513</v>
      </c>
      <c r="B1514" t="s">
        <v>1920</v>
      </c>
      <c r="C1514">
        <v>2003</v>
      </c>
      <c r="D1514" t="s">
        <v>64</v>
      </c>
      <c r="E1514" t="s">
        <v>65</v>
      </c>
      <c r="F1514" t="s">
        <v>66</v>
      </c>
      <c r="G1514" t="s">
        <v>855</v>
      </c>
      <c r="H1514" t="s">
        <v>856</v>
      </c>
      <c r="I1514" t="s">
        <v>126</v>
      </c>
      <c r="J1514" t="s">
        <v>75</v>
      </c>
      <c r="L1514">
        <f>VLOOKUP(E1514,Sheet2!A:D,4,0)</f>
        <v>0</v>
      </c>
      <c r="M1514">
        <f t="shared" si="46"/>
        <v>0</v>
      </c>
      <c r="N1514">
        <f t="shared" si="47"/>
        <v>0</v>
      </c>
    </row>
    <row r="1515" spans="1:14" x14ac:dyDescent="0.25">
      <c r="A1515">
        <v>1514</v>
      </c>
      <c r="B1515" t="s">
        <v>1921</v>
      </c>
      <c r="C1515">
        <v>2003</v>
      </c>
      <c r="D1515" t="s">
        <v>6</v>
      </c>
      <c r="E1515" t="s">
        <v>7</v>
      </c>
      <c r="F1515" t="s">
        <v>8</v>
      </c>
      <c r="G1515" t="s">
        <v>24</v>
      </c>
      <c r="H1515" t="s">
        <v>25</v>
      </c>
      <c r="I1515" t="s">
        <v>26</v>
      </c>
      <c r="J1515" t="s">
        <v>27</v>
      </c>
      <c r="L1515">
        <f>VLOOKUP(E1515,Sheet2!A:D,4,0)</f>
        <v>145389.99058953777</v>
      </c>
      <c r="M1515">
        <f t="shared" si="46"/>
        <v>145389.99058953777</v>
      </c>
      <c r="N1515">
        <f t="shared" si="47"/>
        <v>145</v>
      </c>
    </row>
    <row r="1516" spans="1:14" x14ac:dyDescent="0.25">
      <c r="A1516">
        <v>1515</v>
      </c>
      <c r="B1516" t="s">
        <v>1922</v>
      </c>
      <c r="C1516">
        <v>2003</v>
      </c>
      <c r="D1516" t="s">
        <v>6</v>
      </c>
      <c r="E1516" t="s">
        <v>7</v>
      </c>
      <c r="F1516" t="s">
        <v>8</v>
      </c>
      <c r="G1516" t="s">
        <v>178</v>
      </c>
      <c r="H1516" t="s">
        <v>179</v>
      </c>
      <c r="I1516" t="s">
        <v>180</v>
      </c>
      <c r="J1516" t="s">
        <v>27</v>
      </c>
      <c r="L1516">
        <f>VLOOKUP(E1516,Sheet2!A:D,4,0)</f>
        <v>145389.99058953777</v>
      </c>
      <c r="M1516">
        <f t="shared" si="46"/>
        <v>145389.99058953777</v>
      </c>
      <c r="N1516">
        <f t="shared" si="47"/>
        <v>145</v>
      </c>
    </row>
    <row r="1517" spans="1:14" x14ac:dyDescent="0.25">
      <c r="A1517">
        <v>1516</v>
      </c>
      <c r="B1517" t="s">
        <v>1923</v>
      </c>
      <c r="C1517">
        <v>2003</v>
      </c>
      <c r="D1517" t="s">
        <v>38</v>
      </c>
      <c r="E1517" t="s">
        <v>39</v>
      </c>
      <c r="F1517" t="s">
        <v>1380</v>
      </c>
      <c r="G1517" t="s">
        <v>182</v>
      </c>
      <c r="H1517" t="s">
        <v>183</v>
      </c>
      <c r="I1517" t="s">
        <v>42</v>
      </c>
      <c r="J1517" t="s">
        <v>43</v>
      </c>
      <c r="K1517">
        <v>5000</v>
      </c>
      <c r="L1517">
        <f>VLOOKUP(E1517,Sheet2!A:D,4,0)</f>
        <v>575631.4439521489</v>
      </c>
      <c r="M1517">
        <f t="shared" si="46"/>
        <v>575631.4439521489</v>
      </c>
      <c r="N1517">
        <f t="shared" si="47"/>
        <v>576</v>
      </c>
    </row>
    <row r="1518" spans="1:14" x14ac:dyDescent="0.25">
      <c r="A1518">
        <v>1517</v>
      </c>
      <c r="B1518" t="s">
        <v>1924</v>
      </c>
      <c r="C1518">
        <v>2003</v>
      </c>
      <c r="D1518" t="s">
        <v>14</v>
      </c>
      <c r="E1518" t="s">
        <v>92</v>
      </c>
      <c r="F1518" t="s">
        <v>101</v>
      </c>
      <c r="G1518" t="s">
        <v>45</v>
      </c>
      <c r="H1518" t="s">
        <v>46</v>
      </c>
      <c r="I1518" t="s">
        <v>26</v>
      </c>
      <c r="J1518" t="s">
        <v>27</v>
      </c>
      <c r="L1518">
        <f>VLOOKUP(E1518,Sheet2!A:D,4,0)</f>
        <v>353575.14122137404</v>
      </c>
      <c r="M1518">
        <f t="shared" si="46"/>
        <v>353575.14122137404</v>
      </c>
      <c r="N1518">
        <f t="shared" si="47"/>
        <v>354</v>
      </c>
    </row>
    <row r="1519" spans="1:14" x14ac:dyDescent="0.25">
      <c r="A1519">
        <v>1518</v>
      </c>
      <c r="B1519" t="s">
        <v>1925</v>
      </c>
      <c r="C1519">
        <v>2003</v>
      </c>
      <c r="D1519" t="s">
        <v>38</v>
      </c>
      <c r="E1519" t="s">
        <v>39</v>
      </c>
      <c r="F1519" t="s">
        <v>56</v>
      </c>
      <c r="G1519" t="s">
        <v>325</v>
      </c>
      <c r="H1519" t="s">
        <v>326</v>
      </c>
      <c r="I1519" t="s">
        <v>327</v>
      </c>
      <c r="J1519" t="s">
        <v>60</v>
      </c>
      <c r="K1519">
        <v>30000</v>
      </c>
      <c r="L1519">
        <f>VLOOKUP(E1519,Sheet2!A:D,4,0)</f>
        <v>575631.4439521489</v>
      </c>
      <c r="M1519">
        <f t="shared" si="46"/>
        <v>30000</v>
      </c>
      <c r="N1519">
        <f t="shared" si="47"/>
        <v>30</v>
      </c>
    </row>
    <row r="1520" spans="1:14" x14ac:dyDescent="0.25">
      <c r="A1520">
        <v>1519</v>
      </c>
      <c r="B1520" t="s">
        <v>1926</v>
      </c>
      <c r="C1520">
        <v>2003</v>
      </c>
      <c r="D1520" t="s">
        <v>6</v>
      </c>
      <c r="E1520" t="s">
        <v>7</v>
      </c>
      <c r="F1520" t="s">
        <v>8</v>
      </c>
      <c r="G1520" t="s">
        <v>357</v>
      </c>
      <c r="H1520" t="s">
        <v>358</v>
      </c>
      <c r="I1520" t="s">
        <v>54</v>
      </c>
      <c r="J1520" t="s">
        <v>43</v>
      </c>
      <c r="K1520">
        <v>600000</v>
      </c>
      <c r="L1520">
        <f>VLOOKUP(E1520,Sheet2!A:D,4,0)</f>
        <v>145389.99058953777</v>
      </c>
      <c r="M1520">
        <f t="shared" si="46"/>
        <v>600000</v>
      </c>
      <c r="N1520">
        <f t="shared" si="47"/>
        <v>600</v>
      </c>
    </row>
    <row r="1521" spans="1:14" x14ac:dyDescent="0.25">
      <c r="A1521">
        <v>1520</v>
      </c>
      <c r="B1521" t="s">
        <v>1927</v>
      </c>
      <c r="C1521">
        <v>2003</v>
      </c>
      <c r="D1521" t="s">
        <v>6</v>
      </c>
      <c r="E1521" t="s">
        <v>7</v>
      </c>
      <c r="F1521" t="s">
        <v>8</v>
      </c>
      <c r="G1521" t="s">
        <v>218</v>
      </c>
      <c r="H1521" t="s">
        <v>219</v>
      </c>
      <c r="I1521" t="s">
        <v>220</v>
      </c>
      <c r="J1521" t="s">
        <v>12</v>
      </c>
      <c r="L1521">
        <f>VLOOKUP(E1521,Sheet2!A:D,4,0)</f>
        <v>145389.99058953777</v>
      </c>
      <c r="M1521">
        <f t="shared" si="46"/>
        <v>145389.99058953777</v>
      </c>
      <c r="N1521">
        <f t="shared" si="47"/>
        <v>145</v>
      </c>
    </row>
    <row r="1522" spans="1:14" x14ac:dyDescent="0.25">
      <c r="A1522">
        <v>1521</v>
      </c>
      <c r="B1522" t="s">
        <v>1928</v>
      </c>
      <c r="C1522">
        <v>2003</v>
      </c>
      <c r="D1522" t="s">
        <v>6</v>
      </c>
      <c r="E1522" t="s">
        <v>7</v>
      </c>
      <c r="F1522" t="s">
        <v>8</v>
      </c>
      <c r="G1522" t="s">
        <v>435</v>
      </c>
      <c r="H1522" t="s">
        <v>436</v>
      </c>
      <c r="I1522" t="s">
        <v>54</v>
      </c>
      <c r="J1522" t="s">
        <v>43</v>
      </c>
      <c r="K1522">
        <v>150000</v>
      </c>
      <c r="L1522">
        <f>VLOOKUP(E1522,Sheet2!A:D,4,0)</f>
        <v>145389.99058953777</v>
      </c>
      <c r="M1522">
        <f t="shared" si="46"/>
        <v>150000</v>
      </c>
      <c r="N1522">
        <f t="shared" si="47"/>
        <v>150</v>
      </c>
    </row>
    <row r="1523" spans="1:14" x14ac:dyDescent="0.25">
      <c r="A1523">
        <v>1522</v>
      </c>
      <c r="B1523" t="s">
        <v>1929</v>
      </c>
      <c r="C1523">
        <v>2003</v>
      </c>
      <c r="D1523" t="s">
        <v>108</v>
      </c>
      <c r="E1523" t="s">
        <v>109</v>
      </c>
      <c r="F1523" t="s">
        <v>110</v>
      </c>
      <c r="G1523" t="s">
        <v>227</v>
      </c>
      <c r="H1523" t="s">
        <v>228</v>
      </c>
      <c r="I1523" t="s">
        <v>159</v>
      </c>
      <c r="J1523" t="s">
        <v>27</v>
      </c>
      <c r="K1523">
        <v>116300</v>
      </c>
      <c r="L1523">
        <f>VLOOKUP(E1523,Sheet2!A:D,4,0)</f>
        <v>951352.56558773422</v>
      </c>
      <c r="M1523">
        <f t="shared" si="46"/>
        <v>116300</v>
      </c>
      <c r="N1523">
        <f t="shared" si="47"/>
        <v>116</v>
      </c>
    </row>
    <row r="1524" spans="1:14" x14ac:dyDescent="0.25">
      <c r="A1524">
        <v>1523</v>
      </c>
      <c r="B1524" t="s">
        <v>1930</v>
      </c>
      <c r="C1524">
        <v>2003</v>
      </c>
      <c r="D1524" t="s">
        <v>6</v>
      </c>
      <c r="E1524" t="s">
        <v>7</v>
      </c>
      <c r="F1524" t="s">
        <v>8</v>
      </c>
      <c r="G1524" t="s">
        <v>518</v>
      </c>
      <c r="H1524" t="s">
        <v>519</v>
      </c>
      <c r="I1524" t="s">
        <v>54</v>
      </c>
      <c r="J1524" t="s">
        <v>43</v>
      </c>
      <c r="L1524">
        <f>VLOOKUP(E1524,Sheet2!A:D,4,0)</f>
        <v>145389.99058953777</v>
      </c>
      <c r="M1524">
        <f t="shared" si="46"/>
        <v>145389.99058953777</v>
      </c>
      <c r="N1524">
        <f t="shared" si="47"/>
        <v>145</v>
      </c>
    </row>
    <row r="1525" spans="1:14" x14ac:dyDescent="0.25">
      <c r="A1525">
        <v>1524</v>
      </c>
      <c r="B1525" t="s">
        <v>1931</v>
      </c>
      <c r="C1525">
        <v>2003</v>
      </c>
      <c r="D1525" t="s">
        <v>38</v>
      </c>
      <c r="E1525" t="s">
        <v>39</v>
      </c>
      <c r="G1525" t="s">
        <v>202</v>
      </c>
      <c r="H1525" t="s">
        <v>203</v>
      </c>
      <c r="I1525" t="s">
        <v>18</v>
      </c>
      <c r="J1525" t="s">
        <v>12</v>
      </c>
      <c r="L1525">
        <f>VLOOKUP(E1525,Sheet2!A:D,4,0)</f>
        <v>575631.4439521489</v>
      </c>
      <c r="M1525">
        <f t="shared" si="46"/>
        <v>575631.4439521489</v>
      </c>
      <c r="N1525">
        <f t="shared" si="47"/>
        <v>576</v>
      </c>
    </row>
    <row r="1526" spans="1:14" x14ac:dyDescent="0.25">
      <c r="A1526">
        <v>1525</v>
      </c>
      <c r="B1526" t="s">
        <v>1932</v>
      </c>
      <c r="C1526">
        <v>2003</v>
      </c>
      <c r="D1526" t="s">
        <v>38</v>
      </c>
      <c r="E1526" t="s">
        <v>39</v>
      </c>
      <c r="F1526" t="s">
        <v>56</v>
      </c>
      <c r="G1526" t="s">
        <v>525</v>
      </c>
      <c r="H1526" t="s">
        <v>526</v>
      </c>
      <c r="I1526" t="s">
        <v>118</v>
      </c>
      <c r="J1526" t="s">
        <v>75</v>
      </c>
      <c r="L1526">
        <f>VLOOKUP(E1526,Sheet2!A:D,4,0)</f>
        <v>575631.4439521489</v>
      </c>
      <c r="M1526">
        <f t="shared" si="46"/>
        <v>575631.4439521489</v>
      </c>
      <c r="N1526">
        <f t="shared" si="47"/>
        <v>576</v>
      </c>
    </row>
    <row r="1527" spans="1:14" x14ac:dyDescent="0.25">
      <c r="A1527">
        <v>1526</v>
      </c>
      <c r="B1527" t="s">
        <v>1933</v>
      </c>
      <c r="C1527">
        <v>2003</v>
      </c>
      <c r="D1527" t="s">
        <v>108</v>
      </c>
      <c r="E1527" t="s">
        <v>109</v>
      </c>
      <c r="F1527" t="s">
        <v>110</v>
      </c>
      <c r="G1527" t="s">
        <v>9</v>
      </c>
      <c r="H1527" t="s">
        <v>10</v>
      </c>
      <c r="I1527" t="s">
        <v>11</v>
      </c>
      <c r="J1527" t="s">
        <v>12</v>
      </c>
      <c r="K1527">
        <v>157000</v>
      </c>
      <c r="L1527">
        <f>VLOOKUP(E1527,Sheet2!A:D,4,0)</f>
        <v>951352.56558773422</v>
      </c>
      <c r="M1527">
        <f t="shared" si="46"/>
        <v>157000</v>
      </c>
      <c r="N1527">
        <f t="shared" si="47"/>
        <v>157</v>
      </c>
    </row>
    <row r="1528" spans="1:14" x14ac:dyDescent="0.25">
      <c r="A1528">
        <v>1527</v>
      </c>
      <c r="B1528" t="s">
        <v>1934</v>
      </c>
      <c r="C1528">
        <v>2003</v>
      </c>
      <c r="D1528" t="s">
        <v>38</v>
      </c>
      <c r="E1528" t="s">
        <v>39</v>
      </c>
      <c r="F1528" t="s">
        <v>83</v>
      </c>
      <c r="G1528" t="s">
        <v>278</v>
      </c>
      <c r="H1528" t="s">
        <v>279</v>
      </c>
      <c r="I1528" t="s">
        <v>50</v>
      </c>
      <c r="J1528" t="s">
        <v>12</v>
      </c>
      <c r="K1528">
        <v>10000</v>
      </c>
      <c r="L1528">
        <f>VLOOKUP(E1528,Sheet2!A:D,4,0)</f>
        <v>575631.4439521489</v>
      </c>
      <c r="M1528">
        <f t="shared" si="46"/>
        <v>10000</v>
      </c>
      <c r="N1528">
        <f t="shared" si="47"/>
        <v>10</v>
      </c>
    </row>
    <row r="1529" spans="1:14" x14ac:dyDescent="0.25">
      <c r="A1529">
        <v>1528</v>
      </c>
      <c r="B1529" t="s">
        <v>1935</v>
      </c>
      <c r="C1529">
        <v>2003</v>
      </c>
      <c r="D1529" t="s">
        <v>38</v>
      </c>
      <c r="E1529" t="s">
        <v>39</v>
      </c>
      <c r="F1529" t="s">
        <v>1380</v>
      </c>
      <c r="G1529" t="s">
        <v>1014</v>
      </c>
      <c r="H1529" t="s">
        <v>1015</v>
      </c>
      <c r="I1529" t="s">
        <v>42</v>
      </c>
      <c r="J1529" t="s">
        <v>43</v>
      </c>
      <c r="K1529">
        <v>300000</v>
      </c>
      <c r="L1529">
        <f>VLOOKUP(E1529,Sheet2!A:D,4,0)</f>
        <v>575631.4439521489</v>
      </c>
      <c r="M1529">
        <f t="shared" si="46"/>
        <v>300000</v>
      </c>
      <c r="N1529">
        <f t="shared" si="47"/>
        <v>300</v>
      </c>
    </row>
    <row r="1530" spans="1:14" x14ac:dyDescent="0.25">
      <c r="A1530">
        <v>1529</v>
      </c>
      <c r="B1530" t="s">
        <v>1936</v>
      </c>
      <c r="C1530">
        <v>2003</v>
      </c>
      <c r="D1530" t="s">
        <v>38</v>
      </c>
      <c r="E1530" t="s">
        <v>39</v>
      </c>
      <c r="G1530" t="s">
        <v>289</v>
      </c>
      <c r="H1530" t="s">
        <v>290</v>
      </c>
      <c r="I1530" t="s">
        <v>291</v>
      </c>
      <c r="J1530" t="s">
        <v>75</v>
      </c>
      <c r="L1530">
        <f>VLOOKUP(E1530,Sheet2!A:D,4,0)</f>
        <v>575631.4439521489</v>
      </c>
      <c r="M1530">
        <f t="shared" si="46"/>
        <v>575631.4439521489</v>
      </c>
      <c r="N1530">
        <f t="shared" si="47"/>
        <v>576</v>
      </c>
    </row>
    <row r="1531" spans="1:14" x14ac:dyDescent="0.25">
      <c r="A1531">
        <v>1530</v>
      </c>
      <c r="B1531" t="s">
        <v>1937</v>
      </c>
      <c r="C1531">
        <v>2003</v>
      </c>
      <c r="D1531" t="s">
        <v>6</v>
      </c>
      <c r="E1531" t="s">
        <v>7</v>
      </c>
      <c r="F1531" t="s">
        <v>8</v>
      </c>
      <c r="G1531" t="s">
        <v>329</v>
      </c>
      <c r="H1531" t="s">
        <v>330</v>
      </c>
      <c r="I1531" t="s">
        <v>42</v>
      </c>
      <c r="J1531" t="s">
        <v>43</v>
      </c>
      <c r="L1531">
        <f>VLOOKUP(E1531,Sheet2!A:D,4,0)</f>
        <v>145389.99058953777</v>
      </c>
      <c r="M1531">
        <f t="shared" si="46"/>
        <v>145389.99058953777</v>
      </c>
      <c r="N1531">
        <f t="shared" si="47"/>
        <v>145</v>
      </c>
    </row>
    <row r="1532" spans="1:14" x14ac:dyDescent="0.25">
      <c r="A1532">
        <v>1531</v>
      </c>
      <c r="B1532" t="s">
        <v>1938</v>
      </c>
      <c r="C1532">
        <v>2003</v>
      </c>
      <c r="D1532" t="s">
        <v>38</v>
      </c>
      <c r="E1532" t="s">
        <v>39</v>
      </c>
      <c r="F1532" t="s">
        <v>1380</v>
      </c>
      <c r="G1532" t="s">
        <v>329</v>
      </c>
      <c r="H1532" t="s">
        <v>330</v>
      </c>
      <c r="I1532" t="s">
        <v>42</v>
      </c>
      <c r="J1532" t="s">
        <v>43</v>
      </c>
      <c r="K1532">
        <v>50</v>
      </c>
      <c r="L1532">
        <f>VLOOKUP(E1532,Sheet2!A:D,4,0)</f>
        <v>575631.4439521489</v>
      </c>
      <c r="M1532">
        <f t="shared" si="46"/>
        <v>575631.4439521489</v>
      </c>
      <c r="N1532">
        <f t="shared" si="47"/>
        <v>576</v>
      </c>
    </row>
    <row r="1533" spans="1:14" x14ac:dyDescent="0.25">
      <c r="A1533">
        <v>1532</v>
      </c>
      <c r="B1533" t="s">
        <v>1939</v>
      </c>
      <c r="C1533">
        <v>2003</v>
      </c>
      <c r="D1533" t="s">
        <v>64</v>
      </c>
      <c r="E1533" t="s">
        <v>65</v>
      </c>
      <c r="F1533" t="s">
        <v>68</v>
      </c>
      <c r="G1533" t="s">
        <v>350</v>
      </c>
      <c r="H1533" t="s">
        <v>351</v>
      </c>
      <c r="I1533" t="s">
        <v>126</v>
      </c>
      <c r="J1533" t="s">
        <v>75</v>
      </c>
      <c r="L1533">
        <f>VLOOKUP(E1533,Sheet2!A:D,4,0)</f>
        <v>0</v>
      </c>
      <c r="M1533">
        <f t="shared" si="46"/>
        <v>0</v>
      </c>
      <c r="N1533">
        <f t="shared" si="47"/>
        <v>0</v>
      </c>
    </row>
    <row r="1534" spans="1:14" x14ac:dyDescent="0.25">
      <c r="A1534">
        <v>1533</v>
      </c>
      <c r="B1534" t="s">
        <v>1940</v>
      </c>
      <c r="C1534">
        <v>2003</v>
      </c>
      <c r="D1534" t="s">
        <v>6</v>
      </c>
      <c r="E1534" t="s">
        <v>7</v>
      </c>
      <c r="F1534" t="s">
        <v>8</v>
      </c>
      <c r="G1534" t="s">
        <v>357</v>
      </c>
      <c r="H1534" t="s">
        <v>358</v>
      </c>
      <c r="I1534" t="s">
        <v>54</v>
      </c>
      <c r="J1534" t="s">
        <v>43</v>
      </c>
      <c r="L1534">
        <f>VLOOKUP(E1534,Sheet2!A:D,4,0)</f>
        <v>145389.99058953777</v>
      </c>
      <c r="M1534">
        <f t="shared" si="46"/>
        <v>145389.99058953777</v>
      </c>
      <c r="N1534">
        <f t="shared" si="47"/>
        <v>145</v>
      </c>
    </row>
    <row r="1535" spans="1:14" x14ac:dyDescent="0.25">
      <c r="A1535">
        <v>1534</v>
      </c>
      <c r="B1535" t="s">
        <v>1941</v>
      </c>
      <c r="C1535">
        <v>2003</v>
      </c>
      <c r="D1535" t="s">
        <v>6</v>
      </c>
      <c r="E1535" t="s">
        <v>7</v>
      </c>
      <c r="F1535" t="s">
        <v>8</v>
      </c>
      <c r="G1535" t="s">
        <v>357</v>
      </c>
      <c r="H1535" t="s">
        <v>358</v>
      </c>
      <c r="I1535" t="s">
        <v>54</v>
      </c>
      <c r="J1535" t="s">
        <v>43</v>
      </c>
      <c r="L1535">
        <f>VLOOKUP(E1535,Sheet2!A:D,4,0)</f>
        <v>145389.99058953777</v>
      </c>
      <c r="M1535">
        <f t="shared" si="46"/>
        <v>145389.99058953777</v>
      </c>
      <c r="N1535">
        <f t="shared" si="47"/>
        <v>145</v>
      </c>
    </row>
    <row r="1536" spans="1:14" x14ac:dyDescent="0.25">
      <c r="A1536">
        <v>1535</v>
      </c>
      <c r="B1536" t="s">
        <v>1942</v>
      </c>
      <c r="C1536">
        <v>2003</v>
      </c>
      <c r="D1536" t="s">
        <v>38</v>
      </c>
      <c r="E1536" t="s">
        <v>39</v>
      </c>
      <c r="F1536" t="s">
        <v>83</v>
      </c>
      <c r="G1536" t="s">
        <v>382</v>
      </c>
      <c r="H1536" t="s">
        <v>383</v>
      </c>
      <c r="I1536" t="s">
        <v>146</v>
      </c>
      <c r="J1536" t="s">
        <v>43</v>
      </c>
      <c r="L1536">
        <f>VLOOKUP(E1536,Sheet2!A:D,4,0)</f>
        <v>575631.4439521489</v>
      </c>
      <c r="M1536">
        <f t="shared" si="46"/>
        <v>575631.4439521489</v>
      </c>
      <c r="N1536">
        <f t="shared" si="47"/>
        <v>576</v>
      </c>
    </row>
    <row r="1537" spans="1:14" x14ac:dyDescent="0.25">
      <c r="A1537">
        <v>1536</v>
      </c>
      <c r="B1537" t="s">
        <v>1943</v>
      </c>
      <c r="C1537">
        <v>2003</v>
      </c>
      <c r="D1537" t="s">
        <v>108</v>
      </c>
      <c r="E1537" t="s">
        <v>109</v>
      </c>
      <c r="F1537" t="s">
        <v>110</v>
      </c>
      <c r="G1537" t="s">
        <v>218</v>
      </c>
      <c r="H1537" t="s">
        <v>219</v>
      </c>
      <c r="I1537" t="s">
        <v>220</v>
      </c>
      <c r="J1537" t="s">
        <v>12</v>
      </c>
      <c r="L1537">
        <f>VLOOKUP(E1537,Sheet2!A:D,4,0)</f>
        <v>951352.56558773422</v>
      </c>
      <c r="M1537">
        <f t="shared" si="46"/>
        <v>951352.56558773422</v>
      </c>
      <c r="N1537">
        <f t="shared" si="47"/>
        <v>951</v>
      </c>
    </row>
    <row r="1538" spans="1:14" x14ac:dyDescent="0.25">
      <c r="A1538">
        <v>1537</v>
      </c>
      <c r="B1538" t="s">
        <v>1944</v>
      </c>
      <c r="C1538">
        <v>2003</v>
      </c>
      <c r="D1538" t="s">
        <v>6</v>
      </c>
      <c r="E1538" t="s">
        <v>7</v>
      </c>
      <c r="F1538" t="s">
        <v>20</v>
      </c>
      <c r="G1538" t="s">
        <v>218</v>
      </c>
      <c r="H1538" t="s">
        <v>219</v>
      </c>
      <c r="I1538" t="s">
        <v>220</v>
      </c>
      <c r="J1538" t="s">
        <v>12</v>
      </c>
      <c r="L1538">
        <f>VLOOKUP(E1538,Sheet2!A:D,4,0)</f>
        <v>145389.99058953777</v>
      </c>
      <c r="M1538">
        <f t="shared" si="46"/>
        <v>145389.99058953777</v>
      </c>
      <c r="N1538">
        <f t="shared" si="47"/>
        <v>145</v>
      </c>
    </row>
    <row r="1539" spans="1:14" x14ac:dyDescent="0.25">
      <c r="A1539">
        <v>1538</v>
      </c>
      <c r="B1539" t="s">
        <v>1945</v>
      </c>
      <c r="C1539">
        <v>2003</v>
      </c>
      <c r="D1539" t="s">
        <v>6</v>
      </c>
      <c r="E1539" t="s">
        <v>7</v>
      </c>
      <c r="F1539" t="s">
        <v>8</v>
      </c>
      <c r="G1539" t="s">
        <v>218</v>
      </c>
      <c r="H1539" t="s">
        <v>219</v>
      </c>
      <c r="I1539" t="s">
        <v>220</v>
      </c>
      <c r="J1539" t="s">
        <v>12</v>
      </c>
      <c r="L1539">
        <f>VLOOKUP(E1539,Sheet2!A:D,4,0)</f>
        <v>145389.99058953777</v>
      </c>
      <c r="M1539">
        <f t="shared" ref="M1539:M1602" si="48">IF(K1539&lt;10000,L1539,K1539)</f>
        <v>145389.99058953777</v>
      </c>
      <c r="N1539">
        <f t="shared" ref="N1539:N1602" si="49">ROUND(M1539/1000,0)</f>
        <v>145</v>
      </c>
    </row>
    <row r="1540" spans="1:14" x14ac:dyDescent="0.25">
      <c r="A1540">
        <v>1539</v>
      </c>
      <c r="B1540" t="s">
        <v>1946</v>
      </c>
      <c r="C1540">
        <v>2003</v>
      </c>
      <c r="D1540" t="s">
        <v>6</v>
      </c>
      <c r="E1540" t="s">
        <v>77</v>
      </c>
      <c r="F1540" t="s">
        <v>77</v>
      </c>
      <c r="G1540" t="s">
        <v>218</v>
      </c>
      <c r="H1540" t="s">
        <v>219</v>
      </c>
      <c r="I1540" t="s">
        <v>220</v>
      </c>
      <c r="J1540" t="s">
        <v>12</v>
      </c>
      <c r="L1540">
        <f>VLOOKUP(E1540,Sheet2!A:D,4,0)</f>
        <v>11447.123456790123</v>
      </c>
      <c r="M1540">
        <f t="shared" si="48"/>
        <v>11447.123456790123</v>
      </c>
      <c r="N1540">
        <f t="shared" si="49"/>
        <v>11</v>
      </c>
    </row>
    <row r="1541" spans="1:14" x14ac:dyDescent="0.25">
      <c r="A1541">
        <v>1540</v>
      </c>
      <c r="B1541" t="s">
        <v>1947</v>
      </c>
      <c r="C1541">
        <v>2003</v>
      </c>
      <c r="D1541" t="s">
        <v>6</v>
      </c>
      <c r="E1541" t="s">
        <v>77</v>
      </c>
      <c r="F1541" t="s">
        <v>77</v>
      </c>
      <c r="G1541" t="s">
        <v>218</v>
      </c>
      <c r="H1541" t="s">
        <v>219</v>
      </c>
      <c r="I1541" t="s">
        <v>220</v>
      </c>
      <c r="J1541" t="s">
        <v>12</v>
      </c>
      <c r="L1541">
        <f>VLOOKUP(E1541,Sheet2!A:D,4,0)</f>
        <v>11447.123456790123</v>
      </c>
      <c r="M1541">
        <f t="shared" si="48"/>
        <v>11447.123456790123</v>
      </c>
      <c r="N1541">
        <f t="shared" si="49"/>
        <v>11</v>
      </c>
    </row>
    <row r="1542" spans="1:14" x14ac:dyDescent="0.25">
      <c r="A1542">
        <v>1541</v>
      </c>
      <c r="B1542" t="s">
        <v>1948</v>
      </c>
      <c r="C1542">
        <v>2003</v>
      </c>
      <c r="D1542" t="s">
        <v>6</v>
      </c>
      <c r="E1542" t="s">
        <v>7</v>
      </c>
      <c r="G1542" t="s">
        <v>218</v>
      </c>
      <c r="H1542" t="s">
        <v>219</v>
      </c>
      <c r="I1542" t="s">
        <v>220</v>
      </c>
      <c r="J1542" t="s">
        <v>12</v>
      </c>
      <c r="L1542">
        <f>VLOOKUP(E1542,Sheet2!A:D,4,0)</f>
        <v>145389.99058953777</v>
      </c>
      <c r="M1542">
        <f t="shared" si="48"/>
        <v>145389.99058953777</v>
      </c>
      <c r="N1542">
        <f t="shared" si="49"/>
        <v>145</v>
      </c>
    </row>
    <row r="1543" spans="1:14" x14ac:dyDescent="0.25">
      <c r="A1543">
        <v>1542</v>
      </c>
      <c r="B1543" t="s">
        <v>1949</v>
      </c>
      <c r="C1543">
        <v>2003</v>
      </c>
      <c r="D1543" t="s">
        <v>6</v>
      </c>
      <c r="E1543" t="s">
        <v>7</v>
      </c>
      <c r="G1543" t="s">
        <v>218</v>
      </c>
      <c r="H1543" t="s">
        <v>219</v>
      </c>
      <c r="I1543" t="s">
        <v>220</v>
      </c>
      <c r="J1543" t="s">
        <v>12</v>
      </c>
      <c r="L1543">
        <f>VLOOKUP(E1543,Sheet2!A:D,4,0)</f>
        <v>145389.99058953777</v>
      </c>
      <c r="M1543">
        <f t="shared" si="48"/>
        <v>145389.99058953777</v>
      </c>
      <c r="N1543">
        <f t="shared" si="49"/>
        <v>145</v>
      </c>
    </row>
    <row r="1544" spans="1:14" x14ac:dyDescent="0.25">
      <c r="A1544">
        <v>1543</v>
      </c>
      <c r="B1544" t="s">
        <v>1950</v>
      </c>
      <c r="C1544">
        <v>2003</v>
      </c>
      <c r="D1544" t="s">
        <v>38</v>
      </c>
      <c r="E1544" t="s">
        <v>39</v>
      </c>
      <c r="F1544" t="s">
        <v>56</v>
      </c>
      <c r="G1544" t="s">
        <v>202</v>
      </c>
      <c r="H1544" t="s">
        <v>203</v>
      </c>
      <c r="I1544" t="s">
        <v>18</v>
      </c>
      <c r="J1544" t="s">
        <v>12</v>
      </c>
      <c r="L1544">
        <f>VLOOKUP(E1544,Sheet2!A:D,4,0)</f>
        <v>575631.4439521489</v>
      </c>
      <c r="M1544">
        <f t="shared" si="48"/>
        <v>575631.4439521489</v>
      </c>
      <c r="N1544">
        <f t="shared" si="49"/>
        <v>576</v>
      </c>
    </row>
    <row r="1545" spans="1:14" x14ac:dyDescent="0.25">
      <c r="A1545">
        <v>1544</v>
      </c>
      <c r="B1545" t="s">
        <v>1951</v>
      </c>
      <c r="C1545">
        <v>2003</v>
      </c>
      <c r="D1545" t="s">
        <v>38</v>
      </c>
      <c r="E1545" t="s">
        <v>39</v>
      </c>
      <c r="G1545" t="s">
        <v>202</v>
      </c>
      <c r="H1545" t="s">
        <v>203</v>
      </c>
      <c r="I1545" t="s">
        <v>18</v>
      </c>
      <c r="J1545" t="s">
        <v>12</v>
      </c>
      <c r="L1545">
        <f>VLOOKUP(E1545,Sheet2!A:D,4,0)</f>
        <v>575631.4439521489</v>
      </c>
      <c r="M1545">
        <f t="shared" si="48"/>
        <v>575631.4439521489</v>
      </c>
      <c r="N1545">
        <f t="shared" si="49"/>
        <v>576</v>
      </c>
    </row>
    <row r="1546" spans="1:14" x14ac:dyDescent="0.25">
      <c r="A1546">
        <v>1545</v>
      </c>
      <c r="B1546" t="s">
        <v>1952</v>
      </c>
      <c r="C1546">
        <v>2003</v>
      </c>
      <c r="D1546" t="s">
        <v>108</v>
      </c>
      <c r="E1546" t="s">
        <v>109</v>
      </c>
      <c r="F1546" t="s">
        <v>110</v>
      </c>
      <c r="G1546" t="s">
        <v>211</v>
      </c>
      <c r="H1546" t="s">
        <v>212</v>
      </c>
      <c r="I1546" t="s">
        <v>18</v>
      </c>
      <c r="J1546" t="s">
        <v>12</v>
      </c>
      <c r="L1546">
        <f>VLOOKUP(E1546,Sheet2!A:D,4,0)</f>
        <v>951352.56558773422</v>
      </c>
      <c r="M1546">
        <f t="shared" si="48"/>
        <v>951352.56558773422</v>
      </c>
      <c r="N1546">
        <f t="shared" si="49"/>
        <v>951</v>
      </c>
    </row>
    <row r="1547" spans="1:14" x14ac:dyDescent="0.25">
      <c r="A1547">
        <v>1546</v>
      </c>
      <c r="B1547" t="s">
        <v>1953</v>
      </c>
      <c r="C1547">
        <v>2003</v>
      </c>
      <c r="D1547" t="s">
        <v>6</v>
      </c>
      <c r="E1547" t="s">
        <v>7</v>
      </c>
      <c r="F1547" t="s">
        <v>8</v>
      </c>
      <c r="G1547" t="s">
        <v>1636</v>
      </c>
      <c r="H1547" t="s">
        <v>1637</v>
      </c>
      <c r="I1547" t="s">
        <v>50</v>
      </c>
      <c r="J1547" t="s">
        <v>12</v>
      </c>
      <c r="L1547">
        <f>VLOOKUP(E1547,Sheet2!A:D,4,0)</f>
        <v>145389.99058953777</v>
      </c>
      <c r="M1547">
        <f t="shared" si="48"/>
        <v>145389.99058953777</v>
      </c>
      <c r="N1547">
        <f t="shared" si="49"/>
        <v>145</v>
      </c>
    </row>
    <row r="1548" spans="1:14" x14ac:dyDescent="0.25">
      <c r="A1548">
        <v>1547</v>
      </c>
      <c r="B1548" t="s">
        <v>1954</v>
      </c>
      <c r="C1548">
        <v>2003</v>
      </c>
      <c r="D1548" t="s">
        <v>38</v>
      </c>
      <c r="E1548" t="s">
        <v>89</v>
      </c>
      <c r="F1548" t="s">
        <v>90</v>
      </c>
      <c r="G1548" t="s">
        <v>495</v>
      </c>
      <c r="H1548" t="s">
        <v>496</v>
      </c>
      <c r="I1548" t="s">
        <v>242</v>
      </c>
      <c r="J1548" t="s">
        <v>43</v>
      </c>
      <c r="L1548">
        <f>VLOOKUP(E1548,Sheet2!A:D,4,0)</f>
        <v>101743.03644646925</v>
      </c>
      <c r="M1548">
        <f t="shared" si="48"/>
        <v>101743.03644646925</v>
      </c>
      <c r="N1548">
        <f t="shared" si="49"/>
        <v>102</v>
      </c>
    </row>
    <row r="1549" spans="1:14" x14ac:dyDescent="0.25">
      <c r="A1549">
        <v>1548</v>
      </c>
      <c r="B1549" t="s">
        <v>1955</v>
      </c>
      <c r="C1549">
        <v>2003</v>
      </c>
      <c r="D1549" t="s">
        <v>6</v>
      </c>
      <c r="E1549" t="s">
        <v>7</v>
      </c>
      <c r="F1549" t="s">
        <v>8</v>
      </c>
      <c r="G1549" t="s">
        <v>233</v>
      </c>
      <c r="H1549" t="s">
        <v>234</v>
      </c>
      <c r="I1549" t="s">
        <v>118</v>
      </c>
      <c r="J1549" t="s">
        <v>75</v>
      </c>
      <c r="K1549">
        <v>150000</v>
      </c>
      <c r="L1549">
        <f>VLOOKUP(E1549,Sheet2!A:D,4,0)</f>
        <v>145389.99058953777</v>
      </c>
      <c r="M1549">
        <f t="shared" si="48"/>
        <v>150000</v>
      </c>
      <c r="N1549">
        <f t="shared" si="49"/>
        <v>150</v>
      </c>
    </row>
    <row r="1550" spans="1:14" x14ac:dyDescent="0.25">
      <c r="A1550">
        <v>1549</v>
      </c>
      <c r="B1550" t="s">
        <v>1956</v>
      </c>
      <c r="C1550">
        <v>2003</v>
      </c>
      <c r="D1550" t="s">
        <v>38</v>
      </c>
      <c r="E1550" t="s">
        <v>39</v>
      </c>
      <c r="F1550" t="s">
        <v>56</v>
      </c>
      <c r="G1550" t="s">
        <v>233</v>
      </c>
      <c r="H1550" t="s">
        <v>234</v>
      </c>
      <c r="I1550" t="s">
        <v>118</v>
      </c>
      <c r="J1550" t="s">
        <v>75</v>
      </c>
      <c r="L1550">
        <f>VLOOKUP(E1550,Sheet2!A:D,4,0)</f>
        <v>575631.4439521489</v>
      </c>
      <c r="M1550">
        <f t="shared" si="48"/>
        <v>575631.4439521489</v>
      </c>
      <c r="N1550">
        <f t="shared" si="49"/>
        <v>576</v>
      </c>
    </row>
    <row r="1551" spans="1:14" x14ac:dyDescent="0.25">
      <c r="A1551">
        <v>1550</v>
      </c>
      <c r="B1551" t="s">
        <v>1957</v>
      </c>
      <c r="C1551">
        <v>2003</v>
      </c>
      <c r="D1551" t="s">
        <v>6</v>
      </c>
      <c r="E1551" t="s">
        <v>7</v>
      </c>
      <c r="F1551" t="s">
        <v>133</v>
      </c>
      <c r="G1551" t="s">
        <v>525</v>
      </c>
      <c r="H1551" t="s">
        <v>526</v>
      </c>
      <c r="I1551" t="s">
        <v>118</v>
      </c>
      <c r="J1551" t="s">
        <v>75</v>
      </c>
      <c r="L1551">
        <f>VLOOKUP(E1551,Sheet2!A:D,4,0)</f>
        <v>145389.99058953777</v>
      </c>
      <c r="M1551">
        <f t="shared" si="48"/>
        <v>145389.99058953777</v>
      </c>
      <c r="N1551">
        <f t="shared" si="49"/>
        <v>145</v>
      </c>
    </row>
    <row r="1552" spans="1:14" x14ac:dyDescent="0.25">
      <c r="A1552">
        <v>1551</v>
      </c>
      <c r="B1552" t="s">
        <v>1958</v>
      </c>
      <c r="C1552">
        <v>2003</v>
      </c>
      <c r="D1552" t="s">
        <v>6</v>
      </c>
      <c r="E1552" t="s">
        <v>7</v>
      </c>
      <c r="F1552" t="s">
        <v>8</v>
      </c>
      <c r="G1552" t="s">
        <v>525</v>
      </c>
      <c r="H1552" t="s">
        <v>526</v>
      </c>
      <c r="I1552" t="s">
        <v>118</v>
      </c>
      <c r="J1552" t="s">
        <v>75</v>
      </c>
      <c r="L1552">
        <f>VLOOKUP(E1552,Sheet2!A:D,4,0)</f>
        <v>145389.99058953777</v>
      </c>
      <c r="M1552">
        <f t="shared" si="48"/>
        <v>145389.99058953777</v>
      </c>
      <c r="N1552">
        <f t="shared" si="49"/>
        <v>145</v>
      </c>
    </row>
    <row r="1553" spans="1:14" x14ac:dyDescent="0.25">
      <c r="A1553">
        <v>1552</v>
      </c>
      <c r="B1553" t="s">
        <v>1959</v>
      </c>
      <c r="C1553">
        <v>2003</v>
      </c>
      <c r="D1553" t="s">
        <v>64</v>
      </c>
      <c r="E1553" t="s">
        <v>65</v>
      </c>
      <c r="F1553" t="s">
        <v>66</v>
      </c>
      <c r="G1553" t="s">
        <v>525</v>
      </c>
      <c r="H1553" t="s">
        <v>526</v>
      </c>
      <c r="I1553" t="s">
        <v>118</v>
      </c>
      <c r="J1553" t="s">
        <v>75</v>
      </c>
      <c r="L1553">
        <f>VLOOKUP(E1553,Sheet2!A:D,4,0)</f>
        <v>0</v>
      </c>
      <c r="M1553">
        <f t="shared" si="48"/>
        <v>0</v>
      </c>
      <c r="N1553">
        <f t="shared" si="49"/>
        <v>0</v>
      </c>
    </row>
    <row r="1554" spans="1:14" x14ac:dyDescent="0.25">
      <c r="A1554">
        <v>1553</v>
      </c>
      <c r="B1554" t="s">
        <v>1960</v>
      </c>
      <c r="C1554">
        <v>2003</v>
      </c>
      <c r="D1554" t="s">
        <v>6</v>
      </c>
      <c r="E1554" t="s">
        <v>7</v>
      </c>
      <c r="F1554" t="s">
        <v>133</v>
      </c>
      <c r="G1554" t="s">
        <v>534</v>
      </c>
      <c r="H1554" t="s">
        <v>535</v>
      </c>
      <c r="I1554" t="s">
        <v>118</v>
      </c>
      <c r="J1554" t="s">
        <v>75</v>
      </c>
      <c r="L1554">
        <f>VLOOKUP(E1554,Sheet2!A:D,4,0)</f>
        <v>145389.99058953777</v>
      </c>
      <c r="M1554">
        <f t="shared" si="48"/>
        <v>145389.99058953777</v>
      </c>
      <c r="N1554">
        <f t="shared" si="49"/>
        <v>145</v>
      </c>
    </row>
    <row r="1555" spans="1:14" x14ac:dyDescent="0.25">
      <c r="A1555">
        <v>1554</v>
      </c>
      <c r="B1555" t="s">
        <v>1961</v>
      </c>
      <c r="C1555">
        <v>2003</v>
      </c>
      <c r="D1555" t="s">
        <v>6</v>
      </c>
      <c r="E1555" t="s">
        <v>7</v>
      </c>
      <c r="F1555" t="s">
        <v>8</v>
      </c>
      <c r="G1555" t="s">
        <v>16</v>
      </c>
      <c r="H1555" t="s">
        <v>17</v>
      </c>
      <c r="I1555" t="s">
        <v>18</v>
      </c>
      <c r="J1555" t="s">
        <v>12</v>
      </c>
      <c r="L1555">
        <f>VLOOKUP(E1555,Sheet2!A:D,4,0)</f>
        <v>145389.99058953777</v>
      </c>
      <c r="M1555">
        <f t="shared" si="48"/>
        <v>145389.99058953777</v>
      </c>
      <c r="N1555">
        <f t="shared" si="49"/>
        <v>145</v>
      </c>
    </row>
    <row r="1556" spans="1:14" x14ac:dyDescent="0.25">
      <c r="A1556">
        <v>1555</v>
      </c>
      <c r="B1556" t="s">
        <v>1962</v>
      </c>
      <c r="C1556">
        <v>2003</v>
      </c>
      <c r="D1556" t="s">
        <v>38</v>
      </c>
      <c r="E1556" t="s">
        <v>39</v>
      </c>
      <c r="F1556" t="s">
        <v>83</v>
      </c>
      <c r="G1556" t="s">
        <v>84</v>
      </c>
      <c r="H1556" t="s">
        <v>85</v>
      </c>
      <c r="I1556" t="s">
        <v>26</v>
      </c>
      <c r="J1556" t="s">
        <v>27</v>
      </c>
      <c r="L1556">
        <f>VLOOKUP(E1556,Sheet2!A:D,4,0)</f>
        <v>575631.4439521489</v>
      </c>
      <c r="M1556">
        <f t="shared" si="48"/>
        <v>575631.4439521489</v>
      </c>
      <c r="N1556">
        <f t="shared" si="49"/>
        <v>576</v>
      </c>
    </row>
    <row r="1557" spans="1:14" x14ac:dyDescent="0.25">
      <c r="A1557">
        <v>1556</v>
      </c>
      <c r="B1557" t="s">
        <v>1963</v>
      </c>
      <c r="C1557">
        <v>2003</v>
      </c>
      <c r="D1557" t="s">
        <v>38</v>
      </c>
      <c r="E1557" t="s">
        <v>89</v>
      </c>
      <c r="F1557" t="s">
        <v>148</v>
      </c>
      <c r="G1557" t="s">
        <v>40</v>
      </c>
      <c r="H1557" t="s">
        <v>41</v>
      </c>
      <c r="I1557" t="s">
        <v>42</v>
      </c>
      <c r="J1557" t="s">
        <v>43</v>
      </c>
      <c r="K1557">
        <v>280000</v>
      </c>
      <c r="L1557">
        <f>VLOOKUP(E1557,Sheet2!A:D,4,0)</f>
        <v>101743.03644646925</v>
      </c>
      <c r="M1557">
        <f t="shared" si="48"/>
        <v>280000</v>
      </c>
      <c r="N1557">
        <f t="shared" si="49"/>
        <v>280</v>
      </c>
    </row>
    <row r="1558" spans="1:14" x14ac:dyDescent="0.25">
      <c r="A1558">
        <v>1557</v>
      </c>
      <c r="B1558" t="s">
        <v>1964</v>
      </c>
      <c r="C1558">
        <v>2003</v>
      </c>
      <c r="D1558" t="s">
        <v>6</v>
      </c>
      <c r="E1558" t="s">
        <v>7</v>
      </c>
      <c r="F1558" t="s">
        <v>8</v>
      </c>
      <c r="G1558" t="s">
        <v>583</v>
      </c>
      <c r="H1558" t="s">
        <v>584</v>
      </c>
      <c r="I1558" t="s">
        <v>26</v>
      </c>
      <c r="J1558" t="s">
        <v>27</v>
      </c>
      <c r="L1558">
        <f>VLOOKUP(E1558,Sheet2!A:D,4,0)</f>
        <v>145389.99058953777</v>
      </c>
      <c r="M1558">
        <f t="shared" si="48"/>
        <v>145389.99058953777</v>
      </c>
      <c r="N1558">
        <f t="shared" si="49"/>
        <v>145</v>
      </c>
    </row>
    <row r="1559" spans="1:14" x14ac:dyDescent="0.25">
      <c r="A1559">
        <v>1558</v>
      </c>
      <c r="B1559" t="s">
        <v>1965</v>
      </c>
      <c r="C1559">
        <v>2003</v>
      </c>
      <c r="D1559" t="s">
        <v>6</v>
      </c>
      <c r="E1559" t="s">
        <v>7</v>
      </c>
      <c r="F1559" t="s">
        <v>8</v>
      </c>
      <c r="G1559" t="s">
        <v>646</v>
      </c>
      <c r="H1559" t="s">
        <v>647</v>
      </c>
      <c r="I1559" t="s">
        <v>54</v>
      </c>
      <c r="J1559" t="s">
        <v>43</v>
      </c>
      <c r="L1559">
        <f>VLOOKUP(E1559,Sheet2!A:D,4,0)</f>
        <v>145389.99058953777</v>
      </c>
      <c r="M1559">
        <f t="shared" si="48"/>
        <v>145389.99058953777</v>
      </c>
      <c r="N1559">
        <f t="shared" si="49"/>
        <v>145</v>
      </c>
    </row>
    <row r="1560" spans="1:14" x14ac:dyDescent="0.25">
      <c r="A1560">
        <v>1559</v>
      </c>
      <c r="B1560" t="s">
        <v>1966</v>
      </c>
      <c r="C1560">
        <v>2003</v>
      </c>
      <c r="D1560" t="s">
        <v>108</v>
      </c>
      <c r="E1560" t="s">
        <v>109</v>
      </c>
      <c r="F1560" t="s">
        <v>110</v>
      </c>
      <c r="G1560" t="s">
        <v>16</v>
      </c>
      <c r="H1560" t="s">
        <v>17</v>
      </c>
      <c r="I1560" t="s">
        <v>18</v>
      </c>
      <c r="J1560" t="s">
        <v>12</v>
      </c>
      <c r="L1560">
        <f>VLOOKUP(E1560,Sheet2!A:D,4,0)</f>
        <v>951352.56558773422</v>
      </c>
      <c r="M1560">
        <f t="shared" si="48"/>
        <v>951352.56558773422</v>
      </c>
      <c r="N1560">
        <f t="shared" si="49"/>
        <v>951</v>
      </c>
    </row>
    <row r="1561" spans="1:14" x14ac:dyDescent="0.25">
      <c r="A1561">
        <v>1560</v>
      </c>
      <c r="B1561" t="s">
        <v>1967</v>
      </c>
      <c r="C1561">
        <v>2003</v>
      </c>
      <c r="D1561" t="s">
        <v>6</v>
      </c>
      <c r="E1561" t="s">
        <v>7</v>
      </c>
      <c r="F1561" t="s">
        <v>20</v>
      </c>
      <c r="G1561" t="s">
        <v>16</v>
      </c>
      <c r="H1561" t="s">
        <v>17</v>
      </c>
      <c r="I1561" t="s">
        <v>18</v>
      </c>
      <c r="J1561" t="s">
        <v>12</v>
      </c>
      <c r="L1561">
        <f>VLOOKUP(E1561,Sheet2!A:D,4,0)</f>
        <v>145389.99058953777</v>
      </c>
      <c r="M1561">
        <f t="shared" si="48"/>
        <v>145389.99058953777</v>
      </c>
      <c r="N1561">
        <f t="shared" si="49"/>
        <v>145</v>
      </c>
    </row>
    <row r="1562" spans="1:14" x14ac:dyDescent="0.25">
      <c r="A1562">
        <v>1561</v>
      </c>
      <c r="B1562" t="s">
        <v>1968</v>
      </c>
      <c r="C1562">
        <v>2003</v>
      </c>
      <c r="D1562" t="s">
        <v>6</v>
      </c>
      <c r="E1562" t="s">
        <v>7</v>
      </c>
      <c r="F1562" t="s">
        <v>8</v>
      </c>
      <c r="G1562" t="s">
        <v>16</v>
      </c>
      <c r="H1562" t="s">
        <v>17</v>
      </c>
      <c r="I1562" t="s">
        <v>18</v>
      </c>
      <c r="J1562" t="s">
        <v>12</v>
      </c>
      <c r="L1562">
        <f>VLOOKUP(E1562,Sheet2!A:D,4,0)</f>
        <v>145389.99058953777</v>
      </c>
      <c r="M1562">
        <f t="shared" si="48"/>
        <v>145389.99058953777</v>
      </c>
      <c r="N1562">
        <f t="shared" si="49"/>
        <v>145</v>
      </c>
    </row>
    <row r="1563" spans="1:14" x14ac:dyDescent="0.25">
      <c r="A1563">
        <v>1562</v>
      </c>
      <c r="B1563" t="s">
        <v>1969</v>
      </c>
      <c r="C1563">
        <v>2003</v>
      </c>
      <c r="D1563" t="s">
        <v>6</v>
      </c>
      <c r="E1563" t="s">
        <v>7</v>
      </c>
      <c r="F1563" t="s">
        <v>20</v>
      </c>
      <c r="G1563" t="s">
        <v>1970</v>
      </c>
      <c r="H1563" t="s">
        <v>1971</v>
      </c>
      <c r="I1563" t="s">
        <v>1001</v>
      </c>
      <c r="J1563" t="s">
        <v>60</v>
      </c>
      <c r="K1563">
        <v>50000</v>
      </c>
      <c r="L1563">
        <f>VLOOKUP(E1563,Sheet2!A:D,4,0)</f>
        <v>145389.99058953777</v>
      </c>
      <c r="M1563">
        <f t="shared" si="48"/>
        <v>50000</v>
      </c>
      <c r="N1563">
        <f t="shared" si="49"/>
        <v>50</v>
      </c>
    </row>
    <row r="1564" spans="1:14" x14ac:dyDescent="0.25">
      <c r="A1564">
        <v>1563</v>
      </c>
      <c r="B1564" t="s">
        <v>1972</v>
      </c>
      <c r="C1564">
        <v>2003</v>
      </c>
      <c r="D1564" t="s">
        <v>6</v>
      </c>
      <c r="E1564" t="s">
        <v>7</v>
      </c>
      <c r="F1564" t="s">
        <v>8</v>
      </c>
      <c r="G1564" t="s">
        <v>111</v>
      </c>
      <c r="H1564" t="s">
        <v>112</v>
      </c>
      <c r="I1564" t="s">
        <v>50</v>
      </c>
      <c r="J1564" t="s">
        <v>12</v>
      </c>
      <c r="K1564">
        <v>55000</v>
      </c>
      <c r="L1564">
        <f>VLOOKUP(E1564,Sheet2!A:D,4,0)</f>
        <v>145389.99058953777</v>
      </c>
      <c r="M1564">
        <f t="shared" si="48"/>
        <v>55000</v>
      </c>
      <c r="N1564">
        <f t="shared" si="49"/>
        <v>55</v>
      </c>
    </row>
    <row r="1565" spans="1:14" x14ac:dyDescent="0.25">
      <c r="A1565">
        <v>1564</v>
      </c>
      <c r="B1565" t="s">
        <v>1973</v>
      </c>
      <c r="C1565">
        <v>2003</v>
      </c>
      <c r="D1565" t="s">
        <v>38</v>
      </c>
      <c r="E1565" t="s">
        <v>39</v>
      </c>
      <c r="F1565" t="s">
        <v>56</v>
      </c>
      <c r="G1565" t="s">
        <v>843</v>
      </c>
      <c r="H1565" t="s">
        <v>844</v>
      </c>
      <c r="I1565" t="s">
        <v>118</v>
      </c>
      <c r="J1565" t="s">
        <v>75</v>
      </c>
      <c r="L1565">
        <f>VLOOKUP(E1565,Sheet2!A:D,4,0)</f>
        <v>575631.4439521489</v>
      </c>
      <c r="M1565">
        <f t="shared" si="48"/>
        <v>575631.4439521489</v>
      </c>
      <c r="N1565">
        <f t="shared" si="49"/>
        <v>576</v>
      </c>
    </row>
    <row r="1566" spans="1:14" x14ac:dyDescent="0.25">
      <c r="A1566">
        <v>1565</v>
      </c>
      <c r="B1566" t="s">
        <v>1974</v>
      </c>
      <c r="C1566">
        <v>2003</v>
      </c>
      <c r="D1566" t="s">
        <v>38</v>
      </c>
      <c r="E1566" t="s">
        <v>89</v>
      </c>
      <c r="F1566" t="s">
        <v>148</v>
      </c>
      <c r="G1566" t="s">
        <v>1388</v>
      </c>
      <c r="H1566" t="s">
        <v>1389</v>
      </c>
      <c r="I1566" t="s">
        <v>42</v>
      </c>
      <c r="J1566" t="s">
        <v>43</v>
      </c>
      <c r="L1566">
        <f>VLOOKUP(E1566,Sheet2!A:D,4,0)</f>
        <v>101743.03644646925</v>
      </c>
      <c r="M1566">
        <f t="shared" si="48"/>
        <v>101743.03644646925</v>
      </c>
      <c r="N1566">
        <f t="shared" si="49"/>
        <v>102</v>
      </c>
    </row>
    <row r="1567" spans="1:14" x14ac:dyDescent="0.25">
      <c r="A1567">
        <v>1566</v>
      </c>
      <c r="B1567" t="s">
        <v>1975</v>
      </c>
      <c r="C1567">
        <v>2003</v>
      </c>
      <c r="D1567" t="s">
        <v>38</v>
      </c>
      <c r="E1567" t="s">
        <v>39</v>
      </c>
      <c r="F1567" t="s">
        <v>83</v>
      </c>
      <c r="G1567" t="s">
        <v>57</v>
      </c>
      <c r="H1567" t="s">
        <v>58</v>
      </c>
      <c r="I1567" t="s">
        <v>59</v>
      </c>
      <c r="J1567" t="s">
        <v>60</v>
      </c>
      <c r="L1567">
        <f>VLOOKUP(E1567,Sheet2!A:D,4,0)</f>
        <v>575631.4439521489</v>
      </c>
      <c r="M1567">
        <f t="shared" si="48"/>
        <v>575631.4439521489</v>
      </c>
      <c r="N1567">
        <f t="shared" si="49"/>
        <v>576</v>
      </c>
    </row>
    <row r="1568" spans="1:14" x14ac:dyDescent="0.25">
      <c r="A1568">
        <v>1567</v>
      </c>
      <c r="B1568" t="s">
        <v>1976</v>
      </c>
      <c r="C1568">
        <v>2003</v>
      </c>
      <c r="D1568" t="s">
        <v>38</v>
      </c>
      <c r="E1568" t="s">
        <v>39</v>
      </c>
      <c r="F1568" t="s">
        <v>83</v>
      </c>
      <c r="G1568" t="s">
        <v>57</v>
      </c>
      <c r="H1568" t="s">
        <v>58</v>
      </c>
      <c r="I1568" t="s">
        <v>59</v>
      </c>
      <c r="J1568" t="s">
        <v>60</v>
      </c>
      <c r="K1568">
        <v>93000</v>
      </c>
      <c r="L1568">
        <f>VLOOKUP(E1568,Sheet2!A:D,4,0)</f>
        <v>575631.4439521489</v>
      </c>
      <c r="M1568">
        <f t="shared" si="48"/>
        <v>93000</v>
      </c>
      <c r="N1568">
        <f t="shared" si="49"/>
        <v>93</v>
      </c>
    </row>
    <row r="1569" spans="1:14" x14ac:dyDescent="0.25">
      <c r="A1569">
        <v>1568</v>
      </c>
      <c r="B1569" t="s">
        <v>1977</v>
      </c>
      <c r="C1569">
        <v>2003</v>
      </c>
      <c r="D1569" t="s">
        <v>38</v>
      </c>
      <c r="E1569" t="s">
        <v>39</v>
      </c>
      <c r="G1569" t="s">
        <v>620</v>
      </c>
      <c r="H1569" t="s">
        <v>621</v>
      </c>
      <c r="I1569" t="s">
        <v>18</v>
      </c>
      <c r="J1569" t="s">
        <v>12</v>
      </c>
      <c r="L1569">
        <f>VLOOKUP(E1569,Sheet2!A:D,4,0)</f>
        <v>575631.4439521489</v>
      </c>
      <c r="M1569">
        <f t="shared" si="48"/>
        <v>575631.4439521489</v>
      </c>
      <c r="N1569">
        <f t="shared" si="49"/>
        <v>576</v>
      </c>
    </row>
    <row r="1570" spans="1:14" x14ac:dyDescent="0.25">
      <c r="A1570">
        <v>1569</v>
      </c>
      <c r="B1570" t="s">
        <v>1978</v>
      </c>
      <c r="C1570">
        <v>2003</v>
      </c>
      <c r="D1570" t="s">
        <v>6</v>
      </c>
      <c r="E1570" t="s">
        <v>7</v>
      </c>
      <c r="F1570" t="s">
        <v>20</v>
      </c>
      <c r="G1570" t="s">
        <v>655</v>
      </c>
      <c r="H1570" t="s">
        <v>656</v>
      </c>
      <c r="I1570" t="s">
        <v>146</v>
      </c>
      <c r="J1570" t="s">
        <v>43</v>
      </c>
      <c r="L1570">
        <f>VLOOKUP(E1570,Sheet2!A:D,4,0)</f>
        <v>145389.99058953777</v>
      </c>
      <c r="M1570">
        <f t="shared" si="48"/>
        <v>145389.99058953777</v>
      </c>
      <c r="N1570">
        <f t="shared" si="49"/>
        <v>145</v>
      </c>
    </row>
    <row r="1571" spans="1:14" x14ac:dyDescent="0.25">
      <c r="A1571">
        <v>1570</v>
      </c>
      <c r="B1571" t="s">
        <v>1979</v>
      </c>
      <c r="C1571">
        <v>2003</v>
      </c>
      <c r="D1571" t="s">
        <v>6</v>
      </c>
      <c r="E1571" t="s">
        <v>7</v>
      </c>
      <c r="F1571" t="s">
        <v>8</v>
      </c>
      <c r="G1571" t="s">
        <v>655</v>
      </c>
      <c r="H1571" t="s">
        <v>656</v>
      </c>
      <c r="I1571" t="s">
        <v>146</v>
      </c>
      <c r="J1571" t="s">
        <v>43</v>
      </c>
      <c r="L1571">
        <f>VLOOKUP(E1571,Sheet2!A:D,4,0)</f>
        <v>145389.99058953777</v>
      </c>
      <c r="M1571">
        <f t="shared" si="48"/>
        <v>145389.99058953777</v>
      </c>
      <c r="N1571">
        <f t="shared" si="49"/>
        <v>145</v>
      </c>
    </row>
    <row r="1572" spans="1:14" x14ac:dyDescent="0.25">
      <c r="A1572">
        <v>1571</v>
      </c>
      <c r="B1572" t="s">
        <v>1980</v>
      </c>
      <c r="C1572">
        <v>2003</v>
      </c>
      <c r="D1572" t="s">
        <v>38</v>
      </c>
      <c r="E1572" t="s">
        <v>39</v>
      </c>
      <c r="F1572" t="s">
        <v>56</v>
      </c>
      <c r="G1572" t="s">
        <v>1698</v>
      </c>
      <c r="H1572" t="s">
        <v>1699</v>
      </c>
      <c r="I1572" t="s">
        <v>327</v>
      </c>
      <c r="J1572" t="s">
        <v>60</v>
      </c>
      <c r="L1572">
        <f>VLOOKUP(E1572,Sheet2!A:D,4,0)</f>
        <v>575631.4439521489</v>
      </c>
      <c r="M1572">
        <f t="shared" si="48"/>
        <v>575631.4439521489</v>
      </c>
      <c r="N1572">
        <f t="shared" si="49"/>
        <v>576</v>
      </c>
    </row>
    <row r="1573" spans="1:14" x14ac:dyDescent="0.25">
      <c r="A1573">
        <v>1572</v>
      </c>
      <c r="B1573" t="s">
        <v>1981</v>
      </c>
      <c r="C1573">
        <v>2003</v>
      </c>
      <c r="D1573" t="s">
        <v>6</v>
      </c>
      <c r="E1573" t="s">
        <v>77</v>
      </c>
      <c r="F1573" t="s">
        <v>77</v>
      </c>
      <c r="G1573" t="s">
        <v>744</v>
      </c>
      <c r="H1573" t="s">
        <v>745</v>
      </c>
      <c r="I1573" t="s">
        <v>456</v>
      </c>
      <c r="J1573" t="s">
        <v>12</v>
      </c>
      <c r="L1573">
        <f>VLOOKUP(E1573,Sheet2!A:D,4,0)</f>
        <v>11447.123456790123</v>
      </c>
      <c r="M1573">
        <f t="shared" si="48"/>
        <v>11447.123456790123</v>
      </c>
      <c r="N1573">
        <f t="shared" si="49"/>
        <v>11</v>
      </c>
    </row>
    <row r="1574" spans="1:14" x14ac:dyDescent="0.25">
      <c r="A1574">
        <v>1573</v>
      </c>
      <c r="B1574" t="s">
        <v>1982</v>
      </c>
      <c r="C1574">
        <v>2003</v>
      </c>
      <c r="D1574" t="s">
        <v>6</v>
      </c>
      <c r="E1574" t="s">
        <v>7</v>
      </c>
      <c r="F1574" t="s">
        <v>8</v>
      </c>
      <c r="G1574" t="s">
        <v>1983</v>
      </c>
      <c r="H1574" t="s">
        <v>1984</v>
      </c>
      <c r="I1574" t="s">
        <v>291</v>
      </c>
      <c r="J1574" t="s">
        <v>75</v>
      </c>
      <c r="L1574">
        <f>VLOOKUP(E1574,Sheet2!A:D,4,0)</f>
        <v>145389.99058953777</v>
      </c>
      <c r="M1574">
        <f t="shared" si="48"/>
        <v>145389.99058953777</v>
      </c>
      <c r="N1574">
        <f t="shared" si="49"/>
        <v>145</v>
      </c>
    </row>
    <row r="1575" spans="1:14" x14ac:dyDescent="0.25">
      <c r="A1575">
        <v>1574</v>
      </c>
      <c r="B1575" t="s">
        <v>1985</v>
      </c>
      <c r="C1575">
        <v>2003</v>
      </c>
      <c r="D1575" t="s">
        <v>108</v>
      </c>
      <c r="E1575" t="s">
        <v>109</v>
      </c>
      <c r="F1575" t="s">
        <v>110</v>
      </c>
      <c r="G1575" t="s">
        <v>606</v>
      </c>
      <c r="H1575" t="s">
        <v>607</v>
      </c>
      <c r="I1575" t="s">
        <v>50</v>
      </c>
      <c r="J1575" t="s">
        <v>12</v>
      </c>
      <c r="L1575">
        <f>VLOOKUP(E1575,Sheet2!A:D,4,0)</f>
        <v>951352.56558773422</v>
      </c>
      <c r="M1575">
        <f t="shared" si="48"/>
        <v>951352.56558773422</v>
      </c>
      <c r="N1575">
        <f t="shared" si="49"/>
        <v>951</v>
      </c>
    </row>
    <row r="1576" spans="1:14" x14ac:dyDescent="0.25">
      <c r="A1576">
        <v>1575</v>
      </c>
      <c r="B1576" t="s">
        <v>1986</v>
      </c>
      <c r="C1576">
        <v>2003</v>
      </c>
      <c r="D1576" t="s">
        <v>38</v>
      </c>
      <c r="E1576" t="s">
        <v>39</v>
      </c>
      <c r="F1576" t="s">
        <v>83</v>
      </c>
      <c r="G1576" t="s">
        <v>592</v>
      </c>
      <c r="H1576" t="s">
        <v>593</v>
      </c>
      <c r="I1576" t="s">
        <v>180</v>
      </c>
      <c r="J1576" t="s">
        <v>27</v>
      </c>
      <c r="K1576">
        <v>200000</v>
      </c>
      <c r="L1576">
        <f>VLOOKUP(E1576,Sheet2!A:D,4,0)</f>
        <v>575631.4439521489</v>
      </c>
      <c r="M1576">
        <f t="shared" si="48"/>
        <v>200000</v>
      </c>
      <c r="N1576">
        <f t="shared" si="49"/>
        <v>200</v>
      </c>
    </row>
    <row r="1577" spans="1:14" x14ac:dyDescent="0.25">
      <c r="A1577">
        <v>1576</v>
      </c>
      <c r="B1577" t="s">
        <v>1987</v>
      </c>
      <c r="C1577">
        <v>2003</v>
      </c>
      <c r="D1577" t="s">
        <v>38</v>
      </c>
      <c r="E1577" t="s">
        <v>39</v>
      </c>
      <c r="F1577" t="s">
        <v>56</v>
      </c>
      <c r="G1577" t="s">
        <v>837</v>
      </c>
      <c r="H1577" t="s">
        <v>838</v>
      </c>
      <c r="I1577" t="s">
        <v>74</v>
      </c>
      <c r="J1577" t="s">
        <v>75</v>
      </c>
      <c r="L1577">
        <f>VLOOKUP(E1577,Sheet2!A:D,4,0)</f>
        <v>575631.4439521489</v>
      </c>
      <c r="M1577">
        <f t="shared" si="48"/>
        <v>575631.4439521489</v>
      </c>
      <c r="N1577">
        <f t="shared" si="49"/>
        <v>576</v>
      </c>
    </row>
    <row r="1578" spans="1:14" x14ac:dyDescent="0.25">
      <c r="A1578">
        <v>1577</v>
      </c>
      <c r="B1578" t="s">
        <v>1988</v>
      </c>
      <c r="C1578">
        <v>2003</v>
      </c>
      <c r="D1578" t="s">
        <v>6</v>
      </c>
      <c r="E1578" t="s">
        <v>7</v>
      </c>
      <c r="F1578" t="s">
        <v>20</v>
      </c>
      <c r="G1578" t="s">
        <v>16</v>
      </c>
      <c r="H1578" t="s">
        <v>17</v>
      </c>
      <c r="I1578" t="s">
        <v>18</v>
      </c>
      <c r="J1578" t="s">
        <v>12</v>
      </c>
      <c r="L1578">
        <f>VLOOKUP(E1578,Sheet2!A:D,4,0)</f>
        <v>145389.99058953777</v>
      </c>
      <c r="M1578">
        <f t="shared" si="48"/>
        <v>145389.99058953777</v>
      </c>
      <c r="N1578">
        <f t="shared" si="49"/>
        <v>145</v>
      </c>
    </row>
    <row r="1579" spans="1:14" x14ac:dyDescent="0.25">
      <c r="A1579">
        <v>1578</v>
      </c>
      <c r="B1579" t="s">
        <v>1989</v>
      </c>
      <c r="C1579">
        <v>2003</v>
      </c>
      <c r="D1579" t="s">
        <v>6</v>
      </c>
      <c r="E1579" t="s">
        <v>7</v>
      </c>
      <c r="F1579" t="s">
        <v>20</v>
      </c>
      <c r="G1579" t="s">
        <v>16</v>
      </c>
      <c r="H1579" t="s">
        <v>17</v>
      </c>
      <c r="I1579" t="s">
        <v>18</v>
      </c>
      <c r="J1579" t="s">
        <v>12</v>
      </c>
      <c r="L1579">
        <f>VLOOKUP(E1579,Sheet2!A:D,4,0)</f>
        <v>145389.99058953777</v>
      </c>
      <c r="M1579">
        <f t="shared" si="48"/>
        <v>145389.99058953777</v>
      </c>
      <c r="N1579">
        <f t="shared" si="49"/>
        <v>145</v>
      </c>
    </row>
    <row r="1580" spans="1:14" x14ac:dyDescent="0.25">
      <c r="A1580">
        <v>1579</v>
      </c>
      <c r="B1580" t="s">
        <v>1990</v>
      </c>
      <c r="C1580">
        <v>2003</v>
      </c>
      <c r="D1580" t="s">
        <v>6</v>
      </c>
      <c r="E1580" t="s">
        <v>7</v>
      </c>
      <c r="F1580" t="s">
        <v>8</v>
      </c>
      <c r="G1580" t="s">
        <v>16</v>
      </c>
      <c r="H1580" t="s">
        <v>17</v>
      </c>
      <c r="I1580" t="s">
        <v>18</v>
      </c>
      <c r="J1580" t="s">
        <v>12</v>
      </c>
      <c r="L1580">
        <f>VLOOKUP(E1580,Sheet2!A:D,4,0)</f>
        <v>145389.99058953777</v>
      </c>
      <c r="M1580">
        <f t="shared" si="48"/>
        <v>145389.99058953777</v>
      </c>
      <c r="N1580">
        <f t="shared" si="49"/>
        <v>145</v>
      </c>
    </row>
    <row r="1581" spans="1:14" x14ac:dyDescent="0.25">
      <c r="A1581">
        <v>1580</v>
      </c>
      <c r="B1581" t="s">
        <v>1991</v>
      </c>
      <c r="C1581">
        <v>2003</v>
      </c>
      <c r="D1581" t="s">
        <v>6</v>
      </c>
      <c r="E1581" t="s">
        <v>7</v>
      </c>
      <c r="F1581" t="s">
        <v>8</v>
      </c>
      <c r="G1581" t="s">
        <v>16</v>
      </c>
      <c r="H1581" t="s">
        <v>17</v>
      </c>
      <c r="I1581" t="s">
        <v>18</v>
      </c>
      <c r="J1581" t="s">
        <v>12</v>
      </c>
      <c r="L1581">
        <f>VLOOKUP(E1581,Sheet2!A:D,4,0)</f>
        <v>145389.99058953777</v>
      </c>
      <c r="M1581">
        <f t="shared" si="48"/>
        <v>145389.99058953777</v>
      </c>
      <c r="N1581">
        <f t="shared" si="49"/>
        <v>145</v>
      </c>
    </row>
    <row r="1582" spans="1:14" x14ac:dyDescent="0.25">
      <c r="A1582">
        <v>1581</v>
      </c>
      <c r="B1582" t="s">
        <v>1992</v>
      </c>
      <c r="C1582">
        <v>2003</v>
      </c>
      <c r="D1582" t="s">
        <v>6</v>
      </c>
      <c r="E1582" t="s">
        <v>7</v>
      </c>
      <c r="F1582" t="s">
        <v>8</v>
      </c>
      <c r="G1582" t="s">
        <v>72</v>
      </c>
      <c r="H1582" t="s">
        <v>73</v>
      </c>
      <c r="I1582" t="s">
        <v>74</v>
      </c>
      <c r="J1582" t="s">
        <v>75</v>
      </c>
      <c r="L1582">
        <f>VLOOKUP(E1582,Sheet2!A:D,4,0)</f>
        <v>145389.99058953777</v>
      </c>
      <c r="M1582">
        <f t="shared" si="48"/>
        <v>145389.99058953777</v>
      </c>
      <c r="N1582">
        <f t="shared" si="49"/>
        <v>145</v>
      </c>
    </row>
    <row r="1583" spans="1:14" x14ac:dyDescent="0.25">
      <c r="A1583">
        <v>1582</v>
      </c>
      <c r="B1583" t="s">
        <v>1993</v>
      </c>
      <c r="C1583">
        <v>2003</v>
      </c>
      <c r="D1583" t="s">
        <v>6</v>
      </c>
      <c r="E1583" t="s">
        <v>7</v>
      </c>
      <c r="F1583" t="s">
        <v>8</v>
      </c>
      <c r="G1583" t="s">
        <v>84</v>
      </c>
      <c r="H1583" t="s">
        <v>85</v>
      </c>
      <c r="I1583" t="s">
        <v>26</v>
      </c>
      <c r="J1583" t="s">
        <v>27</v>
      </c>
      <c r="K1583">
        <v>1028210</v>
      </c>
      <c r="L1583">
        <f>VLOOKUP(E1583,Sheet2!A:D,4,0)</f>
        <v>145389.99058953777</v>
      </c>
      <c r="M1583">
        <f t="shared" si="48"/>
        <v>1028210</v>
      </c>
      <c r="N1583">
        <f t="shared" si="49"/>
        <v>1028</v>
      </c>
    </row>
    <row r="1584" spans="1:14" x14ac:dyDescent="0.25">
      <c r="A1584">
        <v>1583</v>
      </c>
      <c r="B1584" t="s">
        <v>1994</v>
      </c>
      <c r="C1584">
        <v>2003</v>
      </c>
      <c r="D1584" t="s">
        <v>14</v>
      </c>
      <c r="E1584" t="s">
        <v>15</v>
      </c>
      <c r="F1584" t="s">
        <v>15</v>
      </c>
      <c r="G1584" t="s">
        <v>84</v>
      </c>
      <c r="H1584" t="s">
        <v>85</v>
      </c>
      <c r="I1584" t="s">
        <v>26</v>
      </c>
      <c r="J1584" t="s">
        <v>27</v>
      </c>
      <c r="K1584">
        <v>120000</v>
      </c>
      <c r="L1584">
        <f>VLOOKUP(E1584,Sheet2!A:D,4,0)</f>
        <v>325794.34636871511</v>
      </c>
      <c r="M1584">
        <f t="shared" si="48"/>
        <v>120000</v>
      </c>
      <c r="N1584">
        <f t="shared" si="49"/>
        <v>120</v>
      </c>
    </row>
    <row r="1585" spans="1:14" x14ac:dyDescent="0.25">
      <c r="A1585">
        <v>1584</v>
      </c>
      <c r="B1585" t="s">
        <v>1995</v>
      </c>
      <c r="C1585">
        <v>2003</v>
      </c>
      <c r="D1585" t="s">
        <v>38</v>
      </c>
      <c r="E1585" t="s">
        <v>39</v>
      </c>
      <c r="F1585" t="s">
        <v>83</v>
      </c>
      <c r="G1585" t="s">
        <v>57</v>
      </c>
      <c r="H1585" t="s">
        <v>58</v>
      </c>
      <c r="I1585" t="s">
        <v>59</v>
      </c>
      <c r="J1585" t="s">
        <v>60</v>
      </c>
      <c r="L1585">
        <f>VLOOKUP(E1585,Sheet2!A:D,4,0)</f>
        <v>575631.4439521489</v>
      </c>
      <c r="M1585">
        <f t="shared" si="48"/>
        <v>575631.4439521489</v>
      </c>
      <c r="N1585">
        <f t="shared" si="49"/>
        <v>576</v>
      </c>
    </row>
    <row r="1586" spans="1:14" x14ac:dyDescent="0.25">
      <c r="A1586">
        <v>1585</v>
      </c>
      <c r="B1586" t="s">
        <v>1996</v>
      </c>
      <c r="C1586">
        <v>2003</v>
      </c>
      <c r="D1586" t="s">
        <v>38</v>
      </c>
      <c r="E1586" t="s">
        <v>39</v>
      </c>
      <c r="F1586" t="s">
        <v>83</v>
      </c>
      <c r="G1586" t="s">
        <v>57</v>
      </c>
      <c r="H1586" t="s">
        <v>58</v>
      </c>
      <c r="I1586" t="s">
        <v>59</v>
      </c>
      <c r="J1586" t="s">
        <v>60</v>
      </c>
      <c r="L1586">
        <f>VLOOKUP(E1586,Sheet2!A:D,4,0)</f>
        <v>575631.4439521489</v>
      </c>
      <c r="M1586">
        <f t="shared" si="48"/>
        <v>575631.4439521489</v>
      </c>
      <c r="N1586">
        <f t="shared" si="49"/>
        <v>576</v>
      </c>
    </row>
    <row r="1587" spans="1:14" x14ac:dyDescent="0.25">
      <c r="A1587">
        <v>1586</v>
      </c>
      <c r="B1587" t="s">
        <v>1997</v>
      </c>
      <c r="C1587">
        <v>2003</v>
      </c>
      <c r="D1587" t="s">
        <v>6</v>
      </c>
      <c r="E1587" t="s">
        <v>7</v>
      </c>
      <c r="F1587" t="s">
        <v>20</v>
      </c>
      <c r="G1587" t="s">
        <v>57</v>
      </c>
      <c r="H1587" t="s">
        <v>58</v>
      </c>
      <c r="I1587" t="s">
        <v>59</v>
      </c>
      <c r="J1587" t="s">
        <v>60</v>
      </c>
      <c r="L1587">
        <f>VLOOKUP(E1587,Sheet2!A:D,4,0)</f>
        <v>145389.99058953777</v>
      </c>
      <c r="M1587">
        <f t="shared" si="48"/>
        <v>145389.99058953777</v>
      </c>
      <c r="N1587">
        <f t="shared" si="49"/>
        <v>145</v>
      </c>
    </row>
    <row r="1588" spans="1:14" x14ac:dyDescent="0.25">
      <c r="A1588">
        <v>1587</v>
      </c>
      <c r="B1588" t="s">
        <v>1998</v>
      </c>
      <c r="C1588">
        <v>2003</v>
      </c>
      <c r="D1588" t="s">
        <v>6</v>
      </c>
      <c r="E1588" t="s">
        <v>7</v>
      </c>
      <c r="F1588" t="s">
        <v>20</v>
      </c>
      <c r="G1588" t="s">
        <v>57</v>
      </c>
      <c r="H1588" t="s">
        <v>58</v>
      </c>
      <c r="I1588" t="s">
        <v>59</v>
      </c>
      <c r="J1588" t="s">
        <v>60</v>
      </c>
      <c r="K1588">
        <v>75000</v>
      </c>
      <c r="L1588">
        <f>VLOOKUP(E1588,Sheet2!A:D,4,0)</f>
        <v>145389.99058953777</v>
      </c>
      <c r="M1588">
        <f t="shared" si="48"/>
        <v>75000</v>
      </c>
      <c r="N1588">
        <f t="shared" si="49"/>
        <v>75</v>
      </c>
    </row>
    <row r="1589" spans="1:14" x14ac:dyDescent="0.25">
      <c r="A1589">
        <v>1588</v>
      </c>
      <c r="B1589" t="s">
        <v>1999</v>
      </c>
      <c r="C1589">
        <v>2003</v>
      </c>
      <c r="D1589" t="s">
        <v>64</v>
      </c>
      <c r="E1589" t="s">
        <v>65</v>
      </c>
      <c r="F1589" t="s">
        <v>66</v>
      </c>
      <c r="G1589" t="s">
        <v>116</v>
      </c>
      <c r="H1589" t="s">
        <v>117</v>
      </c>
      <c r="I1589" t="s">
        <v>118</v>
      </c>
      <c r="J1589" t="s">
        <v>75</v>
      </c>
      <c r="L1589">
        <f>VLOOKUP(E1589,Sheet2!A:D,4,0)</f>
        <v>0</v>
      </c>
      <c r="M1589">
        <f t="shared" si="48"/>
        <v>0</v>
      </c>
      <c r="N1589">
        <f t="shared" si="49"/>
        <v>0</v>
      </c>
    </row>
    <row r="1590" spans="1:14" x14ac:dyDescent="0.25">
      <c r="A1590">
        <v>1589</v>
      </c>
      <c r="B1590" t="s">
        <v>2000</v>
      </c>
      <c r="C1590">
        <v>2003</v>
      </c>
      <c r="D1590" t="s">
        <v>14</v>
      </c>
      <c r="E1590" t="s">
        <v>15</v>
      </c>
      <c r="F1590" t="s">
        <v>15</v>
      </c>
      <c r="G1590" t="s">
        <v>116</v>
      </c>
      <c r="H1590" t="s">
        <v>117</v>
      </c>
      <c r="I1590" t="s">
        <v>118</v>
      </c>
      <c r="J1590" t="s">
        <v>75</v>
      </c>
      <c r="L1590">
        <f>VLOOKUP(E1590,Sheet2!A:D,4,0)</f>
        <v>325794.34636871511</v>
      </c>
      <c r="M1590">
        <f t="shared" si="48"/>
        <v>325794.34636871511</v>
      </c>
      <c r="N1590">
        <f t="shared" si="49"/>
        <v>326</v>
      </c>
    </row>
    <row r="1591" spans="1:14" x14ac:dyDescent="0.25">
      <c r="A1591">
        <v>1590</v>
      </c>
      <c r="B1591" t="s">
        <v>2001</v>
      </c>
      <c r="C1591">
        <v>2003</v>
      </c>
      <c r="D1591" t="s">
        <v>64</v>
      </c>
      <c r="E1591" t="s">
        <v>65</v>
      </c>
      <c r="F1591" t="s">
        <v>66</v>
      </c>
      <c r="G1591" t="s">
        <v>124</v>
      </c>
      <c r="H1591" t="s">
        <v>125</v>
      </c>
      <c r="I1591" t="s">
        <v>126</v>
      </c>
      <c r="J1591" t="s">
        <v>75</v>
      </c>
      <c r="L1591">
        <f>VLOOKUP(E1591,Sheet2!A:D,4,0)</f>
        <v>0</v>
      </c>
      <c r="M1591">
        <f t="shared" si="48"/>
        <v>0</v>
      </c>
      <c r="N1591">
        <f t="shared" si="49"/>
        <v>0</v>
      </c>
    </row>
    <row r="1592" spans="1:14" x14ac:dyDescent="0.25">
      <c r="A1592">
        <v>1591</v>
      </c>
      <c r="B1592" t="s">
        <v>2002</v>
      </c>
      <c r="C1592">
        <v>2003</v>
      </c>
      <c r="D1592" t="s">
        <v>6</v>
      </c>
      <c r="E1592" t="s">
        <v>7</v>
      </c>
      <c r="F1592" t="s">
        <v>8</v>
      </c>
      <c r="G1592" t="s">
        <v>855</v>
      </c>
      <c r="H1592" t="s">
        <v>856</v>
      </c>
      <c r="I1592" t="s">
        <v>126</v>
      </c>
      <c r="J1592" t="s">
        <v>75</v>
      </c>
      <c r="L1592">
        <f>VLOOKUP(E1592,Sheet2!A:D,4,0)</f>
        <v>145389.99058953777</v>
      </c>
      <c r="M1592">
        <f t="shared" si="48"/>
        <v>145389.99058953777</v>
      </c>
      <c r="N1592">
        <f t="shared" si="49"/>
        <v>145</v>
      </c>
    </row>
    <row r="1593" spans="1:14" x14ac:dyDescent="0.25">
      <c r="A1593">
        <v>1592</v>
      </c>
      <c r="B1593" t="s">
        <v>2003</v>
      </c>
      <c r="C1593">
        <v>2003</v>
      </c>
      <c r="D1593" t="s">
        <v>108</v>
      </c>
      <c r="E1593" t="s">
        <v>109</v>
      </c>
      <c r="F1593" t="s">
        <v>110</v>
      </c>
      <c r="G1593" t="s">
        <v>223</v>
      </c>
      <c r="H1593" t="s">
        <v>224</v>
      </c>
      <c r="I1593" t="s">
        <v>11</v>
      </c>
      <c r="J1593" t="s">
        <v>12</v>
      </c>
      <c r="K1593">
        <v>233000</v>
      </c>
      <c r="L1593">
        <f>VLOOKUP(E1593,Sheet2!A:D,4,0)</f>
        <v>951352.56558773422</v>
      </c>
      <c r="M1593">
        <f t="shared" si="48"/>
        <v>233000</v>
      </c>
      <c r="N1593">
        <f t="shared" si="49"/>
        <v>233</v>
      </c>
    </row>
    <row r="1594" spans="1:14" x14ac:dyDescent="0.25">
      <c r="A1594">
        <v>1593</v>
      </c>
      <c r="B1594" t="s">
        <v>2004</v>
      </c>
      <c r="C1594">
        <v>2003</v>
      </c>
      <c r="D1594" t="s">
        <v>6</v>
      </c>
      <c r="E1594" t="s">
        <v>7</v>
      </c>
      <c r="F1594" t="s">
        <v>8</v>
      </c>
      <c r="G1594" t="s">
        <v>24</v>
      </c>
      <c r="H1594" t="s">
        <v>25</v>
      </c>
      <c r="I1594" t="s">
        <v>26</v>
      </c>
      <c r="J1594" t="s">
        <v>27</v>
      </c>
      <c r="K1594">
        <v>1000</v>
      </c>
      <c r="L1594">
        <f>VLOOKUP(E1594,Sheet2!A:D,4,0)</f>
        <v>145389.99058953777</v>
      </c>
      <c r="M1594">
        <f t="shared" si="48"/>
        <v>145389.99058953777</v>
      </c>
      <c r="N1594">
        <f t="shared" si="49"/>
        <v>145</v>
      </c>
    </row>
    <row r="1595" spans="1:14" x14ac:dyDescent="0.25">
      <c r="A1595">
        <v>1594</v>
      </c>
      <c r="B1595" t="s">
        <v>2005</v>
      </c>
      <c r="C1595">
        <v>2003</v>
      </c>
      <c r="D1595" t="s">
        <v>6</v>
      </c>
      <c r="E1595" t="s">
        <v>7</v>
      </c>
      <c r="F1595" t="s">
        <v>133</v>
      </c>
      <c r="G1595" t="s">
        <v>1017</v>
      </c>
      <c r="H1595" t="s">
        <v>1018</v>
      </c>
      <c r="I1595" t="s">
        <v>275</v>
      </c>
      <c r="J1595" t="s">
        <v>27</v>
      </c>
      <c r="K1595">
        <v>42620</v>
      </c>
      <c r="L1595">
        <f>VLOOKUP(E1595,Sheet2!A:D,4,0)</f>
        <v>145389.99058953777</v>
      </c>
      <c r="M1595">
        <f t="shared" si="48"/>
        <v>42620</v>
      </c>
      <c r="N1595">
        <f t="shared" si="49"/>
        <v>43</v>
      </c>
    </row>
    <row r="1596" spans="1:14" x14ac:dyDescent="0.25">
      <c r="A1596">
        <v>1595</v>
      </c>
      <c r="B1596" t="s">
        <v>2006</v>
      </c>
      <c r="C1596">
        <v>2003</v>
      </c>
      <c r="D1596" t="s">
        <v>38</v>
      </c>
      <c r="E1596" t="s">
        <v>39</v>
      </c>
      <c r="F1596" t="s">
        <v>56</v>
      </c>
      <c r="G1596" t="s">
        <v>21</v>
      </c>
      <c r="H1596" t="s">
        <v>22</v>
      </c>
      <c r="I1596" t="s">
        <v>18</v>
      </c>
      <c r="J1596" t="s">
        <v>12</v>
      </c>
      <c r="L1596">
        <f>VLOOKUP(E1596,Sheet2!A:D,4,0)</f>
        <v>575631.4439521489</v>
      </c>
      <c r="M1596">
        <f t="shared" si="48"/>
        <v>575631.4439521489</v>
      </c>
      <c r="N1596">
        <f t="shared" si="49"/>
        <v>576</v>
      </c>
    </row>
    <row r="1597" spans="1:14" x14ac:dyDescent="0.25">
      <c r="A1597">
        <v>1596</v>
      </c>
      <c r="B1597" t="s">
        <v>2007</v>
      </c>
      <c r="C1597">
        <v>2003</v>
      </c>
      <c r="D1597" t="s">
        <v>38</v>
      </c>
      <c r="E1597" t="s">
        <v>39</v>
      </c>
      <c r="F1597" t="s">
        <v>56</v>
      </c>
      <c r="G1597" t="s">
        <v>472</v>
      </c>
      <c r="H1597" t="s">
        <v>473</v>
      </c>
      <c r="I1597" t="s">
        <v>11</v>
      </c>
      <c r="J1597" t="s">
        <v>12</v>
      </c>
      <c r="K1597">
        <v>4500000</v>
      </c>
      <c r="L1597">
        <f>VLOOKUP(E1597,Sheet2!A:D,4,0)</f>
        <v>575631.4439521489</v>
      </c>
      <c r="M1597">
        <f t="shared" si="48"/>
        <v>4500000</v>
      </c>
      <c r="N1597">
        <f t="shared" si="49"/>
        <v>4500</v>
      </c>
    </row>
    <row r="1598" spans="1:14" x14ac:dyDescent="0.25">
      <c r="A1598">
        <v>1597</v>
      </c>
      <c r="B1598" t="s">
        <v>2008</v>
      </c>
      <c r="C1598">
        <v>2003</v>
      </c>
      <c r="D1598" t="s">
        <v>108</v>
      </c>
      <c r="E1598" t="s">
        <v>109</v>
      </c>
      <c r="F1598" t="s">
        <v>110</v>
      </c>
      <c r="G1598" t="s">
        <v>223</v>
      </c>
      <c r="H1598" t="s">
        <v>224</v>
      </c>
      <c r="I1598" t="s">
        <v>11</v>
      </c>
      <c r="J1598" t="s">
        <v>12</v>
      </c>
      <c r="K1598">
        <v>563000</v>
      </c>
      <c r="L1598">
        <f>VLOOKUP(E1598,Sheet2!A:D,4,0)</f>
        <v>951352.56558773422</v>
      </c>
      <c r="M1598">
        <f t="shared" si="48"/>
        <v>563000</v>
      </c>
      <c r="N1598">
        <f t="shared" si="49"/>
        <v>563</v>
      </c>
    </row>
    <row r="1599" spans="1:14" x14ac:dyDescent="0.25">
      <c r="A1599">
        <v>1598</v>
      </c>
      <c r="B1599" t="s">
        <v>2009</v>
      </c>
      <c r="C1599">
        <v>2003</v>
      </c>
      <c r="D1599" t="s">
        <v>6</v>
      </c>
      <c r="E1599" t="s">
        <v>7</v>
      </c>
      <c r="F1599" t="s">
        <v>8</v>
      </c>
      <c r="G1599" t="s">
        <v>459</v>
      </c>
      <c r="H1599" t="s">
        <v>460</v>
      </c>
      <c r="I1599" t="s">
        <v>118</v>
      </c>
      <c r="J1599" t="s">
        <v>75</v>
      </c>
      <c r="L1599">
        <f>VLOOKUP(E1599,Sheet2!A:D,4,0)</f>
        <v>145389.99058953777</v>
      </c>
      <c r="M1599">
        <f t="shared" si="48"/>
        <v>145389.99058953777</v>
      </c>
      <c r="N1599">
        <f t="shared" si="49"/>
        <v>145</v>
      </c>
    </row>
    <row r="1600" spans="1:14" x14ac:dyDescent="0.25">
      <c r="A1600">
        <v>1599</v>
      </c>
      <c r="B1600" t="s">
        <v>2010</v>
      </c>
      <c r="C1600">
        <v>2003</v>
      </c>
      <c r="D1600" t="s">
        <v>6</v>
      </c>
      <c r="E1600" t="s">
        <v>7</v>
      </c>
      <c r="F1600" t="s">
        <v>8</v>
      </c>
      <c r="G1600" t="s">
        <v>208</v>
      </c>
      <c r="H1600" t="s">
        <v>209</v>
      </c>
      <c r="I1600" t="s">
        <v>26</v>
      </c>
      <c r="J1600" t="s">
        <v>27</v>
      </c>
      <c r="L1600">
        <f>VLOOKUP(E1600,Sheet2!A:D,4,0)</f>
        <v>145389.99058953777</v>
      </c>
      <c r="M1600">
        <f t="shared" si="48"/>
        <v>145389.99058953777</v>
      </c>
      <c r="N1600">
        <f t="shared" si="49"/>
        <v>145</v>
      </c>
    </row>
    <row r="1601" spans="1:14" x14ac:dyDescent="0.25">
      <c r="A1601">
        <v>1600</v>
      </c>
      <c r="B1601" t="s">
        <v>2011</v>
      </c>
      <c r="C1601">
        <v>2003</v>
      </c>
      <c r="D1601" t="s">
        <v>38</v>
      </c>
      <c r="E1601" t="s">
        <v>39</v>
      </c>
      <c r="F1601" t="s">
        <v>83</v>
      </c>
      <c r="G1601" t="s">
        <v>9</v>
      </c>
      <c r="H1601" t="s">
        <v>10</v>
      </c>
      <c r="I1601" t="s">
        <v>11</v>
      </c>
      <c r="J1601" t="s">
        <v>12</v>
      </c>
      <c r="L1601">
        <f>VLOOKUP(E1601,Sheet2!A:D,4,0)</f>
        <v>575631.4439521489</v>
      </c>
      <c r="M1601">
        <f t="shared" si="48"/>
        <v>575631.4439521489</v>
      </c>
      <c r="N1601">
        <f t="shared" si="49"/>
        <v>576</v>
      </c>
    </row>
    <row r="1602" spans="1:14" x14ac:dyDescent="0.25">
      <c r="A1602">
        <v>1601</v>
      </c>
      <c r="B1602" t="s">
        <v>2012</v>
      </c>
      <c r="C1602">
        <v>2003</v>
      </c>
      <c r="D1602" t="s">
        <v>38</v>
      </c>
      <c r="E1602" t="s">
        <v>39</v>
      </c>
      <c r="G1602" t="s">
        <v>329</v>
      </c>
      <c r="H1602" t="s">
        <v>330</v>
      </c>
      <c r="I1602" t="s">
        <v>42</v>
      </c>
      <c r="J1602" t="s">
        <v>43</v>
      </c>
      <c r="L1602">
        <f>VLOOKUP(E1602,Sheet2!A:D,4,0)</f>
        <v>575631.4439521489</v>
      </c>
      <c r="M1602">
        <f t="shared" si="48"/>
        <v>575631.4439521489</v>
      </c>
      <c r="N1602">
        <f t="shared" si="49"/>
        <v>576</v>
      </c>
    </row>
    <row r="1603" spans="1:14" x14ac:dyDescent="0.25">
      <c r="A1603">
        <v>1602</v>
      </c>
      <c r="B1603" t="s">
        <v>2013</v>
      </c>
      <c r="C1603">
        <v>2003</v>
      </c>
      <c r="D1603" t="s">
        <v>38</v>
      </c>
      <c r="E1603" t="s">
        <v>39</v>
      </c>
      <c r="F1603" t="s">
        <v>56</v>
      </c>
      <c r="G1603" t="s">
        <v>202</v>
      </c>
      <c r="H1603" t="s">
        <v>203</v>
      </c>
      <c r="I1603" t="s">
        <v>18</v>
      </c>
      <c r="J1603" t="s">
        <v>12</v>
      </c>
      <c r="K1603">
        <v>28000</v>
      </c>
      <c r="L1603">
        <f>VLOOKUP(E1603,Sheet2!A:D,4,0)</f>
        <v>575631.4439521489</v>
      </c>
      <c r="M1603">
        <f t="shared" ref="M1603:M1666" si="50">IF(K1603&lt;10000,L1603,K1603)</f>
        <v>28000</v>
      </c>
      <c r="N1603">
        <f t="shared" ref="N1603:N1666" si="51">ROUND(M1603/1000,0)</f>
        <v>28</v>
      </c>
    </row>
    <row r="1604" spans="1:14" x14ac:dyDescent="0.25">
      <c r="A1604">
        <v>1603</v>
      </c>
      <c r="B1604" t="s">
        <v>2014</v>
      </c>
      <c r="C1604">
        <v>2003</v>
      </c>
      <c r="D1604" t="s">
        <v>38</v>
      </c>
      <c r="E1604" t="s">
        <v>39</v>
      </c>
      <c r="G1604" t="s">
        <v>354</v>
      </c>
      <c r="H1604" t="s">
        <v>355</v>
      </c>
      <c r="I1604" t="s">
        <v>126</v>
      </c>
      <c r="J1604" t="s">
        <v>75</v>
      </c>
      <c r="L1604">
        <f>VLOOKUP(E1604,Sheet2!A:D,4,0)</f>
        <v>575631.4439521489</v>
      </c>
      <c r="M1604">
        <f t="shared" si="50"/>
        <v>575631.4439521489</v>
      </c>
      <c r="N1604">
        <f t="shared" si="51"/>
        <v>576</v>
      </c>
    </row>
    <row r="1605" spans="1:14" x14ac:dyDescent="0.25">
      <c r="A1605">
        <v>1604</v>
      </c>
      <c r="B1605" t="s">
        <v>2015</v>
      </c>
      <c r="C1605">
        <v>2003</v>
      </c>
      <c r="D1605" t="s">
        <v>6</v>
      </c>
      <c r="E1605" t="s">
        <v>7</v>
      </c>
      <c r="F1605" t="s">
        <v>8</v>
      </c>
      <c r="G1605" t="s">
        <v>435</v>
      </c>
      <c r="H1605" t="s">
        <v>436</v>
      </c>
      <c r="I1605" t="s">
        <v>54</v>
      </c>
      <c r="J1605" t="s">
        <v>43</v>
      </c>
      <c r="K1605">
        <v>655000</v>
      </c>
      <c r="L1605">
        <f>VLOOKUP(E1605,Sheet2!A:D,4,0)</f>
        <v>145389.99058953777</v>
      </c>
      <c r="M1605">
        <f t="shared" si="50"/>
        <v>655000</v>
      </c>
      <c r="N1605">
        <f t="shared" si="51"/>
        <v>655</v>
      </c>
    </row>
    <row r="1606" spans="1:14" x14ac:dyDescent="0.25">
      <c r="A1606">
        <v>1605</v>
      </c>
      <c r="B1606" t="s">
        <v>2016</v>
      </c>
      <c r="C1606">
        <v>2003</v>
      </c>
      <c r="D1606" t="s">
        <v>38</v>
      </c>
      <c r="E1606" t="s">
        <v>39</v>
      </c>
      <c r="F1606" t="s">
        <v>56</v>
      </c>
      <c r="G1606" t="s">
        <v>223</v>
      </c>
      <c r="H1606" t="s">
        <v>224</v>
      </c>
      <c r="I1606" t="s">
        <v>11</v>
      </c>
      <c r="J1606" t="s">
        <v>12</v>
      </c>
      <c r="K1606">
        <v>55000</v>
      </c>
      <c r="L1606">
        <f>VLOOKUP(E1606,Sheet2!A:D,4,0)</f>
        <v>575631.4439521489</v>
      </c>
      <c r="M1606">
        <f t="shared" si="50"/>
        <v>55000</v>
      </c>
      <c r="N1606">
        <f t="shared" si="51"/>
        <v>55</v>
      </c>
    </row>
    <row r="1607" spans="1:14" x14ac:dyDescent="0.25">
      <c r="A1607">
        <v>1606</v>
      </c>
      <c r="B1607" t="s">
        <v>2017</v>
      </c>
      <c r="C1607">
        <v>2003</v>
      </c>
      <c r="D1607" t="s">
        <v>14</v>
      </c>
      <c r="E1607" t="s">
        <v>15</v>
      </c>
      <c r="F1607" t="s">
        <v>15</v>
      </c>
      <c r="G1607" t="s">
        <v>9</v>
      </c>
      <c r="H1607" t="s">
        <v>10</v>
      </c>
      <c r="I1607" t="s">
        <v>11</v>
      </c>
      <c r="J1607" t="s">
        <v>12</v>
      </c>
      <c r="L1607">
        <f>VLOOKUP(E1607,Sheet2!A:D,4,0)</f>
        <v>325794.34636871511</v>
      </c>
      <c r="M1607">
        <f t="shared" si="50"/>
        <v>325794.34636871511</v>
      </c>
      <c r="N1607">
        <f t="shared" si="51"/>
        <v>326</v>
      </c>
    </row>
    <row r="1608" spans="1:14" x14ac:dyDescent="0.25">
      <c r="A1608">
        <v>1607</v>
      </c>
      <c r="B1608" t="s">
        <v>2018</v>
      </c>
      <c r="C1608">
        <v>2003</v>
      </c>
      <c r="D1608" t="s">
        <v>108</v>
      </c>
      <c r="E1608" t="s">
        <v>109</v>
      </c>
      <c r="F1608" t="s">
        <v>110</v>
      </c>
      <c r="G1608" t="s">
        <v>21</v>
      </c>
      <c r="H1608" t="s">
        <v>22</v>
      </c>
      <c r="I1608" t="s">
        <v>18</v>
      </c>
      <c r="J1608" t="s">
        <v>12</v>
      </c>
      <c r="L1608">
        <f>VLOOKUP(E1608,Sheet2!A:D,4,0)</f>
        <v>951352.56558773422</v>
      </c>
      <c r="M1608">
        <f t="shared" si="50"/>
        <v>951352.56558773422</v>
      </c>
      <c r="N1608">
        <f t="shared" si="51"/>
        <v>951</v>
      </c>
    </row>
    <row r="1609" spans="1:14" x14ac:dyDescent="0.25">
      <c r="A1609">
        <v>1608</v>
      </c>
      <c r="B1609" t="s">
        <v>2019</v>
      </c>
      <c r="C1609">
        <v>2003</v>
      </c>
      <c r="D1609" t="s">
        <v>6</v>
      </c>
      <c r="E1609" t="s">
        <v>7</v>
      </c>
      <c r="F1609" t="s">
        <v>20</v>
      </c>
      <c r="G1609" t="s">
        <v>21</v>
      </c>
      <c r="H1609" t="s">
        <v>22</v>
      </c>
      <c r="I1609" t="s">
        <v>18</v>
      </c>
      <c r="J1609" t="s">
        <v>12</v>
      </c>
      <c r="L1609">
        <f>VLOOKUP(E1609,Sheet2!A:D,4,0)</f>
        <v>145389.99058953777</v>
      </c>
      <c r="M1609">
        <f t="shared" si="50"/>
        <v>145389.99058953777</v>
      </c>
      <c r="N1609">
        <f t="shared" si="51"/>
        <v>145</v>
      </c>
    </row>
    <row r="1610" spans="1:14" x14ac:dyDescent="0.25">
      <c r="A1610">
        <v>1609</v>
      </c>
      <c r="B1610" t="s">
        <v>2020</v>
      </c>
      <c r="C1610">
        <v>2003</v>
      </c>
      <c r="D1610" t="s">
        <v>6</v>
      </c>
      <c r="E1610" t="s">
        <v>7</v>
      </c>
      <c r="F1610" t="s">
        <v>8</v>
      </c>
      <c r="G1610" t="s">
        <v>29</v>
      </c>
      <c r="H1610" t="s">
        <v>30</v>
      </c>
      <c r="I1610" t="s">
        <v>26</v>
      </c>
      <c r="J1610" t="s">
        <v>27</v>
      </c>
      <c r="L1610">
        <f>VLOOKUP(E1610,Sheet2!A:D,4,0)</f>
        <v>145389.99058953777</v>
      </c>
      <c r="M1610">
        <f t="shared" si="50"/>
        <v>145389.99058953777</v>
      </c>
      <c r="N1610">
        <f t="shared" si="51"/>
        <v>145</v>
      </c>
    </row>
    <row r="1611" spans="1:14" x14ac:dyDescent="0.25">
      <c r="A1611">
        <v>1610</v>
      </c>
      <c r="B1611" t="s">
        <v>2021</v>
      </c>
      <c r="C1611">
        <v>2003</v>
      </c>
      <c r="D1611" t="s">
        <v>6</v>
      </c>
      <c r="E1611" t="s">
        <v>7</v>
      </c>
      <c r="F1611" t="s">
        <v>8</v>
      </c>
      <c r="G1611" t="s">
        <v>29</v>
      </c>
      <c r="H1611" t="s">
        <v>30</v>
      </c>
      <c r="I1611" t="s">
        <v>26</v>
      </c>
      <c r="J1611" t="s">
        <v>27</v>
      </c>
      <c r="K1611">
        <v>303000</v>
      </c>
      <c r="L1611">
        <f>VLOOKUP(E1611,Sheet2!A:D,4,0)</f>
        <v>145389.99058953777</v>
      </c>
      <c r="M1611">
        <f t="shared" si="50"/>
        <v>303000</v>
      </c>
      <c r="N1611">
        <f t="shared" si="51"/>
        <v>303</v>
      </c>
    </row>
    <row r="1612" spans="1:14" x14ac:dyDescent="0.25">
      <c r="A1612">
        <v>1611</v>
      </c>
      <c r="B1612" t="s">
        <v>2022</v>
      </c>
      <c r="C1612">
        <v>2003</v>
      </c>
      <c r="D1612" t="s">
        <v>6</v>
      </c>
      <c r="E1612" t="s">
        <v>7</v>
      </c>
      <c r="F1612" t="s">
        <v>8</v>
      </c>
      <c r="G1612" t="s">
        <v>29</v>
      </c>
      <c r="H1612" t="s">
        <v>30</v>
      </c>
      <c r="I1612" t="s">
        <v>26</v>
      </c>
      <c r="J1612" t="s">
        <v>27</v>
      </c>
      <c r="L1612">
        <f>VLOOKUP(E1612,Sheet2!A:D,4,0)</f>
        <v>145389.99058953777</v>
      </c>
      <c r="M1612">
        <f t="shared" si="50"/>
        <v>145389.99058953777</v>
      </c>
      <c r="N1612">
        <f t="shared" si="51"/>
        <v>145</v>
      </c>
    </row>
    <row r="1613" spans="1:14" x14ac:dyDescent="0.25">
      <c r="A1613">
        <v>1612</v>
      </c>
      <c r="B1613" t="s">
        <v>2023</v>
      </c>
      <c r="C1613">
        <v>2003</v>
      </c>
      <c r="D1613" t="s">
        <v>108</v>
      </c>
      <c r="E1613" t="s">
        <v>109</v>
      </c>
      <c r="F1613" t="s">
        <v>110</v>
      </c>
      <c r="G1613" t="s">
        <v>9</v>
      </c>
      <c r="H1613" t="s">
        <v>10</v>
      </c>
      <c r="I1613" t="s">
        <v>11</v>
      </c>
      <c r="J1613" t="s">
        <v>12</v>
      </c>
      <c r="K1613">
        <v>75000</v>
      </c>
      <c r="L1613">
        <f>VLOOKUP(E1613,Sheet2!A:D,4,0)</f>
        <v>951352.56558773422</v>
      </c>
      <c r="M1613">
        <f t="shared" si="50"/>
        <v>75000</v>
      </c>
      <c r="N1613">
        <f t="shared" si="51"/>
        <v>75</v>
      </c>
    </row>
    <row r="1614" spans="1:14" x14ac:dyDescent="0.25">
      <c r="A1614">
        <v>1613</v>
      </c>
      <c r="B1614" t="s">
        <v>2024</v>
      </c>
      <c r="C1614">
        <v>2003</v>
      </c>
      <c r="D1614" t="s">
        <v>6</v>
      </c>
      <c r="E1614" t="s">
        <v>7</v>
      </c>
      <c r="F1614" t="s">
        <v>8</v>
      </c>
      <c r="G1614" t="s">
        <v>9</v>
      </c>
      <c r="H1614" t="s">
        <v>10</v>
      </c>
      <c r="I1614" t="s">
        <v>11</v>
      </c>
      <c r="J1614" t="s">
        <v>12</v>
      </c>
      <c r="K1614">
        <v>160000</v>
      </c>
      <c r="L1614">
        <f>VLOOKUP(E1614,Sheet2!A:D,4,0)</f>
        <v>145389.99058953777</v>
      </c>
      <c r="M1614">
        <f t="shared" si="50"/>
        <v>160000</v>
      </c>
      <c r="N1614">
        <f t="shared" si="51"/>
        <v>160</v>
      </c>
    </row>
    <row r="1615" spans="1:14" x14ac:dyDescent="0.25">
      <c r="A1615">
        <v>1614</v>
      </c>
      <c r="B1615" t="s">
        <v>2025</v>
      </c>
      <c r="C1615">
        <v>2003</v>
      </c>
      <c r="D1615" t="s">
        <v>6</v>
      </c>
      <c r="E1615" t="s">
        <v>7</v>
      </c>
      <c r="F1615" t="s">
        <v>8</v>
      </c>
      <c r="G1615" t="s">
        <v>9</v>
      </c>
      <c r="H1615" t="s">
        <v>10</v>
      </c>
      <c r="I1615" t="s">
        <v>11</v>
      </c>
      <c r="J1615" t="s">
        <v>12</v>
      </c>
      <c r="L1615">
        <f>VLOOKUP(E1615,Sheet2!A:D,4,0)</f>
        <v>145389.99058953777</v>
      </c>
      <c r="M1615">
        <f t="shared" si="50"/>
        <v>145389.99058953777</v>
      </c>
      <c r="N1615">
        <f t="shared" si="51"/>
        <v>145</v>
      </c>
    </row>
    <row r="1616" spans="1:14" x14ac:dyDescent="0.25">
      <c r="A1616">
        <v>1615</v>
      </c>
      <c r="B1616" t="s">
        <v>2026</v>
      </c>
      <c r="C1616">
        <v>2003</v>
      </c>
      <c r="D1616" t="s">
        <v>6</v>
      </c>
      <c r="E1616" t="s">
        <v>7</v>
      </c>
      <c r="F1616" t="s">
        <v>8</v>
      </c>
      <c r="G1616" t="s">
        <v>9</v>
      </c>
      <c r="H1616" t="s">
        <v>10</v>
      </c>
      <c r="I1616" t="s">
        <v>11</v>
      </c>
      <c r="J1616" t="s">
        <v>12</v>
      </c>
      <c r="K1616">
        <v>7890000</v>
      </c>
      <c r="L1616">
        <f>VLOOKUP(E1616,Sheet2!A:D,4,0)</f>
        <v>145389.99058953777</v>
      </c>
      <c r="M1616">
        <f t="shared" si="50"/>
        <v>7890000</v>
      </c>
      <c r="N1616">
        <f t="shared" si="51"/>
        <v>7890</v>
      </c>
    </row>
    <row r="1617" spans="1:14" x14ac:dyDescent="0.25">
      <c r="A1617">
        <v>1616</v>
      </c>
      <c r="B1617" t="s">
        <v>2027</v>
      </c>
      <c r="C1617">
        <v>2003</v>
      </c>
      <c r="D1617" t="s">
        <v>6</v>
      </c>
      <c r="E1617" t="s">
        <v>7</v>
      </c>
      <c r="F1617" t="s">
        <v>8</v>
      </c>
      <c r="G1617" t="s">
        <v>9</v>
      </c>
      <c r="H1617" t="s">
        <v>10</v>
      </c>
      <c r="I1617" t="s">
        <v>11</v>
      </c>
      <c r="J1617" t="s">
        <v>12</v>
      </c>
      <c r="K1617">
        <v>2440000</v>
      </c>
      <c r="L1617">
        <f>VLOOKUP(E1617,Sheet2!A:D,4,0)</f>
        <v>145389.99058953777</v>
      </c>
      <c r="M1617">
        <f t="shared" si="50"/>
        <v>2440000</v>
      </c>
      <c r="N1617">
        <f t="shared" si="51"/>
        <v>2440</v>
      </c>
    </row>
    <row r="1618" spans="1:14" x14ac:dyDescent="0.25">
      <c r="A1618">
        <v>1617</v>
      </c>
      <c r="B1618" t="s">
        <v>2028</v>
      </c>
      <c r="C1618">
        <v>2003</v>
      </c>
      <c r="D1618" t="s">
        <v>6</v>
      </c>
      <c r="E1618" t="s">
        <v>7</v>
      </c>
      <c r="F1618" t="s">
        <v>8</v>
      </c>
      <c r="G1618" t="s">
        <v>208</v>
      </c>
      <c r="H1618" t="s">
        <v>209</v>
      </c>
      <c r="I1618" t="s">
        <v>26</v>
      </c>
      <c r="J1618" t="s">
        <v>27</v>
      </c>
      <c r="L1618">
        <f>VLOOKUP(E1618,Sheet2!A:D,4,0)</f>
        <v>145389.99058953777</v>
      </c>
      <c r="M1618">
        <f t="shared" si="50"/>
        <v>145389.99058953777</v>
      </c>
      <c r="N1618">
        <f t="shared" si="51"/>
        <v>145</v>
      </c>
    </row>
    <row r="1619" spans="1:14" x14ac:dyDescent="0.25">
      <c r="A1619">
        <v>1618</v>
      </c>
      <c r="B1619" t="s">
        <v>2029</v>
      </c>
      <c r="C1619">
        <v>2003</v>
      </c>
      <c r="D1619" t="s">
        <v>6</v>
      </c>
      <c r="E1619" t="s">
        <v>7</v>
      </c>
      <c r="F1619" t="s">
        <v>8</v>
      </c>
      <c r="G1619" t="s">
        <v>208</v>
      </c>
      <c r="H1619" t="s">
        <v>209</v>
      </c>
      <c r="I1619" t="s">
        <v>26</v>
      </c>
      <c r="J1619" t="s">
        <v>27</v>
      </c>
      <c r="L1619">
        <f>VLOOKUP(E1619,Sheet2!A:D,4,0)</f>
        <v>145389.99058953777</v>
      </c>
      <c r="M1619">
        <f t="shared" si="50"/>
        <v>145389.99058953777</v>
      </c>
      <c r="N1619">
        <f t="shared" si="51"/>
        <v>145</v>
      </c>
    </row>
    <row r="1620" spans="1:14" x14ac:dyDescent="0.25">
      <c r="A1620">
        <v>1619</v>
      </c>
      <c r="B1620" t="s">
        <v>2030</v>
      </c>
      <c r="C1620">
        <v>2003</v>
      </c>
      <c r="D1620" t="s">
        <v>108</v>
      </c>
      <c r="E1620" t="s">
        <v>109</v>
      </c>
      <c r="F1620" t="s">
        <v>110</v>
      </c>
      <c r="G1620" t="s">
        <v>1017</v>
      </c>
      <c r="H1620" t="s">
        <v>1018</v>
      </c>
      <c r="I1620" t="s">
        <v>275</v>
      </c>
      <c r="J1620" t="s">
        <v>27</v>
      </c>
      <c r="L1620">
        <f>VLOOKUP(E1620,Sheet2!A:D,4,0)</f>
        <v>951352.56558773422</v>
      </c>
      <c r="M1620">
        <f t="shared" si="50"/>
        <v>951352.56558773422</v>
      </c>
      <c r="N1620">
        <f t="shared" si="51"/>
        <v>951</v>
      </c>
    </row>
    <row r="1621" spans="1:14" x14ac:dyDescent="0.25">
      <c r="A1621">
        <v>1620</v>
      </c>
      <c r="B1621" t="s">
        <v>2031</v>
      </c>
      <c r="C1621">
        <v>2003</v>
      </c>
      <c r="D1621" t="s">
        <v>6</v>
      </c>
      <c r="E1621" t="s">
        <v>7</v>
      </c>
      <c r="F1621" t="s">
        <v>8</v>
      </c>
      <c r="G1621" t="s">
        <v>289</v>
      </c>
      <c r="H1621" t="s">
        <v>290</v>
      </c>
      <c r="I1621" t="s">
        <v>291</v>
      </c>
      <c r="J1621" t="s">
        <v>75</v>
      </c>
      <c r="L1621">
        <f>VLOOKUP(E1621,Sheet2!A:D,4,0)</f>
        <v>145389.99058953777</v>
      </c>
      <c r="M1621">
        <f t="shared" si="50"/>
        <v>145389.99058953777</v>
      </c>
      <c r="N1621">
        <f t="shared" si="51"/>
        <v>145</v>
      </c>
    </row>
    <row r="1622" spans="1:14" x14ac:dyDescent="0.25">
      <c r="A1622">
        <v>1621</v>
      </c>
      <c r="B1622" t="s">
        <v>2032</v>
      </c>
      <c r="C1622">
        <v>2003</v>
      </c>
      <c r="D1622" t="s">
        <v>6</v>
      </c>
      <c r="E1622" t="s">
        <v>7</v>
      </c>
      <c r="F1622" t="s">
        <v>20</v>
      </c>
      <c r="G1622" t="s">
        <v>329</v>
      </c>
      <c r="H1622" t="s">
        <v>330</v>
      </c>
      <c r="I1622" t="s">
        <v>42</v>
      </c>
      <c r="J1622" t="s">
        <v>43</v>
      </c>
      <c r="K1622">
        <v>1500000</v>
      </c>
      <c r="L1622">
        <f>VLOOKUP(E1622,Sheet2!A:D,4,0)</f>
        <v>145389.99058953777</v>
      </c>
      <c r="M1622">
        <f t="shared" si="50"/>
        <v>1500000</v>
      </c>
      <c r="N1622">
        <f t="shared" si="51"/>
        <v>1500</v>
      </c>
    </row>
    <row r="1623" spans="1:14" x14ac:dyDescent="0.25">
      <c r="A1623">
        <v>1622</v>
      </c>
      <c r="B1623" t="s">
        <v>2033</v>
      </c>
      <c r="C1623">
        <v>2003</v>
      </c>
      <c r="D1623" t="s">
        <v>108</v>
      </c>
      <c r="E1623" t="s">
        <v>109</v>
      </c>
      <c r="F1623" t="s">
        <v>110</v>
      </c>
      <c r="G1623" t="s">
        <v>357</v>
      </c>
      <c r="H1623" t="s">
        <v>358</v>
      </c>
      <c r="I1623" t="s">
        <v>54</v>
      </c>
      <c r="J1623" t="s">
        <v>43</v>
      </c>
      <c r="L1623">
        <f>VLOOKUP(E1623,Sheet2!A:D,4,0)</f>
        <v>951352.56558773422</v>
      </c>
      <c r="M1623">
        <f t="shared" si="50"/>
        <v>951352.56558773422</v>
      </c>
      <c r="N1623">
        <f t="shared" si="51"/>
        <v>951</v>
      </c>
    </row>
    <row r="1624" spans="1:14" x14ac:dyDescent="0.25">
      <c r="A1624">
        <v>1623</v>
      </c>
      <c r="B1624" t="s">
        <v>2034</v>
      </c>
      <c r="C1624">
        <v>2003</v>
      </c>
      <c r="D1624" t="s">
        <v>6</v>
      </c>
      <c r="E1624" t="s">
        <v>7</v>
      </c>
      <c r="F1624" t="s">
        <v>8</v>
      </c>
      <c r="G1624" t="s">
        <v>378</v>
      </c>
      <c r="H1624" t="s">
        <v>379</v>
      </c>
      <c r="I1624" t="s">
        <v>275</v>
      </c>
      <c r="J1624" t="s">
        <v>27</v>
      </c>
      <c r="L1624">
        <f>VLOOKUP(E1624,Sheet2!A:D,4,0)</f>
        <v>145389.99058953777</v>
      </c>
      <c r="M1624">
        <f t="shared" si="50"/>
        <v>145389.99058953777</v>
      </c>
      <c r="N1624">
        <f t="shared" si="51"/>
        <v>145</v>
      </c>
    </row>
    <row r="1625" spans="1:14" x14ac:dyDescent="0.25">
      <c r="A1625">
        <v>1624</v>
      </c>
      <c r="B1625" t="s">
        <v>2035</v>
      </c>
      <c r="C1625">
        <v>2003</v>
      </c>
      <c r="D1625" t="s">
        <v>38</v>
      </c>
      <c r="E1625" t="s">
        <v>39</v>
      </c>
      <c r="G1625" t="s">
        <v>378</v>
      </c>
      <c r="H1625" t="s">
        <v>379</v>
      </c>
      <c r="I1625" t="s">
        <v>275</v>
      </c>
      <c r="J1625" t="s">
        <v>27</v>
      </c>
      <c r="L1625">
        <f>VLOOKUP(E1625,Sheet2!A:D,4,0)</f>
        <v>575631.4439521489</v>
      </c>
      <c r="M1625">
        <f t="shared" si="50"/>
        <v>575631.4439521489</v>
      </c>
      <c r="N1625">
        <f t="shared" si="51"/>
        <v>576</v>
      </c>
    </row>
    <row r="1626" spans="1:14" x14ac:dyDescent="0.25">
      <c r="A1626">
        <v>1625</v>
      </c>
      <c r="B1626" t="s">
        <v>2036</v>
      </c>
      <c r="C1626">
        <v>2003</v>
      </c>
      <c r="D1626" t="s">
        <v>6</v>
      </c>
      <c r="E1626" t="s">
        <v>7</v>
      </c>
      <c r="F1626" t="s">
        <v>20</v>
      </c>
      <c r="G1626" t="s">
        <v>218</v>
      </c>
      <c r="H1626" t="s">
        <v>219</v>
      </c>
      <c r="I1626" t="s">
        <v>220</v>
      </c>
      <c r="J1626" t="s">
        <v>12</v>
      </c>
      <c r="L1626">
        <f>VLOOKUP(E1626,Sheet2!A:D,4,0)</f>
        <v>145389.99058953777</v>
      </c>
      <c r="M1626">
        <f t="shared" si="50"/>
        <v>145389.99058953777</v>
      </c>
      <c r="N1626">
        <f t="shared" si="51"/>
        <v>145</v>
      </c>
    </row>
    <row r="1627" spans="1:14" x14ac:dyDescent="0.25">
      <c r="A1627">
        <v>1626</v>
      </c>
      <c r="B1627" t="s">
        <v>2037</v>
      </c>
      <c r="C1627">
        <v>2003</v>
      </c>
      <c r="D1627" t="s">
        <v>6</v>
      </c>
      <c r="E1627" t="s">
        <v>7</v>
      </c>
      <c r="F1627" t="s">
        <v>8</v>
      </c>
      <c r="G1627" t="s">
        <v>218</v>
      </c>
      <c r="H1627" t="s">
        <v>219</v>
      </c>
      <c r="I1627" t="s">
        <v>220</v>
      </c>
      <c r="J1627" t="s">
        <v>12</v>
      </c>
      <c r="L1627">
        <f>VLOOKUP(E1627,Sheet2!A:D,4,0)</f>
        <v>145389.99058953777</v>
      </c>
      <c r="M1627">
        <f t="shared" si="50"/>
        <v>145389.99058953777</v>
      </c>
      <c r="N1627">
        <f t="shared" si="51"/>
        <v>145</v>
      </c>
    </row>
    <row r="1628" spans="1:14" x14ac:dyDescent="0.25">
      <c r="A1628">
        <v>1627</v>
      </c>
      <c r="B1628" t="s">
        <v>2038</v>
      </c>
      <c r="C1628">
        <v>2003</v>
      </c>
      <c r="D1628" t="s">
        <v>6</v>
      </c>
      <c r="E1628" t="s">
        <v>7</v>
      </c>
      <c r="F1628" t="s">
        <v>8</v>
      </c>
      <c r="G1628" t="s">
        <v>218</v>
      </c>
      <c r="H1628" t="s">
        <v>219</v>
      </c>
      <c r="I1628" t="s">
        <v>220</v>
      </c>
      <c r="J1628" t="s">
        <v>12</v>
      </c>
      <c r="L1628">
        <f>VLOOKUP(E1628,Sheet2!A:D,4,0)</f>
        <v>145389.99058953777</v>
      </c>
      <c r="M1628">
        <f t="shared" si="50"/>
        <v>145389.99058953777</v>
      </c>
      <c r="N1628">
        <f t="shared" si="51"/>
        <v>145</v>
      </c>
    </row>
    <row r="1629" spans="1:14" x14ac:dyDescent="0.25">
      <c r="A1629">
        <v>1628</v>
      </c>
      <c r="B1629" t="s">
        <v>2039</v>
      </c>
      <c r="C1629">
        <v>2003</v>
      </c>
      <c r="D1629" t="s">
        <v>6</v>
      </c>
      <c r="E1629" t="s">
        <v>7</v>
      </c>
      <c r="F1629" t="s">
        <v>20</v>
      </c>
      <c r="G1629" t="s">
        <v>202</v>
      </c>
      <c r="H1629" t="s">
        <v>203</v>
      </c>
      <c r="I1629" t="s">
        <v>18</v>
      </c>
      <c r="J1629" t="s">
        <v>12</v>
      </c>
      <c r="L1629">
        <f>VLOOKUP(E1629,Sheet2!A:D,4,0)</f>
        <v>145389.99058953777</v>
      </c>
      <c r="M1629">
        <f t="shared" si="50"/>
        <v>145389.99058953777</v>
      </c>
      <c r="N1629">
        <f t="shared" si="51"/>
        <v>145</v>
      </c>
    </row>
    <row r="1630" spans="1:14" x14ac:dyDescent="0.25">
      <c r="A1630">
        <v>1629</v>
      </c>
      <c r="B1630" t="s">
        <v>2040</v>
      </c>
      <c r="C1630">
        <v>2003</v>
      </c>
      <c r="D1630" t="s">
        <v>108</v>
      </c>
      <c r="E1630" t="s">
        <v>109</v>
      </c>
      <c r="F1630" t="s">
        <v>110</v>
      </c>
      <c r="G1630" t="s">
        <v>435</v>
      </c>
      <c r="H1630" t="s">
        <v>436</v>
      </c>
      <c r="I1630" t="s">
        <v>54</v>
      </c>
      <c r="J1630" t="s">
        <v>43</v>
      </c>
      <c r="K1630">
        <v>561352</v>
      </c>
      <c r="L1630">
        <f>VLOOKUP(E1630,Sheet2!A:D,4,0)</f>
        <v>951352.56558773422</v>
      </c>
      <c r="M1630">
        <f t="shared" si="50"/>
        <v>561352</v>
      </c>
      <c r="N1630">
        <f t="shared" si="51"/>
        <v>561</v>
      </c>
    </row>
    <row r="1631" spans="1:14" x14ac:dyDescent="0.25">
      <c r="A1631">
        <v>1630</v>
      </c>
      <c r="B1631" t="s">
        <v>2041</v>
      </c>
      <c r="C1631">
        <v>2003</v>
      </c>
      <c r="D1631" t="s">
        <v>108</v>
      </c>
      <c r="E1631" t="s">
        <v>109</v>
      </c>
      <c r="F1631" t="s">
        <v>110</v>
      </c>
      <c r="G1631" t="s">
        <v>223</v>
      </c>
      <c r="H1631" t="s">
        <v>224</v>
      </c>
      <c r="I1631" t="s">
        <v>11</v>
      </c>
      <c r="J1631" t="s">
        <v>12</v>
      </c>
      <c r="K1631">
        <v>411000</v>
      </c>
      <c r="L1631">
        <f>VLOOKUP(E1631,Sheet2!A:D,4,0)</f>
        <v>951352.56558773422</v>
      </c>
      <c r="M1631">
        <f t="shared" si="50"/>
        <v>411000</v>
      </c>
      <c r="N1631">
        <f t="shared" si="51"/>
        <v>411</v>
      </c>
    </row>
    <row r="1632" spans="1:14" x14ac:dyDescent="0.25">
      <c r="A1632">
        <v>1631</v>
      </c>
      <c r="B1632" t="s">
        <v>2042</v>
      </c>
      <c r="C1632">
        <v>2003</v>
      </c>
      <c r="D1632" t="s">
        <v>6</v>
      </c>
      <c r="E1632" t="s">
        <v>7</v>
      </c>
      <c r="F1632" t="s">
        <v>8</v>
      </c>
      <c r="G1632" t="s">
        <v>223</v>
      </c>
      <c r="H1632" t="s">
        <v>224</v>
      </c>
      <c r="I1632" t="s">
        <v>11</v>
      </c>
      <c r="J1632" t="s">
        <v>12</v>
      </c>
      <c r="K1632">
        <v>7000</v>
      </c>
      <c r="L1632">
        <f>VLOOKUP(E1632,Sheet2!A:D,4,0)</f>
        <v>145389.99058953777</v>
      </c>
      <c r="M1632">
        <f t="shared" si="50"/>
        <v>145389.99058953777</v>
      </c>
      <c r="N1632">
        <f t="shared" si="51"/>
        <v>145</v>
      </c>
    </row>
    <row r="1633" spans="1:14" x14ac:dyDescent="0.25">
      <c r="A1633">
        <v>1632</v>
      </c>
      <c r="B1633" t="s">
        <v>2043</v>
      </c>
      <c r="C1633">
        <v>2003</v>
      </c>
      <c r="D1633" t="s">
        <v>6</v>
      </c>
      <c r="E1633" t="s">
        <v>7</v>
      </c>
      <c r="F1633" t="s">
        <v>20</v>
      </c>
      <c r="G1633" t="s">
        <v>205</v>
      </c>
      <c r="H1633" t="s">
        <v>206</v>
      </c>
      <c r="I1633" t="s">
        <v>18</v>
      </c>
      <c r="J1633" t="s">
        <v>12</v>
      </c>
      <c r="K1633">
        <v>29000</v>
      </c>
      <c r="L1633">
        <f>VLOOKUP(E1633,Sheet2!A:D,4,0)</f>
        <v>145389.99058953777</v>
      </c>
      <c r="M1633">
        <f t="shared" si="50"/>
        <v>29000</v>
      </c>
      <c r="N1633">
        <f t="shared" si="51"/>
        <v>29</v>
      </c>
    </row>
    <row r="1634" spans="1:14" x14ac:dyDescent="0.25">
      <c r="A1634">
        <v>1633</v>
      </c>
      <c r="B1634" t="s">
        <v>2044</v>
      </c>
      <c r="C1634">
        <v>2003</v>
      </c>
      <c r="D1634" t="s">
        <v>108</v>
      </c>
      <c r="E1634" t="s">
        <v>109</v>
      </c>
      <c r="F1634" t="s">
        <v>110</v>
      </c>
      <c r="G1634" t="s">
        <v>289</v>
      </c>
      <c r="H1634" t="s">
        <v>290</v>
      </c>
      <c r="I1634" t="s">
        <v>291</v>
      </c>
      <c r="J1634" t="s">
        <v>75</v>
      </c>
      <c r="K1634">
        <v>5000000</v>
      </c>
      <c r="L1634">
        <f>VLOOKUP(E1634,Sheet2!A:D,4,0)</f>
        <v>951352.56558773422</v>
      </c>
      <c r="M1634">
        <f t="shared" si="50"/>
        <v>5000000</v>
      </c>
      <c r="N1634">
        <f t="shared" si="51"/>
        <v>5000</v>
      </c>
    </row>
    <row r="1635" spans="1:14" x14ac:dyDescent="0.25">
      <c r="A1635">
        <v>1634</v>
      </c>
      <c r="B1635" t="s">
        <v>2045</v>
      </c>
      <c r="C1635">
        <v>2003</v>
      </c>
      <c r="D1635" t="s">
        <v>6</v>
      </c>
      <c r="E1635" t="s">
        <v>7</v>
      </c>
      <c r="F1635" t="s">
        <v>8</v>
      </c>
      <c r="G1635" t="s">
        <v>9</v>
      </c>
      <c r="H1635" t="s">
        <v>10</v>
      </c>
      <c r="I1635" t="s">
        <v>11</v>
      </c>
      <c r="J1635" t="s">
        <v>12</v>
      </c>
      <c r="K1635">
        <v>4830000</v>
      </c>
      <c r="L1635">
        <f>VLOOKUP(E1635,Sheet2!A:D,4,0)</f>
        <v>145389.99058953777</v>
      </c>
      <c r="M1635">
        <f t="shared" si="50"/>
        <v>4830000</v>
      </c>
      <c r="N1635">
        <f t="shared" si="51"/>
        <v>4830</v>
      </c>
    </row>
    <row r="1636" spans="1:14" x14ac:dyDescent="0.25">
      <c r="A1636">
        <v>1635</v>
      </c>
      <c r="B1636" t="s">
        <v>2046</v>
      </c>
      <c r="C1636">
        <v>2003</v>
      </c>
      <c r="D1636" t="s">
        <v>108</v>
      </c>
      <c r="E1636" t="s">
        <v>365</v>
      </c>
      <c r="F1636" t="s">
        <v>366</v>
      </c>
      <c r="G1636" t="s">
        <v>297</v>
      </c>
      <c r="H1636" t="s">
        <v>298</v>
      </c>
      <c r="I1636" t="s">
        <v>26</v>
      </c>
      <c r="J1636" t="s">
        <v>27</v>
      </c>
      <c r="L1636">
        <f>VLOOKUP(E1636,Sheet2!A:D,4,0)</f>
        <v>18934.2</v>
      </c>
      <c r="M1636">
        <f t="shared" si="50"/>
        <v>18934.2</v>
      </c>
      <c r="N1636">
        <f t="shared" si="51"/>
        <v>19</v>
      </c>
    </row>
    <row r="1637" spans="1:14" x14ac:dyDescent="0.25">
      <c r="A1637">
        <v>1636</v>
      </c>
      <c r="B1637" t="s">
        <v>2047</v>
      </c>
      <c r="C1637">
        <v>2003</v>
      </c>
      <c r="D1637" t="s">
        <v>38</v>
      </c>
      <c r="E1637" t="s">
        <v>39</v>
      </c>
      <c r="F1637" t="s">
        <v>56</v>
      </c>
      <c r="G1637" t="s">
        <v>2048</v>
      </c>
      <c r="H1637" t="s">
        <v>2049</v>
      </c>
      <c r="I1637" t="s">
        <v>180</v>
      </c>
      <c r="J1637" t="s">
        <v>27</v>
      </c>
      <c r="K1637">
        <v>300000</v>
      </c>
      <c r="L1637">
        <f>VLOOKUP(E1637,Sheet2!A:D,4,0)</f>
        <v>575631.4439521489</v>
      </c>
      <c r="M1637">
        <f t="shared" si="50"/>
        <v>300000</v>
      </c>
      <c r="N1637">
        <f t="shared" si="51"/>
        <v>300</v>
      </c>
    </row>
    <row r="1638" spans="1:14" x14ac:dyDescent="0.25">
      <c r="A1638">
        <v>1637</v>
      </c>
      <c r="B1638" t="s">
        <v>2050</v>
      </c>
      <c r="C1638">
        <v>2003</v>
      </c>
      <c r="D1638" t="s">
        <v>38</v>
      </c>
      <c r="E1638" t="s">
        <v>39</v>
      </c>
      <c r="F1638" t="s">
        <v>83</v>
      </c>
      <c r="G1638" t="s">
        <v>9</v>
      </c>
      <c r="H1638" t="s">
        <v>10</v>
      </c>
      <c r="I1638" t="s">
        <v>11</v>
      </c>
      <c r="J1638" t="s">
        <v>12</v>
      </c>
      <c r="L1638">
        <f>VLOOKUP(E1638,Sheet2!A:D,4,0)</f>
        <v>575631.4439521489</v>
      </c>
      <c r="M1638">
        <f t="shared" si="50"/>
        <v>575631.4439521489</v>
      </c>
      <c r="N1638">
        <f t="shared" si="51"/>
        <v>576</v>
      </c>
    </row>
    <row r="1639" spans="1:14" x14ac:dyDescent="0.25">
      <c r="A1639">
        <v>1638</v>
      </c>
      <c r="B1639" t="s">
        <v>2051</v>
      </c>
      <c r="C1639">
        <v>2003</v>
      </c>
      <c r="D1639" t="s">
        <v>38</v>
      </c>
      <c r="E1639" t="s">
        <v>39</v>
      </c>
      <c r="G1639" t="s">
        <v>2052</v>
      </c>
      <c r="H1639" t="s">
        <v>2053</v>
      </c>
      <c r="I1639" t="s">
        <v>118</v>
      </c>
      <c r="J1639" t="s">
        <v>75</v>
      </c>
      <c r="L1639">
        <f>VLOOKUP(E1639,Sheet2!A:D,4,0)</f>
        <v>575631.4439521489</v>
      </c>
      <c r="M1639">
        <f t="shared" si="50"/>
        <v>575631.4439521489</v>
      </c>
      <c r="N1639">
        <f t="shared" si="51"/>
        <v>576</v>
      </c>
    </row>
    <row r="1640" spans="1:14" x14ac:dyDescent="0.25">
      <c r="A1640">
        <v>1639</v>
      </c>
      <c r="B1640" t="s">
        <v>2054</v>
      </c>
      <c r="C1640">
        <v>2003</v>
      </c>
      <c r="D1640" t="s">
        <v>38</v>
      </c>
      <c r="E1640" t="s">
        <v>39</v>
      </c>
      <c r="F1640" t="s">
        <v>56</v>
      </c>
      <c r="G1640" t="s">
        <v>1556</v>
      </c>
      <c r="H1640" t="s">
        <v>1557</v>
      </c>
      <c r="I1640" t="s">
        <v>11</v>
      </c>
      <c r="J1640" t="s">
        <v>12</v>
      </c>
      <c r="L1640">
        <f>VLOOKUP(E1640,Sheet2!A:D,4,0)</f>
        <v>575631.4439521489</v>
      </c>
      <c r="M1640">
        <f t="shared" si="50"/>
        <v>575631.4439521489</v>
      </c>
      <c r="N1640">
        <f t="shared" si="51"/>
        <v>576</v>
      </c>
    </row>
    <row r="1641" spans="1:14" x14ac:dyDescent="0.25">
      <c r="A1641">
        <v>1640</v>
      </c>
      <c r="B1641" t="s">
        <v>2055</v>
      </c>
      <c r="C1641">
        <v>2003</v>
      </c>
      <c r="D1641" t="s">
        <v>38</v>
      </c>
      <c r="E1641" t="s">
        <v>39</v>
      </c>
      <c r="F1641" t="s">
        <v>56</v>
      </c>
      <c r="G1641" t="s">
        <v>202</v>
      </c>
      <c r="H1641" t="s">
        <v>203</v>
      </c>
      <c r="I1641" t="s">
        <v>18</v>
      </c>
      <c r="J1641" t="s">
        <v>12</v>
      </c>
      <c r="L1641">
        <f>VLOOKUP(E1641,Sheet2!A:D,4,0)</f>
        <v>575631.4439521489</v>
      </c>
      <c r="M1641">
        <f t="shared" si="50"/>
        <v>575631.4439521489</v>
      </c>
      <c r="N1641">
        <f t="shared" si="51"/>
        <v>576</v>
      </c>
    </row>
    <row r="1642" spans="1:14" x14ac:dyDescent="0.25">
      <c r="A1642">
        <v>1641</v>
      </c>
      <c r="B1642" t="s">
        <v>2056</v>
      </c>
      <c r="C1642">
        <v>2003</v>
      </c>
      <c r="D1642" t="s">
        <v>38</v>
      </c>
      <c r="E1642" t="s">
        <v>39</v>
      </c>
      <c r="F1642" t="s">
        <v>56</v>
      </c>
      <c r="G1642" t="s">
        <v>223</v>
      </c>
      <c r="H1642" t="s">
        <v>224</v>
      </c>
      <c r="I1642" t="s">
        <v>11</v>
      </c>
      <c r="J1642" t="s">
        <v>12</v>
      </c>
      <c r="K1642">
        <v>50000</v>
      </c>
      <c r="L1642">
        <f>VLOOKUP(E1642,Sheet2!A:D,4,0)</f>
        <v>575631.4439521489</v>
      </c>
      <c r="M1642">
        <f t="shared" si="50"/>
        <v>50000</v>
      </c>
      <c r="N1642">
        <f t="shared" si="51"/>
        <v>50</v>
      </c>
    </row>
    <row r="1643" spans="1:14" x14ac:dyDescent="0.25">
      <c r="A1643">
        <v>1642</v>
      </c>
      <c r="B1643" t="s">
        <v>2057</v>
      </c>
      <c r="C1643">
        <v>2003</v>
      </c>
      <c r="D1643" t="s">
        <v>14</v>
      </c>
      <c r="E1643" t="s">
        <v>15</v>
      </c>
      <c r="F1643" t="s">
        <v>15</v>
      </c>
      <c r="G1643" t="s">
        <v>373</v>
      </c>
      <c r="H1643" t="s">
        <v>374</v>
      </c>
      <c r="I1643" t="s">
        <v>54</v>
      </c>
      <c r="J1643" t="s">
        <v>43</v>
      </c>
      <c r="K1643">
        <v>330000</v>
      </c>
      <c r="L1643">
        <f>VLOOKUP(E1643,Sheet2!A:D,4,0)</f>
        <v>325794.34636871511</v>
      </c>
      <c r="M1643">
        <f t="shared" si="50"/>
        <v>330000</v>
      </c>
      <c r="N1643">
        <f t="shared" si="51"/>
        <v>330</v>
      </c>
    </row>
    <row r="1644" spans="1:14" x14ac:dyDescent="0.25">
      <c r="A1644">
        <v>1643</v>
      </c>
      <c r="B1644" t="s">
        <v>2058</v>
      </c>
      <c r="C1644">
        <v>2003</v>
      </c>
      <c r="D1644" t="s">
        <v>38</v>
      </c>
      <c r="E1644" t="s">
        <v>89</v>
      </c>
      <c r="F1644" t="s">
        <v>148</v>
      </c>
      <c r="G1644" t="s">
        <v>182</v>
      </c>
      <c r="H1644" t="s">
        <v>183</v>
      </c>
      <c r="I1644" t="s">
        <v>42</v>
      </c>
      <c r="J1644" t="s">
        <v>43</v>
      </c>
      <c r="K1644">
        <v>280000</v>
      </c>
      <c r="L1644">
        <f>VLOOKUP(E1644,Sheet2!A:D,4,0)</f>
        <v>101743.03644646925</v>
      </c>
      <c r="M1644">
        <f t="shared" si="50"/>
        <v>280000</v>
      </c>
      <c r="N1644">
        <f t="shared" si="51"/>
        <v>280</v>
      </c>
    </row>
    <row r="1645" spans="1:14" x14ac:dyDescent="0.25">
      <c r="A1645">
        <v>1644</v>
      </c>
      <c r="B1645" t="s">
        <v>2059</v>
      </c>
      <c r="C1645">
        <v>2003</v>
      </c>
      <c r="D1645" t="s">
        <v>38</v>
      </c>
      <c r="E1645" t="s">
        <v>89</v>
      </c>
      <c r="F1645" t="s">
        <v>148</v>
      </c>
      <c r="G1645" t="s">
        <v>1014</v>
      </c>
      <c r="H1645" t="s">
        <v>1015</v>
      </c>
      <c r="I1645" t="s">
        <v>42</v>
      </c>
      <c r="J1645" t="s">
        <v>43</v>
      </c>
      <c r="K1645">
        <v>1650000</v>
      </c>
      <c r="L1645">
        <f>VLOOKUP(E1645,Sheet2!A:D,4,0)</f>
        <v>101743.03644646925</v>
      </c>
      <c r="M1645">
        <f t="shared" si="50"/>
        <v>1650000</v>
      </c>
      <c r="N1645">
        <f t="shared" si="51"/>
        <v>1650</v>
      </c>
    </row>
    <row r="1646" spans="1:14" x14ac:dyDescent="0.25">
      <c r="A1646">
        <v>1645</v>
      </c>
      <c r="B1646" t="s">
        <v>2060</v>
      </c>
      <c r="C1646">
        <v>2003</v>
      </c>
      <c r="D1646" t="s">
        <v>38</v>
      </c>
      <c r="E1646" t="s">
        <v>89</v>
      </c>
      <c r="F1646" t="s">
        <v>148</v>
      </c>
      <c r="G1646" t="s">
        <v>307</v>
      </c>
      <c r="H1646" t="s">
        <v>308</v>
      </c>
      <c r="I1646" t="s">
        <v>54</v>
      </c>
      <c r="J1646" t="s">
        <v>43</v>
      </c>
      <c r="K1646">
        <v>880000</v>
      </c>
      <c r="L1646">
        <f>VLOOKUP(E1646,Sheet2!A:D,4,0)</f>
        <v>101743.03644646925</v>
      </c>
      <c r="M1646">
        <f t="shared" si="50"/>
        <v>880000</v>
      </c>
      <c r="N1646">
        <f t="shared" si="51"/>
        <v>880</v>
      </c>
    </row>
    <row r="1647" spans="1:14" x14ac:dyDescent="0.25">
      <c r="A1647">
        <v>1646</v>
      </c>
      <c r="B1647" t="s">
        <v>2061</v>
      </c>
      <c r="C1647">
        <v>2003</v>
      </c>
      <c r="D1647" t="s">
        <v>38</v>
      </c>
      <c r="E1647" t="s">
        <v>89</v>
      </c>
      <c r="F1647" t="s">
        <v>148</v>
      </c>
      <c r="G1647" t="s">
        <v>329</v>
      </c>
      <c r="H1647" t="s">
        <v>330</v>
      </c>
      <c r="I1647" t="s">
        <v>42</v>
      </c>
      <c r="J1647" t="s">
        <v>43</v>
      </c>
      <c r="K1647">
        <v>4400000</v>
      </c>
      <c r="L1647">
        <f>VLOOKUP(E1647,Sheet2!A:D,4,0)</f>
        <v>101743.03644646925</v>
      </c>
      <c r="M1647">
        <f t="shared" si="50"/>
        <v>4400000</v>
      </c>
      <c r="N1647">
        <f t="shared" si="51"/>
        <v>4400</v>
      </c>
    </row>
    <row r="1648" spans="1:14" x14ac:dyDescent="0.25">
      <c r="A1648">
        <v>1647</v>
      </c>
      <c r="B1648" t="s">
        <v>2062</v>
      </c>
      <c r="C1648">
        <v>2003</v>
      </c>
      <c r="D1648" t="s">
        <v>38</v>
      </c>
      <c r="E1648" t="s">
        <v>89</v>
      </c>
      <c r="F1648" t="s">
        <v>148</v>
      </c>
      <c r="G1648" t="s">
        <v>373</v>
      </c>
      <c r="H1648" t="s">
        <v>374</v>
      </c>
      <c r="I1648" t="s">
        <v>54</v>
      </c>
      <c r="J1648" t="s">
        <v>43</v>
      </c>
      <c r="L1648">
        <f>VLOOKUP(E1648,Sheet2!A:D,4,0)</f>
        <v>101743.03644646925</v>
      </c>
      <c r="M1648">
        <f t="shared" si="50"/>
        <v>101743.03644646925</v>
      </c>
      <c r="N1648">
        <f t="shared" si="51"/>
        <v>102</v>
      </c>
    </row>
    <row r="1649" spans="1:14" x14ac:dyDescent="0.25">
      <c r="A1649">
        <v>1648</v>
      </c>
      <c r="B1649" t="s">
        <v>2063</v>
      </c>
      <c r="C1649">
        <v>2003</v>
      </c>
      <c r="D1649" t="s">
        <v>38</v>
      </c>
      <c r="E1649" t="s">
        <v>89</v>
      </c>
      <c r="F1649" t="s">
        <v>148</v>
      </c>
      <c r="G1649" t="s">
        <v>202</v>
      </c>
      <c r="H1649" t="s">
        <v>203</v>
      </c>
      <c r="I1649" t="s">
        <v>18</v>
      </c>
      <c r="J1649" t="s">
        <v>12</v>
      </c>
      <c r="K1649">
        <v>400000</v>
      </c>
      <c r="L1649">
        <f>VLOOKUP(E1649,Sheet2!A:D,4,0)</f>
        <v>101743.03644646925</v>
      </c>
      <c r="M1649">
        <f t="shared" si="50"/>
        <v>400000</v>
      </c>
      <c r="N1649">
        <f t="shared" si="51"/>
        <v>400</v>
      </c>
    </row>
    <row r="1650" spans="1:14" x14ac:dyDescent="0.25">
      <c r="A1650">
        <v>1649</v>
      </c>
      <c r="B1650" t="s">
        <v>2064</v>
      </c>
      <c r="C1650">
        <v>2003</v>
      </c>
      <c r="D1650" t="s">
        <v>38</v>
      </c>
      <c r="E1650" t="s">
        <v>89</v>
      </c>
      <c r="F1650" t="s">
        <v>148</v>
      </c>
      <c r="G1650" t="s">
        <v>435</v>
      </c>
      <c r="H1650" t="s">
        <v>436</v>
      </c>
      <c r="I1650" t="s">
        <v>54</v>
      </c>
      <c r="J1650" t="s">
        <v>43</v>
      </c>
      <c r="K1650">
        <v>4400000</v>
      </c>
      <c r="L1650">
        <f>VLOOKUP(E1650,Sheet2!A:D,4,0)</f>
        <v>101743.03644646925</v>
      </c>
      <c r="M1650">
        <f t="shared" si="50"/>
        <v>4400000</v>
      </c>
      <c r="N1650">
        <f t="shared" si="51"/>
        <v>4400</v>
      </c>
    </row>
    <row r="1651" spans="1:14" x14ac:dyDescent="0.25">
      <c r="A1651">
        <v>1650</v>
      </c>
      <c r="B1651" t="s">
        <v>2065</v>
      </c>
      <c r="C1651">
        <v>2003</v>
      </c>
      <c r="D1651" t="s">
        <v>38</v>
      </c>
      <c r="E1651" t="s">
        <v>39</v>
      </c>
      <c r="F1651" t="s">
        <v>56</v>
      </c>
      <c r="G1651" t="s">
        <v>178</v>
      </c>
      <c r="H1651" t="s">
        <v>179</v>
      </c>
      <c r="I1651" t="s">
        <v>180</v>
      </c>
      <c r="J1651" t="s">
        <v>27</v>
      </c>
      <c r="K1651">
        <v>110000</v>
      </c>
      <c r="L1651">
        <f>VLOOKUP(E1651,Sheet2!A:D,4,0)</f>
        <v>575631.4439521489</v>
      </c>
      <c r="M1651">
        <f t="shared" si="50"/>
        <v>110000</v>
      </c>
      <c r="N1651">
        <f t="shared" si="51"/>
        <v>110</v>
      </c>
    </row>
    <row r="1652" spans="1:14" x14ac:dyDescent="0.25">
      <c r="A1652">
        <v>1651</v>
      </c>
      <c r="B1652" t="s">
        <v>2066</v>
      </c>
      <c r="C1652">
        <v>2003</v>
      </c>
      <c r="D1652" t="s">
        <v>6</v>
      </c>
      <c r="E1652" t="s">
        <v>77</v>
      </c>
      <c r="F1652" t="s">
        <v>77</v>
      </c>
      <c r="G1652" t="s">
        <v>9</v>
      </c>
      <c r="H1652" t="s">
        <v>10</v>
      </c>
      <c r="I1652" t="s">
        <v>11</v>
      </c>
      <c r="J1652" t="s">
        <v>12</v>
      </c>
      <c r="L1652">
        <f>VLOOKUP(E1652,Sheet2!A:D,4,0)</f>
        <v>11447.123456790123</v>
      </c>
      <c r="M1652">
        <f t="shared" si="50"/>
        <v>11447.123456790123</v>
      </c>
      <c r="N1652">
        <f t="shared" si="51"/>
        <v>11</v>
      </c>
    </row>
    <row r="1653" spans="1:14" x14ac:dyDescent="0.25">
      <c r="A1653">
        <v>1652</v>
      </c>
      <c r="B1653" t="s">
        <v>2067</v>
      </c>
      <c r="C1653">
        <v>2003</v>
      </c>
      <c r="D1653" t="s">
        <v>6</v>
      </c>
      <c r="E1653" t="s">
        <v>77</v>
      </c>
      <c r="F1653" t="s">
        <v>77</v>
      </c>
      <c r="G1653" t="s">
        <v>260</v>
      </c>
      <c r="H1653" t="s">
        <v>261</v>
      </c>
      <c r="I1653" t="s">
        <v>74</v>
      </c>
      <c r="J1653" t="s">
        <v>75</v>
      </c>
      <c r="L1653">
        <f>VLOOKUP(E1653,Sheet2!A:D,4,0)</f>
        <v>11447.123456790123</v>
      </c>
      <c r="M1653">
        <f t="shared" si="50"/>
        <v>11447.123456790123</v>
      </c>
      <c r="N1653">
        <f t="shared" si="51"/>
        <v>11</v>
      </c>
    </row>
    <row r="1654" spans="1:14" x14ac:dyDescent="0.25">
      <c r="A1654">
        <v>1653</v>
      </c>
      <c r="B1654" t="s">
        <v>2068</v>
      </c>
      <c r="C1654">
        <v>2003</v>
      </c>
      <c r="D1654" t="s">
        <v>38</v>
      </c>
      <c r="E1654" t="s">
        <v>39</v>
      </c>
      <c r="F1654" t="s">
        <v>56</v>
      </c>
      <c r="G1654" t="s">
        <v>1017</v>
      </c>
      <c r="H1654" t="s">
        <v>1018</v>
      </c>
      <c r="I1654" t="s">
        <v>275</v>
      </c>
      <c r="J1654" t="s">
        <v>27</v>
      </c>
      <c r="L1654">
        <f>VLOOKUP(E1654,Sheet2!A:D,4,0)</f>
        <v>575631.4439521489</v>
      </c>
      <c r="M1654">
        <f t="shared" si="50"/>
        <v>575631.4439521489</v>
      </c>
      <c r="N1654">
        <f t="shared" si="51"/>
        <v>576</v>
      </c>
    </row>
    <row r="1655" spans="1:14" x14ac:dyDescent="0.25">
      <c r="A1655">
        <v>1654</v>
      </c>
      <c r="B1655" t="s">
        <v>2069</v>
      </c>
      <c r="C1655">
        <v>2003</v>
      </c>
      <c r="D1655" t="s">
        <v>6</v>
      </c>
      <c r="E1655" t="s">
        <v>77</v>
      </c>
      <c r="F1655" t="s">
        <v>77</v>
      </c>
      <c r="G1655" t="s">
        <v>218</v>
      </c>
      <c r="H1655" t="s">
        <v>219</v>
      </c>
      <c r="I1655" t="s">
        <v>220</v>
      </c>
      <c r="J1655" t="s">
        <v>12</v>
      </c>
      <c r="K1655">
        <v>3961</v>
      </c>
      <c r="L1655">
        <f>VLOOKUP(E1655,Sheet2!A:D,4,0)</f>
        <v>11447.123456790123</v>
      </c>
      <c r="M1655">
        <f t="shared" si="50"/>
        <v>11447.123456790123</v>
      </c>
      <c r="N1655">
        <f t="shared" si="51"/>
        <v>11</v>
      </c>
    </row>
    <row r="1656" spans="1:14" x14ac:dyDescent="0.25">
      <c r="A1656">
        <v>1655</v>
      </c>
      <c r="B1656" t="s">
        <v>2070</v>
      </c>
      <c r="C1656">
        <v>2003</v>
      </c>
      <c r="D1656" t="s">
        <v>14</v>
      </c>
      <c r="E1656" t="s">
        <v>15</v>
      </c>
      <c r="F1656" t="s">
        <v>15</v>
      </c>
      <c r="G1656" t="s">
        <v>378</v>
      </c>
      <c r="H1656" t="s">
        <v>379</v>
      </c>
      <c r="I1656" t="s">
        <v>275</v>
      </c>
      <c r="J1656" t="s">
        <v>27</v>
      </c>
      <c r="L1656">
        <f>VLOOKUP(E1656,Sheet2!A:D,4,0)</f>
        <v>325794.34636871511</v>
      </c>
      <c r="M1656">
        <f t="shared" si="50"/>
        <v>325794.34636871511</v>
      </c>
      <c r="N1656">
        <f t="shared" si="51"/>
        <v>326</v>
      </c>
    </row>
    <row r="1657" spans="1:14" x14ac:dyDescent="0.25">
      <c r="A1657">
        <v>1656</v>
      </c>
      <c r="B1657" t="s">
        <v>2071</v>
      </c>
      <c r="C1657">
        <v>2003</v>
      </c>
      <c r="D1657" t="s">
        <v>6</v>
      </c>
      <c r="E1657" t="s">
        <v>7</v>
      </c>
      <c r="F1657" t="s">
        <v>8</v>
      </c>
      <c r="G1657" t="s">
        <v>21</v>
      </c>
      <c r="H1657" t="s">
        <v>22</v>
      </c>
      <c r="I1657" t="s">
        <v>18</v>
      </c>
      <c r="J1657" t="s">
        <v>12</v>
      </c>
      <c r="L1657">
        <f>VLOOKUP(E1657,Sheet2!A:D,4,0)</f>
        <v>145389.99058953777</v>
      </c>
      <c r="M1657">
        <f t="shared" si="50"/>
        <v>145389.99058953777</v>
      </c>
      <c r="N1657">
        <f t="shared" si="51"/>
        <v>145</v>
      </c>
    </row>
    <row r="1658" spans="1:14" x14ac:dyDescent="0.25">
      <c r="A1658">
        <v>1657</v>
      </c>
      <c r="B1658" t="s">
        <v>2072</v>
      </c>
      <c r="C1658">
        <v>2003</v>
      </c>
      <c r="D1658" t="s">
        <v>38</v>
      </c>
      <c r="E1658" t="s">
        <v>39</v>
      </c>
      <c r="F1658" t="s">
        <v>56</v>
      </c>
      <c r="G1658" t="s">
        <v>21</v>
      </c>
      <c r="H1658" t="s">
        <v>22</v>
      </c>
      <c r="I1658" t="s">
        <v>18</v>
      </c>
      <c r="J1658" t="s">
        <v>12</v>
      </c>
      <c r="L1658">
        <f>VLOOKUP(E1658,Sheet2!A:D,4,0)</f>
        <v>575631.4439521489</v>
      </c>
      <c r="M1658">
        <f t="shared" si="50"/>
        <v>575631.4439521489</v>
      </c>
      <c r="N1658">
        <f t="shared" si="51"/>
        <v>576</v>
      </c>
    </row>
    <row r="1659" spans="1:14" x14ac:dyDescent="0.25">
      <c r="A1659">
        <v>1658</v>
      </c>
      <c r="B1659" t="s">
        <v>2073</v>
      </c>
      <c r="C1659">
        <v>2003</v>
      </c>
      <c r="D1659" t="s">
        <v>38</v>
      </c>
      <c r="E1659" t="s">
        <v>89</v>
      </c>
      <c r="F1659" t="s">
        <v>90</v>
      </c>
      <c r="G1659" t="s">
        <v>21</v>
      </c>
      <c r="H1659" t="s">
        <v>22</v>
      </c>
      <c r="I1659" t="s">
        <v>18</v>
      </c>
      <c r="J1659" t="s">
        <v>12</v>
      </c>
      <c r="L1659">
        <f>VLOOKUP(E1659,Sheet2!A:D,4,0)</f>
        <v>101743.03644646925</v>
      </c>
      <c r="M1659">
        <f t="shared" si="50"/>
        <v>101743.03644646925</v>
      </c>
      <c r="N1659">
        <f t="shared" si="51"/>
        <v>102</v>
      </c>
    </row>
    <row r="1660" spans="1:14" x14ac:dyDescent="0.25">
      <c r="A1660">
        <v>1659</v>
      </c>
      <c r="B1660" t="s">
        <v>2074</v>
      </c>
      <c r="C1660">
        <v>2003</v>
      </c>
      <c r="D1660" t="s">
        <v>38</v>
      </c>
      <c r="E1660" t="s">
        <v>89</v>
      </c>
      <c r="F1660" t="s">
        <v>148</v>
      </c>
      <c r="G1660" t="s">
        <v>21</v>
      </c>
      <c r="H1660" t="s">
        <v>22</v>
      </c>
      <c r="I1660" t="s">
        <v>18</v>
      </c>
      <c r="J1660" t="s">
        <v>12</v>
      </c>
      <c r="L1660">
        <f>VLOOKUP(E1660,Sheet2!A:D,4,0)</f>
        <v>101743.03644646925</v>
      </c>
      <c r="M1660">
        <f t="shared" si="50"/>
        <v>101743.03644646925</v>
      </c>
      <c r="N1660">
        <f t="shared" si="51"/>
        <v>102</v>
      </c>
    </row>
    <row r="1661" spans="1:14" x14ac:dyDescent="0.25">
      <c r="A1661">
        <v>1660</v>
      </c>
      <c r="B1661" t="s">
        <v>2075</v>
      </c>
      <c r="C1661">
        <v>2003</v>
      </c>
      <c r="D1661" t="s">
        <v>38</v>
      </c>
      <c r="E1661" t="s">
        <v>39</v>
      </c>
      <c r="G1661" t="s">
        <v>21</v>
      </c>
      <c r="H1661" t="s">
        <v>22</v>
      </c>
      <c r="I1661" t="s">
        <v>18</v>
      </c>
      <c r="J1661" t="s">
        <v>12</v>
      </c>
      <c r="L1661">
        <f>VLOOKUP(E1661,Sheet2!A:D,4,0)</f>
        <v>575631.4439521489</v>
      </c>
      <c r="M1661">
        <f t="shared" si="50"/>
        <v>575631.4439521489</v>
      </c>
      <c r="N1661">
        <f t="shared" si="51"/>
        <v>576</v>
      </c>
    </row>
    <row r="1662" spans="1:14" x14ac:dyDescent="0.25">
      <c r="A1662">
        <v>1661</v>
      </c>
      <c r="B1662" t="s">
        <v>2076</v>
      </c>
      <c r="C1662">
        <v>2003</v>
      </c>
      <c r="D1662" t="s">
        <v>14</v>
      </c>
      <c r="E1662" t="s">
        <v>15</v>
      </c>
      <c r="F1662" t="s">
        <v>15</v>
      </c>
      <c r="G1662" t="s">
        <v>52</v>
      </c>
      <c r="H1662" t="s">
        <v>53</v>
      </c>
      <c r="I1662" t="s">
        <v>54</v>
      </c>
      <c r="J1662" t="s">
        <v>43</v>
      </c>
      <c r="K1662">
        <v>140000</v>
      </c>
      <c r="L1662">
        <f>VLOOKUP(E1662,Sheet2!A:D,4,0)</f>
        <v>325794.34636871511</v>
      </c>
      <c r="M1662">
        <f t="shared" si="50"/>
        <v>140000</v>
      </c>
      <c r="N1662">
        <f t="shared" si="51"/>
        <v>140</v>
      </c>
    </row>
    <row r="1663" spans="1:14" x14ac:dyDescent="0.25">
      <c r="A1663">
        <v>1662</v>
      </c>
      <c r="B1663" t="s">
        <v>2077</v>
      </c>
      <c r="C1663">
        <v>2003</v>
      </c>
      <c r="D1663" t="s">
        <v>6</v>
      </c>
      <c r="E1663" t="s">
        <v>77</v>
      </c>
      <c r="F1663" t="s">
        <v>77</v>
      </c>
      <c r="G1663" t="s">
        <v>24</v>
      </c>
      <c r="H1663" t="s">
        <v>25</v>
      </c>
      <c r="I1663" t="s">
        <v>26</v>
      </c>
      <c r="J1663" t="s">
        <v>27</v>
      </c>
      <c r="L1663">
        <f>VLOOKUP(E1663,Sheet2!A:D,4,0)</f>
        <v>11447.123456790123</v>
      </c>
      <c r="M1663">
        <f t="shared" si="50"/>
        <v>11447.123456790123</v>
      </c>
      <c r="N1663">
        <f t="shared" si="51"/>
        <v>11</v>
      </c>
    </row>
    <row r="1664" spans="1:14" x14ac:dyDescent="0.25">
      <c r="A1664">
        <v>1663</v>
      </c>
      <c r="B1664" t="s">
        <v>2078</v>
      </c>
      <c r="C1664">
        <v>2003</v>
      </c>
      <c r="D1664" t="s">
        <v>6</v>
      </c>
      <c r="E1664" t="s">
        <v>7</v>
      </c>
      <c r="F1664" t="s">
        <v>8</v>
      </c>
      <c r="G1664" t="s">
        <v>29</v>
      </c>
      <c r="H1664" t="s">
        <v>30</v>
      </c>
      <c r="I1664" t="s">
        <v>26</v>
      </c>
      <c r="J1664" t="s">
        <v>27</v>
      </c>
      <c r="L1664">
        <f>VLOOKUP(E1664,Sheet2!A:D,4,0)</f>
        <v>145389.99058953777</v>
      </c>
      <c r="M1664">
        <f t="shared" si="50"/>
        <v>145389.99058953777</v>
      </c>
      <c r="N1664">
        <f t="shared" si="51"/>
        <v>145</v>
      </c>
    </row>
    <row r="1665" spans="1:14" x14ac:dyDescent="0.25">
      <c r="A1665">
        <v>1664</v>
      </c>
      <c r="B1665" t="s">
        <v>2079</v>
      </c>
      <c r="C1665">
        <v>2003</v>
      </c>
      <c r="D1665" t="s">
        <v>6</v>
      </c>
      <c r="E1665" t="s">
        <v>7</v>
      </c>
      <c r="F1665" t="s">
        <v>20</v>
      </c>
      <c r="G1665" t="s">
        <v>173</v>
      </c>
      <c r="H1665" t="s">
        <v>174</v>
      </c>
      <c r="I1665" t="s">
        <v>74</v>
      </c>
      <c r="J1665" t="s">
        <v>75</v>
      </c>
      <c r="L1665">
        <f>VLOOKUP(E1665,Sheet2!A:D,4,0)</f>
        <v>145389.99058953777</v>
      </c>
      <c r="M1665">
        <f t="shared" si="50"/>
        <v>145389.99058953777</v>
      </c>
      <c r="N1665">
        <f t="shared" si="51"/>
        <v>145</v>
      </c>
    </row>
    <row r="1666" spans="1:14" x14ac:dyDescent="0.25">
      <c r="A1666">
        <v>1665</v>
      </c>
      <c r="B1666" t="s">
        <v>2080</v>
      </c>
      <c r="C1666">
        <v>2003</v>
      </c>
      <c r="D1666" t="s">
        <v>64</v>
      </c>
      <c r="E1666" t="s">
        <v>65</v>
      </c>
      <c r="F1666" t="s">
        <v>66</v>
      </c>
      <c r="G1666" t="s">
        <v>173</v>
      </c>
      <c r="H1666" t="s">
        <v>174</v>
      </c>
      <c r="I1666" t="s">
        <v>74</v>
      </c>
      <c r="J1666" t="s">
        <v>75</v>
      </c>
      <c r="L1666">
        <f>VLOOKUP(E1666,Sheet2!A:D,4,0)</f>
        <v>0</v>
      </c>
      <c r="M1666">
        <f t="shared" si="50"/>
        <v>0</v>
      </c>
      <c r="N1666">
        <f t="shared" si="51"/>
        <v>0</v>
      </c>
    </row>
    <row r="1667" spans="1:14" x14ac:dyDescent="0.25">
      <c r="A1667">
        <v>1666</v>
      </c>
      <c r="B1667" t="s">
        <v>2081</v>
      </c>
      <c r="C1667">
        <v>2003</v>
      </c>
      <c r="D1667" t="s">
        <v>6</v>
      </c>
      <c r="E1667" t="s">
        <v>7</v>
      </c>
      <c r="F1667" t="s">
        <v>20</v>
      </c>
      <c r="G1667" t="s">
        <v>178</v>
      </c>
      <c r="H1667" t="s">
        <v>179</v>
      </c>
      <c r="I1667" t="s">
        <v>180</v>
      </c>
      <c r="J1667" t="s">
        <v>27</v>
      </c>
      <c r="K1667">
        <v>10000</v>
      </c>
      <c r="L1667">
        <f>VLOOKUP(E1667,Sheet2!A:D,4,0)</f>
        <v>145389.99058953777</v>
      </c>
      <c r="M1667">
        <f t="shared" ref="M1667:M1730" si="52">IF(K1667&lt;10000,L1667,K1667)</f>
        <v>10000</v>
      </c>
      <c r="N1667">
        <f t="shared" ref="N1667:N1730" si="53">ROUND(M1667/1000,0)</f>
        <v>10</v>
      </c>
    </row>
    <row r="1668" spans="1:14" x14ac:dyDescent="0.25">
      <c r="A1668">
        <v>1667</v>
      </c>
      <c r="B1668" t="s">
        <v>2082</v>
      </c>
      <c r="C1668">
        <v>2003</v>
      </c>
      <c r="D1668" t="s">
        <v>6</v>
      </c>
      <c r="E1668" t="s">
        <v>7</v>
      </c>
      <c r="F1668" t="s">
        <v>8</v>
      </c>
      <c r="G1668" t="s">
        <v>178</v>
      </c>
      <c r="H1668" t="s">
        <v>179</v>
      </c>
      <c r="I1668" t="s">
        <v>180</v>
      </c>
      <c r="J1668" t="s">
        <v>27</v>
      </c>
      <c r="K1668">
        <v>10000</v>
      </c>
      <c r="L1668">
        <f>VLOOKUP(E1668,Sheet2!A:D,4,0)</f>
        <v>145389.99058953777</v>
      </c>
      <c r="M1668">
        <f t="shared" si="52"/>
        <v>10000</v>
      </c>
      <c r="N1668">
        <f t="shared" si="53"/>
        <v>10</v>
      </c>
    </row>
    <row r="1669" spans="1:14" x14ac:dyDescent="0.25">
      <c r="A1669">
        <v>1668</v>
      </c>
      <c r="B1669" t="s">
        <v>2083</v>
      </c>
      <c r="C1669">
        <v>2003</v>
      </c>
      <c r="D1669" t="s">
        <v>6</v>
      </c>
      <c r="E1669" t="s">
        <v>7</v>
      </c>
      <c r="F1669" t="s">
        <v>8</v>
      </c>
      <c r="G1669" t="s">
        <v>178</v>
      </c>
      <c r="H1669" t="s">
        <v>179</v>
      </c>
      <c r="I1669" t="s">
        <v>180</v>
      </c>
      <c r="J1669" t="s">
        <v>27</v>
      </c>
      <c r="K1669">
        <v>15000</v>
      </c>
      <c r="L1669">
        <f>VLOOKUP(E1669,Sheet2!A:D,4,0)</f>
        <v>145389.99058953777</v>
      </c>
      <c r="M1669">
        <f t="shared" si="52"/>
        <v>15000</v>
      </c>
      <c r="N1669">
        <f t="shared" si="53"/>
        <v>15</v>
      </c>
    </row>
    <row r="1670" spans="1:14" x14ac:dyDescent="0.25">
      <c r="A1670">
        <v>1669</v>
      </c>
      <c r="B1670" t="s">
        <v>2084</v>
      </c>
      <c r="C1670">
        <v>2003</v>
      </c>
      <c r="D1670" t="s">
        <v>38</v>
      </c>
      <c r="E1670" t="s">
        <v>39</v>
      </c>
      <c r="F1670" t="s">
        <v>56</v>
      </c>
      <c r="G1670" t="s">
        <v>178</v>
      </c>
      <c r="H1670" t="s">
        <v>179</v>
      </c>
      <c r="I1670" t="s">
        <v>180</v>
      </c>
      <c r="J1670" t="s">
        <v>27</v>
      </c>
      <c r="L1670">
        <f>VLOOKUP(E1670,Sheet2!A:D,4,0)</f>
        <v>575631.4439521489</v>
      </c>
      <c r="M1670">
        <f t="shared" si="52"/>
        <v>575631.4439521489</v>
      </c>
      <c r="N1670">
        <f t="shared" si="53"/>
        <v>576</v>
      </c>
    </row>
    <row r="1671" spans="1:14" x14ac:dyDescent="0.25">
      <c r="A1671">
        <v>1670</v>
      </c>
      <c r="B1671" t="s">
        <v>2085</v>
      </c>
      <c r="C1671">
        <v>2003</v>
      </c>
      <c r="D1671" t="s">
        <v>14</v>
      </c>
      <c r="E1671" t="s">
        <v>92</v>
      </c>
      <c r="F1671" t="s">
        <v>93</v>
      </c>
      <c r="G1671" t="s">
        <v>178</v>
      </c>
      <c r="H1671" t="s">
        <v>179</v>
      </c>
      <c r="I1671" t="s">
        <v>180</v>
      </c>
      <c r="J1671" t="s">
        <v>27</v>
      </c>
      <c r="K1671">
        <v>545000</v>
      </c>
      <c r="L1671">
        <f>VLOOKUP(E1671,Sheet2!A:D,4,0)</f>
        <v>353575.14122137404</v>
      </c>
      <c r="M1671">
        <f t="shared" si="52"/>
        <v>545000</v>
      </c>
      <c r="N1671">
        <f t="shared" si="53"/>
        <v>545</v>
      </c>
    </row>
    <row r="1672" spans="1:14" x14ac:dyDescent="0.25">
      <c r="A1672">
        <v>1671</v>
      </c>
      <c r="B1672" t="s">
        <v>2086</v>
      </c>
      <c r="C1672">
        <v>2003</v>
      </c>
      <c r="D1672" t="s">
        <v>108</v>
      </c>
      <c r="E1672" t="s">
        <v>109</v>
      </c>
      <c r="F1672" t="s">
        <v>110</v>
      </c>
      <c r="G1672" t="s">
        <v>9</v>
      </c>
      <c r="H1672" t="s">
        <v>10</v>
      </c>
      <c r="I1672" t="s">
        <v>11</v>
      </c>
      <c r="J1672" t="s">
        <v>12</v>
      </c>
      <c r="L1672">
        <f>VLOOKUP(E1672,Sheet2!A:D,4,0)</f>
        <v>951352.56558773422</v>
      </c>
      <c r="M1672">
        <f t="shared" si="52"/>
        <v>951352.56558773422</v>
      </c>
      <c r="N1672">
        <f t="shared" si="53"/>
        <v>951</v>
      </c>
    </row>
    <row r="1673" spans="1:14" x14ac:dyDescent="0.25">
      <c r="A1673">
        <v>1672</v>
      </c>
      <c r="B1673" t="s">
        <v>2087</v>
      </c>
      <c r="C1673">
        <v>2003</v>
      </c>
      <c r="D1673" t="s">
        <v>108</v>
      </c>
      <c r="E1673" t="s">
        <v>109</v>
      </c>
      <c r="F1673" t="s">
        <v>110</v>
      </c>
      <c r="G1673" t="s">
        <v>9</v>
      </c>
      <c r="H1673" t="s">
        <v>10</v>
      </c>
      <c r="I1673" t="s">
        <v>11</v>
      </c>
      <c r="J1673" t="s">
        <v>12</v>
      </c>
      <c r="L1673">
        <f>VLOOKUP(E1673,Sheet2!A:D,4,0)</f>
        <v>951352.56558773422</v>
      </c>
      <c r="M1673">
        <f t="shared" si="52"/>
        <v>951352.56558773422</v>
      </c>
      <c r="N1673">
        <f t="shared" si="53"/>
        <v>951</v>
      </c>
    </row>
    <row r="1674" spans="1:14" x14ac:dyDescent="0.25">
      <c r="A1674">
        <v>1673</v>
      </c>
      <c r="B1674" t="s">
        <v>2088</v>
      </c>
      <c r="C1674">
        <v>2003</v>
      </c>
      <c r="D1674" t="s">
        <v>108</v>
      </c>
      <c r="E1674" t="s">
        <v>109</v>
      </c>
      <c r="F1674" t="s">
        <v>110</v>
      </c>
      <c r="G1674" t="s">
        <v>9</v>
      </c>
      <c r="H1674" t="s">
        <v>10</v>
      </c>
      <c r="I1674" t="s">
        <v>11</v>
      </c>
      <c r="J1674" t="s">
        <v>12</v>
      </c>
      <c r="K1674">
        <v>167000</v>
      </c>
      <c r="L1674">
        <f>VLOOKUP(E1674,Sheet2!A:D,4,0)</f>
        <v>951352.56558773422</v>
      </c>
      <c r="M1674">
        <f t="shared" si="52"/>
        <v>167000</v>
      </c>
      <c r="N1674">
        <f t="shared" si="53"/>
        <v>167</v>
      </c>
    </row>
    <row r="1675" spans="1:14" x14ac:dyDescent="0.25">
      <c r="A1675">
        <v>1674</v>
      </c>
      <c r="B1675" t="s">
        <v>2089</v>
      </c>
      <c r="C1675">
        <v>2003</v>
      </c>
      <c r="D1675" t="s">
        <v>108</v>
      </c>
      <c r="E1675" t="s">
        <v>109</v>
      </c>
      <c r="F1675" t="s">
        <v>110</v>
      </c>
      <c r="G1675" t="s">
        <v>9</v>
      </c>
      <c r="H1675" t="s">
        <v>10</v>
      </c>
      <c r="I1675" t="s">
        <v>11</v>
      </c>
      <c r="J1675" t="s">
        <v>12</v>
      </c>
      <c r="K1675">
        <v>60000</v>
      </c>
      <c r="L1675">
        <f>VLOOKUP(E1675,Sheet2!A:D,4,0)</f>
        <v>951352.56558773422</v>
      </c>
      <c r="M1675">
        <f t="shared" si="52"/>
        <v>60000</v>
      </c>
      <c r="N1675">
        <f t="shared" si="53"/>
        <v>60</v>
      </c>
    </row>
    <row r="1676" spans="1:14" x14ac:dyDescent="0.25">
      <c r="A1676">
        <v>1675</v>
      </c>
      <c r="B1676" t="s">
        <v>2090</v>
      </c>
      <c r="C1676">
        <v>2003</v>
      </c>
      <c r="D1676" t="s">
        <v>108</v>
      </c>
      <c r="E1676" t="s">
        <v>109</v>
      </c>
      <c r="F1676" t="s">
        <v>110</v>
      </c>
      <c r="G1676" t="s">
        <v>9</v>
      </c>
      <c r="H1676" t="s">
        <v>10</v>
      </c>
      <c r="I1676" t="s">
        <v>11</v>
      </c>
      <c r="J1676" t="s">
        <v>12</v>
      </c>
      <c r="K1676">
        <v>40000</v>
      </c>
      <c r="L1676">
        <f>VLOOKUP(E1676,Sheet2!A:D,4,0)</f>
        <v>951352.56558773422</v>
      </c>
      <c r="M1676">
        <f t="shared" si="52"/>
        <v>40000</v>
      </c>
      <c r="N1676">
        <f t="shared" si="53"/>
        <v>40</v>
      </c>
    </row>
    <row r="1677" spans="1:14" x14ac:dyDescent="0.25">
      <c r="A1677">
        <v>1676</v>
      </c>
      <c r="B1677" t="s">
        <v>2091</v>
      </c>
      <c r="C1677">
        <v>2003</v>
      </c>
      <c r="D1677" t="s">
        <v>108</v>
      </c>
      <c r="E1677" t="s">
        <v>109</v>
      </c>
      <c r="F1677" t="s">
        <v>110</v>
      </c>
      <c r="G1677" t="s">
        <v>9</v>
      </c>
      <c r="H1677" t="s">
        <v>10</v>
      </c>
      <c r="I1677" t="s">
        <v>11</v>
      </c>
      <c r="J1677" t="s">
        <v>12</v>
      </c>
      <c r="L1677">
        <f>VLOOKUP(E1677,Sheet2!A:D,4,0)</f>
        <v>951352.56558773422</v>
      </c>
      <c r="M1677">
        <f t="shared" si="52"/>
        <v>951352.56558773422</v>
      </c>
      <c r="N1677">
        <f t="shared" si="53"/>
        <v>951</v>
      </c>
    </row>
    <row r="1678" spans="1:14" x14ac:dyDescent="0.25">
      <c r="A1678">
        <v>1677</v>
      </c>
      <c r="B1678" t="s">
        <v>2092</v>
      </c>
      <c r="C1678">
        <v>2003</v>
      </c>
      <c r="D1678" t="s">
        <v>108</v>
      </c>
      <c r="E1678" t="s">
        <v>109</v>
      </c>
      <c r="F1678" t="s">
        <v>110</v>
      </c>
      <c r="G1678" t="s">
        <v>9</v>
      </c>
      <c r="H1678" t="s">
        <v>10</v>
      </c>
      <c r="I1678" t="s">
        <v>11</v>
      </c>
      <c r="J1678" t="s">
        <v>12</v>
      </c>
      <c r="L1678">
        <f>VLOOKUP(E1678,Sheet2!A:D,4,0)</f>
        <v>951352.56558773422</v>
      </c>
      <c r="M1678">
        <f t="shared" si="52"/>
        <v>951352.56558773422</v>
      </c>
      <c r="N1678">
        <f t="shared" si="53"/>
        <v>951</v>
      </c>
    </row>
    <row r="1679" spans="1:14" x14ac:dyDescent="0.25">
      <c r="A1679">
        <v>1678</v>
      </c>
      <c r="B1679" t="s">
        <v>2093</v>
      </c>
      <c r="C1679">
        <v>2003</v>
      </c>
      <c r="D1679" t="s">
        <v>108</v>
      </c>
      <c r="E1679" t="s">
        <v>109</v>
      </c>
      <c r="F1679" t="s">
        <v>110</v>
      </c>
      <c r="G1679" t="s">
        <v>9</v>
      </c>
      <c r="H1679" t="s">
        <v>10</v>
      </c>
      <c r="I1679" t="s">
        <v>11</v>
      </c>
      <c r="J1679" t="s">
        <v>12</v>
      </c>
      <c r="K1679">
        <v>1933</v>
      </c>
      <c r="L1679">
        <f>VLOOKUP(E1679,Sheet2!A:D,4,0)</f>
        <v>951352.56558773422</v>
      </c>
      <c r="M1679">
        <f t="shared" si="52"/>
        <v>951352.56558773422</v>
      </c>
      <c r="N1679">
        <f t="shared" si="53"/>
        <v>951</v>
      </c>
    </row>
    <row r="1680" spans="1:14" x14ac:dyDescent="0.25">
      <c r="A1680">
        <v>1679</v>
      </c>
      <c r="B1680" t="s">
        <v>2094</v>
      </c>
      <c r="C1680">
        <v>2003</v>
      </c>
      <c r="D1680" t="s">
        <v>108</v>
      </c>
      <c r="E1680" t="s">
        <v>109</v>
      </c>
      <c r="F1680" t="s">
        <v>110</v>
      </c>
      <c r="G1680" t="s">
        <v>9</v>
      </c>
      <c r="H1680" t="s">
        <v>10</v>
      </c>
      <c r="I1680" t="s">
        <v>11</v>
      </c>
      <c r="J1680" t="s">
        <v>12</v>
      </c>
      <c r="L1680">
        <f>VLOOKUP(E1680,Sheet2!A:D,4,0)</f>
        <v>951352.56558773422</v>
      </c>
      <c r="M1680">
        <f t="shared" si="52"/>
        <v>951352.56558773422</v>
      </c>
      <c r="N1680">
        <f t="shared" si="53"/>
        <v>951</v>
      </c>
    </row>
    <row r="1681" spans="1:14" x14ac:dyDescent="0.25">
      <c r="A1681">
        <v>1680</v>
      </c>
      <c r="B1681" t="s">
        <v>2095</v>
      </c>
      <c r="C1681">
        <v>2003</v>
      </c>
      <c r="D1681" t="s">
        <v>6</v>
      </c>
      <c r="E1681" t="s">
        <v>7</v>
      </c>
      <c r="F1681" t="s">
        <v>8</v>
      </c>
      <c r="G1681" t="s">
        <v>9</v>
      </c>
      <c r="H1681" t="s">
        <v>10</v>
      </c>
      <c r="I1681" t="s">
        <v>11</v>
      </c>
      <c r="J1681" t="s">
        <v>12</v>
      </c>
      <c r="K1681">
        <v>9640</v>
      </c>
      <c r="L1681">
        <f>VLOOKUP(E1681,Sheet2!A:D,4,0)</f>
        <v>145389.99058953777</v>
      </c>
      <c r="M1681">
        <f t="shared" si="52"/>
        <v>145389.99058953777</v>
      </c>
      <c r="N1681">
        <f t="shared" si="53"/>
        <v>145</v>
      </c>
    </row>
    <row r="1682" spans="1:14" x14ac:dyDescent="0.25">
      <c r="A1682">
        <v>1681</v>
      </c>
      <c r="B1682" t="s">
        <v>2096</v>
      </c>
      <c r="C1682">
        <v>2003</v>
      </c>
      <c r="D1682" t="s">
        <v>6</v>
      </c>
      <c r="E1682" t="s">
        <v>77</v>
      </c>
      <c r="F1682" t="s">
        <v>77</v>
      </c>
      <c r="G1682" t="s">
        <v>9</v>
      </c>
      <c r="H1682" t="s">
        <v>10</v>
      </c>
      <c r="I1682" t="s">
        <v>11</v>
      </c>
      <c r="J1682" t="s">
        <v>12</v>
      </c>
      <c r="L1682">
        <f>VLOOKUP(E1682,Sheet2!A:D,4,0)</f>
        <v>11447.123456790123</v>
      </c>
      <c r="M1682">
        <f t="shared" si="52"/>
        <v>11447.123456790123</v>
      </c>
      <c r="N1682">
        <f t="shared" si="53"/>
        <v>11</v>
      </c>
    </row>
    <row r="1683" spans="1:14" x14ac:dyDescent="0.25">
      <c r="A1683">
        <v>1682</v>
      </c>
      <c r="B1683" t="s">
        <v>2097</v>
      </c>
      <c r="C1683">
        <v>2003</v>
      </c>
      <c r="D1683" t="s">
        <v>38</v>
      </c>
      <c r="E1683" t="s">
        <v>39</v>
      </c>
      <c r="F1683" t="s">
        <v>56</v>
      </c>
      <c r="G1683" t="s">
        <v>9</v>
      </c>
      <c r="H1683" t="s">
        <v>10</v>
      </c>
      <c r="I1683" t="s">
        <v>11</v>
      </c>
      <c r="J1683" t="s">
        <v>12</v>
      </c>
      <c r="K1683">
        <v>100000</v>
      </c>
      <c r="L1683">
        <f>VLOOKUP(E1683,Sheet2!A:D,4,0)</f>
        <v>575631.4439521489</v>
      </c>
      <c r="M1683">
        <f t="shared" si="52"/>
        <v>100000</v>
      </c>
      <c r="N1683">
        <f t="shared" si="53"/>
        <v>100</v>
      </c>
    </row>
    <row r="1684" spans="1:14" x14ac:dyDescent="0.25">
      <c r="A1684">
        <v>1683</v>
      </c>
      <c r="B1684" t="s">
        <v>2098</v>
      </c>
      <c r="C1684">
        <v>2003</v>
      </c>
      <c r="D1684" t="s">
        <v>38</v>
      </c>
      <c r="E1684" t="s">
        <v>39</v>
      </c>
      <c r="F1684" t="s">
        <v>56</v>
      </c>
      <c r="G1684" t="s">
        <v>9</v>
      </c>
      <c r="H1684" t="s">
        <v>10</v>
      </c>
      <c r="I1684" t="s">
        <v>11</v>
      </c>
      <c r="J1684" t="s">
        <v>12</v>
      </c>
      <c r="K1684">
        <v>241000</v>
      </c>
      <c r="L1684">
        <f>VLOOKUP(E1684,Sheet2!A:D,4,0)</f>
        <v>575631.4439521489</v>
      </c>
      <c r="M1684">
        <f t="shared" si="52"/>
        <v>241000</v>
      </c>
      <c r="N1684">
        <f t="shared" si="53"/>
        <v>241</v>
      </c>
    </row>
    <row r="1685" spans="1:14" x14ac:dyDescent="0.25">
      <c r="A1685">
        <v>1684</v>
      </c>
      <c r="B1685" t="s">
        <v>2099</v>
      </c>
      <c r="C1685">
        <v>2003</v>
      </c>
      <c r="D1685" t="s">
        <v>38</v>
      </c>
      <c r="E1685" t="s">
        <v>39</v>
      </c>
      <c r="F1685" t="s">
        <v>56</v>
      </c>
      <c r="G1685" t="s">
        <v>9</v>
      </c>
      <c r="H1685" t="s">
        <v>10</v>
      </c>
      <c r="I1685" t="s">
        <v>11</v>
      </c>
      <c r="J1685" t="s">
        <v>12</v>
      </c>
      <c r="K1685">
        <v>196938</v>
      </c>
      <c r="L1685">
        <f>VLOOKUP(E1685,Sheet2!A:D,4,0)</f>
        <v>575631.4439521489</v>
      </c>
      <c r="M1685">
        <f t="shared" si="52"/>
        <v>196938</v>
      </c>
      <c r="N1685">
        <f t="shared" si="53"/>
        <v>197</v>
      </c>
    </row>
    <row r="1686" spans="1:14" x14ac:dyDescent="0.25">
      <c r="A1686">
        <v>1685</v>
      </c>
      <c r="B1686" t="s">
        <v>2100</v>
      </c>
      <c r="C1686">
        <v>2003</v>
      </c>
      <c r="D1686" t="s">
        <v>14</v>
      </c>
      <c r="E1686" t="s">
        <v>92</v>
      </c>
      <c r="F1686" t="s">
        <v>93</v>
      </c>
      <c r="G1686" t="s">
        <v>9</v>
      </c>
      <c r="H1686" t="s">
        <v>10</v>
      </c>
      <c r="I1686" t="s">
        <v>11</v>
      </c>
      <c r="J1686" t="s">
        <v>12</v>
      </c>
      <c r="L1686">
        <f>VLOOKUP(E1686,Sheet2!A:D,4,0)</f>
        <v>353575.14122137404</v>
      </c>
      <c r="M1686">
        <f t="shared" si="52"/>
        <v>353575.14122137404</v>
      </c>
      <c r="N1686">
        <f t="shared" si="53"/>
        <v>354</v>
      </c>
    </row>
    <row r="1687" spans="1:14" x14ac:dyDescent="0.25">
      <c r="A1687">
        <v>1686</v>
      </c>
      <c r="B1687" t="s">
        <v>2101</v>
      </c>
      <c r="C1687">
        <v>2003</v>
      </c>
      <c r="D1687" t="s">
        <v>14</v>
      </c>
      <c r="E1687" t="s">
        <v>15</v>
      </c>
      <c r="F1687" t="s">
        <v>15</v>
      </c>
      <c r="G1687" t="s">
        <v>9</v>
      </c>
      <c r="H1687" t="s">
        <v>10</v>
      </c>
      <c r="I1687" t="s">
        <v>11</v>
      </c>
      <c r="J1687" t="s">
        <v>12</v>
      </c>
      <c r="L1687">
        <f>VLOOKUP(E1687,Sheet2!A:D,4,0)</f>
        <v>325794.34636871511</v>
      </c>
      <c r="M1687">
        <f t="shared" si="52"/>
        <v>325794.34636871511</v>
      </c>
      <c r="N1687">
        <f t="shared" si="53"/>
        <v>326</v>
      </c>
    </row>
    <row r="1688" spans="1:14" x14ac:dyDescent="0.25">
      <c r="A1688">
        <v>1687</v>
      </c>
      <c r="B1688" t="s">
        <v>2102</v>
      </c>
      <c r="C1688">
        <v>2003</v>
      </c>
      <c r="D1688" t="s">
        <v>64</v>
      </c>
      <c r="E1688" t="s">
        <v>65</v>
      </c>
      <c r="F1688" t="s">
        <v>68</v>
      </c>
      <c r="G1688" t="s">
        <v>264</v>
      </c>
      <c r="H1688" t="s">
        <v>265</v>
      </c>
      <c r="I1688" t="s">
        <v>74</v>
      </c>
      <c r="J1688" t="s">
        <v>75</v>
      </c>
      <c r="L1688">
        <f>VLOOKUP(E1688,Sheet2!A:D,4,0)</f>
        <v>0</v>
      </c>
      <c r="M1688">
        <f t="shared" si="52"/>
        <v>0</v>
      </c>
      <c r="N1688">
        <f t="shared" si="53"/>
        <v>0</v>
      </c>
    </row>
    <row r="1689" spans="1:14" x14ac:dyDescent="0.25">
      <c r="A1689">
        <v>1688</v>
      </c>
      <c r="B1689" t="s">
        <v>2103</v>
      </c>
      <c r="C1689">
        <v>2003</v>
      </c>
      <c r="D1689" t="s">
        <v>6</v>
      </c>
      <c r="E1689" t="s">
        <v>77</v>
      </c>
      <c r="F1689" t="s">
        <v>167</v>
      </c>
      <c r="G1689" t="s">
        <v>208</v>
      </c>
      <c r="H1689" t="s">
        <v>209</v>
      </c>
      <c r="I1689" t="s">
        <v>26</v>
      </c>
      <c r="J1689" t="s">
        <v>27</v>
      </c>
      <c r="L1689">
        <f>VLOOKUP(E1689,Sheet2!A:D,4,0)</f>
        <v>11447.123456790123</v>
      </c>
      <c r="M1689">
        <f t="shared" si="52"/>
        <v>11447.123456790123</v>
      </c>
      <c r="N1689">
        <f t="shared" si="53"/>
        <v>11</v>
      </c>
    </row>
    <row r="1690" spans="1:14" x14ac:dyDescent="0.25">
      <c r="A1690">
        <v>1689</v>
      </c>
      <c r="B1690" t="s">
        <v>2104</v>
      </c>
      <c r="C1690">
        <v>2003</v>
      </c>
      <c r="D1690" t="s">
        <v>108</v>
      </c>
      <c r="E1690" t="s">
        <v>109</v>
      </c>
      <c r="F1690" t="s">
        <v>110</v>
      </c>
      <c r="G1690" t="s">
        <v>270</v>
      </c>
      <c r="H1690" t="s">
        <v>271</v>
      </c>
      <c r="I1690" t="s">
        <v>159</v>
      </c>
      <c r="J1690" t="s">
        <v>27</v>
      </c>
      <c r="L1690">
        <f>VLOOKUP(E1690,Sheet2!A:D,4,0)</f>
        <v>951352.56558773422</v>
      </c>
      <c r="M1690">
        <f t="shared" si="52"/>
        <v>951352.56558773422</v>
      </c>
      <c r="N1690">
        <f t="shared" si="53"/>
        <v>951</v>
      </c>
    </row>
    <row r="1691" spans="1:14" x14ac:dyDescent="0.25">
      <c r="A1691">
        <v>1690</v>
      </c>
      <c r="B1691" t="s">
        <v>2105</v>
      </c>
      <c r="C1691">
        <v>2003</v>
      </c>
      <c r="D1691" t="s">
        <v>6</v>
      </c>
      <c r="E1691" t="s">
        <v>7</v>
      </c>
      <c r="F1691" t="s">
        <v>8</v>
      </c>
      <c r="G1691" t="s">
        <v>270</v>
      </c>
      <c r="H1691" t="s">
        <v>271</v>
      </c>
      <c r="I1691" t="s">
        <v>159</v>
      </c>
      <c r="J1691" t="s">
        <v>27</v>
      </c>
      <c r="L1691">
        <f>VLOOKUP(E1691,Sheet2!A:D,4,0)</f>
        <v>145389.99058953777</v>
      </c>
      <c r="M1691">
        <f t="shared" si="52"/>
        <v>145389.99058953777</v>
      </c>
      <c r="N1691">
        <f t="shared" si="53"/>
        <v>145</v>
      </c>
    </row>
    <row r="1692" spans="1:14" x14ac:dyDescent="0.25">
      <c r="A1692">
        <v>1691</v>
      </c>
      <c r="B1692" t="s">
        <v>2106</v>
      </c>
      <c r="C1692">
        <v>2003</v>
      </c>
      <c r="D1692" t="s">
        <v>6</v>
      </c>
      <c r="E1692" t="s">
        <v>7</v>
      </c>
      <c r="F1692" t="s">
        <v>8</v>
      </c>
      <c r="G1692" t="s">
        <v>273</v>
      </c>
      <c r="H1692" t="s">
        <v>274</v>
      </c>
      <c r="I1692" t="s">
        <v>275</v>
      </c>
      <c r="J1692" t="s">
        <v>27</v>
      </c>
      <c r="L1692">
        <f>VLOOKUP(E1692,Sheet2!A:D,4,0)</f>
        <v>145389.99058953777</v>
      </c>
      <c r="M1692">
        <f t="shared" si="52"/>
        <v>145389.99058953777</v>
      </c>
      <c r="N1692">
        <f t="shared" si="53"/>
        <v>145</v>
      </c>
    </row>
    <row r="1693" spans="1:14" x14ac:dyDescent="0.25">
      <c r="A1693">
        <v>1692</v>
      </c>
      <c r="B1693" t="s">
        <v>2107</v>
      </c>
      <c r="C1693">
        <v>2003</v>
      </c>
      <c r="D1693" t="s">
        <v>38</v>
      </c>
      <c r="E1693" t="s">
        <v>89</v>
      </c>
      <c r="F1693" t="s">
        <v>148</v>
      </c>
      <c r="G1693" t="s">
        <v>283</v>
      </c>
      <c r="H1693" t="s">
        <v>284</v>
      </c>
      <c r="I1693" t="s">
        <v>146</v>
      </c>
      <c r="J1693" t="s">
        <v>43</v>
      </c>
      <c r="L1693">
        <f>VLOOKUP(E1693,Sheet2!A:D,4,0)</f>
        <v>101743.03644646925</v>
      </c>
      <c r="M1693">
        <f t="shared" si="52"/>
        <v>101743.03644646925</v>
      </c>
      <c r="N1693">
        <f t="shared" si="53"/>
        <v>102</v>
      </c>
    </row>
    <row r="1694" spans="1:14" x14ac:dyDescent="0.25">
      <c r="A1694">
        <v>1693</v>
      </c>
      <c r="B1694" t="s">
        <v>2108</v>
      </c>
      <c r="C1694">
        <v>2003</v>
      </c>
      <c r="D1694" t="s">
        <v>38</v>
      </c>
      <c r="E1694" t="s">
        <v>39</v>
      </c>
      <c r="F1694" t="s">
        <v>83</v>
      </c>
      <c r="G1694" t="s">
        <v>1014</v>
      </c>
      <c r="H1694" t="s">
        <v>1015</v>
      </c>
      <c r="I1694" t="s">
        <v>42</v>
      </c>
      <c r="J1694" t="s">
        <v>43</v>
      </c>
      <c r="L1694">
        <f>VLOOKUP(E1694,Sheet2!A:D,4,0)</f>
        <v>575631.4439521489</v>
      </c>
      <c r="M1694">
        <f t="shared" si="52"/>
        <v>575631.4439521489</v>
      </c>
      <c r="N1694">
        <f t="shared" si="53"/>
        <v>576</v>
      </c>
    </row>
    <row r="1695" spans="1:14" x14ac:dyDescent="0.25">
      <c r="A1695">
        <v>1694</v>
      </c>
      <c r="B1695" t="s">
        <v>2109</v>
      </c>
      <c r="C1695">
        <v>2003</v>
      </c>
      <c r="D1695" t="s">
        <v>6</v>
      </c>
      <c r="E1695" t="s">
        <v>7</v>
      </c>
      <c r="F1695" t="s">
        <v>8</v>
      </c>
      <c r="G1695" t="s">
        <v>1017</v>
      </c>
      <c r="H1695" t="s">
        <v>1018</v>
      </c>
      <c r="I1695" t="s">
        <v>275</v>
      </c>
      <c r="J1695" t="s">
        <v>27</v>
      </c>
      <c r="K1695">
        <v>2100</v>
      </c>
      <c r="L1695">
        <f>VLOOKUP(E1695,Sheet2!A:D,4,0)</f>
        <v>145389.99058953777</v>
      </c>
      <c r="M1695">
        <f t="shared" si="52"/>
        <v>145389.99058953777</v>
      </c>
      <c r="N1695">
        <f t="shared" si="53"/>
        <v>145</v>
      </c>
    </row>
    <row r="1696" spans="1:14" x14ac:dyDescent="0.25">
      <c r="A1696">
        <v>1695</v>
      </c>
      <c r="B1696" t="s">
        <v>2110</v>
      </c>
      <c r="C1696">
        <v>2003</v>
      </c>
      <c r="D1696" t="s">
        <v>108</v>
      </c>
      <c r="E1696" t="s">
        <v>109</v>
      </c>
      <c r="F1696" t="s">
        <v>110</v>
      </c>
      <c r="G1696" t="s">
        <v>289</v>
      </c>
      <c r="H1696" t="s">
        <v>290</v>
      </c>
      <c r="I1696" t="s">
        <v>291</v>
      </c>
      <c r="J1696" t="s">
        <v>75</v>
      </c>
      <c r="L1696">
        <f>VLOOKUP(E1696,Sheet2!A:D,4,0)</f>
        <v>951352.56558773422</v>
      </c>
      <c r="M1696">
        <f t="shared" si="52"/>
        <v>951352.56558773422</v>
      </c>
      <c r="N1696">
        <f t="shared" si="53"/>
        <v>951</v>
      </c>
    </row>
    <row r="1697" spans="1:14" x14ac:dyDescent="0.25">
      <c r="A1697">
        <v>1696</v>
      </c>
      <c r="B1697" t="s">
        <v>2111</v>
      </c>
      <c r="C1697">
        <v>2003</v>
      </c>
      <c r="D1697" t="s">
        <v>6</v>
      </c>
      <c r="E1697" t="s">
        <v>7</v>
      </c>
      <c r="F1697" t="s">
        <v>8</v>
      </c>
      <c r="G1697" t="s">
        <v>289</v>
      </c>
      <c r="H1697" t="s">
        <v>290</v>
      </c>
      <c r="I1697" t="s">
        <v>291</v>
      </c>
      <c r="J1697" t="s">
        <v>75</v>
      </c>
      <c r="L1697">
        <f>VLOOKUP(E1697,Sheet2!A:D,4,0)</f>
        <v>145389.99058953777</v>
      </c>
      <c r="M1697">
        <f t="shared" si="52"/>
        <v>145389.99058953777</v>
      </c>
      <c r="N1697">
        <f t="shared" si="53"/>
        <v>145</v>
      </c>
    </row>
    <row r="1698" spans="1:14" x14ac:dyDescent="0.25">
      <c r="A1698">
        <v>1697</v>
      </c>
      <c r="B1698" t="s">
        <v>2112</v>
      </c>
      <c r="C1698">
        <v>2003</v>
      </c>
      <c r="D1698" t="s">
        <v>6</v>
      </c>
      <c r="E1698" t="s">
        <v>7</v>
      </c>
      <c r="F1698" t="s">
        <v>8</v>
      </c>
      <c r="G1698" t="s">
        <v>289</v>
      </c>
      <c r="H1698" t="s">
        <v>290</v>
      </c>
      <c r="I1698" t="s">
        <v>291</v>
      </c>
      <c r="J1698" t="s">
        <v>75</v>
      </c>
      <c r="L1698">
        <f>VLOOKUP(E1698,Sheet2!A:D,4,0)</f>
        <v>145389.99058953777</v>
      </c>
      <c r="M1698">
        <f t="shared" si="52"/>
        <v>145389.99058953777</v>
      </c>
      <c r="N1698">
        <f t="shared" si="53"/>
        <v>145</v>
      </c>
    </row>
    <row r="1699" spans="1:14" x14ac:dyDescent="0.25">
      <c r="A1699">
        <v>1698</v>
      </c>
      <c r="B1699" t="s">
        <v>2113</v>
      </c>
      <c r="C1699">
        <v>2003</v>
      </c>
      <c r="D1699" t="s">
        <v>38</v>
      </c>
      <c r="E1699" t="s">
        <v>89</v>
      </c>
      <c r="F1699" t="s">
        <v>148</v>
      </c>
      <c r="G1699" t="s">
        <v>289</v>
      </c>
      <c r="H1699" t="s">
        <v>290</v>
      </c>
      <c r="I1699" t="s">
        <v>291</v>
      </c>
      <c r="J1699" t="s">
        <v>75</v>
      </c>
      <c r="L1699">
        <f>VLOOKUP(E1699,Sheet2!A:D,4,0)</f>
        <v>101743.03644646925</v>
      </c>
      <c r="M1699">
        <f t="shared" si="52"/>
        <v>101743.03644646925</v>
      </c>
      <c r="N1699">
        <f t="shared" si="53"/>
        <v>102</v>
      </c>
    </row>
    <row r="1700" spans="1:14" x14ac:dyDescent="0.25">
      <c r="A1700">
        <v>1699</v>
      </c>
      <c r="B1700" t="s">
        <v>2114</v>
      </c>
      <c r="C1700">
        <v>2003</v>
      </c>
      <c r="D1700" t="s">
        <v>6</v>
      </c>
      <c r="E1700" t="s">
        <v>7</v>
      </c>
      <c r="F1700" t="s">
        <v>8</v>
      </c>
      <c r="G1700" t="s">
        <v>297</v>
      </c>
      <c r="H1700" t="s">
        <v>298</v>
      </c>
      <c r="I1700" t="s">
        <v>26</v>
      </c>
      <c r="J1700" t="s">
        <v>27</v>
      </c>
      <c r="L1700">
        <f>VLOOKUP(E1700,Sheet2!A:D,4,0)</f>
        <v>145389.99058953777</v>
      </c>
      <c r="M1700">
        <f t="shared" si="52"/>
        <v>145389.99058953777</v>
      </c>
      <c r="N1700">
        <f t="shared" si="53"/>
        <v>145</v>
      </c>
    </row>
    <row r="1701" spans="1:14" x14ac:dyDescent="0.25">
      <c r="A1701">
        <v>1700</v>
      </c>
      <c r="B1701" t="s">
        <v>2115</v>
      </c>
      <c r="C1701">
        <v>2003</v>
      </c>
      <c r="D1701" t="s">
        <v>6</v>
      </c>
      <c r="E1701" t="s">
        <v>7</v>
      </c>
      <c r="F1701" t="s">
        <v>8</v>
      </c>
      <c r="G1701" t="s">
        <v>2116</v>
      </c>
      <c r="H1701" t="s">
        <v>2117</v>
      </c>
      <c r="I1701" t="s">
        <v>118</v>
      </c>
      <c r="J1701" t="s">
        <v>75</v>
      </c>
      <c r="L1701">
        <f>VLOOKUP(E1701,Sheet2!A:D,4,0)</f>
        <v>145389.99058953777</v>
      </c>
      <c r="M1701">
        <f t="shared" si="52"/>
        <v>145389.99058953777</v>
      </c>
      <c r="N1701">
        <f t="shared" si="53"/>
        <v>145</v>
      </c>
    </row>
    <row r="1702" spans="1:14" x14ac:dyDescent="0.25">
      <c r="A1702">
        <v>1701</v>
      </c>
      <c r="B1702" t="s">
        <v>2118</v>
      </c>
      <c r="C1702">
        <v>2003</v>
      </c>
      <c r="D1702" t="s">
        <v>14</v>
      </c>
      <c r="E1702" t="s">
        <v>92</v>
      </c>
      <c r="F1702" t="s">
        <v>93</v>
      </c>
      <c r="G1702" t="s">
        <v>307</v>
      </c>
      <c r="H1702" t="s">
        <v>308</v>
      </c>
      <c r="I1702" t="s">
        <v>54</v>
      </c>
      <c r="J1702" t="s">
        <v>43</v>
      </c>
      <c r="L1702">
        <f>VLOOKUP(E1702,Sheet2!A:D,4,0)</f>
        <v>353575.14122137404</v>
      </c>
      <c r="M1702">
        <f t="shared" si="52"/>
        <v>353575.14122137404</v>
      </c>
      <c r="N1702">
        <f t="shared" si="53"/>
        <v>354</v>
      </c>
    </row>
    <row r="1703" spans="1:14" x14ac:dyDescent="0.25">
      <c r="A1703">
        <v>1702</v>
      </c>
      <c r="B1703" t="s">
        <v>2119</v>
      </c>
      <c r="C1703">
        <v>2003</v>
      </c>
      <c r="D1703" t="s">
        <v>6</v>
      </c>
      <c r="E1703" t="s">
        <v>7</v>
      </c>
      <c r="F1703" t="s">
        <v>8</v>
      </c>
      <c r="G1703" t="s">
        <v>314</v>
      </c>
      <c r="H1703" t="s">
        <v>315</v>
      </c>
      <c r="I1703" t="s">
        <v>118</v>
      </c>
      <c r="J1703" t="s">
        <v>75</v>
      </c>
      <c r="L1703">
        <f>VLOOKUP(E1703,Sheet2!A:D,4,0)</f>
        <v>145389.99058953777</v>
      </c>
      <c r="M1703">
        <f t="shared" si="52"/>
        <v>145389.99058953777</v>
      </c>
      <c r="N1703">
        <f t="shared" si="53"/>
        <v>145</v>
      </c>
    </row>
    <row r="1704" spans="1:14" x14ac:dyDescent="0.25">
      <c r="A1704">
        <v>1703</v>
      </c>
      <c r="B1704" t="s">
        <v>2120</v>
      </c>
      <c r="C1704">
        <v>2003</v>
      </c>
      <c r="D1704" t="s">
        <v>14</v>
      </c>
      <c r="E1704" t="s">
        <v>15</v>
      </c>
      <c r="F1704" t="s">
        <v>15</v>
      </c>
      <c r="G1704" t="s">
        <v>314</v>
      </c>
      <c r="H1704" t="s">
        <v>315</v>
      </c>
      <c r="I1704" t="s">
        <v>118</v>
      </c>
      <c r="J1704" t="s">
        <v>75</v>
      </c>
      <c r="L1704">
        <f>VLOOKUP(E1704,Sheet2!A:D,4,0)</f>
        <v>325794.34636871511</v>
      </c>
      <c r="M1704">
        <f t="shared" si="52"/>
        <v>325794.34636871511</v>
      </c>
      <c r="N1704">
        <f t="shared" si="53"/>
        <v>326</v>
      </c>
    </row>
    <row r="1705" spans="1:14" x14ac:dyDescent="0.25">
      <c r="A1705">
        <v>1704</v>
      </c>
      <c r="B1705" t="s">
        <v>2121</v>
      </c>
      <c r="C1705">
        <v>2003</v>
      </c>
      <c r="D1705" t="s">
        <v>14</v>
      </c>
      <c r="E1705" t="s">
        <v>92</v>
      </c>
      <c r="F1705" t="s">
        <v>93</v>
      </c>
      <c r="G1705" t="s">
        <v>329</v>
      </c>
      <c r="H1705" t="s">
        <v>330</v>
      </c>
      <c r="I1705" t="s">
        <v>42</v>
      </c>
      <c r="J1705" t="s">
        <v>43</v>
      </c>
      <c r="L1705">
        <f>VLOOKUP(E1705,Sheet2!A:D,4,0)</f>
        <v>353575.14122137404</v>
      </c>
      <c r="M1705">
        <f t="shared" si="52"/>
        <v>353575.14122137404</v>
      </c>
      <c r="N1705">
        <f t="shared" si="53"/>
        <v>354</v>
      </c>
    </row>
    <row r="1706" spans="1:14" x14ac:dyDescent="0.25">
      <c r="A1706">
        <v>1705</v>
      </c>
      <c r="B1706" t="s">
        <v>2122</v>
      </c>
      <c r="C1706">
        <v>2003</v>
      </c>
      <c r="D1706" t="s">
        <v>38</v>
      </c>
      <c r="E1706" t="s">
        <v>39</v>
      </c>
      <c r="F1706" t="s">
        <v>56</v>
      </c>
      <c r="G1706" t="s">
        <v>338</v>
      </c>
      <c r="H1706" t="s">
        <v>339</v>
      </c>
      <c r="I1706" t="s">
        <v>340</v>
      </c>
      <c r="J1706" t="s">
        <v>60</v>
      </c>
      <c r="L1706">
        <f>VLOOKUP(E1706,Sheet2!A:D,4,0)</f>
        <v>575631.4439521489</v>
      </c>
      <c r="M1706">
        <f t="shared" si="52"/>
        <v>575631.4439521489</v>
      </c>
      <c r="N1706">
        <f t="shared" si="53"/>
        <v>576</v>
      </c>
    </row>
    <row r="1707" spans="1:14" x14ac:dyDescent="0.25">
      <c r="A1707">
        <v>1706</v>
      </c>
      <c r="B1707" t="s">
        <v>2123</v>
      </c>
      <c r="C1707">
        <v>2003</v>
      </c>
      <c r="D1707" t="s">
        <v>38</v>
      </c>
      <c r="E1707" t="s">
        <v>89</v>
      </c>
      <c r="F1707" t="s">
        <v>148</v>
      </c>
      <c r="G1707" t="s">
        <v>240</v>
      </c>
      <c r="H1707" t="s">
        <v>241</v>
      </c>
      <c r="I1707" t="s">
        <v>242</v>
      </c>
      <c r="J1707" t="s">
        <v>43</v>
      </c>
      <c r="L1707">
        <f>VLOOKUP(E1707,Sheet2!A:D,4,0)</f>
        <v>101743.03644646925</v>
      </c>
      <c r="M1707">
        <f t="shared" si="52"/>
        <v>101743.03644646925</v>
      </c>
      <c r="N1707">
        <f t="shared" si="53"/>
        <v>102</v>
      </c>
    </row>
    <row r="1708" spans="1:14" x14ac:dyDescent="0.25">
      <c r="A1708">
        <v>1707</v>
      </c>
      <c r="B1708" t="s">
        <v>2124</v>
      </c>
      <c r="C1708">
        <v>2003</v>
      </c>
      <c r="D1708" t="s">
        <v>6</v>
      </c>
      <c r="E1708" t="s">
        <v>7</v>
      </c>
      <c r="F1708" t="s">
        <v>8</v>
      </c>
      <c r="G1708" t="s">
        <v>1538</v>
      </c>
      <c r="H1708" t="s">
        <v>1539</v>
      </c>
      <c r="I1708" t="s">
        <v>126</v>
      </c>
      <c r="J1708" t="s">
        <v>75</v>
      </c>
      <c r="L1708">
        <f>VLOOKUP(E1708,Sheet2!A:D,4,0)</f>
        <v>145389.99058953777</v>
      </c>
      <c r="M1708">
        <f t="shared" si="52"/>
        <v>145389.99058953777</v>
      </c>
      <c r="N1708">
        <f t="shared" si="53"/>
        <v>145</v>
      </c>
    </row>
    <row r="1709" spans="1:14" x14ac:dyDescent="0.25">
      <c r="A1709">
        <v>1708</v>
      </c>
      <c r="B1709" t="s">
        <v>2125</v>
      </c>
      <c r="C1709">
        <v>2003</v>
      </c>
      <c r="D1709" t="s">
        <v>6</v>
      </c>
      <c r="E1709" t="s">
        <v>77</v>
      </c>
      <c r="F1709" t="s">
        <v>77</v>
      </c>
      <c r="G1709" t="s">
        <v>215</v>
      </c>
      <c r="H1709" t="s">
        <v>216</v>
      </c>
      <c r="I1709" t="s">
        <v>159</v>
      </c>
      <c r="J1709" t="s">
        <v>27</v>
      </c>
      <c r="L1709">
        <f>VLOOKUP(E1709,Sheet2!A:D,4,0)</f>
        <v>11447.123456790123</v>
      </c>
      <c r="M1709">
        <f t="shared" si="52"/>
        <v>11447.123456790123</v>
      </c>
      <c r="N1709">
        <f t="shared" si="53"/>
        <v>11</v>
      </c>
    </row>
    <row r="1710" spans="1:14" x14ac:dyDescent="0.25">
      <c r="A1710">
        <v>1709</v>
      </c>
      <c r="B1710" t="s">
        <v>2126</v>
      </c>
      <c r="C1710">
        <v>2003</v>
      </c>
      <c r="D1710" t="s">
        <v>14</v>
      </c>
      <c r="E1710" t="s">
        <v>92</v>
      </c>
      <c r="F1710" t="s">
        <v>93</v>
      </c>
      <c r="G1710" t="s">
        <v>215</v>
      </c>
      <c r="H1710" t="s">
        <v>216</v>
      </c>
      <c r="I1710" t="s">
        <v>159</v>
      </c>
      <c r="J1710" t="s">
        <v>27</v>
      </c>
      <c r="L1710">
        <f>VLOOKUP(E1710,Sheet2!A:D,4,0)</f>
        <v>353575.14122137404</v>
      </c>
      <c r="M1710">
        <f t="shared" si="52"/>
        <v>353575.14122137404</v>
      </c>
      <c r="N1710">
        <f t="shared" si="53"/>
        <v>354</v>
      </c>
    </row>
    <row r="1711" spans="1:14" x14ac:dyDescent="0.25">
      <c r="A1711">
        <v>1710</v>
      </c>
      <c r="B1711" t="s">
        <v>2127</v>
      </c>
      <c r="C1711">
        <v>2003</v>
      </c>
      <c r="D1711" t="s">
        <v>38</v>
      </c>
      <c r="E1711" t="s">
        <v>39</v>
      </c>
      <c r="F1711" t="s">
        <v>56</v>
      </c>
      <c r="G1711" t="s">
        <v>1556</v>
      </c>
      <c r="H1711" t="s">
        <v>1557</v>
      </c>
      <c r="I1711" t="s">
        <v>11</v>
      </c>
      <c r="J1711" t="s">
        <v>12</v>
      </c>
      <c r="L1711">
        <f>VLOOKUP(E1711,Sheet2!A:D,4,0)</f>
        <v>575631.4439521489</v>
      </c>
      <c r="M1711">
        <f t="shared" si="52"/>
        <v>575631.4439521489</v>
      </c>
      <c r="N1711">
        <f t="shared" si="53"/>
        <v>576</v>
      </c>
    </row>
    <row r="1712" spans="1:14" x14ac:dyDescent="0.25">
      <c r="A1712">
        <v>1711</v>
      </c>
      <c r="B1712" t="s">
        <v>2128</v>
      </c>
      <c r="C1712">
        <v>2003</v>
      </c>
      <c r="D1712" t="s">
        <v>6</v>
      </c>
      <c r="E1712" t="s">
        <v>7</v>
      </c>
      <c r="F1712" t="s">
        <v>8</v>
      </c>
      <c r="G1712" t="s">
        <v>245</v>
      </c>
      <c r="H1712" t="s">
        <v>246</v>
      </c>
      <c r="I1712" t="s">
        <v>159</v>
      </c>
      <c r="J1712" t="s">
        <v>27</v>
      </c>
      <c r="K1712">
        <v>20000</v>
      </c>
      <c r="L1712">
        <f>VLOOKUP(E1712,Sheet2!A:D,4,0)</f>
        <v>145389.99058953777</v>
      </c>
      <c r="M1712">
        <f t="shared" si="52"/>
        <v>20000</v>
      </c>
      <c r="N1712">
        <f t="shared" si="53"/>
        <v>20</v>
      </c>
    </row>
    <row r="1713" spans="1:14" x14ac:dyDescent="0.25">
      <c r="A1713">
        <v>1712</v>
      </c>
      <c r="B1713" t="s">
        <v>2129</v>
      </c>
      <c r="C1713">
        <v>2003</v>
      </c>
      <c r="D1713" t="s">
        <v>6</v>
      </c>
      <c r="E1713" t="s">
        <v>7</v>
      </c>
      <c r="G1713" t="s">
        <v>245</v>
      </c>
      <c r="H1713" t="s">
        <v>246</v>
      </c>
      <c r="I1713" t="s">
        <v>159</v>
      </c>
      <c r="J1713" t="s">
        <v>27</v>
      </c>
      <c r="L1713">
        <f>VLOOKUP(E1713,Sheet2!A:D,4,0)</f>
        <v>145389.99058953777</v>
      </c>
      <c r="M1713">
        <f t="shared" si="52"/>
        <v>145389.99058953777</v>
      </c>
      <c r="N1713">
        <f t="shared" si="53"/>
        <v>145</v>
      </c>
    </row>
    <row r="1714" spans="1:14" x14ac:dyDescent="0.25">
      <c r="A1714">
        <v>1713</v>
      </c>
      <c r="B1714" t="s">
        <v>2130</v>
      </c>
      <c r="C1714">
        <v>2003</v>
      </c>
      <c r="D1714" t="s">
        <v>14</v>
      </c>
      <c r="E1714" t="s">
        <v>92</v>
      </c>
      <c r="F1714" t="s">
        <v>93</v>
      </c>
      <c r="G1714" t="s">
        <v>373</v>
      </c>
      <c r="H1714" t="s">
        <v>374</v>
      </c>
      <c r="I1714" t="s">
        <v>54</v>
      </c>
      <c r="J1714" t="s">
        <v>43</v>
      </c>
      <c r="K1714">
        <v>20000</v>
      </c>
      <c r="L1714">
        <f>VLOOKUP(E1714,Sheet2!A:D,4,0)</f>
        <v>353575.14122137404</v>
      </c>
      <c r="M1714">
        <f t="shared" si="52"/>
        <v>20000</v>
      </c>
      <c r="N1714">
        <f t="shared" si="53"/>
        <v>20</v>
      </c>
    </row>
    <row r="1715" spans="1:14" x14ac:dyDescent="0.25">
      <c r="A1715">
        <v>1714</v>
      </c>
      <c r="B1715" t="s">
        <v>2131</v>
      </c>
      <c r="C1715">
        <v>2003</v>
      </c>
      <c r="D1715" t="s">
        <v>6</v>
      </c>
      <c r="E1715" t="s">
        <v>7</v>
      </c>
      <c r="F1715" t="s">
        <v>20</v>
      </c>
      <c r="G1715" t="s">
        <v>378</v>
      </c>
      <c r="H1715" t="s">
        <v>379</v>
      </c>
      <c r="I1715" t="s">
        <v>275</v>
      </c>
      <c r="J1715" t="s">
        <v>27</v>
      </c>
      <c r="L1715">
        <f>VLOOKUP(E1715,Sheet2!A:D,4,0)</f>
        <v>145389.99058953777</v>
      </c>
      <c r="M1715">
        <f t="shared" si="52"/>
        <v>145389.99058953777</v>
      </c>
      <c r="N1715">
        <f t="shared" si="53"/>
        <v>145</v>
      </c>
    </row>
    <row r="1716" spans="1:14" x14ac:dyDescent="0.25">
      <c r="A1716">
        <v>1715</v>
      </c>
      <c r="B1716" t="s">
        <v>2132</v>
      </c>
      <c r="C1716">
        <v>2003</v>
      </c>
      <c r="D1716" t="s">
        <v>6</v>
      </c>
      <c r="E1716" t="s">
        <v>7</v>
      </c>
      <c r="F1716" t="s">
        <v>8</v>
      </c>
      <c r="G1716" t="s">
        <v>378</v>
      </c>
      <c r="H1716" t="s">
        <v>379</v>
      </c>
      <c r="I1716" t="s">
        <v>275</v>
      </c>
      <c r="J1716" t="s">
        <v>27</v>
      </c>
      <c r="L1716">
        <f>VLOOKUP(E1716,Sheet2!A:D,4,0)</f>
        <v>145389.99058953777</v>
      </c>
      <c r="M1716">
        <f t="shared" si="52"/>
        <v>145389.99058953777</v>
      </c>
      <c r="N1716">
        <f t="shared" si="53"/>
        <v>145</v>
      </c>
    </row>
    <row r="1717" spans="1:14" x14ac:dyDescent="0.25">
      <c r="A1717">
        <v>1716</v>
      </c>
      <c r="B1717" t="s">
        <v>2133</v>
      </c>
      <c r="C1717">
        <v>2003</v>
      </c>
      <c r="D1717" t="s">
        <v>64</v>
      </c>
      <c r="E1717" t="s">
        <v>65</v>
      </c>
      <c r="F1717" t="s">
        <v>68</v>
      </c>
      <c r="G1717" t="s">
        <v>378</v>
      </c>
      <c r="H1717" t="s">
        <v>379</v>
      </c>
      <c r="I1717" t="s">
        <v>275</v>
      </c>
      <c r="J1717" t="s">
        <v>27</v>
      </c>
      <c r="L1717">
        <f>VLOOKUP(E1717,Sheet2!A:D,4,0)</f>
        <v>0</v>
      </c>
      <c r="M1717">
        <f t="shared" si="52"/>
        <v>0</v>
      </c>
      <c r="N1717">
        <f t="shared" si="53"/>
        <v>0</v>
      </c>
    </row>
    <row r="1718" spans="1:14" x14ac:dyDescent="0.25">
      <c r="A1718">
        <v>1717</v>
      </c>
      <c r="B1718" t="s">
        <v>2134</v>
      </c>
      <c r="C1718">
        <v>2003</v>
      </c>
      <c r="D1718" t="s">
        <v>14</v>
      </c>
      <c r="E1718" t="s">
        <v>15</v>
      </c>
      <c r="F1718" t="s">
        <v>15</v>
      </c>
      <c r="G1718" t="s">
        <v>382</v>
      </c>
      <c r="H1718" t="s">
        <v>383</v>
      </c>
      <c r="I1718" t="s">
        <v>146</v>
      </c>
      <c r="J1718" t="s">
        <v>43</v>
      </c>
      <c r="K1718">
        <v>100000</v>
      </c>
      <c r="L1718">
        <f>VLOOKUP(E1718,Sheet2!A:D,4,0)</f>
        <v>325794.34636871511</v>
      </c>
      <c r="M1718">
        <f t="shared" si="52"/>
        <v>100000</v>
      </c>
      <c r="N1718">
        <f t="shared" si="53"/>
        <v>100</v>
      </c>
    </row>
    <row r="1719" spans="1:14" x14ac:dyDescent="0.25">
      <c r="A1719">
        <v>1718</v>
      </c>
      <c r="B1719" t="s">
        <v>2135</v>
      </c>
      <c r="C1719">
        <v>2003</v>
      </c>
      <c r="D1719" t="s">
        <v>108</v>
      </c>
      <c r="E1719" t="s">
        <v>109</v>
      </c>
      <c r="F1719" t="s">
        <v>110</v>
      </c>
      <c r="G1719" t="s">
        <v>218</v>
      </c>
      <c r="H1719" t="s">
        <v>219</v>
      </c>
      <c r="I1719" t="s">
        <v>220</v>
      </c>
      <c r="J1719" t="s">
        <v>12</v>
      </c>
      <c r="L1719">
        <f>VLOOKUP(E1719,Sheet2!A:D,4,0)</f>
        <v>951352.56558773422</v>
      </c>
      <c r="M1719">
        <f t="shared" si="52"/>
        <v>951352.56558773422</v>
      </c>
      <c r="N1719">
        <f t="shared" si="53"/>
        <v>951</v>
      </c>
    </row>
    <row r="1720" spans="1:14" x14ac:dyDescent="0.25">
      <c r="A1720">
        <v>1719</v>
      </c>
      <c r="B1720" t="s">
        <v>2136</v>
      </c>
      <c r="C1720">
        <v>2003</v>
      </c>
      <c r="D1720" t="s">
        <v>108</v>
      </c>
      <c r="E1720" t="s">
        <v>109</v>
      </c>
      <c r="F1720" t="s">
        <v>110</v>
      </c>
      <c r="G1720" t="s">
        <v>218</v>
      </c>
      <c r="H1720" t="s">
        <v>219</v>
      </c>
      <c r="I1720" t="s">
        <v>220</v>
      </c>
      <c r="J1720" t="s">
        <v>12</v>
      </c>
      <c r="L1720">
        <f>VLOOKUP(E1720,Sheet2!A:D,4,0)</f>
        <v>951352.56558773422</v>
      </c>
      <c r="M1720">
        <f t="shared" si="52"/>
        <v>951352.56558773422</v>
      </c>
      <c r="N1720">
        <f t="shared" si="53"/>
        <v>951</v>
      </c>
    </row>
    <row r="1721" spans="1:14" x14ac:dyDescent="0.25">
      <c r="A1721">
        <v>1720</v>
      </c>
      <c r="B1721" t="s">
        <v>2137</v>
      </c>
      <c r="C1721">
        <v>2003</v>
      </c>
      <c r="D1721" t="s">
        <v>6</v>
      </c>
      <c r="E1721" t="s">
        <v>77</v>
      </c>
      <c r="F1721" t="s">
        <v>77</v>
      </c>
      <c r="G1721" t="s">
        <v>218</v>
      </c>
      <c r="H1721" t="s">
        <v>219</v>
      </c>
      <c r="I1721" t="s">
        <v>220</v>
      </c>
      <c r="J1721" t="s">
        <v>12</v>
      </c>
      <c r="L1721">
        <f>VLOOKUP(E1721,Sheet2!A:D,4,0)</f>
        <v>11447.123456790123</v>
      </c>
      <c r="M1721">
        <f t="shared" si="52"/>
        <v>11447.123456790123</v>
      </c>
      <c r="N1721">
        <f t="shared" si="53"/>
        <v>11</v>
      </c>
    </row>
    <row r="1722" spans="1:14" x14ac:dyDescent="0.25">
      <c r="A1722">
        <v>1721</v>
      </c>
      <c r="B1722" t="s">
        <v>2138</v>
      </c>
      <c r="C1722">
        <v>2003</v>
      </c>
      <c r="D1722" t="s">
        <v>14</v>
      </c>
      <c r="E1722" t="s">
        <v>15</v>
      </c>
      <c r="F1722" t="s">
        <v>15</v>
      </c>
      <c r="G1722" t="s">
        <v>218</v>
      </c>
      <c r="H1722" t="s">
        <v>219</v>
      </c>
      <c r="I1722" t="s">
        <v>220</v>
      </c>
      <c r="J1722" t="s">
        <v>12</v>
      </c>
      <c r="K1722">
        <v>1000</v>
      </c>
      <c r="L1722">
        <f>VLOOKUP(E1722,Sheet2!A:D,4,0)</f>
        <v>325794.34636871511</v>
      </c>
      <c r="M1722">
        <f t="shared" si="52"/>
        <v>325794.34636871511</v>
      </c>
      <c r="N1722">
        <f t="shared" si="53"/>
        <v>326</v>
      </c>
    </row>
    <row r="1723" spans="1:14" x14ac:dyDescent="0.25">
      <c r="A1723">
        <v>1722</v>
      </c>
      <c r="B1723" t="s">
        <v>2139</v>
      </c>
      <c r="C1723">
        <v>2003</v>
      </c>
      <c r="D1723" t="s">
        <v>38</v>
      </c>
      <c r="E1723" t="s">
        <v>39</v>
      </c>
      <c r="F1723" t="s">
        <v>83</v>
      </c>
      <c r="G1723" t="s">
        <v>202</v>
      </c>
      <c r="H1723" t="s">
        <v>203</v>
      </c>
      <c r="I1723" t="s">
        <v>18</v>
      </c>
      <c r="J1723" t="s">
        <v>12</v>
      </c>
      <c r="K1723">
        <v>16000</v>
      </c>
      <c r="L1723">
        <f>VLOOKUP(E1723,Sheet2!A:D,4,0)</f>
        <v>575631.4439521489</v>
      </c>
      <c r="M1723">
        <f t="shared" si="52"/>
        <v>16000</v>
      </c>
      <c r="N1723">
        <f t="shared" si="53"/>
        <v>16</v>
      </c>
    </row>
    <row r="1724" spans="1:14" x14ac:dyDescent="0.25">
      <c r="A1724">
        <v>1723</v>
      </c>
      <c r="B1724" t="s">
        <v>2140</v>
      </c>
      <c r="C1724">
        <v>2003</v>
      </c>
      <c r="D1724" t="s">
        <v>6</v>
      </c>
      <c r="E1724" t="s">
        <v>7</v>
      </c>
      <c r="F1724" t="s">
        <v>20</v>
      </c>
      <c r="G1724" t="s">
        <v>202</v>
      </c>
      <c r="H1724" t="s">
        <v>203</v>
      </c>
      <c r="I1724" t="s">
        <v>18</v>
      </c>
      <c r="J1724" t="s">
        <v>12</v>
      </c>
      <c r="L1724">
        <f>VLOOKUP(E1724,Sheet2!A:D,4,0)</f>
        <v>145389.99058953777</v>
      </c>
      <c r="M1724">
        <f t="shared" si="52"/>
        <v>145389.99058953777</v>
      </c>
      <c r="N1724">
        <f t="shared" si="53"/>
        <v>145</v>
      </c>
    </row>
    <row r="1725" spans="1:14" x14ac:dyDescent="0.25">
      <c r="A1725">
        <v>1724</v>
      </c>
      <c r="B1725" t="s">
        <v>2141</v>
      </c>
      <c r="C1725">
        <v>2003</v>
      </c>
      <c r="D1725" t="s">
        <v>6</v>
      </c>
      <c r="E1725" t="s">
        <v>7</v>
      </c>
      <c r="F1725" t="s">
        <v>8</v>
      </c>
      <c r="G1725" t="s">
        <v>202</v>
      </c>
      <c r="H1725" t="s">
        <v>203</v>
      </c>
      <c r="I1725" t="s">
        <v>18</v>
      </c>
      <c r="J1725" t="s">
        <v>12</v>
      </c>
      <c r="L1725">
        <f>VLOOKUP(E1725,Sheet2!A:D,4,0)</f>
        <v>145389.99058953777</v>
      </c>
      <c r="M1725">
        <f t="shared" si="52"/>
        <v>145389.99058953777</v>
      </c>
      <c r="N1725">
        <f t="shared" si="53"/>
        <v>145</v>
      </c>
    </row>
    <row r="1726" spans="1:14" x14ac:dyDescent="0.25">
      <c r="A1726">
        <v>1725</v>
      </c>
      <c r="B1726" t="s">
        <v>2142</v>
      </c>
      <c r="C1726">
        <v>2003</v>
      </c>
      <c r="D1726" t="s">
        <v>6</v>
      </c>
      <c r="E1726" t="s">
        <v>7</v>
      </c>
      <c r="F1726" t="s">
        <v>8</v>
      </c>
      <c r="G1726" t="s">
        <v>202</v>
      </c>
      <c r="H1726" t="s">
        <v>203</v>
      </c>
      <c r="I1726" t="s">
        <v>18</v>
      </c>
      <c r="J1726" t="s">
        <v>12</v>
      </c>
      <c r="L1726">
        <f>VLOOKUP(E1726,Sheet2!A:D,4,0)</f>
        <v>145389.99058953777</v>
      </c>
      <c r="M1726">
        <f t="shared" si="52"/>
        <v>145389.99058953777</v>
      </c>
      <c r="N1726">
        <f t="shared" si="53"/>
        <v>145</v>
      </c>
    </row>
    <row r="1727" spans="1:14" x14ac:dyDescent="0.25">
      <c r="A1727">
        <v>1726</v>
      </c>
      <c r="B1727" t="s">
        <v>2143</v>
      </c>
      <c r="C1727">
        <v>2003</v>
      </c>
      <c r="D1727" t="s">
        <v>6</v>
      </c>
      <c r="E1727" t="s">
        <v>7</v>
      </c>
      <c r="F1727" t="s">
        <v>8</v>
      </c>
      <c r="G1727" t="s">
        <v>202</v>
      </c>
      <c r="H1727" t="s">
        <v>203</v>
      </c>
      <c r="I1727" t="s">
        <v>18</v>
      </c>
      <c r="J1727" t="s">
        <v>12</v>
      </c>
      <c r="K1727">
        <v>169000</v>
      </c>
      <c r="L1727">
        <f>VLOOKUP(E1727,Sheet2!A:D,4,0)</f>
        <v>145389.99058953777</v>
      </c>
      <c r="M1727">
        <f t="shared" si="52"/>
        <v>169000</v>
      </c>
      <c r="N1727">
        <f t="shared" si="53"/>
        <v>169</v>
      </c>
    </row>
    <row r="1728" spans="1:14" x14ac:dyDescent="0.25">
      <c r="A1728">
        <v>1727</v>
      </c>
      <c r="B1728" t="s">
        <v>2144</v>
      </c>
      <c r="C1728">
        <v>2003</v>
      </c>
      <c r="D1728" t="s">
        <v>6</v>
      </c>
      <c r="E1728" t="s">
        <v>7</v>
      </c>
      <c r="F1728" t="s">
        <v>8</v>
      </c>
      <c r="G1728" t="s">
        <v>202</v>
      </c>
      <c r="H1728" t="s">
        <v>203</v>
      </c>
      <c r="I1728" t="s">
        <v>18</v>
      </c>
      <c r="J1728" t="s">
        <v>12</v>
      </c>
      <c r="L1728">
        <f>VLOOKUP(E1728,Sheet2!A:D,4,0)</f>
        <v>145389.99058953777</v>
      </c>
      <c r="M1728">
        <f t="shared" si="52"/>
        <v>145389.99058953777</v>
      </c>
      <c r="N1728">
        <f t="shared" si="53"/>
        <v>145</v>
      </c>
    </row>
    <row r="1729" spans="1:14" x14ac:dyDescent="0.25">
      <c r="A1729">
        <v>1728</v>
      </c>
      <c r="B1729" t="s">
        <v>2145</v>
      </c>
      <c r="C1729">
        <v>2003</v>
      </c>
      <c r="D1729" t="s">
        <v>6</v>
      </c>
      <c r="E1729" t="s">
        <v>77</v>
      </c>
      <c r="F1729" t="s">
        <v>106</v>
      </c>
      <c r="G1729" t="s">
        <v>202</v>
      </c>
      <c r="H1729" t="s">
        <v>203</v>
      </c>
      <c r="I1729" t="s">
        <v>18</v>
      </c>
      <c r="J1729" t="s">
        <v>12</v>
      </c>
      <c r="L1729">
        <f>VLOOKUP(E1729,Sheet2!A:D,4,0)</f>
        <v>11447.123456790123</v>
      </c>
      <c r="M1729">
        <f t="shared" si="52"/>
        <v>11447.123456790123</v>
      </c>
      <c r="N1729">
        <f t="shared" si="53"/>
        <v>11</v>
      </c>
    </row>
    <row r="1730" spans="1:14" x14ac:dyDescent="0.25">
      <c r="A1730">
        <v>1729</v>
      </c>
      <c r="B1730" t="s">
        <v>2146</v>
      </c>
      <c r="C1730">
        <v>2003</v>
      </c>
      <c r="D1730" t="s">
        <v>38</v>
      </c>
      <c r="E1730" t="s">
        <v>39</v>
      </c>
      <c r="F1730" t="s">
        <v>56</v>
      </c>
      <c r="G1730" t="s">
        <v>202</v>
      </c>
      <c r="H1730" t="s">
        <v>203</v>
      </c>
      <c r="I1730" t="s">
        <v>18</v>
      </c>
      <c r="J1730" t="s">
        <v>12</v>
      </c>
      <c r="L1730">
        <f>VLOOKUP(E1730,Sheet2!A:D,4,0)</f>
        <v>575631.4439521489</v>
      </c>
      <c r="M1730">
        <f t="shared" si="52"/>
        <v>575631.4439521489</v>
      </c>
      <c r="N1730">
        <f t="shared" si="53"/>
        <v>576</v>
      </c>
    </row>
    <row r="1731" spans="1:14" x14ac:dyDescent="0.25">
      <c r="A1731">
        <v>1730</v>
      </c>
      <c r="B1731" t="s">
        <v>2147</v>
      </c>
      <c r="C1731">
        <v>2003</v>
      </c>
      <c r="D1731" t="s">
        <v>38</v>
      </c>
      <c r="E1731" t="s">
        <v>89</v>
      </c>
      <c r="F1731" t="s">
        <v>90</v>
      </c>
      <c r="G1731" t="s">
        <v>202</v>
      </c>
      <c r="H1731" t="s">
        <v>203</v>
      </c>
      <c r="I1731" t="s">
        <v>18</v>
      </c>
      <c r="J1731" t="s">
        <v>12</v>
      </c>
      <c r="L1731">
        <f>VLOOKUP(E1731,Sheet2!A:D,4,0)</f>
        <v>101743.03644646925</v>
      </c>
      <c r="M1731">
        <f t="shared" ref="M1731:M1794" si="54">IF(K1731&lt;10000,L1731,K1731)</f>
        <v>101743.03644646925</v>
      </c>
      <c r="N1731">
        <f t="shared" ref="N1731:N1794" si="55">ROUND(M1731/1000,0)</f>
        <v>102</v>
      </c>
    </row>
    <row r="1732" spans="1:14" x14ac:dyDescent="0.25">
      <c r="A1732">
        <v>1731</v>
      </c>
      <c r="B1732" t="s">
        <v>2148</v>
      </c>
      <c r="C1732">
        <v>2003</v>
      </c>
      <c r="D1732" t="s">
        <v>64</v>
      </c>
      <c r="E1732" t="s">
        <v>65</v>
      </c>
      <c r="F1732" t="s">
        <v>68</v>
      </c>
      <c r="G1732" t="s">
        <v>202</v>
      </c>
      <c r="H1732" t="s">
        <v>203</v>
      </c>
      <c r="I1732" t="s">
        <v>18</v>
      </c>
      <c r="J1732" t="s">
        <v>12</v>
      </c>
      <c r="L1732">
        <f>VLOOKUP(E1732,Sheet2!A:D,4,0)</f>
        <v>0</v>
      </c>
      <c r="M1732">
        <f t="shared" si="54"/>
        <v>0</v>
      </c>
      <c r="N1732">
        <f t="shared" si="55"/>
        <v>0</v>
      </c>
    </row>
    <row r="1733" spans="1:14" x14ac:dyDescent="0.25">
      <c r="A1733">
        <v>1732</v>
      </c>
      <c r="B1733" t="s">
        <v>2149</v>
      </c>
      <c r="C1733">
        <v>2003</v>
      </c>
      <c r="D1733" t="s">
        <v>108</v>
      </c>
      <c r="E1733" t="s">
        <v>109</v>
      </c>
      <c r="F1733" t="s">
        <v>110</v>
      </c>
      <c r="G1733" t="s">
        <v>211</v>
      </c>
      <c r="H1733" t="s">
        <v>212</v>
      </c>
      <c r="I1733" t="s">
        <v>18</v>
      </c>
      <c r="J1733" t="s">
        <v>12</v>
      </c>
      <c r="L1733">
        <f>VLOOKUP(E1733,Sheet2!A:D,4,0)</f>
        <v>951352.56558773422</v>
      </c>
      <c r="M1733">
        <f t="shared" si="54"/>
        <v>951352.56558773422</v>
      </c>
      <c r="N1733">
        <f t="shared" si="55"/>
        <v>951</v>
      </c>
    </row>
    <row r="1734" spans="1:14" x14ac:dyDescent="0.25">
      <c r="A1734">
        <v>1733</v>
      </c>
      <c r="B1734" t="s">
        <v>2150</v>
      </c>
      <c r="C1734">
        <v>2003</v>
      </c>
      <c r="D1734" t="s">
        <v>108</v>
      </c>
      <c r="E1734" t="s">
        <v>109</v>
      </c>
      <c r="F1734" t="s">
        <v>110</v>
      </c>
      <c r="G1734" t="s">
        <v>211</v>
      </c>
      <c r="H1734" t="s">
        <v>212</v>
      </c>
      <c r="I1734" t="s">
        <v>18</v>
      </c>
      <c r="J1734" t="s">
        <v>12</v>
      </c>
      <c r="K1734">
        <v>21666</v>
      </c>
      <c r="L1734">
        <f>VLOOKUP(E1734,Sheet2!A:D,4,0)</f>
        <v>951352.56558773422</v>
      </c>
      <c r="M1734">
        <f t="shared" si="54"/>
        <v>21666</v>
      </c>
      <c r="N1734">
        <f t="shared" si="55"/>
        <v>22</v>
      </c>
    </row>
    <row r="1735" spans="1:14" x14ac:dyDescent="0.25">
      <c r="A1735">
        <v>1734</v>
      </c>
      <c r="B1735" t="s">
        <v>2151</v>
      </c>
      <c r="C1735">
        <v>2003</v>
      </c>
      <c r="D1735" t="s">
        <v>108</v>
      </c>
      <c r="E1735" t="s">
        <v>109</v>
      </c>
      <c r="F1735" t="s">
        <v>110</v>
      </c>
      <c r="G1735" t="s">
        <v>211</v>
      </c>
      <c r="H1735" t="s">
        <v>212</v>
      </c>
      <c r="I1735" t="s">
        <v>18</v>
      </c>
      <c r="J1735" t="s">
        <v>12</v>
      </c>
      <c r="K1735">
        <v>500000</v>
      </c>
      <c r="L1735">
        <f>VLOOKUP(E1735,Sheet2!A:D,4,0)</f>
        <v>951352.56558773422</v>
      </c>
      <c r="M1735">
        <f t="shared" si="54"/>
        <v>500000</v>
      </c>
      <c r="N1735">
        <f t="shared" si="55"/>
        <v>500</v>
      </c>
    </row>
    <row r="1736" spans="1:14" x14ac:dyDescent="0.25">
      <c r="A1736">
        <v>1735</v>
      </c>
      <c r="B1736" t="s">
        <v>2152</v>
      </c>
      <c r="C1736">
        <v>2003</v>
      </c>
      <c r="D1736" t="s">
        <v>108</v>
      </c>
      <c r="E1736" t="s">
        <v>109</v>
      </c>
      <c r="F1736" t="s">
        <v>110</v>
      </c>
      <c r="G1736" t="s">
        <v>211</v>
      </c>
      <c r="H1736" t="s">
        <v>212</v>
      </c>
      <c r="I1736" t="s">
        <v>18</v>
      </c>
      <c r="J1736" t="s">
        <v>12</v>
      </c>
      <c r="L1736">
        <f>VLOOKUP(E1736,Sheet2!A:D,4,0)</f>
        <v>951352.56558773422</v>
      </c>
      <c r="M1736">
        <f t="shared" si="54"/>
        <v>951352.56558773422</v>
      </c>
      <c r="N1736">
        <f t="shared" si="55"/>
        <v>951</v>
      </c>
    </row>
    <row r="1737" spans="1:14" x14ac:dyDescent="0.25">
      <c r="A1737">
        <v>1736</v>
      </c>
      <c r="B1737" t="s">
        <v>2153</v>
      </c>
      <c r="C1737">
        <v>2003</v>
      </c>
      <c r="D1737" t="s">
        <v>6</v>
      </c>
      <c r="E1737" t="s">
        <v>7</v>
      </c>
      <c r="F1737" t="s">
        <v>8</v>
      </c>
      <c r="G1737" t="s">
        <v>211</v>
      </c>
      <c r="H1737" t="s">
        <v>212</v>
      </c>
      <c r="I1737" t="s">
        <v>18</v>
      </c>
      <c r="J1737" t="s">
        <v>12</v>
      </c>
      <c r="K1737">
        <v>838</v>
      </c>
      <c r="L1737">
        <f>VLOOKUP(E1737,Sheet2!A:D,4,0)</f>
        <v>145389.99058953777</v>
      </c>
      <c r="M1737">
        <f t="shared" si="54"/>
        <v>145389.99058953777</v>
      </c>
      <c r="N1737">
        <f t="shared" si="55"/>
        <v>145</v>
      </c>
    </row>
    <row r="1738" spans="1:14" x14ac:dyDescent="0.25">
      <c r="A1738">
        <v>1737</v>
      </c>
      <c r="B1738" t="s">
        <v>2154</v>
      </c>
      <c r="C1738">
        <v>2003</v>
      </c>
      <c r="D1738" t="s">
        <v>6</v>
      </c>
      <c r="E1738" t="s">
        <v>77</v>
      </c>
      <c r="F1738" t="s">
        <v>106</v>
      </c>
      <c r="G1738" t="s">
        <v>211</v>
      </c>
      <c r="H1738" t="s">
        <v>212</v>
      </c>
      <c r="I1738" t="s">
        <v>18</v>
      </c>
      <c r="J1738" t="s">
        <v>12</v>
      </c>
      <c r="L1738">
        <f>VLOOKUP(E1738,Sheet2!A:D,4,0)</f>
        <v>11447.123456790123</v>
      </c>
      <c r="M1738">
        <f t="shared" si="54"/>
        <v>11447.123456790123</v>
      </c>
      <c r="N1738">
        <f t="shared" si="55"/>
        <v>11</v>
      </c>
    </row>
    <row r="1739" spans="1:14" x14ac:dyDescent="0.25">
      <c r="A1739">
        <v>1738</v>
      </c>
      <c r="B1739" t="s">
        <v>2155</v>
      </c>
      <c r="C1739">
        <v>2003</v>
      </c>
      <c r="D1739" t="s">
        <v>64</v>
      </c>
      <c r="E1739" t="s">
        <v>65</v>
      </c>
      <c r="F1739" t="s">
        <v>66</v>
      </c>
      <c r="G1739" t="s">
        <v>2156</v>
      </c>
      <c r="H1739" t="s">
        <v>2157</v>
      </c>
      <c r="I1739" t="s">
        <v>50</v>
      </c>
      <c r="J1739" t="s">
        <v>12</v>
      </c>
      <c r="L1739">
        <f>VLOOKUP(E1739,Sheet2!A:D,4,0)</f>
        <v>0</v>
      </c>
      <c r="M1739">
        <f t="shared" si="54"/>
        <v>0</v>
      </c>
      <c r="N1739">
        <f t="shared" si="55"/>
        <v>0</v>
      </c>
    </row>
    <row r="1740" spans="1:14" x14ac:dyDescent="0.25">
      <c r="A1740">
        <v>1739</v>
      </c>
      <c r="B1740" t="s">
        <v>2158</v>
      </c>
      <c r="C1740">
        <v>2003</v>
      </c>
      <c r="D1740" t="s">
        <v>108</v>
      </c>
      <c r="E1740" t="s">
        <v>109</v>
      </c>
      <c r="F1740" t="s">
        <v>110</v>
      </c>
      <c r="G1740" t="s">
        <v>454</v>
      </c>
      <c r="H1740" t="s">
        <v>455</v>
      </c>
      <c r="I1740" t="s">
        <v>456</v>
      </c>
      <c r="J1740" t="s">
        <v>12</v>
      </c>
      <c r="L1740">
        <f>VLOOKUP(E1740,Sheet2!A:D,4,0)</f>
        <v>951352.56558773422</v>
      </c>
      <c r="M1740">
        <f t="shared" si="54"/>
        <v>951352.56558773422</v>
      </c>
      <c r="N1740">
        <f t="shared" si="55"/>
        <v>951</v>
      </c>
    </row>
    <row r="1741" spans="1:14" x14ac:dyDescent="0.25">
      <c r="A1741">
        <v>1740</v>
      </c>
      <c r="B1741" t="s">
        <v>2159</v>
      </c>
      <c r="C1741">
        <v>2003</v>
      </c>
      <c r="D1741" t="s">
        <v>6</v>
      </c>
      <c r="E1741" t="s">
        <v>7</v>
      </c>
      <c r="F1741" t="s">
        <v>8</v>
      </c>
      <c r="G1741" t="s">
        <v>459</v>
      </c>
      <c r="H1741" t="s">
        <v>460</v>
      </c>
      <c r="I1741" t="s">
        <v>118</v>
      </c>
      <c r="J1741" t="s">
        <v>75</v>
      </c>
      <c r="L1741">
        <f>VLOOKUP(E1741,Sheet2!A:D,4,0)</f>
        <v>145389.99058953777</v>
      </c>
      <c r="M1741">
        <f t="shared" si="54"/>
        <v>145389.99058953777</v>
      </c>
      <c r="N1741">
        <f t="shared" si="55"/>
        <v>145</v>
      </c>
    </row>
    <row r="1742" spans="1:14" x14ac:dyDescent="0.25">
      <c r="A1742">
        <v>1741</v>
      </c>
      <c r="B1742" t="s">
        <v>2160</v>
      </c>
      <c r="C1742">
        <v>2003</v>
      </c>
      <c r="D1742" t="s">
        <v>6</v>
      </c>
      <c r="E1742" t="s">
        <v>77</v>
      </c>
      <c r="F1742" t="s">
        <v>77</v>
      </c>
      <c r="G1742" t="s">
        <v>466</v>
      </c>
      <c r="H1742" t="s">
        <v>467</v>
      </c>
      <c r="I1742" t="s">
        <v>456</v>
      </c>
      <c r="J1742" t="s">
        <v>12</v>
      </c>
      <c r="L1742">
        <f>VLOOKUP(E1742,Sheet2!A:D,4,0)</f>
        <v>11447.123456790123</v>
      </c>
      <c r="M1742">
        <f t="shared" si="54"/>
        <v>11447.123456790123</v>
      </c>
      <c r="N1742">
        <f t="shared" si="55"/>
        <v>11</v>
      </c>
    </row>
    <row r="1743" spans="1:14" x14ac:dyDescent="0.25">
      <c r="A1743">
        <v>1742</v>
      </c>
      <c r="B1743" t="s">
        <v>2161</v>
      </c>
      <c r="C1743">
        <v>2003</v>
      </c>
      <c r="D1743" t="s">
        <v>64</v>
      </c>
      <c r="E1743" t="s">
        <v>65</v>
      </c>
      <c r="F1743" t="s">
        <v>66</v>
      </c>
      <c r="G1743" t="s">
        <v>485</v>
      </c>
      <c r="H1743" t="s">
        <v>486</v>
      </c>
      <c r="I1743" t="s">
        <v>126</v>
      </c>
      <c r="J1743" t="s">
        <v>75</v>
      </c>
      <c r="L1743">
        <f>VLOOKUP(E1743,Sheet2!A:D,4,0)</f>
        <v>0</v>
      </c>
      <c r="M1743">
        <f t="shared" si="54"/>
        <v>0</v>
      </c>
      <c r="N1743">
        <f t="shared" si="55"/>
        <v>0</v>
      </c>
    </row>
    <row r="1744" spans="1:14" x14ac:dyDescent="0.25">
      <c r="A1744">
        <v>1743</v>
      </c>
      <c r="B1744" t="s">
        <v>2162</v>
      </c>
      <c r="C1744">
        <v>2003</v>
      </c>
      <c r="D1744" t="s">
        <v>64</v>
      </c>
      <c r="E1744" t="s">
        <v>65</v>
      </c>
      <c r="G1744" t="s">
        <v>485</v>
      </c>
      <c r="H1744" t="s">
        <v>486</v>
      </c>
      <c r="I1744" t="s">
        <v>126</v>
      </c>
      <c r="J1744" t="s">
        <v>75</v>
      </c>
      <c r="L1744">
        <f>VLOOKUP(E1744,Sheet2!A:D,4,0)</f>
        <v>0</v>
      </c>
      <c r="M1744">
        <f t="shared" si="54"/>
        <v>0</v>
      </c>
      <c r="N1744">
        <f t="shared" si="55"/>
        <v>0</v>
      </c>
    </row>
    <row r="1745" spans="1:14" x14ac:dyDescent="0.25">
      <c r="A1745">
        <v>1744</v>
      </c>
      <c r="B1745" t="s">
        <v>2163</v>
      </c>
      <c r="C1745">
        <v>2003</v>
      </c>
      <c r="D1745" t="s">
        <v>6</v>
      </c>
      <c r="E1745" t="s">
        <v>7</v>
      </c>
      <c r="F1745" t="s">
        <v>8</v>
      </c>
      <c r="G1745" t="s">
        <v>583</v>
      </c>
      <c r="H1745" t="s">
        <v>584</v>
      </c>
      <c r="I1745" t="s">
        <v>26</v>
      </c>
      <c r="J1745" t="s">
        <v>27</v>
      </c>
      <c r="L1745">
        <f>VLOOKUP(E1745,Sheet2!A:D,4,0)</f>
        <v>145389.99058953777</v>
      </c>
      <c r="M1745">
        <f t="shared" si="54"/>
        <v>145389.99058953777</v>
      </c>
      <c r="N1745">
        <f t="shared" si="55"/>
        <v>145</v>
      </c>
    </row>
    <row r="1746" spans="1:14" x14ac:dyDescent="0.25">
      <c r="A1746">
        <v>1745</v>
      </c>
      <c r="B1746" t="s">
        <v>2164</v>
      </c>
      <c r="C1746">
        <v>2003</v>
      </c>
      <c r="D1746" t="s">
        <v>6</v>
      </c>
      <c r="E1746" t="s">
        <v>7</v>
      </c>
      <c r="F1746" t="s">
        <v>8</v>
      </c>
      <c r="G1746" t="s">
        <v>227</v>
      </c>
      <c r="H1746" t="s">
        <v>228</v>
      </c>
      <c r="I1746" t="s">
        <v>159</v>
      </c>
      <c r="J1746" t="s">
        <v>27</v>
      </c>
      <c r="L1746">
        <f>VLOOKUP(E1746,Sheet2!A:D,4,0)</f>
        <v>145389.99058953777</v>
      </c>
      <c r="M1746">
        <f t="shared" si="54"/>
        <v>145389.99058953777</v>
      </c>
      <c r="N1746">
        <f t="shared" si="55"/>
        <v>145</v>
      </c>
    </row>
    <row r="1747" spans="1:14" x14ac:dyDescent="0.25">
      <c r="A1747">
        <v>1746</v>
      </c>
      <c r="B1747" t="s">
        <v>2165</v>
      </c>
      <c r="C1747">
        <v>2003</v>
      </c>
      <c r="D1747" t="s">
        <v>6</v>
      </c>
      <c r="E1747" t="s">
        <v>7</v>
      </c>
      <c r="F1747" t="s">
        <v>8</v>
      </c>
      <c r="G1747" t="s">
        <v>626</v>
      </c>
      <c r="H1747" t="s">
        <v>627</v>
      </c>
      <c r="I1747" t="s">
        <v>159</v>
      </c>
      <c r="J1747" t="s">
        <v>27</v>
      </c>
      <c r="L1747">
        <f>VLOOKUP(E1747,Sheet2!A:D,4,0)</f>
        <v>145389.99058953777</v>
      </c>
      <c r="M1747">
        <f t="shared" si="54"/>
        <v>145389.99058953777</v>
      </c>
      <c r="N1747">
        <f t="shared" si="55"/>
        <v>145</v>
      </c>
    </row>
    <row r="1748" spans="1:14" x14ac:dyDescent="0.25">
      <c r="A1748">
        <v>1747</v>
      </c>
      <c r="B1748" t="s">
        <v>2166</v>
      </c>
      <c r="C1748">
        <v>2003</v>
      </c>
      <c r="D1748" t="s">
        <v>38</v>
      </c>
      <c r="E1748" t="s">
        <v>89</v>
      </c>
      <c r="F1748" t="s">
        <v>148</v>
      </c>
      <c r="G1748" t="s">
        <v>2167</v>
      </c>
      <c r="H1748" t="s">
        <v>2168</v>
      </c>
      <c r="I1748" t="s">
        <v>54</v>
      </c>
      <c r="J1748" t="s">
        <v>43</v>
      </c>
      <c r="K1748">
        <v>80000</v>
      </c>
      <c r="L1748">
        <f>VLOOKUP(E1748,Sheet2!A:D,4,0)</f>
        <v>101743.03644646925</v>
      </c>
      <c r="M1748">
        <f t="shared" si="54"/>
        <v>80000</v>
      </c>
      <c r="N1748">
        <f t="shared" si="55"/>
        <v>80</v>
      </c>
    </row>
    <row r="1749" spans="1:14" x14ac:dyDescent="0.25">
      <c r="A1749">
        <v>1748</v>
      </c>
      <c r="B1749" t="s">
        <v>2169</v>
      </c>
      <c r="C1749">
        <v>2003</v>
      </c>
      <c r="D1749" t="s">
        <v>38</v>
      </c>
      <c r="E1749" t="s">
        <v>39</v>
      </c>
      <c r="G1749" t="s">
        <v>616</v>
      </c>
      <c r="H1749" t="s">
        <v>617</v>
      </c>
      <c r="I1749" t="s">
        <v>59</v>
      </c>
      <c r="J1749" t="s">
        <v>60</v>
      </c>
      <c r="K1749">
        <v>3000</v>
      </c>
      <c r="L1749">
        <f>VLOOKUP(E1749,Sheet2!A:D,4,0)</f>
        <v>575631.4439521489</v>
      </c>
      <c r="M1749">
        <f t="shared" si="54"/>
        <v>575631.4439521489</v>
      </c>
      <c r="N1749">
        <f t="shared" si="55"/>
        <v>576</v>
      </c>
    </row>
    <row r="1750" spans="1:14" x14ac:dyDescent="0.25">
      <c r="A1750">
        <v>1749</v>
      </c>
      <c r="B1750" t="s">
        <v>2170</v>
      </c>
      <c r="C1750">
        <v>2003</v>
      </c>
      <c r="D1750" t="s">
        <v>38</v>
      </c>
      <c r="E1750" t="s">
        <v>39</v>
      </c>
      <c r="F1750" t="s">
        <v>56</v>
      </c>
      <c r="G1750" t="s">
        <v>586</v>
      </c>
      <c r="H1750" t="s">
        <v>587</v>
      </c>
      <c r="I1750" t="s">
        <v>220</v>
      </c>
      <c r="J1750" t="s">
        <v>12</v>
      </c>
      <c r="K1750">
        <v>4000</v>
      </c>
      <c r="L1750">
        <f>VLOOKUP(E1750,Sheet2!A:D,4,0)</f>
        <v>575631.4439521489</v>
      </c>
      <c r="M1750">
        <f t="shared" si="54"/>
        <v>575631.4439521489</v>
      </c>
      <c r="N1750">
        <f t="shared" si="55"/>
        <v>576</v>
      </c>
    </row>
    <row r="1751" spans="1:14" x14ac:dyDescent="0.25">
      <c r="A1751">
        <v>1750</v>
      </c>
      <c r="B1751" t="s">
        <v>2171</v>
      </c>
      <c r="C1751">
        <v>2003</v>
      </c>
      <c r="D1751" t="s">
        <v>38</v>
      </c>
      <c r="E1751" t="s">
        <v>39</v>
      </c>
      <c r="F1751" t="s">
        <v>56</v>
      </c>
      <c r="G1751" t="s">
        <v>586</v>
      </c>
      <c r="H1751" t="s">
        <v>587</v>
      </c>
      <c r="I1751" t="s">
        <v>220</v>
      </c>
      <c r="J1751" t="s">
        <v>12</v>
      </c>
      <c r="K1751">
        <v>2455</v>
      </c>
      <c r="L1751">
        <f>VLOOKUP(E1751,Sheet2!A:D,4,0)</f>
        <v>575631.4439521489</v>
      </c>
      <c r="M1751">
        <f t="shared" si="54"/>
        <v>575631.4439521489</v>
      </c>
      <c r="N1751">
        <f t="shared" si="55"/>
        <v>576</v>
      </c>
    </row>
    <row r="1752" spans="1:14" x14ac:dyDescent="0.25">
      <c r="A1752">
        <v>1751</v>
      </c>
      <c r="B1752" t="s">
        <v>2172</v>
      </c>
      <c r="C1752">
        <v>2003</v>
      </c>
      <c r="D1752" t="s">
        <v>38</v>
      </c>
      <c r="E1752" t="s">
        <v>39</v>
      </c>
      <c r="G1752" t="s">
        <v>592</v>
      </c>
      <c r="H1752" t="s">
        <v>593</v>
      </c>
      <c r="I1752" t="s">
        <v>180</v>
      </c>
      <c r="J1752" t="s">
        <v>27</v>
      </c>
      <c r="L1752">
        <f>VLOOKUP(E1752,Sheet2!A:D,4,0)</f>
        <v>575631.4439521489</v>
      </c>
      <c r="M1752">
        <f t="shared" si="54"/>
        <v>575631.4439521489</v>
      </c>
      <c r="N1752">
        <f t="shared" si="55"/>
        <v>576</v>
      </c>
    </row>
    <row r="1753" spans="1:14" x14ac:dyDescent="0.25">
      <c r="A1753">
        <v>1752</v>
      </c>
      <c r="B1753" t="s">
        <v>2173</v>
      </c>
      <c r="C1753">
        <v>2003</v>
      </c>
      <c r="D1753" t="s">
        <v>38</v>
      </c>
      <c r="E1753" t="s">
        <v>39</v>
      </c>
      <c r="F1753" t="s">
        <v>83</v>
      </c>
      <c r="G1753" t="s">
        <v>592</v>
      </c>
      <c r="H1753" t="s">
        <v>593</v>
      </c>
      <c r="I1753" t="s">
        <v>180</v>
      </c>
      <c r="J1753" t="s">
        <v>27</v>
      </c>
      <c r="K1753">
        <v>5000000</v>
      </c>
      <c r="L1753">
        <f>VLOOKUP(E1753,Sheet2!A:D,4,0)</f>
        <v>575631.4439521489</v>
      </c>
      <c r="M1753">
        <f t="shared" si="54"/>
        <v>5000000</v>
      </c>
      <c r="N1753">
        <f t="shared" si="55"/>
        <v>5000</v>
      </c>
    </row>
    <row r="1754" spans="1:14" x14ac:dyDescent="0.25">
      <c r="A1754">
        <v>1753</v>
      </c>
      <c r="B1754" t="s">
        <v>2174</v>
      </c>
      <c r="C1754">
        <v>2003</v>
      </c>
      <c r="D1754" t="s">
        <v>38</v>
      </c>
      <c r="E1754" t="s">
        <v>39</v>
      </c>
      <c r="F1754" t="s">
        <v>56</v>
      </c>
      <c r="G1754" t="s">
        <v>227</v>
      </c>
      <c r="H1754" t="s">
        <v>228</v>
      </c>
      <c r="I1754" t="s">
        <v>159</v>
      </c>
      <c r="J1754" t="s">
        <v>27</v>
      </c>
      <c r="K1754">
        <v>100000</v>
      </c>
      <c r="L1754">
        <f>VLOOKUP(E1754,Sheet2!A:D,4,0)</f>
        <v>575631.4439521489</v>
      </c>
      <c r="M1754">
        <f t="shared" si="54"/>
        <v>100000</v>
      </c>
      <c r="N1754">
        <f t="shared" si="55"/>
        <v>100</v>
      </c>
    </row>
    <row r="1755" spans="1:14" x14ac:dyDescent="0.25">
      <c r="A1755">
        <v>1754</v>
      </c>
      <c r="B1755" t="s">
        <v>2175</v>
      </c>
      <c r="C1755">
        <v>2003</v>
      </c>
      <c r="D1755" t="s">
        <v>38</v>
      </c>
      <c r="E1755" t="s">
        <v>39</v>
      </c>
      <c r="G1755" t="s">
        <v>592</v>
      </c>
      <c r="H1755" t="s">
        <v>593</v>
      </c>
      <c r="I1755" t="s">
        <v>180</v>
      </c>
      <c r="J1755" t="s">
        <v>27</v>
      </c>
      <c r="K1755">
        <v>2100000</v>
      </c>
      <c r="L1755">
        <f>VLOOKUP(E1755,Sheet2!A:D,4,0)</f>
        <v>575631.4439521489</v>
      </c>
      <c r="M1755">
        <f t="shared" si="54"/>
        <v>2100000</v>
      </c>
      <c r="N1755">
        <f t="shared" si="55"/>
        <v>2100</v>
      </c>
    </row>
    <row r="1756" spans="1:14" x14ac:dyDescent="0.25">
      <c r="A1756">
        <v>1755</v>
      </c>
      <c r="B1756" t="s">
        <v>2176</v>
      </c>
      <c r="C1756">
        <v>2003</v>
      </c>
      <c r="D1756" t="s">
        <v>6</v>
      </c>
      <c r="E1756" t="s">
        <v>7</v>
      </c>
      <c r="F1756" t="s">
        <v>20</v>
      </c>
      <c r="G1756" t="s">
        <v>498</v>
      </c>
      <c r="H1756" t="s">
        <v>499</v>
      </c>
      <c r="I1756" t="s">
        <v>291</v>
      </c>
      <c r="J1756" t="s">
        <v>75</v>
      </c>
      <c r="L1756">
        <f>VLOOKUP(E1756,Sheet2!A:D,4,0)</f>
        <v>145389.99058953777</v>
      </c>
      <c r="M1756">
        <f t="shared" si="54"/>
        <v>145389.99058953777</v>
      </c>
      <c r="N1756">
        <f t="shared" si="55"/>
        <v>145</v>
      </c>
    </row>
    <row r="1757" spans="1:14" x14ac:dyDescent="0.25">
      <c r="A1757">
        <v>1756</v>
      </c>
      <c r="B1757" t="s">
        <v>2177</v>
      </c>
      <c r="C1757">
        <v>2003</v>
      </c>
      <c r="D1757" t="s">
        <v>6</v>
      </c>
      <c r="E1757" t="s">
        <v>7</v>
      </c>
      <c r="F1757" t="s">
        <v>20</v>
      </c>
      <c r="G1757" t="s">
        <v>534</v>
      </c>
      <c r="H1757" t="s">
        <v>535</v>
      </c>
      <c r="I1757" t="s">
        <v>118</v>
      </c>
      <c r="J1757" t="s">
        <v>75</v>
      </c>
      <c r="L1757">
        <f>VLOOKUP(E1757,Sheet2!A:D,4,0)</f>
        <v>145389.99058953777</v>
      </c>
      <c r="M1757">
        <f t="shared" si="54"/>
        <v>145389.99058953777</v>
      </c>
      <c r="N1757">
        <f t="shared" si="55"/>
        <v>145</v>
      </c>
    </row>
    <row r="1758" spans="1:14" x14ac:dyDescent="0.25">
      <c r="A1758">
        <v>1757</v>
      </c>
      <c r="B1758" t="s">
        <v>2178</v>
      </c>
      <c r="C1758">
        <v>2003</v>
      </c>
      <c r="D1758" t="s">
        <v>6</v>
      </c>
      <c r="E1758" t="s">
        <v>7</v>
      </c>
      <c r="F1758" t="s">
        <v>8</v>
      </c>
      <c r="G1758" t="s">
        <v>575</v>
      </c>
      <c r="H1758" t="s">
        <v>576</v>
      </c>
      <c r="I1758" t="s">
        <v>18</v>
      </c>
      <c r="J1758" t="s">
        <v>12</v>
      </c>
      <c r="L1758">
        <f>VLOOKUP(E1758,Sheet2!A:D,4,0)</f>
        <v>145389.99058953777</v>
      </c>
      <c r="M1758">
        <f t="shared" si="54"/>
        <v>145389.99058953777</v>
      </c>
      <c r="N1758">
        <f t="shared" si="55"/>
        <v>145</v>
      </c>
    </row>
    <row r="1759" spans="1:14" x14ac:dyDescent="0.25">
      <c r="A1759">
        <v>1758</v>
      </c>
      <c r="B1759" t="s">
        <v>2179</v>
      </c>
      <c r="C1759">
        <v>2003</v>
      </c>
      <c r="D1759" t="s">
        <v>6</v>
      </c>
      <c r="E1759" t="s">
        <v>7</v>
      </c>
      <c r="F1759" t="s">
        <v>20</v>
      </c>
      <c r="G1759" t="s">
        <v>586</v>
      </c>
      <c r="H1759" t="s">
        <v>587</v>
      </c>
      <c r="I1759" t="s">
        <v>220</v>
      </c>
      <c r="J1759" t="s">
        <v>12</v>
      </c>
      <c r="L1759">
        <f>VLOOKUP(E1759,Sheet2!A:D,4,0)</f>
        <v>145389.99058953777</v>
      </c>
      <c r="M1759">
        <f t="shared" si="54"/>
        <v>145389.99058953777</v>
      </c>
      <c r="N1759">
        <f t="shared" si="55"/>
        <v>145</v>
      </c>
    </row>
    <row r="1760" spans="1:14" x14ac:dyDescent="0.25">
      <c r="A1760">
        <v>1759</v>
      </c>
      <c r="B1760" t="s">
        <v>2180</v>
      </c>
      <c r="C1760">
        <v>2003</v>
      </c>
      <c r="D1760" t="s">
        <v>6</v>
      </c>
      <c r="E1760" t="s">
        <v>7</v>
      </c>
      <c r="F1760" t="s">
        <v>8</v>
      </c>
      <c r="G1760" t="s">
        <v>1202</v>
      </c>
      <c r="H1760" t="s">
        <v>1203</v>
      </c>
      <c r="I1760" t="s">
        <v>275</v>
      </c>
      <c r="J1760" t="s">
        <v>27</v>
      </c>
      <c r="L1760">
        <f>VLOOKUP(E1760,Sheet2!A:D,4,0)</f>
        <v>145389.99058953777</v>
      </c>
      <c r="M1760">
        <f t="shared" si="54"/>
        <v>145389.99058953777</v>
      </c>
      <c r="N1760">
        <f t="shared" si="55"/>
        <v>145</v>
      </c>
    </row>
    <row r="1761" spans="1:14" x14ac:dyDescent="0.25">
      <c r="A1761">
        <v>1760</v>
      </c>
      <c r="B1761" t="s">
        <v>2181</v>
      </c>
      <c r="C1761">
        <v>2003</v>
      </c>
      <c r="D1761" t="s">
        <v>108</v>
      </c>
      <c r="E1761" t="s">
        <v>109</v>
      </c>
      <c r="F1761" t="s">
        <v>110</v>
      </c>
      <c r="G1761" t="s">
        <v>589</v>
      </c>
      <c r="H1761" t="s">
        <v>590</v>
      </c>
      <c r="I1761" t="s">
        <v>146</v>
      </c>
      <c r="J1761" t="s">
        <v>43</v>
      </c>
      <c r="K1761">
        <v>10600</v>
      </c>
      <c r="L1761">
        <f>VLOOKUP(E1761,Sheet2!A:D,4,0)</f>
        <v>951352.56558773422</v>
      </c>
      <c r="M1761">
        <f t="shared" si="54"/>
        <v>10600</v>
      </c>
      <c r="N1761">
        <f t="shared" si="55"/>
        <v>11</v>
      </c>
    </row>
    <row r="1762" spans="1:14" x14ac:dyDescent="0.25">
      <c r="A1762">
        <v>1761</v>
      </c>
      <c r="B1762" t="s">
        <v>2182</v>
      </c>
      <c r="C1762">
        <v>2003</v>
      </c>
      <c r="D1762" t="s">
        <v>6</v>
      </c>
      <c r="E1762" t="s">
        <v>7</v>
      </c>
      <c r="F1762" t="s">
        <v>8</v>
      </c>
      <c r="G1762" t="s">
        <v>689</v>
      </c>
      <c r="H1762" t="s">
        <v>690</v>
      </c>
      <c r="I1762" t="s">
        <v>50</v>
      </c>
      <c r="J1762" t="s">
        <v>12</v>
      </c>
      <c r="L1762">
        <f>VLOOKUP(E1762,Sheet2!A:D,4,0)</f>
        <v>145389.99058953777</v>
      </c>
      <c r="M1762">
        <f t="shared" si="54"/>
        <v>145389.99058953777</v>
      </c>
      <c r="N1762">
        <f t="shared" si="55"/>
        <v>145</v>
      </c>
    </row>
    <row r="1763" spans="1:14" x14ac:dyDescent="0.25">
      <c r="A1763">
        <v>1762</v>
      </c>
      <c r="B1763" t="s">
        <v>2183</v>
      </c>
      <c r="C1763">
        <v>2003</v>
      </c>
      <c r="D1763" t="s">
        <v>38</v>
      </c>
      <c r="E1763" t="s">
        <v>39</v>
      </c>
      <c r="F1763" t="s">
        <v>56</v>
      </c>
      <c r="G1763" t="s">
        <v>1698</v>
      </c>
      <c r="H1763" t="s">
        <v>1699</v>
      </c>
      <c r="I1763" t="s">
        <v>327</v>
      </c>
      <c r="J1763" t="s">
        <v>60</v>
      </c>
      <c r="L1763">
        <f>VLOOKUP(E1763,Sheet2!A:D,4,0)</f>
        <v>575631.4439521489</v>
      </c>
      <c r="M1763">
        <f t="shared" si="54"/>
        <v>575631.4439521489</v>
      </c>
      <c r="N1763">
        <f t="shared" si="55"/>
        <v>576</v>
      </c>
    </row>
    <row r="1764" spans="1:14" x14ac:dyDescent="0.25">
      <c r="A1764">
        <v>1763</v>
      </c>
      <c r="B1764" t="s">
        <v>2184</v>
      </c>
      <c r="C1764">
        <v>2003</v>
      </c>
      <c r="D1764" t="s">
        <v>6</v>
      </c>
      <c r="E1764" t="s">
        <v>7</v>
      </c>
      <c r="F1764" t="s">
        <v>8</v>
      </c>
      <c r="G1764" t="s">
        <v>736</v>
      </c>
      <c r="H1764" t="s">
        <v>737</v>
      </c>
      <c r="I1764" t="s">
        <v>220</v>
      </c>
      <c r="J1764" t="s">
        <v>12</v>
      </c>
      <c r="L1764">
        <f>VLOOKUP(E1764,Sheet2!A:D,4,0)</f>
        <v>145389.99058953777</v>
      </c>
      <c r="M1764">
        <f t="shared" si="54"/>
        <v>145389.99058953777</v>
      </c>
      <c r="N1764">
        <f t="shared" si="55"/>
        <v>145</v>
      </c>
    </row>
    <row r="1765" spans="1:14" x14ac:dyDescent="0.25">
      <c r="A1765">
        <v>1764</v>
      </c>
      <c r="B1765" t="s">
        <v>2185</v>
      </c>
      <c r="C1765">
        <v>2003</v>
      </c>
      <c r="D1765" t="s">
        <v>6</v>
      </c>
      <c r="E1765" t="s">
        <v>7</v>
      </c>
      <c r="F1765" t="s">
        <v>8</v>
      </c>
      <c r="G1765" t="s">
        <v>744</v>
      </c>
      <c r="H1765" t="s">
        <v>745</v>
      </c>
      <c r="I1765" t="s">
        <v>456</v>
      </c>
      <c r="J1765" t="s">
        <v>12</v>
      </c>
      <c r="K1765">
        <v>20000</v>
      </c>
      <c r="L1765">
        <f>VLOOKUP(E1765,Sheet2!A:D,4,0)</f>
        <v>145389.99058953777</v>
      </c>
      <c r="M1765">
        <f t="shared" si="54"/>
        <v>20000</v>
      </c>
      <c r="N1765">
        <f t="shared" si="55"/>
        <v>20</v>
      </c>
    </row>
    <row r="1766" spans="1:14" x14ac:dyDescent="0.25">
      <c r="A1766">
        <v>1765</v>
      </c>
      <c r="B1766" t="s">
        <v>2186</v>
      </c>
      <c r="C1766">
        <v>2003</v>
      </c>
      <c r="D1766" t="s">
        <v>6</v>
      </c>
      <c r="E1766" t="s">
        <v>7</v>
      </c>
      <c r="F1766" t="s">
        <v>8</v>
      </c>
      <c r="G1766" t="s">
        <v>1983</v>
      </c>
      <c r="H1766" t="s">
        <v>1984</v>
      </c>
      <c r="I1766" t="s">
        <v>291</v>
      </c>
      <c r="J1766" t="s">
        <v>75</v>
      </c>
      <c r="L1766">
        <f>VLOOKUP(E1766,Sheet2!A:D,4,0)</f>
        <v>145389.99058953777</v>
      </c>
      <c r="M1766">
        <f t="shared" si="54"/>
        <v>145389.99058953777</v>
      </c>
      <c r="N1766">
        <f t="shared" si="55"/>
        <v>145</v>
      </c>
    </row>
    <row r="1767" spans="1:14" x14ac:dyDescent="0.25">
      <c r="A1767">
        <v>1766</v>
      </c>
      <c r="B1767" t="s">
        <v>2187</v>
      </c>
      <c r="C1767">
        <v>2003</v>
      </c>
      <c r="D1767" t="s">
        <v>6</v>
      </c>
      <c r="E1767" t="s">
        <v>7</v>
      </c>
      <c r="F1767" t="s">
        <v>8</v>
      </c>
      <c r="G1767" t="s">
        <v>765</v>
      </c>
      <c r="H1767" t="s">
        <v>766</v>
      </c>
      <c r="I1767" t="s">
        <v>118</v>
      </c>
      <c r="J1767" t="s">
        <v>75</v>
      </c>
      <c r="L1767">
        <f>VLOOKUP(E1767,Sheet2!A:D,4,0)</f>
        <v>145389.99058953777</v>
      </c>
      <c r="M1767">
        <f t="shared" si="54"/>
        <v>145389.99058953777</v>
      </c>
      <c r="N1767">
        <f t="shared" si="55"/>
        <v>145</v>
      </c>
    </row>
    <row r="1768" spans="1:14" x14ac:dyDescent="0.25">
      <c r="A1768">
        <v>1767</v>
      </c>
      <c r="B1768" t="s">
        <v>2188</v>
      </c>
      <c r="C1768">
        <v>2003</v>
      </c>
      <c r="D1768" t="s">
        <v>6</v>
      </c>
      <c r="E1768" t="s">
        <v>7</v>
      </c>
      <c r="F1768" t="s">
        <v>8</v>
      </c>
      <c r="G1768" t="s">
        <v>812</v>
      </c>
      <c r="H1768" t="s">
        <v>813</v>
      </c>
      <c r="I1768" t="s">
        <v>26</v>
      </c>
      <c r="J1768" t="s">
        <v>27</v>
      </c>
      <c r="L1768">
        <f>VLOOKUP(E1768,Sheet2!A:D,4,0)</f>
        <v>145389.99058953777</v>
      </c>
      <c r="M1768">
        <f t="shared" si="54"/>
        <v>145389.99058953777</v>
      </c>
      <c r="N1768">
        <f t="shared" si="55"/>
        <v>145</v>
      </c>
    </row>
    <row r="1769" spans="1:14" x14ac:dyDescent="0.25">
      <c r="A1769">
        <v>1768</v>
      </c>
      <c r="B1769" t="s">
        <v>2189</v>
      </c>
      <c r="C1769">
        <v>2003</v>
      </c>
      <c r="D1769" t="s">
        <v>6</v>
      </c>
      <c r="E1769" t="s">
        <v>7</v>
      </c>
      <c r="F1769" t="s">
        <v>8</v>
      </c>
      <c r="G1769" t="s">
        <v>816</v>
      </c>
      <c r="H1769" t="s">
        <v>817</v>
      </c>
      <c r="I1769" t="s">
        <v>220</v>
      </c>
      <c r="J1769" t="s">
        <v>12</v>
      </c>
      <c r="K1769">
        <v>35000</v>
      </c>
      <c r="L1769">
        <f>VLOOKUP(E1769,Sheet2!A:D,4,0)</f>
        <v>145389.99058953777</v>
      </c>
      <c r="M1769">
        <f t="shared" si="54"/>
        <v>35000</v>
      </c>
      <c r="N1769">
        <f t="shared" si="55"/>
        <v>35</v>
      </c>
    </row>
    <row r="1770" spans="1:14" x14ac:dyDescent="0.25">
      <c r="A1770">
        <v>1769</v>
      </c>
      <c r="B1770" t="s">
        <v>2190</v>
      </c>
      <c r="C1770">
        <v>2003</v>
      </c>
      <c r="D1770" t="s">
        <v>6</v>
      </c>
      <c r="E1770" t="s">
        <v>7</v>
      </c>
      <c r="F1770" t="s">
        <v>8</v>
      </c>
      <c r="G1770" t="s">
        <v>1337</v>
      </c>
      <c r="H1770" t="s">
        <v>1338</v>
      </c>
      <c r="I1770" t="s">
        <v>220</v>
      </c>
      <c r="J1770" t="s">
        <v>12</v>
      </c>
      <c r="L1770">
        <f>VLOOKUP(E1770,Sheet2!A:D,4,0)</f>
        <v>145389.99058953777</v>
      </c>
      <c r="M1770">
        <f t="shared" si="54"/>
        <v>145389.99058953777</v>
      </c>
      <c r="N1770">
        <f t="shared" si="55"/>
        <v>145</v>
      </c>
    </row>
    <row r="1771" spans="1:14" x14ac:dyDescent="0.25">
      <c r="A1771">
        <v>1770</v>
      </c>
      <c r="B1771" t="s">
        <v>2191</v>
      </c>
      <c r="C1771">
        <v>2003</v>
      </c>
      <c r="D1771" t="s">
        <v>6</v>
      </c>
      <c r="E1771" t="s">
        <v>7</v>
      </c>
      <c r="F1771" t="s">
        <v>8</v>
      </c>
      <c r="G1771" t="s">
        <v>518</v>
      </c>
      <c r="H1771" t="s">
        <v>519</v>
      </c>
      <c r="I1771" t="s">
        <v>54</v>
      </c>
      <c r="J1771" t="s">
        <v>43</v>
      </c>
      <c r="L1771">
        <f>VLOOKUP(E1771,Sheet2!A:D,4,0)</f>
        <v>145389.99058953777</v>
      </c>
      <c r="M1771">
        <f t="shared" si="54"/>
        <v>145389.99058953777</v>
      </c>
      <c r="N1771">
        <f t="shared" si="55"/>
        <v>145</v>
      </c>
    </row>
    <row r="1772" spans="1:14" x14ac:dyDescent="0.25">
      <c r="A1772">
        <v>1771</v>
      </c>
      <c r="B1772" t="s">
        <v>2192</v>
      </c>
      <c r="C1772">
        <v>2003</v>
      </c>
      <c r="D1772" t="s">
        <v>6</v>
      </c>
      <c r="E1772" t="s">
        <v>7</v>
      </c>
      <c r="F1772" t="s">
        <v>8</v>
      </c>
      <c r="G1772" t="s">
        <v>693</v>
      </c>
      <c r="H1772" t="s">
        <v>694</v>
      </c>
      <c r="I1772" t="s">
        <v>291</v>
      </c>
      <c r="J1772" t="s">
        <v>75</v>
      </c>
      <c r="K1772">
        <v>184000</v>
      </c>
      <c r="L1772">
        <f>VLOOKUP(E1772,Sheet2!A:D,4,0)</f>
        <v>145389.99058953777</v>
      </c>
      <c r="M1772">
        <f t="shared" si="54"/>
        <v>184000</v>
      </c>
      <c r="N1772">
        <f t="shared" si="55"/>
        <v>184</v>
      </c>
    </row>
    <row r="1773" spans="1:14" x14ac:dyDescent="0.25">
      <c r="A1773">
        <v>1772</v>
      </c>
      <c r="B1773" t="s">
        <v>2193</v>
      </c>
      <c r="C1773">
        <v>2003</v>
      </c>
      <c r="D1773" t="s">
        <v>6</v>
      </c>
      <c r="E1773" t="s">
        <v>7</v>
      </c>
      <c r="F1773" t="s">
        <v>8</v>
      </c>
      <c r="G1773" t="s">
        <v>620</v>
      </c>
      <c r="H1773" t="s">
        <v>621</v>
      </c>
      <c r="I1773" t="s">
        <v>18</v>
      </c>
      <c r="J1773" t="s">
        <v>12</v>
      </c>
      <c r="L1773">
        <f>VLOOKUP(E1773,Sheet2!A:D,4,0)</f>
        <v>145389.99058953777</v>
      </c>
      <c r="M1773">
        <f t="shared" si="54"/>
        <v>145389.99058953777</v>
      </c>
      <c r="N1773">
        <f t="shared" si="55"/>
        <v>145</v>
      </c>
    </row>
    <row r="1774" spans="1:14" x14ac:dyDescent="0.25">
      <c r="A1774">
        <v>1773</v>
      </c>
      <c r="B1774" t="s">
        <v>2194</v>
      </c>
      <c r="C1774">
        <v>2003</v>
      </c>
      <c r="D1774" t="s">
        <v>38</v>
      </c>
      <c r="E1774" t="s">
        <v>39</v>
      </c>
      <c r="F1774" t="s">
        <v>56</v>
      </c>
      <c r="G1774" t="s">
        <v>233</v>
      </c>
      <c r="H1774" t="s">
        <v>234</v>
      </c>
      <c r="I1774" t="s">
        <v>118</v>
      </c>
      <c r="J1774" t="s">
        <v>75</v>
      </c>
      <c r="L1774">
        <f>VLOOKUP(E1774,Sheet2!A:D,4,0)</f>
        <v>575631.4439521489</v>
      </c>
      <c r="M1774">
        <f t="shared" si="54"/>
        <v>575631.4439521489</v>
      </c>
      <c r="N1774">
        <f t="shared" si="55"/>
        <v>576</v>
      </c>
    </row>
    <row r="1775" spans="1:14" x14ac:dyDescent="0.25">
      <c r="A1775">
        <v>1774</v>
      </c>
      <c r="B1775" t="s">
        <v>2195</v>
      </c>
      <c r="C1775">
        <v>2003</v>
      </c>
      <c r="D1775" t="s">
        <v>38</v>
      </c>
      <c r="E1775" t="s">
        <v>39</v>
      </c>
      <c r="F1775" t="s">
        <v>56</v>
      </c>
      <c r="G1775" t="s">
        <v>227</v>
      </c>
      <c r="H1775" t="s">
        <v>228</v>
      </c>
      <c r="I1775" t="s">
        <v>159</v>
      </c>
      <c r="J1775" t="s">
        <v>27</v>
      </c>
      <c r="L1775">
        <f>VLOOKUP(E1775,Sheet2!A:D,4,0)</f>
        <v>575631.4439521489</v>
      </c>
      <c r="M1775">
        <f t="shared" si="54"/>
        <v>575631.4439521489</v>
      </c>
      <c r="N1775">
        <f t="shared" si="55"/>
        <v>576</v>
      </c>
    </row>
    <row r="1776" spans="1:14" x14ac:dyDescent="0.25">
      <c r="A1776">
        <v>1775</v>
      </c>
      <c r="B1776" t="s">
        <v>2196</v>
      </c>
      <c r="C1776">
        <v>2003</v>
      </c>
      <c r="D1776" t="s">
        <v>38</v>
      </c>
      <c r="E1776" t="s">
        <v>39</v>
      </c>
      <c r="F1776" t="s">
        <v>56</v>
      </c>
      <c r="G1776" t="s">
        <v>589</v>
      </c>
      <c r="H1776" t="s">
        <v>590</v>
      </c>
      <c r="I1776" t="s">
        <v>146</v>
      </c>
      <c r="J1776" t="s">
        <v>43</v>
      </c>
      <c r="L1776">
        <f>VLOOKUP(E1776,Sheet2!A:D,4,0)</f>
        <v>575631.4439521489</v>
      </c>
      <c r="M1776">
        <f t="shared" si="54"/>
        <v>575631.4439521489</v>
      </c>
      <c r="N1776">
        <f t="shared" si="55"/>
        <v>576</v>
      </c>
    </row>
    <row r="1777" spans="1:14" x14ac:dyDescent="0.25">
      <c r="A1777">
        <v>1776</v>
      </c>
      <c r="B1777" t="s">
        <v>2197</v>
      </c>
      <c r="C1777">
        <v>2003</v>
      </c>
      <c r="D1777" t="s">
        <v>6</v>
      </c>
      <c r="E1777" t="s">
        <v>7</v>
      </c>
      <c r="F1777" t="s">
        <v>8</v>
      </c>
      <c r="G1777" t="s">
        <v>606</v>
      </c>
      <c r="H1777" t="s">
        <v>607</v>
      </c>
      <c r="I1777" t="s">
        <v>50</v>
      </c>
      <c r="J1777" t="s">
        <v>12</v>
      </c>
      <c r="L1777">
        <f>VLOOKUP(E1777,Sheet2!A:D,4,0)</f>
        <v>145389.99058953777</v>
      </c>
      <c r="M1777">
        <f t="shared" si="54"/>
        <v>145389.99058953777</v>
      </c>
      <c r="N1777">
        <f t="shared" si="55"/>
        <v>145</v>
      </c>
    </row>
    <row r="1778" spans="1:14" x14ac:dyDescent="0.25">
      <c r="A1778">
        <v>1777</v>
      </c>
      <c r="B1778" t="s">
        <v>2198</v>
      </c>
      <c r="C1778">
        <v>2003</v>
      </c>
      <c r="D1778" t="s">
        <v>38</v>
      </c>
      <c r="E1778" t="s">
        <v>39</v>
      </c>
      <c r="F1778" t="s">
        <v>56</v>
      </c>
      <c r="G1778" t="s">
        <v>580</v>
      </c>
      <c r="H1778" t="s">
        <v>581</v>
      </c>
      <c r="I1778" t="s">
        <v>11</v>
      </c>
      <c r="J1778" t="s">
        <v>12</v>
      </c>
      <c r="L1778">
        <f>VLOOKUP(E1778,Sheet2!A:D,4,0)</f>
        <v>575631.4439521489</v>
      </c>
      <c r="M1778">
        <f t="shared" si="54"/>
        <v>575631.4439521489</v>
      </c>
      <c r="N1778">
        <f t="shared" si="55"/>
        <v>576</v>
      </c>
    </row>
    <row r="1779" spans="1:14" x14ac:dyDescent="0.25">
      <c r="A1779">
        <v>1778</v>
      </c>
      <c r="B1779" t="s">
        <v>2199</v>
      </c>
      <c r="C1779">
        <v>2003</v>
      </c>
      <c r="D1779" t="s">
        <v>6</v>
      </c>
      <c r="E1779" t="s">
        <v>7</v>
      </c>
      <c r="F1779" t="s">
        <v>8</v>
      </c>
      <c r="G1779" t="s">
        <v>778</v>
      </c>
      <c r="H1779" t="s">
        <v>779</v>
      </c>
      <c r="I1779" t="s">
        <v>26</v>
      </c>
      <c r="J1779" t="s">
        <v>27</v>
      </c>
      <c r="L1779">
        <f>VLOOKUP(E1779,Sheet2!A:D,4,0)</f>
        <v>145389.99058953777</v>
      </c>
      <c r="M1779">
        <f t="shared" si="54"/>
        <v>145389.99058953777</v>
      </c>
      <c r="N1779">
        <f t="shared" si="55"/>
        <v>145</v>
      </c>
    </row>
    <row r="1780" spans="1:14" x14ac:dyDescent="0.25">
      <c r="A1780">
        <v>1779</v>
      </c>
      <c r="B1780" t="s">
        <v>2200</v>
      </c>
      <c r="C1780">
        <v>2003</v>
      </c>
      <c r="D1780" t="s">
        <v>6</v>
      </c>
      <c r="E1780" t="s">
        <v>7</v>
      </c>
      <c r="F1780" t="s">
        <v>8</v>
      </c>
      <c r="G1780" t="s">
        <v>592</v>
      </c>
      <c r="H1780" t="s">
        <v>593</v>
      </c>
      <c r="I1780" t="s">
        <v>180</v>
      </c>
      <c r="J1780" t="s">
        <v>27</v>
      </c>
      <c r="K1780">
        <v>106000</v>
      </c>
      <c r="L1780">
        <f>VLOOKUP(E1780,Sheet2!A:D,4,0)</f>
        <v>145389.99058953777</v>
      </c>
      <c r="M1780">
        <f t="shared" si="54"/>
        <v>106000</v>
      </c>
      <c r="N1780">
        <f t="shared" si="55"/>
        <v>106</v>
      </c>
    </row>
    <row r="1781" spans="1:14" x14ac:dyDescent="0.25">
      <c r="A1781">
        <v>1780</v>
      </c>
      <c r="B1781" t="s">
        <v>2201</v>
      </c>
      <c r="C1781">
        <v>2003</v>
      </c>
      <c r="D1781" t="s">
        <v>38</v>
      </c>
      <c r="E1781" t="s">
        <v>39</v>
      </c>
      <c r="F1781" t="s">
        <v>56</v>
      </c>
      <c r="G1781" t="s">
        <v>816</v>
      </c>
      <c r="H1781" t="s">
        <v>817</v>
      </c>
      <c r="I1781" t="s">
        <v>220</v>
      </c>
      <c r="J1781" t="s">
        <v>12</v>
      </c>
      <c r="L1781">
        <f>VLOOKUP(E1781,Sheet2!A:D,4,0)</f>
        <v>575631.4439521489</v>
      </c>
      <c r="M1781">
        <f t="shared" si="54"/>
        <v>575631.4439521489</v>
      </c>
      <c r="N1781">
        <f t="shared" si="55"/>
        <v>576</v>
      </c>
    </row>
    <row r="1782" spans="1:14" x14ac:dyDescent="0.25">
      <c r="A1782">
        <v>1781</v>
      </c>
      <c r="B1782" t="s">
        <v>2202</v>
      </c>
      <c r="C1782">
        <v>2003</v>
      </c>
      <c r="D1782" t="s">
        <v>38</v>
      </c>
      <c r="E1782" t="s">
        <v>39</v>
      </c>
      <c r="G1782" t="s">
        <v>602</v>
      </c>
      <c r="H1782" t="s">
        <v>603</v>
      </c>
      <c r="I1782" t="s">
        <v>171</v>
      </c>
      <c r="J1782" t="s">
        <v>75</v>
      </c>
      <c r="L1782">
        <f>VLOOKUP(E1782,Sheet2!A:D,4,0)</f>
        <v>575631.4439521489</v>
      </c>
      <c r="M1782">
        <f t="shared" si="54"/>
        <v>575631.4439521489</v>
      </c>
      <c r="N1782">
        <f t="shared" si="55"/>
        <v>576</v>
      </c>
    </row>
    <row r="1783" spans="1:14" x14ac:dyDescent="0.25">
      <c r="A1783">
        <v>1782</v>
      </c>
      <c r="B1783" t="s">
        <v>2203</v>
      </c>
      <c r="C1783">
        <v>2003</v>
      </c>
      <c r="D1783" t="s">
        <v>38</v>
      </c>
      <c r="E1783" t="s">
        <v>89</v>
      </c>
      <c r="F1783" t="s">
        <v>148</v>
      </c>
      <c r="G1783" t="s">
        <v>725</v>
      </c>
      <c r="H1783" t="s">
        <v>726</v>
      </c>
      <c r="I1783" t="s">
        <v>146</v>
      </c>
      <c r="J1783" t="s">
        <v>43</v>
      </c>
      <c r="K1783">
        <v>150000</v>
      </c>
      <c r="L1783">
        <f>VLOOKUP(E1783,Sheet2!A:D,4,0)</f>
        <v>101743.03644646925</v>
      </c>
      <c r="M1783">
        <f t="shared" si="54"/>
        <v>150000</v>
      </c>
      <c r="N1783">
        <f t="shared" si="55"/>
        <v>150</v>
      </c>
    </row>
    <row r="1784" spans="1:14" x14ac:dyDescent="0.25">
      <c r="A1784">
        <v>1783</v>
      </c>
      <c r="B1784" t="s">
        <v>2204</v>
      </c>
      <c r="C1784">
        <v>2003</v>
      </c>
      <c r="D1784" t="s">
        <v>6</v>
      </c>
      <c r="E1784" t="s">
        <v>77</v>
      </c>
      <c r="F1784" t="s">
        <v>77</v>
      </c>
      <c r="G1784" t="s">
        <v>586</v>
      </c>
      <c r="H1784" t="s">
        <v>587</v>
      </c>
      <c r="I1784" t="s">
        <v>220</v>
      </c>
      <c r="J1784" t="s">
        <v>12</v>
      </c>
      <c r="K1784">
        <v>7000</v>
      </c>
      <c r="L1784">
        <f>VLOOKUP(E1784,Sheet2!A:D,4,0)</f>
        <v>11447.123456790123</v>
      </c>
      <c r="M1784">
        <f t="shared" si="54"/>
        <v>11447.123456790123</v>
      </c>
      <c r="N1784">
        <f t="shared" si="55"/>
        <v>11</v>
      </c>
    </row>
    <row r="1785" spans="1:14" x14ac:dyDescent="0.25">
      <c r="A1785">
        <v>1784</v>
      </c>
      <c r="B1785" t="s">
        <v>2205</v>
      </c>
      <c r="C1785">
        <v>2003</v>
      </c>
      <c r="D1785" t="s">
        <v>38</v>
      </c>
      <c r="E1785" t="s">
        <v>39</v>
      </c>
      <c r="F1785" t="s">
        <v>56</v>
      </c>
      <c r="G1785" t="s">
        <v>586</v>
      </c>
      <c r="H1785" t="s">
        <v>587</v>
      </c>
      <c r="I1785" t="s">
        <v>220</v>
      </c>
      <c r="J1785" t="s">
        <v>12</v>
      </c>
      <c r="K1785">
        <v>26468</v>
      </c>
      <c r="L1785">
        <f>VLOOKUP(E1785,Sheet2!A:D,4,0)</f>
        <v>575631.4439521489</v>
      </c>
      <c r="M1785">
        <f t="shared" si="54"/>
        <v>26468</v>
      </c>
      <c r="N1785">
        <f t="shared" si="55"/>
        <v>26</v>
      </c>
    </row>
    <row r="1786" spans="1:14" x14ac:dyDescent="0.25">
      <c r="A1786">
        <v>1785</v>
      </c>
      <c r="B1786" t="s">
        <v>2206</v>
      </c>
      <c r="C1786">
        <v>2003</v>
      </c>
      <c r="D1786" t="s">
        <v>38</v>
      </c>
      <c r="E1786" t="s">
        <v>39</v>
      </c>
      <c r="F1786" t="s">
        <v>56</v>
      </c>
      <c r="G1786" t="s">
        <v>1202</v>
      </c>
      <c r="H1786" t="s">
        <v>1203</v>
      </c>
      <c r="I1786" t="s">
        <v>275</v>
      </c>
      <c r="J1786" t="s">
        <v>27</v>
      </c>
      <c r="L1786">
        <f>VLOOKUP(E1786,Sheet2!A:D,4,0)</f>
        <v>575631.4439521489</v>
      </c>
      <c r="M1786">
        <f t="shared" si="54"/>
        <v>575631.4439521489</v>
      </c>
      <c r="N1786">
        <f t="shared" si="55"/>
        <v>576</v>
      </c>
    </row>
    <row r="1787" spans="1:14" x14ac:dyDescent="0.25">
      <c r="A1787">
        <v>1786</v>
      </c>
      <c r="B1787" t="s">
        <v>2207</v>
      </c>
      <c r="C1787">
        <v>2003</v>
      </c>
      <c r="D1787" t="s">
        <v>38</v>
      </c>
      <c r="E1787" t="s">
        <v>39</v>
      </c>
      <c r="F1787" t="s">
        <v>56</v>
      </c>
      <c r="G1787" t="s">
        <v>592</v>
      </c>
      <c r="H1787" t="s">
        <v>593</v>
      </c>
      <c r="I1787" t="s">
        <v>180</v>
      </c>
      <c r="J1787" t="s">
        <v>27</v>
      </c>
      <c r="K1787">
        <v>3370000</v>
      </c>
      <c r="L1787">
        <f>VLOOKUP(E1787,Sheet2!A:D,4,0)</f>
        <v>575631.4439521489</v>
      </c>
      <c r="M1787">
        <f t="shared" si="54"/>
        <v>3370000</v>
      </c>
      <c r="N1787">
        <f t="shared" si="55"/>
        <v>3370</v>
      </c>
    </row>
    <row r="1788" spans="1:14" x14ac:dyDescent="0.25">
      <c r="A1788">
        <v>1787</v>
      </c>
      <c r="B1788" t="s">
        <v>2208</v>
      </c>
      <c r="C1788">
        <v>2003</v>
      </c>
      <c r="D1788" t="s">
        <v>38</v>
      </c>
      <c r="E1788" t="s">
        <v>39</v>
      </c>
      <c r="F1788" t="s">
        <v>56</v>
      </c>
      <c r="G1788" t="s">
        <v>592</v>
      </c>
      <c r="H1788" t="s">
        <v>593</v>
      </c>
      <c r="I1788" t="s">
        <v>180</v>
      </c>
      <c r="J1788" t="s">
        <v>27</v>
      </c>
      <c r="K1788">
        <v>50000</v>
      </c>
      <c r="L1788">
        <f>VLOOKUP(E1788,Sheet2!A:D,4,0)</f>
        <v>575631.4439521489</v>
      </c>
      <c r="M1788">
        <f t="shared" si="54"/>
        <v>50000</v>
      </c>
      <c r="N1788">
        <f t="shared" si="55"/>
        <v>50</v>
      </c>
    </row>
    <row r="1789" spans="1:14" x14ac:dyDescent="0.25">
      <c r="A1789">
        <v>1788</v>
      </c>
      <c r="B1789" t="s">
        <v>2209</v>
      </c>
      <c r="C1789">
        <v>2003</v>
      </c>
      <c r="D1789" t="s">
        <v>38</v>
      </c>
      <c r="E1789" t="s">
        <v>39</v>
      </c>
      <c r="G1789" t="s">
        <v>592</v>
      </c>
      <c r="H1789" t="s">
        <v>593</v>
      </c>
      <c r="I1789" t="s">
        <v>180</v>
      </c>
      <c r="J1789" t="s">
        <v>27</v>
      </c>
      <c r="K1789">
        <v>400000</v>
      </c>
      <c r="L1789">
        <f>VLOOKUP(E1789,Sheet2!A:D,4,0)</f>
        <v>575631.4439521489</v>
      </c>
      <c r="M1789">
        <f t="shared" si="54"/>
        <v>400000</v>
      </c>
      <c r="N1789">
        <f t="shared" si="55"/>
        <v>400</v>
      </c>
    </row>
    <row r="1790" spans="1:14" x14ac:dyDescent="0.25">
      <c r="A1790">
        <v>1789</v>
      </c>
      <c r="B1790" t="s">
        <v>2210</v>
      </c>
      <c r="C1790">
        <v>2003</v>
      </c>
      <c r="D1790" t="s">
        <v>14</v>
      </c>
      <c r="E1790" t="s">
        <v>15</v>
      </c>
      <c r="F1790" t="s">
        <v>15</v>
      </c>
      <c r="G1790" t="s">
        <v>589</v>
      </c>
      <c r="H1790" t="s">
        <v>590</v>
      </c>
      <c r="I1790" t="s">
        <v>146</v>
      </c>
      <c r="J1790" t="s">
        <v>43</v>
      </c>
      <c r="L1790">
        <f>VLOOKUP(E1790,Sheet2!A:D,4,0)</f>
        <v>325794.34636871511</v>
      </c>
      <c r="M1790">
        <f t="shared" si="54"/>
        <v>325794.34636871511</v>
      </c>
      <c r="N1790">
        <f t="shared" si="55"/>
        <v>326</v>
      </c>
    </row>
    <row r="1791" spans="1:14" x14ac:dyDescent="0.25">
      <c r="A1791">
        <v>1790</v>
      </c>
      <c r="B1791" t="s">
        <v>2211</v>
      </c>
      <c r="C1791">
        <v>2003</v>
      </c>
      <c r="D1791" t="s">
        <v>38</v>
      </c>
      <c r="E1791" t="s">
        <v>89</v>
      </c>
      <c r="F1791" t="s">
        <v>90</v>
      </c>
      <c r="G1791" t="s">
        <v>583</v>
      </c>
      <c r="H1791" t="s">
        <v>584</v>
      </c>
      <c r="I1791" t="s">
        <v>26</v>
      </c>
      <c r="J1791" t="s">
        <v>27</v>
      </c>
      <c r="L1791">
        <f>VLOOKUP(E1791,Sheet2!A:D,4,0)</f>
        <v>101743.03644646925</v>
      </c>
      <c r="M1791">
        <f t="shared" si="54"/>
        <v>101743.03644646925</v>
      </c>
      <c r="N1791">
        <f t="shared" si="55"/>
        <v>102</v>
      </c>
    </row>
    <row r="1792" spans="1:14" x14ac:dyDescent="0.25">
      <c r="A1792">
        <v>1791</v>
      </c>
      <c r="B1792" t="s">
        <v>2212</v>
      </c>
      <c r="C1792">
        <v>2003</v>
      </c>
      <c r="D1792" t="s">
        <v>38</v>
      </c>
      <c r="E1792" t="s">
        <v>39</v>
      </c>
      <c r="F1792" t="s">
        <v>83</v>
      </c>
      <c r="G1792" t="s">
        <v>592</v>
      </c>
      <c r="H1792" t="s">
        <v>593</v>
      </c>
      <c r="I1792" t="s">
        <v>180</v>
      </c>
      <c r="J1792" t="s">
        <v>27</v>
      </c>
      <c r="K1792">
        <v>25000</v>
      </c>
      <c r="L1792">
        <f>VLOOKUP(E1792,Sheet2!A:D,4,0)</f>
        <v>575631.4439521489</v>
      </c>
      <c r="M1792">
        <f t="shared" si="54"/>
        <v>25000</v>
      </c>
      <c r="N1792">
        <f t="shared" si="55"/>
        <v>25</v>
      </c>
    </row>
    <row r="1793" spans="1:14" x14ac:dyDescent="0.25">
      <c r="A1793">
        <v>1792</v>
      </c>
      <c r="B1793" t="s">
        <v>2213</v>
      </c>
      <c r="C1793">
        <v>2003</v>
      </c>
      <c r="D1793" t="s">
        <v>38</v>
      </c>
      <c r="E1793" t="s">
        <v>39</v>
      </c>
      <c r="F1793" t="s">
        <v>83</v>
      </c>
      <c r="G1793" t="s">
        <v>592</v>
      </c>
      <c r="H1793" t="s">
        <v>593</v>
      </c>
      <c r="I1793" t="s">
        <v>180</v>
      </c>
      <c r="J1793" t="s">
        <v>27</v>
      </c>
      <c r="L1793">
        <f>VLOOKUP(E1793,Sheet2!A:D,4,0)</f>
        <v>575631.4439521489</v>
      </c>
      <c r="M1793">
        <f t="shared" si="54"/>
        <v>575631.4439521489</v>
      </c>
      <c r="N1793">
        <f t="shared" si="55"/>
        <v>576</v>
      </c>
    </row>
    <row r="1794" spans="1:14" x14ac:dyDescent="0.25">
      <c r="A1794">
        <v>1793</v>
      </c>
      <c r="B1794" t="s">
        <v>2214</v>
      </c>
      <c r="C1794">
        <v>2003</v>
      </c>
      <c r="D1794" t="s">
        <v>38</v>
      </c>
      <c r="E1794" t="s">
        <v>89</v>
      </c>
      <c r="F1794" t="s">
        <v>148</v>
      </c>
      <c r="G1794" t="s">
        <v>2215</v>
      </c>
      <c r="H1794" t="s">
        <v>2216</v>
      </c>
      <c r="I1794" t="s">
        <v>42</v>
      </c>
      <c r="J1794" t="s">
        <v>43</v>
      </c>
      <c r="L1794">
        <f>VLOOKUP(E1794,Sheet2!A:D,4,0)</f>
        <v>101743.03644646925</v>
      </c>
      <c r="M1794">
        <f t="shared" si="54"/>
        <v>101743.03644646925</v>
      </c>
      <c r="N1794">
        <f t="shared" si="55"/>
        <v>102</v>
      </c>
    </row>
    <row r="1795" spans="1:14" x14ac:dyDescent="0.25">
      <c r="A1795">
        <v>1794</v>
      </c>
      <c r="B1795" t="s">
        <v>2217</v>
      </c>
      <c r="C1795">
        <v>2003</v>
      </c>
      <c r="D1795" t="s">
        <v>38</v>
      </c>
      <c r="E1795" t="s">
        <v>39</v>
      </c>
      <c r="F1795" t="s">
        <v>56</v>
      </c>
      <c r="G1795" t="s">
        <v>233</v>
      </c>
      <c r="H1795" t="s">
        <v>234</v>
      </c>
      <c r="I1795" t="s">
        <v>118</v>
      </c>
      <c r="J1795" t="s">
        <v>75</v>
      </c>
      <c r="L1795">
        <f>VLOOKUP(E1795,Sheet2!A:D,4,0)</f>
        <v>575631.4439521489</v>
      </c>
      <c r="M1795">
        <f t="shared" ref="M1795:M1858" si="56">IF(K1795&lt;10000,L1795,K1795)</f>
        <v>575631.4439521489</v>
      </c>
      <c r="N1795">
        <f t="shared" ref="N1795:N1858" si="57">ROUND(M1795/1000,0)</f>
        <v>576</v>
      </c>
    </row>
    <row r="1796" spans="1:14" x14ac:dyDescent="0.25">
      <c r="A1796">
        <v>1795</v>
      </c>
      <c r="B1796" t="s">
        <v>2218</v>
      </c>
      <c r="C1796">
        <v>2003</v>
      </c>
      <c r="D1796" t="s">
        <v>6</v>
      </c>
      <c r="E1796" t="s">
        <v>7</v>
      </c>
      <c r="F1796" t="s">
        <v>133</v>
      </c>
      <c r="G1796" t="s">
        <v>227</v>
      </c>
      <c r="H1796" t="s">
        <v>228</v>
      </c>
      <c r="I1796" t="s">
        <v>159</v>
      </c>
      <c r="J1796" t="s">
        <v>27</v>
      </c>
      <c r="L1796">
        <f>VLOOKUP(E1796,Sheet2!A:D,4,0)</f>
        <v>145389.99058953777</v>
      </c>
      <c r="M1796">
        <f t="shared" si="56"/>
        <v>145389.99058953777</v>
      </c>
      <c r="N1796">
        <f t="shared" si="57"/>
        <v>145</v>
      </c>
    </row>
    <row r="1797" spans="1:14" x14ac:dyDescent="0.25">
      <c r="A1797">
        <v>1796</v>
      </c>
      <c r="B1797" t="s">
        <v>2219</v>
      </c>
      <c r="C1797">
        <v>2003</v>
      </c>
      <c r="D1797" t="s">
        <v>6</v>
      </c>
      <c r="E1797" t="s">
        <v>7</v>
      </c>
      <c r="F1797" t="s">
        <v>20</v>
      </c>
      <c r="G1797" t="s">
        <v>227</v>
      </c>
      <c r="H1797" t="s">
        <v>228</v>
      </c>
      <c r="I1797" t="s">
        <v>159</v>
      </c>
      <c r="J1797" t="s">
        <v>27</v>
      </c>
      <c r="L1797">
        <f>VLOOKUP(E1797,Sheet2!A:D,4,0)</f>
        <v>145389.99058953777</v>
      </c>
      <c r="M1797">
        <f t="shared" si="56"/>
        <v>145389.99058953777</v>
      </c>
      <c r="N1797">
        <f t="shared" si="57"/>
        <v>145</v>
      </c>
    </row>
    <row r="1798" spans="1:14" x14ac:dyDescent="0.25">
      <c r="A1798">
        <v>1797</v>
      </c>
      <c r="B1798" t="s">
        <v>2220</v>
      </c>
      <c r="C1798">
        <v>2003</v>
      </c>
      <c r="D1798" t="s">
        <v>6</v>
      </c>
      <c r="E1798" t="s">
        <v>77</v>
      </c>
      <c r="F1798" t="s">
        <v>77</v>
      </c>
      <c r="G1798" t="s">
        <v>227</v>
      </c>
      <c r="H1798" t="s">
        <v>228</v>
      </c>
      <c r="I1798" t="s">
        <v>159</v>
      </c>
      <c r="J1798" t="s">
        <v>27</v>
      </c>
      <c r="L1798">
        <f>VLOOKUP(E1798,Sheet2!A:D,4,0)</f>
        <v>11447.123456790123</v>
      </c>
      <c r="M1798">
        <f t="shared" si="56"/>
        <v>11447.123456790123</v>
      </c>
      <c r="N1798">
        <f t="shared" si="57"/>
        <v>11</v>
      </c>
    </row>
    <row r="1799" spans="1:14" x14ac:dyDescent="0.25">
      <c r="A1799">
        <v>1798</v>
      </c>
      <c r="B1799" t="s">
        <v>2221</v>
      </c>
      <c r="C1799">
        <v>2003</v>
      </c>
      <c r="D1799" t="s">
        <v>38</v>
      </c>
      <c r="E1799" t="s">
        <v>89</v>
      </c>
      <c r="F1799" t="s">
        <v>90</v>
      </c>
      <c r="G1799" t="s">
        <v>227</v>
      </c>
      <c r="H1799" t="s">
        <v>228</v>
      </c>
      <c r="I1799" t="s">
        <v>159</v>
      </c>
      <c r="J1799" t="s">
        <v>27</v>
      </c>
      <c r="L1799">
        <f>VLOOKUP(E1799,Sheet2!A:D,4,0)</f>
        <v>101743.03644646925</v>
      </c>
      <c r="M1799">
        <f t="shared" si="56"/>
        <v>101743.03644646925</v>
      </c>
      <c r="N1799">
        <f t="shared" si="57"/>
        <v>102</v>
      </c>
    </row>
    <row r="1800" spans="1:14" x14ac:dyDescent="0.25">
      <c r="A1800">
        <v>1799</v>
      </c>
      <c r="B1800" t="s">
        <v>2222</v>
      </c>
      <c r="C1800">
        <v>2003</v>
      </c>
      <c r="D1800" t="s">
        <v>14</v>
      </c>
      <c r="E1800" t="s">
        <v>92</v>
      </c>
      <c r="F1800" t="s">
        <v>93</v>
      </c>
      <c r="G1800" t="s">
        <v>227</v>
      </c>
      <c r="H1800" t="s">
        <v>228</v>
      </c>
      <c r="I1800" t="s">
        <v>159</v>
      </c>
      <c r="J1800" t="s">
        <v>27</v>
      </c>
      <c r="L1800">
        <f>VLOOKUP(E1800,Sheet2!A:D,4,0)</f>
        <v>353575.14122137404</v>
      </c>
      <c r="M1800">
        <f t="shared" si="56"/>
        <v>353575.14122137404</v>
      </c>
      <c r="N1800">
        <f t="shared" si="57"/>
        <v>354</v>
      </c>
    </row>
    <row r="1801" spans="1:14" x14ac:dyDescent="0.25">
      <c r="A1801">
        <v>1800</v>
      </c>
      <c r="B1801" t="s">
        <v>2223</v>
      </c>
      <c r="C1801">
        <v>2003</v>
      </c>
      <c r="D1801" t="s">
        <v>6</v>
      </c>
      <c r="E1801" t="s">
        <v>7</v>
      </c>
      <c r="F1801" t="s">
        <v>8</v>
      </c>
      <c r="G1801" t="s">
        <v>521</v>
      </c>
      <c r="H1801" t="s">
        <v>522</v>
      </c>
      <c r="I1801" t="s">
        <v>126</v>
      </c>
      <c r="J1801" t="s">
        <v>75</v>
      </c>
      <c r="L1801">
        <f>VLOOKUP(E1801,Sheet2!A:D,4,0)</f>
        <v>145389.99058953777</v>
      </c>
      <c r="M1801">
        <f t="shared" si="56"/>
        <v>145389.99058953777</v>
      </c>
      <c r="N1801">
        <f t="shared" si="57"/>
        <v>145</v>
      </c>
    </row>
    <row r="1802" spans="1:14" x14ac:dyDescent="0.25">
      <c r="A1802">
        <v>1801</v>
      </c>
      <c r="B1802" t="s">
        <v>2224</v>
      </c>
      <c r="C1802">
        <v>2003</v>
      </c>
      <c r="D1802" t="s">
        <v>64</v>
      </c>
      <c r="E1802" t="s">
        <v>65</v>
      </c>
      <c r="F1802" t="s">
        <v>66</v>
      </c>
      <c r="G1802" t="s">
        <v>521</v>
      </c>
      <c r="H1802" t="s">
        <v>522</v>
      </c>
      <c r="I1802" t="s">
        <v>126</v>
      </c>
      <c r="J1802" t="s">
        <v>75</v>
      </c>
      <c r="L1802">
        <f>VLOOKUP(E1802,Sheet2!A:D,4,0)</f>
        <v>0</v>
      </c>
      <c r="M1802">
        <f t="shared" si="56"/>
        <v>0</v>
      </c>
      <c r="N1802">
        <f t="shared" si="57"/>
        <v>0</v>
      </c>
    </row>
    <row r="1803" spans="1:14" x14ac:dyDescent="0.25">
      <c r="A1803">
        <v>1802</v>
      </c>
      <c r="B1803" t="s">
        <v>2225</v>
      </c>
      <c r="C1803">
        <v>2003</v>
      </c>
      <c r="D1803" t="s">
        <v>6</v>
      </c>
      <c r="E1803" t="s">
        <v>7</v>
      </c>
      <c r="F1803" t="s">
        <v>20</v>
      </c>
      <c r="G1803" t="s">
        <v>236</v>
      </c>
      <c r="H1803" t="s">
        <v>237</v>
      </c>
      <c r="I1803" t="s">
        <v>11</v>
      </c>
      <c r="J1803" t="s">
        <v>12</v>
      </c>
      <c r="K1803">
        <v>270</v>
      </c>
      <c r="L1803">
        <f>VLOOKUP(E1803,Sheet2!A:D,4,0)</f>
        <v>145389.99058953777</v>
      </c>
      <c r="M1803">
        <f t="shared" si="56"/>
        <v>145389.99058953777</v>
      </c>
      <c r="N1803">
        <f t="shared" si="57"/>
        <v>145</v>
      </c>
    </row>
    <row r="1804" spans="1:14" x14ac:dyDescent="0.25">
      <c r="A1804">
        <v>1803</v>
      </c>
      <c r="B1804" t="s">
        <v>2226</v>
      </c>
      <c r="C1804">
        <v>2003</v>
      </c>
      <c r="D1804" t="s">
        <v>6</v>
      </c>
      <c r="E1804" t="s">
        <v>7</v>
      </c>
      <c r="F1804" t="s">
        <v>8</v>
      </c>
      <c r="G1804" t="s">
        <v>525</v>
      </c>
      <c r="H1804" t="s">
        <v>526</v>
      </c>
      <c r="I1804" t="s">
        <v>118</v>
      </c>
      <c r="J1804" t="s">
        <v>75</v>
      </c>
      <c r="L1804">
        <f>VLOOKUP(E1804,Sheet2!A:D,4,0)</f>
        <v>145389.99058953777</v>
      </c>
      <c r="M1804">
        <f t="shared" si="56"/>
        <v>145389.99058953777</v>
      </c>
      <c r="N1804">
        <f t="shared" si="57"/>
        <v>145</v>
      </c>
    </row>
    <row r="1805" spans="1:14" x14ac:dyDescent="0.25">
      <c r="A1805">
        <v>1804</v>
      </c>
      <c r="B1805" t="s">
        <v>2227</v>
      </c>
      <c r="C1805">
        <v>2003</v>
      </c>
      <c r="D1805" t="s">
        <v>64</v>
      </c>
      <c r="E1805" t="s">
        <v>65</v>
      </c>
      <c r="F1805" t="s">
        <v>66</v>
      </c>
      <c r="G1805" t="s">
        <v>525</v>
      </c>
      <c r="H1805" t="s">
        <v>526</v>
      </c>
      <c r="I1805" t="s">
        <v>118</v>
      </c>
      <c r="J1805" t="s">
        <v>75</v>
      </c>
      <c r="L1805">
        <f>VLOOKUP(E1805,Sheet2!A:D,4,0)</f>
        <v>0</v>
      </c>
      <c r="M1805">
        <f t="shared" si="56"/>
        <v>0</v>
      </c>
      <c r="N1805">
        <f t="shared" si="57"/>
        <v>0</v>
      </c>
    </row>
    <row r="1806" spans="1:14" x14ac:dyDescent="0.25">
      <c r="A1806">
        <v>1805</v>
      </c>
      <c r="B1806" t="s">
        <v>2228</v>
      </c>
      <c r="C1806">
        <v>2003</v>
      </c>
      <c r="D1806" t="s">
        <v>64</v>
      </c>
      <c r="E1806" t="s">
        <v>65</v>
      </c>
      <c r="F1806" t="s">
        <v>66</v>
      </c>
      <c r="G1806" t="s">
        <v>525</v>
      </c>
      <c r="H1806" t="s">
        <v>526</v>
      </c>
      <c r="I1806" t="s">
        <v>118</v>
      </c>
      <c r="J1806" t="s">
        <v>75</v>
      </c>
      <c r="L1806">
        <f>VLOOKUP(E1806,Sheet2!A:D,4,0)</f>
        <v>0</v>
      </c>
      <c r="M1806">
        <f t="shared" si="56"/>
        <v>0</v>
      </c>
      <c r="N1806">
        <f t="shared" si="57"/>
        <v>0</v>
      </c>
    </row>
    <row r="1807" spans="1:14" x14ac:dyDescent="0.25">
      <c r="A1807">
        <v>1806</v>
      </c>
      <c r="B1807" t="s">
        <v>2229</v>
      </c>
      <c r="C1807">
        <v>2003</v>
      </c>
      <c r="D1807" t="s">
        <v>64</v>
      </c>
      <c r="E1807" t="s">
        <v>65</v>
      </c>
      <c r="F1807" t="s">
        <v>66</v>
      </c>
      <c r="G1807" t="s">
        <v>525</v>
      </c>
      <c r="H1807" t="s">
        <v>526</v>
      </c>
      <c r="I1807" t="s">
        <v>118</v>
      </c>
      <c r="J1807" t="s">
        <v>75</v>
      </c>
      <c r="L1807">
        <f>VLOOKUP(E1807,Sheet2!A:D,4,0)</f>
        <v>0</v>
      </c>
      <c r="M1807">
        <f t="shared" si="56"/>
        <v>0</v>
      </c>
      <c r="N1807">
        <f t="shared" si="57"/>
        <v>0</v>
      </c>
    </row>
    <row r="1808" spans="1:14" x14ac:dyDescent="0.25">
      <c r="A1808">
        <v>1807</v>
      </c>
      <c r="B1808" t="s">
        <v>2230</v>
      </c>
      <c r="C1808">
        <v>2003</v>
      </c>
      <c r="D1808" t="s">
        <v>14</v>
      </c>
      <c r="E1808" t="s">
        <v>15</v>
      </c>
      <c r="F1808" t="s">
        <v>15</v>
      </c>
      <c r="G1808" t="s">
        <v>525</v>
      </c>
      <c r="H1808" t="s">
        <v>526</v>
      </c>
      <c r="I1808" t="s">
        <v>118</v>
      </c>
      <c r="J1808" t="s">
        <v>75</v>
      </c>
      <c r="L1808">
        <f>VLOOKUP(E1808,Sheet2!A:D,4,0)</f>
        <v>325794.34636871511</v>
      </c>
      <c r="M1808">
        <f t="shared" si="56"/>
        <v>325794.34636871511</v>
      </c>
      <c r="N1808">
        <f t="shared" si="57"/>
        <v>326</v>
      </c>
    </row>
    <row r="1809" spans="1:14" x14ac:dyDescent="0.25">
      <c r="A1809">
        <v>1808</v>
      </c>
      <c r="B1809" t="s">
        <v>2231</v>
      </c>
      <c r="C1809">
        <v>2003</v>
      </c>
      <c r="D1809" t="s">
        <v>6</v>
      </c>
      <c r="E1809" t="s">
        <v>7</v>
      </c>
      <c r="F1809" t="s">
        <v>8</v>
      </c>
      <c r="G1809" t="s">
        <v>960</v>
      </c>
      <c r="H1809" t="s">
        <v>961</v>
      </c>
      <c r="I1809" t="s">
        <v>126</v>
      </c>
      <c r="J1809" t="s">
        <v>75</v>
      </c>
      <c r="L1809">
        <f>VLOOKUP(E1809,Sheet2!A:D,4,0)</f>
        <v>145389.99058953777</v>
      </c>
      <c r="M1809">
        <f t="shared" si="56"/>
        <v>145389.99058953777</v>
      </c>
      <c r="N1809">
        <f t="shared" si="57"/>
        <v>145</v>
      </c>
    </row>
    <row r="1810" spans="1:14" x14ac:dyDescent="0.25">
      <c r="A1810">
        <v>1809</v>
      </c>
      <c r="B1810" t="s">
        <v>2232</v>
      </c>
      <c r="C1810">
        <v>2003</v>
      </c>
      <c r="D1810" t="s">
        <v>6</v>
      </c>
      <c r="E1810" t="s">
        <v>7</v>
      </c>
      <c r="F1810" t="s">
        <v>20</v>
      </c>
      <c r="G1810" t="s">
        <v>538</v>
      </c>
      <c r="H1810" t="s">
        <v>539</v>
      </c>
      <c r="I1810" t="s">
        <v>220</v>
      </c>
      <c r="J1810" t="s">
        <v>12</v>
      </c>
      <c r="L1810">
        <f>VLOOKUP(E1810,Sheet2!A:D,4,0)</f>
        <v>145389.99058953777</v>
      </c>
      <c r="M1810">
        <f t="shared" si="56"/>
        <v>145389.99058953777</v>
      </c>
      <c r="N1810">
        <f t="shared" si="57"/>
        <v>145</v>
      </c>
    </row>
    <row r="1811" spans="1:14" x14ac:dyDescent="0.25">
      <c r="A1811">
        <v>1810</v>
      </c>
      <c r="B1811" t="s">
        <v>2233</v>
      </c>
      <c r="C1811">
        <v>2003</v>
      </c>
      <c r="D1811" t="s">
        <v>6</v>
      </c>
      <c r="E1811" t="s">
        <v>7</v>
      </c>
      <c r="F1811" t="s">
        <v>8</v>
      </c>
      <c r="G1811" t="s">
        <v>538</v>
      </c>
      <c r="H1811" t="s">
        <v>539</v>
      </c>
      <c r="I1811" t="s">
        <v>220</v>
      </c>
      <c r="J1811" t="s">
        <v>12</v>
      </c>
      <c r="L1811">
        <f>VLOOKUP(E1811,Sheet2!A:D,4,0)</f>
        <v>145389.99058953777</v>
      </c>
      <c r="M1811">
        <f t="shared" si="56"/>
        <v>145389.99058953777</v>
      </c>
      <c r="N1811">
        <f t="shared" si="57"/>
        <v>145</v>
      </c>
    </row>
    <row r="1812" spans="1:14" x14ac:dyDescent="0.25">
      <c r="A1812">
        <v>1811</v>
      </c>
      <c r="B1812" t="s">
        <v>2234</v>
      </c>
      <c r="C1812">
        <v>2003</v>
      </c>
      <c r="D1812" t="s">
        <v>6</v>
      </c>
      <c r="E1812" t="s">
        <v>7</v>
      </c>
      <c r="F1812" t="s">
        <v>8</v>
      </c>
      <c r="G1812" t="s">
        <v>538</v>
      </c>
      <c r="H1812" t="s">
        <v>539</v>
      </c>
      <c r="I1812" t="s">
        <v>220</v>
      </c>
      <c r="J1812" t="s">
        <v>12</v>
      </c>
      <c r="L1812">
        <f>VLOOKUP(E1812,Sheet2!A:D,4,0)</f>
        <v>145389.99058953777</v>
      </c>
      <c r="M1812">
        <f t="shared" si="56"/>
        <v>145389.99058953777</v>
      </c>
      <c r="N1812">
        <f t="shared" si="57"/>
        <v>145</v>
      </c>
    </row>
    <row r="1813" spans="1:14" x14ac:dyDescent="0.25">
      <c r="A1813">
        <v>1812</v>
      </c>
      <c r="B1813" t="s">
        <v>2235</v>
      </c>
      <c r="C1813">
        <v>2003</v>
      </c>
      <c r="D1813" t="s">
        <v>6</v>
      </c>
      <c r="E1813" t="s">
        <v>7</v>
      </c>
      <c r="F1813" t="s">
        <v>20</v>
      </c>
      <c r="G1813" t="s">
        <v>544</v>
      </c>
      <c r="H1813" t="s">
        <v>545</v>
      </c>
      <c r="I1813" t="s">
        <v>171</v>
      </c>
      <c r="J1813" t="s">
        <v>75</v>
      </c>
      <c r="L1813">
        <f>VLOOKUP(E1813,Sheet2!A:D,4,0)</f>
        <v>145389.99058953777</v>
      </c>
      <c r="M1813">
        <f t="shared" si="56"/>
        <v>145389.99058953777</v>
      </c>
      <c r="N1813">
        <f t="shared" si="57"/>
        <v>145</v>
      </c>
    </row>
    <row r="1814" spans="1:14" x14ac:dyDescent="0.25">
      <c r="A1814">
        <v>1813</v>
      </c>
      <c r="B1814" t="s">
        <v>2236</v>
      </c>
      <c r="C1814">
        <v>2003</v>
      </c>
      <c r="D1814" t="s">
        <v>38</v>
      </c>
      <c r="E1814" t="s">
        <v>39</v>
      </c>
      <c r="F1814" t="s">
        <v>56</v>
      </c>
      <c r="G1814" t="s">
        <v>2237</v>
      </c>
      <c r="H1814" t="s">
        <v>2238</v>
      </c>
      <c r="I1814" t="s">
        <v>327</v>
      </c>
      <c r="J1814" t="s">
        <v>60</v>
      </c>
      <c r="K1814">
        <v>40000</v>
      </c>
      <c r="L1814">
        <f>VLOOKUP(E1814,Sheet2!A:D,4,0)</f>
        <v>575631.4439521489</v>
      </c>
      <c r="M1814">
        <f t="shared" si="56"/>
        <v>40000</v>
      </c>
      <c r="N1814">
        <f t="shared" si="57"/>
        <v>40</v>
      </c>
    </row>
    <row r="1815" spans="1:14" x14ac:dyDescent="0.25">
      <c r="A1815">
        <v>1814</v>
      </c>
      <c r="B1815" t="s">
        <v>2239</v>
      </c>
      <c r="C1815">
        <v>2003</v>
      </c>
      <c r="D1815" t="s">
        <v>64</v>
      </c>
      <c r="E1815" t="s">
        <v>65</v>
      </c>
      <c r="F1815" t="s">
        <v>68</v>
      </c>
      <c r="G1815" t="s">
        <v>2237</v>
      </c>
      <c r="H1815" t="s">
        <v>2238</v>
      </c>
      <c r="I1815" t="s">
        <v>327</v>
      </c>
      <c r="J1815" t="s">
        <v>60</v>
      </c>
      <c r="L1815">
        <f>VLOOKUP(E1815,Sheet2!A:D,4,0)</f>
        <v>0</v>
      </c>
      <c r="M1815">
        <f t="shared" si="56"/>
        <v>0</v>
      </c>
      <c r="N1815">
        <f t="shared" si="57"/>
        <v>0</v>
      </c>
    </row>
    <row r="1816" spans="1:14" x14ac:dyDescent="0.25">
      <c r="A1816">
        <v>1815</v>
      </c>
      <c r="B1816" t="s">
        <v>2240</v>
      </c>
      <c r="C1816">
        <v>2003</v>
      </c>
      <c r="D1816" t="s">
        <v>6</v>
      </c>
      <c r="E1816" t="s">
        <v>7</v>
      </c>
      <c r="F1816" t="s">
        <v>8</v>
      </c>
      <c r="G1816" t="s">
        <v>548</v>
      </c>
      <c r="H1816" t="s">
        <v>549</v>
      </c>
      <c r="I1816" t="s">
        <v>126</v>
      </c>
      <c r="J1816" t="s">
        <v>75</v>
      </c>
      <c r="L1816">
        <f>VLOOKUP(E1816,Sheet2!A:D,4,0)</f>
        <v>145389.99058953777</v>
      </c>
      <c r="M1816">
        <f t="shared" si="56"/>
        <v>145389.99058953777</v>
      </c>
      <c r="N1816">
        <f t="shared" si="57"/>
        <v>145</v>
      </c>
    </row>
    <row r="1817" spans="1:14" x14ac:dyDescent="0.25">
      <c r="A1817">
        <v>1816</v>
      </c>
      <c r="B1817" t="s">
        <v>2241</v>
      </c>
      <c r="C1817">
        <v>2003</v>
      </c>
      <c r="D1817" t="s">
        <v>64</v>
      </c>
      <c r="E1817" t="s">
        <v>65</v>
      </c>
      <c r="F1817" t="s">
        <v>66</v>
      </c>
      <c r="G1817" t="s">
        <v>548</v>
      </c>
      <c r="H1817" t="s">
        <v>549</v>
      </c>
      <c r="I1817" t="s">
        <v>126</v>
      </c>
      <c r="J1817" t="s">
        <v>75</v>
      </c>
      <c r="L1817">
        <f>VLOOKUP(E1817,Sheet2!A:D,4,0)</f>
        <v>0</v>
      </c>
      <c r="M1817">
        <f t="shared" si="56"/>
        <v>0</v>
      </c>
      <c r="N1817">
        <f t="shared" si="57"/>
        <v>0</v>
      </c>
    </row>
    <row r="1818" spans="1:14" x14ac:dyDescent="0.25">
      <c r="A1818">
        <v>1817</v>
      </c>
      <c r="B1818" t="s">
        <v>2242</v>
      </c>
      <c r="C1818">
        <v>2003</v>
      </c>
      <c r="D1818" t="s">
        <v>6</v>
      </c>
      <c r="E1818" t="s">
        <v>7</v>
      </c>
      <c r="F1818" t="s">
        <v>8</v>
      </c>
      <c r="G1818" t="s">
        <v>554</v>
      </c>
      <c r="H1818" t="s">
        <v>555</v>
      </c>
      <c r="I1818" t="s">
        <v>126</v>
      </c>
      <c r="J1818" t="s">
        <v>75</v>
      </c>
      <c r="K1818">
        <v>2570</v>
      </c>
      <c r="L1818">
        <f>VLOOKUP(E1818,Sheet2!A:D,4,0)</f>
        <v>145389.99058953777</v>
      </c>
      <c r="M1818">
        <f t="shared" si="56"/>
        <v>145389.99058953777</v>
      </c>
      <c r="N1818">
        <f t="shared" si="57"/>
        <v>145</v>
      </c>
    </row>
    <row r="1819" spans="1:14" x14ac:dyDescent="0.25">
      <c r="A1819">
        <v>1818</v>
      </c>
      <c r="B1819" t="s">
        <v>2243</v>
      </c>
      <c r="C1819">
        <v>2003</v>
      </c>
      <c r="D1819" t="s">
        <v>38</v>
      </c>
      <c r="E1819" t="s">
        <v>89</v>
      </c>
      <c r="F1819" t="s">
        <v>148</v>
      </c>
      <c r="G1819" t="s">
        <v>1724</v>
      </c>
      <c r="H1819" t="s">
        <v>1725</v>
      </c>
      <c r="I1819" t="s">
        <v>42</v>
      </c>
      <c r="J1819" t="s">
        <v>43</v>
      </c>
      <c r="L1819">
        <f>VLOOKUP(E1819,Sheet2!A:D,4,0)</f>
        <v>101743.03644646925</v>
      </c>
      <c r="M1819">
        <f t="shared" si="56"/>
        <v>101743.03644646925</v>
      </c>
      <c r="N1819">
        <f t="shared" si="57"/>
        <v>102</v>
      </c>
    </row>
    <row r="1820" spans="1:14" x14ac:dyDescent="0.25">
      <c r="A1820">
        <v>1819</v>
      </c>
      <c r="B1820" t="s">
        <v>2244</v>
      </c>
      <c r="C1820">
        <v>2003</v>
      </c>
      <c r="D1820" t="s">
        <v>38</v>
      </c>
      <c r="E1820" t="s">
        <v>89</v>
      </c>
      <c r="F1820" t="s">
        <v>90</v>
      </c>
      <c r="G1820" t="s">
        <v>575</v>
      </c>
      <c r="H1820" t="s">
        <v>576</v>
      </c>
      <c r="I1820" t="s">
        <v>18</v>
      </c>
      <c r="J1820" t="s">
        <v>12</v>
      </c>
      <c r="L1820">
        <f>VLOOKUP(E1820,Sheet2!A:D,4,0)</f>
        <v>101743.03644646925</v>
      </c>
      <c r="M1820">
        <f t="shared" si="56"/>
        <v>101743.03644646925</v>
      </c>
      <c r="N1820">
        <f t="shared" si="57"/>
        <v>102</v>
      </c>
    </row>
    <row r="1821" spans="1:14" x14ac:dyDescent="0.25">
      <c r="A1821">
        <v>1820</v>
      </c>
      <c r="B1821" t="s">
        <v>2245</v>
      </c>
      <c r="C1821">
        <v>2003</v>
      </c>
      <c r="D1821" t="s">
        <v>38</v>
      </c>
      <c r="E1821" t="s">
        <v>39</v>
      </c>
      <c r="G1821" t="s">
        <v>1731</v>
      </c>
      <c r="H1821" t="s">
        <v>1732</v>
      </c>
      <c r="I1821" t="s">
        <v>50</v>
      </c>
      <c r="J1821" t="s">
        <v>12</v>
      </c>
      <c r="K1821">
        <v>1000</v>
      </c>
      <c r="L1821">
        <f>VLOOKUP(E1821,Sheet2!A:D,4,0)</f>
        <v>575631.4439521489</v>
      </c>
      <c r="M1821">
        <f t="shared" si="56"/>
        <v>575631.4439521489</v>
      </c>
      <c r="N1821">
        <f t="shared" si="57"/>
        <v>576</v>
      </c>
    </row>
    <row r="1822" spans="1:14" x14ac:dyDescent="0.25">
      <c r="A1822">
        <v>1821</v>
      </c>
      <c r="B1822" t="s">
        <v>2246</v>
      </c>
      <c r="C1822">
        <v>2003</v>
      </c>
      <c r="D1822" t="s">
        <v>6</v>
      </c>
      <c r="E1822" t="s">
        <v>7</v>
      </c>
      <c r="F1822" t="s">
        <v>20</v>
      </c>
      <c r="G1822" t="s">
        <v>620</v>
      </c>
      <c r="H1822" t="s">
        <v>621</v>
      </c>
      <c r="I1822" t="s">
        <v>18</v>
      </c>
      <c r="J1822" t="s">
        <v>12</v>
      </c>
      <c r="L1822">
        <f>VLOOKUP(E1822,Sheet2!A:D,4,0)</f>
        <v>145389.99058953777</v>
      </c>
      <c r="M1822">
        <f t="shared" si="56"/>
        <v>145389.99058953777</v>
      </c>
      <c r="N1822">
        <f t="shared" si="57"/>
        <v>145</v>
      </c>
    </row>
    <row r="1823" spans="1:14" x14ac:dyDescent="0.25">
      <c r="A1823">
        <v>1822</v>
      </c>
      <c r="B1823" t="s">
        <v>2247</v>
      </c>
      <c r="C1823">
        <v>2003</v>
      </c>
      <c r="D1823" t="s">
        <v>6</v>
      </c>
      <c r="E1823" t="s">
        <v>7</v>
      </c>
      <c r="F1823" t="s">
        <v>8</v>
      </c>
      <c r="G1823" t="s">
        <v>620</v>
      </c>
      <c r="H1823" t="s">
        <v>621</v>
      </c>
      <c r="I1823" t="s">
        <v>18</v>
      </c>
      <c r="J1823" t="s">
        <v>12</v>
      </c>
      <c r="L1823">
        <f>VLOOKUP(E1823,Sheet2!A:D,4,0)</f>
        <v>145389.99058953777</v>
      </c>
      <c r="M1823">
        <f t="shared" si="56"/>
        <v>145389.99058953777</v>
      </c>
      <c r="N1823">
        <f t="shared" si="57"/>
        <v>145</v>
      </c>
    </row>
    <row r="1824" spans="1:14" x14ac:dyDescent="0.25">
      <c r="A1824">
        <v>1823</v>
      </c>
      <c r="B1824" t="s">
        <v>2248</v>
      </c>
      <c r="C1824">
        <v>2003</v>
      </c>
      <c r="D1824" t="s">
        <v>6</v>
      </c>
      <c r="E1824" t="s">
        <v>77</v>
      </c>
      <c r="F1824" t="s">
        <v>77</v>
      </c>
      <c r="G1824" t="s">
        <v>620</v>
      </c>
      <c r="H1824" t="s">
        <v>621</v>
      </c>
      <c r="I1824" t="s">
        <v>18</v>
      </c>
      <c r="J1824" t="s">
        <v>12</v>
      </c>
      <c r="L1824">
        <f>VLOOKUP(E1824,Sheet2!A:D,4,0)</f>
        <v>11447.123456790123</v>
      </c>
      <c r="M1824">
        <f t="shared" si="56"/>
        <v>11447.123456790123</v>
      </c>
      <c r="N1824">
        <f t="shared" si="57"/>
        <v>11</v>
      </c>
    </row>
    <row r="1825" spans="1:14" x14ac:dyDescent="0.25">
      <c r="A1825">
        <v>1824</v>
      </c>
      <c r="B1825" t="s">
        <v>2249</v>
      </c>
      <c r="C1825">
        <v>2003</v>
      </c>
      <c r="D1825" t="s">
        <v>38</v>
      </c>
      <c r="E1825" t="s">
        <v>89</v>
      </c>
      <c r="F1825" t="s">
        <v>148</v>
      </c>
      <c r="G1825" t="s">
        <v>620</v>
      </c>
      <c r="H1825" t="s">
        <v>621</v>
      </c>
      <c r="I1825" t="s">
        <v>18</v>
      </c>
      <c r="J1825" t="s">
        <v>12</v>
      </c>
      <c r="L1825">
        <f>VLOOKUP(E1825,Sheet2!A:D,4,0)</f>
        <v>101743.03644646925</v>
      </c>
      <c r="M1825">
        <f t="shared" si="56"/>
        <v>101743.03644646925</v>
      </c>
      <c r="N1825">
        <f t="shared" si="57"/>
        <v>102</v>
      </c>
    </row>
    <row r="1826" spans="1:14" x14ac:dyDescent="0.25">
      <c r="A1826">
        <v>1825</v>
      </c>
      <c r="B1826" t="s">
        <v>2250</v>
      </c>
      <c r="C1826">
        <v>2003</v>
      </c>
      <c r="D1826" t="s">
        <v>108</v>
      </c>
      <c r="E1826" t="s">
        <v>109</v>
      </c>
      <c r="F1826" t="s">
        <v>110</v>
      </c>
      <c r="G1826" t="s">
        <v>626</v>
      </c>
      <c r="H1826" t="s">
        <v>627</v>
      </c>
      <c r="I1826" t="s">
        <v>159</v>
      </c>
      <c r="J1826" t="s">
        <v>27</v>
      </c>
      <c r="L1826">
        <f>VLOOKUP(E1826,Sheet2!A:D,4,0)</f>
        <v>951352.56558773422</v>
      </c>
      <c r="M1826">
        <f t="shared" si="56"/>
        <v>951352.56558773422</v>
      </c>
      <c r="N1826">
        <f t="shared" si="57"/>
        <v>951</v>
      </c>
    </row>
    <row r="1827" spans="1:14" x14ac:dyDescent="0.25">
      <c r="A1827">
        <v>1826</v>
      </c>
      <c r="B1827" t="s">
        <v>2251</v>
      </c>
      <c r="C1827">
        <v>2003</v>
      </c>
      <c r="D1827" t="s">
        <v>108</v>
      </c>
      <c r="E1827" t="s">
        <v>109</v>
      </c>
      <c r="F1827" t="s">
        <v>110</v>
      </c>
      <c r="G1827" t="s">
        <v>626</v>
      </c>
      <c r="H1827" t="s">
        <v>627</v>
      </c>
      <c r="I1827" t="s">
        <v>159</v>
      </c>
      <c r="J1827" t="s">
        <v>27</v>
      </c>
      <c r="L1827">
        <f>VLOOKUP(E1827,Sheet2!A:D,4,0)</f>
        <v>951352.56558773422</v>
      </c>
      <c r="M1827">
        <f t="shared" si="56"/>
        <v>951352.56558773422</v>
      </c>
      <c r="N1827">
        <f t="shared" si="57"/>
        <v>951</v>
      </c>
    </row>
    <row r="1828" spans="1:14" x14ac:dyDescent="0.25">
      <c r="A1828">
        <v>1827</v>
      </c>
      <c r="B1828" t="s">
        <v>2252</v>
      </c>
      <c r="C1828">
        <v>2003</v>
      </c>
      <c r="D1828" t="s">
        <v>38</v>
      </c>
      <c r="E1828" t="s">
        <v>39</v>
      </c>
      <c r="F1828" t="s">
        <v>56</v>
      </c>
      <c r="G1828" t="s">
        <v>586</v>
      </c>
      <c r="H1828" t="s">
        <v>587</v>
      </c>
      <c r="I1828" t="s">
        <v>220</v>
      </c>
      <c r="J1828" t="s">
        <v>12</v>
      </c>
      <c r="K1828">
        <v>1499</v>
      </c>
      <c r="L1828">
        <f>VLOOKUP(E1828,Sheet2!A:D,4,0)</f>
        <v>575631.4439521489</v>
      </c>
      <c r="M1828">
        <f t="shared" si="56"/>
        <v>575631.4439521489</v>
      </c>
      <c r="N1828">
        <f t="shared" si="57"/>
        <v>576</v>
      </c>
    </row>
    <row r="1829" spans="1:14" x14ac:dyDescent="0.25">
      <c r="A1829">
        <v>1828</v>
      </c>
      <c r="B1829" t="s">
        <v>2253</v>
      </c>
      <c r="C1829">
        <v>2003</v>
      </c>
      <c r="D1829" t="s">
        <v>38</v>
      </c>
      <c r="E1829" t="s">
        <v>39</v>
      </c>
      <c r="F1829" t="s">
        <v>56</v>
      </c>
      <c r="G1829" t="s">
        <v>586</v>
      </c>
      <c r="H1829" t="s">
        <v>587</v>
      </c>
      <c r="I1829" t="s">
        <v>220</v>
      </c>
      <c r="J1829" t="s">
        <v>12</v>
      </c>
      <c r="K1829">
        <v>146</v>
      </c>
      <c r="L1829">
        <f>VLOOKUP(E1829,Sheet2!A:D,4,0)</f>
        <v>575631.4439521489</v>
      </c>
      <c r="M1829">
        <f t="shared" si="56"/>
        <v>575631.4439521489</v>
      </c>
      <c r="N1829">
        <f t="shared" si="57"/>
        <v>576</v>
      </c>
    </row>
    <row r="1830" spans="1:14" x14ac:dyDescent="0.25">
      <c r="A1830">
        <v>1829</v>
      </c>
      <c r="B1830" t="s">
        <v>2254</v>
      </c>
      <c r="C1830">
        <v>2003</v>
      </c>
      <c r="D1830" t="s">
        <v>38</v>
      </c>
      <c r="E1830" t="s">
        <v>39</v>
      </c>
      <c r="F1830" t="s">
        <v>56</v>
      </c>
      <c r="G1830" t="s">
        <v>586</v>
      </c>
      <c r="H1830" t="s">
        <v>587</v>
      </c>
      <c r="I1830" t="s">
        <v>220</v>
      </c>
      <c r="J1830" t="s">
        <v>12</v>
      </c>
      <c r="K1830">
        <v>661</v>
      </c>
      <c r="L1830">
        <f>VLOOKUP(E1830,Sheet2!A:D,4,0)</f>
        <v>575631.4439521489</v>
      </c>
      <c r="M1830">
        <f t="shared" si="56"/>
        <v>575631.4439521489</v>
      </c>
      <c r="N1830">
        <f t="shared" si="57"/>
        <v>576</v>
      </c>
    </row>
    <row r="1831" spans="1:14" x14ac:dyDescent="0.25">
      <c r="A1831">
        <v>1830</v>
      </c>
      <c r="B1831" t="s">
        <v>2255</v>
      </c>
      <c r="C1831">
        <v>2003</v>
      </c>
      <c r="D1831" t="s">
        <v>38</v>
      </c>
      <c r="E1831" t="s">
        <v>39</v>
      </c>
      <c r="G1831" t="s">
        <v>586</v>
      </c>
      <c r="H1831" t="s">
        <v>587</v>
      </c>
      <c r="I1831" t="s">
        <v>220</v>
      </c>
      <c r="J1831" t="s">
        <v>12</v>
      </c>
      <c r="K1831">
        <v>73</v>
      </c>
      <c r="L1831">
        <f>VLOOKUP(E1831,Sheet2!A:D,4,0)</f>
        <v>575631.4439521489</v>
      </c>
      <c r="M1831">
        <f t="shared" si="56"/>
        <v>575631.4439521489</v>
      </c>
      <c r="N1831">
        <f t="shared" si="57"/>
        <v>576</v>
      </c>
    </row>
    <row r="1832" spans="1:14" x14ac:dyDescent="0.25">
      <c r="A1832">
        <v>1831</v>
      </c>
      <c r="B1832" t="s">
        <v>2256</v>
      </c>
      <c r="C1832">
        <v>2003</v>
      </c>
      <c r="D1832" t="s">
        <v>38</v>
      </c>
      <c r="E1832" t="s">
        <v>39</v>
      </c>
      <c r="G1832" t="s">
        <v>586</v>
      </c>
      <c r="H1832" t="s">
        <v>587</v>
      </c>
      <c r="I1832" t="s">
        <v>220</v>
      </c>
      <c r="J1832" t="s">
        <v>12</v>
      </c>
      <c r="L1832">
        <f>VLOOKUP(E1832,Sheet2!A:D,4,0)</f>
        <v>575631.4439521489</v>
      </c>
      <c r="M1832">
        <f t="shared" si="56"/>
        <v>575631.4439521489</v>
      </c>
      <c r="N1832">
        <f t="shared" si="57"/>
        <v>576</v>
      </c>
    </row>
    <row r="1833" spans="1:14" x14ac:dyDescent="0.25">
      <c r="A1833">
        <v>1832</v>
      </c>
      <c r="B1833" t="s">
        <v>2257</v>
      </c>
      <c r="C1833">
        <v>2003</v>
      </c>
      <c r="D1833" t="s">
        <v>6</v>
      </c>
      <c r="E1833" t="s">
        <v>77</v>
      </c>
      <c r="F1833" t="s">
        <v>77</v>
      </c>
      <c r="G1833" t="s">
        <v>596</v>
      </c>
      <c r="H1833" t="s">
        <v>597</v>
      </c>
      <c r="I1833" t="s">
        <v>327</v>
      </c>
      <c r="J1833" t="s">
        <v>60</v>
      </c>
      <c r="L1833">
        <f>VLOOKUP(E1833,Sheet2!A:D,4,0)</f>
        <v>11447.123456790123</v>
      </c>
      <c r="M1833">
        <f t="shared" si="56"/>
        <v>11447.123456790123</v>
      </c>
      <c r="N1833">
        <f t="shared" si="57"/>
        <v>11</v>
      </c>
    </row>
    <row r="1834" spans="1:14" x14ac:dyDescent="0.25">
      <c r="A1834">
        <v>1833</v>
      </c>
      <c r="B1834" t="s">
        <v>2258</v>
      </c>
      <c r="C1834">
        <v>2003</v>
      </c>
      <c r="D1834" t="s">
        <v>6</v>
      </c>
      <c r="E1834" t="s">
        <v>77</v>
      </c>
      <c r="F1834" t="s">
        <v>77</v>
      </c>
      <c r="G1834" t="s">
        <v>596</v>
      </c>
      <c r="H1834" t="s">
        <v>597</v>
      </c>
      <c r="I1834" t="s">
        <v>327</v>
      </c>
      <c r="J1834" t="s">
        <v>60</v>
      </c>
      <c r="L1834">
        <f>VLOOKUP(E1834,Sheet2!A:D,4,0)</f>
        <v>11447.123456790123</v>
      </c>
      <c r="M1834">
        <f t="shared" si="56"/>
        <v>11447.123456790123</v>
      </c>
      <c r="N1834">
        <f t="shared" si="57"/>
        <v>11</v>
      </c>
    </row>
    <row r="1835" spans="1:14" x14ac:dyDescent="0.25">
      <c r="A1835">
        <v>1834</v>
      </c>
      <c r="B1835" t="s">
        <v>2259</v>
      </c>
      <c r="C1835">
        <v>2003</v>
      </c>
      <c r="D1835" t="s">
        <v>38</v>
      </c>
      <c r="E1835" t="s">
        <v>89</v>
      </c>
      <c r="F1835" t="s">
        <v>148</v>
      </c>
      <c r="G1835" t="s">
        <v>646</v>
      </c>
      <c r="H1835" t="s">
        <v>647</v>
      </c>
      <c r="I1835" t="s">
        <v>54</v>
      </c>
      <c r="J1835" t="s">
        <v>43</v>
      </c>
      <c r="L1835">
        <f>VLOOKUP(E1835,Sheet2!A:D,4,0)</f>
        <v>101743.03644646925</v>
      </c>
      <c r="M1835">
        <f t="shared" si="56"/>
        <v>101743.03644646925</v>
      </c>
      <c r="N1835">
        <f t="shared" si="57"/>
        <v>102</v>
      </c>
    </row>
    <row r="1836" spans="1:14" x14ac:dyDescent="0.25">
      <c r="A1836">
        <v>1835</v>
      </c>
      <c r="B1836" t="s">
        <v>2260</v>
      </c>
      <c r="C1836">
        <v>2003</v>
      </c>
      <c r="D1836" t="s">
        <v>14</v>
      </c>
      <c r="E1836" t="s">
        <v>92</v>
      </c>
      <c r="F1836" t="s">
        <v>93</v>
      </c>
      <c r="G1836" t="s">
        <v>646</v>
      </c>
      <c r="H1836" t="s">
        <v>647</v>
      </c>
      <c r="I1836" t="s">
        <v>54</v>
      </c>
      <c r="J1836" t="s">
        <v>43</v>
      </c>
      <c r="K1836">
        <v>1730000</v>
      </c>
      <c r="L1836">
        <f>VLOOKUP(E1836,Sheet2!A:D,4,0)</f>
        <v>353575.14122137404</v>
      </c>
      <c r="M1836">
        <f t="shared" si="56"/>
        <v>1730000</v>
      </c>
      <c r="N1836">
        <f t="shared" si="57"/>
        <v>1730</v>
      </c>
    </row>
    <row r="1837" spans="1:14" x14ac:dyDescent="0.25">
      <c r="A1837">
        <v>1836</v>
      </c>
      <c r="B1837" t="s">
        <v>2261</v>
      </c>
      <c r="C1837">
        <v>2003</v>
      </c>
      <c r="D1837" t="s">
        <v>6</v>
      </c>
      <c r="E1837" t="s">
        <v>7</v>
      </c>
      <c r="F1837" t="s">
        <v>8</v>
      </c>
      <c r="G1837" t="s">
        <v>589</v>
      </c>
      <c r="H1837" t="s">
        <v>590</v>
      </c>
      <c r="I1837" t="s">
        <v>146</v>
      </c>
      <c r="J1837" t="s">
        <v>43</v>
      </c>
      <c r="L1837">
        <f>VLOOKUP(E1837,Sheet2!A:D,4,0)</f>
        <v>145389.99058953777</v>
      </c>
      <c r="M1837">
        <f t="shared" si="56"/>
        <v>145389.99058953777</v>
      </c>
      <c r="N1837">
        <f t="shared" si="57"/>
        <v>145</v>
      </c>
    </row>
    <row r="1838" spans="1:14" x14ac:dyDescent="0.25">
      <c r="A1838">
        <v>1837</v>
      </c>
      <c r="B1838" t="s">
        <v>2262</v>
      </c>
      <c r="C1838">
        <v>2003</v>
      </c>
      <c r="D1838" t="s">
        <v>14</v>
      </c>
      <c r="E1838" t="s">
        <v>92</v>
      </c>
      <c r="F1838" t="s">
        <v>93</v>
      </c>
      <c r="G1838" t="s">
        <v>589</v>
      </c>
      <c r="H1838" t="s">
        <v>590</v>
      </c>
      <c r="I1838" t="s">
        <v>146</v>
      </c>
      <c r="J1838" t="s">
        <v>43</v>
      </c>
      <c r="L1838">
        <f>VLOOKUP(E1838,Sheet2!A:D,4,0)</f>
        <v>353575.14122137404</v>
      </c>
      <c r="M1838">
        <f t="shared" si="56"/>
        <v>353575.14122137404</v>
      </c>
      <c r="N1838">
        <f t="shared" si="57"/>
        <v>354</v>
      </c>
    </row>
    <row r="1839" spans="1:14" x14ac:dyDescent="0.25">
      <c r="A1839">
        <v>1838</v>
      </c>
      <c r="B1839" t="s">
        <v>2263</v>
      </c>
      <c r="C1839">
        <v>2003</v>
      </c>
      <c r="D1839" t="s">
        <v>6</v>
      </c>
      <c r="E1839" t="s">
        <v>7</v>
      </c>
      <c r="F1839" t="s">
        <v>8</v>
      </c>
      <c r="G1839" t="s">
        <v>686</v>
      </c>
      <c r="H1839" t="s">
        <v>687</v>
      </c>
      <c r="I1839" t="s">
        <v>118</v>
      </c>
      <c r="J1839" t="s">
        <v>75</v>
      </c>
      <c r="L1839">
        <f>VLOOKUP(E1839,Sheet2!A:D,4,0)</f>
        <v>145389.99058953777</v>
      </c>
      <c r="M1839">
        <f t="shared" si="56"/>
        <v>145389.99058953777</v>
      </c>
      <c r="N1839">
        <f t="shared" si="57"/>
        <v>145</v>
      </c>
    </row>
    <row r="1840" spans="1:14" x14ac:dyDescent="0.25">
      <c r="A1840">
        <v>1839</v>
      </c>
      <c r="B1840" t="s">
        <v>2264</v>
      </c>
      <c r="C1840">
        <v>2003</v>
      </c>
      <c r="D1840" t="s">
        <v>14</v>
      </c>
      <c r="E1840" t="s">
        <v>15</v>
      </c>
      <c r="F1840" t="s">
        <v>15</v>
      </c>
      <c r="G1840" t="s">
        <v>686</v>
      </c>
      <c r="H1840" t="s">
        <v>687</v>
      </c>
      <c r="I1840" t="s">
        <v>118</v>
      </c>
      <c r="J1840" t="s">
        <v>75</v>
      </c>
      <c r="L1840">
        <f>VLOOKUP(E1840,Sheet2!A:D,4,0)</f>
        <v>325794.34636871511</v>
      </c>
      <c r="M1840">
        <f t="shared" si="56"/>
        <v>325794.34636871511</v>
      </c>
      <c r="N1840">
        <f t="shared" si="57"/>
        <v>326</v>
      </c>
    </row>
    <row r="1841" spans="1:14" x14ac:dyDescent="0.25">
      <c r="A1841">
        <v>1840</v>
      </c>
      <c r="B1841" t="s">
        <v>2265</v>
      </c>
      <c r="C1841">
        <v>2003</v>
      </c>
      <c r="D1841" t="s">
        <v>6</v>
      </c>
      <c r="E1841" t="s">
        <v>7</v>
      </c>
      <c r="F1841" t="s">
        <v>8</v>
      </c>
      <c r="G1841" t="s">
        <v>689</v>
      </c>
      <c r="H1841" t="s">
        <v>690</v>
      </c>
      <c r="I1841" t="s">
        <v>50</v>
      </c>
      <c r="J1841" t="s">
        <v>12</v>
      </c>
      <c r="L1841">
        <f>VLOOKUP(E1841,Sheet2!A:D,4,0)</f>
        <v>145389.99058953777</v>
      </c>
      <c r="M1841">
        <f t="shared" si="56"/>
        <v>145389.99058953777</v>
      </c>
      <c r="N1841">
        <f t="shared" si="57"/>
        <v>145</v>
      </c>
    </row>
    <row r="1842" spans="1:14" x14ac:dyDescent="0.25">
      <c r="A1842">
        <v>1841</v>
      </c>
      <c r="B1842" t="s">
        <v>2266</v>
      </c>
      <c r="C1842">
        <v>2003</v>
      </c>
      <c r="D1842" t="s">
        <v>64</v>
      </c>
      <c r="E1842" t="s">
        <v>65</v>
      </c>
      <c r="F1842" t="s">
        <v>68</v>
      </c>
      <c r="G1842" t="s">
        <v>693</v>
      </c>
      <c r="H1842" t="s">
        <v>694</v>
      </c>
      <c r="I1842" t="s">
        <v>291</v>
      </c>
      <c r="J1842" t="s">
        <v>75</v>
      </c>
      <c r="L1842">
        <f>VLOOKUP(E1842,Sheet2!A:D,4,0)</f>
        <v>0</v>
      </c>
      <c r="M1842">
        <f t="shared" si="56"/>
        <v>0</v>
      </c>
      <c r="N1842">
        <f t="shared" si="57"/>
        <v>0</v>
      </c>
    </row>
    <row r="1843" spans="1:14" x14ac:dyDescent="0.25">
      <c r="A1843">
        <v>1842</v>
      </c>
      <c r="B1843" t="s">
        <v>2267</v>
      </c>
      <c r="C1843">
        <v>2003</v>
      </c>
      <c r="D1843" t="s">
        <v>6</v>
      </c>
      <c r="E1843" t="s">
        <v>7</v>
      </c>
      <c r="F1843" t="s">
        <v>8</v>
      </c>
      <c r="G1843" t="s">
        <v>696</v>
      </c>
      <c r="H1843" t="s">
        <v>697</v>
      </c>
      <c r="I1843" t="s">
        <v>126</v>
      </c>
      <c r="J1843" t="s">
        <v>75</v>
      </c>
      <c r="L1843">
        <f>VLOOKUP(E1843,Sheet2!A:D,4,0)</f>
        <v>145389.99058953777</v>
      </c>
      <c r="M1843">
        <f t="shared" si="56"/>
        <v>145389.99058953777</v>
      </c>
      <c r="N1843">
        <f t="shared" si="57"/>
        <v>145</v>
      </c>
    </row>
    <row r="1844" spans="1:14" x14ac:dyDescent="0.25">
      <c r="A1844">
        <v>1843</v>
      </c>
      <c r="B1844" t="s">
        <v>2268</v>
      </c>
      <c r="C1844">
        <v>2003</v>
      </c>
      <c r="D1844" t="s">
        <v>64</v>
      </c>
      <c r="E1844" t="s">
        <v>65</v>
      </c>
      <c r="F1844" t="s">
        <v>68</v>
      </c>
      <c r="G1844" t="s">
        <v>702</v>
      </c>
      <c r="H1844" t="s">
        <v>703</v>
      </c>
      <c r="I1844" t="s">
        <v>126</v>
      </c>
      <c r="J1844" t="s">
        <v>75</v>
      </c>
      <c r="L1844">
        <f>VLOOKUP(E1844,Sheet2!A:D,4,0)</f>
        <v>0</v>
      </c>
      <c r="M1844">
        <f t="shared" si="56"/>
        <v>0</v>
      </c>
      <c r="N1844">
        <f t="shared" si="57"/>
        <v>0</v>
      </c>
    </row>
    <row r="1845" spans="1:14" x14ac:dyDescent="0.25">
      <c r="A1845">
        <v>1844</v>
      </c>
      <c r="B1845" t="s">
        <v>2269</v>
      </c>
      <c r="C1845">
        <v>2003</v>
      </c>
      <c r="D1845" t="s">
        <v>64</v>
      </c>
      <c r="E1845" t="s">
        <v>65</v>
      </c>
      <c r="G1845" t="s">
        <v>705</v>
      </c>
      <c r="H1845" t="s">
        <v>706</v>
      </c>
      <c r="I1845" t="s">
        <v>159</v>
      </c>
      <c r="J1845" t="s">
        <v>27</v>
      </c>
      <c r="L1845">
        <f>VLOOKUP(E1845,Sheet2!A:D,4,0)</f>
        <v>0</v>
      </c>
      <c r="M1845">
        <f t="shared" si="56"/>
        <v>0</v>
      </c>
      <c r="N1845">
        <f t="shared" si="57"/>
        <v>0</v>
      </c>
    </row>
    <row r="1846" spans="1:14" x14ac:dyDescent="0.25">
      <c r="A1846">
        <v>1845</v>
      </c>
      <c r="B1846" t="s">
        <v>2270</v>
      </c>
      <c r="C1846">
        <v>2003</v>
      </c>
      <c r="D1846" t="s">
        <v>6</v>
      </c>
      <c r="E1846" t="s">
        <v>7</v>
      </c>
      <c r="F1846" t="s">
        <v>8</v>
      </c>
      <c r="G1846" t="s">
        <v>710</v>
      </c>
      <c r="H1846" t="s">
        <v>711</v>
      </c>
      <c r="I1846" t="s">
        <v>118</v>
      </c>
      <c r="J1846" t="s">
        <v>75</v>
      </c>
      <c r="L1846">
        <f>VLOOKUP(E1846,Sheet2!A:D,4,0)</f>
        <v>145389.99058953777</v>
      </c>
      <c r="M1846">
        <f t="shared" si="56"/>
        <v>145389.99058953777</v>
      </c>
      <c r="N1846">
        <f t="shared" si="57"/>
        <v>145</v>
      </c>
    </row>
    <row r="1847" spans="1:14" x14ac:dyDescent="0.25">
      <c r="A1847">
        <v>1846</v>
      </c>
      <c r="B1847" t="s">
        <v>2271</v>
      </c>
      <c r="C1847">
        <v>2003</v>
      </c>
      <c r="D1847" t="s">
        <v>6</v>
      </c>
      <c r="E1847" t="s">
        <v>7</v>
      </c>
      <c r="F1847" t="s">
        <v>8</v>
      </c>
      <c r="G1847" t="s">
        <v>710</v>
      </c>
      <c r="H1847" t="s">
        <v>711</v>
      </c>
      <c r="I1847" t="s">
        <v>118</v>
      </c>
      <c r="J1847" t="s">
        <v>75</v>
      </c>
      <c r="L1847">
        <f>VLOOKUP(E1847,Sheet2!A:D,4,0)</f>
        <v>145389.99058953777</v>
      </c>
      <c r="M1847">
        <f t="shared" si="56"/>
        <v>145389.99058953777</v>
      </c>
      <c r="N1847">
        <f t="shared" si="57"/>
        <v>145</v>
      </c>
    </row>
    <row r="1848" spans="1:14" x14ac:dyDescent="0.25">
      <c r="A1848">
        <v>1847</v>
      </c>
      <c r="B1848" t="s">
        <v>2272</v>
      </c>
      <c r="C1848">
        <v>2003</v>
      </c>
      <c r="D1848" t="s">
        <v>64</v>
      </c>
      <c r="E1848" t="s">
        <v>65</v>
      </c>
      <c r="F1848" t="s">
        <v>66</v>
      </c>
      <c r="G1848" t="s">
        <v>732</v>
      </c>
      <c r="H1848" t="s">
        <v>733</v>
      </c>
      <c r="I1848" t="s">
        <v>74</v>
      </c>
      <c r="J1848" t="s">
        <v>75</v>
      </c>
      <c r="L1848">
        <f>VLOOKUP(E1848,Sheet2!A:D,4,0)</f>
        <v>0</v>
      </c>
      <c r="M1848">
        <f t="shared" si="56"/>
        <v>0</v>
      </c>
      <c r="N1848">
        <f t="shared" si="57"/>
        <v>0</v>
      </c>
    </row>
    <row r="1849" spans="1:14" x14ac:dyDescent="0.25">
      <c r="A1849">
        <v>1848</v>
      </c>
      <c r="B1849" t="s">
        <v>2273</v>
      </c>
      <c r="C1849">
        <v>2003</v>
      </c>
      <c r="D1849" t="s">
        <v>64</v>
      </c>
      <c r="E1849" t="s">
        <v>65</v>
      </c>
      <c r="F1849" t="s">
        <v>66</v>
      </c>
      <c r="G1849" t="s">
        <v>1242</v>
      </c>
      <c r="H1849" t="s">
        <v>1243</v>
      </c>
      <c r="I1849" t="s">
        <v>126</v>
      </c>
      <c r="J1849" t="s">
        <v>75</v>
      </c>
      <c r="L1849">
        <f>VLOOKUP(E1849,Sheet2!A:D,4,0)</f>
        <v>0</v>
      </c>
      <c r="M1849">
        <f t="shared" si="56"/>
        <v>0</v>
      </c>
      <c r="N1849">
        <f t="shared" si="57"/>
        <v>0</v>
      </c>
    </row>
    <row r="1850" spans="1:14" x14ac:dyDescent="0.25">
      <c r="A1850">
        <v>1849</v>
      </c>
      <c r="B1850" t="s">
        <v>2274</v>
      </c>
      <c r="C1850">
        <v>2003</v>
      </c>
      <c r="D1850" t="s">
        <v>38</v>
      </c>
      <c r="E1850" t="s">
        <v>39</v>
      </c>
      <c r="F1850" t="s">
        <v>83</v>
      </c>
      <c r="G1850" t="s">
        <v>736</v>
      </c>
      <c r="H1850" t="s">
        <v>737</v>
      </c>
      <c r="I1850" t="s">
        <v>220</v>
      </c>
      <c r="J1850" t="s">
        <v>12</v>
      </c>
      <c r="L1850">
        <f>VLOOKUP(E1850,Sheet2!A:D,4,0)</f>
        <v>575631.4439521489</v>
      </c>
      <c r="M1850">
        <f t="shared" si="56"/>
        <v>575631.4439521489</v>
      </c>
      <c r="N1850">
        <f t="shared" si="57"/>
        <v>576</v>
      </c>
    </row>
    <row r="1851" spans="1:14" x14ac:dyDescent="0.25">
      <c r="A1851">
        <v>1850</v>
      </c>
      <c r="B1851" t="s">
        <v>2275</v>
      </c>
      <c r="C1851">
        <v>2003</v>
      </c>
      <c r="D1851" t="s">
        <v>6</v>
      </c>
      <c r="E1851" t="s">
        <v>7</v>
      </c>
      <c r="F1851" t="s">
        <v>20</v>
      </c>
      <c r="G1851" t="s">
        <v>736</v>
      </c>
      <c r="H1851" t="s">
        <v>737</v>
      </c>
      <c r="I1851" t="s">
        <v>220</v>
      </c>
      <c r="J1851" t="s">
        <v>12</v>
      </c>
      <c r="K1851">
        <v>1400</v>
      </c>
      <c r="L1851">
        <f>VLOOKUP(E1851,Sheet2!A:D,4,0)</f>
        <v>145389.99058953777</v>
      </c>
      <c r="M1851">
        <f t="shared" si="56"/>
        <v>145389.99058953777</v>
      </c>
      <c r="N1851">
        <f t="shared" si="57"/>
        <v>145</v>
      </c>
    </row>
    <row r="1852" spans="1:14" x14ac:dyDescent="0.25">
      <c r="A1852">
        <v>1851</v>
      </c>
      <c r="B1852" t="s">
        <v>2276</v>
      </c>
      <c r="C1852">
        <v>2003</v>
      </c>
      <c r="D1852" t="s">
        <v>6</v>
      </c>
      <c r="E1852" t="s">
        <v>7</v>
      </c>
      <c r="F1852" t="s">
        <v>8</v>
      </c>
      <c r="G1852" t="s">
        <v>736</v>
      </c>
      <c r="H1852" t="s">
        <v>737</v>
      </c>
      <c r="I1852" t="s">
        <v>220</v>
      </c>
      <c r="J1852" t="s">
        <v>12</v>
      </c>
      <c r="K1852">
        <v>25000</v>
      </c>
      <c r="L1852">
        <f>VLOOKUP(E1852,Sheet2!A:D,4,0)</f>
        <v>145389.99058953777</v>
      </c>
      <c r="M1852">
        <f t="shared" si="56"/>
        <v>25000</v>
      </c>
      <c r="N1852">
        <f t="shared" si="57"/>
        <v>25</v>
      </c>
    </row>
    <row r="1853" spans="1:14" x14ac:dyDescent="0.25">
      <c r="A1853">
        <v>1852</v>
      </c>
      <c r="B1853" t="s">
        <v>2277</v>
      </c>
      <c r="C1853">
        <v>2003</v>
      </c>
      <c r="D1853" t="s">
        <v>64</v>
      </c>
      <c r="E1853" t="s">
        <v>65</v>
      </c>
      <c r="F1853" t="s">
        <v>68</v>
      </c>
      <c r="G1853" t="s">
        <v>736</v>
      </c>
      <c r="H1853" t="s">
        <v>737</v>
      </c>
      <c r="I1853" t="s">
        <v>220</v>
      </c>
      <c r="J1853" t="s">
        <v>12</v>
      </c>
      <c r="L1853">
        <f>VLOOKUP(E1853,Sheet2!A:D,4,0)</f>
        <v>0</v>
      </c>
      <c r="M1853">
        <f t="shared" si="56"/>
        <v>0</v>
      </c>
      <c r="N1853">
        <f t="shared" si="57"/>
        <v>0</v>
      </c>
    </row>
    <row r="1854" spans="1:14" x14ac:dyDescent="0.25">
      <c r="A1854">
        <v>1853</v>
      </c>
      <c r="B1854" t="s">
        <v>2278</v>
      </c>
      <c r="C1854">
        <v>2003</v>
      </c>
      <c r="D1854" t="s">
        <v>64</v>
      </c>
      <c r="E1854" t="s">
        <v>65</v>
      </c>
      <c r="F1854" t="s">
        <v>66</v>
      </c>
      <c r="G1854" t="s">
        <v>744</v>
      </c>
      <c r="H1854" t="s">
        <v>745</v>
      </c>
      <c r="I1854" t="s">
        <v>456</v>
      </c>
      <c r="J1854" t="s">
        <v>12</v>
      </c>
      <c r="L1854">
        <f>VLOOKUP(E1854,Sheet2!A:D,4,0)</f>
        <v>0</v>
      </c>
      <c r="M1854">
        <f t="shared" si="56"/>
        <v>0</v>
      </c>
      <c r="N1854">
        <f t="shared" si="57"/>
        <v>0</v>
      </c>
    </row>
    <row r="1855" spans="1:14" x14ac:dyDescent="0.25">
      <c r="A1855">
        <v>1854</v>
      </c>
      <c r="B1855" t="s">
        <v>2279</v>
      </c>
      <c r="C1855">
        <v>2003</v>
      </c>
      <c r="D1855" t="s">
        <v>6</v>
      </c>
      <c r="E1855" t="s">
        <v>77</v>
      </c>
      <c r="F1855" t="s">
        <v>167</v>
      </c>
      <c r="G1855" t="s">
        <v>744</v>
      </c>
      <c r="H1855" t="s">
        <v>745</v>
      </c>
      <c r="I1855" t="s">
        <v>456</v>
      </c>
      <c r="J1855" t="s">
        <v>12</v>
      </c>
      <c r="K1855">
        <v>41000</v>
      </c>
      <c r="L1855">
        <f>VLOOKUP(E1855,Sheet2!A:D,4,0)</f>
        <v>11447.123456790123</v>
      </c>
      <c r="M1855">
        <f t="shared" si="56"/>
        <v>41000</v>
      </c>
      <c r="N1855">
        <f t="shared" si="57"/>
        <v>41</v>
      </c>
    </row>
    <row r="1856" spans="1:14" x14ac:dyDescent="0.25">
      <c r="A1856">
        <v>1855</v>
      </c>
      <c r="B1856" t="s">
        <v>2280</v>
      </c>
      <c r="C1856">
        <v>2003</v>
      </c>
      <c r="D1856" t="s">
        <v>108</v>
      </c>
      <c r="E1856" t="s">
        <v>109</v>
      </c>
      <c r="F1856" t="s">
        <v>110</v>
      </c>
      <c r="G1856" t="s">
        <v>606</v>
      </c>
      <c r="H1856" t="s">
        <v>607</v>
      </c>
      <c r="I1856" t="s">
        <v>50</v>
      </c>
      <c r="J1856" t="s">
        <v>12</v>
      </c>
      <c r="K1856">
        <v>135000</v>
      </c>
      <c r="L1856">
        <f>VLOOKUP(E1856,Sheet2!A:D,4,0)</f>
        <v>951352.56558773422</v>
      </c>
      <c r="M1856">
        <f t="shared" si="56"/>
        <v>135000</v>
      </c>
      <c r="N1856">
        <f t="shared" si="57"/>
        <v>135</v>
      </c>
    </row>
    <row r="1857" spans="1:14" x14ac:dyDescent="0.25">
      <c r="A1857">
        <v>1856</v>
      </c>
      <c r="B1857" t="s">
        <v>2281</v>
      </c>
      <c r="C1857">
        <v>2003</v>
      </c>
      <c r="D1857" t="s">
        <v>108</v>
      </c>
      <c r="E1857" t="s">
        <v>109</v>
      </c>
      <c r="F1857" t="s">
        <v>110</v>
      </c>
      <c r="G1857" t="s">
        <v>606</v>
      </c>
      <c r="H1857" t="s">
        <v>607</v>
      </c>
      <c r="I1857" t="s">
        <v>50</v>
      </c>
      <c r="J1857" t="s">
        <v>12</v>
      </c>
      <c r="L1857">
        <f>VLOOKUP(E1857,Sheet2!A:D,4,0)</f>
        <v>951352.56558773422</v>
      </c>
      <c r="M1857">
        <f t="shared" si="56"/>
        <v>951352.56558773422</v>
      </c>
      <c r="N1857">
        <f t="shared" si="57"/>
        <v>951</v>
      </c>
    </row>
    <row r="1858" spans="1:14" x14ac:dyDescent="0.25">
      <c r="A1858">
        <v>1857</v>
      </c>
      <c r="B1858" t="s">
        <v>2282</v>
      </c>
      <c r="C1858">
        <v>2003</v>
      </c>
      <c r="D1858" t="s">
        <v>108</v>
      </c>
      <c r="E1858" t="s">
        <v>109</v>
      </c>
      <c r="F1858" t="s">
        <v>110</v>
      </c>
      <c r="G1858" t="s">
        <v>606</v>
      </c>
      <c r="H1858" t="s">
        <v>607</v>
      </c>
      <c r="I1858" t="s">
        <v>50</v>
      </c>
      <c r="J1858" t="s">
        <v>12</v>
      </c>
      <c r="L1858">
        <f>VLOOKUP(E1858,Sheet2!A:D,4,0)</f>
        <v>951352.56558773422</v>
      </c>
      <c r="M1858">
        <f t="shared" si="56"/>
        <v>951352.56558773422</v>
      </c>
      <c r="N1858">
        <f t="shared" si="57"/>
        <v>951</v>
      </c>
    </row>
    <row r="1859" spans="1:14" x14ac:dyDescent="0.25">
      <c r="A1859">
        <v>1858</v>
      </c>
      <c r="B1859" t="s">
        <v>2283</v>
      </c>
      <c r="C1859">
        <v>2003</v>
      </c>
      <c r="D1859" t="s">
        <v>6</v>
      </c>
      <c r="E1859" t="s">
        <v>7</v>
      </c>
      <c r="F1859" t="s">
        <v>8</v>
      </c>
      <c r="G1859" t="s">
        <v>757</v>
      </c>
      <c r="H1859" t="s">
        <v>758</v>
      </c>
      <c r="I1859" t="s">
        <v>118</v>
      </c>
      <c r="J1859" t="s">
        <v>75</v>
      </c>
      <c r="L1859">
        <f>VLOOKUP(E1859,Sheet2!A:D,4,0)</f>
        <v>145389.99058953777</v>
      </c>
      <c r="M1859">
        <f t="shared" ref="M1859:M1922" si="58">IF(K1859&lt;10000,L1859,K1859)</f>
        <v>145389.99058953777</v>
      </c>
      <c r="N1859">
        <f t="shared" ref="N1859:N1922" si="59">ROUND(M1859/1000,0)</f>
        <v>145</v>
      </c>
    </row>
    <row r="1860" spans="1:14" x14ac:dyDescent="0.25">
      <c r="A1860">
        <v>1859</v>
      </c>
      <c r="B1860" t="s">
        <v>2284</v>
      </c>
      <c r="C1860">
        <v>2003</v>
      </c>
      <c r="D1860" t="s">
        <v>14</v>
      </c>
      <c r="E1860" t="s">
        <v>15</v>
      </c>
      <c r="F1860" t="s">
        <v>15</v>
      </c>
      <c r="G1860" t="s">
        <v>757</v>
      </c>
      <c r="H1860" t="s">
        <v>758</v>
      </c>
      <c r="I1860" t="s">
        <v>118</v>
      </c>
      <c r="J1860" t="s">
        <v>75</v>
      </c>
      <c r="L1860">
        <f>VLOOKUP(E1860,Sheet2!A:D,4,0)</f>
        <v>325794.34636871511</v>
      </c>
      <c r="M1860">
        <f t="shared" si="58"/>
        <v>325794.34636871511</v>
      </c>
      <c r="N1860">
        <f t="shared" si="59"/>
        <v>326</v>
      </c>
    </row>
    <row r="1861" spans="1:14" x14ac:dyDescent="0.25">
      <c r="A1861">
        <v>1860</v>
      </c>
      <c r="B1861" t="s">
        <v>2285</v>
      </c>
      <c r="C1861">
        <v>2003</v>
      </c>
      <c r="D1861" t="s">
        <v>6</v>
      </c>
      <c r="E1861" t="s">
        <v>7</v>
      </c>
      <c r="F1861" t="s">
        <v>8</v>
      </c>
      <c r="G1861" t="s">
        <v>765</v>
      </c>
      <c r="H1861" t="s">
        <v>766</v>
      </c>
      <c r="I1861" t="s">
        <v>118</v>
      </c>
      <c r="J1861" t="s">
        <v>75</v>
      </c>
      <c r="L1861">
        <f>VLOOKUP(E1861,Sheet2!A:D,4,0)</f>
        <v>145389.99058953777</v>
      </c>
      <c r="M1861">
        <f t="shared" si="58"/>
        <v>145389.99058953777</v>
      </c>
      <c r="N1861">
        <f t="shared" si="59"/>
        <v>145</v>
      </c>
    </row>
    <row r="1862" spans="1:14" x14ac:dyDescent="0.25">
      <c r="A1862">
        <v>1861</v>
      </c>
      <c r="B1862" t="s">
        <v>2286</v>
      </c>
      <c r="C1862">
        <v>2003</v>
      </c>
      <c r="D1862" t="s">
        <v>64</v>
      </c>
      <c r="E1862" t="s">
        <v>65</v>
      </c>
      <c r="F1862" t="s">
        <v>66</v>
      </c>
      <c r="G1862" t="s">
        <v>765</v>
      </c>
      <c r="H1862" t="s">
        <v>766</v>
      </c>
      <c r="I1862" t="s">
        <v>118</v>
      </c>
      <c r="J1862" t="s">
        <v>75</v>
      </c>
      <c r="L1862">
        <f>VLOOKUP(E1862,Sheet2!A:D,4,0)</f>
        <v>0</v>
      </c>
      <c r="M1862">
        <f t="shared" si="58"/>
        <v>0</v>
      </c>
      <c r="N1862">
        <f t="shared" si="59"/>
        <v>0</v>
      </c>
    </row>
    <row r="1863" spans="1:14" x14ac:dyDescent="0.25">
      <c r="A1863">
        <v>1862</v>
      </c>
      <c r="B1863" t="s">
        <v>2287</v>
      </c>
      <c r="C1863">
        <v>2003</v>
      </c>
      <c r="D1863" t="s">
        <v>6</v>
      </c>
      <c r="E1863" t="s">
        <v>7</v>
      </c>
      <c r="F1863" t="s">
        <v>8</v>
      </c>
      <c r="G1863" t="s">
        <v>772</v>
      </c>
      <c r="H1863" t="s">
        <v>773</v>
      </c>
      <c r="I1863" t="s">
        <v>146</v>
      </c>
      <c r="J1863" t="s">
        <v>43</v>
      </c>
      <c r="L1863">
        <f>VLOOKUP(E1863,Sheet2!A:D,4,0)</f>
        <v>145389.99058953777</v>
      </c>
      <c r="M1863">
        <f t="shared" si="58"/>
        <v>145389.99058953777</v>
      </c>
      <c r="N1863">
        <f t="shared" si="59"/>
        <v>145</v>
      </c>
    </row>
    <row r="1864" spans="1:14" x14ac:dyDescent="0.25">
      <c r="A1864">
        <v>1863</v>
      </c>
      <c r="B1864" t="s">
        <v>2288</v>
      </c>
      <c r="C1864">
        <v>2003</v>
      </c>
      <c r="D1864" t="s">
        <v>38</v>
      </c>
      <c r="E1864" t="s">
        <v>39</v>
      </c>
      <c r="F1864" t="s">
        <v>83</v>
      </c>
      <c r="G1864" t="s">
        <v>592</v>
      </c>
      <c r="H1864" t="s">
        <v>593</v>
      </c>
      <c r="I1864" t="s">
        <v>180</v>
      </c>
      <c r="J1864" t="s">
        <v>27</v>
      </c>
      <c r="K1864">
        <v>4000000</v>
      </c>
      <c r="L1864">
        <f>VLOOKUP(E1864,Sheet2!A:D,4,0)</f>
        <v>575631.4439521489</v>
      </c>
      <c r="M1864">
        <f t="shared" si="58"/>
        <v>4000000</v>
      </c>
      <c r="N1864">
        <f t="shared" si="59"/>
        <v>4000</v>
      </c>
    </row>
    <row r="1865" spans="1:14" x14ac:dyDescent="0.25">
      <c r="A1865">
        <v>1864</v>
      </c>
      <c r="B1865" t="s">
        <v>2289</v>
      </c>
      <c r="C1865">
        <v>2003</v>
      </c>
      <c r="D1865" t="s">
        <v>38</v>
      </c>
      <c r="E1865" t="s">
        <v>39</v>
      </c>
      <c r="F1865" t="s">
        <v>83</v>
      </c>
      <c r="G1865" t="s">
        <v>592</v>
      </c>
      <c r="H1865" t="s">
        <v>593</v>
      </c>
      <c r="I1865" t="s">
        <v>180</v>
      </c>
      <c r="J1865" t="s">
        <v>27</v>
      </c>
      <c r="L1865">
        <f>VLOOKUP(E1865,Sheet2!A:D,4,0)</f>
        <v>575631.4439521489</v>
      </c>
      <c r="M1865">
        <f t="shared" si="58"/>
        <v>575631.4439521489</v>
      </c>
      <c r="N1865">
        <f t="shared" si="59"/>
        <v>576</v>
      </c>
    </row>
    <row r="1866" spans="1:14" x14ac:dyDescent="0.25">
      <c r="A1866">
        <v>1865</v>
      </c>
      <c r="B1866" t="s">
        <v>2290</v>
      </c>
      <c r="C1866">
        <v>2003</v>
      </c>
      <c r="D1866" t="s">
        <v>38</v>
      </c>
      <c r="E1866" t="s">
        <v>39</v>
      </c>
      <c r="F1866" t="s">
        <v>83</v>
      </c>
      <c r="G1866" t="s">
        <v>592</v>
      </c>
      <c r="H1866" t="s">
        <v>593</v>
      </c>
      <c r="I1866" t="s">
        <v>180</v>
      </c>
      <c r="J1866" t="s">
        <v>27</v>
      </c>
      <c r="L1866">
        <f>VLOOKUP(E1866,Sheet2!A:D,4,0)</f>
        <v>575631.4439521489</v>
      </c>
      <c r="M1866">
        <f t="shared" si="58"/>
        <v>575631.4439521489</v>
      </c>
      <c r="N1866">
        <f t="shared" si="59"/>
        <v>576</v>
      </c>
    </row>
    <row r="1867" spans="1:14" x14ac:dyDescent="0.25">
      <c r="A1867">
        <v>1866</v>
      </c>
      <c r="B1867" t="s">
        <v>2291</v>
      </c>
      <c r="C1867">
        <v>2003</v>
      </c>
      <c r="D1867" t="s">
        <v>108</v>
      </c>
      <c r="E1867" t="s">
        <v>109</v>
      </c>
      <c r="F1867" t="s">
        <v>110</v>
      </c>
      <c r="G1867" t="s">
        <v>592</v>
      </c>
      <c r="H1867" t="s">
        <v>593</v>
      </c>
      <c r="I1867" t="s">
        <v>180</v>
      </c>
      <c r="J1867" t="s">
        <v>27</v>
      </c>
      <c r="K1867">
        <v>200000</v>
      </c>
      <c r="L1867">
        <f>VLOOKUP(E1867,Sheet2!A:D,4,0)</f>
        <v>951352.56558773422</v>
      </c>
      <c r="M1867">
        <f t="shared" si="58"/>
        <v>200000</v>
      </c>
      <c r="N1867">
        <f t="shared" si="59"/>
        <v>200</v>
      </c>
    </row>
    <row r="1868" spans="1:14" x14ac:dyDescent="0.25">
      <c r="A1868">
        <v>1867</v>
      </c>
      <c r="B1868" t="s">
        <v>2292</v>
      </c>
      <c r="C1868">
        <v>2003</v>
      </c>
      <c r="D1868" t="s">
        <v>6</v>
      </c>
      <c r="E1868" t="s">
        <v>7</v>
      </c>
      <c r="F1868" t="s">
        <v>20</v>
      </c>
      <c r="G1868" t="s">
        <v>592</v>
      </c>
      <c r="H1868" t="s">
        <v>593</v>
      </c>
      <c r="I1868" t="s">
        <v>180</v>
      </c>
      <c r="J1868" t="s">
        <v>27</v>
      </c>
      <c r="L1868">
        <f>VLOOKUP(E1868,Sheet2!A:D,4,0)</f>
        <v>145389.99058953777</v>
      </c>
      <c r="M1868">
        <f t="shared" si="58"/>
        <v>145389.99058953777</v>
      </c>
      <c r="N1868">
        <f t="shared" si="59"/>
        <v>145</v>
      </c>
    </row>
    <row r="1869" spans="1:14" x14ac:dyDescent="0.25">
      <c r="A1869">
        <v>1868</v>
      </c>
      <c r="B1869" t="s">
        <v>2293</v>
      </c>
      <c r="C1869">
        <v>2003</v>
      </c>
      <c r="D1869" t="s">
        <v>6</v>
      </c>
      <c r="E1869" t="s">
        <v>7</v>
      </c>
      <c r="F1869" t="s">
        <v>8</v>
      </c>
      <c r="G1869" t="s">
        <v>592</v>
      </c>
      <c r="H1869" t="s">
        <v>593</v>
      </c>
      <c r="I1869" t="s">
        <v>180</v>
      </c>
      <c r="J1869" t="s">
        <v>27</v>
      </c>
      <c r="L1869">
        <f>VLOOKUP(E1869,Sheet2!A:D,4,0)</f>
        <v>145389.99058953777</v>
      </c>
      <c r="M1869">
        <f t="shared" si="58"/>
        <v>145389.99058953777</v>
      </c>
      <c r="N1869">
        <f t="shared" si="59"/>
        <v>145</v>
      </c>
    </row>
    <row r="1870" spans="1:14" x14ac:dyDescent="0.25">
      <c r="A1870">
        <v>1869</v>
      </c>
      <c r="B1870" t="s">
        <v>2294</v>
      </c>
      <c r="C1870">
        <v>2003</v>
      </c>
      <c r="D1870" t="s">
        <v>6</v>
      </c>
      <c r="E1870" t="s">
        <v>7</v>
      </c>
      <c r="F1870" t="s">
        <v>8</v>
      </c>
      <c r="G1870" t="s">
        <v>592</v>
      </c>
      <c r="H1870" t="s">
        <v>593</v>
      </c>
      <c r="I1870" t="s">
        <v>180</v>
      </c>
      <c r="J1870" t="s">
        <v>27</v>
      </c>
      <c r="K1870">
        <v>17000</v>
      </c>
      <c r="L1870">
        <f>VLOOKUP(E1870,Sheet2!A:D,4,0)</f>
        <v>145389.99058953777</v>
      </c>
      <c r="M1870">
        <f t="shared" si="58"/>
        <v>17000</v>
      </c>
      <c r="N1870">
        <f t="shared" si="59"/>
        <v>17</v>
      </c>
    </row>
    <row r="1871" spans="1:14" x14ac:dyDescent="0.25">
      <c r="A1871">
        <v>1870</v>
      </c>
      <c r="B1871" t="s">
        <v>2295</v>
      </c>
      <c r="C1871">
        <v>2003</v>
      </c>
      <c r="D1871" t="s">
        <v>38</v>
      </c>
      <c r="E1871" t="s">
        <v>39</v>
      </c>
      <c r="F1871" t="s">
        <v>83</v>
      </c>
      <c r="G1871" t="s">
        <v>592</v>
      </c>
      <c r="H1871" t="s">
        <v>593</v>
      </c>
      <c r="I1871" t="s">
        <v>180</v>
      </c>
      <c r="J1871" t="s">
        <v>27</v>
      </c>
      <c r="K1871">
        <v>3400</v>
      </c>
      <c r="L1871">
        <f>VLOOKUP(E1871,Sheet2!A:D,4,0)</f>
        <v>575631.4439521489</v>
      </c>
      <c r="M1871">
        <f t="shared" si="58"/>
        <v>575631.4439521489</v>
      </c>
      <c r="N1871">
        <f t="shared" si="59"/>
        <v>576</v>
      </c>
    </row>
    <row r="1872" spans="1:14" x14ac:dyDescent="0.25">
      <c r="A1872">
        <v>1871</v>
      </c>
      <c r="B1872" t="s">
        <v>2296</v>
      </c>
      <c r="C1872">
        <v>2003</v>
      </c>
      <c r="D1872" t="s">
        <v>14</v>
      </c>
      <c r="E1872" t="s">
        <v>92</v>
      </c>
      <c r="F1872" t="s">
        <v>93</v>
      </c>
      <c r="G1872" t="s">
        <v>592</v>
      </c>
      <c r="H1872" t="s">
        <v>593</v>
      </c>
      <c r="I1872" t="s">
        <v>180</v>
      </c>
      <c r="J1872" t="s">
        <v>27</v>
      </c>
      <c r="L1872">
        <f>VLOOKUP(E1872,Sheet2!A:D,4,0)</f>
        <v>353575.14122137404</v>
      </c>
      <c r="M1872">
        <f t="shared" si="58"/>
        <v>353575.14122137404</v>
      </c>
      <c r="N1872">
        <f t="shared" si="59"/>
        <v>354</v>
      </c>
    </row>
    <row r="1873" spans="1:14" x14ac:dyDescent="0.25">
      <c r="A1873">
        <v>1872</v>
      </c>
      <c r="B1873" t="s">
        <v>2297</v>
      </c>
      <c r="C1873">
        <v>2003</v>
      </c>
      <c r="D1873" t="s">
        <v>14</v>
      </c>
      <c r="E1873" t="s">
        <v>92</v>
      </c>
      <c r="F1873" t="s">
        <v>93</v>
      </c>
      <c r="G1873" t="s">
        <v>592</v>
      </c>
      <c r="H1873" t="s">
        <v>593</v>
      </c>
      <c r="I1873" t="s">
        <v>180</v>
      </c>
      <c r="J1873" t="s">
        <v>27</v>
      </c>
      <c r="L1873">
        <f>VLOOKUP(E1873,Sheet2!A:D,4,0)</f>
        <v>353575.14122137404</v>
      </c>
      <c r="M1873">
        <f t="shared" si="58"/>
        <v>353575.14122137404</v>
      </c>
      <c r="N1873">
        <f t="shared" si="59"/>
        <v>354</v>
      </c>
    </row>
    <row r="1874" spans="1:14" x14ac:dyDescent="0.25">
      <c r="A1874">
        <v>1873</v>
      </c>
      <c r="B1874" t="s">
        <v>2298</v>
      </c>
      <c r="C1874">
        <v>2003</v>
      </c>
      <c r="D1874" t="s">
        <v>14</v>
      </c>
      <c r="E1874" t="s">
        <v>92</v>
      </c>
      <c r="F1874" t="s">
        <v>93</v>
      </c>
      <c r="G1874" t="s">
        <v>592</v>
      </c>
      <c r="H1874" t="s">
        <v>593</v>
      </c>
      <c r="I1874" t="s">
        <v>180</v>
      </c>
      <c r="J1874" t="s">
        <v>27</v>
      </c>
      <c r="K1874">
        <v>3500000</v>
      </c>
      <c r="L1874">
        <f>VLOOKUP(E1874,Sheet2!A:D,4,0)</f>
        <v>353575.14122137404</v>
      </c>
      <c r="M1874">
        <f t="shared" si="58"/>
        <v>3500000</v>
      </c>
      <c r="N1874">
        <f t="shared" si="59"/>
        <v>3500</v>
      </c>
    </row>
    <row r="1875" spans="1:14" x14ac:dyDescent="0.25">
      <c r="A1875">
        <v>1874</v>
      </c>
      <c r="B1875" t="s">
        <v>2299</v>
      </c>
      <c r="C1875">
        <v>2003</v>
      </c>
      <c r="D1875" t="s">
        <v>6</v>
      </c>
      <c r="E1875" t="s">
        <v>77</v>
      </c>
      <c r="F1875" t="s">
        <v>167</v>
      </c>
      <c r="G1875" t="s">
        <v>592</v>
      </c>
      <c r="H1875" t="s">
        <v>593</v>
      </c>
      <c r="I1875" t="s">
        <v>180</v>
      </c>
      <c r="J1875" t="s">
        <v>27</v>
      </c>
      <c r="L1875">
        <f>VLOOKUP(E1875,Sheet2!A:D,4,0)</f>
        <v>11447.123456790123</v>
      </c>
      <c r="M1875">
        <f t="shared" si="58"/>
        <v>11447.123456790123</v>
      </c>
      <c r="N1875">
        <f t="shared" si="59"/>
        <v>11</v>
      </c>
    </row>
    <row r="1876" spans="1:14" x14ac:dyDescent="0.25">
      <c r="A1876">
        <v>1875</v>
      </c>
      <c r="B1876" t="s">
        <v>2300</v>
      </c>
      <c r="C1876">
        <v>2003</v>
      </c>
      <c r="D1876" t="s">
        <v>6</v>
      </c>
      <c r="E1876" t="s">
        <v>7</v>
      </c>
      <c r="F1876" t="s">
        <v>8</v>
      </c>
      <c r="G1876" t="s">
        <v>812</v>
      </c>
      <c r="H1876" t="s">
        <v>813</v>
      </c>
      <c r="I1876" t="s">
        <v>26</v>
      </c>
      <c r="J1876" t="s">
        <v>27</v>
      </c>
      <c r="L1876">
        <f>VLOOKUP(E1876,Sheet2!A:D,4,0)</f>
        <v>145389.99058953777</v>
      </c>
      <c r="M1876">
        <f t="shared" si="58"/>
        <v>145389.99058953777</v>
      </c>
      <c r="N1876">
        <f t="shared" si="59"/>
        <v>145</v>
      </c>
    </row>
    <row r="1877" spans="1:14" x14ac:dyDescent="0.25">
      <c r="A1877">
        <v>1876</v>
      </c>
      <c r="B1877" t="s">
        <v>2301</v>
      </c>
      <c r="C1877">
        <v>2003</v>
      </c>
      <c r="D1877" t="s">
        <v>6</v>
      </c>
      <c r="E1877" t="s">
        <v>7</v>
      </c>
      <c r="F1877" t="s">
        <v>133</v>
      </c>
      <c r="G1877" t="s">
        <v>816</v>
      </c>
      <c r="H1877" t="s">
        <v>817</v>
      </c>
      <c r="I1877" t="s">
        <v>220</v>
      </c>
      <c r="J1877" t="s">
        <v>12</v>
      </c>
      <c r="K1877">
        <v>32000</v>
      </c>
      <c r="L1877">
        <f>VLOOKUP(E1877,Sheet2!A:D,4,0)</f>
        <v>145389.99058953777</v>
      </c>
      <c r="M1877">
        <f t="shared" si="58"/>
        <v>32000</v>
      </c>
      <c r="N1877">
        <f t="shared" si="59"/>
        <v>32</v>
      </c>
    </row>
    <row r="1878" spans="1:14" x14ac:dyDescent="0.25">
      <c r="A1878">
        <v>1877</v>
      </c>
      <c r="B1878" t="s">
        <v>2302</v>
      </c>
      <c r="C1878">
        <v>2003</v>
      </c>
      <c r="D1878" t="s">
        <v>6</v>
      </c>
      <c r="E1878" t="s">
        <v>7</v>
      </c>
      <c r="F1878" t="s">
        <v>8</v>
      </c>
      <c r="G1878" t="s">
        <v>816</v>
      </c>
      <c r="H1878" t="s">
        <v>817</v>
      </c>
      <c r="I1878" t="s">
        <v>220</v>
      </c>
      <c r="J1878" t="s">
        <v>12</v>
      </c>
      <c r="K1878">
        <v>38000</v>
      </c>
      <c r="L1878">
        <f>VLOOKUP(E1878,Sheet2!A:D,4,0)</f>
        <v>145389.99058953777</v>
      </c>
      <c r="M1878">
        <f t="shared" si="58"/>
        <v>38000</v>
      </c>
      <c r="N1878">
        <f t="shared" si="59"/>
        <v>38</v>
      </c>
    </row>
    <row r="1879" spans="1:14" x14ac:dyDescent="0.25">
      <c r="A1879">
        <v>1878</v>
      </c>
      <c r="B1879" t="s">
        <v>2303</v>
      </c>
      <c r="C1879">
        <v>2003</v>
      </c>
      <c r="D1879" t="s">
        <v>64</v>
      </c>
      <c r="E1879" t="s">
        <v>65</v>
      </c>
      <c r="F1879" t="s">
        <v>68</v>
      </c>
      <c r="G1879" t="s">
        <v>816</v>
      </c>
      <c r="H1879" t="s">
        <v>817</v>
      </c>
      <c r="I1879" t="s">
        <v>220</v>
      </c>
      <c r="J1879" t="s">
        <v>12</v>
      </c>
      <c r="L1879">
        <f>VLOOKUP(E1879,Sheet2!A:D,4,0)</f>
        <v>0</v>
      </c>
      <c r="M1879">
        <f t="shared" si="58"/>
        <v>0</v>
      </c>
      <c r="N1879">
        <f t="shared" si="59"/>
        <v>0</v>
      </c>
    </row>
    <row r="1880" spans="1:14" x14ac:dyDescent="0.25">
      <c r="A1880">
        <v>1879</v>
      </c>
      <c r="B1880" t="s">
        <v>2304</v>
      </c>
      <c r="C1880">
        <v>2003</v>
      </c>
      <c r="D1880" t="s">
        <v>6</v>
      </c>
      <c r="E1880" t="s">
        <v>7</v>
      </c>
      <c r="F1880" t="s">
        <v>8</v>
      </c>
      <c r="G1880" t="s">
        <v>829</v>
      </c>
      <c r="H1880" t="s">
        <v>830</v>
      </c>
      <c r="I1880" t="s">
        <v>50</v>
      </c>
      <c r="J1880" t="s">
        <v>12</v>
      </c>
      <c r="L1880">
        <f>VLOOKUP(E1880,Sheet2!A:D,4,0)</f>
        <v>145389.99058953777</v>
      </c>
      <c r="M1880">
        <f t="shared" si="58"/>
        <v>145389.99058953777</v>
      </c>
      <c r="N1880">
        <f t="shared" si="59"/>
        <v>145</v>
      </c>
    </row>
    <row r="1881" spans="1:14" x14ac:dyDescent="0.25">
      <c r="A1881">
        <v>1880</v>
      </c>
      <c r="B1881" t="s">
        <v>2305</v>
      </c>
      <c r="C1881">
        <v>2003</v>
      </c>
      <c r="D1881" t="s">
        <v>6</v>
      </c>
      <c r="E1881" t="s">
        <v>7</v>
      </c>
      <c r="F1881" t="s">
        <v>8</v>
      </c>
      <c r="G1881" t="s">
        <v>602</v>
      </c>
      <c r="H1881" t="s">
        <v>603</v>
      </c>
      <c r="I1881" t="s">
        <v>171</v>
      </c>
      <c r="J1881" t="s">
        <v>75</v>
      </c>
      <c r="L1881">
        <f>VLOOKUP(E1881,Sheet2!A:D,4,0)</f>
        <v>145389.99058953777</v>
      </c>
      <c r="M1881">
        <f t="shared" si="58"/>
        <v>145389.99058953777</v>
      </c>
      <c r="N1881">
        <f t="shared" si="59"/>
        <v>145</v>
      </c>
    </row>
    <row r="1882" spans="1:14" x14ac:dyDescent="0.25">
      <c r="A1882">
        <v>1881</v>
      </c>
      <c r="B1882" t="s">
        <v>2306</v>
      </c>
      <c r="C1882">
        <v>2003</v>
      </c>
      <c r="D1882" t="s">
        <v>38</v>
      </c>
      <c r="E1882" t="s">
        <v>39</v>
      </c>
      <c r="F1882" t="s">
        <v>83</v>
      </c>
      <c r="G1882" t="s">
        <v>837</v>
      </c>
      <c r="H1882" t="s">
        <v>838</v>
      </c>
      <c r="I1882" t="s">
        <v>74</v>
      </c>
      <c r="J1882" t="s">
        <v>75</v>
      </c>
      <c r="L1882">
        <f>VLOOKUP(E1882,Sheet2!A:D,4,0)</f>
        <v>575631.4439521489</v>
      </c>
      <c r="M1882">
        <f t="shared" si="58"/>
        <v>575631.4439521489</v>
      </c>
      <c r="N1882">
        <f t="shared" si="59"/>
        <v>576</v>
      </c>
    </row>
    <row r="1883" spans="1:14" x14ac:dyDescent="0.25">
      <c r="A1883">
        <v>1882</v>
      </c>
      <c r="B1883" t="s">
        <v>2307</v>
      </c>
      <c r="C1883">
        <v>2003</v>
      </c>
      <c r="D1883" t="s">
        <v>6</v>
      </c>
      <c r="E1883" t="s">
        <v>7</v>
      </c>
      <c r="F1883" t="s">
        <v>8</v>
      </c>
      <c r="G1883" t="s">
        <v>837</v>
      </c>
      <c r="H1883" t="s">
        <v>838</v>
      </c>
      <c r="I1883" t="s">
        <v>74</v>
      </c>
      <c r="J1883" t="s">
        <v>75</v>
      </c>
      <c r="L1883">
        <f>VLOOKUP(E1883,Sheet2!A:D,4,0)</f>
        <v>145389.99058953777</v>
      </c>
      <c r="M1883">
        <f t="shared" si="58"/>
        <v>145389.99058953777</v>
      </c>
      <c r="N1883">
        <f t="shared" si="59"/>
        <v>145</v>
      </c>
    </row>
    <row r="1884" spans="1:14" x14ac:dyDescent="0.25">
      <c r="A1884">
        <v>1883</v>
      </c>
      <c r="B1884" t="s">
        <v>2308</v>
      </c>
      <c r="C1884">
        <v>2003</v>
      </c>
      <c r="D1884" t="s">
        <v>6</v>
      </c>
      <c r="E1884" t="s">
        <v>7</v>
      </c>
      <c r="F1884" t="s">
        <v>8</v>
      </c>
      <c r="G1884" t="s">
        <v>837</v>
      </c>
      <c r="H1884" t="s">
        <v>838</v>
      </c>
      <c r="I1884" t="s">
        <v>74</v>
      </c>
      <c r="J1884" t="s">
        <v>75</v>
      </c>
      <c r="L1884">
        <f>VLOOKUP(E1884,Sheet2!A:D,4,0)</f>
        <v>145389.99058953777</v>
      </c>
      <c r="M1884">
        <f t="shared" si="58"/>
        <v>145389.99058953777</v>
      </c>
      <c r="N1884">
        <f t="shared" si="59"/>
        <v>145</v>
      </c>
    </row>
    <row r="1885" spans="1:14" x14ac:dyDescent="0.25">
      <c r="A1885">
        <v>1884</v>
      </c>
      <c r="B1885" t="s">
        <v>2309</v>
      </c>
      <c r="C1885">
        <v>2003</v>
      </c>
      <c r="D1885" t="s">
        <v>64</v>
      </c>
      <c r="E1885" t="s">
        <v>65</v>
      </c>
      <c r="F1885" t="s">
        <v>66</v>
      </c>
      <c r="G1885" t="s">
        <v>837</v>
      </c>
      <c r="H1885" t="s">
        <v>838</v>
      </c>
      <c r="I1885" t="s">
        <v>74</v>
      </c>
      <c r="J1885" t="s">
        <v>75</v>
      </c>
      <c r="L1885">
        <f>VLOOKUP(E1885,Sheet2!A:D,4,0)</f>
        <v>0</v>
      </c>
      <c r="M1885">
        <f t="shared" si="58"/>
        <v>0</v>
      </c>
      <c r="N1885">
        <f t="shared" si="59"/>
        <v>0</v>
      </c>
    </row>
    <row r="1886" spans="1:14" x14ac:dyDescent="0.25">
      <c r="A1886">
        <v>1885</v>
      </c>
      <c r="B1886" t="s">
        <v>2310</v>
      </c>
      <c r="C1886">
        <v>2003</v>
      </c>
      <c r="D1886" t="s">
        <v>64</v>
      </c>
      <c r="E1886" t="s">
        <v>65</v>
      </c>
      <c r="F1886" t="s">
        <v>66</v>
      </c>
      <c r="G1886" t="s">
        <v>837</v>
      </c>
      <c r="H1886" t="s">
        <v>838</v>
      </c>
      <c r="I1886" t="s">
        <v>74</v>
      </c>
      <c r="J1886" t="s">
        <v>75</v>
      </c>
      <c r="L1886">
        <f>VLOOKUP(E1886,Sheet2!A:D,4,0)</f>
        <v>0</v>
      </c>
      <c r="M1886">
        <f t="shared" si="58"/>
        <v>0</v>
      </c>
      <c r="N1886">
        <f t="shared" si="59"/>
        <v>0</v>
      </c>
    </row>
    <row r="1887" spans="1:14" x14ac:dyDescent="0.25">
      <c r="A1887">
        <v>1886</v>
      </c>
      <c r="B1887" t="s">
        <v>2311</v>
      </c>
      <c r="C1887">
        <v>2003</v>
      </c>
      <c r="D1887" t="s">
        <v>64</v>
      </c>
      <c r="E1887" t="s">
        <v>65</v>
      </c>
      <c r="G1887" t="s">
        <v>837</v>
      </c>
      <c r="H1887" t="s">
        <v>838</v>
      </c>
      <c r="I1887" t="s">
        <v>74</v>
      </c>
      <c r="J1887" t="s">
        <v>75</v>
      </c>
      <c r="L1887">
        <f>VLOOKUP(E1887,Sheet2!A:D,4,0)</f>
        <v>0</v>
      </c>
      <c r="M1887">
        <f t="shared" si="58"/>
        <v>0</v>
      </c>
      <c r="N1887">
        <f t="shared" si="59"/>
        <v>0</v>
      </c>
    </row>
    <row r="1888" spans="1:14" x14ac:dyDescent="0.25">
      <c r="A1888">
        <v>1887</v>
      </c>
      <c r="B1888" t="s">
        <v>2312</v>
      </c>
      <c r="C1888">
        <v>2003</v>
      </c>
      <c r="D1888" t="s">
        <v>6</v>
      </c>
      <c r="E1888" t="s">
        <v>7</v>
      </c>
      <c r="F1888" t="s">
        <v>8</v>
      </c>
      <c r="G1888" t="s">
        <v>599</v>
      </c>
      <c r="H1888" t="s">
        <v>600</v>
      </c>
      <c r="I1888" t="s">
        <v>118</v>
      </c>
      <c r="J1888" t="s">
        <v>75</v>
      </c>
      <c r="L1888">
        <f>VLOOKUP(E1888,Sheet2!A:D,4,0)</f>
        <v>145389.99058953777</v>
      </c>
      <c r="M1888">
        <f t="shared" si="58"/>
        <v>145389.99058953777</v>
      </c>
      <c r="N1888">
        <f t="shared" si="59"/>
        <v>145</v>
      </c>
    </row>
    <row r="1889" spans="1:14" x14ac:dyDescent="0.25">
      <c r="A1889">
        <v>1888</v>
      </c>
      <c r="B1889" t="s">
        <v>2313</v>
      </c>
      <c r="C1889">
        <v>2003</v>
      </c>
      <c r="D1889" t="s">
        <v>6</v>
      </c>
      <c r="E1889" t="s">
        <v>7</v>
      </c>
      <c r="F1889" t="s">
        <v>8</v>
      </c>
      <c r="G1889" t="s">
        <v>599</v>
      </c>
      <c r="H1889" t="s">
        <v>600</v>
      </c>
      <c r="I1889" t="s">
        <v>118</v>
      </c>
      <c r="J1889" t="s">
        <v>75</v>
      </c>
      <c r="L1889">
        <f>VLOOKUP(E1889,Sheet2!A:D,4,0)</f>
        <v>145389.99058953777</v>
      </c>
      <c r="M1889">
        <f t="shared" si="58"/>
        <v>145389.99058953777</v>
      </c>
      <c r="N1889">
        <f t="shared" si="59"/>
        <v>145</v>
      </c>
    </row>
    <row r="1890" spans="1:14" x14ac:dyDescent="0.25">
      <c r="A1890">
        <v>1889</v>
      </c>
      <c r="B1890" t="s">
        <v>2314</v>
      </c>
      <c r="C1890">
        <v>2003</v>
      </c>
      <c r="D1890" t="s">
        <v>64</v>
      </c>
      <c r="E1890" t="s">
        <v>65</v>
      </c>
      <c r="F1890" t="s">
        <v>66</v>
      </c>
      <c r="G1890" t="s">
        <v>599</v>
      </c>
      <c r="H1890" t="s">
        <v>600</v>
      </c>
      <c r="I1890" t="s">
        <v>118</v>
      </c>
      <c r="J1890" t="s">
        <v>75</v>
      </c>
      <c r="L1890">
        <f>VLOOKUP(E1890,Sheet2!A:D,4,0)</f>
        <v>0</v>
      </c>
      <c r="M1890">
        <f t="shared" si="58"/>
        <v>0</v>
      </c>
      <c r="N1890">
        <f t="shared" si="59"/>
        <v>0</v>
      </c>
    </row>
    <row r="1891" spans="1:14" x14ac:dyDescent="0.25">
      <c r="A1891">
        <v>1890</v>
      </c>
      <c r="B1891" t="s">
        <v>2315</v>
      </c>
      <c r="C1891">
        <v>2003</v>
      </c>
      <c r="D1891" t="s">
        <v>6</v>
      </c>
      <c r="E1891" t="s">
        <v>7</v>
      </c>
      <c r="F1891" t="s">
        <v>8</v>
      </c>
      <c r="G1891" t="s">
        <v>843</v>
      </c>
      <c r="H1891" t="s">
        <v>844</v>
      </c>
      <c r="I1891" t="s">
        <v>118</v>
      </c>
      <c r="J1891" t="s">
        <v>75</v>
      </c>
      <c r="K1891">
        <v>200000</v>
      </c>
      <c r="L1891">
        <f>VLOOKUP(E1891,Sheet2!A:D,4,0)</f>
        <v>145389.99058953777</v>
      </c>
      <c r="M1891">
        <f t="shared" si="58"/>
        <v>200000</v>
      </c>
      <c r="N1891">
        <f t="shared" si="59"/>
        <v>200</v>
      </c>
    </row>
    <row r="1892" spans="1:14" x14ac:dyDescent="0.25">
      <c r="A1892">
        <v>1891</v>
      </c>
      <c r="B1892" t="s">
        <v>2316</v>
      </c>
      <c r="C1892">
        <v>2003</v>
      </c>
      <c r="D1892" t="s">
        <v>64</v>
      </c>
      <c r="E1892" t="s">
        <v>65</v>
      </c>
      <c r="F1892" t="s">
        <v>66</v>
      </c>
      <c r="G1892" t="s">
        <v>843</v>
      </c>
      <c r="H1892" t="s">
        <v>844</v>
      </c>
      <c r="I1892" t="s">
        <v>118</v>
      </c>
      <c r="J1892" t="s">
        <v>75</v>
      </c>
      <c r="L1892">
        <f>VLOOKUP(E1892,Sheet2!A:D,4,0)</f>
        <v>0</v>
      </c>
      <c r="M1892">
        <f t="shared" si="58"/>
        <v>0</v>
      </c>
      <c r="N1892">
        <f t="shared" si="59"/>
        <v>0</v>
      </c>
    </row>
    <row r="1893" spans="1:14" x14ac:dyDescent="0.25">
      <c r="A1893">
        <v>1892</v>
      </c>
      <c r="B1893" t="s">
        <v>2317</v>
      </c>
      <c r="C1893">
        <v>2003</v>
      </c>
      <c r="D1893" t="s">
        <v>108</v>
      </c>
      <c r="E1893" t="s">
        <v>365</v>
      </c>
      <c r="F1893" t="s">
        <v>366</v>
      </c>
      <c r="G1893" t="s">
        <v>1908</v>
      </c>
      <c r="H1893" t="s">
        <v>1909</v>
      </c>
      <c r="I1893" t="s">
        <v>340</v>
      </c>
      <c r="J1893" t="s">
        <v>60</v>
      </c>
      <c r="L1893">
        <f>VLOOKUP(E1893,Sheet2!A:D,4,0)</f>
        <v>18934.2</v>
      </c>
      <c r="M1893">
        <f t="shared" si="58"/>
        <v>18934.2</v>
      </c>
      <c r="N1893">
        <f t="shared" si="59"/>
        <v>19</v>
      </c>
    </row>
    <row r="1894" spans="1:14" x14ac:dyDescent="0.25">
      <c r="A1894">
        <v>1893</v>
      </c>
      <c r="B1894" t="s">
        <v>2318</v>
      </c>
      <c r="C1894">
        <v>2003</v>
      </c>
      <c r="D1894" t="s">
        <v>6</v>
      </c>
      <c r="E1894" t="s">
        <v>7</v>
      </c>
      <c r="G1894" t="s">
        <v>1337</v>
      </c>
      <c r="H1894" t="s">
        <v>1338</v>
      </c>
      <c r="I1894" t="s">
        <v>220</v>
      </c>
      <c r="J1894" t="s">
        <v>12</v>
      </c>
      <c r="L1894">
        <f>VLOOKUP(E1894,Sheet2!A:D,4,0)</f>
        <v>145389.99058953777</v>
      </c>
      <c r="M1894">
        <f t="shared" si="58"/>
        <v>145389.99058953777</v>
      </c>
      <c r="N1894">
        <f t="shared" si="59"/>
        <v>145</v>
      </c>
    </row>
    <row r="1895" spans="1:14" x14ac:dyDescent="0.25">
      <c r="A1895">
        <v>1894</v>
      </c>
      <c r="B1895" t="s">
        <v>2319</v>
      </c>
      <c r="C1895">
        <v>2003</v>
      </c>
      <c r="D1895" t="s">
        <v>38</v>
      </c>
      <c r="E1895" t="s">
        <v>39</v>
      </c>
      <c r="F1895" t="s">
        <v>83</v>
      </c>
      <c r="G1895" t="s">
        <v>592</v>
      </c>
      <c r="H1895" t="s">
        <v>593</v>
      </c>
      <c r="I1895" t="s">
        <v>180</v>
      </c>
      <c r="J1895" t="s">
        <v>27</v>
      </c>
      <c r="L1895">
        <f>VLOOKUP(E1895,Sheet2!A:D,4,0)</f>
        <v>575631.4439521489</v>
      </c>
      <c r="M1895">
        <f t="shared" si="58"/>
        <v>575631.4439521489</v>
      </c>
      <c r="N1895">
        <f t="shared" si="59"/>
        <v>576</v>
      </c>
    </row>
    <row r="1896" spans="1:14" x14ac:dyDescent="0.25">
      <c r="A1896">
        <v>1895</v>
      </c>
      <c r="B1896" t="s">
        <v>2320</v>
      </c>
      <c r="C1896">
        <v>2004</v>
      </c>
      <c r="D1896" t="s">
        <v>6</v>
      </c>
      <c r="E1896" t="s">
        <v>7</v>
      </c>
      <c r="F1896" t="s">
        <v>8</v>
      </c>
      <c r="G1896" t="s">
        <v>84</v>
      </c>
      <c r="H1896" t="s">
        <v>85</v>
      </c>
      <c r="I1896" t="s">
        <v>26</v>
      </c>
      <c r="J1896" t="s">
        <v>27</v>
      </c>
      <c r="L1896">
        <f>VLOOKUP(E1896,Sheet2!A:D,4,0)</f>
        <v>145389.99058953777</v>
      </c>
      <c r="M1896">
        <f t="shared" si="58"/>
        <v>145389.99058953777</v>
      </c>
      <c r="N1896">
        <f t="shared" si="59"/>
        <v>145</v>
      </c>
    </row>
    <row r="1897" spans="1:14" x14ac:dyDescent="0.25">
      <c r="A1897">
        <v>1896</v>
      </c>
      <c r="B1897" t="s">
        <v>2321</v>
      </c>
      <c r="C1897">
        <v>2004</v>
      </c>
      <c r="D1897" t="s">
        <v>38</v>
      </c>
      <c r="E1897" t="s">
        <v>39</v>
      </c>
      <c r="G1897" t="s">
        <v>57</v>
      </c>
      <c r="H1897" t="s">
        <v>58</v>
      </c>
      <c r="I1897" t="s">
        <v>59</v>
      </c>
      <c r="J1897" t="s">
        <v>60</v>
      </c>
      <c r="K1897">
        <v>50000</v>
      </c>
      <c r="L1897">
        <f>VLOOKUP(E1897,Sheet2!A:D,4,0)</f>
        <v>575631.4439521489</v>
      </c>
      <c r="M1897">
        <f t="shared" si="58"/>
        <v>50000</v>
      </c>
      <c r="N1897">
        <f t="shared" si="59"/>
        <v>50</v>
      </c>
    </row>
    <row r="1898" spans="1:14" x14ac:dyDescent="0.25">
      <c r="A1898">
        <v>1897</v>
      </c>
      <c r="B1898" t="s">
        <v>2322</v>
      </c>
      <c r="C1898">
        <v>2004</v>
      </c>
      <c r="D1898" t="s">
        <v>38</v>
      </c>
      <c r="E1898" t="s">
        <v>39</v>
      </c>
      <c r="G1898" t="s">
        <v>57</v>
      </c>
      <c r="H1898" t="s">
        <v>58</v>
      </c>
      <c r="I1898" t="s">
        <v>59</v>
      </c>
      <c r="J1898" t="s">
        <v>60</v>
      </c>
      <c r="K1898">
        <v>10000</v>
      </c>
      <c r="L1898">
        <f>VLOOKUP(E1898,Sheet2!A:D,4,0)</f>
        <v>575631.4439521489</v>
      </c>
      <c r="M1898">
        <f t="shared" si="58"/>
        <v>10000</v>
      </c>
      <c r="N1898">
        <f t="shared" si="59"/>
        <v>10</v>
      </c>
    </row>
    <row r="1899" spans="1:14" x14ac:dyDescent="0.25">
      <c r="A1899">
        <v>1898</v>
      </c>
      <c r="B1899" t="s">
        <v>2323</v>
      </c>
      <c r="C1899">
        <v>2004</v>
      </c>
      <c r="D1899" t="s">
        <v>6</v>
      </c>
      <c r="E1899" t="s">
        <v>7</v>
      </c>
      <c r="F1899" t="s">
        <v>8</v>
      </c>
      <c r="G1899" t="s">
        <v>16</v>
      </c>
      <c r="H1899" t="s">
        <v>17</v>
      </c>
      <c r="I1899" t="s">
        <v>18</v>
      </c>
      <c r="J1899" t="s">
        <v>12</v>
      </c>
      <c r="L1899">
        <f>VLOOKUP(E1899,Sheet2!A:D,4,0)</f>
        <v>145389.99058953777</v>
      </c>
      <c r="M1899">
        <f t="shared" si="58"/>
        <v>145389.99058953777</v>
      </c>
      <c r="N1899">
        <f t="shared" si="59"/>
        <v>145</v>
      </c>
    </row>
    <row r="1900" spans="1:14" x14ac:dyDescent="0.25">
      <c r="A1900">
        <v>1899</v>
      </c>
      <c r="B1900" t="s">
        <v>2324</v>
      </c>
      <c r="C1900">
        <v>2004</v>
      </c>
      <c r="D1900" t="s">
        <v>6</v>
      </c>
      <c r="E1900" t="s">
        <v>7</v>
      </c>
      <c r="F1900" t="s">
        <v>8</v>
      </c>
      <c r="G1900" t="s">
        <v>72</v>
      </c>
      <c r="H1900" t="s">
        <v>73</v>
      </c>
      <c r="I1900" t="s">
        <v>74</v>
      </c>
      <c r="J1900" t="s">
        <v>75</v>
      </c>
      <c r="L1900">
        <f>VLOOKUP(E1900,Sheet2!A:D,4,0)</f>
        <v>145389.99058953777</v>
      </c>
      <c r="M1900">
        <f t="shared" si="58"/>
        <v>145389.99058953777</v>
      </c>
      <c r="N1900">
        <f t="shared" si="59"/>
        <v>145</v>
      </c>
    </row>
    <row r="1901" spans="1:14" x14ac:dyDescent="0.25">
      <c r="A1901">
        <v>1900</v>
      </c>
      <c r="B1901" t="s">
        <v>2325</v>
      </c>
      <c r="C1901">
        <v>2004</v>
      </c>
      <c r="D1901" t="s">
        <v>6</v>
      </c>
      <c r="E1901" t="s">
        <v>7</v>
      </c>
      <c r="F1901" t="s">
        <v>8</v>
      </c>
      <c r="G1901" t="s">
        <v>1349</v>
      </c>
      <c r="H1901" t="s">
        <v>1350</v>
      </c>
      <c r="I1901" t="s">
        <v>54</v>
      </c>
      <c r="J1901" t="s">
        <v>43</v>
      </c>
      <c r="K1901">
        <v>173</v>
      </c>
      <c r="L1901">
        <f>VLOOKUP(E1901,Sheet2!A:D,4,0)</f>
        <v>145389.99058953777</v>
      </c>
      <c r="M1901">
        <f t="shared" si="58"/>
        <v>145389.99058953777</v>
      </c>
      <c r="N1901">
        <f t="shared" si="59"/>
        <v>145</v>
      </c>
    </row>
    <row r="1902" spans="1:14" x14ac:dyDescent="0.25">
      <c r="A1902">
        <v>1901</v>
      </c>
      <c r="B1902" t="s">
        <v>2326</v>
      </c>
      <c r="C1902">
        <v>2004</v>
      </c>
      <c r="D1902" t="s">
        <v>14</v>
      </c>
      <c r="E1902" t="s">
        <v>15</v>
      </c>
      <c r="F1902" t="s">
        <v>15</v>
      </c>
      <c r="G1902" t="s">
        <v>72</v>
      </c>
      <c r="H1902" t="s">
        <v>73</v>
      </c>
      <c r="I1902" t="s">
        <v>74</v>
      </c>
      <c r="J1902" t="s">
        <v>75</v>
      </c>
      <c r="L1902">
        <f>VLOOKUP(E1902,Sheet2!A:D,4,0)</f>
        <v>325794.34636871511</v>
      </c>
      <c r="M1902">
        <f t="shared" si="58"/>
        <v>325794.34636871511</v>
      </c>
      <c r="N1902">
        <f t="shared" si="59"/>
        <v>326</v>
      </c>
    </row>
    <row r="1903" spans="1:14" x14ac:dyDescent="0.25">
      <c r="A1903">
        <v>1902</v>
      </c>
      <c r="B1903" t="s">
        <v>2327</v>
      </c>
      <c r="C1903">
        <v>2004</v>
      </c>
      <c r="D1903" t="s">
        <v>38</v>
      </c>
      <c r="E1903" t="s">
        <v>89</v>
      </c>
      <c r="F1903" t="s">
        <v>90</v>
      </c>
      <c r="G1903" t="s">
        <v>84</v>
      </c>
      <c r="H1903" t="s">
        <v>85</v>
      </c>
      <c r="I1903" t="s">
        <v>26</v>
      </c>
      <c r="J1903" t="s">
        <v>27</v>
      </c>
      <c r="L1903">
        <f>VLOOKUP(E1903,Sheet2!A:D,4,0)</f>
        <v>101743.03644646925</v>
      </c>
      <c r="M1903">
        <f t="shared" si="58"/>
        <v>101743.03644646925</v>
      </c>
      <c r="N1903">
        <f t="shared" si="59"/>
        <v>102</v>
      </c>
    </row>
    <row r="1904" spans="1:14" x14ac:dyDescent="0.25">
      <c r="A1904">
        <v>1903</v>
      </c>
      <c r="B1904" t="s">
        <v>2328</v>
      </c>
      <c r="C1904">
        <v>2004</v>
      </c>
      <c r="D1904" t="s">
        <v>108</v>
      </c>
      <c r="E1904" t="s">
        <v>109</v>
      </c>
      <c r="F1904" t="s">
        <v>110</v>
      </c>
      <c r="G1904" t="s">
        <v>16</v>
      </c>
      <c r="H1904" t="s">
        <v>17</v>
      </c>
      <c r="I1904" t="s">
        <v>18</v>
      </c>
      <c r="J1904" t="s">
        <v>12</v>
      </c>
      <c r="L1904">
        <f>VLOOKUP(E1904,Sheet2!A:D,4,0)</f>
        <v>951352.56558773422</v>
      </c>
      <c r="M1904">
        <f t="shared" si="58"/>
        <v>951352.56558773422</v>
      </c>
      <c r="N1904">
        <f t="shared" si="59"/>
        <v>951</v>
      </c>
    </row>
    <row r="1905" spans="1:14" x14ac:dyDescent="0.25">
      <c r="A1905">
        <v>1904</v>
      </c>
      <c r="B1905" t="s">
        <v>2329</v>
      </c>
      <c r="C1905">
        <v>2004</v>
      </c>
      <c r="D1905" t="s">
        <v>6</v>
      </c>
      <c r="E1905" t="s">
        <v>7</v>
      </c>
      <c r="F1905" t="s">
        <v>8</v>
      </c>
      <c r="G1905" t="s">
        <v>16</v>
      </c>
      <c r="H1905" t="s">
        <v>17</v>
      </c>
      <c r="I1905" t="s">
        <v>18</v>
      </c>
      <c r="J1905" t="s">
        <v>12</v>
      </c>
      <c r="L1905">
        <f>VLOOKUP(E1905,Sheet2!A:D,4,0)</f>
        <v>145389.99058953777</v>
      </c>
      <c r="M1905">
        <f t="shared" si="58"/>
        <v>145389.99058953777</v>
      </c>
      <c r="N1905">
        <f t="shared" si="59"/>
        <v>145</v>
      </c>
    </row>
    <row r="1906" spans="1:14" x14ac:dyDescent="0.25">
      <c r="A1906">
        <v>1905</v>
      </c>
      <c r="B1906" t="s">
        <v>2330</v>
      </c>
      <c r="C1906">
        <v>2004</v>
      </c>
      <c r="D1906" t="s">
        <v>6</v>
      </c>
      <c r="E1906" t="s">
        <v>7</v>
      </c>
      <c r="F1906" t="s">
        <v>8</v>
      </c>
      <c r="G1906" t="s">
        <v>72</v>
      </c>
      <c r="H1906" t="s">
        <v>73</v>
      </c>
      <c r="I1906" t="s">
        <v>74</v>
      </c>
      <c r="J1906" t="s">
        <v>75</v>
      </c>
      <c r="L1906">
        <f>VLOOKUP(E1906,Sheet2!A:D,4,0)</f>
        <v>145389.99058953777</v>
      </c>
      <c r="M1906">
        <f t="shared" si="58"/>
        <v>145389.99058953777</v>
      </c>
      <c r="N1906">
        <f t="shared" si="59"/>
        <v>145</v>
      </c>
    </row>
    <row r="1907" spans="1:14" x14ac:dyDescent="0.25">
      <c r="A1907">
        <v>1906</v>
      </c>
      <c r="B1907" t="s">
        <v>2331</v>
      </c>
      <c r="C1907">
        <v>2004</v>
      </c>
      <c r="D1907" t="s">
        <v>6</v>
      </c>
      <c r="E1907" t="s">
        <v>7</v>
      </c>
      <c r="F1907" t="s">
        <v>8</v>
      </c>
      <c r="G1907" t="s">
        <v>72</v>
      </c>
      <c r="H1907" t="s">
        <v>73</v>
      </c>
      <c r="I1907" t="s">
        <v>74</v>
      </c>
      <c r="J1907" t="s">
        <v>75</v>
      </c>
      <c r="L1907">
        <f>VLOOKUP(E1907,Sheet2!A:D,4,0)</f>
        <v>145389.99058953777</v>
      </c>
      <c r="M1907">
        <f t="shared" si="58"/>
        <v>145389.99058953777</v>
      </c>
      <c r="N1907">
        <f t="shared" si="59"/>
        <v>145</v>
      </c>
    </row>
    <row r="1908" spans="1:14" x14ac:dyDescent="0.25">
      <c r="A1908">
        <v>1907</v>
      </c>
      <c r="B1908" t="s">
        <v>2332</v>
      </c>
      <c r="C1908">
        <v>2004</v>
      </c>
      <c r="D1908" t="s">
        <v>64</v>
      </c>
      <c r="E1908" t="s">
        <v>65</v>
      </c>
      <c r="F1908" t="s">
        <v>68</v>
      </c>
      <c r="G1908" t="s">
        <v>72</v>
      </c>
      <c r="H1908" t="s">
        <v>73</v>
      </c>
      <c r="I1908" t="s">
        <v>74</v>
      </c>
      <c r="J1908" t="s">
        <v>75</v>
      </c>
      <c r="L1908">
        <f>VLOOKUP(E1908,Sheet2!A:D,4,0)</f>
        <v>0</v>
      </c>
      <c r="M1908">
        <f t="shared" si="58"/>
        <v>0</v>
      </c>
      <c r="N1908">
        <f t="shared" si="59"/>
        <v>0</v>
      </c>
    </row>
    <row r="1909" spans="1:14" x14ac:dyDescent="0.25">
      <c r="A1909">
        <v>1908</v>
      </c>
      <c r="B1909" t="s">
        <v>2333</v>
      </c>
      <c r="C1909">
        <v>2004</v>
      </c>
      <c r="D1909" t="s">
        <v>38</v>
      </c>
      <c r="E1909" t="s">
        <v>89</v>
      </c>
      <c r="F1909" t="s">
        <v>148</v>
      </c>
      <c r="G1909" t="s">
        <v>1349</v>
      </c>
      <c r="H1909" t="s">
        <v>1350</v>
      </c>
      <c r="I1909" t="s">
        <v>54</v>
      </c>
      <c r="J1909" t="s">
        <v>43</v>
      </c>
      <c r="L1909">
        <f>VLOOKUP(E1909,Sheet2!A:D,4,0)</f>
        <v>101743.03644646925</v>
      </c>
      <c r="M1909">
        <f t="shared" si="58"/>
        <v>101743.03644646925</v>
      </c>
      <c r="N1909">
        <f t="shared" si="59"/>
        <v>102</v>
      </c>
    </row>
    <row r="1910" spans="1:14" x14ac:dyDescent="0.25">
      <c r="A1910">
        <v>1909</v>
      </c>
      <c r="B1910" t="s">
        <v>2334</v>
      </c>
      <c r="C1910">
        <v>2004</v>
      </c>
      <c r="D1910" t="s">
        <v>6</v>
      </c>
      <c r="E1910" t="s">
        <v>7</v>
      </c>
      <c r="F1910" t="s">
        <v>8</v>
      </c>
      <c r="G1910" t="s">
        <v>84</v>
      </c>
      <c r="H1910" t="s">
        <v>85</v>
      </c>
      <c r="I1910" t="s">
        <v>26</v>
      </c>
      <c r="J1910" t="s">
        <v>27</v>
      </c>
      <c r="L1910">
        <f>VLOOKUP(E1910,Sheet2!A:D,4,0)</f>
        <v>145389.99058953777</v>
      </c>
      <c r="M1910">
        <f t="shared" si="58"/>
        <v>145389.99058953777</v>
      </c>
      <c r="N1910">
        <f t="shared" si="59"/>
        <v>145</v>
      </c>
    </row>
    <row r="1911" spans="1:14" x14ac:dyDescent="0.25">
      <c r="A1911">
        <v>1910</v>
      </c>
      <c r="B1911" t="s">
        <v>2335</v>
      </c>
      <c r="C1911">
        <v>2004</v>
      </c>
      <c r="D1911" t="s">
        <v>6</v>
      </c>
      <c r="E1911" t="s">
        <v>7</v>
      </c>
      <c r="F1911" t="s">
        <v>8</v>
      </c>
      <c r="G1911" t="s">
        <v>48</v>
      </c>
      <c r="H1911" t="s">
        <v>49</v>
      </c>
      <c r="I1911" t="s">
        <v>50</v>
      </c>
      <c r="J1911" t="s">
        <v>12</v>
      </c>
      <c r="L1911">
        <f>VLOOKUP(E1911,Sheet2!A:D,4,0)</f>
        <v>145389.99058953777</v>
      </c>
      <c r="M1911">
        <f t="shared" si="58"/>
        <v>145389.99058953777</v>
      </c>
      <c r="N1911">
        <f t="shared" si="59"/>
        <v>145</v>
      </c>
    </row>
    <row r="1912" spans="1:14" x14ac:dyDescent="0.25">
      <c r="A1912">
        <v>1911</v>
      </c>
      <c r="B1912" t="s">
        <v>2336</v>
      </c>
      <c r="C1912">
        <v>2004</v>
      </c>
      <c r="D1912" t="s">
        <v>38</v>
      </c>
      <c r="E1912" t="s">
        <v>39</v>
      </c>
      <c r="F1912" t="s">
        <v>56</v>
      </c>
      <c r="G1912" t="s">
        <v>1970</v>
      </c>
      <c r="H1912" t="s">
        <v>1971</v>
      </c>
      <c r="I1912" t="s">
        <v>1001</v>
      </c>
      <c r="J1912" t="s">
        <v>60</v>
      </c>
      <c r="K1912">
        <v>150000</v>
      </c>
      <c r="L1912">
        <f>VLOOKUP(E1912,Sheet2!A:D,4,0)</f>
        <v>575631.4439521489</v>
      </c>
      <c r="M1912">
        <f t="shared" si="58"/>
        <v>150000</v>
      </c>
      <c r="N1912">
        <f t="shared" si="59"/>
        <v>150</v>
      </c>
    </row>
    <row r="1913" spans="1:14" x14ac:dyDescent="0.25">
      <c r="A1913">
        <v>1912</v>
      </c>
      <c r="B1913" t="s">
        <v>2337</v>
      </c>
      <c r="C1913">
        <v>2004</v>
      </c>
      <c r="D1913" t="s">
        <v>6</v>
      </c>
      <c r="E1913" t="s">
        <v>7</v>
      </c>
      <c r="F1913" t="s">
        <v>8</v>
      </c>
      <c r="G1913" t="s">
        <v>57</v>
      </c>
      <c r="H1913" t="s">
        <v>58</v>
      </c>
      <c r="I1913" t="s">
        <v>59</v>
      </c>
      <c r="J1913" t="s">
        <v>60</v>
      </c>
      <c r="K1913">
        <v>32000</v>
      </c>
      <c r="L1913">
        <f>VLOOKUP(E1913,Sheet2!A:D,4,0)</f>
        <v>145389.99058953777</v>
      </c>
      <c r="M1913">
        <f t="shared" si="58"/>
        <v>32000</v>
      </c>
      <c r="N1913">
        <f t="shared" si="59"/>
        <v>32</v>
      </c>
    </row>
    <row r="1914" spans="1:14" x14ac:dyDescent="0.25">
      <c r="A1914">
        <v>1913</v>
      </c>
      <c r="B1914" t="s">
        <v>2338</v>
      </c>
      <c r="C1914">
        <v>2004</v>
      </c>
      <c r="D1914" t="s">
        <v>6</v>
      </c>
      <c r="E1914" t="s">
        <v>7</v>
      </c>
      <c r="F1914" t="s">
        <v>8</v>
      </c>
      <c r="G1914" t="s">
        <v>57</v>
      </c>
      <c r="H1914" t="s">
        <v>58</v>
      </c>
      <c r="I1914" t="s">
        <v>59</v>
      </c>
      <c r="J1914" t="s">
        <v>60</v>
      </c>
      <c r="K1914">
        <v>5500</v>
      </c>
      <c r="L1914">
        <f>VLOOKUP(E1914,Sheet2!A:D,4,0)</f>
        <v>145389.99058953777</v>
      </c>
      <c r="M1914">
        <f t="shared" si="58"/>
        <v>145389.99058953777</v>
      </c>
      <c r="N1914">
        <f t="shared" si="59"/>
        <v>145</v>
      </c>
    </row>
    <row r="1915" spans="1:14" x14ac:dyDescent="0.25">
      <c r="A1915">
        <v>1914</v>
      </c>
      <c r="B1915" t="s">
        <v>2339</v>
      </c>
      <c r="C1915">
        <v>2004</v>
      </c>
      <c r="D1915" t="s">
        <v>6</v>
      </c>
      <c r="E1915" t="s">
        <v>7</v>
      </c>
      <c r="F1915" t="s">
        <v>8</v>
      </c>
      <c r="G1915" t="s">
        <v>57</v>
      </c>
      <c r="H1915" t="s">
        <v>58</v>
      </c>
      <c r="I1915" t="s">
        <v>59</v>
      </c>
      <c r="J1915" t="s">
        <v>60</v>
      </c>
      <c r="K1915">
        <v>15000</v>
      </c>
      <c r="L1915">
        <f>VLOOKUP(E1915,Sheet2!A:D,4,0)</f>
        <v>145389.99058953777</v>
      </c>
      <c r="M1915">
        <f t="shared" si="58"/>
        <v>15000</v>
      </c>
      <c r="N1915">
        <f t="shared" si="59"/>
        <v>15</v>
      </c>
    </row>
    <row r="1916" spans="1:14" x14ac:dyDescent="0.25">
      <c r="A1916">
        <v>1915</v>
      </c>
      <c r="B1916" t="s">
        <v>2340</v>
      </c>
      <c r="C1916">
        <v>2004</v>
      </c>
      <c r="D1916" t="s">
        <v>64</v>
      </c>
      <c r="E1916" t="s">
        <v>103</v>
      </c>
      <c r="F1916" t="s">
        <v>104</v>
      </c>
      <c r="G1916" t="s">
        <v>57</v>
      </c>
      <c r="H1916" t="s">
        <v>58</v>
      </c>
      <c r="I1916" t="s">
        <v>59</v>
      </c>
      <c r="J1916" t="s">
        <v>60</v>
      </c>
      <c r="L1916">
        <f>VLOOKUP(E1916,Sheet2!A:D,4,0)</f>
        <v>4137.9310344827591</v>
      </c>
      <c r="M1916">
        <f t="shared" si="58"/>
        <v>4137.9310344827591</v>
      </c>
      <c r="N1916">
        <f t="shared" si="59"/>
        <v>4</v>
      </c>
    </row>
    <row r="1917" spans="1:14" x14ac:dyDescent="0.25">
      <c r="A1917">
        <v>1916</v>
      </c>
      <c r="B1917" t="s">
        <v>2341</v>
      </c>
      <c r="C1917">
        <v>2004</v>
      </c>
      <c r="D1917" t="s">
        <v>38</v>
      </c>
      <c r="E1917" t="s">
        <v>39</v>
      </c>
      <c r="G1917" t="s">
        <v>57</v>
      </c>
      <c r="H1917" t="s">
        <v>58</v>
      </c>
      <c r="I1917" t="s">
        <v>59</v>
      </c>
      <c r="J1917" t="s">
        <v>60</v>
      </c>
      <c r="L1917">
        <f>VLOOKUP(E1917,Sheet2!A:D,4,0)</f>
        <v>575631.4439521489</v>
      </c>
      <c r="M1917">
        <f t="shared" si="58"/>
        <v>575631.4439521489</v>
      </c>
      <c r="N1917">
        <f t="shared" si="59"/>
        <v>576</v>
      </c>
    </row>
    <row r="1918" spans="1:14" x14ac:dyDescent="0.25">
      <c r="A1918">
        <v>1917</v>
      </c>
      <c r="B1918" t="s">
        <v>2342</v>
      </c>
      <c r="C1918">
        <v>2004</v>
      </c>
      <c r="D1918" t="s">
        <v>108</v>
      </c>
      <c r="E1918" t="s">
        <v>109</v>
      </c>
      <c r="F1918" t="s">
        <v>110</v>
      </c>
      <c r="G1918" t="s">
        <v>116</v>
      </c>
      <c r="H1918" t="s">
        <v>117</v>
      </c>
      <c r="I1918" t="s">
        <v>118</v>
      </c>
      <c r="J1918" t="s">
        <v>75</v>
      </c>
      <c r="L1918">
        <f>VLOOKUP(E1918,Sheet2!A:D,4,0)</f>
        <v>951352.56558773422</v>
      </c>
      <c r="M1918">
        <f t="shared" si="58"/>
        <v>951352.56558773422</v>
      </c>
      <c r="N1918">
        <f t="shared" si="59"/>
        <v>951</v>
      </c>
    </row>
    <row r="1919" spans="1:14" x14ac:dyDescent="0.25">
      <c r="A1919">
        <v>1918</v>
      </c>
      <c r="B1919" t="s">
        <v>2343</v>
      </c>
      <c r="C1919">
        <v>2004</v>
      </c>
      <c r="D1919" t="s">
        <v>6</v>
      </c>
      <c r="E1919" t="s">
        <v>7</v>
      </c>
      <c r="F1919" t="s">
        <v>20</v>
      </c>
      <c r="G1919" t="s">
        <v>116</v>
      </c>
      <c r="H1919" t="s">
        <v>117</v>
      </c>
      <c r="I1919" t="s">
        <v>118</v>
      </c>
      <c r="J1919" t="s">
        <v>75</v>
      </c>
      <c r="L1919">
        <f>VLOOKUP(E1919,Sheet2!A:D,4,0)</f>
        <v>145389.99058953777</v>
      </c>
      <c r="M1919">
        <f t="shared" si="58"/>
        <v>145389.99058953777</v>
      </c>
      <c r="N1919">
        <f t="shared" si="59"/>
        <v>145</v>
      </c>
    </row>
    <row r="1920" spans="1:14" x14ac:dyDescent="0.25">
      <c r="A1920">
        <v>1919</v>
      </c>
      <c r="B1920" t="s">
        <v>2344</v>
      </c>
      <c r="C1920">
        <v>2004</v>
      </c>
      <c r="D1920" t="s">
        <v>38</v>
      </c>
      <c r="E1920" t="s">
        <v>39</v>
      </c>
      <c r="G1920" t="s">
        <v>116</v>
      </c>
      <c r="H1920" t="s">
        <v>117</v>
      </c>
      <c r="I1920" t="s">
        <v>118</v>
      </c>
      <c r="J1920" t="s">
        <v>75</v>
      </c>
      <c r="L1920">
        <f>VLOOKUP(E1920,Sheet2!A:D,4,0)</f>
        <v>575631.4439521489</v>
      </c>
      <c r="M1920">
        <f t="shared" si="58"/>
        <v>575631.4439521489</v>
      </c>
      <c r="N1920">
        <f t="shared" si="59"/>
        <v>576</v>
      </c>
    </row>
    <row r="1921" spans="1:14" x14ac:dyDescent="0.25">
      <c r="A1921">
        <v>1920</v>
      </c>
      <c r="B1921" t="s">
        <v>2345</v>
      </c>
      <c r="C1921">
        <v>2004</v>
      </c>
      <c r="D1921" t="s">
        <v>38</v>
      </c>
      <c r="E1921" t="s">
        <v>39</v>
      </c>
      <c r="G1921" t="s">
        <v>116</v>
      </c>
      <c r="H1921" t="s">
        <v>117</v>
      </c>
      <c r="I1921" t="s">
        <v>118</v>
      </c>
      <c r="J1921" t="s">
        <v>75</v>
      </c>
      <c r="L1921">
        <f>VLOOKUP(E1921,Sheet2!A:D,4,0)</f>
        <v>575631.4439521489</v>
      </c>
      <c r="M1921">
        <f t="shared" si="58"/>
        <v>575631.4439521489</v>
      </c>
      <c r="N1921">
        <f t="shared" si="59"/>
        <v>576</v>
      </c>
    </row>
    <row r="1922" spans="1:14" x14ac:dyDescent="0.25">
      <c r="A1922">
        <v>1921</v>
      </c>
      <c r="B1922" t="s">
        <v>2346</v>
      </c>
      <c r="C1922">
        <v>2004</v>
      </c>
      <c r="D1922" t="s">
        <v>64</v>
      </c>
      <c r="E1922" t="s">
        <v>65</v>
      </c>
      <c r="F1922" t="s">
        <v>66</v>
      </c>
      <c r="G1922" t="s">
        <v>855</v>
      </c>
      <c r="H1922" t="s">
        <v>856</v>
      </c>
      <c r="I1922" t="s">
        <v>126</v>
      </c>
      <c r="J1922" t="s">
        <v>75</v>
      </c>
      <c r="L1922">
        <f>VLOOKUP(E1922,Sheet2!A:D,4,0)</f>
        <v>0</v>
      </c>
      <c r="M1922">
        <f t="shared" si="58"/>
        <v>0</v>
      </c>
      <c r="N1922">
        <f t="shared" si="59"/>
        <v>0</v>
      </c>
    </row>
    <row r="1923" spans="1:14" x14ac:dyDescent="0.25">
      <c r="A1923">
        <v>1922</v>
      </c>
      <c r="B1923" t="s">
        <v>2347</v>
      </c>
      <c r="C1923">
        <v>2004</v>
      </c>
      <c r="D1923" t="s">
        <v>64</v>
      </c>
      <c r="E1923" t="s">
        <v>103</v>
      </c>
      <c r="F1923" t="s">
        <v>104</v>
      </c>
      <c r="G1923" t="s">
        <v>855</v>
      </c>
      <c r="H1923" t="s">
        <v>856</v>
      </c>
      <c r="I1923" t="s">
        <v>126</v>
      </c>
      <c r="J1923" t="s">
        <v>75</v>
      </c>
      <c r="L1923">
        <f>VLOOKUP(E1923,Sheet2!A:D,4,0)</f>
        <v>4137.9310344827591</v>
      </c>
      <c r="M1923">
        <f t="shared" ref="M1923:M1986" si="60">IF(K1923&lt;10000,L1923,K1923)</f>
        <v>4137.9310344827591</v>
      </c>
      <c r="N1923">
        <f t="shared" ref="N1923:N1986" si="61">ROUND(M1923/1000,0)</f>
        <v>4</v>
      </c>
    </row>
    <row r="1924" spans="1:14" x14ac:dyDescent="0.25">
      <c r="A1924">
        <v>1923</v>
      </c>
      <c r="B1924" t="s">
        <v>2348</v>
      </c>
      <c r="C1924">
        <v>2004</v>
      </c>
      <c r="D1924" t="s">
        <v>38</v>
      </c>
      <c r="E1924" t="s">
        <v>39</v>
      </c>
      <c r="F1924" t="s">
        <v>83</v>
      </c>
      <c r="G1924" t="s">
        <v>21</v>
      </c>
      <c r="H1924" t="s">
        <v>22</v>
      </c>
      <c r="I1924" t="s">
        <v>18</v>
      </c>
      <c r="J1924" t="s">
        <v>12</v>
      </c>
      <c r="L1924">
        <f>VLOOKUP(E1924,Sheet2!A:D,4,0)</f>
        <v>575631.4439521489</v>
      </c>
      <c r="M1924">
        <f t="shared" si="60"/>
        <v>575631.4439521489</v>
      </c>
      <c r="N1924">
        <f t="shared" si="61"/>
        <v>576</v>
      </c>
    </row>
    <row r="1925" spans="1:14" x14ac:dyDescent="0.25">
      <c r="A1925">
        <v>1924</v>
      </c>
      <c r="B1925" t="s">
        <v>2349</v>
      </c>
      <c r="C1925">
        <v>2004</v>
      </c>
      <c r="D1925" t="s">
        <v>108</v>
      </c>
      <c r="E1925" t="s">
        <v>109</v>
      </c>
      <c r="F1925" t="s">
        <v>110</v>
      </c>
      <c r="G1925" t="s">
        <v>223</v>
      </c>
      <c r="H1925" t="s">
        <v>224</v>
      </c>
      <c r="I1925" t="s">
        <v>11</v>
      </c>
      <c r="J1925" t="s">
        <v>12</v>
      </c>
      <c r="K1925">
        <v>28000000</v>
      </c>
      <c r="L1925">
        <f>VLOOKUP(E1925,Sheet2!A:D,4,0)</f>
        <v>951352.56558773422</v>
      </c>
      <c r="M1925">
        <f t="shared" si="60"/>
        <v>28000000</v>
      </c>
      <c r="N1925">
        <f t="shared" si="61"/>
        <v>28000</v>
      </c>
    </row>
    <row r="1926" spans="1:14" x14ac:dyDescent="0.25">
      <c r="A1926">
        <v>1925</v>
      </c>
      <c r="B1926" t="s">
        <v>2350</v>
      </c>
      <c r="C1926">
        <v>2004</v>
      </c>
      <c r="D1926" t="s">
        <v>6</v>
      </c>
      <c r="E1926" t="s">
        <v>7</v>
      </c>
      <c r="F1926" t="s">
        <v>8</v>
      </c>
      <c r="G1926" t="s">
        <v>270</v>
      </c>
      <c r="H1926" t="s">
        <v>271</v>
      </c>
      <c r="I1926" t="s">
        <v>159</v>
      </c>
      <c r="J1926" t="s">
        <v>27</v>
      </c>
      <c r="L1926">
        <f>VLOOKUP(E1926,Sheet2!A:D,4,0)</f>
        <v>145389.99058953777</v>
      </c>
      <c r="M1926">
        <f t="shared" si="60"/>
        <v>145389.99058953777</v>
      </c>
      <c r="N1926">
        <f t="shared" si="61"/>
        <v>145</v>
      </c>
    </row>
    <row r="1927" spans="1:14" x14ac:dyDescent="0.25">
      <c r="A1927">
        <v>1926</v>
      </c>
      <c r="B1927" t="s">
        <v>2351</v>
      </c>
      <c r="C1927">
        <v>2004</v>
      </c>
      <c r="D1927" t="s">
        <v>6</v>
      </c>
      <c r="E1927" t="s">
        <v>7</v>
      </c>
      <c r="F1927" t="s">
        <v>8</v>
      </c>
      <c r="G1927" t="s">
        <v>9</v>
      </c>
      <c r="H1927" t="s">
        <v>10</v>
      </c>
      <c r="I1927" t="s">
        <v>11</v>
      </c>
      <c r="J1927" t="s">
        <v>12</v>
      </c>
      <c r="L1927">
        <f>VLOOKUP(E1927,Sheet2!A:D,4,0)</f>
        <v>145389.99058953777</v>
      </c>
      <c r="M1927">
        <f t="shared" si="60"/>
        <v>145389.99058953777</v>
      </c>
      <c r="N1927">
        <f t="shared" si="61"/>
        <v>145</v>
      </c>
    </row>
    <row r="1928" spans="1:14" x14ac:dyDescent="0.25">
      <c r="A1928">
        <v>1927</v>
      </c>
      <c r="B1928" t="s">
        <v>2352</v>
      </c>
      <c r="C1928">
        <v>2004</v>
      </c>
      <c r="D1928" t="s">
        <v>38</v>
      </c>
      <c r="E1928" t="s">
        <v>39</v>
      </c>
      <c r="F1928" t="s">
        <v>83</v>
      </c>
      <c r="G1928" t="s">
        <v>218</v>
      </c>
      <c r="H1928" t="s">
        <v>219</v>
      </c>
      <c r="I1928" t="s">
        <v>220</v>
      </c>
      <c r="J1928" t="s">
        <v>12</v>
      </c>
      <c r="L1928">
        <f>VLOOKUP(E1928,Sheet2!A:D,4,0)</f>
        <v>575631.4439521489</v>
      </c>
      <c r="M1928">
        <f t="shared" si="60"/>
        <v>575631.4439521489</v>
      </c>
      <c r="N1928">
        <f t="shared" si="61"/>
        <v>576</v>
      </c>
    </row>
    <row r="1929" spans="1:14" x14ac:dyDescent="0.25">
      <c r="A1929">
        <v>1928</v>
      </c>
      <c r="B1929" t="s">
        <v>2353</v>
      </c>
      <c r="C1929">
        <v>2004</v>
      </c>
      <c r="D1929" t="s">
        <v>6</v>
      </c>
      <c r="E1929" t="s">
        <v>7</v>
      </c>
      <c r="F1929" t="s">
        <v>20</v>
      </c>
      <c r="G1929" t="s">
        <v>202</v>
      </c>
      <c r="H1929" t="s">
        <v>203</v>
      </c>
      <c r="I1929" t="s">
        <v>18</v>
      </c>
      <c r="J1929" t="s">
        <v>12</v>
      </c>
      <c r="L1929">
        <f>VLOOKUP(E1929,Sheet2!A:D,4,0)</f>
        <v>145389.99058953777</v>
      </c>
      <c r="M1929">
        <f t="shared" si="60"/>
        <v>145389.99058953777</v>
      </c>
      <c r="N1929">
        <f t="shared" si="61"/>
        <v>145</v>
      </c>
    </row>
    <row r="1930" spans="1:14" x14ac:dyDescent="0.25">
      <c r="A1930">
        <v>1929</v>
      </c>
      <c r="B1930" t="s">
        <v>2354</v>
      </c>
      <c r="C1930">
        <v>2004</v>
      </c>
      <c r="D1930" t="s">
        <v>38</v>
      </c>
      <c r="E1930" t="s">
        <v>39</v>
      </c>
      <c r="F1930" t="s">
        <v>56</v>
      </c>
      <c r="G1930" t="s">
        <v>325</v>
      </c>
      <c r="H1930" t="s">
        <v>326</v>
      </c>
      <c r="I1930" t="s">
        <v>327</v>
      </c>
      <c r="J1930" t="s">
        <v>60</v>
      </c>
      <c r="K1930">
        <v>4000</v>
      </c>
      <c r="L1930">
        <f>VLOOKUP(E1930,Sheet2!A:D,4,0)</f>
        <v>575631.4439521489</v>
      </c>
      <c r="M1930">
        <f t="shared" si="60"/>
        <v>575631.4439521489</v>
      </c>
      <c r="N1930">
        <f t="shared" si="61"/>
        <v>576</v>
      </c>
    </row>
    <row r="1931" spans="1:14" x14ac:dyDescent="0.25">
      <c r="A1931">
        <v>1930</v>
      </c>
      <c r="B1931" t="s">
        <v>2355</v>
      </c>
      <c r="C1931">
        <v>2004</v>
      </c>
      <c r="D1931" t="s">
        <v>38</v>
      </c>
      <c r="E1931" t="s">
        <v>39</v>
      </c>
      <c r="F1931" t="s">
        <v>56</v>
      </c>
      <c r="G1931" t="s">
        <v>1552</v>
      </c>
      <c r="H1931" t="s">
        <v>1553</v>
      </c>
      <c r="I1931" t="s">
        <v>340</v>
      </c>
      <c r="J1931" t="s">
        <v>60</v>
      </c>
      <c r="L1931">
        <f>VLOOKUP(E1931,Sheet2!A:D,4,0)</f>
        <v>575631.4439521489</v>
      </c>
      <c r="M1931">
        <f t="shared" si="60"/>
        <v>575631.4439521489</v>
      </c>
      <c r="N1931">
        <f t="shared" si="61"/>
        <v>576</v>
      </c>
    </row>
    <row r="1932" spans="1:14" x14ac:dyDescent="0.25">
      <c r="A1932">
        <v>1931</v>
      </c>
      <c r="B1932" t="s">
        <v>2356</v>
      </c>
      <c r="C1932">
        <v>2004</v>
      </c>
      <c r="D1932" t="s">
        <v>38</v>
      </c>
      <c r="E1932" t="s">
        <v>39</v>
      </c>
      <c r="F1932" t="s">
        <v>56</v>
      </c>
      <c r="G1932" t="s">
        <v>378</v>
      </c>
      <c r="H1932" t="s">
        <v>379</v>
      </c>
      <c r="I1932" t="s">
        <v>275</v>
      </c>
      <c r="J1932" t="s">
        <v>27</v>
      </c>
      <c r="K1932">
        <v>50000</v>
      </c>
      <c r="L1932">
        <f>VLOOKUP(E1932,Sheet2!A:D,4,0)</f>
        <v>575631.4439521489</v>
      </c>
      <c r="M1932">
        <f t="shared" si="60"/>
        <v>50000</v>
      </c>
      <c r="N1932">
        <f t="shared" si="61"/>
        <v>50</v>
      </c>
    </row>
    <row r="1933" spans="1:14" x14ac:dyDescent="0.25">
      <c r="A1933">
        <v>1932</v>
      </c>
      <c r="B1933" t="s">
        <v>2357</v>
      </c>
      <c r="C1933">
        <v>2004</v>
      </c>
      <c r="D1933" t="s">
        <v>38</v>
      </c>
      <c r="E1933" t="s">
        <v>39</v>
      </c>
      <c r="F1933" t="s">
        <v>83</v>
      </c>
      <c r="G1933" t="s">
        <v>435</v>
      </c>
      <c r="H1933" t="s">
        <v>436</v>
      </c>
      <c r="I1933" t="s">
        <v>54</v>
      </c>
      <c r="J1933" t="s">
        <v>43</v>
      </c>
      <c r="L1933">
        <f>VLOOKUP(E1933,Sheet2!A:D,4,0)</f>
        <v>575631.4439521489</v>
      </c>
      <c r="M1933">
        <f t="shared" si="60"/>
        <v>575631.4439521489</v>
      </c>
      <c r="N1933">
        <f t="shared" si="61"/>
        <v>576</v>
      </c>
    </row>
    <row r="1934" spans="1:14" x14ac:dyDescent="0.25">
      <c r="A1934">
        <v>1933</v>
      </c>
      <c r="B1934" t="s">
        <v>2358</v>
      </c>
      <c r="C1934">
        <v>2004</v>
      </c>
      <c r="D1934" t="s">
        <v>38</v>
      </c>
      <c r="E1934" t="s">
        <v>39</v>
      </c>
      <c r="F1934" t="s">
        <v>56</v>
      </c>
      <c r="G1934" t="s">
        <v>472</v>
      </c>
      <c r="H1934" t="s">
        <v>473</v>
      </c>
      <c r="I1934" t="s">
        <v>11</v>
      </c>
      <c r="J1934" t="s">
        <v>12</v>
      </c>
      <c r="K1934">
        <v>1000</v>
      </c>
      <c r="L1934">
        <f>VLOOKUP(E1934,Sheet2!A:D,4,0)</f>
        <v>575631.4439521489</v>
      </c>
      <c r="M1934">
        <f t="shared" si="60"/>
        <v>575631.4439521489</v>
      </c>
      <c r="N1934">
        <f t="shared" si="61"/>
        <v>576</v>
      </c>
    </row>
    <row r="1935" spans="1:14" x14ac:dyDescent="0.25">
      <c r="A1935">
        <v>1934</v>
      </c>
      <c r="B1935" t="s">
        <v>2359</v>
      </c>
      <c r="C1935">
        <v>2004</v>
      </c>
      <c r="D1935" t="s">
        <v>6</v>
      </c>
      <c r="E1935" t="s">
        <v>7</v>
      </c>
      <c r="F1935" t="s">
        <v>8</v>
      </c>
      <c r="G1935" t="s">
        <v>21</v>
      </c>
      <c r="H1935" t="s">
        <v>22</v>
      </c>
      <c r="I1935" t="s">
        <v>18</v>
      </c>
      <c r="J1935" t="s">
        <v>12</v>
      </c>
      <c r="K1935">
        <v>2200000</v>
      </c>
      <c r="L1935">
        <f>VLOOKUP(E1935,Sheet2!A:D,4,0)</f>
        <v>145389.99058953777</v>
      </c>
      <c r="M1935">
        <f t="shared" si="60"/>
        <v>2200000</v>
      </c>
      <c r="N1935">
        <f t="shared" si="61"/>
        <v>2200</v>
      </c>
    </row>
    <row r="1936" spans="1:14" x14ac:dyDescent="0.25">
      <c r="A1936">
        <v>1935</v>
      </c>
      <c r="B1936" t="s">
        <v>2360</v>
      </c>
      <c r="C1936">
        <v>2004</v>
      </c>
      <c r="D1936" t="s">
        <v>6</v>
      </c>
      <c r="E1936" t="s">
        <v>7</v>
      </c>
      <c r="F1936" t="s">
        <v>20</v>
      </c>
      <c r="G1936" t="s">
        <v>286</v>
      </c>
      <c r="H1936" t="s">
        <v>287</v>
      </c>
      <c r="I1936" t="s">
        <v>118</v>
      </c>
      <c r="J1936" t="s">
        <v>75</v>
      </c>
      <c r="L1936">
        <f>VLOOKUP(E1936,Sheet2!A:D,4,0)</f>
        <v>145389.99058953777</v>
      </c>
      <c r="M1936">
        <f t="shared" si="60"/>
        <v>145389.99058953777</v>
      </c>
      <c r="N1936">
        <f t="shared" si="61"/>
        <v>145</v>
      </c>
    </row>
    <row r="1937" spans="1:14" x14ac:dyDescent="0.25">
      <c r="A1937">
        <v>1936</v>
      </c>
      <c r="B1937" t="s">
        <v>2361</v>
      </c>
      <c r="C1937">
        <v>2004</v>
      </c>
      <c r="D1937" t="s">
        <v>38</v>
      </c>
      <c r="E1937" t="s">
        <v>39</v>
      </c>
      <c r="F1937" t="s">
        <v>56</v>
      </c>
      <c r="G1937" t="s">
        <v>223</v>
      </c>
      <c r="H1937" t="s">
        <v>224</v>
      </c>
      <c r="I1937" t="s">
        <v>11</v>
      </c>
      <c r="J1937" t="s">
        <v>12</v>
      </c>
      <c r="L1937">
        <f>VLOOKUP(E1937,Sheet2!A:D,4,0)</f>
        <v>575631.4439521489</v>
      </c>
      <c r="M1937">
        <f t="shared" si="60"/>
        <v>575631.4439521489</v>
      </c>
      <c r="N1937">
        <f t="shared" si="61"/>
        <v>576</v>
      </c>
    </row>
    <row r="1938" spans="1:14" x14ac:dyDescent="0.25">
      <c r="A1938">
        <v>1937</v>
      </c>
      <c r="B1938" t="s">
        <v>2362</v>
      </c>
      <c r="C1938">
        <v>2004</v>
      </c>
      <c r="D1938" t="s">
        <v>38</v>
      </c>
      <c r="E1938" t="s">
        <v>39</v>
      </c>
      <c r="F1938" t="s">
        <v>56</v>
      </c>
      <c r="G1938" t="s">
        <v>223</v>
      </c>
      <c r="H1938" t="s">
        <v>224</v>
      </c>
      <c r="I1938" t="s">
        <v>11</v>
      </c>
      <c r="J1938" t="s">
        <v>12</v>
      </c>
      <c r="K1938">
        <v>740000</v>
      </c>
      <c r="L1938">
        <f>VLOOKUP(E1938,Sheet2!A:D,4,0)</f>
        <v>575631.4439521489</v>
      </c>
      <c r="M1938">
        <f t="shared" si="60"/>
        <v>740000</v>
      </c>
      <c r="N1938">
        <f t="shared" si="61"/>
        <v>740</v>
      </c>
    </row>
    <row r="1939" spans="1:14" x14ac:dyDescent="0.25">
      <c r="A1939">
        <v>1938</v>
      </c>
      <c r="B1939" t="s">
        <v>2363</v>
      </c>
      <c r="C1939">
        <v>2004</v>
      </c>
      <c r="D1939" t="s">
        <v>38</v>
      </c>
      <c r="E1939" t="s">
        <v>39</v>
      </c>
      <c r="F1939" t="s">
        <v>56</v>
      </c>
      <c r="G1939" t="s">
        <v>223</v>
      </c>
      <c r="H1939" t="s">
        <v>224</v>
      </c>
      <c r="I1939" t="s">
        <v>11</v>
      </c>
      <c r="J1939" t="s">
        <v>12</v>
      </c>
      <c r="K1939">
        <v>2300000</v>
      </c>
      <c r="L1939">
        <f>VLOOKUP(E1939,Sheet2!A:D,4,0)</f>
        <v>575631.4439521489</v>
      </c>
      <c r="M1939">
        <f t="shared" si="60"/>
        <v>2300000</v>
      </c>
      <c r="N1939">
        <f t="shared" si="61"/>
        <v>2300</v>
      </c>
    </row>
    <row r="1940" spans="1:14" x14ac:dyDescent="0.25">
      <c r="A1940">
        <v>1939</v>
      </c>
      <c r="B1940" t="s">
        <v>2364</v>
      </c>
      <c r="C1940">
        <v>2004</v>
      </c>
      <c r="D1940" t="s">
        <v>14</v>
      </c>
      <c r="E1940" t="s">
        <v>15</v>
      </c>
      <c r="F1940" t="s">
        <v>15</v>
      </c>
      <c r="G1940" t="s">
        <v>459</v>
      </c>
      <c r="H1940" t="s">
        <v>460</v>
      </c>
      <c r="I1940" t="s">
        <v>118</v>
      </c>
      <c r="J1940" t="s">
        <v>75</v>
      </c>
      <c r="L1940">
        <f>VLOOKUP(E1940,Sheet2!A:D,4,0)</f>
        <v>325794.34636871511</v>
      </c>
      <c r="M1940">
        <f t="shared" si="60"/>
        <v>325794.34636871511</v>
      </c>
      <c r="N1940">
        <f t="shared" si="61"/>
        <v>326</v>
      </c>
    </row>
    <row r="1941" spans="1:14" x14ac:dyDescent="0.25">
      <c r="A1941">
        <v>1940</v>
      </c>
      <c r="B1941" t="s">
        <v>2365</v>
      </c>
      <c r="C1941">
        <v>2004</v>
      </c>
      <c r="D1941" t="s">
        <v>38</v>
      </c>
      <c r="E1941" t="s">
        <v>39</v>
      </c>
      <c r="F1941" t="s">
        <v>56</v>
      </c>
      <c r="G1941" t="s">
        <v>273</v>
      </c>
      <c r="H1941" t="s">
        <v>274</v>
      </c>
      <c r="I1941" t="s">
        <v>275</v>
      </c>
      <c r="J1941" t="s">
        <v>27</v>
      </c>
      <c r="K1941">
        <v>200000</v>
      </c>
      <c r="L1941">
        <f>VLOOKUP(E1941,Sheet2!A:D,4,0)</f>
        <v>575631.4439521489</v>
      </c>
      <c r="M1941">
        <f t="shared" si="60"/>
        <v>200000</v>
      </c>
      <c r="N1941">
        <f t="shared" si="61"/>
        <v>200</v>
      </c>
    </row>
    <row r="1942" spans="1:14" x14ac:dyDescent="0.25">
      <c r="A1942">
        <v>1941</v>
      </c>
      <c r="B1942" t="s">
        <v>2366</v>
      </c>
      <c r="C1942">
        <v>2004</v>
      </c>
      <c r="D1942" t="s">
        <v>38</v>
      </c>
      <c r="E1942" t="s">
        <v>39</v>
      </c>
      <c r="F1942" t="s">
        <v>56</v>
      </c>
      <c r="G1942" t="s">
        <v>441</v>
      </c>
      <c r="H1942" t="s">
        <v>442</v>
      </c>
      <c r="I1942" t="s">
        <v>275</v>
      </c>
      <c r="J1942" t="s">
        <v>27</v>
      </c>
      <c r="K1942">
        <v>595000</v>
      </c>
      <c r="L1942">
        <f>VLOOKUP(E1942,Sheet2!A:D,4,0)</f>
        <v>575631.4439521489</v>
      </c>
      <c r="M1942">
        <f t="shared" si="60"/>
        <v>595000</v>
      </c>
      <c r="N1942">
        <f t="shared" si="61"/>
        <v>595</v>
      </c>
    </row>
    <row r="1943" spans="1:14" x14ac:dyDescent="0.25">
      <c r="A1943">
        <v>1942</v>
      </c>
      <c r="B1943" t="s">
        <v>2367</v>
      </c>
      <c r="C1943">
        <v>2004</v>
      </c>
      <c r="D1943" t="s">
        <v>38</v>
      </c>
      <c r="E1943" t="s">
        <v>39</v>
      </c>
      <c r="F1943" t="s">
        <v>56</v>
      </c>
      <c r="G1943" t="s">
        <v>932</v>
      </c>
      <c r="H1943" t="s">
        <v>933</v>
      </c>
      <c r="I1943" t="s">
        <v>275</v>
      </c>
      <c r="J1943" t="s">
        <v>27</v>
      </c>
      <c r="K1943">
        <v>550000</v>
      </c>
      <c r="L1943">
        <f>VLOOKUP(E1943,Sheet2!A:D,4,0)</f>
        <v>575631.4439521489</v>
      </c>
      <c r="M1943">
        <f t="shared" si="60"/>
        <v>550000</v>
      </c>
      <c r="N1943">
        <f t="shared" si="61"/>
        <v>550</v>
      </c>
    </row>
    <row r="1944" spans="1:14" x14ac:dyDescent="0.25">
      <c r="A1944">
        <v>1943</v>
      </c>
      <c r="B1944" t="s">
        <v>2368</v>
      </c>
      <c r="C1944">
        <v>2004</v>
      </c>
      <c r="D1944" t="s">
        <v>38</v>
      </c>
      <c r="E1944" t="s">
        <v>39</v>
      </c>
      <c r="F1944" t="s">
        <v>56</v>
      </c>
      <c r="G1944" t="s">
        <v>1017</v>
      </c>
      <c r="H1944" t="s">
        <v>1018</v>
      </c>
      <c r="I1944" t="s">
        <v>275</v>
      </c>
      <c r="J1944" t="s">
        <v>27</v>
      </c>
      <c r="K1944">
        <v>296000</v>
      </c>
      <c r="L1944">
        <f>VLOOKUP(E1944,Sheet2!A:D,4,0)</f>
        <v>575631.4439521489</v>
      </c>
      <c r="M1944">
        <f t="shared" si="60"/>
        <v>296000</v>
      </c>
      <c r="N1944">
        <f t="shared" si="61"/>
        <v>296</v>
      </c>
    </row>
    <row r="1945" spans="1:14" x14ac:dyDescent="0.25">
      <c r="A1945">
        <v>1944</v>
      </c>
      <c r="B1945" t="s">
        <v>2369</v>
      </c>
      <c r="C1945">
        <v>2004</v>
      </c>
      <c r="D1945" t="s">
        <v>38</v>
      </c>
      <c r="E1945" t="s">
        <v>39</v>
      </c>
      <c r="G1945" t="s">
        <v>9</v>
      </c>
      <c r="H1945" t="s">
        <v>10</v>
      </c>
      <c r="I1945" t="s">
        <v>11</v>
      </c>
      <c r="J1945" t="s">
        <v>12</v>
      </c>
      <c r="K1945">
        <v>280</v>
      </c>
      <c r="L1945">
        <f>VLOOKUP(E1945,Sheet2!A:D,4,0)</f>
        <v>575631.4439521489</v>
      </c>
      <c r="M1945">
        <f t="shared" si="60"/>
        <v>575631.4439521489</v>
      </c>
      <c r="N1945">
        <f t="shared" si="61"/>
        <v>576</v>
      </c>
    </row>
    <row r="1946" spans="1:14" x14ac:dyDescent="0.25">
      <c r="A1946">
        <v>1945</v>
      </c>
      <c r="B1946" t="s">
        <v>2370</v>
      </c>
      <c r="C1946">
        <v>2004</v>
      </c>
      <c r="D1946" t="s">
        <v>108</v>
      </c>
      <c r="E1946" t="s">
        <v>109</v>
      </c>
      <c r="F1946" t="s">
        <v>110</v>
      </c>
      <c r="G1946" t="s">
        <v>218</v>
      </c>
      <c r="H1946" t="s">
        <v>219</v>
      </c>
      <c r="I1946" t="s">
        <v>220</v>
      </c>
      <c r="J1946" t="s">
        <v>12</v>
      </c>
      <c r="K1946">
        <v>1000</v>
      </c>
      <c r="L1946">
        <f>VLOOKUP(E1946,Sheet2!A:D,4,0)</f>
        <v>951352.56558773422</v>
      </c>
      <c r="M1946">
        <f t="shared" si="60"/>
        <v>951352.56558773422</v>
      </c>
      <c r="N1946">
        <f t="shared" si="61"/>
        <v>951</v>
      </c>
    </row>
    <row r="1947" spans="1:14" x14ac:dyDescent="0.25">
      <c r="A1947">
        <v>1946</v>
      </c>
      <c r="B1947" t="s">
        <v>2371</v>
      </c>
      <c r="C1947">
        <v>2004</v>
      </c>
      <c r="D1947" t="s">
        <v>108</v>
      </c>
      <c r="E1947" t="s">
        <v>109</v>
      </c>
      <c r="F1947" t="s">
        <v>110</v>
      </c>
      <c r="G1947" t="s">
        <v>218</v>
      </c>
      <c r="H1947" t="s">
        <v>219</v>
      </c>
      <c r="I1947" t="s">
        <v>220</v>
      </c>
      <c r="J1947" t="s">
        <v>12</v>
      </c>
      <c r="K1947">
        <v>55000</v>
      </c>
      <c r="L1947">
        <f>VLOOKUP(E1947,Sheet2!A:D,4,0)</f>
        <v>951352.56558773422</v>
      </c>
      <c r="M1947">
        <f t="shared" si="60"/>
        <v>55000</v>
      </c>
      <c r="N1947">
        <f t="shared" si="61"/>
        <v>55</v>
      </c>
    </row>
    <row r="1948" spans="1:14" x14ac:dyDescent="0.25">
      <c r="A1948">
        <v>1947</v>
      </c>
      <c r="B1948" t="s">
        <v>2372</v>
      </c>
      <c r="C1948">
        <v>2004</v>
      </c>
      <c r="D1948" t="s">
        <v>6</v>
      </c>
      <c r="E1948" t="s">
        <v>7</v>
      </c>
      <c r="F1948" t="s">
        <v>8</v>
      </c>
      <c r="G1948" t="s">
        <v>52</v>
      </c>
      <c r="H1948" t="s">
        <v>53</v>
      </c>
      <c r="I1948" t="s">
        <v>54</v>
      </c>
      <c r="J1948" t="s">
        <v>43</v>
      </c>
      <c r="L1948">
        <f>VLOOKUP(E1948,Sheet2!A:D,4,0)</f>
        <v>145389.99058953777</v>
      </c>
      <c r="M1948">
        <f t="shared" si="60"/>
        <v>145389.99058953777</v>
      </c>
      <c r="N1948">
        <f t="shared" si="61"/>
        <v>145</v>
      </c>
    </row>
    <row r="1949" spans="1:14" x14ac:dyDescent="0.25">
      <c r="A1949">
        <v>1948</v>
      </c>
      <c r="B1949" t="s">
        <v>2373</v>
      </c>
      <c r="C1949">
        <v>2004</v>
      </c>
      <c r="D1949" t="s">
        <v>6</v>
      </c>
      <c r="E1949" t="s">
        <v>7</v>
      </c>
      <c r="F1949" t="s">
        <v>8</v>
      </c>
      <c r="G1949" t="s">
        <v>29</v>
      </c>
      <c r="H1949" t="s">
        <v>30</v>
      </c>
      <c r="I1949" t="s">
        <v>26</v>
      </c>
      <c r="J1949" t="s">
        <v>27</v>
      </c>
      <c r="K1949">
        <v>370</v>
      </c>
      <c r="L1949">
        <f>VLOOKUP(E1949,Sheet2!A:D,4,0)</f>
        <v>145389.99058953777</v>
      </c>
      <c r="M1949">
        <f t="shared" si="60"/>
        <v>145389.99058953777</v>
      </c>
      <c r="N1949">
        <f t="shared" si="61"/>
        <v>145</v>
      </c>
    </row>
    <row r="1950" spans="1:14" x14ac:dyDescent="0.25">
      <c r="A1950">
        <v>1949</v>
      </c>
      <c r="B1950" t="s">
        <v>2374</v>
      </c>
      <c r="C1950">
        <v>2004</v>
      </c>
      <c r="D1950" t="s">
        <v>6</v>
      </c>
      <c r="E1950" t="s">
        <v>7</v>
      </c>
      <c r="F1950" t="s">
        <v>8</v>
      </c>
      <c r="G1950" t="s">
        <v>9</v>
      </c>
      <c r="H1950" t="s">
        <v>10</v>
      </c>
      <c r="I1950" t="s">
        <v>11</v>
      </c>
      <c r="J1950" t="s">
        <v>12</v>
      </c>
      <c r="K1950">
        <v>361000</v>
      </c>
      <c r="L1950">
        <f>VLOOKUP(E1950,Sheet2!A:D,4,0)</f>
        <v>145389.99058953777</v>
      </c>
      <c r="M1950">
        <f t="shared" si="60"/>
        <v>361000</v>
      </c>
      <c r="N1950">
        <f t="shared" si="61"/>
        <v>361</v>
      </c>
    </row>
    <row r="1951" spans="1:14" x14ac:dyDescent="0.25">
      <c r="A1951">
        <v>1950</v>
      </c>
      <c r="B1951" t="s">
        <v>2375</v>
      </c>
      <c r="C1951">
        <v>2004</v>
      </c>
      <c r="D1951" t="s">
        <v>6</v>
      </c>
      <c r="E1951" t="s">
        <v>7</v>
      </c>
      <c r="F1951" t="s">
        <v>8</v>
      </c>
      <c r="G1951" t="s">
        <v>9</v>
      </c>
      <c r="H1951" t="s">
        <v>10</v>
      </c>
      <c r="I1951" t="s">
        <v>11</v>
      </c>
      <c r="J1951" t="s">
        <v>12</v>
      </c>
      <c r="K1951">
        <v>53500</v>
      </c>
      <c r="L1951">
        <f>VLOOKUP(E1951,Sheet2!A:D,4,0)</f>
        <v>145389.99058953777</v>
      </c>
      <c r="M1951">
        <f t="shared" si="60"/>
        <v>53500</v>
      </c>
      <c r="N1951">
        <f t="shared" si="61"/>
        <v>54</v>
      </c>
    </row>
    <row r="1952" spans="1:14" x14ac:dyDescent="0.25">
      <c r="A1952">
        <v>1951</v>
      </c>
      <c r="B1952" t="s">
        <v>2376</v>
      </c>
      <c r="C1952">
        <v>2004</v>
      </c>
      <c r="D1952" t="s">
        <v>6</v>
      </c>
      <c r="E1952" t="s">
        <v>7</v>
      </c>
      <c r="F1952" t="s">
        <v>8</v>
      </c>
      <c r="G1952" t="s">
        <v>9</v>
      </c>
      <c r="H1952" t="s">
        <v>10</v>
      </c>
      <c r="I1952" t="s">
        <v>11</v>
      </c>
      <c r="J1952" t="s">
        <v>12</v>
      </c>
      <c r="K1952">
        <v>471000</v>
      </c>
      <c r="L1952">
        <f>VLOOKUP(E1952,Sheet2!A:D,4,0)</f>
        <v>145389.99058953777</v>
      </c>
      <c r="M1952">
        <f t="shared" si="60"/>
        <v>471000</v>
      </c>
      <c r="N1952">
        <f t="shared" si="61"/>
        <v>471</v>
      </c>
    </row>
    <row r="1953" spans="1:14" x14ac:dyDescent="0.25">
      <c r="A1953">
        <v>1952</v>
      </c>
      <c r="B1953" t="s">
        <v>2377</v>
      </c>
      <c r="C1953">
        <v>2004</v>
      </c>
      <c r="D1953" t="s">
        <v>6</v>
      </c>
      <c r="E1953" t="s">
        <v>7</v>
      </c>
      <c r="F1953" t="s">
        <v>8</v>
      </c>
      <c r="G1953" t="s">
        <v>208</v>
      </c>
      <c r="H1953" t="s">
        <v>209</v>
      </c>
      <c r="I1953" t="s">
        <v>26</v>
      </c>
      <c r="J1953" t="s">
        <v>27</v>
      </c>
      <c r="L1953">
        <f>VLOOKUP(E1953,Sheet2!A:D,4,0)</f>
        <v>145389.99058953777</v>
      </c>
      <c r="M1953">
        <f t="shared" si="60"/>
        <v>145389.99058953777</v>
      </c>
      <c r="N1953">
        <f t="shared" si="61"/>
        <v>145</v>
      </c>
    </row>
    <row r="1954" spans="1:14" x14ac:dyDescent="0.25">
      <c r="A1954">
        <v>1953</v>
      </c>
      <c r="B1954" t="s">
        <v>2378</v>
      </c>
      <c r="C1954">
        <v>2004</v>
      </c>
      <c r="D1954" t="s">
        <v>6</v>
      </c>
      <c r="E1954" t="s">
        <v>7</v>
      </c>
      <c r="F1954" t="s">
        <v>8</v>
      </c>
      <c r="G1954" t="s">
        <v>208</v>
      </c>
      <c r="H1954" t="s">
        <v>209</v>
      </c>
      <c r="I1954" t="s">
        <v>26</v>
      </c>
      <c r="J1954" t="s">
        <v>27</v>
      </c>
      <c r="L1954">
        <f>VLOOKUP(E1954,Sheet2!A:D,4,0)</f>
        <v>145389.99058953777</v>
      </c>
      <c r="M1954">
        <f t="shared" si="60"/>
        <v>145389.99058953777</v>
      </c>
      <c r="N1954">
        <f t="shared" si="61"/>
        <v>145</v>
      </c>
    </row>
    <row r="1955" spans="1:14" x14ac:dyDescent="0.25">
      <c r="A1955">
        <v>1954</v>
      </c>
      <c r="B1955" t="s">
        <v>2379</v>
      </c>
      <c r="C1955">
        <v>2004</v>
      </c>
      <c r="D1955" t="s">
        <v>108</v>
      </c>
      <c r="E1955" t="s">
        <v>109</v>
      </c>
      <c r="F1955" t="s">
        <v>110</v>
      </c>
      <c r="G1955" t="s">
        <v>270</v>
      </c>
      <c r="H1955" t="s">
        <v>271</v>
      </c>
      <c r="I1955" t="s">
        <v>159</v>
      </c>
      <c r="J1955" t="s">
        <v>27</v>
      </c>
      <c r="L1955">
        <f>VLOOKUP(E1955,Sheet2!A:D,4,0)</f>
        <v>951352.56558773422</v>
      </c>
      <c r="M1955">
        <f t="shared" si="60"/>
        <v>951352.56558773422</v>
      </c>
      <c r="N1955">
        <f t="shared" si="61"/>
        <v>951</v>
      </c>
    </row>
    <row r="1956" spans="1:14" x14ac:dyDescent="0.25">
      <c r="A1956">
        <v>1955</v>
      </c>
      <c r="B1956" t="s">
        <v>2380</v>
      </c>
      <c r="C1956">
        <v>2004</v>
      </c>
      <c r="D1956" t="s">
        <v>6</v>
      </c>
      <c r="E1956" t="s">
        <v>7</v>
      </c>
      <c r="F1956" t="s">
        <v>8</v>
      </c>
      <c r="G1956" t="s">
        <v>270</v>
      </c>
      <c r="H1956" t="s">
        <v>271</v>
      </c>
      <c r="I1956" t="s">
        <v>159</v>
      </c>
      <c r="J1956" t="s">
        <v>27</v>
      </c>
      <c r="L1956">
        <f>VLOOKUP(E1956,Sheet2!A:D,4,0)</f>
        <v>145389.99058953777</v>
      </c>
      <c r="M1956">
        <f t="shared" si="60"/>
        <v>145389.99058953777</v>
      </c>
      <c r="N1956">
        <f t="shared" si="61"/>
        <v>145</v>
      </c>
    </row>
    <row r="1957" spans="1:14" x14ac:dyDescent="0.25">
      <c r="A1957">
        <v>1956</v>
      </c>
      <c r="B1957" t="s">
        <v>2381</v>
      </c>
      <c r="C1957">
        <v>2004</v>
      </c>
      <c r="D1957" t="s">
        <v>6</v>
      </c>
      <c r="E1957" t="s">
        <v>7</v>
      </c>
      <c r="F1957" t="s">
        <v>8</v>
      </c>
      <c r="G1957" t="s">
        <v>1017</v>
      </c>
      <c r="H1957" t="s">
        <v>1018</v>
      </c>
      <c r="I1957" t="s">
        <v>275</v>
      </c>
      <c r="J1957" t="s">
        <v>27</v>
      </c>
      <c r="L1957">
        <f>VLOOKUP(E1957,Sheet2!A:D,4,0)</f>
        <v>145389.99058953777</v>
      </c>
      <c r="M1957">
        <f t="shared" si="60"/>
        <v>145389.99058953777</v>
      </c>
      <c r="N1957">
        <f t="shared" si="61"/>
        <v>145</v>
      </c>
    </row>
    <row r="1958" spans="1:14" x14ac:dyDescent="0.25">
      <c r="A1958">
        <v>1957</v>
      </c>
      <c r="B1958" t="s">
        <v>2382</v>
      </c>
      <c r="C1958">
        <v>2004</v>
      </c>
      <c r="D1958" t="s">
        <v>6</v>
      </c>
      <c r="E1958" t="s">
        <v>7</v>
      </c>
      <c r="F1958" t="s">
        <v>20</v>
      </c>
      <c r="G1958" t="s">
        <v>325</v>
      </c>
      <c r="H1958" t="s">
        <v>326</v>
      </c>
      <c r="I1958" t="s">
        <v>327</v>
      </c>
      <c r="J1958" t="s">
        <v>60</v>
      </c>
      <c r="L1958">
        <f>VLOOKUP(E1958,Sheet2!A:D,4,0)</f>
        <v>145389.99058953777</v>
      </c>
      <c r="M1958">
        <f t="shared" si="60"/>
        <v>145389.99058953777</v>
      </c>
      <c r="N1958">
        <f t="shared" si="61"/>
        <v>145</v>
      </c>
    </row>
    <row r="1959" spans="1:14" x14ac:dyDescent="0.25">
      <c r="A1959">
        <v>1958</v>
      </c>
      <c r="B1959" t="s">
        <v>2383</v>
      </c>
      <c r="C1959">
        <v>2004</v>
      </c>
      <c r="D1959" t="s">
        <v>6</v>
      </c>
      <c r="E1959" t="s">
        <v>7</v>
      </c>
      <c r="F1959" t="s">
        <v>8</v>
      </c>
      <c r="G1959" t="s">
        <v>347</v>
      </c>
      <c r="H1959" t="s">
        <v>348</v>
      </c>
      <c r="I1959" t="s">
        <v>50</v>
      </c>
      <c r="J1959" t="s">
        <v>12</v>
      </c>
      <c r="L1959">
        <f>VLOOKUP(E1959,Sheet2!A:D,4,0)</f>
        <v>145389.99058953777</v>
      </c>
      <c r="M1959">
        <f t="shared" si="60"/>
        <v>145389.99058953777</v>
      </c>
      <c r="N1959">
        <f t="shared" si="61"/>
        <v>145</v>
      </c>
    </row>
    <row r="1960" spans="1:14" x14ac:dyDescent="0.25">
      <c r="A1960">
        <v>1959</v>
      </c>
      <c r="B1960" t="s">
        <v>2384</v>
      </c>
      <c r="C1960">
        <v>2004</v>
      </c>
      <c r="D1960" t="s">
        <v>6</v>
      </c>
      <c r="E1960" t="s">
        <v>7</v>
      </c>
      <c r="F1960" t="s">
        <v>8</v>
      </c>
      <c r="G1960" t="s">
        <v>347</v>
      </c>
      <c r="H1960" t="s">
        <v>348</v>
      </c>
      <c r="I1960" t="s">
        <v>50</v>
      </c>
      <c r="J1960" t="s">
        <v>12</v>
      </c>
      <c r="K1960">
        <v>2156</v>
      </c>
      <c r="L1960">
        <f>VLOOKUP(E1960,Sheet2!A:D,4,0)</f>
        <v>145389.99058953777</v>
      </c>
      <c r="M1960">
        <f t="shared" si="60"/>
        <v>145389.99058953777</v>
      </c>
      <c r="N1960">
        <f t="shared" si="61"/>
        <v>145</v>
      </c>
    </row>
    <row r="1961" spans="1:14" x14ac:dyDescent="0.25">
      <c r="A1961">
        <v>1960</v>
      </c>
      <c r="B1961" t="s">
        <v>2385</v>
      </c>
      <c r="C1961">
        <v>2004</v>
      </c>
      <c r="D1961" t="s">
        <v>108</v>
      </c>
      <c r="E1961" t="s">
        <v>109</v>
      </c>
      <c r="F1961" t="s">
        <v>110</v>
      </c>
      <c r="G1961" t="s">
        <v>218</v>
      </c>
      <c r="H1961" t="s">
        <v>219</v>
      </c>
      <c r="I1961" t="s">
        <v>220</v>
      </c>
      <c r="J1961" t="s">
        <v>12</v>
      </c>
      <c r="L1961">
        <f>VLOOKUP(E1961,Sheet2!A:D,4,0)</f>
        <v>951352.56558773422</v>
      </c>
      <c r="M1961">
        <f t="shared" si="60"/>
        <v>951352.56558773422</v>
      </c>
      <c r="N1961">
        <f t="shared" si="61"/>
        <v>951</v>
      </c>
    </row>
    <row r="1962" spans="1:14" x14ac:dyDescent="0.25">
      <c r="A1962">
        <v>1961</v>
      </c>
      <c r="B1962" t="s">
        <v>2386</v>
      </c>
      <c r="C1962">
        <v>2004</v>
      </c>
      <c r="D1962" t="s">
        <v>108</v>
      </c>
      <c r="E1962" t="s">
        <v>365</v>
      </c>
      <c r="F1962" t="s">
        <v>366</v>
      </c>
      <c r="G1962" t="s">
        <v>218</v>
      </c>
      <c r="H1962" t="s">
        <v>219</v>
      </c>
      <c r="I1962" t="s">
        <v>220</v>
      </c>
      <c r="J1962" t="s">
        <v>12</v>
      </c>
      <c r="L1962">
        <f>VLOOKUP(E1962,Sheet2!A:D,4,0)</f>
        <v>18934.2</v>
      </c>
      <c r="M1962">
        <f t="shared" si="60"/>
        <v>18934.2</v>
      </c>
      <c r="N1962">
        <f t="shared" si="61"/>
        <v>19</v>
      </c>
    </row>
    <row r="1963" spans="1:14" x14ac:dyDescent="0.25">
      <c r="A1963">
        <v>1962</v>
      </c>
      <c r="B1963" t="s">
        <v>2387</v>
      </c>
      <c r="C1963">
        <v>2004</v>
      </c>
      <c r="D1963" t="s">
        <v>6</v>
      </c>
      <c r="E1963" t="s">
        <v>7</v>
      </c>
      <c r="F1963" t="s">
        <v>8</v>
      </c>
      <c r="G1963" t="s">
        <v>202</v>
      </c>
      <c r="H1963" t="s">
        <v>203</v>
      </c>
      <c r="I1963" t="s">
        <v>18</v>
      </c>
      <c r="J1963" t="s">
        <v>12</v>
      </c>
      <c r="L1963">
        <f>VLOOKUP(E1963,Sheet2!A:D,4,0)</f>
        <v>145389.99058953777</v>
      </c>
      <c r="M1963">
        <f t="shared" si="60"/>
        <v>145389.99058953777</v>
      </c>
      <c r="N1963">
        <f t="shared" si="61"/>
        <v>145</v>
      </c>
    </row>
    <row r="1964" spans="1:14" x14ac:dyDescent="0.25">
      <c r="A1964">
        <v>1963</v>
      </c>
      <c r="B1964" t="s">
        <v>2388</v>
      </c>
      <c r="C1964">
        <v>2004</v>
      </c>
      <c r="D1964" t="s">
        <v>108</v>
      </c>
      <c r="E1964" t="s">
        <v>109</v>
      </c>
      <c r="F1964" t="s">
        <v>110</v>
      </c>
      <c r="G1964" t="s">
        <v>211</v>
      </c>
      <c r="H1964" t="s">
        <v>212</v>
      </c>
      <c r="I1964" t="s">
        <v>18</v>
      </c>
      <c r="J1964" t="s">
        <v>12</v>
      </c>
      <c r="K1964">
        <v>165000</v>
      </c>
      <c r="L1964">
        <f>VLOOKUP(E1964,Sheet2!A:D,4,0)</f>
        <v>951352.56558773422</v>
      </c>
      <c r="M1964">
        <f t="shared" si="60"/>
        <v>165000</v>
      </c>
      <c r="N1964">
        <f t="shared" si="61"/>
        <v>165</v>
      </c>
    </row>
    <row r="1965" spans="1:14" x14ac:dyDescent="0.25">
      <c r="A1965">
        <v>1964</v>
      </c>
      <c r="B1965" t="s">
        <v>2389</v>
      </c>
      <c r="C1965">
        <v>2004</v>
      </c>
      <c r="D1965" t="s">
        <v>6</v>
      </c>
      <c r="E1965" t="s">
        <v>7</v>
      </c>
      <c r="F1965" t="s">
        <v>20</v>
      </c>
      <c r="G1965" t="s">
        <v>223</v>
      </c>
      <c r="H1965" t="s">
        <v>224</v>
      </c>
      <c r="I1965" t="s">
        <v>11</v>
      </c>
      <c r="J1965" t="s">
        <v>12</v>
      </c>
      <c r="K1965">
        <v>1950000</v>
      </c>
      <c r="L1965">
        <f>VLOOKUP(E1965,Sheet2!A:D,4,0)</f>
        <v>145389.99058953777</v>
      </c>
      <c r="M1965">
        <f t="shared" si="60"/>
        <v>1950000</v>
      </c>
      <c r="N1965">
        <f t="shared" si="61"/>
        <v>1950</v>
      </c>
    </row>
    <row r="1966" spans="1:14" x14ac:dyDescent="0.25">
      <c r="A1966">
        <v>1965</v>
      </c>
      <c r="B1966" t="s">
        <v>2390</v>
      </c>
      <c r="C1966">
        <v>2004</v>
      </c>
      <c r="D1966" t="s">
        <v>6</v>
      </c>
      <c r="E1966" t="s">
        <v>7</v>
      </c>
      <c r="F1966" t="s">
        <v>8</v>
      </c>
      <c r="G1966" t="s">
        <v>459</v>
      </c>
      <c r="H1966" t="s">
        <v>460</v>
      </c>
      <c r="I1966" t="s">
        <v>118</v>
      </c>
      <c r="J1966" t="s">
        <v>75</v>
      </c>
      <c r="L1966">
        <f>VLOOKUP(E1966,Sheet2!A:D,4,0)</f>
        <v>145389.99058953777</v>
      </c>
      <c r="M1966">
        <f t="shared" si="60"/>
        <v>145389.99058953777</v>
      </c>
      <c r="N1966">
        <f t="shared" si="61"/>
        <v>145</v>
      </c>
    </row>
    <row r="1967" spans="1:14" x14ac:dyDescent="0.25">
      <c r="A1967">
        <v>1966</v>
      </c>
      <c r="B1967" t="s">
        <v>2391</v>
      </c>
      <c r="C1967">
        <v>2004</v>
      </c>
      <c r="D1967" t="s">
        <v>6</v>
      </c>
      <c r="E1967" t="s">
        <v>7</v>
      </c>
      <c r="F1967" t="s">
        <v>8</v>
      </c>
      <c r="G1967" t="s">
        <v>472</v>
      </c>
      <c r="H1967" t="s">
        <v>473</v>
      </c>
      <c r="I1967" t="s">
        <v>11</v>
      </c>
      <c r="J1967" t="s">
        <v>12</v>
      </c>
      <c r="K1967">
        <v>5548</v>
      </c>
      <c r="L1967">
        <f>VLOOKUP(E1967,Sheet2!A:D,4,0)</f>
        <v>145389.99058953777</v>
      </c>
      <c r="M1967">
        <f t="shared" si="60"/>
        <v>145389.99058953777</v>
      </c>
      <c r="N1967">
        <f t="shared" si="61"/>
        <v>145</v>
      </c>
    </row>
    <row r="1968" spans="1:14" x14ac:dyDescent="0.25">
      <c r="A1968">
        <v>1967</v>
      </c>
      <c r="B1968" t="s">
        <v>2392</v>
      </c>
      <c r="C1968">
        <v>2004</v>
      </c>
      <c r="D1968" t="s">
        <v>108</v>
      </c>
      <c r="E1968" t="s">
        <v>109</v>
      </c>
      <c r="F1968" t="s">
        <v>1146</v>
      </c>
      <c r="G1968" t="s">
        <v>218</v>
      </c>
      <c r="H1968" t="s">
        <v>219</v>
      </c>
      <c r="I1968" t="s">
        <v>220</v>
      </c>
      <c r="J1968" t="s">
        <v>12</v>
      </c>
      <c r="K1968">
        <v>4451600</v>
      </c>
      <c r="L1968">
        <f>VLOOKUP(E1968,Sheet2!A:D,4,0)</f>
        <v>951352.56558773422</v>
      </c>
      <c r="M1968">
        <f t="shared" si="60"/>
        <v>4451600</v>
      </c>
      <c r="N1968">
        <f t="shared" si="61"/>
        <v>4452</v>
      </c>
    </row>
    <row r="1969" spans="1:14" x14ac:dyDescent="0.25">
      <c r="A1969">
        <v>1968</v>
      </c>
      <c r="B1969" t="s">
        <v>2393</v>
      </c>
      <c r="C1969">
        <v>2004</v>
      </c>
      <c r="D1969" t="s">
        <v>108</v>
      </c>
      <c r="E1969" t="s">
        <v>109</v>
      </c>
      <c r="F1969" t="s">
        <v>1146</v>
      </c>
      <c r="G1969" t="s">
        <v>459</v>
      </c>
      <c r="H1969" t="s">
        <v>460</v>
      </c>
      <c r="I1969" t="s">
        <v>118</v>
      </c>
      <c r="J1969" t="s">
        <v>75</v>
      </c>
      <c r="K1969">
        <v>100000</v>
      </c>
      <c r="L1969">
        <f>VLOOKUP(E1969,Sheet2!A:D,4,0)</f>
        <v>951352.56558773422</v>
      </c>
      <c r="M1969">
        <f t="shared" si="60"/>
        <v>100000</v>
      </c>
      <c r="N1969">
        <f t="shared" si="61"/>
        <v>100</v>
      </c>
    </row>
    <row r="1970" spans="1:14" x14ac:dyDescent="0.25">
      <c r="A1970">
        <v>1969</v>
      </c>
      <c r="B1970" t="s">
        <v>2394</v>
      </c>
      <c r="C1970">
        <v>2004</v>
      </c>
      <c r="D1970" t="s">
        <v>6</v>
      </c>
      <c r="E1970" t="s">
        <v>7</v>
      </c>
      <c r="F1970" t="s">
        <v>8</v>
      </c>
      <c r="G1970" t="s">
        <v>21</v>
      </c>
      <c r="H1970" t="s">
        <v>22</v>
      </c>
      <c r="I1970" t="s">
        <v>18</v>
      </c>
      <c r="J1970" t="s">
        <v>12</v>
      </c>
      <c r="L1970">
        <f>VLOOKUP(E1970,Sheet2!A:D,4,0)</f>
        <v>145389.99058953777</v>
      </c>
      <c r="M1970">
        <f t="shared" si="60"/>
        <v>145389.99058953777</v>
      </c>
      <c r="N1970">
        <f t="shared" si="61"/>
        <v>145</v>
      </c>
    </row>
    <row r="1971" spans="1:14" x14ac:dyDescent="0.25">
      <c r="A1971">
        <v>1970</v>
      </c>
      <c r="B1971" t="s">
        <v>2395</v>
      </c>
      <c r="C1971">
        <v>2004</v>
      </c>
      <c r="D1971" t="s">
        <v>6</v>
      </c>
      <c r="E1971" t="s">
        <v>7</v>
      </c>
      <c r="F1971" t="s">
        <v>20</v>
      </c>
      <c r="G1971" t="s">
        <v>9</v>
      </c>
      <c r="H1971" t="s">
        <v>10</v>
      </c>
      <c r="I1971" t="s">
        <v>11</v>
      </c>
      <c r="J1971" t="s">
        <v>12</v>
      </c>
      <c r="L1971">
        <f>VLOOKUP(E1971,Sheet2!A:D,4,0)</f>
        <v>145389.99058953777</v>
      </c>
      <c r="M1971">
        <f t="shared" si="60"/>
        <v>145389.99058953777</v>
      </c>
      <c r="N1971">
        <f t="shared" si="61"/>
        <v>145</v>
      </c>
    </row>
    <row r="1972" spans="1:14" x14ac:dyDescent="0.25">
      <c r="A1972">
        <v>1971</v>
      </c>
      <c r="B1972" t="s">
        <v>2396</v>
      </c>
      <c r="C1972">
        <v>2004</v>
      </c>
      <c r="D1972" t="s">
        <v>6</v>
      </c>
      <c r="E1972" t="s">
        <v>7</v>
      </c>
      <c r="F1972" t="s">
        <v>20</v>
      </c>
      <c r="G1972" t="s">
        <v>211</v>
      </c>
      <c r="H1972" t="s">
        <v>212</v>
      </c>
      <c r="I1972" t="s">
        <v>18</v>
      </c>
      <c r="J1972" t="s">
        <v>12</v>
      </c>
      <c r="L1972">
        <f>VLOOKUP(E1972,Sheet2!A:D,4,0)</f>
        <v>145389.99058953777</v>
      </c>
      <c r="M1972">
        <f t="shared" si="60"/>
        <v>145389.99058953777</v>
      </c>
      <c r="N1972">
        <f t="shared" si="61"/>
        <v>145</v>
      </c>
    </row>
    <row r="1973" spans="1:14" x14ac:dyDescent="0.25">
      <c r="A1973">
        <v>1972</v>
      </c>
      <c r="B1973" t="s">
        <v>2397</v>
      </c>
      <c r="C1973">
        <v>2004</v>
      </c>
      <c r="D1973" t="s">
        <v>38</v>
      </c>
      <c r="E1973" t="s">
        <v>39</v>
      </c>
      <c r="F1973" t="s">
        <v>83</v>
      </c>
      <c r="G1973" t="s">
        <v>9</v>
      </c>
      <c r="H1973" t="s">
        <v>10</v>
      </c>
      <c r="I1973" t="s">
        <v>11</v>
      </c>
      <c r="J1973" t="s">
        <v>12</v>
      </c>
      <c r="K1973">
        <v>6000</v>
      </c>
      <c r="L1973">
        <f>VLOOKUP(E1973,Sheet2!A:D,4,0)</f>
        <v>575631.4439521489</v>
      </c>
      <c r="M1973">
        <f t="shared" si="60"/>
        <v>575631.4439521489</v>
      </c>
      <c r="N1973">
        <f t="shared" si="61"/>
        <v>576</v>
      </c>
    </row>
    <row r="1974" spans="1:14" x14ac:dyDescent="0.25">
      <c r="A1974">
        <v>1973</v>
      </c>
      <c r="B1974" t="s">
        <v>2398</v>
      </c>
      <c r="C1974">
        <v>2004</v>
      </c>
      <c r="D1974" t="s">
        <v>38</v>
      </c>
      <c r="E1974" t="s">
        <v>39</v>
      </c>
      <c r="F1974" t="s">
        <v>83</v>
      </c>
      <c r="G1974" t="s">
        <v>9</v>
      </c>
      <c r="H1974" t="s">
        <v>10</v>
      </c>
      <c r="I1974" t="s">
        <v>11</v>
      </c>
      <c r="J1974" t="s">
        <v>12</v>
      </c>
      <c r="K1974">
        <v>12700</v>
      </c>
      <c r="L1974">
        <f>VLOOKUP(E1974,Sheet2!A:D,4,0)</f>
        <v>575631.4439521489</v>
      </c>
      <c r="M1974">
        <f t="shared" si="60"/>
        <v>12700</v>
      </c>
      <c r="N1974">
        <f t="shared" si="61"/>
        <v>13</v>
      </c>
    </row>
    <row r="1975" spans="1:14" x14ac:dyDescent="0.25">
      <c r="A1975">
        <v>1974</v>
      </c>
      <c r="B1975" t="s">
        <v>2399</v>
      </c>
      <c r="C1975">
        <v>2004</v>
      </c>
      <c r="D1975" t="s">
        <v>6</v>
      </c>
      <c r="E1975" t="s">
        <v>7</v>
      </c>
      <c r="F1975" t="s">
        <v>20</v>
      </c>
      <c r="G1975" t="s">
        <v>21</v>
      </c>
      <c r="H1975" t="s">
        <v>22</v>
      </c>
      <c r="I1975" t="s">
        <v>18</v>
      </c>
      <c r="J1975" t="s">
        <v>12</v>
      </c>
      <c r="L1975">
        <f>VLOOKUP(E1975,Sheet2!A:D,4,0)</f>
        <v>145389.99058953777</v>
      </c>
      <c r="M1975">
        <f t="shared" si="60"/>
        <v>145389.99058953777</v>
      </c>
      <c r="N1975">
        <f t="shared" si="61"/>
        <v>145</v>
      </c>
    </row>
    <row r="1976" spans="1:14" x14ac:dyDescent="0.25">
      <c r="A1976">
        <v>1975</v>
      </c>
      <c r="B1976" t="s">
        <v>2400</v>
      </c>
      <c r="C1976">
        <v>2004</v>
      </c>
      <c r="D1976" t="s">
        <v>6</v>
      </c>
      <c r="E1976" t="s">
        <v>7</v>
      </c>
      <c r="F1976" t="s">
        <v>20</v>
      </c>
      <c r="G1976" t="s">
        <v>178</v>
      </c>
      <c r="H1976" t="s">
        <v>179</v>
      </c>
      <c r="I1976" t="s">
        <v>180</v>
      </c>
      <c r="J1976" t="s">
        <v>27</v>
      </c>
      <c r="K1976">
        <v>200000</v>
      </c>
      <c r="L1976">
        <f>VLOOKUP(E1976,Sheet2!A:D,4,0)</f>
        <v>145389.99058953777</v>
      </c>
      <c r="M1976">
        <f t="shared" si="60"/>
        <v>200000</v>
      </c>
      <c r="N1976">
        <f t="shared" si="61"/>
        <v>200</v>
      </c>
    </row>
    <row r="1977" spans="1:14" x14ac:dyDescent="0.25">
      <c r="A1977">
        <v>1976</v>
      </c>
      <c r="B1977" t="s">
        <v>2401</v>
      </c>
      <c r="C1977">
        <v>2004</v>
      </c>
      <c r="D1977" t="s">
        <v>6</v>
      </c>
      <c r="E1977" t="s">
        <v>7</v>
      </c>
      <c r="F1977" t="s">
        <v>8</v>
      </c>
      <c r="G1977" t="s">
        <v>9</v>
      </c>
      <c r="H1977" t="s">
        <v>10</v>
      </c>
      <c r="I1977" t="s">
        <v>11</v>
      </c>
      <c r="J1977" t="s">
        <v>12</v>
      </c>
      <c r="K1977">
        <v>1100000</v>
      </c>
      <c r="L1977">
        <f>VLOOKUP(E1977,Sheet2!A:D,4,0)</f>
        <v>145389.99058953777</v>
      </c>
      <c r="M1977">
        <f t="shared" si="60"/>
        <v>1100000</v>
      </c>
      <c r="N1977">
        <f t="shared" si="61"/>
        <v>1100</v>
      </c>
    </row>
    <row r="1978" spans="1:14" x14ac:dyDescent="0.25">
      <c r="A1978">
        <v>1977</v>
      </c>
      <c r="B1978" t="s">
        <v>2402</v>
      </c>
      <c r="C1978">
        <v>2004</v>
      </c>
      <c r="D1978" t="s">
        <v>38</v>
      </c>
      <c r="E1978" t="s">
        <v>39</v>
      </c>
      <c r="G1978" t="s">
        <v>9</v>
      </c>
      <c r="H1978" t="s">
        <v>10</v>
      </c>
      <c r="I1978" t="s">
        <v>11</v>
      </c>
      <c r="J1978" t="s">
        <v>12</v>
      </c>
      <c r="L1978">
        <f>VLOOKUP(E1978,Sheet2!A:D,4,0)</f>
        <v>575631.4439521489</v>
      </c>
      <c r="M1978">
        <f t="shared" si="60"/>
        <v>575631.4439521489</v>
      </c>
      <c r="N1978">
        <f t="shared" si="61"/>
        <v>576</v>
      </c>
    </row>
    <row r="1979" spans="1:14" x14ac:dyDescent="0.25">
      <c r="A1979">
        <v>1978</v>
      </c>
      <c r="B1979" t="s">
        <v>2403</v>
      </c>
      <c r="C1979">
        <v>2004</v>
      </c>
      <c r="D1979" t="s">
        <v>38</v>
      </c>
      <c r="E1979" t="s">
        <v>39</v>
      </c>
      <c r="G1979" t="s">
        <v>278</v>
      </c>
      <c r="H1979" t="s">
        <v>279</v>
      </c>
      <c r="I1979" t="s">
        <v>50</v>
      </c>
      <c r="J1979" t="s">
        <v>12</v>
      </c>
      <c r="L1979">
        <f>VLOOKUP(E1979,Sheet2!A:D,4,0)</f>
        <v>575631.4439521489</v>
      </c>
      <c r="M1979">
        <f t="shared" si="60"/>
        <v>575631.4439521489</v>
      </c>
      <c r="N1979">
        <f t="shared" si="61"/>
        <v>576</v>
      </c>
    </row>
    <row r="1980" spans="1:14" x14ac:dyDescent="0.25">
      <c r="A1980">
        <v>1979</v>
      </c>
      <c r="B1980" t="s">
        <v>2404</v>
      </c>
      <c r="C1980">
        <v>2004</v>
      </c>
      <c r="D1980" t="s">
        <v>38</v>
      </c>
      <c r="E1980" t="s">
        <v>39</v>
      </c>
      <c r="G1980" t="s">
        <v>304</v>
      </c>
      <c r="H1980" t="s">
        <v>305</v>
      </c>
      <c r="I1980" t="s">
        <v>291</v>
      </c>
      <c r="J1980" t="s">
        <v>75</v>
      </c>
      <c r="L1980">
        <f>VLOOKUP(E1980,Sheet2!A:D,4,0)</f>
        <v>575631.4439521489</v>
      </c>
      <c r="M1980">
        <f t="shared" si="60"/>
        <v>575631.4439521489</v>
      </c>
      <c r="N1980">
        <f t="shared" si="61"/>
        <v>576</v>
      </c>
    </row>
    <row r="1981" spans="1:14" x14ac:dyDescent="0.25">
      <c r="A1981">
        <v>1980</v>
      </c>
      <c r="B1981" t="s">
        <v>2405</v>
      </c>
      <c r="C1981">
        <v>2004</v>
      </c>
      <c r="D1981" t="s">
        <v>6</v>
      </c>
      <c r="E1981" t="s">
        <v>7</v>
      </c>
      <c r="F1981" t="s">
        <v>8</v>
      </c>
      <c r="G1981" t="s">
        <v>2116</v>
      </c>
      <c r="H1981" t="s">
        <v>2117</v>
      </c>
      <c r="I1981" t="s">
        <v>118</v>
      </c>
      <c r="J1981" t="s">
        <v>75</v>
      </c>
      <c r="L1981">
        <f>VLOOKUP(E1981,Sheet2!A:D,4,0)</f>
        <v>145389.99058953777</v>
      </c>
      <c r="M1981">
        <f t="shared" si="60"/>
        <v>145389.99058953777</v>
      </c>
      <c r="N1981">
        <f t="shared" si="61"/>
        <v>145</v>
      </c>
    </row>
    <row r="1982" spans="1:14" x14ac:dyDescent="0.25">
      <c r="A1982">
        <v>1981</v>
      </c>
      <c r="B1982" t="s">
        <v>2406</v>
      </c>
      <c r="C1982">
        <v>2004</v>
      </c>
      <c r="D1982" t="s">
        <v>38</v>
      </c>
      <c r="E1982" t="s">
        <v>39</v>
      </c>
      <c r="G1982" t="s">
        <v>329</v>
      </c>
      <c r="H1982" t="s">
        <v>330</v>
      </c>
      <c r="I1982" t="s">
        <v>42</v>
      </c>
      <c r="J1982" t="s">
        <v>43</v>
      </c>
      <c r="L1982">
        <f>VLOOKUP(E1982,Sheet2!A:D,4,0)</f>
        <v>575631.4439521489</v>
      </c>
      <c r="M1982">
        <f t="shared" si="60"/>
        <v>575631.4439521489</v>
      </c>
      <c r="N1982">
        <f t="shared" si="61"/>
        <v>576</v>
      </c>
    </row>
    <row r="1983" spans="1:14" x14ac:dyDescent="0.25">
      <c r="A1983">
        <v>1982</v>
      </c>
      <c r="B1983" t="s">
        <v>2407</v>
      </c>
      <c r="C1983">
        <v>2004</v>
      </c>
      <c r="D1983" t="s">
        <v>38</v>
      </c>
      <c r="E1983" t="s">
        <v>39</v>
      </c>
      <c r="G1983" t="s">
        <v>354</v>
      </c>
      <c r="H1983" t="s">
        <v>355</v>
      </c>
      <c r="I1983" t="s">
        <v>126</v>
      </c>
      <c r="J1983" t="s">
        <v>75</v>
      </c>
      <c r="L1983">
        <f>VLOOKUP(E1983,Sheet2!A:D,4,0)</f>
        <v>575631.4439521489</v>
      </c>
      <c r="M1983">
        <f t="shared" si="60"/>
        <v>575631.4439521489</v>
      </c>
      <c r="N1983">
        <f t="shared" si="61"/>
        <v>576</v>
      </c>
    </row>
    <row r="1984" spans="1:14" x14ac:dyDescent="0.25">
      <c r="A1984">
        <v>1983</v>
      </c>
      <c r="B1984" t="s">
        <v>2408</v>
      </c>
      <c r="C1984">
        <v>2004</v>
      </c>
      <c r="D1984" t="s">
        <v>38</v>
      </c>
      <c r="E1984" t="s">
        <v>39</v>
      </c>
      <c r="G1984" t="s">
        <v>357</v>
      </c>
      <c r="H1984" t="s">
        <v>358</v>
      </c>
      <c r="I1984" t="s">
        <v>54</v>
      </c>
      <c r="J1984" t="s">
        <v>43</v>
      </c>
      <c r="L1984">
        <f>VLOOKUP(E1984,Sheet2!A:D,4,0)</f>
        <v>575631.4439521489</v>
      </c>
      <c r="M1984">
        <f t="shared" si="60"/>
        <v>575631.4439521489</v>
      </c>
      <c r="N1984">
        <f t="shared" si="61"/>
        <v>576</v>
      </c>
    </row>
    <row r="1985" spans="1:14" x14ac:dyDescent="0.25">
      <c r="A1985">
        <v>1984</v>
      </c>
      <c r="B1985" t="s">
        <v>2409</v>
      </c>
      <c r="C1985">
        <v>2004</v>
      </c>
      <c r="D1985" t="s">
        <v>38</v>
      </c>
      <c r="E1985" t="s">
        <v>39</v>
      </c>
      <c r="F1985" t="s">
        <v>56</v>
      </c>
      <c r="G1985" t="s">
        <v>378</v>
      </c>
      <c r="H1985" t="s">
        <v>379</v>
      </c>
      <c r="I1985" t="s">
        <v>275</v>
      </c>
      <c r="J1985" t="s">
        <v>27</v>
      </c>
      <c r="K1985">
        <v>1000</v>
      </c>
      <c r="L1985">
        <f>VLOOKUP(E1985,Sheet2!A:D,4,0)</f>
        <v>575631.4439521489</v>
      </c>
      <c r="M1985">
        <f t="shared" si="60"/>
        <v>575631.4439521489</v>
      </c>
      <c r="N1985">
        <f t="shared" si="61"/>
        <v>576</v>
      </c>
    </row>
    <row r="1986" spans="1:14" x14ac:dyDescent="0.25">
      <c r="A1986">
        <v>1985</v>
      </c>
      <c r="B1986" t="s">
        <v>2410</v>
      </c>
      <c r="C1986">
        <v>2004</v>
      </c>
      <c r="D1986" t="s">
        <v>38</v>
      </c>
      <c r="E1986" t="s">
        <v>39</v>
      </c>
      <c r="F1986" t="s">
        <v>56</v>
      </c>
      <c r="G1986" t="s">
        <v>472</v>
      </c>
      <c r="H1986" t="s">
        <v>473</v>
      </c>
      <c r="I1986" t="s">
        <v>11</v>
      </c>
      <c r="J1986" t="s">
        <v>12</v>
      </c>
      <c r="L1986">
        <f>VLOOKUP(E1986,Sheet2!A:D,4,0)</f>
        <v>575631.4439521489</v>
      </c>
      <c r="M1986">
        <f t="shared" si="60"/>
        <v>575631.4439521489</v>
      </c>
      <c r="N1986">
        <f t="shared" si="61"/>
        <v>576</v>
      </c>
    </row>
    <row r="1987" spans="1:14" x14ac:dyDescent="0.25">
      <c r="A1987">
        <v>1986</v>
      </c>
      <c r="B1987" t="s">
        <v>2411</v>
      </c>
      <c r="C1987">
        <v>2004</v>
      </c>
      <c r="D1987" t="s">
        <v>38</v>
      </c>
      <c r="E1987" t="s">
        <v>39</v>
      </c>
      <c r="F1987" t="s">
        <v>83</v>
      </c>
      <c r="G1987" t="s">
        <v>178</v>
      </c>
      <c r="H1987" t="s">
        <v>179</v>
      </c>
      <c r="I1987" t="s">
        <v>180</v>
      </c>
      <c r="J1987" t="s">
        <v>27</v>
      </c>
      <c r="K1987">
        <v>100000</v>
      </c>
      <c r="L1987">
        <f>VLOOKUP(E1987,Sheet2!A:D,4,0)</f>
        <v>575631.4439521489</v>
      </c>
      <c r="M1987">
        <f t="shared" ref="M1987:M2050" si="62">IF(K1987&lt;10000,L1987,K1987)</f>
        <v>100000</v>
      </c>
      <c r="N1987">
        <f t="shared" ref="N1987:N2050" si="63">ROUND(M1987/1000,0)</f>
        <v>100</v>
      </c>
    </row>
    <row r="1988" spans="1:14" x14ac:dyDescent="0.25">
      <c r="A1988">
        <v>1987</v>
      </c>
      <c r="B1988" t="s">
        <v>2412</v>
      </c>
      <c r="C1988">
        <v>2004</v>
      </c>
      <c r="D1988" t="s">
        <v>38</v>
      </c>
      <c r="E1988" t="s">
        <v>39</v>
      </c>
      <c r="F1988" t="s">
        <v>56</v>
      </c>
      <c r="G1988" t="s">
        <v>9</v>
      </c>
      <c r="H1988" t="s">
        <v>10</v>
      </c>
      <c r="I1988" t="s">
        <v>11</v>
      </c>
      <c r="J1988" t="s">
        <v>12</v>
      </c>
      <c r="K1988">
        <v>5000</v>
      </c>
      <c r="L1988">
        <f>VLOOKUP(E1988,Sheet2!A:D,4,0)</f>
        <v>575631.4439521489</v>
      </c>
      <c r="M1988">
        <f t="shared" si="62"/>
        <v>575631.4439521489</v>
      </c>
      <c r="N1988">
        <f t="shared" si="63"/>
        <v>576</v>
      </c>
    </row>
    <row r="1989" spans="1:14" x14ac:dyDescent="0.25">
      <c r="A1989">
        <v>1988</v>
      </c>
      <c r="B1989" t="s">
        <v>2413</v>
      </c>
      <c r="C1989">
        <v>2004</v>
      </c>
      <c r="D1989" t="s">
        <v>38</v>
      </c>
      <c r="E1989" t="s">
        <v>39</v>
      </c>
      <c r="F1989" t="s">
        <v>56</v>
      </c>
      <c r="G1989" t="s">
        <v>1011</v>
      </c>
      <c r="H1989" t="s">
        <v>1012</v>
      </c>
      <c r="I1989" t="s">
        <v>275</v>
      </c>
      <c r="J1989" t="s">
        <v>27</v>
      </c>
      <c r="K1989">
        <v>5000</v>
      </c>
      <c r="L1989">
        <f>VLOOKUP(E1989,Sheet2!A:D,4,0)</f>
        <v>575631.4439521489</v>
      </c>
      <c r="M1989">
        <f t="shared" si="62"/>
        <v>575631.4439521489</v>
      </c>
      <c r="N1989">
        <f t="shared" si="63"/>
        <v>576</v>
      </c>
    </row>
    <row r="1990" spans="1:14" x14ac:dyDescent="0.25">
      <c r="A1990">
        <v>1989</v>
      </c>
      <c r="B1990" t="s">
        <v>2414</v>
      </c>
      <c r="C1990">
        <v>2004</v>
      </c>
      <c r="D1990" t="s">
        <v>6</v>
      </c>
      <c r="E1990" t="s">
        <v>77</v>
      </c>
      <c r="F1990" t="s">
        <v>77</v>
      </c>
      <c r="G1990" t="s">
        <v>218</v>
      </c>
      <c r="H1990" t="s">
        <v>219</v>
      </c>
      <c r="I1990" t="s">
        <v>220</v>
      </c>
      <c r="J1990" t="s">
        <v>12</v>
      </c>
      <c r="K1990">
        <v>3500</v>
      </c>
      <c r="L1990">
        <f>VLOOKUP(E1990,Sheet2!A:D,4,0)</f>
        <v>11447.123456790123</v>
      </c>
      <c r="M1990">
        <f t="shared" si="62"/>
        <v>11447.123456790123</v>
      </c>
      <c r="N1990">
        <f t="shared" si="63"/>
        <v>11</v>
      </c>
    </row>
    <row r="1991" spans="1:14" x14ac:dyDescent="0.25">
      <c r="A1991">
        <v>1990</v>
      </c>
      <c r="B1991" t="s">
        <v>2415</v>
      </c>
      <c r="C1991">
        <v>2004</v>
      </c>
      <c r="D1991" t="s">
        <v>38</v>
      </c>
      <c r="E1991" t="s">
        <v>39</v>
      </c>
      <c r="G1991" t="s">
        <v>416</v>
      </c>
      <c r="H1991" t="s">
        <v>417</v>
      </c>
      <c r="I1991" t="s">
        <v>242</v>
      </c>
      <c r="J1991" t="s">
        <v>43</v>
      </c>
      <c r="L1991">
        <f>VLOOKUP(E1991,Sheet2!A:D,4,0)</f>
        <v>575631.4439521489</v>
      </c>
      <c r="M1991">
        <f t="shared" si="62"/>
        <v>575631.4439521489</v>
      </c>
      <c r="N1991">
        <f t="shared" si="63"/>
        <v>576</v>
      </c>
    </row>
    <row r="1992" spans="1:14" x14ac:dyDescent="0.25">
      <c r="A1992">
        <v>1991</v>
      </c>
      <c r="B1992" t="s">
        <v>2416</v>
      </c>
      <c r="C1992">
        <v>2004</v>
      </c>
      <c r="D1992" t="s">
        <v>38</v>
      </c>
      <c r="E1992" t="s">
        <v>39</v>
      </c>
      <c r="F1992" t="s">
        <v>56</v>
      </c>
      <c r="G1992" t="s">
        <v>441</v>
      </c>
      <c r="H1992" t="s">
        <v>442</v>
      </c>
      <c r="I1992" t="s">
        <v>275</v>
      </c>
      <c r="J1992" t="s">
        <v>27</v>
      </c>
      <c r="K1992">
        <v>300000</v>
      </c>
      <c r="L1992">
        <f>VLOOKUP(E1992,Sheet2!A:D,4,0)</f>
        <v>575631.4439521489</v>
      </c>
      <c r="M1992">
        <f t="shared" si="62"/>
        <v>300000</v>
      </c>
      <c r="N1992">
        <f t="shared" si="63"/>
        <v>300</v>
      </c>
    </row>
    <row r="1993" spans="1:14" x14ac:dyDescent="0.25">
      <c r="A1993">
        <v>1992</v>
      </c>
      <c r="B1993" t="s">
        <v>2417</v>
      </c>
      <c r="C1993">
        <v>2004</v>
      </c>
      <c r="D1993" t="s">
        <v>38</v>
      </c>
      <c r="E1993" t="s">
        <v>39</v>
      </c>
      <c r="F1993" t="s">
        <v>56</v>
      </c>
      <c r="G1993" t="s">
        <v>223</v>
      </c>
      <c r="H1993" t="s">
        <v>224</v>
      </c>
      <c r="I1993" t="s">
        <v>11</v>
      </c>
      <c r="J1993" t="s">
        <v>12</v>
      </c>
      <c r="K1993">
        <v>2000000</v>
      </c>
      <c r="L1993">
        <f>VLOOKUP(E1993,Sheet2!A:D,4,0)</f>
        <v>575631.4439521489</v>
      </c>
      <c r="M1993">
        <f t="shared" si="62"/>
        <v>2000000</v>
      </c>
      <c r="N1993">
        <f t="shared" si="63"/>
        <v>2000</v>
      </c>
    </row>
    <row r="1994" spans="1:14" x14ac:dyDescent="0.25">
      <c r="A1994">
        <v>1993</v>
      </c>
      <c r="B1994" t="s">
        <v>2418</v>
      </c>
      <c r="C1994">
        <v>2004</v>
      </c>
      <c r="D1994" t="s">
        <v>38</v>
      </c>
      <c r="E1994" t="s">
        <v>39</v>
      </c>
      <c r="F1994" t="s">
        <v>56</v>
      </c>
      <c r="G1994" t="s">
        <v>223</v>
      </c>
      <c r="H1994" t="s">
        <v>224</v>
      </c>
      <c r="I1994" t="s">
        <v>11</v>
      </c>
      <c r="J1994" t="s">
        <v>12</v>
      </c>
      <c r="K1994">
        <v>603000</v>
      </c>
      <c r="L1994">
        <f>VLOOKUP(E1994,Sheet2!A:D,4,0)</f>
        <v>575631.4439521489</v>
      </c>
      <c r="M1994">
        <f t="shared" si="62"/>
        <v>603000</v>
      </c>
      <c r="N1994">
        <f t="shared" si="63"/>
        <v>603</v>
      </c>
    </row>
    <row r="1995" spans="1:14" x14ac:dyDescent="0.25">
      <c r="A1995">
        <v>1994</v>
      </c>
      <c r="B1995" t="s">
        <v>2419</v>
      </c>
      <c r="C1995">
        <v>2004</v>
      </c>
      <c r="D1995" t="s">
        <v>14</v>
      </c>
      <c r="E1995" t="s">
        <v>15</v>
      </c>
      <c r="F1995" t="s">
        <v>15</v>
      </c>
      <c r="G1995" t="s">
        <v>245</v>
      </c>
      <c r="H1995" t="s">
        <v>246</v>
      </c>
      <c r="I1995" t="s">
        <v>159</v>
      </c>
      <c r="J1995" t="s">
        <v>27</v>
      </c>
      <c r="L1995">
        <f>VLOOKUP(E1995,Sheet2!A:D,4,0)</f>
        <v>325794.34636871511</v>
      </c>
      <c r="M1995">
        <f t="shared" si="62"/>
        <v>325794.34636871511</v>
      </c>
      <c r="N1995">
        <f t="shared" si="63"/>
        <v>326</v>
      </c>
    </row>
    <row r="1996" spans="1:14" x14ac:dyDescent="0.25">
      <c r="A1996">
        <v>1995</v>
      </c>
      <c r="B1996" t="s">
        <v>2420</v>
      </c>
      <c r="C1996">
        <v>2004</v>
      </c>
      <c r="D1996" t="s">
        <v>38</v>
      </c>
      <c r="E1996" t="s">
        <v>39</v>
      </c>
      <c r="G1996" t="s">
        <v>21</v>
      </c>
      <c r="H1996" t="s">
        <v>22</v>
      </c>
      <c r="I1996" t="s">
        <v>18</v>
      </c>
      <c r="J1996" t="s">
        <v>12</v>
      </c>
      <c r="L1996">
        <f>VLOOKUP(E1996,Sheet2!A:D,4,0)</f>
        <v>575631.4439521489</v>
      </c>
      <c r="M1996">
        <f t="shared" si="62"/>
        <v>575631.4439521489</v>
      </c>
      <c r="N1996">
        <f t="shared" si="63"/>
        <v>576</v>
      </c>
    </row>
    <row r="1997" spans="1:14" x14ac:dyDescent="0.25">
      <c r="A1997">
        <v>1996</v>
      </c>
      <c r="B1997" t="s">
        <v>2421</v>
      </c>
      <c r="C1997">
        <v>2004</v>
      </c>
      <c r="D1997" t="s">
        <v>38</v>
      </c>
      <c r="E1997" t="s">
        <v>39</v>
      </c>
      <c r="F1997" t="s">
        <v>56</v>
      </c>
      <c r="G1997" t="s">
        <v>29</v>
      </c>
      <c r="H1997" t="s">
        <v>30</v>
      </c>
      <c r="I1997" t="s">
        <v>26</v>
      </c>
      <c r="J1997" t="s">
        <v>27</v>
      </c>
      <c r="K1997">
        <v>350000</v>
      </c>
      <c r="L1997">
        <f>VLOOKUP(E1997,Sheet2!A:D,4,0)</f>
        <v>575631.4439521489</v>
      </c>
      <c r="M1997">
        <f t="shared" si="62"/>
        <v>350000</v>
      </c>
      <c r="N1997">
        <f t="shared" si="63"/>
        <v>350</v>
      </c>
    </row>
    <row r="1998" spans="1:14" x14ac:dyDescent="0.25">
      <c r="A1998">
        <v>1997</v>
      </c>
      <c r="B1998" t="s">
        <v>2422</v>
      </c>
      <c r="C1998">
        <v>2004</v>
      </c>
      <c r="D1998" t="s">
        <v>38</v>
      </c>
      <c r="E1998" t="s">
        <v>39</v>
      </c>
      <c r="F1998" t="s">
        <v>56</v>
      </c>
      <c r="G1998" t="s">
        <v>1409</v>
      </c>
      <c r="H1998" t="s">
        <v>1410</v>
      </c>
      <c r="I1998" t="s">
        <v>275</v>
      </c>
      <c r="J1998" t="s">
        <v>27</v>
      </c>
      <c r="K1998">
        <v>5000</v>
      </c>
      <c r="L1998">
        <f>VLOOKUP(E1998,Sheet2!A:D,4,0)</f>
        <v>575631.4439521489</v>
      </c>
      <c r="M1998">
        <f t="shared" si="62"/>
        <v>575631.4439521489</v>
      </c>
      <c r="N1998">
        <f t="shared" si="63"/>
        <v>576</v>
      </c>
    </row>
    <row r="1999" spans="1:14" x14ac:dyDescent="0.25">
      <c r="A1999">
        <v>1998</v>
      </c>
      <c r="B1999" t="s">
        <v>2423</v>
      </c>
      <c r="C1999">
        <v>2004</v>
      </c>
      <c r="D1999" t="s">
        <v>38</v>
      </c>
      <c r="E1999" t="s">
        <v>39</v>
      </c>
      <c r="F1999" t="s">
        <v>56</v>
      </c>
      <c r="G1999" t="s">
        <v>338</v>
      </c>
      <c r="H1999" t="s">
        <v>339</v>
      </c>
      <c r="I1999" t="s">
        <v>340</v>
      </c>
      <c r="J1999" t="s">
        <v>60</v>
      </c>
      <c r="L1999">
        <f>VLOOKUP(E1999,Sheet2!A:D,4,0)</f>
        <v>575631.4439521489</v>
      </c>
      <c r="M1999">
        <f t="shared" si="62"/>
        <v>575631.4439521489</v>
      </c>
      <c r="N1999">
        <f t="shared" si="63"/>
        <v>576</v>
      </c>
    </row>
    <row r="2000" spans="1:14" x14ac:dyDescent="0.25">
      <c r="A2000">
        <v>1999</v>
      </c>
      <c r="B2000" t="s">
        <v>2424</v>
      </c>
      <c r="C2000">
        <v>2004</v>
      </c>
      <c r="D2000" t="s">
        <v>6</v>
      </c>
      <c r="E2000" t="s">
        <v>77</v>
      </c>
      <c r="F2000" t="s">
        <v>77</v>
      </c>
      <c r="G2000" t="s">
        <v>218</v>
      </c>
      <c r="H2000" t="s">
        <v>219</v>
      </c>
      <c r="I2000" t="s">
        <v>220</v>
      </c>
      <c r="J2000" t="s">
        <v>12</v>
      </c>
      <c r="L2000">
        <f>VLOOKUP(E2000,Sheet2!A:D,4,0)</f>
        <v>11447.123456790123</v>
      </c>
      <c r="M2000">
        <f t="shared" si="62"/>
        <v>11447.123456790123</v>
      </c>
      <c r="N2000">
        <f t="shared" si="63"/>
        <v>11</v>
      </c>
    </row>
    <row r="2001" spans="1:14" x14ac:dyDescent="0.25">
      <c r="A2001">
        <v>2000</v>
      </c>
      <c r="B2001" t="s">
        <v>2425</v>
      </c>
      <c r="C2001">
        <v>2004</v>
      </c>
      <c r="D2001" t="s">
        <v>38</v>
      </c>
      <c r="E2001" t="s">
        <v>39</v>
      </c>
      <c r="F2001" t="s">
        <v>56</v>
      </c>
      <c r="G2001" t="s">
        <v>223</v>
      </c>
      <c r="H2001" t="s">
        <v>224</v>
      </c>
      <c r="I2001" t="s">
        <v>11</v>
      </c>
      <c r="J2001" t="s">
        <v>12</v>
      </c>
      <c r="K2001">
        <v>9000000</v>
      </c>
      <c r="L2001">
        <f>VLOOKUP(E2001,Sheet2!A:D,4,0)</f>
        <v>575631.4439521489</v>
      </c>
      <c r="M2001">
        <f t="shared" si="62"/>
        <v>9000000</v>
      </c>
      <c r="N2001">
        <f t="shared" si="63"/>
        <v>9000</v>
      </c>
    </row>
    <row r="2002" spans="1:14" x14ac:dyDescent="0.25">
      <c r="A2002">
        <v>2001</v>
      </c>
      <c r="B2002" t="s">
        <v>2426</v>
      </c>
      <c r="C2002">
        <v>2004</v>
      </c>
      <c r="D2002" t="s">
        <v>38</v>
      </c>
      <c r="E2002" t="s">
        <v>39</v>
      </c>
      <c r="F2002" t="s">
        <v>83</v>
      </c>
      <c r="G2002" t="s">
        <v>21</v>
      </c>
      <c r="H2002" t="s">
        <v>22</v>
      </c>
      <c r="I2002" t="s">
        <v>18</v>
      </c>
      <c r="J2002" t="s">
        <v>12</v>
      </c>
      <c r="L2002">
        <f>VLOOKUP(E2002,Sheet2!A:D,4,0)</f>
        <v>575631.4439521489</v>
      </c>
      <c r="M2002">
        <f t="shared" si="62"/>
        <v>575631.4439521489</v>
      </c>
      <c r="N2002">
        <f t="shared" si="63"/>
        <v>576</v>
      </c>
    </row>
    <row r="2003" spans="1:14" x14ac:dyDescent="0.25">
      <c r="A2003">
        <v>2002</v>
      </c>
      <c r="B2003" t="s">
        <v>2427</v>
      </c>
      <c r="C2003">
        <v>2004</v>
      </c>
      <c r="D2003" t="s">
        <v>108</v>
      </c>
      <c r="E2003" t="s">
        <v>109</v>
      </c>
      <c r="F2003" t="s">
        <v>1146</v>
      </c>
      <c r="G2003" t="s">
        <v>21</v>
      </c>
      <c r="H2003" t="s">
        <v>22</v>
      </c>
      <c r="I2003" t="s">
        <v>18</v>
      </c>
      <c r="J2003" t="s">
        <v>12</v>
      </c>
      <c r="K2003">
        <v>500000</v>
      </c>
      <c r="L2003">
        <f>VLOOKUP(E2003,Sheet2!A:D,4,0)</f>
        <v>951352.56558773422</v>
      </c>
      <c r="M2003">
        <f t="shared" si="62"/>
        <v>500000</v>
      </c>
      <c r="N2003">
        <f t="shared" si="63"/>
        <v>500</v>
      </c>
    </row>
    <row r="2004" spans="1:14" x14ac:dyDescent="0.25">
      <c r="A2004">
        <v>2003</v>
      </c>
      <c r="B2004" t="s">
        <v>2428</v>
      </c>
      <c r="C2004">
        <v>2004</v>
      </c>
      <c r="D2004" t="s">
        <v>64</v>
      </c>
      <c r="E2004" t="s">
        <v>65</v>
      </c>
      <c r="F2004" t="s">
        <v>68</v>
      </c>
      <c r="G2004" t="s">
        <v>21</v>
      </c>
      <c r="H2004" t="s">
        <v>22</v>
      </c>
      <c r="I2004" t="s">
        <v>18</v>
      </c>
      <c r="J2004" t="s">
        <v>12</v>
      </c>
      <c r="L2004">
        <f>VLOOKUP(E2004,Sheet2!A:D,4,0)</f>
        <v>0</v>
      </c>
      <c r="M2004">
        <f t="shared" si="62"/>
        <v>0</v>
      </c>
      <c r="N2004">
        <f t="shared" si="63"/>
        <v>0</v>
      </c>
    </row>
    <row r="2005" spans="1:14" x14ac:dyDescent="0.25">
      <c r="A2005">
        <v>2004</v>
      </c>
      <c r="B2005" t="s">
        <v>2429</v>
      </c>
      <c r="C2005">
        <v>2004</v>
      </c>
      <c r="D2005" t="s">
        <v>64</v>
      </c>
      <c r="E2005" t="s">
        <v>65</v>
      </c>
      <c r="F2005" t="s">
        <v>68</v>
      </c>
      <c r="G2005" t="s">
        <v>21</v>
      </c>
      <c r="H2005" t="s">
        <v>22</v>
      </c>
      <c r="I2005" t="s">
        <v>18</v>
      </c>
      <c r="J2005" t="s">
        <v>12</v>
      </c>
      <c r="L2005">
        <f>VLOOKUP(E2005,Sheet2!A:D,4,0)</f>
        <v>0</v>
      </c>
      <c r="M2005">
        <f t="shared" si="62"/>
        <v>0</v>
      </c>
      <c r="N2005">
        <f t="shared" si="63"/>
        <v>0</v>
      </c>
    </row>
    <row r="2006" spans="1:14" x14ac:dyDescent="0.25">
      <c r="A2006">
        <v>2005</v>
      </c>
      <c r="B2006" t="s">
        <v>2430</v>
      </c>
      <c r="C2006">
        <v>2004</v>
      </c>
      <c r="D2006" t="s">
        <v>38</v>
      </c>
      <c r="E2006" t="s">
        <v>39</v>
      </c>
      <c r="G2006" t="s">
        <v>21</v>
      </c>
      <c r="H2006" t="s">
        <v>22</v>
      </c>
      <c r="I2006" t="s">
        <v>18</v>
      </c>
      <c r="J2006" t="s">
        <v>12</v>
      </c>
      <c r="L2006">
        <f>VLOOKUP(E2006,Sheet2!A:D,4,0)</f>
        <v>575631.4439521489</v>
      </c>
      <c r="M2006">
        <f t="shared" si="62"/>
        <v>575631.4439521489</v>
      </c>
      <c r="N2006">
        <f t="shared" si="63"/>
        <v>576</v>
      </c>
    </row>
    <row r="2007" spans="1:14" x14ac:dyDescent="0.25">
      <c r="A2007">
        <v>2006</v>
      </c>
      <c r="B2007" t="s">
        <v>2431</v>
      </c>
      <c r="C2007">
        <v>2004</v>
      </c>
      <c r="D2007" t="s">
        <v>38</v>
      </c>
      <c r="E2007" t="s">
        <v>39</v>
      </c>
      <c r="F2007" t="s">
        <v>56</v>
      </c>
      <c r="G2007" t="s">
        <v>932</v>
      </c>
      <c r="H2007" t="s">
        <v>933</v>
      </c>
      <c r="I2007" t="s">
        <v>275</v>
      </c>
      <c r="J2007" t="s">
        <v>27</v>
      </c>
      <c r="K2007">
        <v>1000000</v>
      </c>
      <c r="L2007">
        <f>VLOOKUP(E2007,Sheet2!A:D,4,0)</f>
        <v>575631.4439521489</v>
      </c>
      <c r="M2007">
        <f t="shared" si="62"/>
        <v>1000000</v>
      </c>
      <c r="N2007">
        <f t="shared" si="63"/>
        <v>1000</v>
      </c>
    </row>
    <row r="2008" spans="1:14" x14ac:dyDescent="0.25">
      <c r="A2008">
        <v>2007</v>
      </c>
      <c r="B2008" t="s">
        <v>2432</v>
      </c>
      <c r="C2008">
        <v>2004</v>
      </c>
      <c r="D2008" t="s">
        <v>38</v>
      </c>
      <c r="E2008" t="s">
        <v>39</v>
      </c>
      <c r="F2008" t="s">
        <v>56</v>
      </c>
      <c r="G2008" t="s">
        <v>932</v>
      </c>
      <c r="H2008" t="s">
        <v>933</v>
      </c>
      <c r="I2008" t="s">
        <v>275</v>
      </c>
      <c r="J2008" t="s">
        <v>27</v>
      </c>
      <c r="L2008">
        <f>VLOOKUP(E2008,Sheet2!A:D,4,0)</f>
        <v>575631.4439521489</v>
      </c>
      <c r="M2008">
        <f t="shared" si="62"/>
        <v>575631.4439521489</v>
      </c>
      <c r="N2008">
        <f t="shared" si="63"/>
        <v>576</v>
      </c>
    </row>
    <row r="2009" spans="1:14" x14ac:dyDescent="0.25">
      <c r="A2009">
        <v>2008</v>
      </c>
      <c r="B2009" t="s">
        <v>2433</v>
      </c>
      <c r="C2009">
        <v>2004</v>
      </c>
      <c r="D2009" t="s">
        <v>6</v>
      </c>
      <c r="E2009" t="s">
        <v>7</v>
      </c>
      <c r="F2009" t="s">
        <v>8</v>
      </c>
      <c r="G2009" t="s">
        <v>52</v>
      </c>
      <c r="H2009" t="s">
        <v>53</v>
      </c>
      <c r="I2009" t="s">
        <v>54</v>
      </c>
      <c r="J2009" t="s">
        <v>43</v>
      </c>
      <c r="L2009">
        <f>VLOOKUP(E2009,Sheet2!A:D,4,0)</f>
        <v>145389.99058953777</v>
      </c>
      <c r="M2009">
        <f t="shared" si="62"/>
        <v>145389.99058953777</v>
      </c>
      <c r="N2009">
        <f t="shared" si="63"/>
        <v>145</v>
      </c>
    </row>
    <row r="2010" spans="1:14" x14ac:dyDescent="0.25">
      <c r="A2010">
        <v>2009</v>
      </c>
      <c r="B2010" t="s">
        <v>2434</v>
      </c>
      <c r="C2010">
        <v>2004</v>
      </c>
      <c r="D2010" t="s">
        <v>14</v>
      </c>
      <c r="E2010" t="s">
        <v>15</v>
      </c>
      <c r="F2010" t="s">
        <v>15</v>
      </c>
      <c r="G2010" t="s">
        <v>24</v>
      </c>
      <c r="H2010" t="s">
        <v>25</v>
      </c>
      <c r="I2010" t="s">
        <v>26</v>
      </c>
      <c r="J2010" t="s">
        <v>27</v>
      </c>
      <c r="L2010">
        <f>VLOOKUP(E2010,Sheet2!A:D,4,0)</f>
        <v>325794.34636871511</v>
      </c>
      <c r="M2010">
        <f t="shared" si="62"/>
        <v>325794.34636871511</v>
      </c>
      <c r="N2010">
        <f t="shared" si="63"/>
        <v>326</v>
      </c>
    </row>
    <row r="2011" spans="1:14" x14ac:dyDescent="0.25">
      <c r="A2011">
        <v>2010</v>
      </c>
      <c r="B2011" t="s">
        <v>2435</v>
      </c>
      <c r="C2011">
        <v>2004</v>
      </c>
      <c r="D2011" t="s">
        <v>6</v>
      </c>
      <c r="E2011" t="s">
        <v>7</v>
      </c>
      <c r="F2011" t="s">
        <v>20</v>
      </c>
      <c r="G2011" t="s">
        <v>29</v>
      </c>
      <c r="H2011" t="s">
        <v>30</v>
      </c>
      <c r="I2011" t="s">
        <v>26</v>
      </c>
      <c r="J2011" t="s">
        <v>27</v>
      </c>
      <c r="L2011">
        <f>VLOOKUP(E2011,Sheet2!A:D,4,0)</f>
        <v>145389.99058953777</v>
      </c>
      <c r="M2011">
        <f t="shared" si="62"/>
        <v>145389.99058953777</v>
      </c>
      <c r="N2011">
        <f t="shared" si="63"/>
        <v>145</v>
      </c>
    </row>
    <row r="2012" spans="1:14" x14ac:dyDescent="0.25">
      <c r="A2012">
        <v>2011</v>
      </c>
      <c r="B2012" t="s">
        <v>2436</v>
      </c>
      <c r="C2012">
        <v>2004</v>
      </c>
      <c r="D2012" t="s">
        <v>38</v>
      </c>
      <c r="E2012" t="s">
        <v>89</v>
      </c>
      <c r="F2012" t="s">
        <v>90</v>
      </c>
      <c r="G2012" t="s">
        <v>29</v>
      </c>
      <c r="H2012" t="s">
        <v>30</v>
      </c>
      <c r="I2012" t="s">
        <v>26</v>
      </c>
      <c r="J2012" t="s">
        <v>27</v>
      </c>
      <c r="L2012">
        <f>VLOOKUP(E2012,Sheet2!A:D,4,0)</f>
        <v>101743.03644646925</v>
      </c>
      <c r="M2012">
        <f t="shared" si="62"/>
        <v>101743.03644646925</v>
      </c>
      <c r="N2012">
        <f t="shared" si="63"/>
        <v>102</v>
      </c>
    </row>
    <row r="2013" spans="1:14" x14ac:dyDescent="0.25">
      <c r="A2013">
        <v>2012</v>
      </c>
      <c r="B2013" t="s">
        <v>2437</v>
      </c>
      <c r="C2013">
        <v>2004</v>
      </c>
      <c r="D2013" t="s">
        <v>14</v>
      </c>
      <c r="E2013" t="s">
        <v>15</v>
      </c>
      <c r="F2013" t="s">
        <v>15</v>
      </c>
      <c r="G2013" t="s">
        <v>29</v>
      </c>
      <c r="H2013" t="s">
        <v>30</v>
      </c>
      <c r="I2013" t="s">
        <v>26</v>
      </c>
      <c r="J2013" t="s">
        <v>27</v>
      </c>
      <c r="K2013">
        <v>1650000</v>
      </c>
      <c r="L2013">
        <f>VLOOKUP(E2013,Sheet2!A:D,4,0)</f>
        <v>325794.34636871511</v>
      </c>
      <c r="M2013">
        <f t="shared" si="62"/>
        <v>1650000</v>
      </c>
      <c r="N2013">
        <f t="shared" si="63"/>
        <v>1650</v>
      </c>
    </row>
    <row r="2014" spans="1:14" x14ac:dyDescent="0.25">
      <c r="A2014">
        <v>2013</v>
      </c>
      <c r="B2014" t="s">
        <v>2438</v>
      </c>
      <c r="C2014">
        <v>2004</v>
      </c>
      <c r="D2014" t="s">
        <v>6</v>
      </c>
      <c r="E2014" t="s">
        <v>7</v>
      </c>
      <c r="F2014" t="s">
        <v>8</v>
      </c>
      <c r="G2014" t="s">
        <v>33</v>
      </c>
      <c r="H2014" t="s">
        <v>34</v>
      </c>
      <c r="I2014" t="s">
        <v>18</v>
      </c>
      <c r="J2014" t="s">
        <v>12</v>
      </c>
      <c r="L2014">
        <f>VLOOKUP(E2014,Sheet2!A:D,4,0)</f>
        <v>145389.99058953777</v>
      </c>
      <c r="M2014">
        <f t="shared" si="62"/>
        <v>145389.99058953777</v>
      </c>
      <c r="N2014">
        <f t="shared" si="63"/>
        <v>145</v>
      </c>
    </row>
    <row r="2015" spans="1:14" x14ac:dyDescent="0.25">
      <c r="A2015">
        <v>2014</v>
      </c>
      <c r="B2015" t="s">
        <v>2439</v>
      </c>
      <c r="C2015">
        <v>2004</v>
      </c>
      <c r="D2015" t="s">
        <v>6</v>
      </c>
      <c r="E2015" t="s">
        <v>7</v>
      </c>
      <c r="F2015" t="s">
        <v>8</v>
      </c>
      <c r="G2015" t="s">
        <v>169</v>
      </c>
      <c r="H2015" t="s">
        <v>170</v>
      </c>
      <c r="I2015" t="s">
        <v>171</v>
      </c>
      <c r="J2015" t="s">
        <v>75</v>
      </c>
      <c r="L2015">
        <f>VLOOKUP(E2015,Sheet2!A:D,4,0)</f>
        <v>145389.99058953777</v>
      </c>
      <c r="M2015">
        <f t="shared" si="62"/>
        <v>145389.99058953777</v>
      </c>
      <c r="N2015">
        <f t="shared" si="63"/>
        <v>145</v>
      </c>
    </row>
    <row r="2016" spans="1:14" x14ac:dyDescent="0.25">
      <c r="A2016">
        <v>2015</v>
      </c>
      <c r="B2016" t="s">
        <v>2440</v>
      </c>
      <c r="C2016">
        <v>2004</v>
      </c>
      <c r="D2016" t="s">
        <v>6</v>
      </c>
      <c r="E2016" t="s">
        <v>7</v>
      </c>
      <c r="F2016" t="s">
        <v>20</v>
      </c>
      <c r="G2016" t="s">
        <v>173</v>
      </c>
      <c r="H2016" t="s">
        <v>174</v>
      </c>
      <c r="I2016" t="s">
        <v>74</v>
      </c>
      <c r="J2016" t="s">
        <v>75</v>
      </c>
      <c r="L2016">
        <f>VLOOKUP(E2016,Sheet2!A:D,4,0)</f>
        <v>145389.99058953777</v>
      </c>
      <c r="M2016">
        <f t="shared" si="62"/>
        <v>145389.99058953777</v>
      </c>
      <c r="N2016">
        <f t="shared" si="63"/>
        <v>145</v>
      </c>
    </row>
    <row r="2017" spans="1:14" x14ac:dyDescent="0.25">
      <c r="A2017">
        <v>2016</v>
      </c>
      <c r="B2017" t="s">
        <v>2441</v>
      </c>
      <c r="C2017">
        <v>2004</v>
      </c>
      <c r="D2017" t="s">
        <v>38</v>
      </c>
      <c r="E2017" t="s">
        <v>39</v>
      </c>
      <c r="F2017" t="s">
        <v>83</v>
      </c>
      <c r="G2017" t="s">
        <v>178</v>
      </c>
      <c r="H2017" t="s">
        <v>179</v>
      </c>
      <c r="I2017" t="s">
        <v>180</v>
      </c>
      <c r="J2017" t="s">
        <v>27</v>
      </c>
      <c r="L2017">
        <f>VLOOKUP(E2017,Sheet2!A:D,4,0)</f>
        <v>575631.4439521489</v>
      </c>
      <c r="M2017">
        <f t="shared" si="62"/>
        <v>575631.4439521489</v>
      </c>
      <c r="N2017">
        <f t="shared" si="63"/>
        <v>576</v>
      </c>
    </row>
    <row r="2018" spans="1:14" x14ac:dyDescent="0.25">
      <c r="A2018">
        <v>2017</v>
      </c>
      <c r="B2018" t="s">
        <v>2442</v>
      </c>
      <c r="C2018">
        <v>2004</v>
      </c>
      <c r="D2018" t="s">
        <v>6</v>
      </c>
      <c r="E2018" t="s">
        <v>7</v>
      </c>
      <c r="F2018" t="s">
        <v>8</v>
      </c>
      <c r="G2018" t="s">
        <v>178</v>
      </c>
      <c r="H2018" t="s">
        <v>179</v>
      </c>
      <c r="I2018" t="s">
        <v>180</v>
      </c>
      <c r="J2018" t="s">
        <v>27</v>
      </c>
      <c r="L2018">
        <f>VLOOKUP(E2018,Sheet2!A:D,4,0)</f>
        <v>145389.99058953777</v>
      </c>
      <c r="M2018">
        <f t="shared" si="62"/>
        <v>145389.99058953777</v>
      </c>
      <c r="N2018">
        <f t="shared" si="63"/>
        <v>145</v>
      </c>
    </row>
    <row r="2019" spans="1:14" x14ac:dyDescent="0.25">
      <c r="A2019">
        <v>2018</v>
      </c>
      <c r="B2019" t="s">
        <v>2443</v>
      </c>
      <c r="C2019">
        <v>2004</v>
      </c>
      <c r="D2019" t="s">
        <v>6</v>
      </c>
      <c r="E2019" t="s">
        <v>7</v>
      </c>
      <c r="F2019" t="s">
        <v>8</v>
      </c>
      <c r="G2019" t="s">
        <v>45</v>
      </c>
      <c r="H2019" t="s">
        <v>46</v>
      </c>
      <c r="I2019" t="s">
        <v>26</v>
      </c>
      <c r="J2019" t="s">
        <v>27</v>
      </c>
      <c r="L2019">
        <f>VLOOKUP(E2019,Sheet2!A:D,4,0)</f>
        <v>145389.99058953777</v>
      </c>
      <c r="M2019">
        <f t="shared" si="62"/>
        <v>145389.99058953777</v>
      </c>
      <c r="N2019">
        <f t="shared" si="63"/>
        <v>145</v>
      </c>
    </row>
    <row r="2020" spans="1:14" x14ac:dyDescent="0.25">
      <c r="A2020">
        <v>2019</v>
      </c>
      <c r="B2020" t="s">
        <v>2444</v>
      </c>
      <c r="C2020">
        <v>2004</v>
      </c>
      <c r="D2020" t="s">
        <v>38</v>
      </c>
      <c r="E2020" t="s">
        <v>89</v>
      </c>
      <c r="F2020" t="s">
        <v>90</v>
      </c>
      <c r="G2020" t="s">
        <v>45</v>
      </c>
      <c r="H2020" t="s">
        <v>46</v>
      </c>
      <c r="I2020" t="s">
        <v>26</v>
      </c>
      <c r="J2020" t="s">
        <v>27</v>
      </c>
      <c r="L2020">
        <f>VLOOKUP(E2020,Sheet2!A:D,4,0)</f>
        <v>101743.03644646925</v>
      </c>
      <c r="M2020">
        <f t="shared" si="62"/>
        <v>101743.03644646925</v>
      </c>
      <c r="N2020">
        <f t="shared" si="63"/>
        <v>102</v>
      </c>
    </row>
    <row r="2021" spans="1:14" x14ac:dyDescent="0.25">
      <c r="A2021">
        <v>2020</v>
      </c>
      <c r="B2021" t="s">
        <v>2445</v>
      </c>
      <c r="C2021">
        <v>2004</v>
      </c>
      <c r="D2021" t="s">
        <v>38</v>
      </c>
      <c r="E2021" t="s">
        <v>39</v>
      </c>
      <c r="F2021" t="s">
        <v>83</v>
      </c>
      <c r="G2021" t="s">
        <v>9</v>
      </c>
      <c r="H2021" t="s">
        <v>10</v>
      </c>
      <c r="I2021" t="s">
        <v>11</v>
      </c>
      <c r="J2021" t="s">
        <v>12</v>
      </c>
      <c r="K2021">
        <v>4000</v>
      </c>
      <c r="L2021">
        <f>VLOOKUP(E2021,Sheet2!A:D,4,0)</f>
        <v>575631.4439521489</v>
      </c>
      <c r="M2021">
        <f t="shared" si="62"/>
        <v>575631.4439521489</v>
      </c>
      <c r="N2021">
        <f t="shared" si="63"/>
        <v>576</v>
      </c>
    </row>
    <row r="2022" spans="1:14" x14ac:dyDescent="0.25">
      <c r="A2022">
        <v>2021</v>
      </c>
      <c r="B2022" t="s">
        <v>2446</v>
      </c>
      <c r="C2022">
        <v>2004</v>
      </c>
      <c r="D2022" t="s">
        <v>108</v>
      </c>
      <c r="E2022" t="s">
        <v>109</v>
      </c>
      <c r="F2022" t="s">
        <v>110</v>
      </c>
      <c r="G2022" t="s">
        <v>9</v>
      </c>
      <c r="H2022" t="s">
        <v>10</v>
      </c>
      <c r="I2022" t="s">
        <v>11</v>
      </c>
      <c r="J2022" t="s">
        <v>12</v>
      </c>
      <c r="K2022">
        <v>74000</v>
      </c>
      <c r="L2022">
        <f>VLOOKUP(E2022,Sheet2!A:D,4,0)</f>
        <v>951352.56558773422</v>
      </c>
      <c r="M2022">
        <f t="shared" si="62"/>
        <v>74000</v>
      </c>
      <c r="N2022">
        <f t="shared" si="63"/>
        <v>74</v>
      </c>
    </row>
    <row r="2023" spans="1:14" x14ac:dyDescent="0.25">
      <c r="A2023">
        <v>2022</v>
      </c>
      <c r="B2023" t="s">
        <v>2447</v>
      </c>
      <c r="C2023">
        <v>2004</v>
      </c>
      <c r="D2023" t="s">
        <v>108</v>
      </c>
      <c r="E2023" t="s">
        <v>109</v>
      </c>
      <c r="F2023" t="s">
        <v>110</v>
      </c>
      <c r="G2023" t="s">
        <v>9</v>
      </c>
      <c r="H2023" t="s">
        <v>10</v>
      </c>
      <c r="I2023" t="s">
        <v>11</v>
      </c>
      <c r="J2023" t="s">
        <v>12</v>
      </c>
      <c r="K2023">
        <v>50000</v>
      </c>
      <c r="L2023">
        <f>VLOOKUP(E2023,Sheet2!A:D,4,0)</f>
        <v>951352.56558773422</v>
      </c>
      <c r="M2023">
        <f t="shared" si="62"/>
        <v>50000</v>
      </c>
      <c r="N2023">
        <f t="shared" si="63"/>
        <v>50</v>
      </c>
    </row>
    <row r="2024" spans="1:14" x14ac:dyDescent="0.25">
      <c r="A2024">
        <v>2023</v>
      </c>
      <c r="B2024" t="s">
        <v>2448</v>
      </c>
      <c r="C2024">
        <v>2004</v>
      </c>
      <c r="D2024" t="s">
        <v>108</v>
      </c>
      <c r="E2024" t="s">
        <v>109</v>
      </c>
      <c r="F2024" t="s">
        <v>110</v>
      </c>
      <c r="G2024" t="s">
        <v>9</v>
      </c>
      <c r="H2024" t="s">
        <v>10</v>
      </c>
      <c r="I2024" t="s">
        <v>11</v>
      </c>
      <c r="J2024" t="s">
        <v>12</v>
      </c>
      <c r="L2024">
        <f>VLOOKUP(E2024,Sheet2!A:D,4,0)</f>
        <v>951352.56558773422</v>
      </c>
      <c r="M2024">
        <f t="shared" si="62"/>
        <v>951352.56558773422</v>
      </c>
      <c r="N2024">
        <f t="shared" si="63"/>
        <v>951</v>
      </c>
    </row>
    <row r="2025" spans="1:14" x14ac:dyDescent="0.25">
      <c r="A2025">
        <v>2024</v>
      </c>
      <c r="B2025" t="s">
        <v>2449</v>
      </c>
      <c r="C2025">
        <v>2004</v>
      </c>
      <c r="D2025" t="s">
        <v>108</v>
      </c>
      <c r="E2025" t="s">
        <v>109</v>
      </c>
      <c r="F2025" t="s">
        <v>110</v>
      </c>
      <c r="G2025" t="s">
        <v>9</v>
      </c>
      <c r="H2025" t="s">
        <v>10</v>
      </c>
      <c r="I2025" t="s">
        <v>11</v>
      </c>
      <c r="J2025" t="s">
        <v>12</v>
      </c>
      <c r="L2025">
        <f>VLOOKUP(E2025,Sheet2!A:D,4,0)</f>
        <v>951352.56558773422</v>
      </c>
      <c r="M2025">
        <f t="shared" si="62"/>
        <v>951352.56558773422</v>
      </c>
      <c r="N2025">
        <f t="shared" si="63"/>
        <v>951</v>
      </c>
    </row>
    <row r="2026" spans="1:14" x14ac:dyDescent="0.25">
      <c r="A2026">
        <v>2025</v>
      </c>
      <c r="B2026" t="s">
        <v>2450</v>
      </c>
      <c r="C2026">
        <v>2004</v>
      </c>
      <c r="D2026" t="s">
        <v>108</v>
      </c>
      <c r="E2026" t="s">
        <v>109</v>
      </c>
      <c r="F2026" t="s">
        <v>110</v>
      </c>
      <c r="G2026" t="s">
        <v>9</v>
      </c>
      <c r="H2026" t="s">
        <v>10</v>
      </c>
      <c r="I2026" t="s">
        <v>11</v>
      </c>
      <c r="J2026" t="s">
        <v>12</v>
      </c>
      <c r="L2026">
        <f>VLOOKUP(E2026,Sheet2!A:D,4,0)</f>
        <v>951352.56558773422</v>
      </c>
      <c r="M2026">
        <f t="shared" si="62"/>
        <v>951352.56558773422</v>
      </c>
      <c r="N2026">
        <f t="shared" si="63"/>
        <v>951</v>
      </c>
    </row>
    <row r="2027" spans="1:14" x14ac:dyDescent="0.25">
      <c r="A2027">
        <v>2026</v>
      </c>
      <c r="B2027" t="s">
        <v>2451</v>
      </c>
      <c r="C2027">
        <v>2004</v>
      </c>
      <c r="D2027" t="s">
        <v>108</v>
      </c>
      <c r="E2027" t="s">
        <v>633</v>
      </c>
      <c r="F2027" t="s">
        <v>77</v>
      </c>
      <c r="G2027" t="s">
        <v>9</v>
      </c>
      <c r="H2027" t="s">
        <v>10</v>
      </c>
      <c r="I2027" t="s">
        <v>11</v>
      </c>
      <c r="J2027" t="s">
        <v>12</v>
      </c>
      <c r="L2027">
        <f>VLOOKUP(E2027,Sheet2!A:D,4,0)</f>
        <v>615.38461538461536</v>
      </c>
      <c r="M2027">
        <f t="shared" si="62"/>
        <v>615.38461538461536</v>
      </c>
      <c r="N2027">
        <f t="shared" si="63"/>
        <v>1</v>
      </c>
    </row>
    <row r="2028" spans="1:14" x14ac:dyDescent="0.25">
      <c r="A2028">
        <v>2027</v>
      </c>
      <c r="B2028" t="s">
        <v>2452</v>
      </c>
      <c r="C2028">
        <v>2004</v>
      </c>
      <c r="D2028" t="s">
        <v>6</v>
      </c>
      <c r="E2028" t="s">
        <v>7</v>
      </c>
      <c r="F2028" t="s">
        <v>20</v>
      </c>
      <c r="G2028" t="s">
        <v>9</v>
      </c>
      <c r="H2028" t="s">
        <v>10</v>
      </c>
      <c r="I2028" t="s">
        <v>11</v>
      </c>
      <c r="J2028" t="s">
        <v>12</v>
      </c>
      <c r="L2028">
        <f>VLOOKUP(E2028,Sheet2!A:D,4,0)</f>
        <v>145389.99058953777</v>
      </c>
      <c r="M2028">
        <f t="shared" si="62"/>
        <v>145389.99058953777</v>
      </c>
      <c r="N2028">
        <f t="shared" si="63"/>
        <v>145</v>
      </c>
    </row>
    <row r="2029" spans="1:14" x14ac:dyDescent="0.25">
      <c r="A2029">
        <v>2028</v>
      </c>
      <c r="B2029" t="s">
        <v>2453</v>
      </c>
      <c r="C2029">
        <v>2004</v>
      </c>
      <c r="D2029" t="s">
        <v>6</v>
      </c>
      <c r="E2029" t="s">
        <v>7</v>
      </c>
      <c r="F2029" t="s">
        <v>8</v>
      </c>
      <c r="G2029" t="s">
        <v>9</v>
      </c>
      <c r="H2029" t="s">
        <v>10</v>
      </c>
      <c r="I2029" t="s">
        <v>11</v>
      </c>
      <c r="J2029" t="s">
        <v>12</v>
      </c>
      <c r="L2029">
        <f>VLOOKUP(E2029,Sheet2!A:D,4,0)</f>
        <v>145389.99058953777</v>
      </c>
      <c r="M2029">
        <f t="shared" si="62"/>
        <v>145389.99058953777</v>
      </c>
      <c r="N2029">
        <f t="shared" si="63"/>
        <v>145</v>
      </c>
    </row>
    <row r="2030" spans="1:14" x14ac:dyDescent="0.25">
      <c r="A2030">
        <v>2029</v>
      </c>
      <c r="B2030" t="s">
        <v>2454</v>
      </c>
      <c r="C2030">
        <v>2004</v>
      </c>
      <c r="D2030" t="s">
        <v>6</v>
      </c>
      <c r="E2030" t="s">
        <v>7</v>
      </c>
      <c r="F2030" t="s">
        <v>8</v>
      </c>
      <c r="G2030" t="s">
        <v>9</v>
      </c>
      <c r="H2030" t="s">
        <v>10</v>
      </c>
      <c r="I2030" t="s">
        <v>11</v>
      </c>
      <c r="J2030" t="s">
        <v>12</v>
      </c>
      <c r="L2030">
        <f>VLOOKUP(E2030,Sheet2!A:D,4,0)</f>
        <v>145389.99058953777</v>
      </c>
      <c r="M2030">
        <f t="shared" si="62"/>
        <v>145389.99058953777</v>
      </c>
      <c r="N2030">
        <f t="shared" si="63"/>
        <v>145</v>
      </c>
    </row>
    <row r="2031" spans="1:14" x14ac:dyDescent="0.25">
      <c r="A2031">
        <v>2030</v>
      </c>
      <c r="B2031" t="s">
        <v>2455</v>
      </c>
      <c r="C2031">
        <v>2004</v>
      </c>
      <c r="D2031" t="s">
        <v>6</v>
      </c>
      <c r="E2031" t="s">
        <v>77</v>
      </c>
      <c r="F2031" t="s">
        <v>77</v>
      </c>
      <c r="G2031" t="s">
        <v>9</v>
      </c>
      <c r="H2031" t="s">
        <v>10</v>
      </c>
      <c r="I2031" t="s">
        <v>11</v>
      </c>
      <c r="J2031" t="s">
        <v>12</v>
      </c>
      <c r="L2031">
        <f>VLOOKUP(E2031,Sheet2!A:D,4,0)</f>
        <v>11447.123456790123</v>
      </c>
      <c r="M2031">
        <f t="shared" si="62"/>
        <v>11447.123456790123</v>
      </c>
      <c r="N2031">
        <f t="shared" si="63"/>
        <v>11</v>
      </c>
    </row>
    <row r="2032" spans="1:14" x14ac:dyDescent="0.25">
      <c r="A2032">
        <v>2031</v>
      </c>
      <c r="B2032" t="s">
        <v>2456</v>
      </c>
      <c r="C2032">
        <v>2004</v>
      </c>
      <c r="D2032" t="s">
        <v>38</v>
      </c>
      <c r="E2032" t="s">
        <v>39</v>
      </c>
      <c r="F2032" t="s">
        <v>56</v>
      </c>
      <c r="G2032" t="s">
        <v>9</v>
      </c>
      <c r="H2032" t="s">
        <v>10</v>
      </c>
      <c r="I2032" t="s">
        <v>11</v>
      </c>
      <c r="J2032" t="s">
        <v>12</v>
      </c>
      <c r="K2032">
        <v>2190000</v>
      </c>
      <c r="L2032">
        <f>VLOOKUP(E2032,Sheet2!A:D,4,0)</f>
        <v>575631.4439521489</v>
      </c>
      <c r="M2032">
        <f t="shared" si="62"/>
        <v>2190000</v>
      </c>
      <c r="N2032">
        <f t="shared" si="63"/>
        <v>2190</v>
      </c>
    </row>
    <row r="2033" spans="1:14" x14ac:dyDescent="0.25">
      <c r="A2033">
        <v>2032</v>
      </c>
      <c r="B2033" t="s">
        <v>2457</v>
      </c>
      <c r="C2033">
        <v>2004</v>
      </c>
      <c r="D2033" t="s">
        <v>38</v>
      </c>
      <c r="E2033" t="s">
        <v>89</v>
      </c>
      <c r="F2033" t="s">
        <v>148</v>
      </c>
      <c r="G2033" t="s">
        <v>9</v>
      </c>
      <c r="H2033" t="s">
        <v>10</v>
      </c>
      <c r="I2033" t="s">
        <v>11</v>
      </c>
      <c r="J2033" t="s">
        <v>12</v>
      </c>
      <c r="L2033">
        <f>VLOOKUP(E2033,Sheet2!A:D,4,0)</f>
        <v>101743.03644646925</v>
      </c>
      <c r="M2033">
        <f t="shared" si="62"/>
        <v>101743.03644646925</v>
      </c>
      <c r="N2033">
        <f t="shared" si="63"/>
        <v>102</v>
      </c>
    </row>
    <row r="2034" spans="1:14" x14ac:dyDescent="0.25">
      <c r="A2034">
        <v>2033</v>
      </c>
      <c r="B2034" t="s">
        <v>2458</v>
      </c>
      <c r="C2034">
        <v>2004</v>
      </c>
      <c r="D2034" t="s">
        <v>64</v>
      </c>
      <c r="E2034" t="s">
        <v>65</v>
      </c>
      <c r="F2034" t="s">
        <v>68</v>
      </c>
      <c r="G2034" t="s">
        <v>9</v>
      </c>
      <c r="H2034" t="s">
        <v>10</v>
      </c>
      <c r="I2034" t="s">
        <v>11</v>
      </c>
      <c r="J2034" t="s">
        <v>12</v>
      </c>
      <c r="L2034">
        <f>VLOOKUP(E2034,Sheet2!A:D,4,0)</f>
        <v>0</v>
      </c>
      <c r="M2034">
        <f t="shared" si="62"/>
        <v>0</v>
      </c>
      <c r="N2034">
        <f t="shared" si="63"/>
        <v>0</v>
      </c>
    </row>
    <row r="2035" spans="1:14" x14ac:dyDescent="0.25">
      <c r="A2035">
        <v>2034</v>
      </c>
      <c r="B2035" t="s">
        <v>2459</v>
      </c>
      <c r="C2035">
        <v>2004</v>
      </c>
      <c r="D2035" t="s">
        <v>64</v>
      </c>
      <c r="E2035" t="s">
        <v>65</v>
      </c>
      <c r="F2035" t="s">
        <v>66</v>
      </c>
      <c r="G2035" t="s">
        <v>260</v>
      </c>
      <c r="H2035" t="s">
        <v>261</v>
      </c>
      <c r="I2035" t="s">
        <v>74</v>
      </c>
      <c r="J2035" t="s">
        <v>75</v>
      </c>
      <c r="L2035">
        <f>VLOOKUP(E2035,Sheet2!A:D,4,0)</f>
        <v>0</v>
      </c>
      <c r="M2035">
        <f t="shared" si="62"/>
        <v>0</v>
      </c>
      <c r="N2035">
        <f t="shared" si="63"/>
        <v>0</v>
      </c>
    </row>
    <row r="2036" spans="1:14" x14ac:dyDescent="0.25">
      <c r="A2036">
        <v>2035</v>
      </c>
      <c r="B2036" t="s">
        <v>2460</v>
      </c>
      <c r="C2036">
        <v>2004</v>
      </c>
      <c r="D2036" t="s">
        <v>108</v>
      </c>
      <c r="E2036" t="s">
        <v>109</v>
      </c>
      <c r="F2036" t="s">
        <v>110</v>
      </c>
      <c r="G2036" t="s">
        <v>208</v>
      </c>
      <c r="H2036" t="s">
        <v>209</v>
      </c>
      <c r="I2036" t="s">
        <v>26</v>
      </c>
      <c r="J2036" t="s">
        <v>27</v>
      </c>
      <c r="L2036">
        <f>VLOOKUP(E2036,Sheet2!A:D,4,0)</f>
        <v>951352.56558773422</v>
      </c>
      <c r="M2036">
        <f t="shared" si="62"/>
        <v>951352.56558773422</v>
      </c>
      <c r="N2036">
        <f t="shared" si="63"/>
        <v>951</v>
      </c>
    </row>
    <row r="2037" spans="1:14" x14ac:dyDescent="0.25">
      <c r="A2037">
        <v>2036</v>
      </c>
      <c r="B2037" t="s">
        <v>2461</v>
      </c>
      <c r="C2037">
        <v>2004</v>
      </c>
      <c r="D2037" t="s">
        <v>108</v>
      </c>
      <c r="E2037" t="s">
        <v>109</v>
      </c>
      <c r="F2037" t="s">
        <v>110</v>
      </c>
      <c r="G2037" t="s">
        <v>208</v>
      </c>
      <c r="H2037" t="s">
        <v>209</v>
      </c>
      <c r="I2037" t="s">
        <v>26</v>
      </c>
      <c r="J2037" t="s">
        <v>27</v>
      </c>
      <c r="L2037">
        <f>VLOOKUP(E2037,Sheet2!A:D,4,0)</f>
        <v>951352.56558773422</v>
      </c>
      <c r="M2037">
        <f t="shared" si="62"/>
        <v>951352.56558773422</v>
      </c>
      <c r="N2037">
        <f t="shared" si="63"/>
        <v>951</v>
      </c>
    </row>
    <row r="2038" spans="1:14" x14ac:dyDescent="0.25">
      <c r="A2038">
        <v>2037</v>
      </c>
      <c r="B2038" t="s">
        <v>2462</v>
      </c>
      <c r="C2038">
        <v>2004</v>
      </c>
      <c r="D2038" t="s">
        <v>64</v>
      </c>
      <c r="E2038" t="s">
        <v>103</v>
      </c>
      <c r="F2038" t="s">
        <v>104</v>
      </c>
      <c r="G2038" t="s">
        <v>1450</v>
      </c>
      <c r="H2038" t="s">
        <v>1451</v>
      </c>
      <c r="I2038" t="s">
        <v>126</v>
      </c>
      <c r="J2038" t="s">
        <v>75</v>
      </c>
      <c r="L2038">
        <f>VLOOKUP(E2038,Sheet2!A:D,4,0)</f>
        <v>4137.9310344827591</v>
      </c>
      <c r="M2038">
        <f t="shared" si="62"/>
        <v>4137.9310344827591</v>
      </c>
      <c r="N2038">
        <f t="shared" si="63"/>
        <v>4</v>
      </c>
    </row>
    <row r="2039" spans="1:14" x14ac:dyDescent="0.25">
      <c r="A2039">
        <v>2038</v>
      </c>
      <c r="B2039" t="s">
        <v>2463</v>
      </c>
      <c r="C2039">
        <v>2004</v>
      </c>
      <c r="D2039" t="s">
        <v>38</v>
      </c>
      <c r="E2039" t="s">
        <v>39</v>
      </c>
      <c r="F2039" t="s">
        <v>56</v>
      </c>
      <c r="G2039" t="s">
        <v>273</v>
      </c>
      <c r="H2039" t="s">
        <v>274</v>
      </c>
      <c r="I2039" t="s">
        <v>275</v>
      </c>
      <c r="J2039" t="s">
        <v>27</v>
      </c>
      <c r="K2039">
        <v>1000000</v>
      </c>
      <c r="L2039">
        <f>VLOOKUP(E2039,Sheet2!A:D,4,0)</f>
        <v>575631.4439521489</v>
      </c>
      <c r="M2039">
        <f t="shared" si="62"/>
        <v>1000000</v>
      </c>
      <c r="N2039">
        <f t="shared" si="63"/>
        <v>1000</v>
      </c>
    </row>
    <row r="2040" spans="1:14" x14ac:dyDescent="0.25">
      <c r="A2040">
        <v>2039</v>
      </c>
      <c r="B2040" t="s">
        <v>2464</v>
      </c>
      <c r="C2040">
        <v>2004</v>
      </c>
      <c r="D2040" t="s">
        <v>14</v>
      </c>
      <c r="E2040" t="s">
        <v>15</v>
      </c>
      <c r="F2040" t="s">
        <v>15</v>
      </c>
      <c r="G2040" t="s">
        <v>273</v>
      </c>
      <c r="H2040" t="s">
        <v>274</v>
      </c>
      <c r="I2040" t="s">
        <v>275</v>
      </c>
      <c r="J2040" t="s">
        <v>27</v>
      </c>
      <c r="K2040">
        <v>3139</v>
      </c>
      <c r="L2040">
        <f>VLOOKUP(E2040,Sheet2!A:D,4,0)</f>
        <v>325794.34636871511</v>
      </c>
      <c r="M2040">
        <f t="shared" si="62"/>
        <v>325794.34636871511</v>
      </c>
      <c r="N2040">
        <f t="shared" si="63"/>
        <v>326</v>
      </c>
    </row>
    <row r="2041" spans="1:14" x14ac:dyDescent="0.25">
      <c r="A2041">
        <v>2040</v>
      </c>
      <c r="B2041" t="s">
        <v>2465</v>
      </c>
      <c r="C2041">
        <v>2004</v>
      </c>
      <c r="D2041" t="s">
        <v>38</v>
      </c>
      <c r="E2041" t="s">
        <v>39</v>
      </c>
      <c r="F2041" t="s">
        <v>56</v>
      </c>
      <c r="G2041" t="s">
        <v>1011</v>
      </c>
      <c r="H2041" t="s">
        <v>1012</v>
      </c>
      <c r="I2041" t="s">
        <v>275</v>
      </c>
      <c r="J2041" t="s">
        <v>27</v>
      </c>
      <c r="K2041">
        <v>3430080</v>
      </c>
      <c r="L2041">
        <f>VLOOKUP(E2041,Sheet2!A:D,4,0)</f>
        <v>575631.4439521489</v>
      </c>
      <c r="M2041">
        <f t="shared" si="62"/>
        <v>3430080</v>
      </c>
      <c r="N2041">
        <f t="shared" si="63"/>
        <v>3430</v>
      </c>
    </row>
    <row r="2042" spans="1:14" x14ac:dyDescent="0.25">
      <c r="A2042">
        <v>2041</v>
      </c>
      <c r="B2042" t="s">
        <v>2466</v>
      </c>
      <c r="C2042">
        <v>2004</v>
      </c>
      <c r="D2042" t="s">
        <v>108</v>
      </c>
      <c r="E2042" t="s">
        <v>109</v>
      </c>
      <c r="F2042" t="s">
        <v>110</v>
      </c>
      <c r="G2042" t="s">
        <v>1014</v>
      </c>
      <c r="H2042" t="s">
        <v>1015</v>
      </c>
      <c r="I2042" t="s">
        <v>42</v>
      </c>
      <c r="J2042" t="s">
        <v>43</v>
      </c>
      <c r="K2042">
        <v>12000</v>
      </c>
      <c r="L2042">
        <f>VLOOKUP(E2042,Sheet2!A:D,4,0)</f>
        <v>951352.56558773422</v>
      </c>
      <c r="M2042">
        <f t="shared" si="62"/>
        <v>12000</v>
      </c>
      <c r="N2042">
        <f t="shared" si="63"/>
        <v>12</v>
      </c>
    </row>
    <row r="2043" spans="1:14" x14ac:dyDescent="0.25">
      <c r="A2043">
        <v>2042</v>
      </c>
      <c r="B2043" t="s">
        <v>2467</v>
      </c>
      <c r="C2043">
        <v>2004</v>
      </c>
      <c r="D2043" t="s">
        <v>38</v>
      </c>
      <c r="E2043" t="s">
        <v>39</v>
      </c>
      <c r="G2043" t="s">
        <v>1014</v>
      </c>
      <c r="H2043" t="s">
        <v>1015</v>
      </c>
      <c r="I2043" t="s">
        <v>42</v>
      </c>
      <c r="J2043" t="s">
        <v>43</v>
      </c>
      <c r="K2043">
        <v>130000</v>
      </c>
      <c r="L2043">
        <f>VLOOKUP(E2043,Sheet2!A:D,4,0)</f>
        <v>575631.4439521489</v>
      </c>
      <c r="M2043">
        <f t="shared" si="62"/>
        <v>130000</v>
      </c>
      <c r="N2043">
        <f t="shared" si="63"/>
        <v>130</v>
      </c>
    </row>
    <row r="2044" spans="1:14" x14ac:dyDescent="0.25">
      <c r="A2044">
        <v>2043</v>
      </c>
      <c r="B2044" t="s">
        <v>2468</v>
      </c>
      <c r="C2044">
        <v>2004</v>
      </c>
      <c r="D2044" t="s">
        <v>108</v>
      </c>
      <c r="E2044" t="s">
        <v>109</v>
      </c>
      <c r="F2044" t="s">
        <v>110</v>
      </c>
      <c r="G2044" t="s">
        <v>2469</v>
      </c>
      <c r="H2044" t="s">
        <v>2470</v>
      </c>
      <c r="I2044" t="s">
        <v>275</v>
      </c>
      <c r="J2044" t="s">
        <v>27</v>
      </c>
      <c r="L2044">
        <f>VLOOKUP(E2044,Sheet2!A:D,4,0)</f>
        <v>951352.56558773422</v>
      </c>
      <c r="M2044">
        <f t="shared" si="62"/>
        <v>951352.56558773422</v>
      </c>
      <c r="N2044">
        <f t="shared" si="63"/>
        <v>951</v>
      </c>
    </row>
    <row r="2045" spans="1:14" x14ac:dyDescent="0.25">
      <c r="A2045">
        <v>2044</v>
      </c>
      <c r="B2045" t="s">
        <v>2471</v>
      </c>
      <c r="C2045">
        <v>2004</v>
      </c>
      <c r="D2045" t="s">
        <v>38</v>
      </c>
      <c r="E2045" t="s">
        <v>39</v>
      </c>
      <c r="F2045" t="s">
        <v>56</v>
      </c>
      <c r="G2045" t="s">
        <v>1017</v>
      </c>
      <c r="H2045" t="s">
        <v>1018</v>
      </c>
      <c r="I2045" t="s">
        <v>275</v>
      </c>
      <c r="J2045" t="s">
        <v>27</v>
      </c>
      <c r="L2045">
        <f>VLOOKUP(E2045,Sheet2!A:D,4,0)</f>
        <v>575631.4439521489</v>
      </c>
      <c r="M2045">
        <f t="shared" si="62"/>
        <v>575631.4439521489</v>
      </c>
      <c r="N2045">
        <f t="shared" si="63"/>
        <v>576</v>
      </c>
    </row>
    <row r="2046" spans="1:14" x14ac:dyDescent="0.25">
      <c r="A2046">
        <v>2045</v>
      </c>
      <c r="B2046" t="s">
        <v>2472</v>
      </c>
      <c r="C2046">
        <v>2004</v>
      </c>
      <c r="D2046" t="s">
        <v>38</v>
      </c>
      <c r="E2046" t="s">
        <v>39</v>
      </c>
      <c r="F2046" t="s">
        <v>56</v>
      </c>
      <c r="G2046" t="s">
        <v>1017</v>
      </c>
      <c r="H2046" t="s">
        <v>1018</v>
      </c>
      <c r="I2046" t="s">
        <v>275</v>
      </c>
      <c r="J2046" t="s">
        <v>27</v>
      </c>
      <c r="K2046">
        <v>1000</v>
      </c>
      <c r="L2046">
        <f>VLOOKUP(E2046,Sheet2!A:D,4,0)</f>
        <v>575631.4439521489</v>
      </c>
      <c r="M2046">
        <f t="shared" si="62"/>
        <v>575631.4439521489</v>
      </c>
      <c r="N2046">
        <f t="shared" si="63"/>
        <v>576</v>
      </c>
    </row>
    <row r="2047" spans="1:14" x14ac:dyDescent="0.25">
      <c r="A2047">
        <v>2046</v>
      </c>
      <c r="B2047" t="s">
        <v>2473</v>
      </c>
      <c r="C2047">
        <v>2004</v>
      </c>
      <c r="D2047" t="s">
        <v>108</v>
      </c>
      <c r="E2047" t="s">
        <v>109</v>
      </c>
      <c r="F2047" t="s">
        <v>110</v>
      </c>
      <c r="G2047" t="s">
        <v>289</v>
      </c>
      <c r="H2047" t="s">
        <v>290</v>
      </c>
      <c r="I2047" t="s">
        <v>291</v>
      </c>
      <c r="J2047" t="s">
        <v>75</v>
      </c>
      <c r="L2047">
        <f>VLOOKUP(E2047,Sheet2!A:D,4,0)</f>
        <v>951352.56558773422</v>
      </c>
      <c r="M2047">
        <f t="shared" si="62"/>
        <v>951352.56558773422</v>
      </c>
      <c r="N2047">
        <f t="shared" si="63"/>
        <v>951</v>
      </c>
    </row>
    <row r="2048" spans="1:14" x14ac:dyDescent="0.25">
      <c r="A2048">
        <v>2047</v>
      </c>
      <c r="B2048" t="s">
        <v>2474</v>
      </c>
      <c r="C2048">
        <v>2004</v>
      </c>
      <c r="D2048" t="s">
        <v>108</v>
      </c>
      <c r="E2048" t="s">
        <v>109</v>
      </c>
      <c r="F2048" t="s">
        <v>110</v>
      </c>
      <c r="G2048" t="s">
        <v>289</v>
      </c>
      <c r="H2048" t="s">
        <v>290</v>
      </c>
      <c r="I2048" t="s">
        <v>291</v>
      </c>
      <c r="J2048" t="s">
        <v>75</v>
      </c>
      <c r="L2048">
        <f>VLOOKUP(E2048,Sheet2!A:D,4,0)</f>
        <v>951352.56558773422</v>
      </c>
      <c r="M2048">
        <f t="shared" si="62"/>
        <v>951352.56558773422</v>
      </c>
      <c r="N2048">
        <f t="shared" si="63"/>
        <v>951</v>
      </c>
    </row>
    <row r="2049" spans="1:14" x14ac:dyDescent="0.25">
      <c r="A2049">
        <v>2048</v>
      </c>
      <c r="B2049" t="s">
        <v>2475</v>
      </c>
      <c r="C2049">
        <v>2004</v>
      </c>
      <c r="D2049" t="s">
        <v>6</v>
      </c>
      <c r="E2049" t="s">
        <v>7</v>
      </c>
      <c r="F2049" t="s">
        <v>8</v>
      </c>
      <c r="G2049" t="s">
        <v>289</v>
      </c>
      <c r="H2049" t="s">
        <v>290</v>
      </c>
      <c r="I2049" t="s">
        <v>291</v>
      </c>
      <c r="J2049" t="s">
        <v>75</v>
      </c>
      <c r="L2049">
        <f>VLOOKUP(E2049,Sheet2!A:D,4,0)</f>
        <v>145389.99058953777</v>
      </c>
      <c r="M2049">
        <f t="shared" si="62"/>
        <v>145389.99058953777</v>
      </c>
      <c r="N2049">
        <f t="shared" si="63"/>
        <v>145</v>
      </c>
    </row>
    <row r="2050" spans="1:14" x14ac:dyDescent="0.25">
      <c r="A2050">
        <v>2049</v>
      </c>
      <c r="B2050" t="s">
        <v>2476</v>
      </c>
      <c r="C2050">
        <v>2004</v>
      </c>
      <c r="D2050" t="s">
        <v>6</v>
      </c>
      <c r="E2050" t="s">
        <v>7</v>
      </c>
      <c r="G2050" t="s">
        <v>289</v>
      </c>
      <c r="H2050" t="s">
        <v>290</v>
      </c>
      <c r="I2050" t="s">
        <v>291</v>
      </c>
      <c r="J2050" t="s">
        <v>75</v>
      </c>
      <c r="L2050">
        <f>VLOOKUP(E2050,Sheet2!A:D,4,0)</f>
        <v>145389.99058953777</v>
      </c>
      <c r="M2050">
        <f t="shared" si="62"/>
        <v>145389.99058953777</v>
      </c>
      <c r="N2050">
        <f t="shared" si="63"/>
        <v>145</v>
      </c>
    </row>
    <row r="2051" spans="1:14" x14ac:dyDescent="0.25">
      <c r="A2051">
        <v>2050</v>
      </c>
      <c r="B2051" t="s">
        <v>2477</v>
      </c>
      <c r="C2051">
        <v>2004</v>
      </c>
      <c r="D2051" t="s">
        <v>64</v>
      </c>
      <c r="E2051" t="s">
        <v>65</v>
      </c>
      <c r="F2051" t="s">
        <v>68</v>
      </c>
      <c r="G2051" t="s">
        <v>304</v>
      </c>
      <c r="H2051" t="s">
        <v>305</v>
      </c>
      <c r="I2051" t="s">
        <v>291</v>
      </c>
      <c r="J2051" t="s">
        <v>75</v>
      </c>
      <c r="L2051">
        <f>VLOOKUP(E2051,Sheet2!A:D,4,0)</f>
        <v>0</v>
      </c>
      <c r="M2051">
        <f t="shared" ref="M2051:M2114" si="64">IF(K2051&lt;10000,L2051,K2051)</f>
        <v>0</v>
      </c>
      <c r="N2051">
        <f t="shared" ref="N2051:N2114" si="65">ROUND(M2051/1000,0)</f>
        <v>0</v>
      </c>
    </row>
    <row r="2052" spans="1:14" x14ac:dyDescent="0.25">
      <c r="A2052">
        <v>2051</v>
      </c>
      <c r="B2052" t="s">
        <v>2478</v>
      </c>
      <c r="C2052">
        <v>2004</v>
      </c>
      <c r="D2052" t="s">
        <v>64</v>
      </c>
      <c r="E2052" t="s">
        <v>65</v>
      </c>
      <c r="F2052" t="s">
        <v>68</v>
      </c>
      <c r="G2052" t="s">
        <v>304</v>
      </c>
      <c r="H2052" t="s">
        <v>305</v>
      </c>
      <c r="I2052" t="s">
        <v>291</v>
      </c>
      <c r="J2052" t="s">
        <v>75</v>
      </c>
      <c r="L2052">
        <f>VLOOKUP(E2052,Sheet2!A:D,4,0)</f>
        <v>0</v>
      </c>
      <c r="M2052">
        <f t="shared" si="64"/>
        <v>0</v>
      </c>
      <c r="N2052">
        <f t="shared" si="65"/>
        <v>0</v>
      </c>
    </row>
    <row r="2053" spans="1:14" x14ac:dyDescent="0.25">
      <c r="A2053">
        <v>2052</v>
      </c>
      <c r="B2053" t="s">
        <v>2479</v>
      </c>
      <c r="C2053">
        <v>2004</v>
      </c>
      <c r="D2053" t="s">
        <v>6</v>
      </c>
      <c r="E2053" t="s">
        <v>7</v>
      </c>
      <c r="F2053" t="s">
        <v>8</v>
      </c>
      <c r="G2053" t="s">
        <v>307</v>
      </c>
      <c r="H2053" t="s">
        <v>308</v>
      </c>
      <c r="I2053" t="s">
        <v>54</v>
      </c>
      <c r="J2053" t="s">
        <v>43</v>
      </c>
      <c r="K2053">
        <v>14285</v>
      </c>
      <c r="L2053">
        <f>VLOOKUP(E2053,Sheet2!A:D,4,0)</f>
        <v>145389.99058953777</v>
      </c>
      <c r="M2053">
        <f t="shared" si="64"/>
        <v>14285</v>
      </c>
      <c r="N2053">
        <f t="shared" si="65"/>
        <v>14</v>
      </c>
    </row>
    <row r="2054" spans="1:14" x14ac:dyDescent="0.25">
      <c r="A2054">
        <v>2053</v>
      </c>
      <c r="B2054" t="s">
        <v>2480</v>
      </c>
      <c r="C2054">
        <v>2004</v>
      </c>
      <c r="D2054" t="s">
        <v>38</v>
      </c>
      <c r="E2054" t="s">
        <v>89</v>
      </c>
      <c r="F2054" t="s">
        <v>148</v>
      </c>
      <c r="G2054" t="s">
        <v>307</v>
      </c>
      <c r="H2054" t="s">
        <v>308</v>
      </c>
      <c r="I2054" t="s">
        <v>54</v>
      </c>
      <c r="J2054" t="s">
        <v>43</v>
      </c>
      <c r="L2054">
        <f>VLOOKUP(E2054,Sheet2!A:D,4,0)</f>
        <v>101743.03644646925</v>
      </c>
      <c r="M2054">
        <f t="shared" si="64"/>
        <v>101743.03644646925</v>
      </c>
      <c r="N2054">
        <f t="shared" si="65"/>
        <v>102</v>
      </c>
    </row>
    <row r="2055" spans="1:14" x14ac:dyDescent="0.25">
      <c r="A2055">
        <v>2054</v>
      </c>
      <c r="B2055" t="s">
        <v>2481</v>
      </c>
      <c r="C2055">
        <v>2004</v>
      </c>
      <c r="D2055" t="s">
        <v>14</v>
      </c>
      <c r="E2055" t="s">
        <v>92</v>
      </c>
      <c r="F2055" t="s">
        <v>93</v>
      </c>
      <c r="G2055" t="s">
        <v>307</v>
      </c>
      <c r="H2055" t="s">
        <v>308</v>
      </c>
      <c r="I2055" t="s">
        <v>54</v>
      </c>
      <c r="J2055" t="s">
        <v>43</v>
      </c>
      <c r="K2055">
        <v>3000</v>
      </c>
      <c r="L2055">
        <f>VLOOKUP(E2055,Sheet2!A:D,4,0)</f>
        <v>353575.14122137404</v>
      </c>
      <c r="M2055">
        <f t="shared" si="64"/>
        <v>353575.14122137404</v>
      </c>
      <c r="N2055">
        <f t="shared" si="65"/>
        <v>354</v>
      </c>
    </row>
    <row r="2056" spans="1:14" x14ac:dyDescent="0.25">
      <c r="A2056">
        <v>2055</v>
      </c>
      <c r="B2056" t="s">
        <v>2482</v>
      </c>
      <c r="C2056">
        <v>2004</v>
      </c>
      <c r="D2056" t="s">
        <v>64</v>
      </c>
      <c r="E2056" t="s">
        <v>65</v>
      </c>
      <c r="F2056" t="s">
        <v>68</v>
      </c>
      <c r="G2056" t="s">
        <v>1037</v>
      </c>
      <c r="H2056" t="s">
        <v>1038</v>
      </c>
      <c r="I2056" t="s">
        <v>74</v>
      </c>
      <c r="J2056" t="s">
        <v>75</v>
      </c>
      <c r="L2056">
        <f>VLOOKUP(E2056,Sheet2!A:D,4,0)</f>
        <v>0</v>
      </c>
      <c r="M2056">
        <f t="shared" si="64"/>
        <v>0</v>
      </c>
      <c r="N2056">
        <f t="shared" si="65"/>
        <v>0</v>
      </c>
    </row>
    <row r="2057" spans="1:14" x14ac:dyDescent="0.25">
      <c r="A2057">
        <v>2056</v>
      </c>
      <c r="B2057" t="s">
        <v>2483</v>
      </c>
      <c r="C2057">
        <v>2004</v>
      </c>
      <c r="D2057" t="s">
        <v>6</v>
      </c>
      <c r="E2057" t="s">
        <v>7</v>
      </c>
      <c r="F2057" t="s">
        <v>20</v>
      </c>
      <c r="G2057" t="s">
        <v>240</v>
      </c>
      <c r="H2057" t="s">
        <v>241</v>
      </c>
      <c r="I2057" t="s">
        <v>242</v>
      </c>
      <c r="J2057" t="s">
        <v>43</v>
      </c>
      <c r="K2057">
        <v>96000</v>
      </c>
      <c r="L2057">
        <f>VLOOKUP(E2057,Sheet2!A:D,4,0)</f>
        <v>145389.99058953777</v>
      </c>
      <c r="M2057">
        <f t="shared" si="64"/>
        <v>96000</v>
      </c>
      <c r="N2057">
        <f t="shared" si="65"/>
        <v>96</v>
      </c>
    </row>
    <row r="2058" spans="1:14" x14ac:dyDescent="0.25">
      <c r="A2058">
        <v>2057</v>
      </c>
      <c r="B2058" t="s">
        <v>2484</v>
      </c>
      <c r="C2058">
        <v>2004</v>
      </c>
      <c r="D2058" t="s">
        <v>14</v>
      </c>
      <c r="E2058" t="s">
        <v>92</v>
      </c>
      <c r="F2058" t="s">
        <v>101</v>
      </c>
      <c r="G2058" t="s">
        <v>350</v>
      </c>
      <c r="H2058" t="s">
        <v>351</v>
      </c>
      <c r="I2058" t="s">
        <v>126</v>
      </c>
      <c r="J2058" t="s">
        <v>75</v>
      </c>
      <c r="L2058">
        <f>VLOOKUP(E2058,Sheet2!A:D,4,0)</f>
        <v>353575.14122137404</v>
      </c>
      <c r="M2058">
        <f t="shared" si="64"/>
        <v>353575.14122137404</v>
      </c>
      <c r="N2058">
        <f t="shared" si="65"/>
        <v>354</v>
      </c>
    </row>
    <row r="2059" spans="1:14" x14ac:dyDescent="0.25">
      <c r="A2059">
        <v>2058</v>
      </c>
      <c r="B2059" t="s">
        <v>2485</v>
      </c>
      <c r="C2059">
        <v>2004</v>
      </c>
      <c r="D2059" t="s">
        <v>64</v>
      </c>
      <c r="E2059" t="s">
        <v>65</v>
      </c>
      <c r="F2059" t="s">
        <v>66</v>
      </c>
      <c r="G2059" t="s">
        <v>350</v>
      </c>
      <c r="H2059" t="s">
        <v>351</v>
      </c>
      <c r="I2059" t="s">
        <v>126</v>
      </c>
      <c r="J2059" t="s">
        <v>75</v>
      </c>
      <c r="L2059">
        <f>VLOOKUP(E2059,Sheet2!A:D,4,0)</f>
        <v>0</v>
      </c>
      <c r="M2059">
        <f t="shared" si="64"/>
        <v>0</v>
      </c>
      <c r="N2059">
        <f t="shared" si="65"/>
        <v>0</v>
      </c>
    </row>
    <row r="2060" spans="1:14" x14ac:dyDescent="0.25">
      <c r="A2060">
        <v>2059</v>
      </c>
      <c r="B2060" t="s">
        <v>2486</v>
      </c>
      <c r="C2060">
        <v>2004</v>
      </c>
      <c r="D2060" t="s">
        <v>108</v>
      </c>
      <c r="E2060" t="s">
        <v>109</v>
      </c>
      <c r="F2060" t="s">
        <v>110</v>
      </c>
      <c r="G2060" t="s">
        <v>2487</v>
      </c>
      <c r="H2060" t="s">
        <v>2488</v>
      </c>
      <c r="I2060" t="s">
        <v>275</v>
      </c>
      <c r="J2060" t="s">
        <v>27</v>
      </c>
      <c r="L2060">
        <f>VLOOKUP(E2060,Sheet2!A:D,4,0)</f>
        <v>951352.56558773422</v>
      </c>
      <c r="M2060">
        <f t="shared" si="64"/>
        <v>951352.56558773422</v>
      </c>
      <c r="N2060">
        <f t="shared" si="65"/>
        <v>951</v>
      </c>
    </row>
    <row r="2061" spans="1:14" x14ac:dyDescent="0.25">
      <c r="A2061">
        <v>2060</v>
      </c>
      <c r="B2061" t="s">
        <v>2489</v>
      </c>
      <c r="C2061">
        <v>2004</v>
      </c>
      <c r="D2061" t="s">
        <v>64</v>
      </c>
      <c r="E2061" t="s">
        <v>103</v>
      </c>
      <c r="F2061" t="s">
        <v>104</v>
      </c>
      <c r="G2061" t="s">
        <v>354</v>
      </c>
      <c r="H2061" t="s">
        <v>355</v>
      </c>
      <c r="I2061" t="s">
        <v>126</v>
      </c>
      <c r="J2061" t="s">
        <v>75</v>
      </c>
      <c r="L2061">
        <f>VLOOKUP(E2061,Sheet2!A:D,4,0)</f>
        <v>4137.9310344827591</v>
      </c>
      <c r="M2061">
        <f t="shared" si="64"/>
        <v>4137.9310344827591</v>
      </c>
      <c r="N2061">
        <f t="shared" si="65"/>
        <v>4</v>
      </c>
    </row>
    <row r="2062" spans="1:14" x14ac:dyDescent="0.25">
      <c r="A2062">
        <v>2061</v>
      </c>
      <c r="B2062" t="s">
        <v>2490</v>
      </c>
      <c r="C2062">
        <v>2004</v>
      </c>
      <c r="D2062" t="s">
        <v>6</v>
      </c>
      <c r="E2062" t="s">
        <v>7</v>
      </c>
      <c r="F2062" t="s">
        <v>8</v>
      </c>
      <c r="G2062" t="s">
        <v>1538</v>
      </c>
      <c r="H2062" t="s">
        <v>1539</v>
      </c>
      <c r="I2062" t="s">
        <v>126</v>
      </c>
      <c r="J2062" t="s">
        <v>75</v>
      </c>
      <c r="L2062">
        <f>VLOOKUP(E2062,Sheet2!A:D,4,0)</f>
        <v>145389.99058953777</v>
      </c>
      <c r="M2062">
        <f t="shared" si="64"/>
        <v>145389.99058953777</v>
      </c>
      <c r="N2062">
        <f t="shared" si="65"/>
        <v>145</v>
      </c>
    </row>
    <row r="2063" spans="1:14" x14ac:dyDescent="0.25">
      <c r="A2063">
        <v>2062</v>
      </c>
      <c r="B2063" t="s">
        <v>2491</v>
      </c>
      <c r="C2063">
        <v>2004</v>
      </c>
      <c r="D2063" t="s">
        <v>64</v>
      </c>
      <c r="E2063" t="s">
        <v>65</v>
      </c>
      <c r="F2063" t="s">
        <v>66</v>
      </c>
      <c r="G2063" t="s">
        <v>1538</v>
      </c>
      <c r="H2063" t="s">
        <v>1539</v>
      </c>
      <c r="I2063" t="s">
        <v>126</v>
      </c>
      <c r="J2063" t="s">
        <v>75</v>
      </c>
      <c r="L2063">
        <f>VLOOKUP(E2063,Sheet2!A:D,4,0)</f>
        <v>0</v>
      </c>
      <c r="M2063">
        <f t="shared" si="64"/>
        <v>0</v>
      </c>
      <c r="N2063">
        <f t="shared" si="65"/>
        <v>0</v>
      </c>
    </row>
    <row r="2064" spans="1:14" x14ac:dyDescent="0.25">
      <c r="A2064">
        <v>2063</v>
      </c>
      <c r="B2064" t="s">
        <v>2492</v>
      </c>
      <c r="C2064">
        <v>2004</v>
      </c>
      <c r="D2064" t="s">
        <v>64</v>
      </c>
      <c r="E2064" t="s">
        <v>65</v>
      </c>
      <c r="G2064" t="s">
        <v>2493</v>
      </c>
      <c r="H2064" t="s">
        <v>2494</v>
      </c>
      <c r="I2064" t="s">
        <v>74</v>
      </c>
      <c r="J2064" t="s">
        <v>75</v>
      </c>
      <c r="L2064">
        <f>VLOOKUP(E2064,Sheet2!A:D,4,0)</f>
        <v>0</v>
      </c>
      <c r="M2064">
        <f t="shared" si="64"/>
        <v>0</v>
      </c>
      <c r="N2064">
        <f t="shared" si="65"/>
        <v>0</v>
      </c>
    </row>
    <row r="2065" spans="1:14" x14ac:dyDescent="0.25">
      <c r="A2065">
        <v>2064</v>
      </c>
      <c r="B2065" t="s">
        <v>2495</v>
      </c>
      <c r="C2065">
        <v>2004</v>
      </c>
      <c r="D2065" t="s">
        <v>38</v>
      </c>
      <c r="E2065" t="s">
        <v>39</v>
      </c>
      <c r="G2065" t="s">
        <v>357</v>
      </c>
      <c r="H2065" t="s">
        <v>358</v>
      </c>
      <c r="I2065" t="s">
        <v>54</v>
      </c>
      <c r="J2065" t="s">
        <v>43</v>
      </c>
      <c r="K2065">
        <v>340000</v>
      </c>
      <c r="L2065">
        <f>VLOOKUP(E2065,Sheet2!A:D,4,0)</f>
        <v>575631.4439521489</v>
      </c>
      <c r="M2065">
        <f t="shared" si="64"/>
        <v>340000</v>
      </c>
      <c r="N2065">
        <f t="shared" si="65"/>
        <v>340</v>
      </c>
    </row>
    <row r="2066" spans="1:14" x14ac:dyDescent="0.25">
      <c r="A2066">
        <v>2065</v>
      </c>
      <c r="B2066" t="s">
        <v>2496</v>
      </c>
      <c r="C2066">
        <v>2004</v>
      </c>
      <c r="D2066" t="s">
        <v>38</v>
      </c>
      <c r="E2066" t="s">
        <v>39</v>
      </c>
      <c r="F2066" t="s">
        <v>56</v>
      </c>
      <c r="G2066" t="s">
        <v>2497</v>
      </c>
      <c r="H2066" t="s">
        <v>2498</v>
      </c>
      <c r="I2066" t="s">
        <v>275</v>
      </c>
      <c r="J2066" t="s">
        <v>27</v>
      </c>
      <c r="K2066">
        <v>889000</v>
      </c>
      <c r="L2066">
        <f>VLOOKUP(E2066,Sheet2!A:D,4,0)</f>
        <v>575631.4439521489</v>
      </c>
      <c r="M2066">
        <f t="shared" si="64"/>
        <v>889000</v>
      </c>
      <c r="N2066">
        <f t="shared" si="65"/>
        <v>889</v>
      </c>
    </row>
    <row r="2067" spans="1:14" x14ac:dyDescent="0.25">
      <c r="A2067">
        <v>2066</v>
      </c>
      <c r="B2067" t="s">
        <v>2499</v>
      </c>
      <c r="C2067">
        <v>2004</v>
      </c>
      <c r="D2067" t="s">
        <v>38</v>
      </c>
      <c r="E2067" t="s">
        <v>39</v>
      </c>
      <c r="F2067" t="s">
        <v>56</v>
      </c>
      <c r="G2067" t="s">
        <v>1552</v>
      </c>
      <c r="H2067" t="s">
        <v>1553</v>
      </c>
      <c r="I2067" t="s">
        <v>340</v>
      </c>
      <c r="J2067" t="s">
        <v>60</v>
      </c>
      <c r="K2067">
        <v>1000</v>
      </c>
      <c r="L2067">
        <f>VLOOKUP(E2067,Sheet2!A:D,4,0)</f>
        <v>575631.4439521489</v>
      </c>
      <c r="M2067">
        <f t="shared" si="64"/>
        <v>575631.4439521489</v>
      </c>
      <c r="N2067">
        <f t="shared" si="65"/>
        <v>576</v>
      </c>
    </row>
    <row r="2068" spans="1:14" x14ac:dyDescent="0.25">
      <c r="A2068">
        <v>2067</v>
      </c>
      <c r="B2068" t="s">
        <v>2500</v>
      </c>
      <c r="C2068">
        <v>2004</v>
      </c>
      <c r="D2068" t="s">
        <v>6</v>
      </c>
      <c r="E2068" t="s">
        <v>7</v>
      </c>
      <c r="F2068" t="s">
        <v>8</v>
      </c>
      <c r="G2068" t="s">
        <v>378</v>
      </c>
      <c r="H2068" t="s">
        <v>379</v>
      </c>
      <c r="I2068" t="s">
        <v>275</v>
      </c>
      <c r="J2068" t="s">
        <v>27</v>
      </c>
      <c r="L2068">
        <f>VLOOKUP(E2068,Sheet2!A:D,4,0)</f>
        <v>145389.99058953777</v>
      </c>
      <c r="M2068">
        <f t="shared" si="64"/>
        <v>145389.99058953777</v>
      </c>
      <c r="N2068">
        <f t="shared" si="65"/>
        <v>145</v>
      </c>
    </row>
    <row r="2069" spans="1:14" x14ac:dyDescent="0.25">
      <c r="A2069">
        <v>2068</v>
      </c>
      <c r="B2069" t="s">
        <v>2501</v>
      </c>
      <c r="C2069">
        <v>2004</v>
      </c>
      <c r="D2069" t="s">
        <v>6</v>
      </c>
      <c r="E2069" t="s">
        <v>7</v>
      </c>
      <c r="F2069" t="s">
        <v>8</v>
      </c>
      <c r="G2069" t="s">
        <v>382</v>
      </c>
      <c r="H2069" t="s">
        <v>383</v>
      </c>
      <c r="I2069" t="s">
        <v>146</v>
      </c>
      <c r="J2069" t="s">
        <v>43</v>
      </c>
      <c r="L2069">
        <f>VLOOKUP(E2069,Sheet2!A:D,4,0)</f>
        <v>145389.99058953777</v>
      </c>
      <c r="M2069">
        <f t="shared" si="64"/>
        <v>145389.99058953777</v>
      </c>
      <c r="N2069">
        <f t="shared" si="65"/>
        <v>145</v>
      </c>
    </row>
    <row r="2070" spans="1:14" x14ac:dyDescent="0.25">
      <c r="A2070">
        <v>2069</v>
      </c>
      <c r="B2070" t="s">
        <v>2502</v>
      </c>
      <c r="C2070">
        <v>2004</v>
      </c>
      <c r="D2070" t="s">
        <v>108</v>
      </c>
      <c r="E2070" t="s">
        <v>109</v>
      </c>
      <c r="F2070" t="s">
        <v>110</v>
      </c>
      <c r="G2070" t="s">
        <v>218</v>
      </c>
      <c r="H2070" t="s">
        <v>219</v>
      </c>
      <c r="I2070" t="s">
        <v>220</v>
      </c>
      <c r="J2070" t="s">
        <v>12</v>
      </c>
      <c r="K2070">
        <v>12000</v>
      </c>
      <c r="L2070">
        <f>VLOOKUP(E2070,Sheet2!A:D,4,0)</f>
        <v>951352.56558773422</v>
      </c>
      <c r="M2070">
        <f t="shared" si="64"/>
        <v>12000</v>
      </c>
      <c r="N2070">
        <f t="shared" si="65"/>
        <v>12</v>
      </c>
    </row>
    <row r="2071" spans="1:14" x14ac:dyDescent="0.25">
      <c r="A2071">
        <v>2070</v>
      </c>
      <c r="B2071" t="s">
        <v>2503</v>
      </c>
      <c r="C2071">
        <v>2004</v>
      </c>
      <c r="D2071" t="s">
        <v>108</v>
      </c>
      <c r="E2071" t="s">
        <v>109</v>
      </c>
      <c r="F2071" t="s">
        <v>110</v>
      </c>
      <c r="G2071" t="s">
        <v>218</v>
      </c>
      <c r="H2071" t="s">
        <v>219</v>
      </c>
      <c r="I2071" t="s">
        <v>220</v>
      </c>
      <c r="J2071" t="s">
        <v>12</v>
      </c>
      <c r="L2071">
        <f>VLOOKUP(E2071,Sheet2!A:D,4,0)</f>
        <v>951352.56558773422</v>
      </c>
      <c r="M2071">
        <f t="shared" si="64"/>
        <v>951352.56558773422</v>
      </c>
      <c r="N2071">
        <f t="shared" si="65"/>
        <v>951</v>
      </c>
    </row>
    <row r="2072" spans="1:14" x14ac:dyDescent="0.25">
      <c r="A2072">
        <v>2071</v>
      </c>
      <c r="B2072" t="s">
        <v>2504</v>
      </c>
      <c r="C2072">
        <v>2004</v>
      </c>
      <c r="D2072" t="s">
        <v>108</v>
      </c>
      <c r="E2072" t="s">
        <v>365</v>
      </c>
      <c r="F2072" t="s">
        <v>366</v>
      </c>
      <c r="G2072" t="s">
        <v>218</v>
      </c>
      <c r="H2072" t="s">
        <v>219</v>
      </c>
      <c r="I2072" t="s">
        <v>220</v>
      </c>
      <c r="J2072" t="s">
        <v>12</v>
      </c>
      <c r="L2072">
        <f>VLOOKUP(E2072,Sheet2!A:D,4,0)</f>
        <v>18934.2</v>
      </c>
      <c r="M2072">
        <f t="shared" si="64"/>
        <v>18934.2</v>
      </c>
      <c r="N2072">
        <f t="shared" si="65"/>
        <v>19</v>
      </c>
    </row>
    <row r="2073" spans="1:14" x14ac:dyDescent="0.25">
      <c r="A2073">
        <v>2072</v>
      </c>
      <c r="B2073" t="s">
        <v>2505</v>
      </c>
      <c r="C2073">
        <v>2004</v>
      </c>
      <c r="D2073" t="s">
        <v>108</v>
      </c>
      <c r="E2073" t="s">
        <v>365</v>
      </c>
      <c r="F2073" t="s">
        <v>366</v>
      </c>
      <c r="G2073" t="s">
        <v>218</v>
      </c>
      <c r="H2073" t="s">
        <v>219</v>
      </c>
      <c r="I2073" t="s">
        <v>220</v>
      </c>
      <c r="J2073" t="s">
        <v>12</v>
      </c>
      <c r="L2073">
        <f>VLOOKUP(E2073,Sheet2!A:D,4,0)</f>
        <v>18934.2</v>
      </c>
      <c r="M2073">
        <f t="shared" si="64"/>
        <v>18934.2</v>
      </c>
      <c r="N2073">
        <f t="shared" si="65"/>
        <v>19</v>
      </c>
    </row>
    <row r="2074" spans="1:14" x14ac:dyDescent="0.25">
      <c r="A2074">
        <v>2073</v>
      </c>
      <c r="B2074" t="s">
        <v>2506</v>
      </c>
      <c r="C2074">
        <v>2004</v>
      </c>
      <c r="D2074" t="s">
        <v>108</v>
      </c>
      <c r="E2074" t="s">
        <v>365</v>
      </c>
      <c r="F2074" t="s">
        <v>366</v>
      </c>
      <c r="G2074" t="s">
        <v>218</v>
      </c>
      <c r="H2074" t="s">
        <v>219</v>
      </c>
      <c r="I2074" t="s">
        <v>220</v>
      </c>
      <c r="J2074" t="s">
        <v>12</v>
      </c>
      <c r="L2074">
        <f>VLOOKUP(E2074,Sheet2!A:D,4,0)</f>
        <v>18934.2</v>
      </c>
      <c r="M2074">
        <f t="shared" si="64"/>
        <v>18934.2</v>
      </c>
      <c r="N2074">
        <f t="shared" si="65"/>
        <v>19</v>
      </c>
    </row>
    <row r="2075" spans="1:14" x14ac:dyDescent="0.25">
      <c r="A2075">
        <v>2074</v>
      </c>
      <c r="B2075" t="s">
        <v>2507</v>
      </c>
      <c r="C2075">
        <v>2004</v>
      </c>
      <c r="D2075" t="s">
        <v>6</v>
      </c>
      <c r="E2075" t="s">
        <v>7</v>
      </c>
      <c r="F2075" t="s">
        <v>8</v>
      </c>
      <c r="G2075" t="s">
        <v>218</v>
      </c>
      <c r="H2075" t="s">
        <v>219</v>
      </c>
      <c r="I2075" t="s">
        <v>220</v>
      </c>
      <c r="J2075" t="s">
        <v>12</v>
      </c>
      <c r="K2075">
        <v>60000</v>
      </c>
      <c r="L2075">
        <f>VLOOKUP(E2075,Sheet2!A:D,4,0)</f>
        <v>145389.99058953777</v>
      </c>
      <c r="M2075">
        <f t="shared" si="64"/>
        <v>60000</v>
      </c>
      <c r="N2075">
        <f t="shared" si="65"/>
        <v>60</v>
      </c>
    </row>
    <row r="2076" spans="1:14" x14ac:dyDescent="0.25">
      <c r="A2076">
        <v>2075</v>
      </c>
      <c r="B2076" t="s">
        <v>2508</v>
      </c>
      <c r="C2076">
        <v>2004</v>
      </c>
      <c r="D2076" t="s">
        <v>6</v>
      </c>
      <c r="E2076" t="s">
        <v>77</v>
      </c>
      <c r="F2076" t="s">
        <v>77</v>
      </c>
      <c r="G2076" t="s">
        <v>218</v>
      </c>
      <c r="H2076" t="s">
        <v>219</v>
      </c>
      <c r="I2076" t="s">
        <v>220</v>
      </c>
      <c r="J2076" t="s">
        <v>12</v>
      </c>
      <c r="L2076">
        <f>VLOOKUP(E2076,Sheet2!A:D,4,0)</f>
        <v>11447.123456790123</v>
      </c>
      <c r="M2076">
        <f t="shared" si="64"/>
        <v>11447.123456790123</v>
      </c>
      <c r="N2076">
        <f t="shared" si="65"/>
        <v>11</v>
      </c>
    </row>
    <row r="2077" spans="1:14" x14ac:dyDescent="0.25">
      <c r="A2077">
        <v>2076</v>
      </c>
      <c r="B2077" t="s">
        <v>2509</v>
      </c>
      <c r="C2077">
        <v>2004</v>
      </c>
      <c r="D2077" t="s">
        <v>6</v>
      </c>
      <c r="E2077" t="s">
        <v>77</v>
      </c>
      <c r="F2077" t="s">
        <v>77</v>
      </c>
      <c r="G2077" t="s">
        <v>218</v>
      </c>
      <c r="H2077" t="s">
        <v>219</v>
      </c>
      <c r="I2077" t="s">
        <v>220</v>
      </c>
      <c r="J2077" t="s">
        <v>12</v>
      </c>
      <c r="L2077">
        <f>VLOOKUP(E2077,Sheet2!A:D,4,0)</f>
        <v>11447.123456790123</v>
      </c>
      <c r="M2077">
        <f t="shared" si="64"/>
        <v>11447.123456790123</v>
      </c>
      <c r="N2077">
        <f t="shared" si="65"/>
        <v>11</v>
      </c>
    </row>
    <row r="2078" spans="1:14" x14ac:dyDescent="0.25">
      <c r="A2078">
        <v>2077</v>
      </c>
      <c r="B2078" t="s">
        <v>2510</v>
      </c>
      <c r="C2078">
        <v>2004</v>
      </c>
      <c r="D2078" t="s">
        <v>38</v>
      </c>
      <c r="E2078" t="s">
        <v>39</v>
      </c>
      <c r="F2078" t="s">
        <v>56</v>
      </c>
      <c r="G2078" t="s">
        <v>218</v>
      </c>
      <c r="H2078" t="s">
        <v>219</v>
      </c>
      <c r="I2078" t="s">
        <v>220</v>
      </c>
      <c r="J2078" t="s">
        <v>12</v>
      </c>
      <c r="L2078">
        <f>VLOOKUP(E2078,Sheet2!A:D,4,0)</f>
        <v>575631.4439521489</v>
      </c>
      <c r="M2078">
        <f t="shared" si="64"/>
        <v>575631.4439521489</v>
      </c>
      <c r="N2078">
        <f t="shared" si="65"/>
        <v>576</v>
      </c>
    </row>
    <row r="2079" spans="1:14" x14ac:dyDescent="0.25">
      <c r="A2079">
        <v>2078</v>
      </c>
      <c r="B2079" t="s">
        <v>2511</v>
      </c>
      <c r="C2079">
        <v>2004</v>
      </c>
      <c r="D2079" t="s">
        <v>64</v>
      </c>
      <c r="E2079" t="s">
        <v>65</v>
      </c>
      <c r="F2079" t="s">
        <v>68</v>
      </c>
      <c r="G2079" t="s">
        <v>218</v>
      </c>
      <c r="H2079" t="s">
        <v>219</v>
      </c>
      <c r="I2079" t="s">
        <v>220</v>
      </c>
      <c r="J2079" t="s">
        <v>12</v>
      </c>
      <c r="L2079">
        <f>VLOOKUP(E2079,Sheet2!A:D,4,0)</f>
        <v>0</v>
      </c>
      <c r="M2079">
        <f t="shared" si="64"/>
        <v>0</v>
      </c>
      <c r="N2079">
        <f t="shared" si="65"/>
        <v>0</v>
      </c>
    </row>
    <row r="2080" spans="1:14" x14ac:dyDescent="0.25">
      <c r="A2080">
        <v>2079</v>
      </c>
      <c r="B2080" t="s">
        <v>2512</v>
      </c>
      <c r="C2080">
        <v>2004</v>
      </c>
      <c r="D2080" t="s">
        <v>64</v>
      </c>
      <c r="E2080" t="s">
        <v>65</v>
      </c>
      <c r="F2080" t="s">
        <v>68</v>
      </c>
      <c r="G2080" t="s">
        <v>218</v>
      </c>
      <c r="H2080" t="s">
        <v>219</v>
      </c>
      <c r="I2080" t="s">
        <v>220</v>
      </c>
      <c r="J2080" t="s">
        <v>12</v>
      </c>
      <c r="L2080">
        <f>VLOOKUP(E2080,Sheet2!A:D,4,0)</f>
        <v>0</v>
      </c>
      <c r="M2080">
        <f t="shared" si="64"/>
        <v>0</v>
      </c>
      <c r="N2080">
        <f t="shared" si="65"/>
        <v>0</v>
      </c>
    </row>
    <row r="2081" spans="1:14" x14ac:dyDescent="0.25">
      <c r="A2081">
        <v>2080</v>
      </c>
      <c r="B2081" t="s">
        <v>2513</v>
      </c>
      <c r="C2081">
        <v>2004</v>
      </c>
      <c r="D2081" t="s">
        <v>108</v>
      </c>
      <c r="E2081" t="s">
        <v>109</v>
      </c>
      <c r="F2081" t="s">
        <v>1146</v>
      </c>
      <c r="G2081" t="s">
        <v>202</v>
      </c>
      <c r="H2081" t="s">
        <v>203</v>
      </c>
      <c r="I2081" t="s">
        <v>18</v>
      </c>
      <c r="J2081" t="s">
        <v>12</v>
      </c>
      <c r="K2081">
        <v>1022800</v>
      </c>
      <c r="L2081">
        <f>VLOOKUP(E2081,Sheet2!A:D,4,0)</f>
        <v>951352.56558773422</v>
      </c>
      <c r="M2081">
        <f t="shared" si="64"/>
        <v>1022800</v>
      </c>
      <c r="N2081">
        <f t="shared" si="65"/>
        <v>1023</v>
      </c>
    </row>
    <row r="2082" spans="1:14" x14ac:dyDescent="0.25">
      <c r="A2082">
        <v>2081</v>
      </c>
      <c r="B2082" t="s">
        <v>2514</v>
      </c>
      <c r="C2082">
        <v>2004</v>
      </c>
      <c r="D2082" t="s">
        <v>6</v>
      </c>
      <c r="E2082" t="s">
        <v>7</v>
      </c>
      <c r="F2082" t="s">
        <v>20</v>
      </c>
      <c r="G2082" t="s">
        <v>202</v>
      </c>
      <c r="H2082" t="s">
        <v>203</v>
      </c>
      <c r="I2082" t="s">
        <v>18</v>
      </c>
      <c r="J2082" t="s">
        <v>12</v>
      </c>
      <c r="L2082">
        <f>VLOOKUP(E2082,Sheet2!A:D,4,0)</f>
        <v>145389.99058953777</v>
      </c>
      <c r="M2082">
        <f t="shared" si="64"/>
        <v>145389.99058953777</v>
      </c>
      <c r="N2082">
        <f t="shared" si="65"/>
        <v>145</v>
      </c>
    </row>
    <row r="2083" spans="1:14" x14ac:dyDescent="0.25">
      <c r="A2083">
        <v>2082</v>
      </c>
      <c r="B2083" t="s">
        <v>2515</v>
      </c>
      <c r="C2083">
        <v>2004</v>
      </c>
      <c r="D2083" t="s">
        <v>6</v>
      </c>
      <c r="E2083" t="s">
        <v>7</v>
      </c>
      <c r="F2083" t="s">
        <v>8</v>
      </c>
      <c r="G2083" t="s">
        <v>202</v>
      </c>
      <c r="H2083" t="s">
        <v>203</v>
      </c>
      <c r="I2083" t="s">
        <v>18</v>
      </c>
      <c r="J2083" t="s">
        <v>12</v>
      </c>
      <c r="L2083">
        <f>VLOOKUP(E2083,Sheet2!A:D,4,0)</f>
        <v>145389.99058953777</v>
      </c>
      <c r="M2083">
        <f t="shared" si="64"/>
        <v>145389.99058953777</v>
      </c>
      <c r="N2083">
        <f t="shared" si="65"/>
        <v>145</v>
      </c>
    </row>
    <row r="2084" spans="1:14" x14ac:dyDescent="0.25">
      <c r="A2084">
        <v>2083</v>
      </c>
      <c r="B2084" t="s">
        <v>2516</v>
      </c>
      <c r="C2084">
        <v>2004</v>
      </c>
      <c r="D2084" t="s">
        <v>6</v>
      </c>
      <c r="E2084" t="s">
        <v>7</v>
      </c>
      <c r="F2084" t="s">
        <v>8</v>
      </c>
      <c r="G2084" t="s">
        <v>202</v>
      </c>
      <c r="H2084" t="s">
        <v>203</v>
      </c>
      <c r="I2084" t="s">
        <v>18</v>
      </c>
      <c r="J2084" t="s">
        <v>12</v>
      </c>
      <c r="K2084">
        <v>2500000</v>
      </c>
      <c r="L2084">
        <f>VLOOKUP(E2084,Sheet2!A:D,4,0)</f>
        <v>145389.99058953777</v>
      </c>
      <c r="M2084">
        <f t="shared" si="64"/>
        <v>2500000</v>
      </c>
      <c r="N2084">
        <f t="shared" si="65"/>
        <v>2500</v>
      </c>
    </row>
    <row r="2085" spans="1:14" x14ac:dyDescent="0.25">
      <c r="A2085">
        <v>2084</v>
      </c>
      <c r="B2085" t="s">
        <v>2517</v>
      </c>
      <c r="C2085">
        <v>2004</v>
      </c>
      <c r="D2085" t="s">
        <v>6</v>
      </c>
      <c r="E2085" t="s">
        <v>7</v>
      </c>
      <c r="F2085" t="s">
        <v>8</v>
      </c>
      <c r="G2085" t="s">
        <v>202</v>
      </c>
      <c r="H2085" t="s">
        <v>203</v>
      </c>
      <c r="I2085" t="s">
        <v>18</v>
      </c>
      <c r="J2085" t="s">
        <v>12</v>
      </c>
      <c r="K2085">
        <v>276000</v>
      </c>
      <c r="L2085">
        <f>VLOOKUP(E2085,Sheet2!A:D,4,0)</f>
        <v>145389.99058953777</v>
      </c>
      <c r="M2085">
        <f t="shared" si="64"/>
        <v>276000</v>
      </c>
      <c r="N2085">
        <f t="shared" si="65"/>
        <v>276</v>
      </c>
    </row>
    <row r="2086" spans="1:14" x14ac:dyDescent="0.25">
      <c r="A2086">
        <v>2085</v>
      </c>
      <c r="B2086" t="s">
        <v>2518</v>
      </c>
      <c r="C2086">
        <v>2004</v>
      </c>
      <c r="D2086" t="s">
        <v>6</v>
      </c>
      <c r="E2086" t="s">
        <v>7</v>
      </c>
      <c r="F2086" t="s">
        <v>20</v>
      </c>
      <c r="G2086" t="s">
        <v>211</v>
      </c>
      <c r="H2086" t="s">
        <v>212</v>
      </c>
      <c r="I2086" t="s">
        <v>18</v>
      </c>
      <c r="J2086" t="s">
        <v>12</v>
      </c>
      <c r="L2086">
        <f>VLOOKUP(E2086,Sheet2!A:D,4,0)</f>
        <v>145389.99058953777</v>
      </c>
      <c r="M2086">
        <f t="shared" si="64"/>
        <v>145389.99058953777</v>
      </c>
      <c r="N2086">
        <f t="shared" si="65"/>
        <v>145</v>
      </c>
    </row>
    <row r="2087" spans="1:14" x14ac:dyDescent="0.25">
      <c r="A2087">
        <v>2086</v>
      </c>
      <c r="B2087" t="s">
        <v>2519</v>
      </c>
      <c r="C2087">
        <v>2004</v>
      </c>
      <c r="D2087" t="s">
        <v>38</v>
      </c>
      <c r="E2087" t="s">
        <v>39</v>
      </c>
      <c r="G2087" t="s">
        <v>211</v>
      </c>
      <c r="H2087" t="s">
        <v>212</v>
      </c>
      <c r="I2087" t="s">
        <v>18</v>
      </c>
      <c r="J2087" t="s">
        <v>12</v>
      </c>
      <c r="K2087">
        <v>240</v>
      </c>
      <c r="L2087">
        <f>VLOOKUP(E2087,Sheet2!A:D,4,0)</f>
        <v>575631.4439521489</v>
      </c>
      <c r="M2087">
        <f t="shared" si="64"/>
        <v>575631.4439521489</v>
      </c>
      <c r="N2087">
        <f t="shared" si="65"/>
        <v>576</v>
      </c>
    </row>
    <row r="2088" spans="1:14" x14ac:dyDescent="0.25">
      <c r="A2088">
        <v>2087</v>
      </c>
      <c r="B2088" t="s">
        <v>2520</v>
      </c>
      <c r="C2088">
        <v>2004</v>
      </c>
      <c r="D2088" t="s">
        <v>6</v>
      </c>
      <c r="E2088" t="s">
        <v>7</v>
      </c>
      <c r="F2088" t="s">
        <v>20</v>
      </c>
      <c r="G2088" t="s">
        <v>2156</v>
      </c>
      <c r="H2088" t="s">
        <v>2157</v>
      </c>
      <c r="I2088" t="s">
        <v>50</v>
      </c>
      <c r="J2088" t="s">
        <v>12</v>
      </c>
      <c r="L2088">
        <f>VLOOKUP(E2088,Sheet2!A:D,4,0)</f>
        <v>145389.99058953777</v>
      </c>
      <c r="M2088">
        <f t="shared" si="64"/>
        <v>145389.99058953777</v>
      </c>
      <c r="N2088">
        <f t="shared" si="65"/>
        <v>145</v>
      </c>
    </row>
    <row r="2089" spans="1:14" x14ac:dyDescent="0.25">
      <c r="A2089">
        <v>2088</v>
      </c>
      <c r="B2089" t="s">
        <v>2521</v>
      </c>
      <c r="C2089">
        <v>2004</v>
      </c>
      <c r="D2089" t="s">
        <v>64</v>
      </c>
      <c r="E2089" t="s">
        <v>65</v>
      </c>
      <c r="F2089" t="s">
        <v>68</v>
      </c>
      <c r="G2089" t="s">
        <v>2156</v>
      </c>
      <c r="H2089" t="s">
        <v>2157</v>
      </c>
      <c r="I2089" t="s">
        <v>50</v>
      </c>
      <c r="J2089" t="s">
        <v>12</v>
      </c>
      <c r="L2089">
        <f>VLOOKUP(E2089,Sheet2!A:D,4,0)</f>
        <v>0</v>
      </c>
      <c r="M2089">
        <f t="shared" si="64"/>
        <v>0</v>
      </c>
      <c r="N2089">
        <f t="shared" si="65"/>
        <v>0</v>
      </c>
    </row>
    <row r="2090" spans="1:14" x14ac:dyDescent="0.25">
      <c r="A2090">
        <v>2089</v>
      </c>
      <c r="B2090" t="s">
        <v>2522</v>
      </c>
      <c r="C2090">
        <v>2004</v>
      </c>
      <c r="D2090" t="s">
        <v>6</v>
      </c>
      <c r="E2090" t="s">
        <v>7</v>
      </c>
      <c r="F2090" t="s">
        <v>8</v>
      </c>
      <c r="G2090" t="s">
        <v>223</v>
      </c>
      <c r="H2090" t="s">
        <v>224</v>
      </c>
      <c r="I2090" t="s">
        <v>11</v>
      </c>
      <c r="J2090" t="s">
        <v>12</v>
      </c>
      <c r="L2090">
        <f>VLOOKUP(E2090,Sheet2!A:D,4,0)</f>
        <v>145389.99058953777</v>
      </c>
      <c r="M2090">
        <f t="shared" si="64"/>
        <v>145389.99058953777</v>
      </c>
      <c r="N2090">
        <f t="shared" si="65"/>
        <v>145</v>
      </c>
    </row>
    <row r="2091" spans="1:14" x14ac:dyDescent="0.25">
      <c r="A2091">
        <v>2090</v>
      </c>
      <c r="B2091" t="s">
        <v>2523</v>
      </c>
      <c r="C2091">
        <v>2004</v>
      </c>
      <c r="D2091" t="s">
        <v>38</v>
      </c>
      <c r="E2091" t="s">
        <v>39</v>
      </c>
      <c r="F2091" t="s">
        <v>56</v>
      </c>
      <c r="G2091" t="s">
        <v>223</v>
      </c>
      <c r="H2091" t="s">
        <v>224</v>
      </c>
      <c r="I2091" t="s">
        <v>11</v>
      </c>
      <c r="J2091" t="s">
        <v>12</v>
      </c>
      <c r="K2091">
        <v>500000</v>
      </c>
      <c r="L2091">
        <f>VLOOKUP(E2091,Sheet2!A:D,4,0)</f>
        <v>575631.4439521489</v>
      </c>
      <c r="M2091">
        <f t="shared" si="64"/>
        <v>500000</v>
      </c>
      <c r="N2091">
        <f t="shared" si="65"/>
        <v>500</v>
      </c>
    </row>
    <row r="2092" spans="1:14" x14ac:dyDescent="0.25">
      <c r="A2092">
        <v>2091</v>
      </c>
      <c r="B2092" t="s">
        <v>2524</v>
      </c>
      <c r="C2092">
        <v>2004</v>
      </c>
      <c r="D2092" t="s">
        <v>38</v>
      </c>
      <c r="E2092" t="s">
        <v>39</v>
      </c>
      <c r="F2092" t="s">
        <v>56</v>
      </c>
      <c r="G2092" t="s">
        <v>223</v>
      </c>
      <c r="H2092" t="s">
        <v>224</v>
      </c>
      <c r="I2092" t="s">
        <v>11</v>
      </c>
      <c r="J2092" t="s">
        <v>12</v>
      </c>
      <c r="K2092">
        <v>500</v>
      </c>
      <c r="L2092">
        <f>VLOOKUP(E2092,Sheet2!A:D,4,0)</f>
        <v>575631.4439521489</v>
      </c>
      <c r="M2092">
        <f t="shared" si="64"/>
        <v>575631.4439521489</v>
      </c>
      <c r="N2092">
        <f t="shared" si="65"/>
        <v>576</v>
      </c>
    </row>
    <row r="2093" spans="1:14" x14ac:dyDescent="0.25">
      <c r="A2093">
        <v>2092</v>
      </c>
      <c r="B2093" t="s">
        <v>2525</v>
      </c>
      <c r="C2093">
        <v>2004</v>
      </c>
      <c r="D2093" t="s">
        <v>38</v>
      </c>
      <c r="E2093" t="s">
        <v>89</v>
      </c>
      <c r="F2093" t="s">
        <v>148</v>
      </c>
      <c r="G2093" t="s">
        <v>223</v>
      </c>
      <c r="H2093" t="s">
        <v>224</v>
      </c>
      <c r="I2093" t="s">
        <v>11</v>
      </c>
      <c r="J2093" t="s">
        <v>12</v>
      </c>
      <c r="L2093">
        <f>VLOOKUP(E2093,Sheet2!A:D,4,0)</f>
        <v>101743.03644646925</v>
      </c>
      <c r="M2093">
        <f t="shared" si="64"/>
        <v>101743.03644646925</v>
      </c>
      <c r="N2093">
        <f t="shared" si="65"/>
        <v>102</v>
      </c>
    </row>
    <row r="2094" spans="1:14" x14ac:dyDescent="0.25">
      <c r="A2094">
        <v>2093</v>
      </c>
      <c r="B2094" t="s">
        <v>2526</v>
      </c>
      <c r="C2094">
        <v>2004</v>
      </c>
      <c r="D2094" t="s">
        <v>6</v>
      </c>
      <c r="E2094" t="s">
        <v>77</v>
      </c>
      <c r="F2094" t="s">
        <v>167</v>
      </c>
      <c r="G2094" t="s">
        <v>454</v>
      </c>
      <c r="H2094" t="s">
        <v>455</v>
      </c>
      <c r="I2094" t="s">
        <v>456</v>
      </c>
      <c r="J2094" t="s">
        <v>12</v>
      </c>
      <c r="L2094">
        <f>VLOOKUP(E2094,Sheet2!A:D,4,0)</f>
        <v>11447.123456790123</v>
      </c>
      <c r="M2094">
        <f t="shared" si="64"/>
        <v>11447.123456790123</v>
      </c>
      <c r="N2094">
        <f t="shared" si="65"/>
        <v>11</v>
      </c>
    </row>
    <row r="2095" spans="1:14" x14ac:dyDescent="0.25">
      <c r="A2095">
        <v>2094</v>
      </c>
      <c r="B2095" t="s">
        <v>2527</v>
      </c>
      <c r="C2095">
        <v>2004</v>
      </c>
      <c r="D2095" t="s">
        <v>6</v>
      </c>
      <c r="E2095" t="s">
        <v>7</v>
      </c>
      <c r="F2095" t="s">
        <v>20</v>
      </c>
      <c r="G2095" t="s">
        <v>459</v>
      </c>
      <c r="H2095" t="s">
        <v>460</v>
      </c>
      <c r="I2095" t="s">
        <v>118</v>
      </c>
      <c r="J2095" t="s">
        <v>75</v>
      </c>
      <c r="L2095">
        <f>VLOOKUP(E2095,Sheet2!A:D,4,0)</f>
        <v>145389.99058953777</v>
      </c>
      <c r="M2095">
        <f t="shared" si="64"/>
        <v>145389.99058953777</v>
      </c>
      <c r="N2095">
        <f t="shared" si="65"/>
        <v>145</v>
      </c>
    </row>
    <row r="2096" spans="1:14" x14ac:dyDescent="0.25">
      <c r="A2096">
        <v>2095</v>
      </c>
      <c r="B2096" t="s">
        <v>2528</v>
      </c>
      <c r="C2096">
        <v>2004</v>
      </c>
      <c r="D2096" t="s">
        <v>64</v>
      </c>
      <c r="E2096" t="s">
        <v>65</v>
      </c>
      <c r="F2096" t="s">
        <v>66</v>
      </c>
      <c r="G2096" t="s">
        <v>459</v>
      </c>
      <c r="H2096" t="s">
        <v>460</v>
      </c>
      <c r="I2096" t="s">
        <v>118</v>
      </c>
      <c r="J2096" t="s">
        <v>75</v>
      </c>
      <c r="L2096">
        <f>VLOOKUP(E2096,Sheet2!A:D,4,0)</f>
        <v>0</v>
      </c>
      <c r="M2096">
        <f t="shared" si="64"/>
        <v>0</v>
      </c>
      <c r="N2096">
        <f t="shared" si="65"/>
        <v>0</v>
      </c>
    </row>
    <row r="2097" spans="1:14" x14ac:dyDescent="0.25">
      <c r="A2097">
        <v>2096</v>
      </c>
      <c r="B2097" t="s">
        <v>2529</v>
      </c>
      <c r="C2097">
        <v>2004</v>
      </c>
      <c r="D2097" t="s">
        <v>6</v>
      </c>
      <c r="E2097" t="s">
        <v>77</v>
      </c>
      <c r="F2097" t="s">
        <v>106</v>
      </c>
      <c r="G2097" t="s">
        <v>466</v>
      </c>
      <c r="H2097" t="s">
        <v>467</v>
      </c>
      <c r="I2097" t="s">
        <v>456</v>
      </c>
      <c r="J2097" t="s">
        <v>12</v>
      </c>
      <c r="L2097">
        <f>VLOOKUP(E2097,Sheet2!A:D,4,0)</f>
        <v>11447.123456790123</v>
      </c>
      <c r="M2097">
        <f t="shared" si="64"/>
        <v>11447.123456790123</v>
      </c>
      <c r="N2097">
        <f t="shared" si="65"/>
        <v>11</v>
      </c>
    </row>
    <row r="2098" spans="1:14" x14ac:dyDescent="0.25">
      <c r="A2098">
        <v>2097</v>
      </c>
      <c r="B2098" t="s">
        <v>2530</v>
      </c>
      <c r="C2098">
        <v>2004</v>
      </c>
      <c r="D2098" t="s">
        <v>6</v>
      </c>
      <c r="E2098" t="s">
        <v>77</v>
      </c>
      <c r="F2098" t="s">
        <v>77</v>
      </c>
      <c r="G2098" t="s">
        <v>466</v>
      </c>
      <c r="H2098" t="s">
        <v>467</v>
      </c>
      <c r="I2098" t="s">
        <v>456</v>
      </c>
      <c r="J2098" t="s">
        <v>12</v>
      </c>
      <c r="L2098">
        <f>VLOOKUP(E2098,Sheet2!A:D,4,0)</f>
        <v>11447.123456790123</v>
      </c>
      <c r="M2098">
        <f t="shared" si="64"/>
        <v>11447.123456790123</v>
      </c>
      <c r="N2098">
        <f t="shared" si="65"/>
        <v>11</v>
      </c>
    </row>
    <row r="2099" spans="1:14" x14ac:dyDescent="0.25">
      <c r="A2099">
        <v>2098</v>
      </c>
      <c r="B2099" t="s">
        <v>2531</v>
      </c>
      <c r="C2099">
        <v>2004</v>
      </c>
      <c r="D2099" t="s">
        <v>6</v>
      </c>
      <c r="E2099" t="s">
        <v>77</v>
      </c>
      <c r="F2099" t="s">
        <v>77</v>
      </c>
      <c r="G2099" t="s">
        <v>466</v>
      </c>
      <c r="H2099" t="s">
        <v>467</v>
      </c>
      <c r="I2099" t="s">
        <v>456</v>
      </c>
      <c r="J2099" t="s">
        <v>12</v>
      </c>
      <c r="L2099">
        <f>VLOOKUP(E2099,Sheet2!A:D,4,0)</f>
        <v>11447.123456790123</v>
      </c>
      <c r="M2099">
        <f t="shared" si="64"/>
        <v>11447.123456790123</v>
      </c>
      <c r="N2099">
        <f t="shared" si="65"/>
        <v>11</v>
      </c>
    </row>
    <row r="2100" spans="1:14" x14ac:dyDescent="0.25">
      <c r="A2100">
        <v>2099</v>
      </c>
      <c r="B2100" t="s">
        <v>2532</v>
      </c>
      <c r="C2100">
        <v>2004</v>
      </c>
      <c r="D2100" t="s">
        <v>6</v>
      </c>
      <c r="E2100" t="s">
        <v>7</v>
      </c>
      <c r="F2100" t="s">
        <v>8</v>
      </c>
      <c r="G2100" t="s">
        <v>469</v>
      </c>
      <c r="H2100" t="s">
        <v>470</v>
      </c>
      <c r="I2100" t="s">
        <v>220</v>
      </c>
      <c r="J2100" t="s">
        <v>12</v>
      </c>
      <c r="L2100">
        <f>VLOOKUP(E2100,Sheet2!A:D,4,0)</f>
        <v>145389.99058953777</v>
      </c>
      <c r="M2100">
        <f t="shared" si="64"/>
        <v>145389.99058953777</v>
      </c>
      <c r="N2100">
        <f t="shared" si="65"/>
        <v>145</v>
      </c>
    </row>
    <row r="2101" spans="1:14" x14ac:dyDescent="0.25">
      <c r="A2101">
        <v>2100</v>
      </c>
      <c r="B2101" t="s">
        <v>2533</v>
      </c>
      <c r="C2101">
        <v>2004</v>
      </c>
      <c r="D2101" t="s">
        <v>64</v>
      </c>
      <c r="E2101" t="s">
        <v>65</v>
      </c>
      <c r="F2101" t="s">
        <v>68</v>
      </c>
      <c r="G2101" t="s">
        <v>469</v>
      </c>
      <c r="H2101" t="s">
        <v>470</v>
      </c>
      <c r="I2101" t="s">
        <v>220</v>
      </c>
      <c r="J2101" t="s">
        <v>12</v>
      </c>
      <c r="L2101">
        <f>VLOOKUP(E2101,Sheet2!A:D,4,0)</f>
        <v>0</v>
      </c>
      <c r="M2101">
        <f t="shared" si="64"/>
        <v>0</v>
      </c>
      <c r="N2101">
        <f t="shared" si="65"/>
        <v>0</v>
      </c>
    </row>
    <row r="2102" spans="1:14" x14ac:dyDescent="0.25">
      <c r="A2102">
        <v>2101</v>
      </c>
      <c r="B2102" t="s">
        <v>2534</v>
      </c>
      <c r="C2102">
        <v>2004</v>
      </c>
      <c r="D2102" t="s">
        <v>38</v>
      </c>
      <c r="E2102" t="s">
        <v>39</v>
      </c>
      <c r="F2102" t="s">
        <v>83</v>
      </c>
      <c r="G2102" t="s">
        <v>472</v>
      </c>
      <c r="H2102" t="s">
        <v>473</v>
      </c>
      <c r="I2102" t="s">
        <v>11</v>
      </c>
      <c r="J2102" t="s">
        <v>12</v>
      </c>
      <c r="K2102">
        <v>570000</v>
      </c>
      <c r="L2102">
        <f>VLOOKUP(E2102,Sheet2!A:D,4,0)</f>
        <v>575631.4439521489</v>
      </c>
      <c r="M2102">
        <f t="shared" si="64"/>
        <v>570000</v>
      </c>
      <c r="N2102">
        <f t="shared" si="65"/>
        <v>570</v>
      </c>
    </row>
    <row r="2103" spans="1:14" x14ac:dyDescent="0.25">
      <c r="A2103">
        <v>2102</v>
      </c>
      <c r="B2103" t="s">
        <v>2535</v>
      </c>
      <c r="C2103">
        <v>2004</v>
      </c>
      <c r="D2103" t="s">
        <v>6</v>
      </c>
      <c r="E2103" t="s">
        <v>7</v>
      </c>
      <c r="F2103" t="s">
        <v>8</v>
      </c>
      <c r="G2103" t="s">
        <v>472</v>
      </c>
      <c r="H2103" t="s">
        <v>473</v>
      </c>
      <c r="I2103" t="s">
        <v>11</v>
      </c>
      <c r="J2103" t="s">
        <v>12</v>
      </c>
      <c r="K2103">
        <v>1047</v>
      </c>
      <c r="L2103">
        <f>VLOOKUP(E2103,Sheet2!A:D,4,0)</f>
        <v>145389.99058953777</v>
      </c>
      <c r="M2103">
        <f t="shared" si="64"/>
        <v>145389.99058953777</v>
      </c>
      <c r="N2103">
        <f t="shared" si="65"/>
        <v>145</v>
      </c>
    </row>
    <row r="2104" spans="1:14" x14ac:dyDescent="0.25">
      <c r="A2104">
        <v>2103</v>
      </c>
      <c r="B2104" t="s">
        <v>2536</v>
      </c>
      <c r="C2104">
        <v>2004</v>
      </c>
      <c r="D2104" t="s">
        <v>38</v>
      </c>
      <c r="E2104" t="s">
        <v>39</v>
      </c>
      <c r="F2104" t="s">
        <v>56</v>
      </c>
      <c r="G2104" t="s">
        <v>472</v>
      </c>
      <c r="H2104" t="s">
        <v>473</v>
      </c>
      <c r="I2104" t="s">
        <v>11</v>
      </c>
      <c r="J2104" t="s">
        <v>12</v>
      </c>
      <c r="K2104">
        <v>250000</v>
      </c>
      <c r="L2104">
        <f>VLOOKUP(E2104,Sheet2!A:D,4,0)</f>
        <v>575631.4439521489</v>
      </c>
      <c r="M2104">
        <f t="shared" si="64"/>
        <v>250000</v>
      </c>
      <c r="N2104">
        <f t="shared" si="65"/>
        <v>250</v>
      </c>
    </row>
    <row r="2105" spans="1:14" x14ac:dyDescent="0.25">
      <c r="A2105">
        <v>2104</v>
      </c>
      <c r="B2105" t="s">
        <v>2537</v>
      </c>
      <c r="C2105">
        <v>2004</v>
      </c>
      <c r="D2105" t="s">
        <v>14</v>
      </c>
      <c r="E2105" t="s">
        <v>92</v>
      </c>
      <c r="F2105" t="s">
        <v>93</v>
      </c>
      <c r="G2105" t="s">
        <v>472</v>
      </c>
      <c r="H2105" t="s">
        <v>473</v>
      </c>
      <c r="I2105" t="s">
        <v>11</v>
      </c>
      <c r="J2105" t="s">
        <v>12</v>
      </c>
      <c r="L2105">
        <f>VLOOKUP(E2105,Sheet2!A:D,4,0)</f>
        <v>353575.14122137404</v>
      </c>
      <c r="M2105">
        <f t="shared" si="64"/>
        <v>353575.14122137404</v>
      </c>
      <c r="N2105">
        <f t="shared" si="65"/>
        <v>354</v>
      </c>
    </row>
    <row r="2106" spans="1:14" x14ac:dyDescent="0.25">
      <c r="A2106">
        <v>2105</v>
      </c>
      <c r="B2106" t="s">
        <v>2538</v>
      </c>
      <c r="C2106">
        <v>2004</v>
      </c>
      <c r="D2106" t="s">
        <v>64</v>
      </c>
      <c r="E2106" t="s">
        <v>65</v>
      </c>
      <c r="F2106" t="s">
        <v>68</v>
      </c>
      <c r="G2106" t="s">
        <v>480</v>
      </c>
      <c r="H2106" t="s">
        <v>481</v>
      </c>
      <c r="I2106" t="s">
        <v>220</v>
      </c>
      <c r="J2106" t="s">
        <v>12</v>
      </c>
      <c r="L2106">
        <f>VLOOKUP(E2106,Sheet2!A:D,4,0)</f>
        <v>0</v>
      </c>
      <c r="M2106">
        <f t="shared" si="64"/>
        <v>0</v>
      </c>
      <c r="N2106">
        <f t="shared" si="65"/>
        <v>0</v>
      </c>
    </row>
    <row r="2107" spans="1:14" x14ac:dyDescent="0.25">
      <c r="A2107">
        <v>2106</v>
      </c>
      <c r="B2107" t="s">
        <v>2539</v>
      </c>
      <c r="C2107">
        <v>2004</v>
      </c>
      <c r="D2107" t="s">
        <v>38</v>
      </c>
      <c r="E2107" t="s">
        <v>39</v>
      </c>
      <c r="F2107" t="s">
        <v>56</v>
      </c>
      <c r="G2107" t="s">
        <v>2540</v>
      </c>
      <c r="H2107" t="s">
        <v>2541</v>
      </c>
      <c r="I2107" t="s">
        <v>275</v>
      </c>
      <c r="J2107" t="s">
        <v>27</v>
      </c>
      <c r="K2107">
        <v>500</v>
      </c>
      <c r="L2107">
        <f>VLOOKUP(E2107,Sheet2!A:D,4,0)</f>
        <v>575631.4439521489</v>
      </c>
      <c r="M2107">
        <f t="shared" si="64"/>
        <v>575631.4439521489</v>
      </c>
      <c r="N2107">
        <f t="shared" si="65"/>
        <v>576</v>
      </c>
    </row>
    <row r="2108" spans="1:14" x14ac:dyDescent="0.25">
      <c r="A2108">
        <v>2107</v>
      </c>
      <c r="B2108" t="s">
        <v>2542</v>
      </c>
      <c r="C2108">
        <v>2004</v>
      </c>
      <c r="D2108" t="s">
        <v>108</v>
      </c>
      <c r="E2108" t="s">
        <v>109</v>
      </c>
      <c r="F2108" t="s">
        <v>1146</v>
      </c>
      <c r="G2108" t="s">
        <v>205</v>
      </c>
      <c r="H2108" t="s">
        <v>206</v>
      </c>
      <c r="I2108" t="s">
        <v>18</v>
      </c>
      <c r="J2108" t="s">
        <v>12</v>
      </c>
      <c r="K2108">
        <v>1316500</v>
      </c>
      <c r="L2108">
        <f>VLOOKUP(E2108,Sheet2!A:D,4,0)</f>
        <v>951352.56558773422</v>
      </c>
      <c r="M2108">
        <f t="shared" si="64"/>
        <v>1316500</v>
      </c>
      <c r="N2108">
        <f t="shared" si="65"/>
        <v>1317</v>
      </c>
    </row>
    <row r="2109" spans="1:14" x14ac:dyDescent="0.25">
      <c r="A2109">
        <v>2108</v>
      </c>
      <c r="B2109" t="s">
        <v>2543</v>
      </c>
      <c r="C2109">
        <v>2004</v>
      </c>
      <c r="D2109" t="s">
        <v>6</v>
      </c>
      <c r="E2109" t="s">
        <v>7</v>
      </c>
      <c r="F2109" t="s">
        <v>8</v>
      </c>
      <c r="G2109" t="s">
        <v>205</v>
      </c>
      <c r="H2109" t="s">
        <v>206</v>
      </c>
      <c r="I2109" t="s">
        <v>18</v>
      </c>
      <c r="J2109" t="s">
        <v>12</v>
      </c>
      <c r="L2109">
        <f>VLOOKUP(E2109,Sheet2!A:D,4,0)</f>
        <v>145389.99058953777</v>
      </c>
      <c r="M2109">
        <f t="shared" si="64"/>
        <v>145389.99058953777</v>
      </c>
      <c r="N2109">
        <f t="shared" si="65"/>
        <v>145</v>
      </c>
    </row>
    <row r="2110" spans="1:14" x14ac:dyDescent="0.25">
      <c r="A2110">
        <v>2109</v>
      </c>
      <c r="B2110" t="s">
        <v>2544</v>
      </c>
      <c r="C2110">
        <v>2004</v>
      </c>
      <c r="D2110" t="s">
        <v>64</v>
      </c>
      <c r="E2110" t="s">
        <v>65</v>
      </c>
      <c r="F2110" t="s">
        <v>68</v>
      </c>
      <c r="G2110" t="s">
        <v>205</v>
      </c>
      <c r="H2110" t="s">
        <v>206</v>
      </c>
      <c r="I2110" t="s">
        <v>18</v>
      </c>
      <c r="J2110" t="s">
        <v>12</v>
      </c>
      <c r="L2110">
        <f>VLOOKUP(E2110,Sheet2!A:D,4,0)</f>
        <v>0</v>
      </c>
      <c r="M2110">
        <f t="shared" si="64"/>
        <v>0</v>
      </c>
      <c r="N2110">
        <f t="shared" si="65"/>
        <v>0</v>
      </c>
    </row>
    <row r="2111" spans="1:14" x14ac:dyDescent="0.25">
      <c r="A2111">
        <v>2110</v>
      </c>
      <c r="B2111" t="s">
        <v>2545</v>
      </c>
      <c r="C2111">
        <v>2004</v>
      </c>
      <c r="D2111" t="s">
        <v>38</v>
      </c>
      <c r="E2111" t="s">
        <v>39</v>
      </c>
      <c r="F2111" t="s">
        <v>56</v>
      </c>
      <c r="G2111" t="s">
        <v>586</v>
      </c>
      <c r="H2111" t="s">
        <v>587</v>
      </c>
      <c r="I2111" t="s">
        <v>220</v>
      </c>
      <c r="J2111" t="s">
        <v>12</v>
      </c>
      <c r="K2111">
        <v>1000</v>
      </c>
      <c r="L2111">
        <f>VLOOKUP(E2111,Sheet2!A:D,4,0)</f>
        <v>575631.4439521489</v>
      </c>
      <c r="M2111">
        <f t="shared" si="64"/>
        <v>575631.4439521489</v>
      </c>
      <c r="N2111">
        <f t="shared" si="65"/>
        <v>576</v>
      </c>
    </row>
    <row r="2112" spans="1:14" x14ac:dyDescent="0.25">
      <c r="A2112">
        <v>2111</v>
      </c>
      <c r="B2112" t="s">
        <v>2546</v>
      </c>
      <c r="C2112">
        <v>2004</v>
      </c>
      <c r="D2112" t="s">
        <v>38</v>
      </c>
      <c r="E2112" t="s">
        <v>39</v>
      </c>
      <c r="F2112" t="s">
        <v>56</v>
      </c>
      <c r="G2112" t="s">
        <v>1306</v>
      </c>
      <c r="H2112" t="s">
        <v>1307</v>
      </c>
      <c r="I2112" t="s">
        <v>327</v>
      </c>
      <c r="J2112" t="s">
        <v>60</v>
      </c>
      <c r="L2112">
        <f>VLOOKUP(E2112,Sheet2!A:D,4,0)</f>
        <v>575631.4439521489</v>
      </c>
      <c r="M2112">
        <f t="shared" si="64"/>
        <v>575631.4439521489</v>
      </c>
      <c r="N2112">
        <f t="shared" si="65"/>
        <v>576</v>
      </c>
    </row>
    <row r="2113" spans="1:14" x14ac:dyDescent="0.25">
      <c r="A2113">
        <v>2112</v>
      </c>
      <c r="B2113" t="s">
        <v>2547</v>
      </c>
      <c r="C2113">
        <v>2004</v>
      </c>
      <c r="D2113" t="s">
        <v>38</v>
      </c>
      <c r="E2113" t="s">
        <v>39</v>
      </c>
      <c r="G2113" t="s">
        <v>538</v>
      </c>
      <c r="H2113" t="s">
        <v>539</v>
      </c>
      <c r="I2113" t="s">
        <v>220</v>
      </c>
      <c r="J2113" t="s">
        <v>12</v>
      </c>
      <c r="L2113">
        <f>VLOOKUP(E2113,Sheet2!A:D,4,0)</f>
        <v>575631.4439521489</v>
      </c>
      <c r="M2113">
        <f t="shared" si="64"/>
        <v>575631.4439521489</v>
      </c>
      <c r="N2113">
        <f t="shared" si="65"/>
        <v>576</v>
      </c>
    </row>
    <row r="2114" spans="1:14" x14ac:dyDescent="0.25">
      <c r="A2114">
        <v>2113</v>
      </c>
      <c r="B2114" t="s">
        <v>2548</v>
      </c>
      <c r="C2114">
        <v>2004</v>
      </c>
      <c r="D2114" t="s">
        <v>38</v>
      </c>
      <c r="E2114" t="s">
        <v>39</v>
      </c>
      <c r="F2114" t="s">
        <v>56</v>
      </c>
      <c r="G2114" t="s">
        <v>586</v>
      </c>
      <c r="H2114" t="s">
        <v>587</v>
      </c>
      <c r="I2114" t="s">
        <v>220</v>
      </c>
      <c r="J2114" t="s">
        <v>12</v>
      </c>
      <c r="L2114">
        <f>VLOOKUP(E2114,Sheet2!A:D,4,0)</f>
        <v>575631.4439521489</v>
      </c>
      <c r="M2114">
        <f t="shared" si="64"/>
        <v>575631.4439521489</v>
      </c>
      <c r="N2114">
        <f t="shared" si="65"/>
        <v>576</v>
      </c>
    </row>
    <row r="2115" spans="1:14" x14ac:dyDescent="0.25">
      <c r="A2115">
        <v>2114</v>
      </c>
      <c r="B2115" t="s">
        <v>2549</v>
      </c>
      <c r="C2115">
        <v>2004</v>
      </c>
      <c r="D2115" t="s">
        <v>38</v>
      </c>
      <c r="E2115" t="s">
        <v>39</v>
      </c>
      <c r="F2115" t="s">
        <v>56</v>
      </c>
      <c r="G2115" t="s">
        <v>586</v>
      </c>
      <c r="H2115" t="s">
        <v>587</v>
      </c>
      <c r="I2115" t="s">
        <v>220</v>
      </c>
      <c r="J2115" t="s">
        <v>12</v>
      </c>
      <c r="L2115">
        <f>VLOOKUP(E2115,Sheet2!A:D,4,0)</f>
        <v>575631.4439521489</v>
      </c>
      <c r="M2115">
        <f t="shared" ref="M2115:M2178" si="66">IF(K2115&lt;10000,L2115,K2115)</f>
        <v>575631.4439521489</v>
      </c>
      <c r="N2115">
        <f t="shared" ref="N2115:N2178" si="67">ROUND(M2115/1000,0)</f>
        <v>576</v>
      </c>
    </row>
    <row r="2116" spans="1:14" x14ac:dyDescent="0.25">
      <c r="A2116">
        <v>2115</v>
      </c>
      <c r="B2116" t="s">
        <v>2550</v>
      </c>
      <c r="C2116">
        <v>2004</v>
      </c>
      <c r="D2116" t="s">
        <v>38</v>
      </c>
      <c r="E2116" t="s">
        <v>39</v>
      </c>
      <c r="F2116" t="s">
        <v>56</v>
      </c>
      <c r="G2116" t="s">
        <v>586</v>
      </c>
      <c r="H2116" t="s">
        <v>587</v>
      </c>
      <c r="I2116" t="s">
        <v>220</v>
      </c>
      <c r="J2116" t="s">
        <v>12</v>
      </c>
      <c r="K2116">
        <v>78200</v>
      </c>
      <c r="L2116">
        <f>VLOOKUP(E2116,Sheet2!A:D,4,0)</f>
        <v>575631.4439521489</v>
      </c>
      <c r="M2116">
        <f t="shared" si="66"/>
        <v>78200</v>
      </c>
      <c r="N2116">
        <f t="shared" si="67"/>
        <v>78</v>
      </c>
    </row>
    <row r="2117" spans="1:14" x14ac:dyDescent="0.25">
      <c r="A2117">
        <v>2116</v>
      </c>
      <c r="B2117" t="s">
        <v>2551</v>
      </c>
      <c r="C2117">
        <v>2004</v>
      </c>
      <c r="D2117" t="s">
        <v>38</v>
      </c>
      <c r="E2117" t="s">
        <v>39</v>
      </c>
      <c r="G2117" t="s">
        <v>736</v>
      </c>
      <c r="H2117" t="s">
        <v>737</v>
      </c>
      <c r="I2117" t="s">
        <v>220</v>
      </c>
      <c r="J2117" t="s">
        <v>12</v>
      </c>
      <c r="L2117">
        <f>VLOOKUP(E2117,Sheet2!A:D,4,0)</f>
        <v>575631.4439521489</v>
      </c>
      <c r="M2117">
        <f t="shared" si="66"/>
        <v>575631.4439521489</v>
      </c>
      <c r="N2117">
        <f t="shared" si="67"/>
        <v>576</v>
      </c>
    </row>
    <row r="2118" spans="1:14" x14ac:dyDescent="0.25">
      <c r="A2118">
        <v>2117</v>
      </c>
      <c r="B2118" t="s">
        <v>2552</v>
      </c>
      <c r="C2118">
        <v>2004</v>
      </c>
      <c r="D2118" t="s">
        <v>38</v>
      </c>
      <c r="E2118" t="s">
        <v>39</v>
      </c>
      <c r="F2118" t="s">
        <v>56</v>
      </c>
      <c r="G2118" t="s">
        <v>580</v>
      </c>
      <c r="H2118" t="s">
        <v>581</v>
      </c>
      <c r="I2118" t="s">
        <v>11</v>
      </c>
      <c r="J2118" t="s">
        <v>12</v>
      </c>
      <c r="K2118">
        <v>400000</v>
      </c>
      <c r="L2118">
        <f>VLOOKUP(E2118,Sheet2!A:D,4,0)</f>
        <v>575631.4439521489</v>
      </c>
      <c r="M2118">
        <f t="shared" si="66"/>
        <v>400000</v>
      </c>
      <c r="N2118">
        <f t="shared" si="67"/>
        <v>400</v>
      </c>
    </row>
    <row r="2119" spans="1:14" x14ac:dyDescent="0.25">
      <c r="A2119">
        <v>2118</v>
      </c>
      <c r="B2119" t="s">
        <v>2553</v>
      </c>
      <c r="C2119">
        <v>2004</v>
      </c>
      <c r="D2119" t="s">
        <v>38</v>
      </c>
      <c r="E2119" t="s">
        <v>39</v>
      </c>
      <c r="F2119" t="s">
        <v>56</v>
      </c>
      <c r="G2119" t="s">
        <v>816</v>
      </c>
      <c r="H2119" t="s">
        <v>817</v>
      </c>
      <c r="I2119" t="s">
        <v>220</v>
      </c>
      <c r="J2119" t="s">
        <v>12</v>
      </c>
      <c r="K2119">
        <v>23000</v>
      </c>
      <c r="L2119">
        <f>VLOOKUP(E2119,Sheet2!A:D,4,0)</f>
        <v>575631.4439521489</v>
      </c>
      <c r="M2119">
        <f t="shared" si="66"/>
        <v>23000</v>
      </c>
      <c r="N2119">
        <f t="shared" si="67"/>
        <v>23</v>
      </c>
    </row>
    <row r="2120" spans="1:14" x14ac:dyDescent="0.25">
      <c r="A2120">
        <v>2119</v>
      </c>
      <c r="B2120" t="s">
        <v>2554</v>
      </c>
      <c r="C2120">
        <v>2004</v>
      </c>
      <c r="D2120" t="s">
        <v>6</v>
      </c>
      <c r="E2120" t="s">
        <v>7</v>
      </c>
      <c r="F2120" t="s">
        <v>8</v>
      </c>
      <c r="G2120" t="s">
        <v>744</v>
      </c>
      <c r="H2120" t="s">
        <v>745</v>
      </c>
      <c r="I2120" t="s">
        <v>456</v>
      </c>
      <c r="J2120" t="s">
        <v>12</v>
      </c>
      <c r="K2120">
        <v>12000</v>
      </c>
      <c r="L2120">
        <f>VLOOKUP(E2120,Sheet2!A:D,4,0)</f>
        <v>145389.99058953777</v>
      </c>
      <c r="M2120">
        <f t="shared" si="66"/>
        <v>12000</v>
      </c>
      <c r="N2120">
        <f t="shared" si="67"/>
        <v>12</v>
      </c>
    </row>
    <row r="2121" spans="1:14" x14ac:dyDescent="0.25">
      <c r="A2121">
        <v>2120</v>
      </c>
      <c r="B2121" t="s">
        <v>2555</v>
      </c>
      <c r="C2121">
        <v>2004</v>
      </c>
      <c r="D2121" t="s">
        <v>38</v>
      </c>
      <c r="E2121" t="s">
        <v>39</v>
      </c>
      <c r="F2121" t="s">
        <v>83</v>
      </c>
      <c r="G2121" t="s">
        <v>592</v>
      </c>
      <c r="H2121" t="s">
        <v>593</v>
      </c>
      <c r="I2121" t="s">
        <v>180</v>
      </c>
      <c r="J2121" t="s">
        <v>27</v>
      </c>
      <c r="K2121">
        <v>700000</v>
      </c>
      <c r="L2121">
        <f>VLOOKUP(E2121,Sheet2!A:D,4,0)</f>
        <v>575631.4439521489</v>
      </c>
      <c r="M2121">
        <f t="shared" si="66"/>
        <v>700000</v>
      </c>
      <c r="N2121">
        <f t="shared" si="67"/>
        <v>700</v>
      </c>
    </row>
    <row r="2122" spans="1:14" x14ac:dyDescent="0.25">
      <c r="A2122">
        <v>2121</v>
      </c>
      <c r="B2122" t="s">
        <v>2556</v>
      </c>
      <c r="C2122">
        <v>2004</v>
      </c>
      <c r="D2122" t="s">
        <v>38</v>
      </c>
      <c r="E2122" t="s">
        <v>39</v>
      </c>
      <c r="G2122" t="s">
        <v>655</v>
      </c>
      <c r="H2122" t="s">
        <v>656</v>
      </c>
      <c r="I2122" t="s">
        <v>146</v>
      </c>
      <c r="J2122" t="s">
        <v>43</v>
      </c>
      <c r="L2122">
        <f>VLOOKUP(E2122,Sheet2!A:D,4,0)</f>
        <v>575631.4439521489</v>
      </c>
      <c r="M2122">
        <f t="shared" si="66"/>
        <v>575631.4439521489</v>
      </c>
      <c r="N2122">
        <f t="shared" si="67"/>
        <v>576</v>
      </c>
    </row>
    <row r="2123" spans="1:14" x14ac:dyDescent="0.25">
      <c r="A2123">
        <v>2122</v>
      </c>
      <c r="B2123" t="s">
        <v>2557</v>
      </c>
      <c r="C2123">
        <v>2004</v>
      </c>
      <c r="D2123" t="s">
        <v>38</v>
      </c>
      <c r="E2123" t="s">
        <v>39</v>
      </c>
      <c r="F2123" t="s">
        <v>56</v>
      </c>
      <c r="G2123" t="s">
        <v>580</v>
      </c>
      <c r="H2123" t="s">
        <v>581</v>
      </c>
      <c r="I2123" t="s">
        <v>11</v>
      </c>
      <c r="J2123" t="s">
        <v>12</v>
      </c>
      <c r="K2123">
        <v>2710</v>
      </c>
      <c r="L2123">
        <f>VLOOKUP(E2123,Sheet2!A:D,4,0)</f>
        <v>575631.4439521489</v>
      </c>
      <c r="M2123">
        <f t="shared" si="66"/>
        <v>575631.4439521489</v>
      </c>
      <c r="N2123">
        <f t="shared" si="67"/>
        <v>576</v>
      </c>
    </row>
    <row r="2124" spans="1:14" x14ac:dyDescent="0.25">
      <c r="A2124">
        <v>2123</v>
      </c>
      <c r="B2124" t="s">
        <v>2558</v>
      </c>
      <c r="C2124">
        <v>2004</v>
      </c>
      <c r="D2124" t="s">
        <v>38</v>
      </c>
      <c r="E2124" t="s">
        <v>39</v>
      </c>
      <c r="F2124" t="s">
        <v>56</v>
      </c>
      <c r="G2124" t="s">
        <v>736</v>
      </c>
      <c r="H2124" t="s">
        <v>737</v>
      </c>
      <c r="I2124" t="s">
        <v>220</v>
      </c>
      <c r="J2124" t="s">
        <v>12</v>
      </c>
      <c r="L2124">
        <f>VLOOKUP(E2124,Sheet2!A:D,4,0)</f>
        <v>575631.4439521489</v>
      </c>
      <c r="M2124">
        <f t="shared" si="66"/>
        <v>575631.4439521489</v>
      </c>
      <c r="N2124">
        <f t="shared" si="67"/>
        <v>576</v>
      </c>
    </row>
    <row r="2125" spans="1:14" x14ac:dyDescent="0.25">
      <c r="A2125">
        <v>2124</v>
      </c>
      <c r="B2125" t="s">
        <v>2559</v>
      </c>
      <c r="C2125">
        <v>2004</v>
      </c>
      <c r="D2125" t="s">
        <v>38</v>
      </c>
      <c r="E2125" t="s">
        <v>89</v>
      </c>
      <c r="F2125" t="s">
        <v>90</v>
      </c>
      <c r="G2125" t="s">
        <v>583</v>
      </c>
      <c r="H2125" t="s">
        <v>584</v>
      </c>
      <c r="I2125" t="s">
        <v>26</v>
      </c>
      <c r="J2125" t="s">
        <v>27</v>
      </c>
      <c r="L2125">
        <f>VLOOKUP(E2125,Sheet2!A:D,4,0)</f>
        <v>101743.03644646925</v>
      </c>
      <c r="M2125">
        <f t="shared" si="66"/>
        <v>101743.03644646925</v>
      </c>
      <c r="N2125">
        <f t="shared" si="67"/>
        <v>102</v>
      </c>
    </row>
    <row r="2126" spans="1:14" x14ac:dyDescent="0.25">
      <c r="A2126">
        <v>2125</v>
      </c>
      <c r="B2126" t="s">
        <v>2560</v>
      </c>
      <c r="C2126">
        <v>2004</v>
      </c>
      <c r="D2126" t="s">
        <v>14</v>
      </c>
      <c r="E2126" t="s">
        <v>92</v>
      </c>
      <c r="F2126" t="s">
        <v>93</v>
      </c>
      <c r="G2126" t="s">
        <v>592</v>
      </c>
      <c r="H2126" t="s">
        <v>593</v>
      </c>
      <c r="I2126" t="s">
        <v>180</v>
      </c>
      <c r="J2126" t="s">
        <v>27</v>
      </c>
      <c r="L2126">
        <f>VLOOKUP(E2126,Sheet2!A:D,4,0)</f>
        <v>353575.14122137404</v>
      </c>
      <c r="M2126">
        <f t="shared" si="66"/>
        <v>353575.14122137404</v>
      </c>
      <c r="N2126">
        <f t="shared" si="67"/>
        <v>354</v>
      </c>
    </row>
    <row r="2127" spans="1:14" x14ac:dyDescent="0.25">
      <c r="A2127">
        <v>2126</v>
      </c>
      <c r="B2127" t="s">
        <v>2561</v>
      </c>
      <c r="C2127">
        <v>2004</v>
      </c>
      <c r="D2127" t="s">
        <v>38</v>
      </c>
      <c r="E2127" t="s">
        <v>39</v>
      </c>
      <c r="F2127" t="s">
        <v>83</v>
      </c>
      <c r="G2127" t="s">
        <v>1237</v>
      </c>
      <c r="H2127" t="s">
        <v>1238</v>
      </c>
      <c r="I2127" t="s">
        <v>50</v>
      </c>
      <c r="J2127" t="s">
        <v>12</v>
      </c>
      <c r="L2127">
        <f>VLOOKUP(E2127,Sheet2!A:D,4,0)</f>
        <v>575631.4439521489</v>
      </c>
      <c r="M2127">
        <f t="shared" si="66"/>
        <v>575631.4439521489</v>
      </c>
      <c r="N2127">
        <f t="shared" si="67"/>
        <v>576</v>
      </c>
    </row>
    <row r="2128" spans="1:14" x14ac:dyDescent="0.25">
      <c r="A2128">
        <v>2127</v>
      </c>
      <c r="B2128" t="s">
        <v>2562</v>
      </c>
      <c r="C2128">
        <v>2004</v>
      </c>
      <c r="D2128" t="s">
        <v>38</v>
      </c>
      <c r="E2128" t="s">
        <v>39</v>
      </c>
      <c r="F2128" t="s">
        <v>56</v>
      </c>
      <c r="G2128" t="s">
        <v>580</v>
      </c>
      <c r="H2128" t="s">
        <v>581</v>
      </c>
      <c r="I2128" t="s">
        <v>11</v>
      </c>
      <c r="J2128" t="s">
        <v>12</v>
      </c>
      <c r="K2128">
        <v>5000</v>
      </c>
      <c r="L2128">
        <f>VLOOKUP(E2128,Sheet2!A:D,4,0)</f>
        <v>575631.4439521489</v>
      </c>
      <c r="M2128">
        <f t="shared" si="66"/>
        <v>575631.4439521489</v>
      </c>
      <c r="N2128">
        <f t="shared" si="67"/>
        <v>576</v>
      </c>
    </row>
    <row r="2129" spans="1:14" x14ac:dyDescent="0.25">
      <c r="A2129">
        <v>2128</v>
      </c>
      <c r="B2129" t="s">
        <v>2563</v>
      </c>
      <c r="C2129">
        <v>2004</v>
      </c>
      <c r="D2129" t="s">
        <v>38</v>
      </c>
      <c r="E2129" t="s">
        <v>39</v>
      </c>
      <c r="F2129" t="s">
        <v>56</v>
      </c>
      <c r="G2129" t="s">
        <v>592</v>
      </c>
      <c r="H2129" t="s">
        <v>593</v>
      </c>
      <c r="I2129" t="s">
        <v>180</v>
      </c>
      <c r="J2129" t="s">
        <v>27</v>
      </c>
      <c r="K2129">
        <v>18000000</v>
      </c>
      <c r="L2129">
        <f>VLOOKUP(E2129,Sheet2!A:D,4,0)</f>
        <v>575631.4439521489</v>
      </c>
      <c r="M2129">
        <f t="shared" si="66"/>
        <v>18000000</v>
      </c>
      <c r="N2129">
        <f t="shared" si="67"/>
        <v>18000</v>
      </c>
    </row>
    <row r="2130" spans="1:14" x14ac:dyDescent="0.25">
      <c r="A2130">
        <v>2129</v>
      </c>
      <c r="B2130" t="s">
        <v>2564</v>
      </c>
      <c r="C2130">
        <v>2004</v>
      </c>
      <c r="D2130" t="s">
        <v>38</v>
      </c>
      <c r="E2130" t="s">
        <v>39</v>
      </c>
      <c r="F2130" t="s">
        <v>83</v>
      </c>
      <c r="G2130" t="s">
        <v>592</v>
      </c>
      <c r="H2130" t="s">
        <v>593</v>
      </c>
      <c r="I2130" t="s">
        <v>180</v>
      </c>
      <c r="J2130" t="s">
        <v>27</v>
      </c>
      <c r="K2130">
        <v>1100000</v>
      </c>
      <c r="L2130">
        <f>VLOOKUP(E2130,Sheet2!A:D,4,0)</f>
        <v>575631.4439521489</v>
      </c>
      <c r="M2130">
        <f t="shared" si="66"/>
        <v>1100000</v>
      </c>
      <c r="N2130">
        <f t="shared" si="67"/>
        <v>1100</v>
      </c>
    </row>
    <row r="2131" spans="1:14" x14ac:dyDescent="0.25">
      <c r="A2131">
        <v>2130</v>
      </c>
      <c r="B2131" t="s">
        <v>2565</v>
      </c>
      <c r="C2131">
        <v>2004</v>
      </c>
      <c r="D2131" t="s">
        <v>38</v>
      </c>
      <c r="E2131" t="s">
        <v>39</v>
      </c>
      <c r="F2131" t="s">
        <v>56</v>
      </c>
      <c r="G2131" t="s">
        <v>1126</v>
      </c>
      <c r="H2131" t="s">
        <v>1127</v>
      </c>
      <c r="I2131" t="s">
        <v>220</v>
      </c>
      <c r="J2131" t="s">
        <v>12</v>
      </c>
      <c r="K2131">
        <v>688</v>
      </c>
      <c r="L2131">
        <f>VLOOKUP(E2131,Sheet2!A:D,4,0)</f>
        <v>575631.4439521489</v>
      </c>
      <c r="M2131">
        <f t="shared" si="66"/>
        <v>575631.4439521489</v>
      </c>
      <c r="N2131">
        <f t="shared" si="67"/>
        <v>576</v>
      </c>
    </row>
    <row r="2132" spans="1:14" x14ac:dyDescent="0.25">
      <c r="A2132">
        <v>2131</v>
      </c>
      <c r="B2132" t="s">
        <v>2566</v>
      </c>
      <c r="C2132">
        <v>2004</v>
      </c>
      <c r="D2132" t="s">
        <v>38</v>
      </c>
      <c r="E2132" t="s">
        <v>39</v>
      </c>
      <c r="F2132" t="s">
        <v>56</v>
      </c>
      <c r="G2132" t="s">
        <v>1311</v>
      </c>
      <c r="H2132" t="s">
        <v>1312</v>
      </c>
      <c r="I2132" t="s">
        <v>1001</v>
      </c>
      <c r="J2132" t="s">
        <v>60</v>
      </c>
      <c r="L2132">
        <f>VLOOKUP(E2132,Sheet2!A:D,4,0)</f>
        <v>575631.4439521489</v>
      </c>
      <c r="M2132">
        <f t="shared" si="66"/>
        <v>575631.4439521489</v>
      </c>
      <c r="N2132">
        <f t="shared" si="67"/>
        <v>576</v>
      </c>
    </row>
    <row r="2133" spans="1:14" x14ac:dyDescent="0.25">
      <c r="A2133">
        <v>2132</v>
      </c>
      <c r="B2133" t="s">
        <v>2567</v>
      </c>
      <c r="C2133">
        <v>2004</v>
      </c>
      <c r="D2133" t="s">
        <v>38</v>
      </c>
      <c r="E2133" t="s">
        <v>39</v>
      </c>
      <c r="F2133" t="s">
        <v>83</v>
      </c>
      <c r="G2133" t="s">
        <v>592</v>
      </c>
      <c r="H2133" t="s">
        <v>593</v>
      </c>
      <c r="I2133" t="s">
        <v>180</v>
      </c>
      <c r="J2133" t="s">
        <v>27</v>
      </c>
      <c r="K2133">
        <v>60000</v>
      </c>
      <c r="L2133">
        <f>VLOOKUP(E2133,Sheet2!A:D,4,0)</f>
        <v>575631.4439521489</v>
      </c>
      <c r="M2133">
        <f t="shared" si="66"/>
        <v>60000</v>
      </c>
      <c r="N2133">
        <f t="shared" si="67"/>
        <v>60</v>
      </c>
    </row>
    <row r="2134" spans="1:14" x14ac:dyDescent="0.25">
      <c r="A2134">
        <v>2133</v>
      </c>
      <c r="B2134" t="s">
        <v>2568</v>
      </c>
      <c r="C2134">
        <v>2004</v>
      </c>
      <c r="D2134" t="s">
        <v>38</v>
      </c>
      <c r="E2134" t="s">
        <v>39</v>
      </c>
      <c r="F2134" t="s">
        <v>56</v>
      </c>
      <c r="G2134" t="s">
        <v>233</v>
      </c>
      <c r="H2134" t="s">
        <v>234</v>
      </c>
      <c r="I2134" t="s">
        <v>118</v>
      </c>
      <c r="J2134" t="s">
        <v>75</v>
      </c>
      <c r="K2134">
        <v>250000</v>
      </c>
      <c r="L2134">
        <f>VLOOKUP(E2134,Sheet2!A:D,4,0)</f>
        <v>575631.4439521489</v>
      </c>
      <c r="M2134">
        <f t="shared" si="66"/>
        <v>250000</v>
      </c>
      <c r="N2134">
        <f t="shared" si="67"/>
        <v>250</v>
      </c>
    </row>
    <row r="2135" spans="1:14" x14ac:dyDescent="0.25">
      <c r="A2135">
        <v>2134</v>
      </c>
      <c r="B2135" t="s">
        <v>2569</v>
      </c>
      <c r="C2135">
        <v>2004</v>
      </c>
      <c r="D2135" t="s">
        <v>38</v>
      </c>
      <c r="E2135" t="s">
        <v>39</v>
      </c>
      <c r="F2135" t="s">
        <v>83</v>
      </c>
      <c r="G2135" t="s">
        <v>592</v>
      </c>
      <c r="H2135" t="s">
        <v>593</v>
      </c>
      <c r="I2135" t="s">
        <v>180</v>
      </c>
      <c r="J2135" t="s">
        <v>27</v>
      </c>
      <c r="K2135">
        <v>300000</v>
      </c>
      <c r="L2135">
        <f>VLOOKUP(E2135,Sheet2!A:D,4,0)</f>
        <v>575631.4439521489</v>
      </c>
      <c r="M2135">
        <f t="shared" si="66"/>
        <v>300000</v>
      </c>
      <c r="N2135">
        <f t="shared" si="67"/>
        <v>300</v>
      </c>
    </row>
    <row r="2136" spans="1:14" x14ac:dyDescent="0.25">
      <c r="A2136">
        <v>2135</v>
      </c>
      <c r="B2136" t="s">
        <v>2570</v>
      </c>
      <c r="C2136">
        <v>2004</v>
      </c>
      <c r="D2136" t="s">
        <v>6</v>
      </c>
      <c r="E2136" t="s">
        <v>7</v>
      </c>
      <c r="F2136" t="s">
        <v>8</v>
      </c>
      <c r="G2136" t="s">
        <v>575</v>
      </c>
      <c r="H2136" t="s">
        <v>576</v>
      </c>
      <c r="I2136" t="s">
        <v>18</v>
      </c>
      <c r="J2136" t="s">
        <v>12</v>
      </c>
      <c r="L2136">
        <f>VLOOKUP(E2136,Sheet2!A:D,4,0)</f>
        <v>145389.99058953777</v>
      </c>
      <c r="M2136">
        <f t="shared" si="66"/>
        <v>145389.99058953777</v>
      </c>
      <c r="N2136">
        <f t="shared" si="67"/>
        <v>145</v>
      </c>
    </row>
    <row r="2137" spans="1:14" x14ac:dyDescent="0.25">
      <c r="A2137">
        <v>2136</v>
      </c>
      <c r="B2137" t="s">
        <v>2571</v>
      </c>
      <c r="C2137">
        <v>2004</v>
      </c>
      <c r="D2137" t="s">
        <v>6</v>
      </c>
      <c r="E2137" t="s">
        <v>7</v>
      </c>
      <c r="F2137" t="s">
        <v>20</v>
      </c>
      <c r="G2137" t="s">
        <v>616</v>
      </c>
      <c r="H2137" t="s">
        <v>617</v>
      </c>
      <c r="I2137" t="s">
        <v>59</v>
      </c>
      <c r="J2137" t="s">
        <v>60</v>
      </c>
      <c r="K2137">
        <v>45000</v>
      </c>
      <c r="L2137">
        <f>VLOOKUP(E2137,Sheet2!A:D,4,0)</f>
        <v>145389.99058953777</v>
      </c>
      <c r="M2137">
        <f t="shared" si="66"/>
        <v>45000</v>
      </c>
      <c r="N2137">
        <f t="shared" si="67"/>
        <v>45</v>
      </c>
    </row>
    <row r="2138" spans="1:14" x14ac:dyDescent="0.25">
      <c r="A2138">
        <v>2137</v>
      </c>
      <c r="B2138" t="s">
        <v>2572</v>
      </c>
      <c r="C2138">
        <v>2004</v>
      </c>
      <c r="D2138" t="s">
        <v>108</v>
      </c>
      <c r="E2138" t="s">
        <v>109</v>
      </c>
      <c r="F2138" t="s">
        <v>110</v>
      </c>
      <c r="G2138" t="s">
        <v>620</v>
      </c>
      <c r="H2138" t="s">
        <v>621</v>
      </c>
      <c r="I2138" t="s">
        <v>18</v>
      </c>
      <c r="J2138" t="s">
        <v>12</v>
      </c>
      <c r="L2138">
        <f>VLOOKUP(E2138,Sheet2!A:D,4,0)</f>
        <v>951352.56558773422</v>
      </c>
      <c r="M2138">
        <f t="shared" si="66"/>
        <v>951352.56558773422</v>
      </c>
      <c r="N2138">
        <f t="shared" si="67"/>
        <v>951</v>
      </c>
    </row>
    <row r="2139" spans="1:14" x14ac:dyDescent="0.25">
      <c r="A2139">
        <v>2138</v>
      </c>
      <c r="B2139" t="s">
        <v>2573</v>
      </c>
      <c r="C2139">
        <v>2004</v>
      </c>
      <c r="D2139" t="s">
        <v>6</v>
      </c>
      <c r="E2139" t="s">
        <v>7</v>
      </c>
      <c r="F2139" t="s">
        <v>20</v>
      </c>
      <c r="G2139" t="s">
        <v>626</v>
      </c>
      <c r="H2139" t="s">
        <v>627</v>
      </c>
      <c r="I2139" t="s">
        <v>159</v>
      </c>
      <c r="J2139" t="s">
        <v>27</v>
      </c>
      <c r="L2139">
        <f>VLOOKUP(E2139,Sheet2!A:D,4,0)</f>
        <v>145389.99058953777</v>
      </c>
      <c r="M2139">
        <f t="shared" si="66"/>
        <v>145389.99058953777</v>
      </c>
      <c r="N2139">
        <f t="shared" si="67"/>
        <v>145</v>
      </c>
    </row>
    <row r="2140" spans="1:14" x14ac:dyDescent="0.25">
      <c r="A2140">
        <v>2139</v>
      </c>
      <c r="B2140" t="s">
        <v>2574</v>
      </c>
      <c r="C2140">
        <v>2004</v>
      </c>
      <c r="D2140" t="s">
        <v>6</v>
      </c>
      <c r="E2140" t="s">
        <v>7</v>
      </c>
      <c r="F2140" t="s">
        <v>8</v>
      </c>
      <c r="G2140" t="s">
        <v>583</v>
      </c>
      <c r="H2140" t="s">
        <v>584</v>
      </c>
      <c r="I2140" t="s">
        <v>26</v>
      </c>
      <c r="J2140" t="s">
        <v>27</v>
      </c>
      <c r="L2140">
        <f>VLOOKUP(E2140,Sheet2!A:D,4,0)</f>
        <v>145389.99058953777</v>
      </c>
      <c r="M2140">
        <f t="shared" si="66"/>
        <v>145389.99058953777</v>
      </c>
      <c r="N2140">
        <f t="shared" si="67"/>
        <v>145</v>
      </c>
    </row>
    <row r="2141" spans="1:14" x14ac:dyDescent="0.25">
      <c r="A2141">
        <v>2140</v>
      </c>
      <c r="B2141" t="s">
        <v>2575</v>
      </c>
      <c r="C2141">
        <v>2004</v>
      </c>
      <c r="D2141" t="s">
        <v>6</v>
      </c>
      <c r="E2141" t="s">
        <v>7</v>
      </c>
      <c r="F2141" t="s">
        <v>8</v>
      </c>
      <c r="G2141" t="s">
        <v>586</v>
      </c>
      <c r="H2141" t="s">
        <v>587</v>
      </c>
      <c r="I2141" t="s">
        <v>220</v>
      </c>
      <c r="J2141" t="s">
        <v>12</v>
      </c>
      <c r="L2141">
        <f>VLOOKUP(E2141,Sheet2!A:D,4,0)</f>
        <v>145389.99058953777</v>
      </c>
      <c r="M2141">
        <f t="shared" si="66"/>
        <v>145389.99058953777</v>
      </c>
      <c r="N2141">
        <f t="shared" si="67"/>
        <v>145</v>
      </c>
    </row>
    <row r="2142" spans="1:14" x14ac:dyDescent="0.25">
      <c r="A2142">
        <v>2141</v>
      </c>
      <c r="B2142" t="s">
        <v>2576</v>
      </c>
      <c r="C2142">
        <v>2004</v>
      </c>
      <c r="D2142" t="s">
        <v>38</v>
      </c>
      <c r="E2142" t="s">
        <v>39</v>
      </c>
      <c r="F2142" t="s">
        <v>56</v>
      </c>
      <c r="G2142" t="s">
        <v>586</v>
      </c>
      <c r="H2142" t="s">
        <v>587</v>
      </c>
      <c r="I2142" t="s">
        <v>220</v>
      </c>
      <c r="J2142" t="s">
        <v>12</v>
      </c>
      <c r="K2142">
        <v>6000</v>
      </c>
      <c r="L2142">
        <f>VLOOKUP(E2142,Sheet2!A:D,4,0)</f>
        <v>575631.4439521489</v>
      </c>
      <c r="M2142">
        <f t="shared" si="66"/>
        <v>575631.4439521489</v>
      </c>
      <c r="N2142">
        <f t="shared" si="67"/>
        <v>576</v>
      </c>
    </row>
    <row r="2143" spans="1:14" x14ac:dyDescent="0.25">
      <c r="A2143">
        <v>2142</v>
      </c>
      <c r="B2143" t="s">
        <v>2577</v>
      </c>
      <c r="C2143">
        <v>2004</v>
      </c>
      <c r="D2143" t="s">
        <v>6</v>
      </c>
      <c r="E2143" t="s">
        <v>7</v>
      </c>
      <c r="F2143" t="s">
        <v>8</v>
      </c>
      <c r="G2143" t="s">
        <v>596</v>
      </c>
      <c r="H2143" t="s">
        <v>597</v>
      </c>
      <c r="I2143" t="s">
        <v>327</v>
      </c>
      <c r="J2143" t="s">
        <v>60</v>
      </c>
      <c r="L2143">
        <f>VLOOKUP(E2143,Sheet2!A:D,4,0)</f>
        <v>145389.99058953777</v>
      </c>
      <c r="M2143">
        <f t="shared" si="66"/>
        <v>145389.99058953777</v>
      </c>
      <c r="N2143">
        <f t="shared" si="67"/>
        <v>145</v>
      </c>
    </row>
    <row r="2144" spans="1:14" x14ac:dyDescent="0.25">
      <c r="A2144">
        <v>2143</v>
      </c>
      <c r="B2144" t="s">
        <v>2578</v>
      </c>
      <c r="C2144">
        <v>2004</v>
      </c>
      <c r="D2144" t="s">
        <v>38</v>
      </c>
      <c r="E2144" t="s">
        <v>39</v>
      </c>
      <c r="F2144" t="s">
        <v>83</v>
      </c>
      <c r="G2144" t="s">
        <v>655</v>
      </c>
      <c r="H2144" t="s">
        <v>656</v>
      </c>
      <c r="I2144" t="s">
        <v>146</v>
      </c>
      <c r="J2144" t="s">
        <v>43</v>
      </c>
      <c r="L2144">
        <f>VLOOKUP(E2144,Sheet2!A:D,4,0)</f>
        <v>575631.4439521489</v>
      </c>
      <c r="M2144">
        <f t="shared" si="66"/>
        <v>575631.4439521489</v>
      </c>
      <c r="N2144">
        <f t="shared" si="67"/>
        <v>576</v>
      </c>
    </row>
    <row r="2145" spans="1:14" x14ac:dyDescent="0.25">
      <c r="A2145">
        <v>2144</v>
      </c>
      <c r="B2145" t="s">
        <v>2579</v>
      </c>
      <c r="C2145">
        <v>2004</v>
      </c>
      <c r="D2145" t="s">
        <v>6</v>
      </c>
      <c r="E2145" t="s">
        <v>7</v>
      </c>
      <c r="F2145" t="s">
        <v>8</v>
      </c>
      <c r="G2145" t="s">
        <v>655</v>
      </c>
      <c r="H2145" t="s">
        <v>656</v>
      </c>
      <c r="I2145" t="s">
        <v>146</v>
      </c>
      <c r="J2145" t="s">
        <v>43</v>
      </c>
      <c r="L2145">
        <f>VLOOKUP(E2145,Sheet2!A:D,4,0)</f>
        <v>145389.99058953777</v>
      </c>
      <c r="M2145">
        <f t="shared" si="66"/>
        <v>145389.99058953777</v>
      </c>
      <c r="N2145">
        <f t="shared" si="67"/>
        <v>145</v>
      </c>
    </row>
    <row r="2146" spans="1:14" x14ac:dyDescent="0.25">
      <c r="A2146">
        <v>2145</v>
      </c>
      <c r="B2146" t="s">
        <v>2580</v>
      </c>
      <c r="C2146">
        <v>2004</v>
      </c>
      <c r="D2146" t="s">
        <v>6</v>
      </c>
      <c r="E2146" t="s">
        <v>7</v>
      </c>
      <c r="F2146" t="s">
        <v>8</v>
      </c>
      <c r="G2146" t="s">
        <v>725</v>
      </c>
      <c r="H2146" t="s">
        <v>726</v>
      </c>
      <c r="I2146" t="s">
        <v>146</v>
      </c>
      <c r="J2146" t="s">
        <v>43</v>
      </c>
      <c r="L2146">
        <f>VLOOKUP(E2146,Sheet2!A:D,4,0)</f>
        <v>145389.99058953777</v>
      </c>
      <c r="M2146">
        <f t="shared" si="66"/>
        <v>145389.99058953777</v>
      </c>
      <c r="N2146">
        <f t="shared" si="67"/>
        <v>145</v>
      </c>
    </row>
    <row r="2147" spans="1:14" x14ac:dyDescent="0.25">
      <c r="A2147">
        <v>2146</v>
      </c>
      <c r="B2147" t="s">
        <v>2581</v>
      </c>
      <c r="C2147">
        <v>2004</v>
      </c>
      <c r="D2147" t="s">
        <v>108</v>
      </c>
      <c r="E2147" t="s">
        <v>109</v>
      </c>
      <c r="F2147" t="s">
        <v>110</v>
      </c>
      <c r="G2147" t="s">
        <v>2167</v>
      </c>
      <c r="H2147" t="s">
        <v>2168</v>
      </c>
      <c r="I2147" t="s">
        <v>54</v>
      </c>
      <c r="J2147" t="s">
        <v>43</v>
      </c>
      <c r="K2147">
        <v>10000</v>
      </c>
      <c r="L2147">
        <f>VLOOKUP(E2147,Sheet2!A:D,4,0)</f>
        <v>951352.56558773422</v>
      </c>
      <c r="M2147">
        <f t="shared" si="66"/>
        <v>10000</v>
      </c>
      <c r="N2147">
        <f t="shared" si="67"/>
        <v>10</v>
      </c>
    </row>
    <row r="2148" spans="1:14" x14ac:dyDescent="0.25">
      <c r="A2148">
        <v>2147</v>
      </c>
      <c r="B2148" t="s">
        <v>2582</v>
      </c>
      <c r="C2148">
        <v>2004</v>
      </c>
      <c r="D2148" t="s">
        <v>108</v>
      </c>
      <c r="E2148" t="s">
        <v>109</v>
      </c>
      <c r="F2148" t="s">
        <v>110</v>
      </c>
      <c r="G2148" t="s">
        <v>744</v>
      </c>
      <c r="H2148" t="s">
        <v>745</v>
      </c>
      <c r="I2148" t="s">
        <v>456</v>
      </c>
      <c r="J2148" t="s">
        <v>12</v>
      </c>
      <c r="L2148">
        <f>VLOOKUP(E2148,Sheet2!A:D,4,0)</f>
        <v>951352.56558773422</v>
      </c>
      <c r="M2148">
        <f t="shared" si="66"/>
        <v>951352.56558773422</v>
      </c>
      <c r="N2148">
        <f t="shared" si="67"/>
        <v>951</v>
      </c>
    </row>
    <row r="2149" spans="1:14" x14ac:dyDescent="0.25">
      <c r="A2149">
        <v>2148</v>
      </c>
      <c r="B2149" t="s">
        <v>2583</v>
      </c>
      <c r="C2149">
        <v>2004</v>
      </c>
      <c r="D2149" t="s">
        <v>108</v>
      </c>
      <c r="E2149" t="s">
        <v>109</v>
      </c>
      <c r="F2149" t="s">
        <v>110</v>
      </c>
      <c r="G2149" t="s">
        <v>606</v>
      </c>
      <c r="H2149" t="s">
        <v>607</v>
      </c>
      <c r="I2149" t="s">
        <v>50</v>
      </c>
      <c r="J2149" t="s">
        <v>12</v>
      </c>
      <c r="L2149">
        <f>VLOOKUP(E2149,Sheet2!A:D,4,0)</f>
        <v>951352.56558773422</v>
      </c>
      <c r="M2149">
        <f t="shared" si="66"/>
        <v>951352.56558773422</v>
      </c>
      <c r="N2149">
        <f t="shared" si="67"/>
        <v>951</v>
      </c>
    </row>
    <row r="2150" spans="1:14" x14ac:dyDescent="0.25">
      <c r="A2150">
        <v>2149</v>
      </c>
      <c r="B2150" t="s">
        <v>2584</v>
      </c>
      <c r="C2150">
        <v>2004</v>
      </c>
      <c r="D2150" t="s">
        <v>6</v>
      </c>
      <c r="E2150" t="s">
        <v>7</v>
      </c>
      <c r="F2150" t="s">
        <v>8</v>
      </c>
      <c r="G2150" t="s">
        <v>606</v>
      </c>
      <c r="H2150" t="s">
        <v>607</v>
      </c>
      <c r="I2150" t="s">
        <v>50</v>
      </c>
      <c r="J2150" t="s">
        <v>12</v>
      </c>
      <c r="L2150">
        <f>VLOOKUP(E2150,Sheet2!A:D,4,0)</f>
        <v>145389.99058953777</v>
      </c>
      <c r="M2150">
        <f t="shared" si="66"/>
        <v>145389.99058953777</v>
      </c>
      <c r="N2150">
        <f t="shared" si="67"/>
        <v>145</v>
      </c>
    </row>
    <row r="2151" spans="1:14" x14ac:dyDescent="0.25">
      <c r="A2151">
        <v>2150</v>
      </c>
      <c r="B2151" t="s">
        <v>2585</v>
      </c>
      <c r="C2151">
        <v>2004</v>
      </c>
      <c r="D2151" t="s">
        <v>6</v>
      </c>
      <c r="E2151" t="s">
        <v>7</v>
      </c>
      <c r="F2151" t="s">
        <v>8</v>
      </c>
      <c r="G2151" t="s">
        <v>812</v>
      </c>
      <c r="H2151" t="s">
        <v>813</v>
      </c>
      <c r="I2151" t="s">
        <v>26</v>
      </c>
      <c r="J2151" t="s">
        <v>27</v>
      </c>
      <c r="L2151">
        <f>VLOOKUP(E2151,Sheet2!A:D,4,0)</f>
        <v>145389.99058953777</v>
      </c>
      <c r="M2151">
        <f t="shared" si="66"/>
        <v>145389.99058953777</v>
      </c>
      <c r="N2151">
        <f t="shared" si="67"/>
        <v>145</v>
      </c>
    </row>
    <row r="2152" spans="1:14" x14ac:dyDescent="0.25">
      <c r="A2152">
        <v>2151</v>
      </c>
      <c r="B2152" t="s">
        <v>2586</v>
      </c>
      <c r="C2152">
        <v>2004</v>
      </c>
      <c r="D2152" t="s">
        <v>6</v>
      </c>
      <c r="E2152" t="s">
        <v>7</v>
      </c>
      <c r="F2152" t="s">
        <v>20</v>
      </c>
      <c r="G2152" t="s">
        <v>816</v>
      </c>
      <c r="H2152" t="s">
        <v>817</v>
      </c>
      <c r="I2152" t="s">
        <v>220</v>
      </c>
      <c r="J2152" t="s">
        <v>12</v>
      </c>
      <c r="K2152">
        <v>8000</v>
      </c>
      <c r="L2152">
        <f>VLOOKUP(E2152,Sheet2!A:D,4,0)</f>
        <v>145389.99058953777</v>
      </c>
      <c r="M2152">
        <f t="shared" si="66"/>
        <v>145389.99058953777</v>
      </c>
      <c r="N2152">
        <f t="shared" si="67"/>
        <v>145</v>
      </c>
    </row>
    <row r="2153" spans="1:14" x14ac:dyDescent="0.25">
      <c r="A2153">
        <v>2152</v>
      </c>
      <c r="B2153" t="s">
        <v>2587</v>
      </c>
      <c r="C2153">
        <v>2004</v>
      </c>
      <c r="D2153" t="s">
        <v>108</v>
      </c>
      <c r="E2153" t="s">
        <v>109</v>
      </c>
      <c r="F2153" t="s">
        <v>1146</v>
      </c>
      <c r="G2153" t="s">
        <v>2588</v>
      </c>
      <c r="H2153" t="s">
        <v>2589</v>
      </c>
      <c r="I2153" t="s">
        <v>18</v>
      </c>
      <c r="J2153" t="s">
        <v>12</v>
      </c>
      <c r="K2153">
        <v>470100</v>
      </c>
      <c r="L2153">
        <f>VLOOKUP(E2153,Sheet2!A:D,4,0)</f>
        <v>951352.56558773422</v>
      </c>
      <c r="M2153">
        <f t="shared" si="66"/>
        <v>470100</v>
      </c>
      <c r="N2153">
        <f t="shared" si="67"/>
        <v>470</v>
      </c>
    </row>
    <row r="2154" spans="1:14" x14ac:dyDescent="0.25">
      <c r="A2154">
        <v>2153</v>
      </c>
      <c r="B2154" t="s">
        <v>2590</v>
      </c>
      <c r="C2154">
        <v>2004</v>
      </c>
      <c r="D2154" t="s">
        <v>108</v>
      </c>
      <c r="E2154" t="s">
        <v>109</v>
      </c>
      <c r="F2154" t="s">
        <v>1146</v>
      </c>
      <c r="G2154" t="s">
        <v>538</v>
      </c>
      <c r="H2154" t="s">
        <v>539</v>
      </c>
      <c r="I2154" t="s">
        <v>220</v>
      </c>
      <c r="J2154" t="s">
        <v>12</v>
      </c>
      <c r="K2154">
        <v>500000</v>
      </c>
      <c r="L2154">
        <f>VLOOKUP(E2154,Sheet2!A:D,4,0)</f>
        <v>951352.56558773422</v>
      </c>
      <c r="M2154">
        <f t="shared" si="66"/>
        <v>500000</v>
      </c>
      <c r="N2154">
        <f t="shared" si="67"/>
        <v>500</v>
      </c>
    </row>
    <row r="2155" spans="1:14" x14ac:dyDescent="0.25">
      <c r="A2155">
        <v>2154</v>
      </c>
      <c r="B2155" t="s">
        <v>2591</v>
      </c>
      <c r="C2155">
        <v>2004</v>
      </c>
      <c r="D2155" t="s">
        <v>108</v>
      </c>
      <c r="E2155" t="s">
        <v>109</v>
      </c>
      <c r="F2155" t="s">
        <v>1146</v>
      </c>
      <c r="G2155" t="s">
        <v>736</v>
      </c>
      <c r="H2155" t="s">
        <v>737</v>
      </c>
      <c r="I2155" t="s">
        <v>220</v>
      </c>
      <c r="J2155" t="s">
        <v>12</v>
      </c>
      <c r="K2155">
        <v>1000000</v>
      </c>
      <c r="L2155">
        <f>VLOOKUP(E2155,Sheet2!A:D,4,0)</f>
        <v>951352.56558773422</v>
      </c>
      <c r="M2155">
        <f t="shared" si="66"/>
        <v>1000000</v>
      </c>
      <c r="N2155">
        <f t="shared" si="67"/>
        <v>1000</v>
      </c>
    </row>
    <row r="2156" spans="1:14" x14ac:dyDescent="0.25">
      <c r="A2156">
        <v>2155</v>
      </c>
      <c r="B2156" t="s">
        <v>2592</v>
      </c>
      <c r="C2156">
        <v>2004</v>
      </c>
      <c r="D2156" t="s">
        <v>6</v>
      </c>
      <c r="E2156" t="s">
        <v>7</v>
      </c>
      <c r="F2156" t="s">
        <v>20</v>
      </c>
      <c r="G2156" t="s">
        <v>227</v>
      </c>
      <c r="H2156" t="s">
        <v>228</v>
      </c>
      <c r="I2156" t="s">
        <v>159</v>
      </c>
      <c r="J2156" t="s">
        <v>27</v>
      </c>
      <c r="L2156">
        <f>VLOOKUP(E2156,Sheet2!A:D,4,0)</f>
        <v>145389.99058953777</v>
      </c>
      <c r="M2156">
        <f t="shared" si="66"/>
        <v>145389.99058953777</v>
      </c>
      <c r="N2156">
        <f t="shared" si="67"/>
        <v>145</v>
      </c>
    </row>
    <row r="2157" spans="1:14" x14ac:dyDescent="0.25">
      <c r="A2157">
        <v>2156</v>
      </c>
      <c r="B2157" t="s">
        <v>2593</v>
      </c>
      <c r="C2157">
        <v>2004</v>
      </c>
      <c r="D2157" t="s">
        <v>6</v>
      </c>
      <c r="E2157" t="s">
        <v>7</v>
      </c>
      <c r="F2157" t="s">
        <v>8</v>
      </c>
      <c r="G2157" t="s">
        <v>589</v>
      </c>
      <c r="H2157" t="s">
        <v>590</v>
      </c>
      <c r="I2157" t="s">
        <v>146</v>
      </c>
      <c r="J2157" t="s">
        <v>43</v>
      </c>
      <c r="K2157">
        <v>4962</v>
      </c>
      <c r="L2157">
        <f>VLOOKUP(E2157,Sheet2!A:D,4,0)</f>
        <v>145389.99058953777</v>
      </c>
      <c r="M2157">
        <f t="shared" si="66"/>
        <v>145389.99058953777</v>
      </c>
      <c r="N2157">
        <f t="shared" si="67"/>
        <v>145</v>
      </c>
    </row>
    <row r="2158" spans="1:14" x14ac:dyDescent="0.25">
      <c r="A2158">
        <v>2157</v>
      </c>
      <c r="B2158" t="s">
        <v>2594</v>
      </c>
      <c r="C2158">
        <v>2004</v>
      </c>
      <c r="D2158" t="s">
        <v>38</v>
      </c>
      <c r="E2158" t="s">
        <v>39</v>
      </c>
      <c r="F2158" t="s">
        <v>83</v>
      </c>
      <c r="G2158" t="s">
        <v>589</v>
      </c>
      <c r="H2158" t="s">
        <v>590</v>
      </c>
      <c r="I2158" t="s">
        <v>146</v>
      </c>
      <c r="J2158" t="s">
        <v>43</v>
      </c>
      <c r="L2158">
        <f>VLOOKUP(E2158,Sheet2!A:D,4,0)</f>
        <v>575631.4439521489</v>
      </c>
      <c r="M2158">
        <f t="shared" si="66"/>
        <v>575631.4439521489</v>
      </c>
      <c r="N2158">
        <f t="shared" si="67"/>
        <v>576</v>
      </c>
    </row>
    <row r="2159" spans="1:14" x14ac:dyDescent="0.25">
      <c r="A2159">
        <v>2158</v>
      </c>
      <c r="B2159" t="s">
        <v>2595</v>
      </c>
      <c r="C2159">
        <v>2004</v>
      </c>
      <c r="D2159" t="s">
        <v>38</v>
      </c>
      <c r="E2159" t="s">
        <v>39</v>
      </c>
      <c r="F2159" t="s">
        <v>83</v>
      </c>
      <c r="G2159" t="s">
        <v>592</v>
      </c>
      <c r="H2159" t="s">
        <v>593</v>
      </c>
      <c r="I2159" t="s">
        <v>180</v>
      </c>
      <c r="J2159" t="s">
        <v>27</v>
      </c>
      <c r="L2159">
        <f>VLOOKUP(E2159,Sheet2!A:D,4,0)</f>
        <v>575631.4439521489</v>
      </c>
      <c r="M2159">
        <f t="shared" si="66"/>
        <v>575631.4439521489</v>
      </c>
      <c r="N2159">
        <f t="shared" si="67"/>
        <v>576</v>
      </c>
    </row>
    <row r="2160" spans="1:14" x14ac:dyDescent="0.25">
      <c r="A2160">
        <v>2159</v>
      </c>
      <c r="B2160" t="s">
        <v>2596</v>
      </c>
      <c r="C2160">
        <v>2004</v>
      </c>
      <c r="D2160" t="s">
        <v>38</v>
      </c>
      <c r="E2160" t="s">
        <v>39</v>
      </c>
      <c r="F2160" t="s">
        <v>56</v>
      </c>
      <c r="G2160" t="s">
        <v>1202</v>
      </c>
      <c r="H2160" t="s">
        <v>1203</v>
      </c>
      <c r="I2160" t="s">
        <v>275</v>
      </c>
      <c r="J2160" t="s">
        <v>27</v>
      </c>
      <c r="K2160">
        <v>100000</v>
      </c>
      <c r="L2160">
        <f>VLOOKUP(E2160,Sheet2!A:D,4,0)</f>
        <v>575631.4439521489</v>
      </c>
      <c r="M2160">
        <f t="shared" si="66"/>
        <v>100000</v>
      </c>
      <c r="N2160">
        <f t="shared" si="67"/>
        <v>100</v>
      </c>
    </row>
    <row r="2161" spans="1:14" x14ac:dyDescent="0.25">
      <c r="A2161">
        <v>2160</v>
      </c>
      <c r="B2161" t="s">
        <v>2597</v>
      </c>
      <c r="C2161">
        <v>2004</v>
      </c>
      <c r="D2161" t="s">
        <v>6</v>
      </c>
      <c r="E2161" t="s">
        <v>7</v>
      </c>
      <c r="F2161" t="s">
        <v>20</v>
      </c>
      <c r="G2161" t="s">
        <v>655</v>
      </c>
      <c r="H2161" t="s">
        <v>656</v>
      </c>
      <c r="I2161" t="s">
        <v>146</v>
      </c>
      <c r="J2161" t="s">
        <v>43</v>
      </c>
      <c r="L2161">
        <f>VLOOKUP(E2161,Sheet2!A:D,4,0)</f>
        <v>145389.99058953777</v>
      </c>
      <c r="M2161">
        <f t="shared" si="66"/>
        <v>145389.99058953777</v>
      </c>
      <c r="N2161">
        <f t="shared" si="67"/>
        <v>145</v>
      </c>
    </row>
    <row r="2162" spans="1:14" x14ac:dyDescent="0.25">
      <c r="A2162">
        <v>2161</v>
      </c>
      <c r="B2162" t="s">
        <v>2598</v>
      </c>
      <c r="C2162">
        <v>2004</v>
      </c>
      <c r="D2162" t="s">
        <v>38</v>
      </c>
      <c r="E2162" t="s">
        <v>39</v>
      </c>
      <c r="F2162" t="s">
        <v>56</v>
      </c>
      <c r="G2162" t="s">
        <v>592</v>
      </c>
      <c r="H2162" t="s">
        <v>593</v>
      </c>
      <c r="I2162" t="s">
        <v>180</v>
      </c>
      <c r="J2162" t="s">
        <v>27</v>
      </c>
      <c r="K2162">
        <v>11000000</v>
      </c>
      <c r="L2162">
        <f>VLOOKUP(E2162,Sheet2!A:D,4,0)</f>
        <v>575631.4439521489</v>
      </c>
      <c r="M2162">
        <f t="shared" si="66"/>
        <v>11000000</v>
      </c>
      <c r="N2162">
        <f t="shared" si="67"/>
        <v>11000</v>
      </c>
    </row>
    <row r="2163" spans="1:14" x14ac:dyDescent="0.25">
      <c r="A2163">
        <v>2162</v>
      </c>
      <c r="B2163" t="s">
        <v>2599</v>
      </c>
      <c r="C2163">
        <v>2004</v>
      </c>
      <c r="D2163" t="s">
        <v>6</v>
      </c>
      <c r="E2163" t="s">
        <v>7</v>
      </c>
      <c r="F2163" t="s">
        <v>8</v>
      </c>
      <c r="G2163" t="s">
        <v>816</v>
      </c>
      <c r="H2163" t="s">
        <v>817</v>
      </c>
      <c r="I2163" t="s">
        <v>220</v>
      </c>
      <c r="J2163" t="s">
        <v>12</v>
      </c>
      <c r="L2163">
        <f>VLOOKUP(E2163,Sheet2!A:D,4,0)</f>
        <v>145389.99058953777</v>
      </c>
      <c r="M2163">
        <f t="shared" si="66"/>
        <v>145389.99058953777</v>
      </c>
      <c r="N2163">
        <f t="shared" si="67"/>
        <v>145</v>
      </c>
    </row>
    <row r="2164" spans="1:14" x14ac:dyDescent="0.25">
      <c r="A2164">
        <v>2163</v>
      </c>
      <c r="B2164" t="s">
        <v>2600</v>
      </c>
      <c r="C2164">
        <v>2004</v>
      </c>
      <c r="D2164" t="s">
        <v>14</v>
      </c>
      <c r="E2164" t="s">
        <v>15</v>
      </c>
      <c r="F2164" t="s">
        <v>15</v>
      </c>
      <c r="G2164" t="s">
        <v>583</v>
      </c>
      <c r="H2164" t="s">
        <v>584</v>
      </c>
      <c r="I2164" t="s">
        <v>26</v>
      </c>
      <c r="J2164" t="s">
        <v>27</v>
      </c>
      <c r="L2164">
        <f>VLOOKUP(E2164,Sheet2!A:D,4,0)</f>
        <v>325794.34636871511</v>
      </c>
      <c r="M2164">
        <f t="shared" si="66"/>
        <v>325794.34636871511</v>
      </c>
      <c r="N2164">
        <f t="shared" si="67"/>
        <v>326</v>
      </c>
    </row>
    <row r="2165" spans="1:14" x14ac:dyDescent="0.25">
      <c r="A2165">
        <v>2164</v>
      </c>
      <c r="B2165" t="s">
        <v>2601</v>
      </c>
      <c r="C2165">
        <v>2004</v>
      </c>
      <c r="D2165" t="s">
        <v>14</v>
      </c>
      <c r="E2165" t="s">
        <v>92</v>
      </c>
      <c r="F2165" t="s">
        <v>93</v>
      </c>
      <c r="G2165" t="s">
        <v>646</v>
      </c>
      <c r="H2165" t="s">
        <v>647</v>
      </c>
      <c r="I2165" t="s">
        <v>54</v>
      </c>
      <c r="J2165" t="s">
        <v>43</v>
      </c>
      <c r="L2165">
        <f>VLOOKUP(E2165,Sheet2!A:D,4,0)</f>
        <v>353575.14122137404</v>
      </c>
      <c r="M2165">
        <f t="shared" si="66"/>
        <v>353575.14122137404</v>
      </c>
      <c r="N2165">
        <f t="shared" si="67"/>
        <v>354</v>
      </c>
    </row>
    <row r="2166" spans="1:14" x14ac:dyDescent="0.25">
      <c r="A2166">
        <v>2165</v>
      </c>
      <c r="B2166" t="s">
        <v>2602</v>
      </c>
      <c r="C2166">
        <v>2004</v>
      </c>
      <c r="D2166" t="s">
        <v>14</v>
      </c>
      <c r="E2166" t="s">
        <v>92</v>
      </c>
      <c r="F2166" t="s">
        <v>93</v>
      </c>
      <c r="G2166" t="s">
        <v>592</v>
      </c>
      <c r="H2166" t="s">
        <v>593</v>
      </c>
      <c r="I2166" t="s">
        <v>180</v>
      </c>
      <c r="J2166" t="s">
        <v>27</v>
      </c>
      <c r="L2166">
        <f>VLOOKUP(E2166,Sheet2!A:D,4,0)</f>
        <v>353575.14122137404</v>
      </c>
      <c r="M2166">
        <f t="shared" si="66"/>
        <v>353575.14122137404</v>
      </c>
      <c r="N2166">
        <f t="shared" si="67"/>
        <v>354</v>
      </c>
    </row>
    <row r="2167" spans="1:14" x14ac:dyDescent="0.25">
      <c r="A2167">
        <v>2166</v>
      </c>
      <c r="B2167" t="s">
        <v>2603</v>
      </c>
      <c r="C2167">
        <v>2004</v>
      </c>
      <c r="D2167" t="s">
        <v>38</v>
      </c>
      <c r="E2167" t="s">
        <v>39</v>
      </c>
      <c r="F2167" t="s">
        <v>56</v>
      </c>
      <c r="G2167" t="s">
        <v>233</v>
      </c>
      <c r="H2167" t="s">
        <v>234</v>
      </c>
      <c r="I2167" t="s">
        <v>118</v>
      </c>
      <c r="J2167" t="s">
        <v>75</v>
      </c>
      <c r="L2167">
        <f>VLOOKUP(E2167,Sheet2!A:D,4,0)</f>
        <v>575631.4439521489</v>
      </c>
      <c r="M2167">
        <f t="shared" si="66"/>
        <v>575631.4439521489</v>
      </c>
      <c r="N2167">
        <f t="shared" si="67"/>
        <v>576</v>
      </c>
    </row>
    <row r="2168" spans="1:14" x14ac:dyDescent="0.25">
      <c r="A2168">
        <v>2167</v>
      </c>
      <c r="B2168" t="s">
        <v>2604</v>
      </c>
      <c r="C2168">
        <v>2004</v>
      </c>
      <c r="D2168" t="s">
        <v>38</v>
      </c>
      <c r="E2168" t="s">
        <v>39</v>
      </c>
      <c r="G2168" t="s">
        <v>248</v>
      </c>
      <c r="H2168" t="s">
        <v>249</v>
      </c>
      <c r="I2168" t="s">
        <v>159</v>
      </c>
      <c r="J2168" t="s">
        <v>27</v>
      </c>
      <c r="L2168">
        <f>VLOOKUP(E2168,Sheet2!A:D,4,0)</f>
        <v>575631.4439521489</v>
      </c>
      <c r="M2168">
        <f t="shared" si="66"/>
        <v>575631.4439521489</v>
      </c>
      <c r="N2168">
        <f t="shared" si="67"/>
        <v>576</v>
      </c>
    </row>
    <row r="2169" spans="1:14" x14ac:dyDescent="0.25">
      <c r="A2169">
        <v>2168</v>
      </c>
      <c r="B2169" t="s">
        <v>2605</v>
      </c>
      <c r="C2169">
        <v>2004</v>
      </c>
      <c r="D2169" t="s">
        <v>6</v>
      </c>
      <c r="E2169" t="s">
        <v>77</v>
      </c>
      <c r="F2169" t="s">
        <v>167</v>
      </c>
      <c r="G2169" t="s">
        <v>583</v>
      </c>
      <c r="H2169" t="s">
        <v>584</v>
      </c>
      <c r="I2169" t="s">
        <v>26</v>
      </c>
      <c r="J2169" t="s">
        <v>27</v>
      </c>
      <c r="L2169">
        <f>VLOOKUP(E2169,Sheet2!A:D,4,0)</f>
        <v>11447.123456790123</v>
      </c>
      <c r="M2169">
        <f t="shared" si="66"/>
        <v>11447.123456790123</v>
      </c>
      <c r="N2169">
        <f t="shared" si="67"/>
        <v>11</v>
      </c>
    </row>
    <row r="2170" spans="1:14" x14ac:dyDescent="0.25">
      <c r="A2170">
        <v>2169</v>
      </c>
      <c r="B2170" t="s">
        <v>2606</v>
      </c>
      <c r="C2170">
        <v>2004</v>
      </c>
      <c r="D2170" t="s">
        <v>38</v>
      </c>
      <c r="E2170" t="s">
        <v>39</v>
      </c>
      <c r="F2170" t="s">
        <v>56</v>
      </c>
      <c r="G2170" t="s">
        <v>586</v>
      </c>
      <c r="H2170" t="s">
        <v>587</v>
      </c>
      <c r="I2170" t="s">
        <v>220</v>
      </c>
      <c r="J2170" t="s">
        <v>12</v>
      </c>
      <c r="K2170">
        <v>19667</v>
      </c>
      <c r="L2170">
        <f>VLOOKUP(E2170,Sheet2!A:D,4,0)</f>
        <v>575631.4439521489</v>
      </c>
      <c r="M2170">
        <f t="shared" si="66"/>
        <v>19667</v>
      </c>
      <c r="N2170">
        <f t="shared" si="67"/>
        <v>20</v>
      </c>
    </row>
    <row r="2171" spans="1:14" x14ac:dyDescent="0.25">
      <c r="A2171">
        <v>2170</v>
      </c>
      <c r="B2171" t="s">
        <v>2607</v>
      </c>
      <c r="C2171">
        <v>2004</v>
      </c>
      <c r="D2171" t="s">
        <v>38</v>
      </c>
      <c r="E2171" t="s">
        <v>39</v>
      </c>
      <c r="F2171" t="s">
        <v>83</v>
      </c>
      <c r="G2171" t="s">
        <v>606</v>
      </c>
      <c r="H2171" t="s">
        <v>607</v>
      </c>
      <c r="I2171" t="s">
        <v>50</v>
      </c>
      <c r="J2171" t="s">
        <v>12</v>
      </c>
      <c r="L2171">
        <f>VLOOKUP(E2171,Sheet2!A:D,4,0)</f>
        <v>575631.4439521489</v>
      </c>
      <c r="M2171">
        <f t="shared" si="66"/>
        <v>575631.4439521489</v>
      </c>
      <c r="N2171">
        <f t="shared" si="67"/>
        <v>576</v>
      </c>
    </row>
    <row r="2172" spans="1:14" x14ac:dyDescent="0.25">
      <c r="A2172">
        <v>2171</v>
      </c>
      <c r="B2172" t="s">
        <v>2608</v>
      </c>
      <c r="C2172">
        <v>2004</v>
      </c>
      <c r="D2172" t="s">
        <v>38</v>
      </c>
      <c r="E2172" t="s">
        <v>39</v>
      </c>
      <c r="F2172" t="s">
        <v>56</v>
      </c>
      <c r="G2172" t="s">
        <v>580</v>
      </c>
      <c r="H2172" t="s">
        <v>581</v>
      </c>
      <c r="I2172" t="s">
        <v>11</v>
      </c>
      <c r="J2172" t="s">
        <v>12</v>
      </c>
      <c r="L2172">
        <f>VLOOKUP(E2172,Sheet2!A:D,4,0)</f>
        <v>575631.4439521489</v>
      </c>
      <c r="M2172">
        <f t="shared" si="66"/>
        <v>575631.4439521489</v>
      </c>
      <c r="N2172">
        <f t="shared" si="67"/>
        <v>576</v>
      </c>
    </row>
    <row r="2173" spans="1:14" x14ac:dyDescent="0.25">
      <c r="A2173">
        <v>2172</v>
      </c>
      <c r="B2173" t="s">
        <v>2609</v>
      </c>
      <c r="C2173">
        <v>2004</v>
      </c>
      <c r="D2173" t="s">
        <v>38</v>
      </c>
      <c r="E2173" t="s">
        <v>39</v>
      </c>
      <c r="F2173" t="s">
        <v>83</v>
      </c>
      <c r="G2173" t="s">
        <v>592</v>
      </c>
      <c r="H2173" t="s">
        <v>593</v>
      </c>
      <c r="I2173" t="s">
        <v>180</v>
      </c>
      <c r="J2173" t="s">
        <v>27</v>
      </c>
      <c r="K2173">
        <v>170</v>
      </c>
      <c r="L2173">
        <f>VLOOKUP(E2173,Sheet2!A:D,4,0)</f>
        <v>575631.4439521489</v>
      </c>
      <c r="M2173">
        <f t="shared" si="66"/>
        <v>575631.4439521489</v>
      </c>
      <c r="N2173">
        <f t="shared" si="67"/>
        <v>576</v>
      </c>
    </row>
    <row r="2174" spans="1:14" x14ac:dyDescent="0.25">
      <c r="A2174">
        <v>2173</v>
      </c>
      <c r="B2174" t="s">
        <v>2610</v>
      </c>
      <c r="C2174">
        <v>2004</v>
      </c>
      <c r="D2174" t="s">
        <v>38</v>
      </c>
      <c r="E2174" t="s">
        <v>39</v>
      </c>
      <c r="F2174" t="s">
        <v>56</v>
      </c>
      <c r="G2174" t="s">
        <v>592</v>
      </c>
      <c r="H2174" t="s">
        <v>593</v>
      </c>
      <c r="I2174" t="s">
        <v>180</v>
      </c>
      <c r="J2174" t="s">
        <v>27</v>
      </c>
      <c r="K2174">
        <v>62500</v>
      </c>
      <c r="L2174">
        <f>VLOOKUP(E2174,Sheet2!A:D,4,0)</f>
        <v>575631.4439521489</v>
      </c>
      <c r="M2174">
        <f t="shared" si="66"/>
        <v>62500</v>
      </c>
      <c r="N2174">
        <f t="shared" si="67"/>
        <v>63</v>
      </c>
    </row>
    <row r="2175" spans="1:14" x14ac:dyDescent="0.25">
      <c r="A2175">
        <v>2174</v>
      </c>
      <c r="B2175" t="s">
        <v>2611</v>
      </c>
      <c r="C2175">
        <v>2004</v>
      </c>
      <c r="D2175" t="s">
        <v>14</v>
      </c>
      <c r="E2175" t="s">
        <v>15</v>
      </c>
      <c r="F2175" t="s">
        <v>15</v>
      </c>
      <c r="G2175" t="s">
        <v>710</v>
      </c>
      <c r="H2175" t="s">
        <v>711</v>
      </c>
      <c r="I2175" t="s">
        <v>118</v>
      </c>
      <c r="J2175" t="s">
        <v>75</v>
      </c>
      <c r="L2175">
        <f>VLOOKUP(E2175,Sheet2!A:D,4,0)</f>
        <v>325794.34636871511</v>
      </c>
      <c r="M2175">
        <f t="shared" si="66"/>
        <v>325794.34636871511</v>
      </c>
      <c r="N2175">
        <f t="shared" si="67"/>
        <v>326</v>
      </c>
    </row>
    <row r="2176" spans="1:14" x14ac:dyDescent="0.25">
      <c r="A2176">
        <v>2175</v>
      </c>
      <c r="B2176" t="s">
        <v>2612</v>
      </c>
      <c r="C2176">
        <v>2004</v>
      </c>
      <c r="D2176" t="s">
        <v>14</v>
      </c>
      <c r="E2176" t="s">
        <v>15</v>
      </c>
      <c r="F2176" t="s">
        <v>15</v>
      </c>
      <c r="G2176" t="s">
        <v>757</v>
      </c>
      <c r="H2176" t="s">
        <v>758</v>
      </c>
      <c r="I2176" t="s">
        <v>118</v>
      </c>
      <c r="J2176" t="s">
        <v>75</v>
      </c>
      <c r="L2176">
        <f>VLOOKUP(E2176,Sheet2!A:D,4,0)</f>
        <v>325794.34636871511</v>
      </c>
      <c r="M2176">
        <f t="shared" si="66"/>
        <v>325794.34636871511</v>
      </c>
      <c r="N2176">
        <f t="shared" si="67"/>
        <v>326</v>
      </c>
    </row>
    <row r="2177" spans="1:14" x14ac:dyDescent="0.25">
      <c r="A2177">
        <v>2176</v>
      </c>
      <c r="B2177" t="s">
        <v>2613</v>
      </c>
      <c r="C2177">
        <v>2004</v>
      </c>
      <c r="D2177" t="s">
        <v>38</v>
      </c>
      <c r="E2177" t="s">
        <v>89</v>
      </c>
      <c r="F2177" t="s">
        <v>90</v>
      </c>
      <c r="G2177" t="s">
        <v>606</v>
      </c>
      <c r="H2177" t="s">
        <v>607</v>
      </c>
      <c r="I2177" t="s">
        <v>50</v>
      </c>
      <c r="J2177" t="s">
        <v>12</v>
      </c>
      <c r="L2177">
        <f>VLOOKUP(E2177,Sheet2!A:D,4,0)</f>
        <v>101743.03644646925</v>
      </c>
      <c r="M2177">
        <f t="shared" si="66"/>
        <v>101743.03644646925</v>
      </c>
      <c r="N2177">
        <f t="shared" si="67"/>
        <v>102</v>
      </c>
    </row>
    <row r="2178" spans="1:14" x14ac:dyDescent="0.25">
      <c r="A2178">
        <v>2177</v>
      </c>
      <c r="B2178" t="s">
        <v>2614</v>
      </c>
      <c r="C2178">
        <v>2004</v>
      </c>
      <c r="D2178" t="s">
        <v>38</v>
      </c>
      <c r="E2178" t="s">
        <v>39</v>
      </c>
      <c r="F2178" t="s">
        <v>56</v>
      </c>
      <c r="G2178" t="s">
        <v>589</v>
      </c>
      <c r="H2178" t="s">
        <v>590</v>
      </c>
      <c r="I2178" t="s">
        <v>146</v>
      </c>
      <c r="J2178" t="s">
        <v>43</v>
      </c>
      <c r="L2178">
        <f>VLOOKUP(E2178,Sheet2!A:D,4,0)</f>
        <v>575631.4439521489</v>
      </c>
      <c r="M2178">
        <f t="shared" si="66"/>
        <v>575631.4439521489</v>
      </c>
      <c r="N2178">
        <f t="shared" si="67"/>
        <v>576</v>
      </c>
    </row>
    <row r="2179" spans="1:14" x14ac:dyDescent="0.25">
      <c r="A2179">
        <v>2178</v>
      </c>
      <c r="B2179" t="s">
        <v>2615</v>
      </c>
      <c r="C2179">
        <v>2004</v>
      </c>
      <c r="D2179" t="s">
        <v>38</v>
      </c>
      <c r="E2179" t="s">
        <v>39</v>
      </c>
      <c r="F2179" t="s">
        <v>56</v>
      </c>
      <c r="G2179" t="s">
        <v>592</v>
      </c>
      <c r="H2179" t="s">
        <v>593</v>
      </c>
      <c r="I2179" t="s">
        <v>180</v>
      </c>
      <c r="J2179" t="s">
        <v>27</v>
      </c>
      <c r="K2179">
        <v>16000000</v>
      </c>
      <c r="L2179">
        <f>VLOOKUP(E2179,Sheet2!A:D,4,0)</f>
        <v>575631.4439521489</v>
      </c>
      <c r="M2179">
        <f t="shared" ref="M2179:M2242" si="68">IF(K2179&lt;10000,L2179,K2179)</f>
        <v>16000000</v>
      </c>
      <c r="N2179">
        <f t="shared" ref="N2179:N2242" si="69">ROUND(M2179/1000,0)</f>
        <v>16000</v>
      </c>
    </row>
    <row r="2180" spans="1:14" x14ac:dyDescent="0.25">
      <c r="A2180">
        <v>2179</v>
      </c>
      <c r="B2180" t="s">
        <v>2616</v>
      </c>
      <c r="C2180">
        <v>2004</v>
      </c>
      <c r="D2180" t="s">
        <v>108</v>
      </c>
      <c r="E2180" t="s">
        <v>109</v>
      </c>
      <c r="F2180" t="s">
        <v>110</v>
      </c>
      <c r="G2180" t="s">
        <v>498</v>
      </c>
      <c r="H2180" t="s">
        <v>499</v>
      </c>
      <c r="I2180" t="s">
        <v>291</v>
      </c>
      <c r="J2180" t="s">
        <v>75</v>
      </c>
      <c r="K2180">
        <v>400000</v>
      </c>
      <c r="L2180">
        <f>VLOOKUP(E2180,Sheet2!A:D,4,0)</f>
        <v>951352.56558773422</v>
      </c>
      <c r="M2180">
        <f t="shared" si="68"/>
        <v>400000</v>
      </c>
      <c r="N2180">
        <f t="shared" si="69"/>
        <v>400</v>
      </c>
    </row>
    <row r="2181" spans="1:14" x14ac:dyDescent="0.25">
      <c r="A2181">
        <v>2180</v>
      </c>
      <c r="B2181" t="s">
        <v>2617</v>
      </c>
      <c r="C2181">
        <v>2004</v>
      </c>
      <c r="D2181" t="s">
        <v>64</v>
      </c>
      <c r="E2181" t="s">
        <v>103</v>
      </c>
      <c r="F2181" t="s">
        <v>104</v>
      </c>
      <c r="G2181" t="s">
        <v>498</v>
      </c>
      <c r="H2181" t="s">
        <v>499</v>
      </c>
      <c r="I2181" t="s">
        <v>291</v>
      </c>
      <c r="J2181" t="s">
        <v>75</v>
      </c>
      <c r="L2181">
        <f>VLOOKUP(E2181,Sheet2!A:D,4,0)</f>
        <v>4137.9310344827591</v>
      </c>
      <c r="M2181">
        <f t="shared" si="68"/>
        <v>4137.9310344827591</v>
      </c>
      <c r="N2181">
        <f t="shared" si="69"/>
        <v>4</v>
      </c>
    </row>
    <row r="2182" spans="1:14" x14ac:dyDescent="0.25">
      <c r="A2182">
        <v>2181</v>
      </c>
      <c r="B2182" t="s">
        <v>2618</v>
      </c>
      <c r="C2182">
        <v>2004</v>
      </c>
      <c r="D2182" t="s">
        <v>6</v>
      </c>
      <c r="E2182" t="s">
        <v>7</v>
      </c>
      <c r="F2182" t="s">
        <v>8</v>
      </c>
      <c r="G2182" t="s">
        <v>227</v>
      </c>
      <c r="H2182" t="s">
        <v>228</v>
      </c>
      <c r="I2182" t="s">
        <v>159</v>
      </c>
      <c r="J2182" t="s">
        <v>27</v>
      </c>
      <c r="K2182">
        <v>3600</v>
      </c>
      <c r="L2182">
        <f>VLOOKUP(E2182,Sheet2!A:D,4,0)</f>
        <v>145389.99058953777</v>
      </c>
      <c r="M2182">
        <f t="shared" si="68"/>
        <v>145389.99058953777</v>
      </c>
      <c r="N2182">
        <f t="shared" si="69"/>
        <v>145</v>
      </c>
    </row>
    <row r="2183" spans="1:14" x14ac:dyDescent="0.25">
      <c r="A2183">
        <v>2182</v>
      </c>
      <c r="B2183" t="s">
        <v>2619</v>
      </c>
      <c r="C2183">
        <v>2004</v>
      </c>
      <c r="D2183" t="s">
        <v>38</v>
      </c>
      <c r="E2183" t="s">
        <v>89</v>
      </c>
      <c r="F2183" t="s">
        <v>90</v>
      </c>
      <c r="G2183" t="s">
        <v>227</v>
      </c>
      <c r="H2183" t="s">
        <v>228</v>
      </c>
      <c r="I2183" t="s">
        <v>159</v>
      </c>
      <c r="J2183" t="s">
        <v>27</v>
      </c>
      <c r="L2183">
        <f>VLOOKUP(E2183,Sheet2!A:D,4,0)</f>
        <v>101743.03644646925</v>
      </c>
      <c r="M2183">
        <f t="shared" si="68"/>
        <v>101743.03644646925</v>
      </c>
      <c r="N2183">
        <f t="shared" si="69"/>
        <v>102</v>
      </c>
    </row>
    <row r="2184" spans="1:14" x14ac:dyDescent="0.25">
      <c r="A2184">
        <v>2183</v>
      </c>
      <c r="B2184" t="s">
        <v>2620</v>
      </c>
      <c r="C2184">
        <v>2004</v>
      </c>
      <c r="D2184" t="s">
        <v>6</v>
      </c>
      <c r="E2184" t="s">
        <v>7</v>
      </c>
      <c r="F2184" t="s">
        <v>8</v>
      </c>
      <c r="G2184" t="s">
        <v>518</v>
      </c>
      <c r="H2184" t="s">
        <v>519</v>
      </c>
      <c r="I2184" t="s">
        <v>54</v>
      </c>
      <c r="J2184" t="s">
        <v>43</v>
      </c>
      <c r="K2184">
        <v>3600</v>
      </c>
      <c r="L2184">
        <f>VLOOKUP(E2184,Sheet2!A:D,4,0)</f>
        <v>145389.99058953777</v>
      </c>
      <c r="M2184">
        <f t="shared" si="68"/>
        <v>145389.99058953777</v>
      </c>
      <c r="N2184">
        <f t="shared" si="69"/>
        <v>145</v>
      </c>
    </row>
    <row r="2185" spans="1:14" x14ac:dyDescent="0.25">
      <c r="A2185">
        <v>2184</v>
      </c>
      <c r="B2185" t="s">
        <v>2621</v>
      </c>
      <c r="C2185">
        <v>2004</v>
      </c>
      <c r="D2185" t="s">
        <v>38</v>
      </c>
      <c r="E2185" t="s">
        <v>89</v>
      </c>
      <c r="F2185" t="s">
        <v>148</v>
      </c>
      <c r="G2185" t="s">
        <v>518</v>
      </c>
      <c r="H2185" t="s">
        <v>519</v>
      </c>
      <c r="I2185" t="s">
        <v>54</v>
      </c>
      <c r="J2185" t="s">
        <v>43</v>
      </c>
      <c r="L2185">
        <f>VLOOKUP(E2185,Sheet2!A:D,4,0)</f>
        <v>101743.03644646925</v>
      </c>
      <c r="M2185">
        <f t="shared" si="68"/>
        <v>101743.03644646925</v>
      </c>
      <c r="N2185">
        <f t="shared" si="69"/>
        <v>102</v>
      </c>
    </row>
    <row r="2186" spans="1:14" x14ac:dyDescent="0.25">
      <c r="A2186">
        <v>2185</v>
      </c>
      <c r="B2186" t="s">
        <v>2622</v>
      </c>
      <c r="C2186">
        <v>2004</v>
      </c>
      <c r="D2186" t="s">
        <v>64</v>
      </c>
      <c r="E2186" t="s">
        <v>103</v>
      </c>
      <c r="F2186" t="s">
        <v>104</v>
      </c>
      <c r="G2186" t="s">
        <v>521</v>
      </c>
      <c r="H2186" t="s">
        <v>522</v>
      </c>
      <c r="I2186" t="s">
        <v>126</v>
      </c>
      <c r="J2186" t="s">
        <v>75</v>
      </c>
      <c r="L2186">
        <f>VLOOKUP(E2186,Sheet2!A:D,4,0)</f>
        <v>4137.9310344827591</v>
      </c>
      <c r="M2186">
        <f t="shared" si="68"/>
        <v>4137.9310344827591</v>
      </c>
      <c r="N2186">
        <f t="shared" si="69"/>
        <v>4</v>
      </c>
    </row>
    <row r="2187" spans="1:14" x14ac:dyDescent="0.25">
      <c r="A2187">
        <v>2186</v>
      </c>
      <c r="B2187" t="s">
        <v>2623</v>
      </c>
      <c r="C2187">
        <v>2004</v>
      </c>
      <c r="D2187" t="s">
        <v>108</v>
      </c>
      <c r="E2187" t="s">
        <v>109</v>
      </c>
      <c r="F2187" t="s">
        <v>1146</v>
      </c>
      <c r="G2187" t="s">
        <v>1126</v>
      </c>
      <c r="H2187" t="s">
        <v>1127</v>
      </c>
      <c r="I2187" t="s">
        <v>220</v>
      </c>
      <c r="J2187" t="s">
        <v>12</v>
      </c>
      <c r="K2187">
        <v>500000</v>
      </c>
      <c r="L2187">
        <f>VLOOKUP(E2187,Sheet2!A:D,4,0)</f>
        <v>951352.56558773422</v>
      </c>
      <c r="M2187">
        <f t="shared" si="68"/>
        <v>500000</v>
      </c>
      <c r="N2187">
        <f t="shared" si="69"/>
        <v>500</v>
      </c>
    </row>
    <row r="2188" spans="1:14" x14ac:dyDescent="0.25">
      <c r="A2188">
        <v>2187</v>
      </c>
      <c r="B2188" t="s">
        <v>2624</v>
      </c>
      <c r="C2188">
        <v>2004</v>
      </c>
      <c r="D2188" t="s">
        <v>64</v>
      </c>
      <c r="E2188" t="s">
        <v>103</v>
      </c>
      <c r="F2188" t="s">
        <v>104</v>
      </c>
      <c r="G2188" t="s">
        <v>960</v>
      </c>
      <c r="H2188" t="s">
        <v>961</v>
      </c>
      <c r="I2188" t="s">
        <v>126</v>
      </c>
      <c r="J2188" t="s">
        <v>75</v>
      </c>
      <c r="L2188">
        <f>VLOOKUP(E2188,Sheet2!A:D,4,0)</f>
        <v>4137.9310344827591</v>
      </c>
      <c r="M2188">
        <f t="shared" si="68"/>
        <v>4137.9310344827591</v>
      </c>
      <c r="N2188">
        <f t="shared" si="69"/>
        <v>4</v>
      </c>
    </row>
    <row r="2189" spans="1:14" x14ac:dyDescent="0.25">
      <c r="A2189">
        <v>2188</v>
      </c>
      <c r="B2189" t="s">
        <v>2625</v>
      </c>
      <c r="C2189">
        <v>2004</v>
      </c>
      <c r="D2189" t="s">
        <v>6</v>
      </c>
      <c r="E2189" t="s">
        <v>7</v>
      </c>
      <c r="F2189" t="s">
        <v>8</v>
      </c>
      <c r="G2189" t="s">
        <v>538</v>
      </c>
      <c r="H2189" t="s">
        <v>539</v>
      </c>
      <c r="I2189" t="s">
        <v>220</v>
      </c>
      <c r="J2189" t="s">
        <v>12</v>
      </c>
      <c r="L2189">
        <f>VLOOKUP(E2189,Sheet2!A:D,4,0)</f>
        <v>145389.99058953777</v>
      </c>
      <c r="M2189">
        <f t="shared" si="68"/>
        <v>145389.99058953777</v>
      </c>
      <c r="N2189">
        <f t="shared" si="69"/>
        <v>145</v>
      </c>
    </row>
    <row r="2190" spans="1:14" x14ac:dyDescent="0.25">
      <c r="A2190">
        <v>2189</v>
      </c>
      <c r="B2190" t="s">
        <v>2626</v>
      </c>
      <c r="C2190">
        <v>2004</v>
      </c>
      <c r="D2190" t="s">
        <v>6</v>
      </c>
      <c r="E2190" t="s">
        <v>7</v>
      </c>
      <c r="F2190" t="s">
        <v>8</v>
      </c>
      <c r="G2190" t="s">
        <v>538</v>
      </c>
      <c r="H2190" t="s">
        <v>539</v>
      </c>
      <c r="I2190" t="s">
        <v>220</v>
      </c>
      <c r="J2190" t="s">
        <v>12</v>
      </c>
      <c r="L2190">
        <f>VLOOKUP(E2190,Sheet2!A:D,4,0)</f>
        <v>145389.99058953777</v>
      </c>
      <c r="M2190">
        <f t="shared" si="68"/>
        <v>145389.99058953777</v>
      </c>
      <c r="N2190">
        <f t="shared" si="69"/>
        <v>145</v>
      </c>
    </row>
    <row r="2191" spans="1:14" x14ac:dyDescent="0.25">
      <c r="A2191">
        <v>2190</v>
      </c>
      <c r="B2191" t="s">
        <v>2627</v>
      </c>
      <c r="C2191">
        <v>2004</v>
      </c>
      <c r="D2191" t="s">
        <v>6</v>
      </c>
      <c r="E2191" t="s">
        <v>7</v>
      </c>
      <c r="F2191" t="s">
        <v>8</v>
      </c>
      <c r="G2191" t="s">
        <v>538</v>
      </c>
      <c r="H2191" t="s">
        <v>539</v>
      </c>
      <c r="I2191" t="s">
        <v>220</v>
      </c>
      <c r="J2191" t="s">
        <v>12</v>
      </c>
      <c r="K2191">
        <v>10000</v>
      </c>
      <c r="L2191">
        <f>VLOOKUP(E2191,Sheet2!A:D,4,0)</f>
        <v>145389.99058953777</v>
      </c>
      <c r="M2191">
        <f t="shared" si="68"/>
        <v>10000</v>
      </c>
      <c r="N2191">
        <f t="shared" si="69"/>
        <v>10</v>
      </c>
    </row>
    <row r="2192" spans="1:14" x14ac:dyDescent="0.25">
      <c r="A2192">
        <v>2191</v>
      </c>
      <c r="B2192" t="s">
        <v>2628</v>
      </c>
      <c r="C2192">
        <v>2004</v>
      </c>
      <c r="D2192" t="s">
        <v>38</v>
      </c>
      <c r="E2192" t="s">
        <v>39</v>
      </c>
      <c r="G2192" t="s">
        <v>538</v>
      </c>
      <c r="H2192" t="s">
        <v>539</v>
      </c>
      <c r="I2192" t="s">
        <v>220</v>
      </c>
      <c r="J2192" t="s">
        <v>12</v>
      </c>
      <c r="L2192">
        <f>VLOOKUP(E2192,Sheet2!A:D,4,0)</f>
        <v>575631.4439521489</v>
      </c>
      <c r="M2192">
        <f t="shared" si="68"/>
        <v>575631.4439521489</v>
      </c>
      <c r="N2192">
        <f t="shared" si="69"/>
        <v>576</v>
      </c>
    </row>
    <row r="2193" spans="1:14" x14ac:dyDescent="0.25">
      <c r="A2193">
        <v>2192</v>
      </c>
      <c r="B2193" t="s">
        <v>2629</v>
      </c>
      <c r="C2193">
        <v>2004</v>
      </c>
      <c r="D2193" t="s">
        <v>6</v>
      </c>
      <c r="E2193" t="s">
        <v>7</v>
      </c>
      <c r="F2193" t="s">
        <v>8</v>
      </c>
      <c r="G2193" t="s">
        <v>544</v>
      </c>
      <c r="H2193" t="s">
        <v>545</v>
      </c>
      <c r="I2193" t="s">
        <v>171</v>
      </c>
      <c r="J2193" t="s">
        <v>75</v>
      </c>
      <c r="L2193">
        <f>VLOOKUP(E2193,Sheet2!A:D,4,0)</f>
        <v>145389.99058953777</v>
      </c>
      <c r="M2193">
        <f t="shared" si="68"/>
        <v>145389.99058953777</v>
      </c>
      <c r="N2193">
        <f t="shared" si="69"/>
        <v>145</v>
      </c>
    </row>
    <row r="2194" spans="1:14" x14ac:dyDescent="0.25">
      <c r="A2194">
        <v>2193</v>
      </c>
      <c r="B2194" t="s">
        <v>2630</v>
      </c>
      <c r="C2194">
        <v>2004</v>
      </c>
      <c r="D2194" t="s">
        <v>6</v>
      </c>
      <c r="E2194" t="s">
        <v>7</v>
      </c>
      <c r="F2194" t="s">
        <v>8</v>
      </c>
      <c r="G2194" t="s">
        <v>544</v>
      </c>
      <c r="H2194" t="s">
        <v>545</v>
      </c>
      <c r="I2194" t="s">
        <v>171</v>
      </c>
      <c r="J2194" t="s">
        <v>75</v>
      </c>
      <c r="L2194">
        <f>VLOOKUP(E2194,Sheet2!A:D,4,0)</f>
        <v>145389.99058953777</v>
      </c>
      <c r="M2194">
        <f t="shared" si="68"/>
        <v>145389.99058953777</v>
      </c>
      <c r="N2194">
        <f t="shared" si="69"/>
        <v>145</v>
      </c>
    </row>
    <row r="2195" spans="1:14" x14ac:dyDescent="0.25">
      <c r="A2195">
        <v>2194</v>
      </c>
      <c r="B2195" t="s">
        <v>2631</v>
      </c>
      <c r="C2195">
        <v>2004</v>
      </c>
      <c r="D2195" t="s">
        <v>64</v>
      </c>
      <c r="E2195" t="s">
        <v>65</v>
      </c>
      <c r="F2195" t="s">
        <v>66</v>
      </c>
      <c r="G2195" t="s">
        <v>548</v>
      </c>
      <c r="H2195" t="s">
        <v>549</v>
      </c>
      <c r="I2195" t="s">
        <v>126</v>
      </c>
      <c r="J2195" t="s">
        <v>75</v>
      </c>
      <c r="L2195">
        <f>VLOOKUP(E2195,Sheet2!A:D,4,0)</f>
        <v>0</v>
      </c>
      <c r="M2195">
        <f t="shared" si="68"/>
        <v>0</v>
      </c>
      <c r="N2195">
        <f t="shared" si="69"/>
        <v>0</v>
      </c>
    </row>
    <row r="2196" spans="1:14" x14ac:dyDescent="0.25">
      <c r="A2196">
        <v>2195</v>
      </c>
      <c r="B2196" t="s">
        <v>2632</v>
      </c>
      <c r="C2196">
        <v>2004</v>
      </c>
      <c r="D2196" t="s">
        <v>64</v>
      </c>
      <c r="E2196" t="s">
        <v>65</v>
      </c>
      <c r="F2196" t="s">
        <v>68</v>
      </c>
      <c r="G2196" t="s">
        <v>548</v>
      </c>
      <c r="H2196" t="s">
        <v>549</v>
      </c>
      <c r="I2196" t="s">
        <v>126</v>
      </c>
      <c r="J2196" t="s">
        <v>75</v>
      </c>
      <c r="L2196">
        <f>VLOOKUP(E2196,Sheet2!A:D,4,0)</f>
        <v>0</v>
      </c>
      <c r="M2196">
        <f t="shared" si="68"/>
        <v>0</v>
      </c>
      <c r="N2196">
        <f t="shared" si="69"/>
        <v>0</v>
      </c>
    </row>
    <row r="2197" spans="1:14" x14ac:dyDescent="0.25">
      <c r="A2197">
        <v>2196</v>
      </c>
      <c r="B2197" t="s">
        <v>2633</v>
      </c>
      <c r="C2197">
        <v>2004</v>
      </c>
      <c r="D2197" t="s">
        <v>64</v>
      </c>
      <c r="E2197" t="s">
        <v>103</v>
      </c>
      <c r="F2197" t="s">
        <v>104</v>
      </c>
      <c r="G2197" t="s">
        <v>548</v>
      </c>
      <c r="H2197" t="s">
        <v>549</v>
      </c>
      <c r="I2197" t="s">
        <v>126</v>
      </c>
      <c r="J2197" t="s">
        <v>75</v>
      </c>
      <c r="L2197">
        <f>VLOOKUP(E2197,Sheet2!A:D,4,0)</f>
        <v>4137.9310344827591</v>
      </c>
      <c r="M2197">
        <f t="shared" si="68"/>
        <v>4137.9310344827591</v>
      </c>
      <c r="N2197">
        <f t="shared" si="69"/>
        <v>4</v>
      </c>
    </row>
    <row r="2198" spans="1:14" x14ac:dyDescent="0.25">
      <c r="A2198">
        <v>2197</v>
      </c>
      <c r="B2198" t="s">
        <v>2634</v>
      </c>
      <c r="C2198">
        <v>2004</v>
      </c>
      <c r="D2198" t="s">
        <v>6</v>
      </c>
      <c r="E2198" t="s">
        <v>7</v>
      </c>
      <c r="F2198" t="s">
        <v>20</v>
      </c>
      <c r="G2198" t="s">
        <v>554</v>
      </c>
      <c r="H2198" t="s">
        <v>555</v>
      </c>
      <c r="I2198" t="s">
        <v>126</v>
      </c>
      <c r="J2198" t="s">
        <v>75</v>
      </c>
      <c r="L2198">
        <f>VLOOKUP(E2198,Sheet2!A:D,4,0)</f>
        <v>145389.99058953777</v>
      </c>
      <c r="M2198">
        <f t="shared" si="68"/>
        <v>145389.99058953777</v>
      </c>
      <c r="N2198">
        <f t="shared" si="69"/>
        <v>145</v>
      </c>
    </row>
    <row r="2199" spans="1:14" x14ac:dyDescent="0.25">
      <c r="A2199">
        <v>2198</v>
      </c>
      <c r="B2199" t="s">
        <v>2635</v>
      </c>
      <c r="C2199">
        <v>2004</v>
      </c>
      <c r="D2199" t="s">
        <v>6</v>
      </c>
      <c r="E2199" t="s">
        <v>7</v>
      </c>
      <c r="F2199" t="s">
        <v>20</v>
      </c>
      <c r="G2199" t="s">
        <v>554</v>
      </c>
      <c r="H2199" t="s">
        <v>555</v>
      </c>
      <c r="I2199" t="s">
        <v>126</v>
      </c>
      <c r="J2199" t="s">
        <v>75</v>
      </c>
      <c r="L2199">
        <f>VLOOKUP(E2199,Sheet2!A:D,4,0)</f>
        <v>145389.99058953777</v>
      </c>
      <c r="M2199">
        <f t="shared" si="68"/>
        <v>145389.99058953777</v>
      </c>
      <c r="N2199">
        <f t="shared" si="69"/>
        <v>145</v>
      </c>
    </row>
    <row r="2200" spans="1:14" x14ac:dyDescent="0.25">
      <c r="A2200">
        <v>2199</v>
      </c>
      <c r="B2200" t="s">
        <v>2636</v>
      </c>
      <c r="C2200">
        <v>2004</v>
      </c>
      <c r="D2200" t="s">
        <v>6</v>
      </c>
      <c r="E2200" t="s">
        <v>7</v>
      </c>
      <c r="F2200" t="s">
        <v>8</v>
      </c>
      <c r="G2200" t="s">
        <v>554</v>
      </c>
      <c r="H2200" t="s">
        <v>555</v>
      </c>
      <c r="I2200" t="s">
        <v>126</v>
      </c>
      <c r="J2200" t="s">
        <v>75</v>
      </c>
      <c r="L2200">
        <f>VLOOKUP(E2200,Sheet2!A:D,4,0)</f>
        <v>145389.99058953777</v>
      </c>
      <c r="M2200">
        <f t="shared" si="68"/>
        <v>145389.99058953777</v>
      </c>
      <c r="N2200">
        <f t="shared" si="69"/>
        <v>145</v>
      </c>
    </row>
    <row r="2201" spans="1:14" x14ac:dyDescent="0.25">
      <c r="A2201">
        <v>2200</v>
      </c>
      <c r="B2201" t="s">
        <v>2637</v>
      </c>
      <c r="C2201">
        <v>2004</v>
      </c>
      <c r="D2201" t="s">
        <v>6</v>
      </c>
      <c r="E2201" t="s">
        <v>7</v>
      </c>
      <c r="F2201" t="s">
        <v>8</v>
      </c>
      <c r="G2201" t="s">
        <v>554</v>
      </c>
      <c r="H2201" t="s">
        <v>555</v>
      </c>
      <c r="I2201" t="s">
        <v>126</v>
      </c>
      <c r="J2201" t="s">
        <v>75</v>
      </c>
      <c r="L2201">
        <f>VLOOKUP(E2201,Sheet2!A:D,4,0)</f>
        <v>145389.99058953777</v>
      </c>
      <c r="M2201">
        <f t="shared" si="68"/>
        <v>145389.99058953777</v>
      </c>
      <c r="N2201">
        <f t="shared" si="69"/>
        <v>145</v>
      </c>
    </row>
    <row r="2202" spans="1:14" x14ac:dyDescent="0.25">
      <c r="A2202">
        <v>2201</v>
      </c>
      <c r="B2202" t="s">
        <v>2638</v>
      </c>
      <c r="C2202">
        <v>2004</v>
      </c>
      <c r="D2202" t="s">
        <v>6</v>
      </c>
      <c r="E2202" t="s">
        <v>7</v>
      </c>
      <c r="F2202" t="s">
        <v>8</v>
      </c>
      <c r="G2202" t="s">
        <v>554</v>
      </c>
      <c r="H2202" t="s">
        <v>555</v>
      </c>
      <c r="I2202" t="s">
        <v>126</v>
      </c>
      <c r="J2202" t="s">
        <v>75</v>
      </c>
      <c r="L2202">
        <f>VLOOKUP(E2202,Sheet2!A:D,4,0)</f>
        <v>145389.99058953777</v>
      </c>
      <c r="M2202">
        <f t="shared" si="68"/>
        <v>145389.99058953777</v>
      </c>
      <c r="N2202">
        <f t="shared" si="69"/>
        <v>145</v>
      </c>
    </row>
    <row r="2203" spans="1:14" x14ac:dyDescent="0.25">
      <c r="A2203">
        <v>2202</v>
      </c>
      <c r="B2203" t="s">
        <v>2639</v>
      </c>
      <c r="C2203">
        <v>2004</v>
      </c>
      <c r="D2203" t="s">
        <v>64</v>
      </c>
      <c r="E2203" t="s">
        <v>65</v>
      </c>
      <c r="F2203" t="s">
        <v>66</v>
      </c>
      <c r="G2203" t="s">
        <v>554</v>
      </c>
      <c r="H2203" t="s">
        <v>555</v>
      </c>
      <c r="I2203" t="s">
        <v>126</v>
      </c>
      <c r="J2203" t="s">
        <v>75</v>
      </c>
      <c r="L2203">
        <f>VLOOKUP(E2203,Sheet2!A:D,4,0)</f>
        <v>0</v>
      </c>
      <c r="M2203">
        <f t="shared" si="68"/>
        <v>0</v>
      </c>
      <c r="N2203">
        <f t="shared" si="69"/>
        <v>0</v>
      </c>
    </row>
    <row r="2204" spans="1:14" x14ac:dyDescent="0.25">
      <c r="A2204">
        <v>2203</v>
      </c>
      <c r="B2204" t="s">
        <v>2640</v>
      </c>
      <c r="C2204">
        <v>2004</v>
      </c>
      <c r="D2204" t="s">
        <v>64</v>
      </c>
      <c r="E2204" t="s">
        <v>65</v>
      </c>
      <c r="F2204" t="s">
        <v>66</v>
      </c>
      <c r="G2204" t="s">
        <v>554</v>
      </c>
      <c r="H2204" t="s">
        <v>555</v>
      </c>
      <c r="I2204" t="s">
        <v>126</v>
      </c>
      <c r="J2204" t="s">
        <v>75</v>
      </c>
      <c r="L2204">
        <f>VLOOKUP(E2204,Sheet2!A:D,4,0)</f>
        <v>0</v>
      </c>
      <c r="M2204">
        <f t="shared" si="68"/>
        <v>0</v>
      </c>
      <c r="N2204">
        <f t="shared" si="69"/>
        <v>0</v>
      </c>
    </row>
    <row r="2205" spans="1:14" x14ac:dyDescent="0.25">
      <c r="A2205">
        <v>2204</v>
      </c>
      <c r="B2205" t="s">
        <v>2641</v>
      </c>
      <c r="C2205">
        <v>2004</v>
      </c>
      <c r="D2205" t="s">
        <v>64</v>
      </c>
      <c r="E2205" t="s">
        <v>65</v>
      </c>
      <c r="F2205" t="s">
        <v>66</v>
      </c>
      <c r="G2205" t="s">
        <v>554</v>
      </c>
      <c r="H2205" t="s">
        <v>555</v>
      </c>
      <c r="I2205" t="s">
        <v>126</v>
      </c>
      <c r="J2205" t="s">
        <v>75</v>
      </c>
      <c r="L2205">
        <f>VLOOKUP(E2205,Sheet2!A:D,4,0)</f>
        <v>0</v>
      </c>
      <c r="M2205">
        <f t="shared" si="68"/>
        <v>0</v>
      </c>
      <c r="N2205">
        <f t="shared" si="69"/>
        <v>0</v>
      </c>
    </row>
    <row r="2206" spans="1:14" x14ac:dyDescent="0.25">
      <c r="A2206">
        <v>2205</v>
      </c>
      <c r="B2206" t="s">
        <v>2642</v>
      </c>
      <c r="C2206">
        <v>2004</v>
      </c>
      <c r="D2206" t="s">
        <v>64</v>
      </c>
      <c r="E2206" t="s">
        <v>103</v>
      </c>
      <c r="F2206" t="s">
        <v>104</v>
      </c>
      <c r="G2206" t="s">
        <v>554</v>
      </c>
      <c r="H2206" t="s">
        <v>555</v>
      </c>
      <c r="I2206" t="s">
        <v>126</v>
      </c>
      <c r="J2206" t="s">
        <v>75</v>
      </c>
      <c r="L2206">
        <f>VLOOKUP(E2206,Sheet2!A:D,4,0)</f>
        <v>4137.9310344827591</v>
      </c>
      <c r="M2206">
        <f t="shared" si="68"/>
        <v>4137.9310344827591</v>
      </c>
      <c r="N2206">
        <f t="shared" si="69"/>
        <v>4</v>
      </c>
    </row>
    <row r="2207" spans="1:14" x14ac:dyDescent="0.25">
      <c r="A2207">
        <v>2206</v>
      </c>
      <c r="B2207" t="s">
        <v>2643</v>
      </c>
      <c r="C2207">
        <v>2004</v>
      </c>
      <c r="D2207" t="s">
        <v>6</v>
      </c>
      <c r="E2207" t="s">
        <v>77</v>
      </c>
      <c r="F2207" t="s">
        <v>167</v>
      </c>
      <c r="G2207" t="s">
        <v>248</v>
      </c>
      <c r="H2207" t="s">
        <v>249</v>
      </c>
      <c r="I2207" t="s">
        <v>159</v>
      </c>
      <c r="J2207" t="s">
        <v>27</v>
      </c>
      <c r="L2207">
        <f>VLOOKUP(E2207,Sheet2!A:D,4,0)</f>
        <v>11447.123456790123</v>
      </c>
      <c r="M2207">
        <f t="shared" si="68"/>
        <v>11447.123456790123</v>
      </c>
      <c r="N2207">
        <f t="shared" si="69"/>
        <v>11</v>
      </c>
    </row>
    <row r="2208" spans="1:14" x14ac:dyDescent="0.25">
      <c r="A2208">
        <v>2207</v>
      </c>
      <c r="B2208" t="s">
        <v>2644</v>
      </c>
      <c r="C2208">
        <v>2004</v>
      </c>
      <c r="D2208" t="s">
        <v>38</v>
      </c>
      <c r="E2208" t="s">
        <v>39</v>
      </c>
      <c r="F2208" t="s">
        <v>56</v>
      </c>
      <c r="G2208" t="s">
        <v>2645</v>
      </c>
      <c r="H2208" t="s">
        <v>2646</v>
      </c>
      <c r="I2208" t="s">
        <v>1001</v>
      </c>
      <c r="J2208" t="s">
        <v>60</v>
      </c>
      <c r="K2208">
        <v>40000</v>
      </c>
      <c r="L2208">
        <f>VLOOKUP(E2208,Sheet2!A:D,4,0)</f>
        <v>575631.4439521489</v>
      </c>
      <c r="M2208">
        <f t="shared" si="68"/>
        <v>40000</v>
      </c>
      <c r="N2208">
        <f t="shared" si="69"/>
        <v>40</v>
      </c>
    </row>
    <row r="2209" spans="1:14" x14ac:dyDescent="0.25">
      <c r="A2209">
        <v>2208</v>
      </c>
      <c r="B2209" t="s">
        <v>2647</v>
      </c>
      <c r="C2209">
        <v>2004</v>
      </c>
      <c r="D2209" t="s">
        <v>6</v>
      </c>
      <c r="E2209" t="s">
        <v>7</v>
      </c>
      <c r="F2209" t="s">
        <v>20</v>
      </c>
      <c r="G2209" t="s">
        <v>616</v>
      </c>
      <c r="H2209" t="s">
        <v>617</v>
      </c>
      <c r="I2209" t="s">
        <v>59</v>
      </c>
      <c r="J2209" t="s">
        <v>60</v>
      </c>
      <c r="K2209">
        <v>200000</v>
      </c>
      <c r="L2209">
        <f>VLOOKUP(E2209,Sheet2!A:D,4,0)</f>
        <v>145389.99058953777</v>
      </c>
      <c r="M2209">
        <f t="shared" si="68"/>
        <v>200000</v>
      </c>
      <c r="N2209">
        <f t="shared" si="69"/>
        <v>200</v>
      </c>
    </row>
    <row r="2210" spans="1:14" x14ac:dyDescent="0.25">
      <c r="A2210">
        <v>2209</v>
      </c>
      <c r="B2210" t="s">
        <v>2648</v>
      </c>
      <c r="C2210">
        <v>2004</v>
      </c>
      <c r="D2210" t="s">
        <v>6</v>
      </c>
      <c r="E2210" t="s">
        <v>7</v>
      </c>
      <c r="F2210" t="s">
        <v>8</v>
      </c>
      <c r="G2210" t="s">
        <v>620</v>
      </c>
      <c r="H2210" t="s">
        <v>621</v>
      </c>
      <c r="I2210" t="s">
        <v>18</v>
      </c>
      <c r="J2210" t="s">
        <v>12</v>
      </c>
      <c r="L2210">
        <f>VLOOKUP(E2210,Sheet2!A:D,4,0)</f>
        <v>145389.99058953777</v>
      </c>
      <c r="M2210">
        <f t="shared" si="68"/>
        <v>145389.99058953777</v>
      </c>
      <c r="N2210">
        <f t="shared" si="69"/>
        <v>145</v>
      </c>
    </row>
    <row r="2211" spans="1:14" x14ac:dyDescent="0.25">
      <c r="A2211">
        <v>2210</v>
      </c>
      <c r="B2211" t="s">
        <v>2649</v>
      </c>
      <c r="C2211">
        <v>2004</v>
      </c>
      <c r="D2211" t="s">
        <v>6</v>
      </c>
      <c r="E2211" t="s">
        <v>7</v>
      </c>
      <c r="F2211" t="s">
        <v>8</v>
      </c>
      <c r="G2211" t="s">
        <v>620</v>
      </c>
      <c r="H2211" t="s">
        <v>621</v>
      </c>
      <c r="I2211" t="s">
        <v>18</v>
      </c>
      <c r="J2211" t="s">
        <v>12</v>
      </c>
      <c r="L2211">
        <f>VLOOKUP(E2211,Sheet2!A:D,4,0)</f>
        <v>145389.99058953777</v>
      </c>
      <c r="M2211">
        <f t="shared" si="68"/>
        <v>145389.99058953777</v>
      </c>
      <c r="N2211">
        <f t="shared" si="69"/>
        <v>145</v>
      </c>
    </row>
    <row r="2212" spans="1:14" x14ac:dyDescent="0.25">
      <c r="A2212">
        <v>2211</v>
      </c>
      <c r="B2212" t="s">
        <v>2650</v>
      </c>
      <c r="C2212">
        <v>2004</v>
      </c>
      <c r="D2212" t="s">
        <v>64</v>
      </c>
      <c r="E2212" t="s">
        <v>65</v>
      </c>
      <c r="G2212" t="s">
        <v>620</v>
      </c>
      <c r="H2212" t="s">
        <v>621</v>
      </c>
      <c r="I2212" t="s">
        <v>18</v>
      </c>
      <c r="J2212" t="s">
        <v>12</v>
      </c>
      <c r="L2212">
        <f>VLOOKUP(E2212,Sheet2!A:D,4,0)</f>
        <v>0</v>
      </c>
      <c r="M2212">
        <f t="shared" si="68"/>
        <v>0</v>
      </c>
      <c r="N2212">
        <f t="shared" si="69"/>
        <v>0</v>
      </c>
    </row>
    <row r="2213" spans="1:14" x14ac:dyDescent="0.25">
      <c r="A2213">
        <v>2212</v>
      </c>
      <c r="B2213" t="s">
        <v>2651</v>
      </c>
      <c r="C2213">
        <v>2004</v>
      </c>
      <c r="D2213" t="s">
        <v>6</v>
      </c>
      <c r="E2213" t="s">
        <v>7</v>
      </c>
      <c r="F2213" t="s">
        <v>8</v>
      </c>
      <c r="G2213" t="s">
        <v>626</v>
      </c>
      <c r="H2213" t="s">
        <v>627</v>
      </c>
      <c r="I2213" t="s">
        <v>159</v>
      </c>
      <c r="J2213" t="s">
        <v>27</v>
      </c>
      <c r="L2213">
        <f>VLOOKUP(E2213,Sheet2!A:D,4,0)</f>
        <v>145389.99058953777</v>
      </c>
      <c r="M2213">
        <f t="shared" si="68"/>
        <v>145389.99058953777</v>
      </c>
      <c r="N2213">
        <f t="shared" si="69"/>
        <v>145</v>
      </c>
    </row>
    <row r="2214" spans="1:14" x14ac:dyDescent="0.25">
      <c r="A2214">
        <v>2213</v>
      </c>
      <c r="B2214" t="s">
        <v>2652</v>
      </c>
      <c r="C2214">
        <v>2004</v>
      </c>
      <c r="D2214" t="s">
        <v>6</v>
      </c>
      <c r="E2214" t="s">
        <v>7</v>
      </c>
      <c r="F2214" t="s">
        <v>8</v>
      </c>
      <c r="G2214" t="s">
        <v>626</v>
      </c>
      <c r="H2214" t="s">
        <v>627</v>
      </c>
      <c r="I2214" t="s">
        <v>159</v>
      </c>
      <c r="J2214" t="s">
        <v>27</v>
      </c>
      <c r="L2214">
        <f>VLOOKUP(E2214,Sheet2!A:D,4,0)</f>
        <v>145389.99058953777</v>
      </c>
      <c r="M2214">
        <f t="shared" si="68"/>
        <v>145389.99058953777</v>
      </c>
      <c r="N2214">
        <f t="shared" si="69"/>
        <v>145</v>
      </c>
    </row>
    <row r="2215" spans="1:14" x14ac:dyDescent="0.25">
      <c r="A2215">
        <v>2214</v>
      </c>
      <c r="B2215" t="s">
        <v>2653</v>
      </c>
      <c r="C2215">
        <v>2004</v>
      </c>
      <c r="D2215" t="s">
        <v>38</v>
      </c>
      <c r="E2215" t="s">
        <v>39</v>
      </c>
      <c r="F2215" t="s">
        <v>83</v>
      </c>
      <c r="G2215" t="s">
        <v>586</v>
      </c>
      <c r="H2215" t="s">
        <v>587</v>
      </c>
      <c r="I2215" t="s">
        <v>220</v>
      </c>
      <c r="J2215" t="s">
        <v>12</v>
      </c>
      <c r="L2215">
        <f>VLOOKUP(E2215,Sheet2!A:D,4,0)</f>
        <v>575631.4439521489</v>
      </c>
      <c r="M2215">
        <f t="shared" si="68"/>
        <v>575631.4439521489</v>
      </c>
      <c r="N2215">
        <f t="shared" si="69"/>
        <v>576</v>
      </c>
    </row>
    <row r="2216" spans="1:14" x14ac:dyDescent="0.25">
      <c r="A2216">
        <v>2215</v>
      </c>
      <c r="B2216" t="s">
        <v>2654</v>
      </c>
      <c r="C2216">
        <v>2004</v>
      </c>
      <c r="D2216" t="s">
        <v>6</v>
      </c>
      <c r="E2216" t="s">
        <v>7</v>
      </c>
      <c r="F2216" t="s">
        <v>20</v>
      </c>
      <c r="G2216" t="s">
        <v>586</v>
      </c>
      <c r="H2216" t="s">
        <v>587</v>
      </c>
      <c r="I2216" t="s">
        <v>220</v>
      </c>
      <c r="J2216" t="s">
        <v>12</v>
      </c>
      <c r="L2216">
        <f>VLOOKUP(E2216,Sheet2!A:D,4,0)</f>
        <v>145389.99058953777</v>
      </c>
      <c r="M2216">
        <f t="shared" si="68"/>
        <v>145389.99058953777</v>
      </c>
      <c r="N2216">
        <f t="shared" si="69"/>
        <v>145</v>
      </c>
    </row>
    <row r="2217" spans="1:14" x14ac:dyDescent="0.25">
      <c r="A2217">
        <v>2216</v>
      </c>
      <c r="B2217" t="s">
        <v>2655</v>
      </c>
      <c r="C2217">
        <v>2004</v>
      </c>
      <c r="D2217" t="s">
        <v>6</v>
      </c>
      <c r="E2217" t="s">
        <v>7</v>
      </c>
      <c r="F2217" t="s">
        <v>8</v>
      </c>
      <c r="G2217" t="s">
        <v>586</v>
      </c>
      <c r="H2217" t="s">
        <v>587</v>
      </c>
      <c r="I2217" t="s">
        <v>220</v>
      </c>
      <c r="J2217" t="s">
        <v>12</v>
      </c>
      <c r="L2217">
        <f>VLOOKUP(E2217,Sheet2!A:D,4,0)</f>
        <v>145389.99058953777</v>
      </c>
      <c r="M2217">
        <f t="shared" si="68"/>
        <v>145389.99058953777</v>
      </c>
      <c r="N2217">
        <f t="shared" si="69"/>
        <v>145</v>
      </c>
    </row>
    <row r="2218" spans="1:14" x14ac:dyDescent="0.25">
      <c r="A2218">
        <v>2217</v>
      </c>
      <c r="B2218" t="s">
        <v>2656</v>
      </c>
      <c r="C2218">
        <v>2004</v>
      </c>
      <c r="D2218" t="s">
        <v>6</v>
      </c>
      <c r="E2218" t="s">
        <v>77</v>
      </c>
      <c r="F2218" t="s">
        <v>77</v>
      </c>
      <c r="G2218" t="s">
        <v>586</v>
      </c>
      <c r="H2218" t="s">
        <v>587</v>
      </c>
      <c r="I2218" t="s">
        <v>220</v>
      </c>
      <c r="J2218" t="s">
        <v>12</v>
      </c>
      <c r="L2218">
        <f>VLOOKUP(E2218,Sheet2!A:D,4,0)</f>
        <v>11447.123456790123</v>
      </c>
      <c r="M2218">
        <f t="shared" si="68"/>
        <v>11447.123456790123</v>
      </c>
      <c r="N2218">
        <f t="shared" si="69"/>
        <v>11</v>
      </c>
    </row>
    <row r="2219" spans="1:14" x14ac:dyDescent="0.25">
      <c r="A2219">
        <v>2218</v>
      </c>
      <c r="B2219" t="s">
        <v>2657</v>
      </c>
      <c r="C2219">
        <v>2004</v>
      </c>
      <c r="D2219" t="s">
        <v>38</v>
      </c>
      <c r="E2219" t="s">
        <v>39</v>
      </c>
      <c r="F2219" t="s">
        <v>56</v>
      </c>
      <c r="G2219" t="s">
        <v>586</v>
      </c>
      <c r="H2219" t="s">
        <v>587</v>
      </c>
      <c r="I2219" t="s">
        <v>220</v>
      </c>
      <c r="J2219" t="s">
        <v>12</v>
      </c>
      <c r="K2219">
        <v>34000</v>
      </c>
      <c r="L2219">
        <f>VLOOKUP(E2219,Sheet2!A:D,4,0)</f>
        <v>575631.4439521489</v>
      </c>
      <c r="M2219">
        <f t="shared" si="68"/>
        <v>34000</v>
      </c>
      <c r="N2219">
        <f t="shared" si="69"/>
        <v>34</v>
      </c>
    </row>
    <row r="2220" spans="1:14" x14ac:dyDescent="0.25">
      <c r="A2220">
        <v>2219</v>
      </c>
      <c r="B2220" t="s">
        <v>2658</v>
      </c>
      <c r="C2220">
        <v>2004</v>
      </c>
      <c r="D2220" t="s">
        <v>64</v>
      </c>
      <c r="E2220" t="s">
        <v>65</v>
      </c>
      <c r="F2220" t="s">
        <v>66</v>
      </c>
      <c r="G2220" t="s">
        <v>586</v>
      </c>
      <c r="H2220" t="s">
        <v>587</v>
      </c>
      <c r="I2220" t="s">
        <v>220</v>
      </c>
      <c r="J2220" t="s">
        <v>12</v>
      </c>
      <c r="L2220">
        <f>VLOOKUP(E2220,Sheet2!A:D,4,0)</f>
        <v>0</v>
      </c>
      <c r="M2220">
        <f t="shared" si="68"/>
        <v>0</v>
      </c>
      <c r="N2220">
        <f t="shared" si="69"/>
        <v>0</v>
      </c>
    </row>
    <row r="2221" spans="1:14" x14ac:dyDescent="0.25">
      <c r="A2221">
        <v>2220</v>
      </c>
      <c r="B2221" t="s">
        <v>2659</v>
      </c>
      <c r="C2221">
        <v>2004</v>
      </c>
      <c r="D2221" t="s">
        <v>108</v>
      </c>
      <c r="E2221" t="s">
        <v>365</v>
      </c>
      <c r="F2221" t="s">
        <v>366</v>
      </c>
      <c r="G2221" t="s">
        <v>596</v>
      </c>
      <c r="H2221" t="s">
        <v>597</v>
      </c>
      <c r="I2221" t="s">
        <v>327</v>
      </c>
      <c r="J2221" t="s">
        <v>60</v>
      </c>
      <c r="L2221">
        <f>VLOOKUP(E2221,Sheet2!A:D,4,0)</f>
        <v>18934.2</v>
      </c>
      <c r="M2221">
        <f t="shared" si="68"/>
        <v>18934.2</v>
      </c>
      <c r="N2221">
        <f t="shared" si="69"/>
        <v>19</v>
      </c>
    </row>
    <row r="2222" spans="1:14" x14ac:dyDescent="0.25">
      <c r="A2222">
        <v>2221</v>
      </c>
      <c r="B2222" t="s">
        <v>2660</v>
      </c>
      <c r="C2222">
        <v>2004</v>
      </c>
      <c r="D2222" t="s">
        <v>6</v>
      </c>
      <c r="E2222" t="s">
        <v>7</v>
      </c>
      <c r="F2222" t="s">
        <v>8</v>
      </c>
      <c r="G2222" t="s">
        <v>643</v>
      </c>
      <c r="H2222" t="s">
        <v>644</v>
      </c>
      <c r="I2222" t="s">
        <v>146</v>
      </c>
      <c r="J2222" t="s">
        <v>43</v>
      </c>
      <c r="L2222">
        <f>VLOOKUP(E2222,Sheet2!A:D,4,0)</f>
        <v>145389.99058953777</v>
      </c>
      <c r="M2222">
        <f t="shared" si="68"/>
        <v>145389.99058953777</v>
      </c>
      <c r="N2222">
        <f t="shared" si="69"/>
        <v>145</v>
      </c>
    </row>
    <row r="2223" spans="1:14" x14ac:dyDescent="0.25">
      <c r="A2223">
        <v>2222</v>
      </c>
      <c r="B2223" t="s">
        <v>2661</v>
      </c>
      <c r="C2223">
        <v>2004</v>
      </c>
      <c r="D2223" t="s">
        <v>6</v>
      </c>
      <c r="E2223" t="s">
        <v>7</v>
      </c>
      <c r="F2223" t="s">
        <v>8</v>
      </c>
      <c r="G2223" t="s">
        <v>1202</v>
      </c>
      <c r="H2223" t="s">
        <v>1203</v>
      </c>
      <c r="I2223" t="s">
        <v>275</v>
      </c>
      <c r="J2223" t="s">
        <v>27</v>
      </c>
      <c r="L2223">
        <f>VLOOKUP(E2223,Sheet2!A:D,4,0)</f>
        <v>145389.99058953777</v>
      </c>
      <c r="M2223">
        <f t="shared" si="68"/>
        <v>145389.99058953777</v>
      </c>
      <c r="N2223">
        <f t="shared" si="69"/>
        <v>145</v>
      </c>
    </row>
    <row r="2224" spans="1:14" x14ac:dyDescent="0.25">
      <c r="A2224">
        <v>2223</v>
      </c>
      <c r="B2224" t="s">
        <v>2662</v>
      </c>
      <c r="C2224">
        <v>2004</v>
      </c>
      <c r="D2224" t="s">
        <v>38</v>
      </c>
      <c r="E2224" t="s">
        <v>39</v>
      </c>
      <c r="F2224" t="s">
        <v>56</v>
      </c>
      <c r="G2224" t="s">
        <v>1202</v>
      </c>
      <c r="H2224" t="s">
        <v>1203</v>
      </c>
      <c r="I2224" t="s">
        <v>275</v>
      </c>
      <c r="J2224" t="s">
        <v>27</v>
      </c>
      <c r="L2224">
        <f>VLOOKUP(E2224,Sheet2!A:D,4,0)</f>
        <v>575631.4439521489</v>
      </c>
      <c r="M2224">
        <f t="shared" si="68"/>
        <v>575631.4439521489</v>
      </c>
      <c r="N2224">
        <f t="shared" si="69"/>
        <v>576</v>
      </c>
    </row>
    <row r="2225" spans="1:14" x14ac:dyDescent="0.25">
      <c r="A2225">
        <v>2224</v>
      </c>
      <c r="B2225" t="s">
        <v>2663</v>
      </c>
      <c r="C2225">
        <v>2004</v>
      </c>
      <c r="D2225" t="s">
        <v>6</v>
      </c>
      <c r="E2225" t="s">
        <v>7</v>
      </c>
      <c r="F2225" t="s">
        <v>8</v>
      </c>
      <c r="G2225" t="s">
        <v>612</v>
      </c>
      <c r="H2225" t="s">
        <v>613</v>
      </c>
      <c r="I2225" t="s">
        <v>11</v>
      </c>
      <c r="J2225" t="s">
        <v>12</v>
      </c>
      <c r="K2225">
        <v>20000</v>
      </c>
      <c r="L2225">
        <f>VLOOKUP(E2225,Sheet2!A:D,4,0)</f>
        <v>145389.99058953777</v>
      </c>
      <c r="M2225">
        <f t="shared" si="68"/>
        <v>20000</v>
      </c>
      <c r="N2225">
        <f t="shared" si="69"/>
        <v>20</v>
      </c>
    </row>
    <row r="2226" spans="1:14" x14ac:dyDescent="0.25">
      <c r="A2226">
        <v>2225</v>
      </c>
      <c r="B2226" t="s">
        <v>2664</v>
      </c>
      <c r="C2226">
        <v>2004</v>
      </c>
      <c r="D2226" t="s">
        <v>6</v>
      </c>
      <c r="E2226" t="s">
        <v>7</v>
      </c>
      <c r="F2226" t="s">
        <v>8</v>
      </c>
      <c r="G2226" t="s">
        <v>612</v>
      </c>
      <c r="H2226" t="s">
        <v>613</v>
      </c>
      <c r="I2226" t="s">
        <v>11</v>
      </c>
      <c r="J2226" t="s">
        <v>12</v>
      </c>
      <c r="L2226">
        <f>VLOOKUP(E2226,Sheet2!A:D,4,0)</f>
        <v>145389.99058953777</v>
      </c>
      <c r="M2226">
        <f t="shared" si="68"/>
        <v>145389.99058953777</v>
      </c>
      <c r="N2226">
        <f t="shared" si="69"/>
        <v>145</v>
      </c>
    </row>
    <row r="2227" spans="1:14" x14ac:dyDescent="0.25">
      <c r="A2227">
        <v>2226</v>
      </c>
      <c r="B2227" t="s">
        <v>2665</v>
      </c>
      <c r="C2227">
        <v>2004</v>
      </c>
      <c r="D2227" t="s">
        <v>14</v>
      </c>
      <c r="E2227" t="s">
        <v>15</v>
      </c>
      <c r="F2227" t="s">
        <v>15</v>
      </c>
      <c r="G2227" t="s">
        <v>646</v>
      </c>
      <c r="H2227" t="s">
        <v>647</v>
      </c>
      <c r="I2227" t="s">
        <v>54</v>
      </c>
      <c r="J2227" t="s">
        <v>43</v>
      </c>
      <c r="K2227">
        <v>1338136</v>
      </c>
      <c r="L2227">
        <f>VLOOKUP(E2227,Sheet2!A:D,4,0)</f>
        <v>325794.34636871511</v>
      </c>
      <c r="M2227">
        <f t="shared" si="68"/>
        <v>1338136</v>
      </c>
      <c r="N2227">
        <f t="shared" si="69"/>
        <v>1338</v>
      </c>
    </row>
    <row r="2228" spans="1:14" x14ac:dyDescent="0.25">
      <c r="A2228">
        <v>2227</v>
      </c>
      <c r="B2228" t="s">
        <v>2666</v>
      </c>
      <c r="C2228">
        <v>2004</v>
      </c>
      <c r="D2228" t="s">
        <v>38</v>
      </c>
      <c r="E2228" t="s">
        <v>89</v>
      </c>
      <c r="F2228" t="s">
        <v>90</v>
      </c>
      <c r="G2228" t="s">
        <v>649</v>
      </c>
      <c r="H2228" t="s">
        <v>650</v>
      </c>
      <c r="I2228" t="s">
        <v>26</v>
      </c>
      <c r="J2228" t="s">
        <v>27</v>
      </c>
      <c r="L2228">
        <f>VLOOKUP(E2228,Sheet2!A:D,4,0)</f>
        <v>101743.03644646925</v>
      </c>
      <c r="M2228">
        <f t="shared" si="68"/>
        <v>101743.03644646925</v>
      </c>
      <c r="N2228">
        <f t="shared" si="69"/>
        <v>102</v>
      </c>
    </row>
    <row r="2229" spans="1:14" x14ac:dyDescent="0.25">
      <c r="A2229">
        <v>2228</v>
      </c>
      <c r="B2229" t="s">
        <v>2667</v>
      </c>
      <c r="C2229">
        <v>2004</v>
      </c>
      <c r="D2229" t="s">
        <v>38</v>
      </c>
      <c r="E2229" t="s">
        <v>89</v>
      </c>
      <c r="F2229" t="s">
        <v>148</v>
      </c>
      <c r="G2229" t="s">
        <v>655</v>
      </c>
      <c r="H2229" t="s">
        <v>656</v>
      </c>
      <c r="I2229" t="s">
        <v>146</v>
      </c>
      <c r="J2229" t="s">
        <v>43</v>
      </c>
      <c r="L2229">
        <f>VLOOKUP(E2229,Sheet2!A:D,4,0)</f>
        <v>101743.03644646925</v>
      </c>
      <c r="M2229">
        <f t="shared" si="68"/>
        <v>101743.03644646925</v>
      </c>
      <c r="N2229">
        <f t="shared" si="69"/>
        <v>102</v>
      </c>
    </row>
    <row r="2230" spans="1:14" x14ac:dyDescent="0.25">
      <c r="A2230">
        <v>2229</v>
      </c>
      <c r="B2230" t="s">
        <v>2668</v>
      </c>
      <c r="C2230">
        <v>2004</v>
      </c>
      <c r="D2230" t="s">
        <v>38</v>
      </c>
      <c r="E2230" t="s">
        <v>39</v>
      </c>
      <c r="G2230" t="s">
        <v>655</v>
      </c>
      <c r="H2230" t="s">
        <v>656</v>
      </c>
      <c r="I2230" t="s">
        <v>146</v>
      </c>
      <c r="J2230" t="s">
        <v>43</v>
      </c>
      <c r="L2230">
        <f>VLOOKUP(E2230,Sheet2!A:D,4,0)</f>
        <v>575631.4439521489</v>
      </c>
      <c r="M2230">
        <f t="shared" si="68"/>
        <v>575631.4439521489</v>
      </c>
      <c r="N2230">
        <f t="shared" si="69"/>
        <v>576</v>
      </c>
    </row>
    <row r="2231" spans="1:14" x14ac:dyDescent="0.25">
      <c r="A2231">
        <v>2230</v>
      </c>
      <c r="B2231" t="s">
        <v>2669</v>
      </c>
      <c r="C2231">
        <v>2004</v>
      </c>
      <c r="D2231" t="s">
        <v>108</v>
      </c>
      <c r="E2231" t="s">
        <v>109</v>
      </c>
      <c r="F2231" t="s">
        <v>110</v>
      </c>
      <c r="G2231" t="s">
        <v>589</v>
      </c>
      <c r="H2231" t="s">
        <v>590</v>
      </c>
      <c r="I2231" t="s">
        <v>146</v>
      </c>
      <c r="J2231" t="s">
        <v>43</v>
      </c>
      <c r="L2231">
        <f>VLOOKUP(E2231,Sheet2!A:D,4,0)</f>
        <v>951352.56558773422</v>
      </c>
      <c r="M2231">
        <f t="shared" si="68"/>
        <v>951352.56558773422</v>
      </c>
      <c r="N2231">
        <f t="shared" si="69"/>
        <v>951</v>
      </c>
    </row>
    <row r="2232" spans="1:14" x14ac:dyDescent="0.25">
      <c r="A2232">
        <v>2231</v>
      </c>
      <c r="B2232" t="s">
        <v>2670</v>
      </c>
      <c r="C2232">
        <v>2004</v>
      </c>
      <c r="D2232" t="s">
        <v>6</v>
      </c>
      <c r="E2232" t="s">
        <v>7</v>
      </c>
      <c r="F2232" t="s">
        <v>8</v>
      </c>
      <c r="G2232" t="s">
        <v>589</v>
      </c>
      <c r="H2232" t="s">
        <v>590</v>
      </c>
      <c r="I2232" t="s">
        <v>146</v>
      </c>
      <c r="J2232" t="s">
        <v>43</v>
      </c>
      <c r="K2232">
        <v>1797</v>
      </c>
      <c r="L2232">
        <f>VLOOKUP(E2232,Sheet2!A:D,4,0)</f>
        <v>145389.99058953777</v>
      </c>
      <c r="M2232">
        <f t="shared" si="68"/>
        <v>145389.99058953777</v>
      </c>
      <c r="N2232">
        <f t="shared" si="69"/>
        <v>145</v>
      </c>
    </row>
    <row r="2233" spans="1:14" x14ac:dyDescent="0.25">
      <c r="A2233">
        <v>2232</v>
      </c>
      <c r="B2233" t="s">
        <v>2671</v>
      </c>
      <c r="C2233">
        <v>2004</v>
      </c>
      <c r="D2233" t="s">
        <v>6</v>
      </c>
      <c r="E2233" t="s">
        <v>7</v>
      </c>
      <c r="F2233" t="s">
        <v>8</v>
      </c>
      <c r="G2233" t="s">
        <v>589</v>
      </c>
      <c r="H2233" t="s">
        <v>590</v>
      </c>
      <c r="I2233" t="s">
        <v>146</v>
      </c>
      <c r="J2233" t="s">
        <v>43</v>
      </c>
      <c r="L2233">
        <f>VLOOKUP(E2233,Sheet2!A:D,4,0)</f>
        <v>145389.99058953777</v>
      </c>
      <c r="M2233">
        <f t="shared" si="68"/>
        <v>145389.99058953777</v>
      </c>
      <c r="N2233">
        <f t="shared" si="69"/>
        <v>145</v>
      </c>
    </row>
    <row r="2234" spans="1:14" x14ac:dyDescent="0.25">
      <c r="A2234">
        <v>2233</v>
      </c>
      <c r="B2234" t="s">
        <v>2672</v>
      </c>
      <c r="C2234">
        <v>2004</v>
      </c>
      <c r="D2234" t="s">
        <v>38</v>
      </c>
      <c r="E2234" t="s">
        <v>39</v>
      </c>
      <c r="F2234" t="s">
        <v>56</v>
      </c>
      <c r="G2234" t="s">
        <v>589</v>
      </c>
      <c r="H2234" t="s">
        <v>590</v>
      </c>
      <c r="I2234" t="s">
        <v>146</v>
      </c>
      <c r="J2234" t="s">
        <v>43</v>
      </c>
      <c r="K2234">
        <v>6000</v>
      </c>
      <c r="L2234">
        <f>VLOOKUP(E2234,Sheet2!A:D,4,0)</f>
        <v>575631.4439521489</v>
      </c>
      <c r="M2234">
        <f t="shared" si="68"/>
        <v>575631.4439521489</v>
      </c>
      <c r="N2234">
        <f t="shared" si="69"/>
        <v>576</v>
      </c>
    </row>
    <row r="2235" spans="1:14" x14ac:dyDescent="0.25">
      <c r="A2235">
        <v>2234</v>
      </c>
      <c r="B2235" t="s">
        <v>2673</v>
      </c>
      <c r="C2235">
        <v>2004</v>
      </c>
      <c r="D2235" t="s">
        <v>14</v>
      </c>
      <c r="E2235" t="s">
        <v>92</v>
      </c>
      <c r="F2235" t="s">
        <v>93</v>
      </c>
      <c r="G2235" t="s">
        <v>589</v>
      </c>
      <c r="H2235" t="s">
        <v>590</v>
      </c>
      <c r="I2235" t="s">
        <v>146</v>
      </c>
      <c r="J2235" t="s">
        <v>43</v>
      </c>
      <c r="L2235">
        <f>VLOOKUP(E2235,Sheet2!A:D,4,0)</f>
        <v>353575.14122137404</v>
      </c>
      <c r="M2235">
        <f t="shared" si="68"/>
        <v>353575.14122137404</v>
      </c>
      <c r="N2235">
        <f t="shared" si="69"/>
        <v>354</v>
      </c>
    </row>
    <row r="2236" spans="1:14" x14ac:dyDescent="0.25">
      <c r="A2236">
        <v>2235</v>
      </c>
      <c r="B2236" t="s">
        <v>2674</v>
      </c>
      <c r="C2236">
        <v>2004</v>
      </c>
      <c r="D2236" t="s">
        <v>64</v>
      </c>
      <c r="E2236" t="s">
        <v>65</v>
      </c>
      <c r="F2236" t="s">
        <v>66</v>
      </c>
      <c r="G2236" t="s">
        <v>686</v>
      </c>
      <c r="H2236" t="s">
        <v>687</v>
      </c>
      <c r="I2236" t="s">
        <v>118</v>
      </c>
      <c r="J2236" t="s">
        <v>75</v>
      </c>
      <c r="L2236">
        <f>VLOOKUP(E2236,Sheet2!A:D,4,0)</f>
        <v>0</v>
      </c>
      <c r="M2236">
        <f t="shared" si="68"/>
        <v>0</v>
      </c>
      <c r="N2236">
        <f t="shared" si="69"/>
        <v>0</v>
      </c>
    </row>
    <row r="2237" spans="1:14" x14ac:dyDescent="0.25">
      <c r="A2237">
        <v>2236</v>
      </c>
      <c r="B2237" t="s">
        <v>2675</v>
      </c>
      <c r="C2237">
        <v>2004</v>
      </c>
      <c r="D2237" t="s">
        <v>6</v>
      </c>
      <c r="E2237" t="s">
        <v>7</v>
      </c>
      <c r="F2237" t="s">
        <v>8</v>
      </c>
      <c r="G2237" t="s">
        <v>689</v>
      </c>
      <c r="H2237" t="s">
        <v>690</v>
      </c>
      <c r="I2237" t="s">
        <v>50</v>
      </c>
      <c r="J2237" t="s">
        <v>12</v>
      </c>
      <c r="L2237">
        <f>VLOOKUP(E2237,Sheet2!A:D,4,0)</f>
        <v>145389.99058953777</v>
      </c>
      <c r="M2237">
        <f t="shared" si="68"/>
        <v>145389.99058953777</v>
      </c>
      <c r="N2237">
        <f t="shared" si="69"/>
        <v>145</v>
      </c>
    </row>
    <row r="2238" spans="1:14" x14ac:dyDescent="0.25">
      <c r="A2238">
        <v>2237</v>
      </c>
      <c r="B2238" t="s">
        <v>2676</v>
      </c>
      <c r="C2238">
        <v>2004</v>
      </c>
      <c r="D2238" t="s">
        <v>64</v>
      </c>
      <c r="E2238" t="s">
        <v>65</v>
      </c>
      <c r="F2238" t="s">
        <v>66</v>
      </c>
      <c r="G2238" t="s">
        <v>693</v>
      </c>
      <c r="H2238" t="s">
        <v>694</v>
      </c>
      <c r="I2238" t="s">
        <v>291</v>
      </c>
      <c r="J2238" t="s">
        <v>75</v>
      </c>
      <c r="L2238">
        <f>VLOOKUP(E2238,Sheet2!A:D,4,0)</f>
        <v>0</v>
      </c>
      <c r="M2238">
        <f t="shared" si="68"/>
        <v>0</v>
      </c>
      <c r="N2238">
        <f t="shared" si="69"/>
        <v>0</v>
      </c>
    </row>
    <row r="2239" spans="1:14" x14ac:dyDescent="0.25">
      <c r="A2239">
        <v>2238</v>
      </c>
      <c r="B2239" t="s">
        <v>2677</v>
      </c>
      <c r="C2239">
        <v>2004</v>
      </c>
      <c r="D2239" t="s">
        <v>64</v>
      </c>
      <c r="E2239" t="s">
        <v>65</v>
      </c>
      <c r="F2239" t="s">
        <v>68</v>
      </c>
      <c r="G2239" t="s">
        <v>693</v>
      </c>
      <c r="H2239" t="s">
        <v>694</v>
      </c>
      <c r="I2239" t="s">
        <v>291</v>
      </c>
      <c r="J2239" t="s">
        <v>75</v>
      </c>
      <c r="L2239">
        <f>VLOOKUP(E2239,Sheet2!A:D,4,0)</f>
        <v>0</v>
      </c>
      <c r="M2239">
        <f t="shared" si="68"/>
        <v>0</v>
      </c>
      <c r="N2239">
        <f t="shared" si="69"/>
        <v>0</v>
      </c>
    </row>
    <row r="2240" spans="1:14" x14ac:dyDescent="0.25">
      <c r="A2240">
        <v>2239</v>
      </c>
      <c r="B2240" t="s">
        <v>2678</v>
      </c>
      <c r="C2240">
        <v>2004</v>
      </c>
      <c r="D2240" t="s">
        <v>64</v>
      </c>
      <c r="E2240" t="s">
        <v>103</v>
      </c>
      <c r="F2240" t="s">
        <v>104</v>
      </c>
      <c r="G2240" t="s">
        <v>693</v>
      </c>
      <c r="H2240" t="s">
        <v>694</v>
      </c>
      <c r="I2240" t="s">
        <v>291</v>
      </c>
      <c r="J2240" t="s">
        <v>75</v>
      </c>
      <c r="L2240">
        <f>VLOOKUP(E2240,Sheet2!A:D,4,0)</f>
        <v>4137.9310344827591</v>
      </c>
      <c r="M2240">
        <f t="shared" si="68"/>
        <v>4137.9310344827591</v>
      </c>
      <c r="N2240">
        <f t="shared" si="69"/>
        <v>4</v>
      </c>
    </row>
    <row r="2241" spans="1:14" x14ac:dyDescent="0.25">
      <c r="A2241">
        <v>2240</v>
      </c>
      <c r="B2241" t="s">
        <v>2679</v>
      </c>
      <c r="C2241">
        <v>2004</v>
      </c>
      <c r="D2241" t="s">
        <v>64</v>
      </c>
      <c r="E2241" t="s">
        <v>65</v>
      </c>
      <c r="F2241" t="s">
        <v>66</v>
      </c>
      <c r="G2241" t="s">
        <v>696</v>
      </c>
      <c r="H2241" t="s">
        <v>697</v>
      </c>
      <c r="I2241" t="s">
        <v>126</v>
      </c>
      <c r="J2241" t="s">
        <v>75</v>
      </c>
      <c r="L2241">
        <f>VLOOKUP(E2241,Sheet2!A:D,4,0)</f>
        <v>0</v>
      </c>
      <c r="M2241">
        <f t="shared" si="68"/>
        <v>0</v>
      </c>
      <c r="N2241">
        <f t="shared" si="69"/>
        <v>0</v>
      </c>
    </row>
    <row r="2242" spans="1:14" x14ac:dyDescent="0.25">
      <c r="A2242">
        <v>2241</v>
      </c>
      <c r="B2242" t="s">
        <v>2680</v>
      </c>
      <c r="C2242">
        <v>2004</v>
      </c>
      <c r="D2242" t="s">
        <v>64</v>
      </c>
      <c r="E2242" t="s">
        <v>103</v>
      </c>
      <c r="F2242" t="s">
        <v>104</v>
      </c>
      <c r="G2242" t="s">
        <v>696</v>
      </c>
      <c r="H2242" t="s">
        <v>697</v>
      </c>
      <c r="I2242" t="s">
        <v>126</v>
      </c>
      <c r="J2242" t="s">
        <v>75</v>
      </c>
      <c r="L2242">
        <f>VLOOKUP(E2242,Sheet2!A:D,4,0)</f>
        <v>4137.9310344827591</v>
      </c>
      <c r="M2242">
        <f t="shared" si="68"/>
        <v>4137.9310344827591</v>
      </c>
      <c r="N2242">
        <f t="shared" si="69"/>
        <v>4</v>
      </c>
    </row>
    <row r="2243" spans="1:14" x14ac:dyDescent="0.25">
      <c r="A2243">
        <v>2242</v>
      </c>
      <c r="B2243" t="s">
        <v>2681</v>
      </c>
      <c r="C2243">
        <v>2004</v>
      </c>
      <c r="D2243" t="s">
        <v>38</v>
      </c>
      <c r="E2243" t="s">
        <v>39</v>
      </c>
      <c r="G2243" t="s">
        <v>696</v>
      </c>
      <c r="H2243" t="s">
        <v>697</v>
      </c>
      <c r="I2243" t="s">
        <v>126</v>
      </c>
      <c r="J2243" t="s">
        <v>75</v>
      </c>
      <c r="L2243">
        <f>VLOOKUP(E2243,Sheet2!A:D,4,0)</f>
        <v>575631.4439521489</v>
      </c>
      <c r="M2243">
        <f t="shared" ref="M2243:M2306" si="70">IF(K2243&lt;10000,L2243,K2243)</f>
        <v>575631.4439521489</v>
      </c>
      <c r="N2243">
        <f t="shared" ref="N2243:N2306" si="71">ROUND(M2243/1000,0)</f>
        <v>576</v>
      </c>
    </row>
    <row r="2244" spans="1:14" x14ac:dyDescent="0.25">
      <c r="A2244">
        <v>2243</v>
      </c>
      <c r="B2244" t="s">
        <v>2682</v>
      </c>
      <c r="C2244">
        <v>2004</v>
      </c>
      <c r="D2244" t="s">
        <v>6</v>
      </c>
      <c r="E2244" t="s">
        <v>7</v>
      </c>
      <c r="F2244" t="s">
        <v>8</v>
      </c>
      <c r="G2244" t="s">
        <v>702</v>
      </c>
      <c r="H2244" t="s">
        <v>703</v>
      </c>
      <c r="I2244" t="s">
        <v>126</v>
      </c>
      <c r="J2244" t="s">
        <v>75</v>
      </c>
      <c r="L2244">
        <f>VLOOKUP(E2244,Sheet2!A:D,4,0)</f>
        <v>145389.99058953777</v>
      </c>
      <c r="M2244">
        <f t="shared" si="70"/>
        <v>145389.99058953777</v>
      </c>
      <c r="N2244">
        <f t="shared" si="71"/>
        <v>145</v>
      </c>
    </row>
    <row r="2245" spans="1:14" x14ac:dyDescent="0.25">
      <c r="A2245">
        <v>2244</v>
      </c>
      <c r="B2245" t="s">
        <v>2683</v>
      </c>
      <c r="C2245">
        <v>2004</v>
      </c>
      <c r="D2245" t="s">
        <v>64</v>
      </c>
      <c r="E2245" t="s">
        <v>65</v>
      </c>
      <c r="F2245" t="s">
        <v>66</v>
      </c>
      <c r="G2245" t="s">
        <v>702</v>
      </c>
      <c r="H2245" t="s">
        <v>703</v>
      </c>
      <c r="I2245" t="s">
        <v>126</v>
      </c>
      <c r="J2245" t="s">
        <v>75</v>
      </c>
      <c r="L2245">
        <f>VLOOKUP(E2245,Sheet2!A:D,4,0)</f>
        <v>0</v>
      </c>
      <c r="M2245">
        <f t="shared" si="70"/>
        <v>0</v>
      </c>
      <c r="N2245">
        <f t="shared" si="71"/>
        <v>0</v>
      </c>
    </row>
    <row r="2246" spans="1:14" x14ac:dyDescent="0.25">
      <c r="A2246">
        <v>2245</v>
      </c>
      <c r="B2246" t="s">
        <v>2684</v>
      </c>
      <c r="C2246">
        <v>2004</v>
      </c>
      <c r="D2246" t="s">
        <v>108</v>
      </c>
      <c r="E2246" t="s">
        <v>109</v>
      </c>
      <c r="F2246" t="s">
        <v>1146</v>
      </c>
      <c r="G2246" t="s">
        <v>710</v>
      </c>
      <c r="H2246" t="s">
        <v>711</v>
      </c>
      <c r="I2246" t="s">
        <v>118</v>
      </c>
      <c r="J2246" t="s">
        <v>75</v>
      </c>
      <c r="K2246">
        <v>100000</v>
      </c>
      <c r="L2246">
        <f>VLOOKUP(E2246,Sheet2!A:D,4,0)</f>
        <v>951352.56558773422</v>
      </c>
      <c r="M2246">
        <f t="shared" si="70"/>
        <v>100000</v>
      </c>
      <c r="N2246">
        <f t="shared" si="71"/>
        <v>100</v>
      </c>
    </row>
    <row r="2247" spans="1:14" x14ac:dyDescent="0.25">
      <c r="A2247">
        <v>2246</v>
      </c>
      <c r="B2247" t="s">
        <v>2685</v>
      </c>
      <c r="C2247">
        <v>2004</v>
      </c>
      <c r="D2247" t="s">
        <v>6</v>
      </c>
      <c r="E2247" t="s">
        <v>7</v>
      </c>
      <c r="F2247" t="s">
        <v>8</v>
      </c>
      <c r="G2247" t="s">
        <v>710</v>
      </c>
      <c r="H2247" t="s">
        <v>711</v>
      </c>
      <c r="I2247" t="s">
        <v>118</v>
      </c>
      <c r="J2247" t="s">
        <v>75</v>
      </c>
      <c r="L2247">
        <f>VLOOKUP(E2247,Sheet2!A:D,4,0)</f>
        <v>145389.99058953777</v>
      </c>
      <c r="M2247">
        <f t="shared" si="70"/>
        <v>145389.99058953777</v>
      </c>
      <c r="N2247">
        <f t="shared" si="71"/>
        <v>145</v>
      </c>
    </row>
    <row r="2248" spans="1:14" x14ac:dyDescent="0.25">
      <c r="A2248">
        <v>2247</v>
      </c>
      <c r="B2248" t="s">
        <v>2686</v>
      </c>
      <c r="C2248">
        <v>2004</v>
      </c>
      <c r="D2248" t="s">
        <v>38</v>
      </c>
      <c r="E2248" t="s">
        <v>89</v>
      </c>
      <c r="F2248" t="s">
        <v>148</v>
      </c>
      <c r="G2248" t="s">
        <v>1231</v>
      </c>
      <c r="H2248" t="s">
        <v>1232</v>
      </c>
      <c r="I2248" t="s">
        <v>54</v>
      </c>
      <c r="J2248" t="s">
        <v>43</v>
      </c>
      <c r="L2248">
        <f>VLOOKUP(E2248,Sheet2!A:D,4,0)</f>
        <v>101743.03644646925</v>
      </c>
      <c r="M2248">
        <f t="shared" si="70"/>
        <v>101743.03644646925</v>
      </c>
      <c r="N2248">
        <f t="shared" si="71"/>
        <v>102</v>
      </c>
    </row>
    <row r="2249" spans="1:14" x14ac:dyDescent="0.25">
      <c r="A2249">
        <v>2248</v>
      </c>
      <c r="B2249" t="s">
        <v>2687</v>
      </c>
      <c r="C2249">
        <v>2004</v>
      </c>
      <c r="D2249" t="s">
        <v>38</v>
      </c>
      <c r="E2249" t="s">
        <v>39</v>
      </c>
      <c r="G2249" t="s">
        <v>725</v>
      </c>
      <c r="H2249" t="s">
        <v>726</v>
      </c>
      <c r="I2249" t="s">
        <v>146</v>
      </c>
      <c r="J2249" t="s">
        <v>43</v>
      </c>
      <c r="K2249">
        <v>383300</v>
      </c>
      <c r="L2249">
        <f>VLOOKUP(E2249,Sheet2!A:D,4,0)</f>
        <v>575631.4439521489</v>
      </c>
      <c r="M2249">
        <f t="shared" si="70"/>
        <v>383300</v>
      </c>
      <c r="N2249">
        <f t="shared" si="71"/>
        <v>383</v>
      </c>
    </row>
    <row r="2250" spans="1:14" x14ac:dyDescent="0.25">
      <c r="A2250">
        <v>2249</v>
      </c>
      <c r="B2250" t="s">
        <v>2688</v>
      </c>
      <c r="C2250">
        <v>2004</v>
      </c>
      <c r="D2250" t="s">
        <v>108</v>
      </c>
      <c r="E2250" t="s">
        <v>109</v>
      </c>
      <c r="F2250" t="s">
        <v>1146</v>
      </c>
      <c r="G2250" t="s">
        <v>1814</v>
      </c>
      <c r="H2250" t="s">
        <v>1815</v>
      </c>
      <c r="I2250" t="s">
        <v>118</v>
      </c>
      <c r="J2250" t="s">
        <v>75</v>
      </c>
      <c r="K2250">
        <v>30000</v>
      </c>
      <c r="L2250">
        <f>VLOOKUP(E2250,Sheet2!A:D,4,0)</f>
        <v>951352.56558773422</v>
      </c>
      <c r="M2250">
        <f t="shared" si="70"/>
        <v>30000</v>
      </c>
      <c r="N2250">
        <f t="shared" si="71"/>
        <v>30</v>
      </c>
    </row>
    <row r="2251" spans="1:14" x14ac:dyDescent="0.25">
      <c r="A2251">
        <v>2250</v>
      </c>
      <c r="B2251" t="s">
        <v>2689</v>
      </c>
      <c r="C2251">
        <v>2004</v>
      </c>
      <c r="D2251" t="s">
        <v>38</v>
      </c>
      <c r="E2251" t="s">
        <v>39</v>
      </c>
      <c r="F2251" t="s">
        <v>56</v>
      </c>
      <c r="G2251" t="s">
        <v>2690</v>
      </c>
      <c r="H2251" t="s">
        <v>2691</v>
      </c>
      <c r="I2251" t="s">
        <v>275</v>
      </c>
      <c r="J2251" t="s">
        <v>27</v>
      </c>
      <c r="L2251">
        <f>VLOOKUP(E2251,Sheet2!A:D,4,0)</f>
        <v>575631.4439521489</v>
      </c>
      <c r="M2251">
        <f t="shared" si="70"/>
        <v>575631.4439521489</v>
      </c>
      <c r="N2251">
        <f t="shared" si="71"/>
        <v>576</v>
      </c>
    </row>
    <row r="2252" spans="1:14" x14ac:dyDescent="0.25">
      <c r="A2252">
        <v>2251</v>
      </c>
      <c r="B2252" t="s">
        <v>2692</v>
      </c>
      <c r="C2252">
        <v>2004</v>
      </c>
      <c r="D2252" t="s">
        <v>64</v>
      </c>
      <c r="E2252" t="s">
        <v>65</v>
      </c>
      <c r="F2252" t="s">
        <v>66</v>
      </c>
      <c r="G2252" t="s">
        <v>732</v>
      </c>
      <c r="H2252" t="s">
        <v>733</v>
      </c>
      <c r="I2252" t="s">
        <v>74</v>
      </c>
      <c r="J2252" t="s">
        <v>75</v>
      </c>
      <c r="L2252">
        <f>VLOOKUP(E2252,Sheet2!A:D,4,0)</f>
        <v>0</v>
      </c>
      <c r="M2252">
        <f t="shared" si="70"/>
        <v>0</v>
      </c>
      <c r="N2252">
        <f t="shared" si="71"/>
        <v>0</v>
      </c>
    </row>
    <row r="2253" spans="1:14" x14ac:dyDescent="0.25">
      <c r="A2253">
        <v>2252</v>
      </c>
      <c r="B2253" t="s">
        <v>2693</v>
      </c>
      <c r="C2253">
        <v>2004</v>
      </c>
      <c r="D2253" t="s">
        <v>64</v>
      </c>
      <c r="E2253" t="s">
        <v>65</v>
      </c>
      <c r="F2253" t="s">
        <v>68</v>
      </c>
      <c r="G2253" t="s">
        <v>732</v>
      </c>
      <c r="H2253" t="s">
        <v>733</v>
      </c>
      <c r="I2253" t="s">
        <v>74</v>
      </c>
      <c r="J2253" t="s">
        <v>75</v>
      </c>
      <c r="L2253">
        <f>VLOOKUP(E2253,Sheet2!A:D,4,0)</f>
        <v>0</v>
      </c>
      <c r="M2253">
        <f t="shared" si="70"/>
        <v>0</v>
      </c>
      <c r="N2253">
        <f t="shared" si="71"/>
        <v>0</v>
      </c>
    </row>
    <row r="2254" spans="1:14" x14ac:dyDescent="0.25">
      <c r="A2254">
        <v>2253</v>
      </c>
      <c r="B2254" t="s">
        <v>2694</v>
      </c>
      <c r="C2254">
        <v>2004</v>
      </c>
      <c r="D2254" t="s">
        <v>64</v>
      </c>
      <c r="E2254" t="s">
        <v>103</v>
      </c>
      <c r="F2254" t="s">
        <v>104</v>
      </c>
      <c r="G2254" t="s">
        <v>732</v>
      </c>
      <c r="H2254" t="s">
        <v>733</v>
      </c>
      <c r="I2254" t="s">
        <v>74</v>
      </c>
      <c r="J2254" t="s">
        <v>75</v>
      </c>
      <c r="L2254">
        <f>VLOOKUP(E2254,Sheet2!A:D,4,0)</f>
        <v>4137.9310344827591</v>
      </c>
      <c r="M2254">
        <f t="shared" si="70"/>
        <v>4137.9310344827591</v>
      </c>
      <c r="N2254">
        <f t="shared" si="71"/>
        <v>4</v>
      </c>
    </row>
    <row r="2255" spans="1:14" x14ac:dyDescent="0.25">
      <c r="A2255">
        <v>2254</v>
      </c>
      <c r="B2255" t="s">
        <v>2695</v>
      </c>
      <c r="C2255">
        <v>2004</v>
      </c>
      <c r="D2255" t="s">
        <v>6</v>
      </c>
      <c r="E2255" t="s">
        <v>7</v>
      </c>
      <c r="F2255" t="s">
        <v>20</v>
      </c>
      <c r="G2255" t="s">
        <v>736</v>
      </c>
      <c r="H2255" t="s">
        <v>737</v>
      </c>
      <c r="I2255" t="s">
        <v>220</v>
      </c>
      <c r="J2255" t="s">
        <v>12</v>
      </c>
      <c r="L2255">
        <f>VLOOKUP(E2255,Sheet2!A:D,4,0)</f>
        <v>145389.99058953777</v>
      </c>
      <c r="M2255">
        <f t="shared" si="70"/>
        <v>145389.99058953777</v>
      </c>
      <c r="N2255">
        <f t="shared" si="71"/>
        <v>145</v>
      </c>
    </row>
    <row r="2256" spans="1:14" x14ac:dyDescent="0.25">
      <c r="A2256">
        <v>2255</v>
      </c>
      <c r="B2256" t="s">
        <v>2696</v>
      </c>
      <c r="C2256">
        <v>2004</v>
      </c>
      <c r="D2256" t="s">
        <v>6</v>
      </c>
      <c r="E2256" t="s">
        <v>7</v>
      </c>
      <c r="F2256" t="s">
        <v>8</v>
      </c>
      <c r="G2256" t="s">
        <v>736</v>
      </c>
      <c r="H2256" t="s">
        <v>737</v>
      </c>
      <c r="I2256" t="s">
        <v>220</v>
      </c>
      <c r="J2256" t="s">
        <v>12</v>
      </c>
      <c r="L2256">
        <f>VLOOKUP(E2256,Sheet2!A:D,4,0)</f>
        <v>145389.99058953777</v>
      </c>
      <c r="M2256">
        <f t="shared" si="70"/>
        <v>145389.99058953777</v>
      </c>
      <c r="N2256">
        <f t="shared" si="71"/>
        <v>145</v>
      </c>
    </row>
    <row r="2257" spans="1:14" x14ac:dyDescent="0.25">
      <c r="A2257">
        <v>2256</v>
      </c>
      <c r="B2257" t="s">
        <v>2697</v>
      </c>
      <c r="C2257">
        <v>2004</v>
      </c>
      <c r="D2257" t="s">
        <v>6</v>
      </c>
      <c r="E2257" t="s">
        <v>7</v>
      </c>
      <c r="F2257" t="s">
        <v>8</v>
      </c>
      <c r="G2257" t="s">
        <v>736</v>
      </c>
      <c r="H2257" t="s">
        <v>737</v>
      </c>
      <c r="I2257" t="s">
        <v>220</v>
      </c>
      <c r="J2257" t="s">
        <v>12</v>
      </c>
      <c r="K2257">
        <v>175000</v>
      </c>
      <c r="L2257">
        <f>VLOOKUP(E2257,Sheet2!A:D,4,0)</f>
        <v>145389.99058953777</v>
      </c>
      <c r="M2257">
        <f t="shared" si="70"/>
        <v>175000</v>
      </c>
      <c r="N2257">
        <f t="shared" si="71"/>
        <v>175</v>
      </c>
    </row>
    <row r="2258" spans="1:14" x14ac:dyDescent="0.25">
      <c r="A2258">
        <v>2257</v>
      </c>
      <c r="B2258" t="s">
        <v>2698</v>
      </c>
      <c r="C2258">
        <v>2004</v>
      </c>
      <c r="D2258" t="s">
        <v>6</v>
      </c>
      <c r="E2258" t="s">
        <v>77</v>
      </c>
      <c r="F2258" t="s">
        <v>77</v>
      </c>
      <c r="G2258" t="s">
        <v>736</v>
      </c>
      <c r="H2258" t="s">
        <v>737</v>
      </c>
      <c r="I2258" t="s">
        <v>220</v>
      </c>
      <c r="J2258" t="s">
        <v>12</v>
      </c>
      <c r="L2258">
        <f>VLOOKUP(E2258,Sheet2!A:D,4,0)</f>
        <v>11447.123456790123</v>
      </c>
      <c r="M2258">
        <f t="shared" si="70"/>
        <v>11447.123456790123</v>
      </c>
      <c r="N2258">
        <f t="shared" si="71"/>
        <v>11</v>
      </c>
    </row>
    <row r="2259" spans="1:14" x14ac:dyDescent="0.25">
      <c r="A2259">
        <v>2258</v>
      </c>
      <c r="B2259" t="s">
        <v>2699</v>
      </c>
      <c r="C2259">
        <v>2004</v>
      </c>
      <c r="D2259" t="s">
        <v>64</v>
      </c>
      <c r="E2259" t="s">
        <v>65</v>
      </c>
      <c r="F2259" t="s">
        <v>68</v>
      </c>
      <c r="G2259" t="s">
        <v>736</v>
      </c>
      <c r="H2259" t="s">
        <v>737</v>
      </c>
      <c r="I2259" t="s">
        <v>220</v>
      </c>
      <c r="J2259" t="s">
        <v>12</v>
      </c>
      <c r="L2259">
        <f>VLOOKUP(E2259,Sheet2!A:D,4,0)</f>
        <v>0</v>
      </c>
      <c r="M2259">
        <f t="shared" si="70"/>
        <v>0</v>
      </c>
      <c r="N2259">
        <f t="shared" si="71"/>
        <v>0</v>
      </c>
    </row>
    <row r="2260" spans="1:14" x14ac:dyDescent="0.25">
      <c r="A2260">
        <v>2259</v>
      </c>
      <c r="B2260" t="s">
        <v>2700</v>
      </c>
      <c r="C2260">
        <v>2004</v>
      </c>
      <c r="D2260" t="s">
        <v>38</v>
      </c>
      <c r="E2260" t="s">
        <v>39</v>
      </c>
      <c r="F2260" t="s">
        <v>56</v>
      </c>
      <c r="G2260" t="s">
        <v>1255</v>
      </c>
      <c r="H2260" t="s">
        <v>1256</v>
      </c>
      <c r="I2260" t="s">
        <v>1001</v>
      </c>
      <c r="J2260" t="s">
        <v>60</v>
      </c>
      <c r="L2260">
        <f>VLOOKUP(E2260,Sheet2!A:D,4,0)</f>
        <v>575631.4439521489</v>
      </c>
      <c r="M2260">
        <f t="shared" si="70"/>
        <v>575631.4439521489</v>
      </c>
      <c r="N2260">
        <f t="shared" si="71"/>
        <v>576</v>
      </c>
    </row>
    <row r="2261" spans="1:14" x14ac:dyDescent="0.25">
      <c r="A2261">
        <v>2260</v>
      </c>
      <c r="B2261" t="s">
        <v>2701</v>
      </c>
      <c r="C2261">
        <v>2004</v>
      </c>
      <c r="D2261" t="s">
        <v>38</v>
      </c>
      <c r="E2261" t="s">
        <v>39</v>
      </c>
      <c r="F2261" t="s">
        <v>56</v>
      </c>
      <c r="G2261" t="s">
        <v>2702</v>
      </c>
      <c r="H2261" t="s">
        <v>2703</v>
      </c>
      <c r="I2261" t="s">
        <v>275</v>
      </c>
      <c r="J2261" t="s">
        <v>27</v>
      </c>
      <c r="K2261">
        <v>1000</v>
      </c>
      <c r="L2261">
        <f>VLOOKUP(E2261,Sheet2!A:D,4,0)</f>
        <v>575631.4439521489</v>
      </c>
      <c r="M2261">
        <f t="shared" si="70"/>
        <v>575631.4439521489</v>
      </c>
      <c r="N2261">
        <f t="shared" si="71"/>
        <v>576</v>
      </c>
    </row>
    <row r="2262" spans="1:14" x14ac:dyDescent="0.25">
      <c r="A2262">
        <v>2261</v>
      </c>
      <c r="B2262" t="s">
        <v>2704</v>
      </c>
      <c r="C2262">
        <v>2004</v>
      </c>
      <c r="D2262" t="s">
        <v>6</v>
      </c>
      <c r="E2262" t="s">
        <v>77</v>
      </c>
      <c r="F2262" t="s">
        <v>167</v>
      </c>
      <c r="G2262" t="s">
        <v>2702</v>
      </c>
      <c r="H2262" t="s">
        <v>2703</v>
      </c>
      <c r="I2262" t="s">
        <v>275</v>
      </c>
      <c r="J2262" t="s">
        <v>27</v>
      </c>
      <c r="L2262">
        <f>VLOOKUP(E2262,Sheet2!A:D,4,0)</f>
        <v>11447.123456790123</v>
      </c>
      <c r="M2262">
        <f t="shared" si="70"/>
        <v>11447.123456790123</v>
      </c>
      <c r="N2262">
        <f t="shared" si="71"/>
        <v>11</v>
      </c>
    </row>
    <row r="2263" spans="1:14" x14ac:dyDescent="0.25">
      <c r="A2263">
        <v>2262</v>
      </c>
      <c r="B2263" t="s">
        <v>2705</v>
      </c>
      <c r="C2263">
        <v>2004</v>
      </c>
      <c r="D2263" t="s">
        <v>38</v>
      </c>
      <c r="E2263" t="s">
        <v>39</v>
      </c>
      <c r="F2263" t="s">
        <v>83</v>
      </c>
      <c r="G2263" t="s">
        <v>606</v>
      </c>
      <c r="H2263" t="s">
        <v>607</v>
      </c>
      <c r="I2263" t="s">
        <v>50</v>
      </c>
      <c r="J2263" t="s">
        <v>12</v>
      </c>
      <c r="L2263">
        <f>VLOOKUP(E2263,Sheet2!A:D,4,0)</f>
        <v>575631.4439521489</v>
      </c>
      <c r="M2263">
        <f t="shared" si="70"/>
        <v>575631.4439521489</v>
      </c>
      <c r="N2263">
        <f t="shared" si="71"/>
        <v>576</v>
      </c>
    </row>
    <row r="2264" spans="1:14" x14ac:dyDescent="0.25">
      <c r="A2264">
        <v>2263</v>
      </c>
      <c r="B2264" t="s">
        <v>2706</v>
      </c>
      <c r="C2264">
        <v>2004</v>
      </c>
      <c r="D2264" t="s">
        <v>108</v>
      </c>
      <c r="E2264" t="s">
        <v>109</v>
      </c>
      <c r="F2264" t="s">
        <v>110</v>
      </c>
      <c r="G2264" t="s">
        <v>606</v>
      </c>
      <c r="H2264" t="s">
        <v>607</v>
      </c>
      <c r="I2264" t="s">
        <v>50</v>
      </c>
      <c r="J2264" t="s">
        <v>12</v>
      </c>
      <c r="L2264">
        <f>VLOOKUP(E2264,Sheet2!A:D,4,0)</f>
        <v>951352.56558773422</v>
      </c>
      <c r="M2264">
        <f t="shared" si="70"/>
        <v>951352.56558773422</v>
      </c>
      <c r="N2264">
        <f t="shared" si="71"/>
        <v>951</v>
      </c>
    </row>
    <row r="2265" spans="1:14" x14ac:dyDescent="0.25">
      <c r="A2265">
        <v>2264</v>
      </c>
      <c r="B2265" t="s">
        <v>2707</v>
      </c>
      <c r="C2265">
        <v>2004</v>
      </c>
      <c r="D2265" t="s">
        <v>108</v>
      </c>
      <c r="E2265" t="s">
        <v>109</v>
      </c>
      <c r="F2265" t="s">
        <v>110</v>
      </c>
      <c r="G2265" t="s">
        <v>606</v>
      </c>
      <c r="H2265" t="s">
        <v>607</v>
      </c>
      <c r="I2265" t="s">
        <v>50</v>
      </c>
      <c r="J2265" t="s">
        <v>12</v>
      </c>
      <c r="L2265">
        <f>VLOOKUP(E2265,Sheet2!A:D,4,0)</f>
        <v>951352.56558773422</v>
      </c>
      <c r="M2265">
        <f t="shared" si="70"/>
        <v>951352.56558773422</v>
      </c>
      <c r="N2265">
        <f t="shared" si="71"/>
        <v>951</v>
      </c>
    </row>
    <row r="2266" spans="1:14" x14ac:dyDescent="0.25">
      <c r="A2266">
        <v>2265</v>
      </c>
      <c r="B2266" t="s">
        <v>2708</v>
      </c>
      <c r="C2266">
        <v>2004</v>
      </c>
      <c r="D2266" t="s">
        <v>6</v>
      </c>
      <c r="E2266" t="s">
        <v>7</v>
      </c>
      <c r="F2266" t="s">
        <v>20</v>
      </c>
      <c r="G2266" t="s">
        <v>606</v>
      </c>
      <c r="H2266" t="s">
        <v>607</v>
      </c>
      <c r="I2266" t="s">
        <v>50</v>
      </c>
      <c r="J2266" t="s">
        <v>12</v>
      </c>
      <c r="L2266">
        <f>VLOOKUP(E2266,Sheet2!A:D,4,0)</f>
        <v>145389.99058953777</v>
      </c>
      <c r="M2266">
        <f t="shared" si="70"/>
        <v>145389.99058953777</v>
      </c>
      <c r="N2266">
        <f t="shared" si="71"/>
        <v>145</v>
      </c>
    </row>
    <row r="2267" spans="1:14" x14ac:dyDescent="0.25">
      <c r="A2267">
        <v>2266</v>
      </c>
      <c r="B2267" t="s">
        <v>2709</v>
      </c>
      <c r="C2267">
        <v>2004</v>
      </c>
      <c r="D2267" t="s">
        <v>6</v>
      </c>
      <c r="E2267" t="s">
        <v>7</v>
      </c>
      <c r="F2267" t="s">
        <v>8</v>
      </c>
      <c r="G2267" t="s">
        <v>606</v>
      </c>
      <c r="H2267" t="s">
        <v>607</v>
      </c>
      <c r="I2267" t="s">
        <v>50</v>
      </c>
      <c r="J2267" t="s">
        <v>12</v>
      </c>
      <c r="L2267">
        <f>VLOOKUP(E2267,Sheet2!A:D,4,0)</f>
        <v>145389.99058953777</v>
      </c>
      <c r="M2267">
        <f t="shared" si="70"/>
        <v>145389.99058953777</v>
      </c>
      <c r="N2267">
        <f t="shared" si="71"/>
        <v>145</v>
      </c>
    </row>
    <row r="2268" spans="1:14" x14ac:dyDescent="0.25">
      <c r="A2268">
        <v>2267</v>
      </c>
      <c r="B2268" t="s">
        <v>2710</v>
      </c>
      <c r="C2268">
        <v>2004</v>
      </c>
      <c r="D2268" t="s">
        <v>64</v>
      </c>
      <c r="E2268" t="s">
        <v>65</v>
      </c>
      <c r="F2268" t="s">
        <v>68</v>
      </c>
      <c r="G2268" t="s">
        <v>606</v>
      </c>
      <c r="H2268" t="s">
        <v>607</v>
      </c>
      <c r="I2268" t="s">
        <v>50</v>
      </c>
      <c r="J2268" t="s">
        <v>12</v>
      </c>
      <c r="L2268">
        <f>VLOOKUP(E2268,Sheet2!A:D,4,0)</f>
        <v>0</v>
      </c>
      <c r="M2268">
        <f t="shared" si="70"/>
        <v>0</v>
      </c>
      <c r="N2268">
        <f t="shared" si="71"/>
        <v>0</v>
      </c>
    </row>
    <row r="2269" spans="1:14" x14ac:dyDescent="0.25">
      <c r="A2269">
        <v>2268</v>
      </c>
      <c r="B2269" t="s">
        <v>2711</v>
      </c>
      <c r="C2269">
        <v>2004</v>
      </c>
      <c r="D2269" t="s">
        <v>38</v>
      </c>
      <c r="E2269" t="s">
        <v>39</v>
      </c>
      <c r="G2269" t="s">
        <v>606</v>
      </c>
      <c r="H2269" t="s">
        <v>607</v>
      </c>
      <c r="I2269" t="s">
        <v>50</v>
      </c>
      <c r="J2269" t="s">
        <v>12</v>
      </c>
      <c r="L2269">
        <f>VLOOKUP(E2269,Sheet2!A:D,4,0)</f>
        <v>575631.4439521489</v>
      </c>
      <c r="M2269">
        <f t="shared" si="70"/>
        <v>575631.4439521489</v>
      </c>
      <c r="N2269">
        <f t="shared" si="71"/>
        <v>576</v>
      </c>
    </row>
    <row r="2270" spans="1:14" x14ac:dyDescent="0.25">
      <c r="A2270">
        <v>2269</v>
      </c>
      <c r="B2270" t="s">
        <v>2712</v>
      </c>
      <c r="C2270">
        <v>2004</v>
      </c>
      <c r="D2270" t="s">
        <v>38</v>
      </c>
      <c r="E2270" t="s">
        <v>39</v>
      </c>
      <c r="F2270" t="s">
        <v>56</v>
      </c>
      <c r="G2270" t="s">
        <v>580</v>
      </c>
      <c r="H2270" t="s">
        <v>581</v>
      </c>
      <c r="I2270" t="s">
        <v>11</v>
      </c>
      <c r="J2270" t="s">
        <v>12</v>
      </c>
      <c r="L2270">
        <f>VLOOKUP(E2270,Sheet2!A:D,4,0)</f>
        <v>575631.4439521489</v>
      </c>
      <c r="M2270">
        <f t="shared" si="70"/>
        <v>575631.4439521489</v>
      </c>
      <c r="N2270">
        <f t="shared" si="71"/>
        <v>576</v>
      </c>
    </row>
    <row r="2271" spans="1:14" x14ac:dyDescent="0.25">
      <c r="A2271">
        <v>2270</v>
      </c>
      <c r="B2271" t="s">
        <v>2713</v>
      </c>
      <c r="C2271">
        <v>2004</v>
      </c>
      <c r="D2271" t="s">
        <v>108</v>
      </c>
      <c r="E2271" t="s">
        <v>109</v>
      </c>
      <c r="F2271" t="s">
        <v>1146</v>
      </c>
      <c r="G2271" t="s">
        <v>757</v>
      </c>
      <c r="H2271" t="s">
        <v>758</v>
      </c>
      <c r="I2271" t="s">
        <v>118</v>
      </c>
      <c r="J2271" t="s">
        <v>75</v>
      </c>
      <c r="L2271">
        <f>VLOOKUP(E2271,Sheet2!A:D,4,0)</f>
        <v>951352.56558773422</v>
      </c>
      <c r="M2271">
        <f t="shared" si="70"/>
        <v>951352.56558773422</v>
      </c>
      <c r="N2271">
        <f t="shared" si="71"/>
        <v>951</v>
      </c>
    </row>
    <row r="2272" spans="1:14" x14ac:dyDescent="0.25">
      <c r="A2272">
        <v>2271</v>
      </c>
      <c r="B2272" t="s">
        <v>2714</v>
      </c>
      <c r="C2272">
        <v>2004</v>
      </c>
      <c r="D2272" t="s">
        <v>6</v>
      </c>
      <c r="E2272" t="s">
        <v>7</v>
      </c>
      <c r="F2272" t="s">
        <v>8</v>
      </c>
      <c r="G2272" t="s">
        <v>765</v>
      </c>
      <c r="H2272" t="s">
        <v>766</v>
      </c>
      <c r="I2272" t="s">
        <v>118</v>
      </c>
      <c r="J2272" t="s">
        <v>75</v>
      </c>
      <c r="L2272">
        <f>VLOOKUP(E2272,Sheet2!A:D,4,0)</f>
        <v>145389.99058953777</v>
      </c>
      <c r="M2272">
        <f t="shared" si="70"/>
        <v>145389.99058953777</v>
      </c>
      <c r="N2272">
        <f t="shared" si="71"/>
        <v>145</v>
      </c>
    </row>
    <row r="2273" spans="1:14" x14ac:dyDescent="0.25">
      <c r="A2273">
        <v>2272</v>
      </c>
      <c r="B2273" t="s">
        <v>2715</v>
      </c>
      <c r="C2273">
        <v>2004</v>
      </c>
      <c r="D2273" t="s">
        <v>64</v>
      </c>
      <c r="E2273" t="s">
        <v>65</v>
      </c>
      <c r="F2273" t="s">
        <v>66</v>
      </c>
      <c r="G2273" t="s">
        <v>765</v>
      </c>
      <c r="H2273" t="s">
        <v>766</v>
      </c>
      <c r="I2273" t="s">
        <v>118</v>
      </c>
      <c r="J2273" t="s">
        <v>75</v>
      </c>
      <c r="L2273">
        <f>VLOOKUP(E2273,Sheet2!A:D,4,0)</f>
        <v>0</v>
      </c>
      <c r="M2273">
        <f t="shared" si="70"/>
        <v>0</v>
      </c>
      <c r="N2273">
        <f t="shared" si="71"/>
        <v>0</v>
      </c>
    </row>
    <row r="2274" spans="1:14" x14ac:dyDescent="0.25">
      <c r="A2274">
        <v>2273</v>
      </c>
      <c r="B2274" t="s">
        <v>2716</v>
      </c>
      <c r="C2274">
        <v>2004</v>
      </c>
      <c r="D2274" t="s">
        <v>6</v>
      </c>
      <c r="E2274" t="s">
        <v>7</v>
      </c>
      <c r="G2274" t="s">
        <v>765</v>
      </c>
      <c r="H2274" t="s">
        <v>766</v>
      </c>
      <c r="I2274" t="s">
        <v>118</v>
      </c>
      <c r="J2274" t="s">
        <v>75</v>
      </c>
      <c r="L2274">
        <f>VLOOKUP(E2274,Sheet2!A:D,4,0)</f>
        <v>145389.99058953777</v>
      </c>
      <c r="M2274">
        <f t="shared" si="70"/>
        <v>145389.99058953777</v>
      </c>
      <c r="N2274">
        <f t="shared" si="71"/>
        <v>145</v>
      </c>
    </row>
    <row r="2275" spans="1:14" x14ac:dyDescent="0.25">
      <c r="A2275">
        <v>2274</v>
      </c>
      <c r="B2275" t="s">
        <v>2717</v>
      </c>
      <c r="C2275">
        <v>2004</v>
      </c>
      <c r="D2275" t="s">
        <v>38</v>
      </c>
      <c r="E2275" t="s">
        <v>89</v>
      </c>
      <c r="F2275" t="s">
        <v>90</v>
      </c>
      <c r="G2275" t="s">
        <v>778</v>
      </c>
      <c r="H2275" t="s">
        <v>779</v>
      </c>
      <c r="I2275" t="s">
        <v>26</v>
      </c>
      <c r="J2275" t="s">
        <v>27</v>
      </c>
      <c r="L2275">
        <f>VLOOKUP(E2275,Sheet2!A:D,4,0)</f>
        <v>101743.03644646925</v>
      </c>
      <c r="M2275">
        <f t="shared" si="70"/>
        <v>101743.03644646925</v>
      </c>
      <c r="N2275">
        <f t="shared" si="71"/>
        <v>102</v>
      </c>
    </row>
    <row r="2276" spans="1:14" x14ac:dyDescent="0.25">
      <c r="A2276">
        <v>2275</v>
      </c>
      <c r="B2276" t="s">
        <v>2718</v>
      </c>
      <c r="C2276">
        <v>2004</v>
      </c>
      <c r="D2276" t="s">
        <v>38</v>
      </c>
      <c r="E2276" t="s">
        <v>39</v>
      </c>
      <c r="F2276" t="s">
        <v>83</v>
      </c>
      <c r="G2276" t="s">
        <v>592</v>
      </c>
      <c r="H2276" t="s">
        <v>593</v>
      </c>
      <c r="I2276" t="s">
        <v>180</v>
      </c>
      <c r="J2276" t="s">
        <v>27</v>
      </c>
      <c r="K2276">
        <v>2100</v>
      </c>
      <c r="L2276">
        <f>VLOOKUP(E2276,Sheet2!A:D,4,0)</f>
        <v>575631.4439521489</v>
      </c>
      <c r="M2276">
        <f t="shared" si="70"/>
        <v>575631.4439521489</v>
      </c>
      <c r="N2276">
        <f t="shared" si="71"/>
        <v>576</v>
      </c>
    </row>
    <row r="2277" spans="1:14" x14ac:dyDescent="0.25">
      <c r="A2277">
        <v>2276</v>
      </c>
      <c r="B2277" t="s">
        <v>2719</v>
      </c>
      <c r="C2277">
        <v>2004</v>
      </c>
      <c r="D2277" t="s">
        <v>6</v>
      </c>
      <c r="E2277" t="s">
        <v>7</v>
      </c>
      <c r="F2277" t="s">
        <v>8</v>
      </c>
      <c r="G2277" t="s">
        <v>592</v>
      </c>
      <c r="H2277" t="s">
        <v>593</v>
      </c>
      <c r="I2277" t="s">
        <v>180</v>
      </c>
      <c r="J2277" t="s">
        <v>27</v>
      </c>
      <c r="K2277">
        <v>4500</v>
      </c>
      <c r="L2277">
        <f>VLOOKUP(E2277,Sheet2!A:D,4,0)</f>
        <v>145389.99058953777</v>
      </c>
      <c r="M2277">
        <f t="shared" si="70"/>
        <v>145389.99058953777</v>
      </c>
      <c r="N2277">
        <f t="shared" si="71"/>
        <v>145</v>
      </c>
    </row>
    <row r="2278" spans="1:14" x14ac:dyDescent="0.25">
      <c r="A2278">
        <v>2277</v>
      </c>
      <c r="B2278" t="s">
        <v>2720</v>
      </c>
      <c r="C2278">
        <v>2004</v>
      </c>
      <c r="D2278" t="s">
        <v>6</v>
      </c>
      <c r="E2278" t="s">
        <v>7</v>
      </c>
      <c r="F2278" t="s">
        <v>8</v>
      </c>
      <c r="G2278" t="s">
        <v>592</v>
      </c>
      <c r="H2278" t="s">
        <v>593</v>
      </c>
      <c r="I2278" t="s">
        <v>180</v>
      </c>
      <c r="J2278" t="s">
        <v>27</v>
      </c>
      <c r="L2278">
        <f>VLOOKUP(E2278,Sheet2!A:D,4,0)</f>
        <v>145389.99058953777</v>
      </c>
      <c r="M2278">
        <f t="shared" si="70"/>
        <v>145389.99058953777</v>
      </c>
      <c r="N2278">
        <f t="shared" si="71"/>
        <v>145</v>
      </c>
    </row>
    <row r="2279" spans="1:14" x14ac:dyDescent="0.25">
      <c r="A2279">
        <v>2278</v>
      </c>
      <c r="B2279" t="s">
        <v>2721</v>
      </c>
      <c r="C2279">
        <v>2004</v>
      </c>
      <c r="D2279" t="s">
        <v>6</v>
      </c>
      <c r="E2279" t="s">
        <v>7</v>
      </c>
      <c r="F2279" t="s">
        <v>8</v>
      </c>
      <c r="G2279" t="s">
        <v>592</v>
      </c>
      <c r="H2279" t="s">
        <v>593</v>
      </c>
      <c r="I2279" t="s">
        <v>180</v>
      </c>
      <c r="J2279" t="s">
        <v>27</v>
      </c>
      <c r="K2279">
        <v>1000</v>
      </c>
      <c r="L2279">
        <f>VLOOKUP(E2279,Sheet2!A:D,4,0)</f>
        <v>145389.99058953777</v>
      </c>
      <c r="M2279">
        <f t="shared" si="70"/>
        <v>145389.99058953777</v>
      </c>
      <c r="N2279">
        <f t="shared" si="71"/>
        <v>145</v>
      </c>
    </row>
    <row r="2280" spans="1:14" x14ac:dyDescent="0.25">
      <c r="A2280">
        <v>2279</v>
      </c>
      <c r="B2280" t="s">
        <v>2722</v>
      </c>
      <c r="C2280">
        <v>2004</v>
      </c>
      <c r="D2280" t="s">
        <v>6</v>
      </c>
      <c r="E2280" t="s">
        <v>7</v>
      </c>
      <c r="F2280" t="s">
        <v>8</v>
      </c>
      <c r="G2280" t="s">
        <v>592</v>
      </c>
      <c r="H2280" t="s">
        <v>593</v>
      </c>
      <c r="I2280" t="s">
        <v>180</v>
      </c>
      <c r="J2280" t="s">
        <v>27</v>
      </c>
      <c r="K2280">
        <v>500000</v>
      </c>
      <c r="L2280">
        <f>VLOOKUP(E2280,Sheet2!A:D,4,0)</f>
        <v>145389.99058953777</v>
      </c>
      <c r="M2280">
        <f t="shared" si="70"/>
        <v>500000</v>
      </c>
      <c r="N2280">
        <f t="shared" si="71"/>
        <v>500</v>
      </c>
    </row>
    <row r="2281" spans="1:14" x14ac:dyDescent="0.25">
      <c r="A2281">
        <v>2280</v>
      </c>
      <c r="B2281" t="s">
        <v>2723</v>
      </c>
      <c r="C2281">
        <v>2004</v>
      </c>
      <c r="D2281" t="s">
        <v>38</v>
      </c>
      <c r="E2281" t="s">
        <v>39</v>
      </c>
      <c r="F2281" t="s">
        <v>56</v>
      </c>
      <c r="G2281" t="s">
        <v>592</v>
      </c>
      <c r="H2281" t="s">
        <v>593</v>
      </c>
      <c r="I2281" t="s">
        <v>180</v>
      </c>
      <c r="J2281" t="s">
        <v>27</v>
      </c>
      <c r="K2281">
        <v>8000000</v>
      </c>
      <c r="L2281">
        <f>VLOOKUP(E2281,Sheet2!A:D,4,0)</f>
        <v>575631.4439521489</v>
      </c>
      <c r="M2281">
        <f t="shared" si="70"/>
        <v>8000000</v>
      </c>
      <c r="N2281">
        <f t="shared" si="71"/>
        <v>8000</v>
      </c>
    </row>
    <row r="2282" spans="1:14" x14ac:dyDescent="0.25">
      <c r="A2282">
        <v>2281</v>
      </c>
      <c r="B2282" t="s">
        <v>2724</v>
      </c>
      <c r="C2282">
        <v>2004</v>
      </c>
      <c r="D2282" t="s">
        <v>38</v>
      </c>
      <c r="E2282" t="s">
        <v>89</v>
      </c>
      <c r="F2282" t="s">
        <v>90</v>
      </c>
      <c r="G2282" t="s">
        <v>592</v>
      </c>
      <c r="H2282" t="s">
        <v>593</v>
      </c>
      <c r="I2282" t="s">
        <v>180</v>
      </c>
      <c r="J2282" t="s">
        <v>27</v>
      </c>
      <c r="L2282">
        <f>VLOOKUP(E2282,Sheet2!A:D,4,0)</f>
        <v>101743.03644646925</v>
      </c>
      <c r="M2282">
        <f t="shared" si="70"/>
        <v>101743.03644646925</v>
      </c>
      <c r="N2282">
        <f t="shared" si="71"/>
        <v>102</v>
      </c>
    </row>
    <row r="2283" spans="1:14" x14ac:dyDescent="0.25">
      <c r="A2283">
        <v>2282</v>
      </c>
      <c r="B2283" t="s">
        <v>2725</v>
      </c>
      <c r="C2283">
        <v>2004</v>
      </c>
      <c r="D2283" t="s">
        <v>14</v>
      </c>
      <c r="E2283" t="s">
        <v>92</v>
      </c>
      <c r="F2283" t="s">
        <v>93</v>
      </c>
      <c r="G2283" t="s">
        <v>592</v>
      </c>
      <c r="H2283" t="s">
        <v>593</v>
      </c>
      <c r="I2283" t="s">
        <v>180</v>
      </c>
      <c r="J2283" t="s">
        <v>27</v>
      </c>
      <c r="L2283">
        <f>VLOOKUP(E2283,Sheet2!A:D,4,0)</f>
        <v>353575.14122137404</v>
      </c>
      <c r="M2283">
        <f t="shared" si="70"/>
        <v>353575.14122137404</v>
      </c>
      <c r="N2283">
        <f t="shared" si="71"/>
        <v>354</v>
      </c>
    </row>
    <row r="2284" spans="1:14" x14ac:dyDescent="0.25">
      <c r="A2284">
        <v>2283</v>
      </c>
      <c r="B2284" t="s">
        <v>2726</v>
      </c>
      <c r="C2284">
        <v>2004</v>
      </c>
      <c r="D2284" t="s">
        <v>38</v>
      </c>
      <c r="E2284" t="s">
        <v>39</v>
      </c>
      <c r="F2284" t="s">
        <v>56</v>
      </c>
      <c r="G2284" t="s">
        <v>1871</v>
      </c>
      <c r="H2284" t="s">
        <v>1872</v>
      </c>
      <c r="I2284" t="s">
        <v>275</v>
      </c>
      <c r="J2284" t="s">
        <v>27</v>
      </c>
      <c r="K2284">
        <v>5000</v>
      </c>
      <c r="L2284">
        <f>VLOOKUP(E2284,Sheet2!A:D,4,0)</f>
        <v>575631.4439521489</v>
      </c>
      <c r="M2284">
        <f t="shared" si="70"/>
        <v>575631.4439521489</v>
      </c>
      <c r="N2284">
        <f t="shared" si="71"/>
        <v>576</v>
      </c>
    </row>
    <row r="2285" spans="1:14" x14ac:dyDescent="0.25">
      <c r="A2285">
        <v>2284</v>
      </c>
      <c r="B2285" t="s">
        <v>2727</v>
      </c>
      <c r="C2285">
        <v>2004</v>
      </c>
      <c r="D2285" t="s">
        <v>38</v>
      </c>
      <c r="E2285" t="s">
        <v>39</v>
      </c>
      <c r="F2285" t="s">
        <v>56</v>
      </c>
      <c r="G2285" t="s">
        <v>812</v>
      </c>
      <c r="H2285" t="s">
        <v>813</v>
      </c>
      <c r="I2285" t="s">
        <v>26</v>
      </c>
      <c r="J2285" t="s">
        <v>27</v>
      </c>
      <c r="L2285">
        <f>VLOOKUP(E2285,Sheet2!A:D,4,0)</f>
        <v>575631.4439521489</v>
      </c>
      <c r="M2285">
        <f t="shared" si="70"/>
        <v>575631.4439521489</v>
      </c>
      <c r="N2285">
        <f t="shared" si="71"/>
        <v>576</v>
      </c>
    </row>
    <row r="2286" spans="1:14" x14ac:dyDescent="0.25">
      <c r="A2286">
        <v>2285</v>
      </c>
      <c r="B2286" t="s">
        <v>2728</v>
      </c>
      <c r="C2286">
        <v>2004</v>
      </c>
      <c r="D2286" t="s">
        <v>38</v>
      </c>
      <c r="E2286" t="s">
        <v>39</v>
      </c>
      <c r="F2286" t="s">
        <v>56</v>
      </c>
      <c r="G2286" t="s">
        <v>2729</v>
      </c>
      <c r="H2286" t="s">
        <v>2730</v>
      </c>
      <c r="I2286" t="s">
        <v>275</v>
      </c>
      <c r="J2286" t="s">
        <v>27</v>
      </c>
      <c r="L2286">
        <f>VLOOKUP(E2286,Sheet2!A:D,4,0)</f>
        <v>575631.4439521489</v>
      </c>
      <c r="M2286">
        <f t="shared" si="70"/>
        <v>575631.4439521489</v>
      </c>
      <c r="N2286">
        <f t="shared" si="71"/>
        <v>576</v>
      </c>
    </row>
    <row r="2287" spans="1:14" x14ac:dyDescent="0.25">
      <c r="A2287">
        <v>2286</v>
      </c>
      <c r="B2287" t="s">
        <v>2731</v>
      </c>
      <c r="C2287">
        <v>2004</v>
      </c>
      <c r="D2287" t="s">
        <v>6</v>
      </c>
      <c r="E2287" t="s">
        <v>7</v>
      </c>
      <c r="F2287" t="s">
        <v>8</v>
      </c>
      <c r="G2287" t="s">
        <v>816</v>
      </c>
      <c r="H2287" t="s">
        <v>817</v>
      </c>
      <c r="I2287" t="s">
        <v>220</v>
      </c>
      <c r="J2287" t="s">
        <v>12</v>
      </c>
      <c r="L2287">
        <f>VLOOKUP(E2287,Sheet2!A:D,4,0)</f>
        <v>145389.99058953777</v>
      </c>
      <c r="M2287">
        <f t="shared" si="70"/>
        <v>145389.99058953777</v>
      </c>
      <c r="N2287">
        <f t="shared" si="71"/>
        <v>145</v>
      </c>
    </row>
    <row r="2288" spans="1:14" x14ac:dyDescent="0.25">
      <c r="A2288">
        <v>2287</v>
      </c>
      <c r="B2288" t="s">
        <v>2732</v>
      </c>
      <c r="C2288">
        <v>2004</v>
      </c>
      <c r="D2288" t="s">
        <v>6</v>
      </c>
      <c r="E2288" t="s">
        <v>77</v>
      </c>
      <c r="F2288" t="s">
        <v>77</v>
      </c>
      <c r="G2288" t="s">
        <v>816</v>
      </c>
      <c r="H2288" t="s">
        <v>817</v>
      </c>
      <c r="I2288" t="s">
        <v>220</v>
      </c>
      <c r="J2288" t="s">
        <v>12</v>
      </c>
      <c r="L2288">
        <f>VLOOKUP(E2288,Sheet2!A:D,4,0)</f>
        <v>11447.123456790123</v>
      </c>
      <c r="M2288">
        <f t="shared" si="70"/>
        <v>11447.123456790123</v>
      </c>
      <c r="N2288">
        <f t="shared" si="71"/>
        <v>11</v>
      </c>
    </row>
    <row r="2289" spans="1:14" x14ac:dyDescent="0.25">
      <c r="A2289">
        <v>2288</v>
      </c>
      <c r="B2289" t="s">
        <v>2733</v>
      </c>
      <c r="C2289">
        <v>2004</v>
      </c>
      <c r="D2289" t="s">
        <v>38</v>
      </c>
      <c r="E2289" t="s">
        <v>39</v>
      </c>
      <c r="F2289" t="s">
        <v>56</v>
      </c>
      <c r="G2289" t="s">
        <v>816</v>
      </c>
      <c r="H2289" t="s">
        <v>817</v>
      </c>
      <c r="I2289" t="s">
        <v>220</v>
      </c>
      <c r="J2289" t="s">
        <v>12</v>
      </c>
      <c r="K2289">
        <v>7000</v>
      </c>
      <c r="L2289">
        <f>VLOOKUP(E2289,Sheet2!A:D,4,0)</f>
        <v>575631.4439521489</v>
      </c>
      <c r="M2289">
        <f t="shared" si="70"/>
        <v>575631.4439521489</v>
      </c>
      <c r="N2289">
        <f t="shared" si="71"/>
        <v>576</v>
      </c>
    </row>
    <row r="2290" spans="1:14" x14ac:dyDescent="0.25">
      <c r="A2290">
        <v>2289</v>
      </c>
      <c r="B2290" t="s">
        <v>2734</v>
      </c>
      <c r="C2290">
        <v>2004</v>
      </c>
      <c r="D2290" t="s">
        <v>64</v>
      </c>
      <c r="E2290" t="s">
        <v>65</v>
      </c>
      <c r="F2290" t="s">
        <v>68</v>
      </c>
      <c r="G2290" t="s">
        <v>816</v>
      </c>
      <c r="H2290" t="s">
        <v>817</v>
      </c>
      <c r="I2290" t="s">
        <v>220</v>
      </c>
      <c r="J2290" t="s">
        <v>12</v>
      </c>
      <c r="L2290">
        <f>VLOOKUP(E2290,Sheet2!A:D,4,0)</f>
        <v>0</v>
      </c>
      <c r="M2290">
        <f t="shared" si="70"/>
        <v>0</v>
      </c>
      <c r="N2290">
        <f t="shared" si="71"/>
        <v>0</v>
      </c>
    </row>
    <row r="2291" spans="1:14" x14ac:dyDescent="0.25">
      <c r="A2291">
        <v>2290</v>
      </c>
      <c r="B2291" t="s">
        <v>2735</v>
      </c>
      <c r="C2291">
        <v>2004</v>
      </c>
      <c r="D2291" t="s">
        <v>6</v>
      </c>
      <c r="E2291" t="s">
        <v>7</v>
      </c>
      <c r="F2291" t="s">
        <v>8</v>
      </c>
      <c r="G2291" t="s">
        <v>602</v>
      </c>
      <c r="H2291" t="s">
        <v>603</v>
      </c>
      <c r="I2291" t="s">
        <v>171</v>
      </c>
      <c r="J2291" t="s">
        <v>75</v>
      </c>
      <c r="L2291">
        <f>VLOOKUP(E2291,Sheet2!A:D,4,0)</f>
        <v>145389.99058953777</v>
      </c>
      <c r="M2291">
        <f t="shared" si="70"/>
        <v>145389.99058953777</v>
      </c>
      <c r="N2291">
        <f t="shared" si="71"/>
        <v>145</v>
      </c>
    </row>
    <row r="2292" spans="1:14" x14ac:dyDescent="0.25">
      <c r="A2292">
        <v>2291</v>
      </c>
      <c r="B2292" t="s">
        <v>2736</v>
      </c>
      <c r="C2292">
        <v>2004</v>
      </c>
      <c r="D2292" t="s">
        <v>64</v>
      </c>
      <c r="E2292" t="s">
        <v>65</v>
      </c>
      <c r="F2292" t="s">
        <v>66</v>
      </c>
      <c r="G2292" t="s">
        <v>602</v>
      </c>
      <c r="H2292" t="s">
        <v>603</v>
      </c>
      <c r="I2292" t="s">
        <v>171</v>
      </c>
      <c r="J2292" t="s">
        <v>75</v>
      </c>
      <c r="L2292">
        <f>VLOOKUP(E2292,Sheet2!A:D,4,0)</f>
        <v>0</v>
      </c>
      <c r="M2292">
        <f t="shared" si="70"/>
        <v>0</v>
      </c>
      <c r="N2292">
        <f t="shared" si="71"/>
        <v>0</v>
      </c>
    </row>
    <row r="2293" spans="1:14" x14ac:dyDescent="0.25">
      <c r="A2293">
        <v>2292</v>
      </c>
      <c r="B2293" t="s">
        <v>2737</v>
      </c>
      <c r="C2293">
        <v>2004</v>
      </c>
      <c r="D2293" t="s">
        <v>14</v>
      </c>
      <c r="E2293" t="s">
        <v>15</v>
      </c>
      <c r="F2293" t="s">
        <v>15</v>
      </c>
      <c r="G2293" t="s">
        <v>602</v>
      </c>
      <c r="H2293" t="s">
        <v>603</v>
      </c>
      <c r="I2293" t="s">
        <v>171</v>
      </c>
      <c r="J2293" t="s">
        <v>75</v>
      </c>
      <c r="L2293">
        <f>VLOOKUP(E2293,Sheet2!A:D,4,0)</f>
        <v>325794.34636871511</v>
      </c>
      <c r="M2293">
        <f t="shared" si="70"/>
        <v>325794.34636871511</v>
      </c>
      <c r="N2293">
        <f t="shared" si="71"/>
        <v>326</v>
      </c>
    </row>
    <row r="2294" spans="1:14" x14ac:dyDescent="0.25">
      <c r="A2294">
        <v>2293</v>
      </c>
      <c r="B2294" t="s">
        <v>2738</v>
      </c>
      <c r="C2294">
        <v>2004</v>
      </c>
      <c r="D2294" t="s">
        <v>64</v>
      </c>
      <c r="E2294" t="s">
        <v>65</v>
      </c>
      <c r="F2294" t="s">
        <v>66</v>
      </c>
      <c r="G2294" t="s">
        <v>837</v>
      </c>
      <c r="H2294" t="s">
        <v>838</v>
      </c>
      <c r="I2294" t="s">
        <v>74</v>
      </c>
      <c r="J2294" t="s">
        <v>75</v>
      </c>
      <c r="L2294">
        <f>VLOOKUP(E2294,Sheet2!A:D,4,0)</f>
        <v>0</v>
      </c>
      <c r="M2294">
        <f t="shared" si="70"/>
        <v>0</v>
      </c>
      <c r="N2294">
        <f t="shared" si="71"/>
        <v>0</v>
      </c>
    </row>
    <row r="2295" spans="1:14" x14ac:dyDescent="0.25">
      <c r="A2295">
        <v>2294</v>
      </c>
      <c r="B2295" t="s">
        <v>2739</v>
      </c>
      <c r="C2295">
        <v>2004</v>
      </c>
      <c r="D2295" t="s">
        <v>64</v>
      </c>
      <c r="E2295" t="s">
        <v>65</v>
      </c>
      <c r="F2295" t="s">
        <v>66</v>
      </c>
      <c r="G2295" t="s">
        <v>837</v>
      </c>
      <c r="H2295" t="s">
        <v>838</v>
      </c>
      <c r="I2295" t="s">
        <v>74</v>
      </c>
      <c r="J2295" t="s">
        <v>75</v>
      </c>
      <c r="L2295">
        <f>VLOOKUP(E2295,Sheet2!A:D,4,0)</f>
        <v>0</v>
      </c>
      <c r="M2295">
        <f t="shared" si="70"/>
        <v>0</v>
      </c>
      <c r="N2295">
        <f t="shared" si="71"/>
        <v>0</v>
      </c>
    </row>
    <row r="2296" spans="1:14" x14ac:dyDescent="0.25">
      <c r="A2296">
        <v>2295</v>
      </c>
      <c r="B2296" t="s">
        <v>2740</v>
      </c>
      <c r="C2296">
        <v>2004</v>
      </c>
      <c r="D2296" t="s">
        <v>64</v>
      </c>
      <c r="E2296" t="s">
        <v>65</v>
      </c>
      <c r="F2296" t="s">
        <v>66</v>
      </c>
      <c r="G2296" t="s">
        <v>837</v>
      </c>
      <c r="H2296" t="s">
        <v>838</v>
      </c>
      <c r="I2296" t="s">
        <v>74</v>
      </c>
      <c r="J2296" t="s">
        <v>75</v>
      </c>
      <c r="L2296">
        <f>VLOOKUP(E2296,Sheet2!A:D,4,0)</f>
        <v>0</v>
      </c>
      <c r="M2296">
        <f t="shared" si="70"/>
        <v>0</v>
      </c>
      <c r="N2296">
        <f t="shared" si="71"/>
        <v>0</v>
      </c>
    </row>
    <row r="2297" spans="1:14" x14ac:dyDescent="0.25">
      <c r="A2297">
        <v>2296</v>
      </c>
      <c r="B2297" t="s">
        <v>2741</v>
      </c>
      <c r="C2297">
        <v>2004</v>
      </c>
      <c r="D2297" t="s">
        <v>64</v>
      </c>
      <c r="E2297" t="s">
        <v>65</v>
      </c>
      <c r="F2297" t="s">
        <v>68</v>
      </c>
      <c r="G2297" t="s">
        <v>837</v>
      </c>
      <c r="H2297" t="s">
        <v>838</v>
      </c>
      <c r="I2297" t="s">
        <v>74</v>
      </c>
      <c r="J2297" t="s">
        <v>75</v>
      </c>
      <c r="L2297">
        <f>VLOOKUP(E2297,Sheet2!A:D,4,0)</f>
        <v>0</v>
      </c>
      <c r="M2297">
        <f t="shared" si="70"/>
        <v>0</v>
      </c>
      <c r="N2297">
        <f t="shared" si="71"/>
        <v>0</v>
      </c>
    </row>
    <row r="2298" spans="1:14" x14ac:dyDescent="0.25">
      <c r="A2298">
        <v>2297</v>
      </c>
      <c r="B2298" t="s">
        <v>2742</v>
      </c>
      <c r="C2298">
        <v>2004</v>
      </c>
      <c r="D2298" t="s">
        <v>64</v>
      </c>
      <c r="E2298" t="s">
        <v>65</v>
      </c>
      <c r="G2298" t="s">
        <v>837</v>
      </c>
      <c r="H2298" t="s">
        <v>838</v>
      </c>
      <c r="I2298" t="s">
        <v>74</v>
      </c>
      <c r="J2298" t="s">
        <v>75</v>
      </c>
      <c r="L2298">
        <f>VLOOKUP(E2298,Sheet2!A:D,4,0)</f>
        <v>0</v>
      </c>
      <c r="M2298">
        <f t="shared" si="70"/>
        <v>0</v>
      </c>
      <c r="N2298">
        <f t="shared" si="71"/>
        <v>0</v>
      </c>
    </row>
    <row r="2299" spans="1:14" x14ac:dyDescent="0.25">
      <c r="A2299">
        <v>2298</v>
      </c>
      <c r="B2299" t="s">
        <v>2743</v>
      </c>
      <c r="C2299">
        <v>2004</v>
      </c>
      <c r="D2299" t="s">
        <v>6</v>
      </c>
      <c r="E2299" t="s">
        <v>7</v>
      </c>
      <c r="F2299" t="s">
        <v>8</v>
      </c>
      <c r="G2299" t="s">
        <v>599</v>
      </c>
      <c r="H2299" t="s">
        <v>600</v>
      </c>
      <c r="I2299" t="s">
        <v>118</v>
      </c>
      <c r="J2299" t="s">
        <v>75</v>
      </c>
      <c r="L2299">
        <f>VLOOKUP(E2299,Sheet2!A:D,4,0)</f>
        <v>145389.99058953777</v>
      </c>
      <c r="M2299">
        <f t="shared" si="70"/>
        <v>145389.99058953777</v>
      </c>
      <c r="N2299">
        <f t="shared" si="71"/>
        <v>145</v>
      </c>
    </row>
    <row r="2300" spans="1:14" x14ac:dyDescent="0.25">
      <c r="A2300">
        <v>2299</v>
      </c>
      <c r="B2300" t="s">
        <v>2744</v>
      </c>
      <c r="C2300">
        <v>2004</v>
      </c>
      <c r="D2300" t="s">
        <v>38</v>
      </c>
      <c r="E2300" t="s">
        <v>39</v>
      </c>
      <c r="F2300" t="s">
        <v>56</v>
      </c>
      <c r="G2300" t="s">
        <v>1908</v>
      </c>
      <c r="H2300" t="s">
        <v>1909</v>
      </c>
      <c r="I2300" t="s">
        <v>340</v>
      </c>
      <c r="J2300" t="s">
        <v>60</v>
      </c>
      <c r="L2300">
        <f>VLOOKUP(E2300,Sheet2!A:D,4,0)</f>
        <v>575631.4439521489</v>
      </c>
      <c r="M2300">
        <f t="shared" si="70"/>
        <v>575631.4439521489</v>
      </c>
      <c r="N2300">
        <f t="shared" si="71"/>
        <v>576</v>
      </c>
    </row>
    <row r="2301" spans="1:14" x14ac:dyDescent="0.25">
      <c r="A2301">
        <v>2300</v>
      </c>
      <c r="B2301" t="s">
        <v>2745</v>
      </c>
      <c r="C2301">
        <v>2005</v>
      </c>
      <c r="D2301" t="s">
        <v>38</v>
      </c>
      <c r="E2301" t="s">
        <v>39</v>
      </c>
      <c r="F2301" t="s">
        <v>83</v>
      </c>
      <c r="G2301" t="s">
        <v>1349</v>
      </c>
      <c r="H2301" t="s">
        <v>1350</v>
      </c>
      <c r="I2301" t="s">
        <v>54</v>
      </c>
      <c r="J2301" t="s">
        <v>43</v>
      </c>
      <c r="L2301">
        <f>VLOOKUP(E2301,Sheet2!A:D,4,0)</f>
        <v>575631.4439521489</v>
      </c>
      <c r="M2301">
        <f t="shared" si="70"/>
        <v>575631.4439521489</v>
      </c>
      <c r="N2301">
        <f t="shared" si="71"/>
        <v>576</v>
      </c>
    </row>
    <row r="2302" spans="1:14" x14ac:dyDescent="0.25">
      <c r="A2302">
        <v>2301</v>
      </c>
      <c r="B2302" t="s">
        <v>2746</v>
      </c>
      <c r="C2302">
        <v>2005</v>
      </c>
      <c r="D2302" t="s">
        <v>38</v>
      </c>
      <c r="E2302" t="s">
        <v>39</v>
      </c>
      <c r="G2302" t="s">
        <v>16</v>
      </c>
      <c r="H2302" t="s">
        <v>17</v>
      </c>
      <c r="I2302" t="s">
        <v>18</v>
      </c>
      <c r="J2302" t="s">
        <v>12</v>
      </c>
      <c r="K2302">
        <v>5000</v>
      </c>
      <c r="L2302">
        <f>VLOOKUP(E2302,Sheet2!A:D,4,0)</f>
        <v>575631.4439521489</v>
      </c>
      <c r="M2302">
        <f t="shared" si="70"/>
        <v>575631.4439521489</v>
      </c>
      <c r="N2302">
        <f t="shared" si="71"/>
        <v>576</v>
      </c>
    </row>
    <row r="2303" spans="1:14" x14ac:dyDescent="0.25">
      <c r="A2303">
        <v>2302</v>
      </c>
      <c r="B2303" t="s">
        <v>2747</v>
      </c>
      <c r="C2303">
        <v>2005</v>
      </c>
      <c r="D2303" t="s">
        <v>6</v>
      </c>
      <c r="E2303" t="s">
        <v>7</v>
      </c>
      <c r="F2303" t="s">
        <v>8</v>
      </c>
      <c r="G2303" t="s">
        <v>16</v>
      </c>
      <c r="H2303" t="s">
        <v>17</v>
      </c>
      <c r="I2303" t="s">
        <v>18</v>
      </c>
      <c r="J2303" t="s">
        <v>12</v>
      </c>
      <c r="L2303">
        <f>VLOOKUP(E2303,Sheet2!A:D,4,0)</f>
        <v>145389.99058953777</v>
      </c>
      <c r="M2303">
        <f t="shared" si="70"/>
        <v>145389.99058953777</v>
      </c>
      <c r="N2303">
        <f t="shared" si="71"/>
        <v>145</v>
      </c>
    </row>
    <row r="2304" spans="1:14" x14ac:dyDescent="0.25">
      <c r="A2304">
        <v>2303</v>
      </c>
      <c r="B2304" t="s">
        <v>2748</v>
      </c>
      <c r="C2304">
        <v>2005</v>
      </c>
      <c r="D2304" t="s">
        <v>6</v>
      </c>
      <c r="E2304" t="s">
        <v>7</v>
      </c>
      <c r="F2304" t="s">
        <v>8</v>
      </c>
      <c r="G2304" t="s">
        <v>16</v>
      </c>
      <c r="H2304" t="s">
        <v>17</v>
      </c>
      <c r="I2304" t="s">
        <v>18</v>
      </c>
      <c r="J2304" t="s">
        <v>12</v>
      </c>
      <c r="L2304">
        <f>VLOOKUP(E2304,Sheet2!A:D,4,0)</f>
        <v>145389.99058953777</v>
      </c>
      <c r="M2304">
        <f t="shared" si="70"/>
        <v>145389.99058953777</v>
      </c>
      <c r="N2304">
        <f t="shared" si="71"/>
        <v>145</v>
      </c>
    </row>
    <row r="2305" spans="1:14" x14ac:dyDescent="0.25">
      <c r="A2305">
        <v>2304</v>
      </c>
      <c r="B2305" t="s">
        <v>2749</v>
      </c>
      <c r="C2305">
        <v>2005</v>
      </c>
      <c r="D2305" t="s">
        <v>6</v>
      </c>
      <c r="E2305" t="s">
        <v>7</v>
      </c>
      <c r="F2305" t="s">
        <v>8</v>
      </c>
      <c r="G2305" t="s">
        <v>72</v>
      </c>
      <c r="H2305" t="s">
        <v>73</v>
      </c>
      <c r="I2305" t="s">
        <v>74</v>
      </c>
      <c r="J2305" t="s">
        <v>75</v>
      </c>
      <c r="L2305">
        <f>VLOOKUP(E2305,Sheet2!A:D,4,0)</f>
        <v>145389.99058953777</v>
      </c>
      <c r="M2305">
        <f t="shared" si="70"/>
        <v>145389.99058953777</v>
      </c>
      <c r="N2305">
        <f t="shared" si="71"/>
        <v>145</v>
      </c>
    </row>
    <row r="2306" spans="1:14" x14ac:dyDescent="0.25">
      <c r="A2306">
        <v>2305</v>
      </c>
      <c r="B2306" t="s">
        <v>2750</v>
      </c>
      <c r="C2306">
        <v>2005</v>
      </c>
      <c r="D2306" t="s">
        <v>38</v>
      </c>
      <c r="E2306" t="s">
        <v>39</v>
      </c>
      <c r="G2306" t="s">
        <v>84</v>
      </c>
      <c r="H2306" t="s">
        <v>85</v>
      </c>
      <c r="I2306" t="s">
        <v>26</v>
      </c>
      <c r="J2306" t="s">
        <v>27</v>
      </c>
      <c r="L2306">
        <f>VLOOKUP(E2306,Sheet2!A:D,4,0)</f>
        <v>575631.4439521489</v>
      </c>
      <c r="M2306">
        <f t="shared" si="70"/>
        <v>575631.4439521489</v>
      </c>
      <c r="N2306">
        <f t="shared" si="71"/>
        <v>576</v>
      </c>
    </row>
    <row r="2307" spans="1:14" x14ac:dyDescent="0.25">
      <c r="A2307">
        <v>2306</v>
      </c>
      <c r="B2307" t="s">
        <v>2751</v>
      </c>
      <c r="C2307">
        <v>2005</v>
      </c>
      <c r="D2307" t="s">
        <v>38</v>
      </c>
      <c r="E2307" t="s">
        <v>39</v>
      </c>
      <c r="F2307" t="s">
        <v>56</v>
      </c>
      <c r="G2307" t="s">
        <v>1970</v>
      </c>
      <c r="H2307" t="s">
        <v>1971</v>
      </c>
      <c r="I2307" t="s">
        <v>1001</v>
      </c>
      <c r="J2307" t="s">
        <v>60</v>
      </c>
      <c r="L2307">
        <f>VLOOKUP(E2307,Sheet2!A:D,4,0)</f>
        <v>575631.4439521489</v>
      </c>
      <c r="M2307">
        <f t="shared" ref="M2307:M2370" si="72">IF(K2307&lt;10000,L2307,K2307)</f>
        <v>575631.4439521489</v>
      </c>
      <c r="N2307">
        <f t="shared" ref="N2307:N2370" si="73">ROUND(M2307/1000,0)</f>
        <v>576</v>
      </c>
    </row>
    <row r="2308" spans="1:14" x14ac:dyDescent="0.25">
      <c r="A2308">
        <v>2307</v>
      </c>
      <c r="B2308" t="s">
        <v>2752</v>
      </c>
      <c r="C2308">
        <v>2005</v>
      </c>
      <c r="D2308" t="s">
        <v>14</v>
      </c>
      <c r="E2308" t="s">
        <v>92</v>
      </c>
      <c r="F2308" t="s">
        <v>93</v>
      </c>
      <c r="G2308" t="s">
        <v>57</v>
      </c>
      <c r="H2308" t="s">
        <v>58</v>
      </c>
      <c r="I2308" t="s">
        <v>59</v>
      </c>
      <c r="J2308" t="s">
        <v>60</v>
      </c>
      <c r="K2308">
        <v>40000</v>
      </c>
      <c r="L2308">
        <f>VLOOKUP(E2308,Sheet2!A:D,4,0)</f>
        <v>353575.14122137404</v>
      </c>
      <c r="M2308">
        <f t="shared" si="72"/>
        <v>40000</v>
      </c>
      <c r="N2308">
        <f t="shared" si="73"/>
        <v>40</v>
      </c>
    </row>
    <row r="2309" spans="1:14" x14ac:dyDescent="0.25">
      <c r="A2309">
        <v>2308</v>
      </c>
      <c r="B2309" t="s">
        <v>2753</v>
      </c>
      <c r="C2309">
        <v>2005</v>
      </c>
      <c r="D2309" t="s">
        <v>38</v>
      </c>
      <c r="E2309" t="s">
        <v>39</v>
      </c>
      <c r="G2309" t="s">
        <v>57</v>
      </c>
      <c r="H2309" t="s">
        <v>58</v>
      </c>
      <c r="I2309" t="s">
        <v>59</v>
      </c>
      <c r="J2309" t="s">
        <v>60</v>
      </c>
      <c r="K2309">
        <v>27000</v>
      </c>
      <c r="L2309">
        <f>VLOOKUP(E2309,Sheet2!A:D,4,0)</f>
        <v>575631.4439521489</v>
      </c>
      <c r="M2309">
        <f t="shared" si="72"/>
        <v>27000</v>
      </c>
      <c r="N2309">
        <f t="shared" si="73"/>
        <v>27</v>
      </c>
    </row>
    <row r="2310" spans="1:14" x14ac:dyDescent="0.25">
      <c r="A2310">
        <v>2309</v>
      </c>
      <c r="B2310" t="s">
        <v>2754</v>
      </c>
      <c r="C2310">
        <v>2005</v>
      </c>
      <c r="D2310" t="s">
        <v>6</v>
      </c>
      <c r="E2310" t="s">
        <v>7</v>
      </c>
      <c r="F2310" t="s">
        <v>20</v>
      </c>
      <c r="G2310" t="s">
        <v>116</v>
      </c>
      <c r="H2310" t="s">
        <v>117</v>
      </c>
      <c r="I2310" t="s">
        <v>118</v>
      </c>
      <c r="J2310" t="s">
        <v>75</v>
      </c>
      <c r="L2310">
        <f>VLOOKUP(E2310,Sheet2!A:D,4,0)</f>
        <v>145389.99058953777</v>
      </c>
      <c r="M2310">
        <f t="shared" si="72"/>
        <v>145389.99058953777</v>
      </c>
      <c r="N2310">
        <f t="shared" si="73"/>
        <v>145</v>
      </c>
    </row>
    <row r="2311" spans="1:14" x14ac:dyDescent="0.25">
      <c r="A2311">
        <v>2310</v>
      </c>
      <c r="B2311" t="s">
        <v>2755</v>
      </c>
      <c r="C2311">
        <v>2005</v>
      </c>
      <c r="D2311" t="s">
        <v>6</v>
      </c>
      <c r="E2311" t="s">
        <v>7</v>
      </c>
      <c r="F2311" t="s">
        <v>8</v>
      </c>
      <c r="G2311" t="s">
        <v>208</v>
      </c>
      <c r="H2311" t="s">
        <v>209</v>
      </c>
      <c r="I2311" t="s">
        <v>26</v>
      </c>
      <c r="J2311" t="s">
        <v>27</v>
      </c>
      <c r="K2311">
        <v>10000</v>
      </c>
      <c r="L2311">
        <f>VLOOKUP(E2311,Sheet2!A:D,4,0)</f>
        <v>145389.99058953777</v>
      </c>
      <c r="M2311">
        <f t="shared" si="72"/>
        <v>10000</v>
      </c>
      <c r="N2311">
        <f t="shared" si="73"/>
        <v>10</v>
      </c>
    </row>
    <row r="2312" spans="1:14" x14ac:dyDescent="0.25">
      <c r="A2312">
        <v>2311</v>
      </c>
      <c r="B2312" t="s">
        <v>2756</v>
      </c>
      <c r="C2312">
        <v>2005</v>
      </c>
      <c r="D2312" t="s">
        <v>38</v>
      </c>
      <c r="E2312" t="s">
        <v>39</v>
      </c>
      <c r="G2312" t="s">
        <v>9</v>
      </c>
      <c r="H2312" t="s">
        <v>10</v>
      </c>
      <c r="I2312" t="s">
        <v>11</v>
      </c>
      <c r="J2312" t="s">
        <v>12</v>
      </c>
      <c r="K2312">
        <v>16915</v>
      </c>
      <c r="L2312">
        <f>VLOOKUP(E2312,Sheet2!A:D,4,0)</f>
        <v>575631.4439521489</v>
      </c>
      <c r="M2312">
        <f t="shared" si="72"/>
        <v>16915</v>
      </c>
      <c r="N2312">
        <f t="shared" si="73"/>
        <v>17</v>
      </c>
    </row>
    <row r="2313" spans="1:14" x14ac:dyDescent="0.25">
      <c r="A2313">
        <v>2312</v>
      </c>
      <c r="B2313" t="s">
        <v>2757</v>
      </c>
      <c r="C2313">
        <v>2005</v>
      </c>
      <c r="D2313" t="s">
        <v>38</v>
      </c>
      <c r="E2313" t="s">
        <v>39</v>
      </c>
      <c r="G2313" t="s">
        <v>202</v>
      </c>
      <c r="H2313" t="s">
        <v>203</v>
      </c>
      <c r="I2313" t="s">
        <v>18</v>
      </c>
      <c r="J2313" t="s">
        <v>12</v>
      </c>
      <c r="L2313">
        <f>VLOOKUP(E2313,Sheet2!A:D,4,0)</f>
        <v>575631.4439521489</v>
      </c>
      <c r="M2313">
        <f t="shared" si="72"/>
        <v>575631.4439521489</v>
      </c>
      <c r="N2313">
        <f t="shared" si="73"/>
        <v>576</v>
      </c>
    </row>
    <row r="2314" spans="1:14" x14ac:dyDescent="0.25">
      <c r="A2314">
        <v>2313</v>
      </c>
      <c r="B2314" t="s">
        <v>2758</v>
      </c>
      <c r="C2314">
        <v>2005</v>
      </c>
      <c r="D2314" t="s">
        <v>6</v>
      </c>
      <c r="E2314" t="s">
        <v>7</v>
      </c>
      <c r="F2314" t="s">
        <v>8</v>
      </c>
      <c r="G2314" t="s">
        <v>29</v>
      </c>
      <c r="H2314" t="s">
        <v>30</v>
      </c>
      <c r="I2314" t="s">
        <v>26</v>
      </c>
      <c r="J2314" t="s">
        <v>27</v>
      </c>
      <c r="L2314">
        <f>VLOOKUP(E2314,Sheet2!A:D,4,0)</f>
        <v>145389.99058953777</v>
      </c>
      <c r="M2314">
        <f t="shared" si="72"/>
        <v>145389.99058953777</v>
      </c>
      <c r="N2314">
        <f t="shared" si="73"/>
        <v>145</v>
      </c>
    </row>
    <row r="2315" spans="1:14" x14ac:dyDescent="0.25">
      <c r="A2315">
        <v>2314</v>
      </c>
      <c r="B2315" t="s">
        <v>2759</v>
      </c>
      <c r="C2315">
        <v>2005</v>
      </c>
      <c r="D2315" t="s">
        <v>6</v>
      </c>
      <c r="E2315" t="s">
        <v>7</v>
      </c>
      <c r="F2315" t="s">
        <v>8</v>
      </c>
      <c r="G2315" t="s">
        <v>208</v>
      </c>
      <c r="H2315" t="s">
        <v>209</v>
      </c>
      <c r="I2315" t="s">
        <v>26</v>
      </c>
      <c r="J2315" t="s">
        <v>27</v>
      </c>
      <c r="L2315">
        <f>VLOOKUP(E2315,Sheet2!A:D,4,0)</f>
        <v>145389.99058953777</v>
      </c>
      <c r="M2315">
        <f t="shared" si="72"/>
        <v>145389.99058953777</v>
      </c>
      <c r="N2315">
        <f t="shared" si="73"/>
        <v>145</v>
      </c>
    </row>
    <row r="2316" spans="1:14" x14ac:dyDescent="0.25">
      <c r="A2316">
        <v>2315</v>
      </c>
      <c r="B2316" t="s">
        <v>2760</v>
      </c>
      <c r="C2316">
        <v>2005</v>
      </c>
      <c r="D2316" t="s">
        <v>6</v>
      </c>
      <c r="E2316" t="s">
        <v>7</v>
      </c>
      <c r="F2316" t="s">
        <v>8</v>
      </c>
      <c r="G2316" t="s">
        <v>270</v>
      </c>
      <c r="H2316" t="s">
        <v>271</v>
      </c>
      <c r="I2316" t="s">
        <v>159</v>
      </c>
      <c r="J2316" t="s">
        <v>27</v>
      </c>
      <c r="K2316">
        <v>25000</v>
      </c>
      <c r="L2316">
        <f>VLOOKUP(E2316,Sheet2!A:D,4,0)</f>
        <v>145389.99058953777</v>
      </c>
      <c r="M2316">
        <f t="shared" si="72"/>
        <v>25000</v>
      </c>
      <c r="N2316">
        <f t="shared" si="73"/>
        <v>25</v>
      </c>
    </row>
    <row r="2317" spans="1:14" x14ac:dyDescent="0.25">
      <c r="A2317">
        <v>2316</v>
      </c>
      <c r="B2317" t="s">
        <v>2761</v>
      </c>
      <c r="C2317">
        <v>2005</v>
      </c>
      <c r="D2317" t="s">
        <v>6</v>
      </c>
      <c r="E2317" t="s">
        <v>7</v>
      </c>
      <c r="F2317" t="s">
        <v>8</v>
      </c>
      <c r="G2317" t="s">
        <v>347</v>
      </c>
      <c r="H2317" t="s">
        <v>348</v>
      </c>
      <c r="I2317" t="s">
        <v>50</v>
      </c>
      <c r="J2317" t="s">
        <v>12</v>
      </c>
      <c r="L2317">
        <f>VLOOKUP(E2317,Sheet2!A:D,4,0)</f>
        <v>145389.99058953777</v>
      </c>
      <c r="M2317">
        <f t="shared" si="72"/>
        <v>145389.99058953777</v>
      </c>
      <c r="N2317">
        <f t="shared" si="73"/>
        <v>145</v>
      </c>
    </row>
    <row r="2318" spans="1:14" x14ac:dyDescent="0.25">
      <c r="A2318">
        <v>2317</v>
      </c>
      <c r="B2318" t="s">
        <v>2762</v>
      </c>
      <c r="C2318">
        <v>2005</v>
      </c>
      <c r="D2318" t="s">
        <v>6</v>
      </c>
      <c r="E2318" t="s">
        <v>7</v>
      </c>
      <c r="F2318" t="s">
        <v>20</v>
      </c>
      <c r="G2318" t="s">
        <v>218</v>
      </c>
      <c r="H2318" t="s">
        <v>219</v>
      </c>
      <c r="I2318" t="s">
        <v>220</v>
      </c>
      <c r="J2318" t="s">
        <v>12</v>
      </c>
      <c r="L2318">
        <f>VLOOKUP(E2318,Sheet2!A:D,4,0)</f>
        <v>145389.99058953777</v>
      </c>
      <c r="M2318">
        <f t="shared" si="72"/>
        <v>145389.99058953777</v>
      </c>
      <c r="N2318">
        <f t="shared" si="73"/>
        <v>145</v>
      </c>
    </row>
    <row r="2319" spans="1:14" x14ac:dyDescent="0.25">
      <c r="A2319">
        <v>2318</v>
      </c>
      <c r="B2319" t="s">
        <v>2763</v>
      </c>
      <c r="C2319">
        <v>2005</v>
      </c>
      <c r="D2319" t="s">
        <v>6</v>
      </c>
      <c r="E2319" t="s">
        <v>7</v>
      </c>
      <c r="F2319" t="s">
        <v>8</v>
      </c>
      <c r="G2319" t="s">
        <v>211</v>
      </c>
      <c r="H2319" t="s">
        <v>212</v>
      </c>
      <c r="I2319" t="s">
        <v>18</v>
      </c>
      <c r="J2319" t="s">
        <v>12</v>
      </c>
      <c r="L2319">
        <f>VLOOKUP(E2319,Sheet2!A:D,4,0)</f>
        <v>145389.99058953777</v>
      </c>
      <c r="M2319">
        <f t="shared" si="72"/>
        <v>145389.99058953777</v>
      </c>
      <c r="N2319">
        <f t="shared" si="73"/>
        <v>145</v>
      </c>
    </row>
    <row r="2320" spans="1:14" x14ac:dyDescent="0.25">
      <c r="A2320">
        <v>2319</v>
      </c>
      <c r="B2320" t="s">
        <v>2764</v>
      </c>
      <c r="C2320">
        <v>2005</v>
      </c>
      <c r="D2320" t="s">
        <v>108</v>
      </c>
      <c r="E2320" t="s">
        <v>109</v>
      </c>
      <c r="F2320" t="s">
        <v>110</v>
      </c>
      <c r="G2320" t="s">
        <v>223</v>
      </c>
      <c r="H2320" t="s">
        <v>224</v>
      </c>
      <c r="I2320" t="s">
        <v>11</v>
      </c>
      <c r="J2320" t="s">
        <v>12</v>
      </c>
      <c r="K2320">
        <v>400000</v>
      </c>
      <c r="L2320">
        <f>VLOOKUP(E2320,Sheet2!A:D,4,0)</f>
        <v>951352.56558773422</v>
      </c>
      <c r="M2320">
        <f t="shared" si="72"/>
        <v>400000</v>
      </c>
      <c r="N2320">
        <f t="shared" si="73"/>
        <v>400</v>
      </c>
    </row>
    <row r="2321" spans="1:14" x14ac:dyDescent="0.25">
      <c r="A2321">
        <v>2320</v>
      </c>
      <c r="B2321" t="s">
        <v>2765</v>
      </c>
      <c r="C2321">
        <v>2005</v>
      </c>
      <c r="D2321" t="s">
        <v>108</v>
      </c>
      <c r="E2321" t="s">
        <v>109</v>
      </c>
      <c r="F2321" t="s">
        <v>110</v>
      </c>
      <c r="G2321" t="s">
        <v>223</v>
      </c>
      <c r="H2321" t="s">
        <v>224</v>
      </c>
      <c r="I2321" t="s">
        <v>11</v>
      </c>
      <c r="J2321" t="s">
        <v>12</v>
      </c>
      <c r="L2321">
        <f>VLOOKUP(E2321,Sheet2!A:D,4,0)</f>
        <v>951352.56558773422</v>
      </c>
      <c r="M2321">
        <f t="shared" si="72"/>
        <v>951352.56558773422</v>
      </c>
      <c r="N2321">
        <f t="shared" si="73"/>
        <v>951</v>
      </c>
    </row>
    <row r="2322" spans="1:14" x14ac:dyDescent="0.25">
      <c r="A2322">
        <v>2321</v>
      </c>
      <c r="B2322" t="s">
        <v>2766</v>
      </c>
      <c r="C2322">
        <v>2005</v>
      </c>
      <c r="D2322" t="s">
        <v>108</v>
      </c>
      <c r="E2322" t="s">
        <v>109</v>
      </c>
      <c r="F2322" t="s">
        <v>110</v>
      </c>
      <c r="G2322" t="s">
        <v>218</v>
      </c>
      <c r="H2322" t="s">
        <v>219</v>
      </c>
      <c r="I2322" t="s">
        <v>220</v>
      </c>
      <c r="J2322" t="s">
        <v>12</v>
      </c>
      <c r="L2322">
        <f>VLOOKUP(E2322,Sheet2!A:D,4,0)</f>
        <v>951352.56558773422</v>
      </c>
      <c r="M2322">
        <f t="shared" si="72"/>
        <v>951352.56558773422</v>
      </c>
      <c r="N2322">
        <f t="shared" si="73"/>
        <v>951</v>
      </c>
    </row>
    <row r="2323" spans="1:14" x14ac:dyDescent="0.25">
      <c r="A2323">
        <v>2322</v>
      </c>
      <c r="B2323" t="s">
        <v>2767</v>
      </c>
      <c r="C2323">
        <v>2005</v>
      </c>
      <c r="D2323" t="s">
        <v>6</v>
      </c>
      <c r="E2323" t="s">
        <v>7</v>
      </c>
      <c r="F2323" t="s">
        <v>20</v>
      </c>
      <c r="G2323" t="s">
        <v>314</v>
      </c>
      <c r="H2323" t="s">
        <v>315</v>
      </c>
      <c r="I2323" t="s">
        <v>118</v>
      </c>
      <c r="J2323" t="s">
        <v>75</v>
      </c>
      <c r="K2323">
        <v>5000</v>
      </c>
      <c r="L2323">
        <f>VLOOKUP(E2323,Sheet2!A:D,4,0)</f>
        <v>145389.99058953777</v>
      </c>
      <c r="M2323">
        <f t="shared" si="72"/>
        <v>145389.99058953777</v>
      </c>
      <c r="N2323">
        <f t="shared" si="73"/>
        <v>145</v>
      </c>
    </row>
    <row r="2324" spans="1:14" x14ac:dyDescent="0.25">
      <c r="A2324">
        <v>2323</v>
      </c>
      <c r="B2324" t="s">
        <v>2768</v>
      </c>
      <c r="C2324">
        <v>2005</v>
      </c>
      <c r="D2324" t="s">
        <v>108</v>
      </c>
      <c r="E2324" t="s">
        <v>365</v>
      </c>
      <c r="F2324" t="s">
        <v>366</v>
      </c>
      <c r="G2324" t="s">
        <v>2052</v>
      </c>
      <c r="H2324" t="s">
        <v>2053</v>
      </c>
      <c r="I2324" t="s">
        <v>118</v>
      </c>
      <c r="J2324" t="s">
        <v>75</v>
      </c>
      <c r="L2324">
        <f>VLOOKUP(E2324,Sheet2!A:D,4,0)</f>
        <v>18934.2</v>
      </c>
      <c r="M2324">
        <f t="shared" si="72"/>
        <v>18934.2</v>
      </c>
      <c r="N2324">
        <f t="shared" si="73"/>
        <v>19</v>
      </c>
    </row>
    <row r="2325" spans="1:14" x14ac:dyDescent="0.25">
      <c r="A2325">
        <v>2324</v>
      </c>
      <c r="B2325" t="s">
        <v>2769</v>
      </c>
      <c r="C2325">
        <v>2005</v>
      </c>
      <c r="D2325" t="s">
        <v>38</v>
      </c>
      <c r="E2325" t="s">
        <v>39</v>
      </c>
      <c r="F2325" t="s">
        <v>83</v>
      </c>
      <c r="G2325" t="s">
        <v>21</v>
      </c>
      <c r="H2325" t="s">
        <v>22</v>
      </c>
      <c r="I2325" t="s">
        <v>18</v>
      </c>
      <c r="J2325" t="s">
        <v>12</v>
      </c>
      <c r="L2325">
        <f>VLOOKUP(E2325,Sheet2!A:D,4,0)</f>
        <v>575631.4439521489</v>
      </c>
      <c r="M2325">
        <f t="shared" si="72"/>
        <v>575631.4439521489</v>
      </c>
      <c r="N2325">
        <f t="shared" si="73"/>
        <v>576</v>
      </c>
    </row>
    <row r="2326" spans="1:14" x14ac:dyDescent="0.25">
      <c r="A2326">
        <v>2325</v>
      </c>
      <c r="B2326" t="s">
        <v>2770</v>
      </c>
      <c r="C2326">
        <v>2005</v>
      </c>
      <c r="D2326" t="s">
        <v>38</v>
      </c>
      <c r="E2326" t="s">
        <v>39</v>
      </c>
      <c r="F2326" t="s">
        <v>1380</v>
      </c>
      <c r="G2326" t="s">
        <v>2771</v>
      </c>
      <c r="H2326" t="s">
        <v>2772</v>
      </c>
      <c r="I2326" t="s">
        <v>242</v>
      </c>
      <c r="J2326" t="s">
        <v>43</v>
      </c>
      <c r="K2326">
        <v>130000</v>
      </c>
      <c r="L2326">
        <f>VLOOKUP(E2326,Sheet2!A:D,4,0)</f>
        <v>575631.4439521489</v>
      </c>
      <c r="M2326">
        <f t="shared" si="72"/>
        <v>130000</v>
      </c>
      <c r="N2326">
        <f t="shared" si="73"/>
        <v>130</v>
      </c>
    </row>
    <row r="2327" spans="1:14" x14ac:dyDescent="0.25">
      <c r="A2327">
        <v>2326</v>
      </c>
      <c r="B2327" t="s">
        <v>2773</v>
      </c>
      <c r="C2327">
        <v>2005</v>
      </c>
      <c r="D2327" t="s">
        <v>38</v>
      </c>
      <c r="E2327" t="s">
        <v>39</v>
      </c>
      <c r="F2327" t="s">
        <v>83</v>
      </c>
      <c r="G2327" t="s">
        <v>144</v>
      </c>
      <c r="H2327" t="s">
        <v>145</v>
      </c>
      <c r="I2327" t="s">
        <v>146</v>
      </c>
      <c r="J2327" t="s">
        <v>43</v>
      </c>
      <c r="L2327">
        <f>VLOOKUP(E2327,Sheet2!A:D,4,0)</f>
        <v>575631.4439521489</v>
      </c>
      <c r="M2327">
        <f t="shared" si="72"/>
        <v>575631.4439521489</v>
      </c>
      <c r="N2327">
        <f t="shared" si="73"/>
        <v>576</v>
      </c>
    </row>
    <row r="2328" spans="1:14" x14ac:dyDescent="0.25">
      <c r="A2328">
        <v>2327</v>
      </c>
      <c r="B2328" t="s">
        <v>2774</v>
      </c>
      <c r="C2328">
        <v>2005</v>
      </c>
      <c r="D2328" t="s">
        <v>38</v>
      </c>
      <c r="E2328" t="s">
        <v>39</v>
      </c>
      <c r="F2328" t="s">
        <v>83</v>
      </c>
      <c r="G2328" t="s">
        <v>52</v>
      </c>
      <c r="H2328" t="s">
        <v>53</v>
      </c>
      <c r="I2328" t="s">
        <v>54</v>
      </c>
      <c r="J2328" t="s">
        <v>43</v>
      </c>
      <c r="L2328">
        <f>VLOOKUP(E2328,Sheet2!A:D,4,0)</f>
        <v>575631.4439521489</v>
      </c>
      <c r="M2328">
        <f t="shared" si="72"/>
        <v>575631.4439521489</v>
      </c>
      <c r="N2328">
        <f t="shared" si="73"/>
        <v>576</v>
      </c>
    </row>
    <row r="2329" spans="1:14" x14ac:dyDescent="0.25">
      <c r="A2329">
        <v>2328</v>
      </c>
      <c r="B2329" t="s">
        <v>2775</v>
      </c>
      <c r="C2329">
        <v>2005</v>
      </c>
      <c r="D2329" t="s">
        <v>38</v>
      </c>
      <c r="E2329" t="s">
        <v>39</v>
      </c>
      <c r="G2329" t="s">
        <v>9</v>
      </c>
      <c r="H2329" t="s">
        <v>10</v>
      </c>
      <c r="I2329" t="s">
        <v>11</v>
      </c>
      <c r="J2329" t="s">
        <v>12</v>
      </c>
      <c r="K2329">
        <v>300000</v>
      </c>
      <c r="L2329">
        <f>VLOOKUP(E2329,Sheet2!A:D,4,0)</f>
        <v>575631.4439521489</v>
      </c>
      <c r="M2329">
        <f t="shared" si="72"/>
        <v>300000</v>
      </c>
      <c r="N2329">
        <f t="shared" si="73"/>
        <v>300</v>
      </c>
    </row>
    <row r="2330" spans="1:14" x14ac:dyDescent="0.25">
      <c r="A2330">
        <v>2329</v>
      </c>
      <c r="B2330" t="s">
        <v>2776</v>
      </c>
      <c r="C2330">
        <v>2005</v>
      </c>
      <c r="D2330" t="s">
        <v>38</v>
      </c>
      <c r="E2330" t="s">
        <v>39</v>
      </c>
      <c r="F2330" t="s">
        <v>83</v>
      </c>
      <c r="G2330" t="s">
        <v>283</v>
      </c>
      <c r="H2330" t="s">
        <v>284</v>
      </c>
      <c r="I2330" t="s">
        <v>146</v>
      </c>
      <c r="J2330" t="s">
        <v>43</v>
      </c>
      <c r="L2330">
        <f>VLOOKUP(E2330,Sheet2!A:D,4,0)</f>
        <v>575631.4439521489</v>
      </c>
      <c r="M2330">
        <f t="shared" si="72"/>
        <v>575631.4439521489</v>
      </c>
      <c r="N2330">
        <f t="shared" si="73"/>
        <v>576</v>
      </c>
    </row>
    <row r="2331" spans="1:14" x14ac:dyDescent="0.25">
      <c r="A2331">
        <v>2330</v>
      </c>
      <c r="B2331" t="s">
        <v>2777</v>
      </c>
      <c r="C2331">
        <v>2005</v>
      </c>
      <c r="D2331" t="s">
        <v>38</v>
      </c>
      <c r="E2331" t="s">
        <v>39</v>
      </c>
      <c r="F2331" t="s">
        <v>83</v>
      </c>
      <c r="G2331" t="s">
        <v>373</v>
      </c>
      <c r="H2331" t="s">
        <v>374</v>
      </c>
      <c r="I2331" t="s">
        <v>54</v>
      </c>
      <c r="J2331" t="s">
        <v>43</v>
      </c>
      <c r="L2331">
        <f>VLOOKUP(E2331,Sheet2!A:D,4,0)</f>
        <v>575631.4439521489</v>
      </c>
      <c r="M2331">
        <f t="shared" si="72"/>
        <v>575631.4439521489</v>
      </c>
      <c r="N2331">
        <f t="shared" si="73"/>
        <v>576</v>
      </c>
    </row>
    <row r="2332" spans="1:14" x14ac:dyDescent="0.25">
      <c r="A2332">
        <v>2331</v>
      </c>
      <c r="B2332" t="s">
        <v>2778</v>
      </c>
      <c r="C2332">
        <v>2005</v>
      </c>
      <c r="D2332" t="s">
        <v>38</v>
      </c>
      <c r="E2332" t="s">
        <v>39</v>
      </c>
      <c r="F2332" t="s">
        <v>83</v>
      </c>
      <c r="G2332" t="s">
        <v>382</v>
      </c>
      <c r="H2332" t="s">
        <v>383</v>
      </c>
      <c r="I2332" t="s">
        <v>146</v>
      </c>
      <c r="J2332" t="s">
        <v>43</v>
      </c>
      <c r="L2332">
        <f>VLOOKUP(E2332,Sheet2!A:D,4,0)</f>
        <v>575631.4439521489</v>
      </c>
      <c r="M2332">
        <f t="shared" si="72"/>
        <v>575631.4439521489</v>
      </c>
      <c r="N2332">
        <f t="shared" si="73"/>
        <v>576</v>
      </c>
    </row>
    <row r="2333" spans="1:14" x14ac:dyDescent="0.25">
      <c r="A2333">
        <v>2332</v>
      </c>
      <c r="B2333" t="s">
        <v>2779</v>
      </c>
      <c r="C2333">
        <v>2005</v>
      </c>
      <c r="D2333" t="s">
        <v>38</v>
      </c>
      <c r="E2333" t="s">
        <v>39</v>
      </c>
      <c r="F2333" t="s">
        <v>1380</v>
      </c>
      <c r="G2333" t="s">
        <v>1504</v>
      </c>
      <c r="H2333" t="s">
        <v>1505</v>
      </c>
      <c r="I2333" t="s">
        <v>242</v>
      </c>
      <c r="J2333" t="s">
        <v>43</v>
      </c>
      <c r="K2333">
        <v>1300000</v>
      </c>
      <c r="L2333">
        <f>VLOOKUP(E2333,Sheet2!A:D,4,0)</f>
        <v>575631.4439521489</v>
      </c>
      <c r="M2333">
        <f t="shared" si="72"/>
        <v>1300000</v>
      </c>
      <c r="N2333">
        <f t="shared" si="73"/>
        <v>1300</v>
      </c>
    </row>
    <row r="2334" spans="1:14" x14ac:dyDescent="0.25">
      <c r="A2334">
        <v>2333</v>
      </c>
      <c r="B2334" t="s">
        <v>2780</v>
      </c>
      <c r="C2334">
        <v>2005</v>
      </c>
      <c r="D2334" t="s">
        <v>38</v>
      </c>
      <c r="E2334" t="s">
        <v>39</v>
      </c>
      <c r="F2334" t="s">
        <v>1380</v>
      </c>
      <c r="G2334" t="s">
        <v>240</v>
      </c>
      <c r="H2334" t="s">
        <v>241</v>
      </c>
      <c r="I2334" t="s">
        <v>242</v>
      </c>
      <c r="J2334" t="s">
        <v>43</v>
      </c>
      <c r="K2334">
        <v>650000</v>
      </c>
      <c r="L2334">
        <f>VLOOKUP(E2334,Sheet2!A:D,4,0)</f>
        <v>575631.4439521489</v>
      </c>
      <c r="M2334">
        <f t="shared" si="72"/>
        <v>650000</v>
      </c>
      <c r="N2334">
        <f t="shared" si="73"/>
        <v>650</v>
      </c>
    </row>
    <row r="2335" spans="1:14" x14ac:dyDescent="0.25">
      <c r="A2335">
        <v>2334</v>
      </c>
      <c r="B2335" t="s">
        <v>2781</v>
      </c>
      <c r="C2335">
        <v>2005</v>
      </c>
      <c r="D2335" t="s">
        <v>38</v>
      </c>
      <c r="E2335" t="s">
        <v>39</v>
      </c>
      <c r="F2335" t="s">
        <v>56</v>
      </c>
      <c r="G2335" t="s">
        <v>21</v>
      </c>
      <c r="H2335" t="s">
        <v>22</v>
      </c>
      <c r="I2335" t="s">
        <v>18</v>
      </c>
      <c r="J2335" t="s">
        <v>12</v>
      </c>
      <c r="L2335">
        <f>VLOOKUP(E2335,Sheet2!A:D,4,0)</f>
        <v>575631.4439521489</v>
      </c>
      <c r="M2335">
        <f t="shared" si="72"/>
        <v>575631.4439521489</v>
      </c>
      <c r="N2335">
        <f t="shared" si="73"/>
        <v>576</v>
      </c>
    </row>
    <row r="2336" spans="1:14" x14ac:dyDescent="0.25">
      <c r="A2336">
        <v>2335</v>
      </c>
      <c r="B2336" t="s">
        <v>2782</v>
      </c>
      <c r="C2336">
        <v>2005</v>
      </c>
      <c r="D2336" t="s">
        <v>38</v>
      </c>
      <c r="E2336" t="s">
        <v>39</v>
      </c>
      <c r="F2336" t="s">
        <v>83</v>
      </c>
      <c r="G2336" t="s">
        <v>29</v>
      </c>
      <c r="H2336" t="s">
        <v>30</v>
      </c>
      <c r="I2336" t="s">
        <v>26</v>
      </c>
      <c r="J2336" t="s">
        <v>27</v>
      </c>
      <c r="L2336">
        <f>VLOOKUP(E2336,Sheet2!A:D,4,0)</f>
        <v>575631.4439521489</v>
      </c>
      <c r="M2336">
        <f t="shared" si="72"/>
        <v>575631.4439521489</v>
      </c>
      <c r="N2336">
        <f t="shared" si="73"/>
        <v>576</v>
      </c>
    </row>
    <row r="2337" spans="1:14" x14ac:dyDescent="0.25">
      <c r="A2337">
        <v>2336</v>
      </c>
      <c r="B2337" t="s">
        <v>2783</v>
      </c>
      <c r="C2337">
        <v>2005</v>
      </c>
      <c r="D2337" t="s">
        <v>38</v>
      </c>
      <c r="E2337" t="s">
        <v>39</v>
      </c>
      <c r="G2337" t="s">
        <v>9</v>
      </c>
      <c r="H2337" t="s">
        <v>10</v>
      </c>
      <c r="I2337" t="s">
        <v>11</v>
      </c>
      <c r="J2337" t="s">
        <v>12</v>
      </c>
      <c r="L2337">
        <f>VLOOKUP(E2337,Sheet2!A:D,4,0)</f>
        <v>575631.4439521489</v>
      </c>
      <c r="M2337">
        <f t="shared" si="72"/>
        <v>575631.4439521489</v>
      </c>
      <c r="N2337">
        <f t="shared" si="73"/>
        <v>576</v>
      </c>
    </row>
    <row r="2338" spans="1:14" x14ac:dyDescent="0.25">
      <c r="A2338">
        <v>2337</v>
      </c>
      <c r="B2338" t="s">
        <v>2784</v>
      </c>
      <c r="C2338">
        <v>2005</v>
      </c>
      <c r="D2338" t="s">
        <v>64</v>
      </c>
      <c r="E2338" t="s">
        <v>65</v>
      </c>
      <c r="F2338" t="s">
        <v>66</v>
      </c>
      <c r="G2338" t="s">
        <v>992</v>
      </c>
      <c r="H2338" t="s">
        <v>993</v>
      </c>
      <c r="I2338" t="s">
        <v>126</v>
      </c>
      <c r="J2338" t="s">
        <v>75</v>
      </c>
      <c r="L2338">
        <f>VLOOKUP(E2338,Sheet2!A:D,4,0)</f>
        <v>0</v>
      </c>
      <c r="M2338">
        <f t="shared" si="72"/>
        <v>0</v>
      </c>
      <c r="N2338">
        <f t="shared" si="73"/>
        <v>0</v>
      </c>
    </row>
    <row r="2339" spans="1:14" x14ac:dyDescent="0.25">
      <c r="A2339">
        <v>2338</v>
      </c>
      <c r="B2339" t="s">
        <v>2785</v>
      </c>
      <c r="C2339">
        <v>2005</v>
      </c>
      <c r="D2339" t="s">
        <v>64</v>
      </c>
      <c r="E2339" t="s">
        <v>65</v>
      </c>
      <c r="F2339" t="s">
        <v>66</v>
      </c>
      <c r="G2339" t="s">
        <v>260</v>
      </c>
      <c r="H2339" t="s">
        <v>261</v>
      </c>
      <c r="I2339" t="s">
        <v>74</v>
      </c>
      <c r="J2339" t="s">
        <v>75</v>
      </c>
      <c r="L2339">
        <f>VLOOKUP(E2339,Sheet2!A:D,4,0)</f>
        <v>0</v>
      </c>
      <c r="M2339">
        <f t="shared" si="72"/>
        <v>0</v>
      </c>
      <c r="N2339">
        <f t="shared" si="73"/>
        <v>0</v>
      </c>
    </row>
    <row r="2340" spans="1:14" x14ac:dyDescent="0.25">
      <c r="A2340">
        <v>2339</v>
      </c>
      <c r="B2340" t="s">
        <v>2786</v>
      </c>
      <c r="C2340">
        <v>2005</v>
      </c>
      <c r="D2340" t="s">
        <v>38</v>
      </c>
      <c r="E2340" t="s">
        <v>39</v>
      </c>
      <c r="F2340" t="s">
        <v>56</v>
      </c>
      <c r="G2340" t="s">
        <v>999</v>
      </c>
      <c r="H2340" t="s">
        <v>1000</v>
      </c>
      <c r="I2340" t="s">
        <v>1001</v>
      </c>
      <c r="J2340" t="s">
        <v>60</v>
      </c>
      <c r="L2340">
        <f>VLOOKUP(E2340,Sheet2!A:D,4,0)</f>
        <v>575631.4439521489</v>
      </c>
      <c r="M2340">
        <f t="shared" si="72"/>
        <v>575631.4439521489</v>
      </c>
      <c r="N2340">
        <f t="shared" si="73"/>
        <v>576</v>
      </c>
    </row>
    <row r="2341" spans="1:14" x14ac:dyDescent="0.25">
      <c r="A2341">
        <v>2340</v>
      </c>
      <c r="B2341" t="s">
        <v>2787</v>
      </c>
      <c r="C2341">
        <v>2005</v>
      </c>
      <c r="D2341" t="s">
        <v>64</v>
      </c>
      <c r="E2341" t="s">
        <v>65</v>
      </c>
      <c r="F2341" t="s">
        <v>68</v>
      </c>
      <c r="G2341" t="s">
        <v>2052</v>
      </c>
      <c r="H2341" t="s">
        <v>2053</v>
      </c>
      <c r="I2341" t="s">
        <v>118</v>
      </c>
      <c r="J2341" t="s">
        <v>75</v>
      </c>
      <c r="L2341">
        <f>VLOOKUP(E2341,Sheet2!A:D,4,0)</f>
        <v>0</v>
      </c>
      <c r="M2341">
        <f t="shared" si="72"/>
        <v>0</v>
      </c>
      <c r="N2341">
        <f t="shared" si="73"/>
        <v>0</v>
      </c>
    </row>
    <row r="2342" spans="1:14" x14ac:dyDescent="0.25">
      <c r="A2342">
        <v>2341</v>
      </c>
      <c r="B2342" t="s">
        <v>2788</v>
      </c>
      <c r="C2342">
        <v>2005</v>
      </c>
      <c r="D2342" t="s">
        <v>6</v>
      </c>
      <c r="E2342" t="s">
        <v>7</v>
      </c>
      <c r="F2342" t="s">
        <v>8</v>
      </c>
      <c r="G2342" t="s">
        <v>283</v>
      </c>
      <c r="H2342" t="s">
        <v>284</v>
      </c>
      <c r="I2342" t="s">
        <v>146</v>
      </c>
      <c r="J2342" t="s">
        <v>43</v>
      </c>
      <c r="L2342">
        <f>VLOOKUP(E2342,Sheet2!A:D,4,0)</f>
        <v>145389.99058953777</v>
      </c>
      <c r="M2342">
        <f t="shared" si="72"/>
        <v>145389.99058953777</v>
      </c>
      <c r="N2342">
        <f t="shared" si="73"/>
        <v>145</v>
      </c>
    </row>
    <row r="2343" spans="1:14" x14ac:dyDescent="0.25">
      <c r="A2343">
        <v>2342</v>
      </c>
      <c r="B2343" t="s">
        <v>2789</v>
      </c>
      <c r="C2343">
        <v>2005</v>
      </c>
      <c r="D2343" t="s">
        <v>38</v>
      </c>
      <c r="E2343" t="s">
        <v>39</v>
      </c>
      <c r="F2343" t="s">
        <v>1380</v>
      </c>
      <c r="G2343" t="s">
        <v>1014</v>
      </c>
      <c r="H2343" t="s">
        <v>1015</v>
      </c>
      <c r="I2343" t="s">
        <v>42</v>
      </c>
      <c r="J2343" t="s">
        <v>43</v>
      </c>
      <c r="K2343">
        <v>270000</v>
      </c>
      <c r="L2343">
        <f>VLOOKUP(E2343,Sheet2!A:D,4,0)</f>
        <v>575631.4439521489</v>
      </c>
      <c r="M2343">
        <f t="shared" si="72"/>
        <v>270000</v>
      </c>
      <c r="N2343">
        <f t="shared" si="73"/>
        <v>270</v>
      </c>
    </row>
    <row r="2344" spans="1:14" x14ac:dyDescent="0.25">
      <c r="A2344">
        <v>2343</v>
      </c>
      <c r="B2344" t="s">
        <v>2790</v>
      </c>
      <c r="C2344">
        <v>2005</v>
      </c>
      <c r="D2344" t="s">
        <v>6</v>
      </c>
      <c r="E2344" t="s">
        <v>7</v>
      </c>
      <c r="F2344" t="s">
        <v>8</v>
      </c>
      <c r="G2344" t="s">
        <v>289</v>
      </c>
      <c r="H2344" t="s">
        <v>290</v>
      </c>
      <c r="I2344" t="s">
        <v>291</v>
      </c>
      <c r="J2344" t="s">
        <v>75</v>
      </c>
      <c r="L2344">
        <f>VLOOKUP(E2344,Sheet2!A:D,4,0)</f>
        <v>145389.99058953777</v>
      </c>
      <c r="M2344">
        <f t="shared" si="72"/>
        <v>145389.99058953777</v>
      </c>
      <c r="N2344">
        <f t="shared" si="73"/>
        <v>145</v>
      </c>
    </row>
    <row r="2345" spans="1:14" x14ac:dyDescent="0.25">
      <c r="A2345">
        <v>2344</v>
      </c>
      <c r="B2345" t="s">
        <v>2791</v>
      </c>
      <c r="C2345">
        <v>2005</v>
      </c>
      <c r="D2345" t="s">
        <v>38</v>
      </c>
      <c r="E2345" t="s">
        <v>39</v>
      </c>
      <c r="G2345" t="s">
        <v>289</v>
      </c>
      <c r="H2345" t="s">
        <v>290</v>
      </c>
      <c r="I2345" t="s">
        <v>291</v>
      </c>
      <c r="J2345" t="s">
        <v>75</v>
      </c>
      <c r="L2345">
        <f>VLOOKUP(E2345,Sheet2!A:D,4,0)</f>
        <v>575631.4439521489</v>
      </c>
      <c r="M2345">
        <f t="shared" si="72"/>
        <v>575631.4439521489</v>
      </c>
      <c r="N2345">
        <f t="shared" si="73"/>
        <v>576</v>
      </c>
    </row>
    <row r="2346" spans="1:14" x14ac:dyDescent="0.25">
      <c r="A2346">
        <v>2345</v>
      </c>
      <c r="B2346" t="s">
        <v>2792</v>
      </c>
      <c r="C2346">
        <v>2005</v>
      </c>
      <c r="D2346" t="s">
        <v>64</v>
      </c>
      <c r="E2346" t="s">
        <v>65</v>
      </c>
      <c r="F2346" t="s">
        <v>66</v>
      </c>
      <c r="G2346" t="s">
        <v>314</v>
      </c>
      <c r="H2346" t="s">
        <v>315</v>
      </c>
      <c r="I2346" t="s">
        <v>118</v>
      </c>
      <c r="J2346" t="s">
        <v>75</v>
      </c>
      <c r="L2346">
        <f>VLOOKUP(E2346,Sheet2!A:D,4,0)</f>
        <v>0</v>
      </c>
      <c r="M2346">
        <f t="shared" si="72"/>
        <v>0</v>
      </c>
      <c r="N2346">
        <f t="shared" si="73"/>
        <v>0</v>
      </c>
    </row>
    <row r="2347" spans="1:14" x14ac:dyDescent="0.25">
      <c r="A2347">
        <v>2346</v>
      </c>
      <c r="B2347" t="s">
        <v>2793</v>
      </c>
      <c r="C2347">
        <v>2005</v>
      </c>
      <c r="D2347" t="s">
        <v>6</v>
      </c>
      <c r="E2347" t="s">
        <v>7</v>
      </c>
      <c r="F2347" t="s">
        <v>8</v>
      </c>
      <c r="G2347" t="s">
        <v>2794</v>
      </c>
      <c r="H2347" t="s">
        <v>2795</v>
      </c>
      <c r="I2347" t="s">
        <v>26</v>
      </c>
      <c r="J2347" t="s">
        <v>27</v>
      </c>
      <c r="K2347">
        <v>465100</v>
      </c>
      <c r="L2347">
        <f>VLOOKUP(E2347,Sheet2!A:D,4,0)</f>
        <v>145389.99058953777</v>
      </c>
      <c r="M2347">
        <f t="shared" si="72"/>
        <v>465100</v>
      </c>
      <c r="N2347">
        <f t="shared" si="73"/>
        <v>465</v>
      </c>
    </row>
    <row r="2348" spans="1:14" x14ac:dyDescent="0.25">
      <c r="A2348">
        <v>2347</v>
      </c>
      <c r="B2348" t="s">
        <v>2796</v>
      </c>
      <c r="C2348">
        <v>2005</v>
      </c>
      <c r="D2348" t="s">
        <v>6</v>
      </c>
      <c r="E2348" t="s">
        <v>7</v>
      </c>
      <c r="F2348" t="s">
        <v>8</v>
      </c>
      <c r="G2348" t="s">
        <v>382</v>
      </c>
      <c r="H2348" t="s">
        <v>383</v>
      </c>
      <c r="I2348" t="s">
        <v>146</v>
      </c>
      <c r="J2348" t="s">
        <v>43</v>
      </c>
      <c r="L2348">
        <f>VLOOKUP(E2348,Sheet2!A:D,4,0)</f>
        <v>145389.99058953777</v>
      </c>
      <c r="M2348">
        <f t="shared" si="72"/>
        <v>145389.99058953777</v>
      </c>
      <c r="N2348">
        <f t="shared" si="73"/>
        <v>145</v>
      </c>
    </row>
    <row r="2349" spans="1:14" x14ac:dyDescent="0.25">
      <c r="A2349">
        <v>2348</v>
      </c>
      <c r="B2349" t="s">
        <v>2797</v>
      </c>
      <c r="C2349">
        <v>2005</v>
      </c>
      <c r="D2349" t="s">
        <v>108</v>
      </c>
      <c r="E2349" t="s">
        <v>109</v>
      </c>
      <c r="F2349" t="s">
        <v>110</v>
      </c>
      <c r="G2349" t="s">
        <v>218</v>
      </c>
      <c r="H2349" t="s">
        <v>219</v>
      </c>
      <c r="I2349" t="s">
        <v>220</v>
      </c>
      <c r="J2349" t="s">
        <v>12</v>
      </c>
      <c r="L2349">
        <f>VLOOKUP(E2349,Sheet2!A:D,4,0)</f>
        <v>951352.56558773422</v>
      </c>
      <c r="M2349">
        <f t="shared" si="72"/>
        <v>951352.56558773422</v>
      </c>
      <c r="N2349">
        <f t="shared" si="73"/>
        <v>951</v>
      </c>
    </row>
    <row r="2350" spans="1:14" x14ac:dyDescent="0.25">
      <c r="A2350">
        <v>2349</v>
      </c>
      <c r="B2350" t="s">
        <v>2798</v>
      </c>
      <c r="C2350">
        <v>2005</v>
      </c>
      <c r="D2350" t="s">
        <v>108</v>
      </c>
      <c r="E2350" t="s">
        <v>365</v>
      </c>
      <c r="F2350" t="s">
        <v>366</v>
      </c>
      <c r="G2350" t="s">
        <v>218</v>
      </c>
      <c r="H2350" t="s">
        <v>219</v>
      </c>
      <c r="I2350" t="s">
        <v>220</v>
      </c>
      <c r="J2350" t="s">
        <v>12</v>
      </c>
      <c r="L2350">
        <f>VLOOKUP(E2350,Sheet2!A:D,4,0)</f>
        <v>18934.2</v>
      </c>
      <c r="M2350">
        <f t="shared" si="72"/>
        <v>18934.2</v>
      </c>
      <c r="N2350">
        <f t="shared" si="73"/>
        <v>19</v>
      </c>
    </row>
    <row r="2351" spans="1:14" x14ac:dyDescent="0.25">
      <c r="A2351">
        <v>2350</v>
      </c>
      <c r="B2351" t="s">
        <v>2799</v>
      </c>
      <c r="C2351">
        <v>2005</v>
      </c>
      <c r="D2351" t="s">
        <v>6</v>
      </c>
      <c r="E2351" t="s">
        <v>77</v>
      </c>
      <c r="F2351" t="s">
        <v>77</v>
      </c>
      <c r="G2351" t="s">
        <v>218</v>
      </c>
      <c r="H2351" t="s">
        <v>219</v>
      </c>
      <c r="I2351" t="s">
        <v>220</v>
      </c>
      <c r="J2351" t="s">
        <v>12</v>
      </c>
      <c r="K2351">
        <v>5000</v>
      </c>
      <c r="L2351">
        <f>VLOOKUP(E2351,Sheet2!A:D,4,0)</f>
        <v>11447.123456790123</v>
      </c>
      <c r="M2351">
        <f t="shared" si="72"/>
        <v>11447.123456790123</v>
      </c>
      <c r="N2351">
        <f t="shared" si="73"/>
        <v>11</v>
      </c>
    </row>
    <row r="2352" spans="1:14" x14ac:dyDescent="0.25">
      <c r="A2352">
        <v>2351</v>
      </c>
      <c r="B2352" t="s">
        <v>2800</v>
      </c>
      <c r="C2352">
        <v>2005</v>
      </c>
      <c r="D2352" t="s">
        <v>6</v>
      </c>
      <c r="E2352" t="s">
        <v>77</v>
      </c>
      <c r="F2352" t="s">
        <v>106</v>
      </c>
      <c r="G2352" t="s">
        <v>202</v>
      </c>
      <c r="H2352" t="s">
        <v>203</v>
      </c>
      <c r="I2352" t="s">
        <v>18</v>
      </c>
      <c r="J2352" t="s">
        <v>12</v>
      </c>
      <c r="K2352">
        <v>50000</v>
      </c>
      <c r="L2352">
        <f>VLOOKUP(E2352,Sheet2!A:D,4,0)</f>
        <v>11447.123456790123</v>
      </c>
      <c r="M2352">
        <f t="shared" si="72"/>
        <v>50000</v>
      </c>
      <c r="N2352">
        <f t="shared" si="73"/>
        <v>50</v>
      </c>
    </row>
    <row r="2353" spans="1:14" x14ac:dyDescent="0.25">
      <c r="A2353">
        <v>2352</v>
      </c>
      <c r="B2353" t="s">
        <v>2801</v>
      </c>
      <c r="C2353">
        <v>2005</v>
      </c>
      <c r="D2353" t="s">
        <v>38</v>
      </c>
      <c r="E2353" t="s">
        <v>39</v>
      </c>
      <c r="F2353" t="s">
        <v>1380</v>
      </c>
      <c r="G2353" t="s">
        <v>416</v>
      </c>
      <c r="H2353" t="s">
        <v>417</v>
      </c>
      <c r="I2353" t="s">
        <v>242</v>
      </c>
      <c r="J2353" t="s">
        <v>43</v>
      </c>
      <c r="L2353">
        <f>VLOOKUP(E2353,Sheet2!A:D,4,0)</f>
        <v>575631.4439521489</v>
      </c>
      <c r="M2353">
        <f t="shared" si="72"/>
        <v>575631.4439521489</v>
      </c>
      <c r="N2353">
        <f t="shared" si="73"/>
        <v>576</v>
      </c>
    </row>
    <row r="2354" spans="1:14" x14ac:dyDescent="0.25">
      <c r="A2354">
        <v>2353</v>
      </c>
      <c r="B2354" t="s">
        <v>2802</v>
      </c>
      <c r="C2354">
        <v>2005</v>
      </c>
      <c r="D2354" t="s">
        <v>108</v>
      </c>
      <c r="E2354" t="s">
        <v>109</v>
      </c>
      <c r="F2354" t="s">
        <v>110</v>
      </c>
      <c r="G2354" t="s">
        <v>211</v>
      </c>
      <c r="H2354" t="s">
        <v>212</v>
      </c>
      <c r="I2354" t="s">
        <v>18</v>
      </c>
      <c r="J2354" t="s">
        <v>12</v>
      </c>
      <c r="L2354">
        <f>VLOOKUP(E2354,Sheet2!A:D,4,0)</f>
        <v>951352.56558773422</v>
      </c>
      <c r="M2354">
        <f t="shared" si="72"/>
        <v>951352.56558773422</v>
      </c>
      <c r="N2354">
        <f t="shared" si="73"/>
        <v>951</v>
      </c>
    </row>
    <row r="2355" spans="1:14" x14ac:dyDescent="0.25">
      <c r="A2355">
        <v>2354</v>
      </c>
      <c r="B2355" t="s">
        <v>2803</v>
      </c>
      <c r="C2355">
        <v>2005</v>
      </c>
      <c r="D2355" t="s">
        <v>108</v>
      </c>
      <c r="E2355" t="s">
        <v>109</v>
      </c>
      <c r="F2355" t="s">
        <v>110</v>
      </c>
      <c r="G2355" t="s">
        <v>211</v>
      </c>
      <c r="H2355" t="s">
        <v>212</v>
      </c>
      <c r="I2355" t="s">
        <v>18</v>
      </c>
      <c r="J2355" t="s">
        <v>12</v>
      </c>
      <c r="K2355">
        <v>80000</v>
      </c>
      <c r="L2355">
        <f>VLOOKUP(E2355,Sheet2!A:D,4,0)</f>
        <v>951352.56558773422</v>
      </c>
      <c r="M2355">
        <f t="shared" si="72"/>
        <v>80000</v>
      </c>
      <c r="N2355">
        <f t="shared" si="73"/>
        <v>80</v>
      </c>
    </row>
    <row r="2356" spans="1:14" x14ac:dyDescent="0.25">
      <c r="A2356">
        <v>2355</v>
      </c>
      <c r="B2356" t="s">
        <v>2804</v>
      </c>
      <c r="C2356">
        <v>2005</v>
      </c>
      <c r="D2356" t="s">
        <v>38</v>
      </c>
      <c r="E2356" t="s">
        <v>39</v>
      </c>
      <c r="G2356" t="s">
        <v>211</v>
      </c>
      <c r="H2356" t="s">
        <v>212</v>
      </c>
      <c r="I2356" t="s">
        <v>18</v>
      </c>
      <c r="J2356" t="s">
        <v>12</v>
      </c>
      <c r="L2356">
        <f>VLOOKUP(E2356,Sheet2!A:D,4,0)</f>
        <v>575631.4439521489</v>
      </c>
      <c r="M2356">
        <f t="shared" si="72"/>
        <v>575631.4439521489</v>
      </c>
      <c r="N2356">
        <f t="shared" si="73"/>
        <v>576</v>
      </c>
    </row>
    <row r="2357" spans="1:14" x14ac:dyDescent="0.25">
      <c r="A2357">
        <v>2356</v>
      </c>
      <c r="B2357" t="s">
        <v>2805</v>
      </c>
      <c r="C2357">
        <v>2005</v>
      </c>
      <c r="D2357" t="s">
        <v>6</v>
      </c>
      <c r="E2357" t="s">
        <v>7</v>
      </c>
      <c r="F2357" t="s">
        <v>20</v>
      </c>
      <c r="G2357" t="s">
        <v>454</v>
      </c>
      <c r="H2357" t="s">
        <v>455</v>
      </c>
      <c r="I2357" t="s">
        <v>456</v>
      </c>
      <c r="J2357" t="s">
        <v>12</v>
      </c>
      <c r="K2357">
        <v>7662</v>
      </c>
      <c r="L2357">
        <f>VLOOKUP(E2357,Sheet2!A:D,4,0)</f>
        <v>145389.99058953777</v>
      </c>
      <c r="M2357">
        <f t="shared" si="72"/>
        <v>145389.99058953777</v>
      </c>
      <c r="N2357">
        <f t="shared" si="73"/>
        <v>145</v>
      </c>
    </row>
    <row r="2358" spans="1:14" x14ac:dyDescent="0.25">
      <c r="A2358">
        <v>2357</v>
      </c>
      <c r="B2358" t="s">
        <v>2806</v>
      </c>
      <c r="C2358">
        <v>2005</v>
      </c>
      <c r="D2358" t="s">
        <v>6</v>
      </c>
      <c r="E2358" t="s">
        <v>7</v>
      </c>
      <c r="F2358" t="s">
        <v>20</v>
      </c>
      <c r="G2358" t="s">
        <v>459</v>
      </c>
      <c r="H2358" t="s">
        <v>460</v>
      </c>
      <c r="I2358" t="s">
        <v>118</v>
      </c>
      <c r="J2358" t="s">
        <v>75</v>
      </c>
      <c r="K2358">
        <v>500</v>
      </c>
      <c r="L2358">
        <f>VLOOKUP(E2358,Sheet2!A:D,4,0)</f>
        <v>145389.99058953777</v>
      </c>
      <c r="M2358">
        <f t="shared" si="72"/>
        <v>145389.99058953777</v>
      </c>
      <c r="N2358">
        <f t="shared" si="73"/>
        <v>145</v>
      </c>
    </row>
    <row r="2359" spans="1:14" x14ac:dyDescent="0.25">
      <c r="A2359">
        <v>2358</v>
      </c>
      <c r="B2359" t="s">
        <v>2807</v>
      </c>
      <c r="C2359">
        <v>2005</v>
      </c>
      <c r="D2359" t="s">
        <v>14</v>
      </c>
      <c r="E2359" t="s">
        <v>92</v>
      </c>
      <c r="F2359" t="s">
        <v>93</v>
      </c>
      <c r="G2359" t="s">
        <v>472</v>
      </c>
      <c r="H2359" t="s">
        <v>473</v>
      </c>
      <c r="I2359" t="s">
        <v>11</v>
      </c>
      <c r="J2359" t="s">
        <v>12</v>
      </c>
      <c r="L2359">
        <f>VLOOKUP(E2359,Sheet2!A:D,4,0)</f>
        <v>353575.14122137404</v>
      </c>
      <c r="M2359">
        <f t="shared" si="72"/>
        <v>353575.14122137404</v>
      </c>
      <c r="N2359">
        <f t="shared" si="73"/>
        <v>354</v>
      </c>
    </row>
    <row r="2360" spans="1:14" x14ac:dyDescent="0.25">
      <c r="A2360">
        <v>2359</v>
      </c>
      <c r="B2360" t="s">
        <v>2808</v>
      </c>
      <c r="C2360">
        <v>2005</v>
      </c>
      <c r="D2360" t="s">
        <v>6</v>
      </c>
      <c r="E2360" t="s">
        <v>7</v>
      </c>
      <c r="F2360" t="s">
        <v>8</v>
      </c>
      <c r="G2360" t="s">
        <v>655</v>
      </c>
      <c r="H2360" t="s">
        <v>656</v>
      </c>
      <c r="I2360" t="s">
        <v>146</v>
      </c>
      <c r="J2360" t="s">
        <v>43</v>
      </c>
      <c r="K2360">
        <v>200000</v>
      </c>
      <c r="L2360">
        <f>VLOOKUP(E2360,Sheet2!A:D,4,0)</f>
        <v>145389.99058953777</v>
      </c>
      <c r="M2360">
        <f t="shared" si="72"/>
        <v>200000</v>
      </c>
      <c r="N2360">
        <f t="shared" si="73"/>
        <v>200</v>
      </c>
    </row>
    <row r="2361" spans="1:14" x14ac:dyDescent="0.25">
      <c r="A2361">
        <v>2360</v>
      </c>
      <c r="B2361" t="s">
        <v>2809</v>
      </c>
      <c r="C2361">
        <v>2005</v>
      </c>
      <c r="D2361" t="s">
        <v>6</v>
      </c>
      <c r="E2361" t="s">
        <v>7</v>
      </c>
      <c r="F2361" t="s">
        <v>8</v>
      </c>
      <c r="G2361" t="s">
        <v>620</v>
      </c>
      <c r="H2361" t="s">
        <v>621</v>
      </c>
      <c r="I2361" t="s">
        <v>18</v>
      </c>
      <c r="J2361" t="s">
        <v>12</v>
      </c>
      <c r="K2361">
        <v>30000</v>
      </c>
      <c r="L2361">
        <f>VLOOKUP(E2361,Sheet2!A:D,4,0)</f>
        <v>145389.99058953777</v>
      </c>
      <c r="M2361">
        <f t="shared" si="72"/>
        <v>30000</v>
      </c>
      <c r="N2361">
        <f t="shared" si="73"/>
        <v>30</v>
      </c>
    </row>
    <row r="2362" spans="1:14" x14ac:dyDescent="0.25">
      <c r="A2362">
        <v>2361</v>
      </c>
      <c r="B2362" t="s">
        <v>2810</v>
      </c>
      <c r="C2362">
        <v>2005</v>
      </c>
      <c r="D2362" t="s">
        <v>6</v>
      </c>
      <c r="E2362" t="s">
        <v>7</v>
      </c>
      <c r="F2362" t="s">
        <v>8</v>
      </c>
      <c r="G2362" t="s">
        <v>592</v>
      </c>
      <c r="H2362" t="s">
        <v>593</v>
      </c>
      <c r="I2362" t="s">
        <v>180</v>
      </c>
      <c r="J2362" t="s">
        <v>27</v>
      </c>
      <c r="K2362">
        <v>250000</v>
      </c>
      <c r="L2362">
        <f>VLOOKUP(E2362,Sheet2!A:D,4,0)</f>
        <v>145389.99058953777</v>
      </c>
      <c r="M2362">
        <f t="shared" si="72"/>
        <v>250000</v>
      </c>
      <c r="N2362">
        <f t="shared" si="73"/>
        <v>250</v>
      </c>
    </row>
    <row r="2363" spans="1:14" x14ac:dyDescent="0.25">
      <c r="A2363">
        <v>2362</v>
      </c>
      <c r="B2363" t="s">
        <v>2811</v>
      </c>
      <c r="C2363">
        <v>2005</v>
      </c>
      <c r="D2363" t="s">
        <v>6</v>
      </c>
      <c r="E2363" t="s">
        <v>7</v>
      </c>
      <c r="F2363" t="s">
        <v>20</v>
      </c>
      <c r="G2363" t="s">
        <v>689</v>
      </c>
      <c r="H2363" t="s">
        <v>690</v>
      </c>
      <c r="I2363" t="s">
        <v>50</v>
      </c>
      <c r="J2363" t="s">
        <v>12</v>
      </c>
      <c r="L2363">
        <f>VLOOKUP(E2363,Sheet2!A:D,4,0)</f>
        <v>145389.99058953777</v>
      </c>
      <c r="M2363">
        <f t="shared" si="72"/>
        <v>145389.99058953777</v>
      </c>
      <c r="N2363">
        <f t="shared" si="73"/>
        <v>145</v>
      </c>
    </row>
    <row r="2364" spans="1:14" x14ac:dyDescent="0.25">
      <c r="A2364">
        <v>2363</v>
      </c>
      <c r="B2364" t="s">
        <v>2812</v>
      </c>
      <c r="C2364">
        <v>2005</v>
      </c>
      <c r="D2364" t="s">
        <v>6</v>
      </c>
      <c r="E2364" t="s">
        <v>7</v>
      </c>
      <c r="F2364" t="s">
        <v>8</v>
      </c>
      <c r="G2364" t="s">
        <v>626</v>
      </c>
      <c r="H2364" t="s">
        <v>627</v>
      </c>
      <c r="I2364" t="s">
        <v>159</v>
      </c>
      <c r="J2364" t="s">
        <v>27</v>
      </c>
      <c r="K2364">
        <v>7000</v>
      </c>
      <c r="L2364">
        <f>VLOOKUP(E2364,Sheet2!A:D,4,0)</f>
        <v>145389.99058953777</v>
      </c>
      <c r="M2364">
        <f t="shared" si="72"/>
        <v>145389.99058953777</v>
      </c>
      <c r="N2364">
        <f t="shared" si="73"/>
        <v>145</v>
      </c>
    </row>
    <row r="2365" spans="1:14" x14ac:dyDescent="0.25">
      <c r="A2365">
        <v>2364</v>
      </c>
      <c r="B2365" t="s">
        <v>2813</v>
      </c>
      <c r="C2365">
        <v>2005</v>
      </c>
      <c r="D2365" t="s">
        <v>6</v>
      </c>
      <c r="E2365" t="s">
        <v>7</v>
      </c>
      <c r="F2365" t="s">
        <v>8</v>
      </c>
      <c r="G2365" t="s">
        <v>655</v>
      </c>
      <c r="H2365" t="s">
        <v>656</v>
      </c>
      <c r="I2365" t="s">
        <v>146</v>
      </c>
      <c r="J2365" t="s">
        <v>43</v>
      </c>
      <c r="L2365">
        <f>VLOOKUP(E2365,Sheet2!A:D,4,0)</f>
        <v>145389.99058953777</v>
      </c>
      <c r="M2365">
        <f t="shared" si="72"/>
        <v>145389.99058953777</v>
      </c>
      <c r="N2365">
        <f t="shared" si="73"/>
        <v>145</v>
      </c>
    </row>
    <row r="2366" spans="1:14" x14ac:dyDescent="0.25">
      <c r="A2366">
        <v>2365</v>
      </c>
      <c r="B2366" t="s">
        <v>2814</v>
      </c>
      <c r="C2366">
        <v>2005</v>
      </c>
      <c r="D2366" t="s">
        <v>6</v>
      </c>
      <c r="E2366" t="s">
        <v>7</v>
      </c>
      <c r="F2366" t="s">
        <v>8</v>
      </c>
      <c r="G2366" t="s">
        <v>592</v>
      </c>
      <c r="H2366" t="s">
        <v>593</v>
      </c>
      <c r="I2366" t="s">
        <v>180</v>
      </c>
      <c r="J2366" t="s">
        <v>27</v>
      </c>
      <c r="K2366">
        <v>200000</v>
      </c>
      <c r="L2366">
        <f>VLOOKUP(E2366,Sheet2!A:D,4,0)</f>
        <v>145389.99058953777</v>
      </c>
      <c r="M2366">
        <f t="shared" si="72"/>
        <v>200000</v>
      </c>
      <c r="N2366">
        <f t="shared" si="73"/>
        <v>200</v>
      </c>
    </row>
    <row r="2367" spans="1:14" x14ac:dyDescent="0.25">
      <c r="A2367">
        <v>2366</v>
      </c>
      <c r="B2367" t="s">
        <v>2815</v>
      </c>
      <c r="C2367">
        <v>2005</v>
      </c>
      <c r="D2367" t="s">
        <v>6</v>
      </c>
      <c r="E2367" t="s">
        <v>7</v>
      </c>
      <c r="F2367" t="s">
        <v>8</v>
      </c>
      <c r="G2367" t="s">
        <v>812</v>
      </c>
      <c r="H2367" t="s">
        <v>813</v>
      </c>
      <c r="I2367" t="s">
        <v>26</v>
      </c>
      <c r="J2367" t="s">
        <v>27</v>
      </c>
      <c r="K2367">
        <v>50000</v>
      </c>
      <c r="L2367">
        <f>VLOOKUP(E2367,Sheet2!A:D,4,0)</f>
        <v>145389.99058953777</v>
      </c>
      <c r="M2367">
        <f t="shared" si="72"/>
        <v>50000</v>
      </c>
      <c r="N2367">
        <f t="shared" si="73"/>
        <v>50</v>
      </c>
    </row>
    <row r="2368" spans="1:14" x14ac:dyDescent="0.25">
      <c r="A2368">
        <v>2367</v>
      </c>
      <c r="B2368" t="s">
        <v>2816</v>
      </c>
      <c r="C2368">
        <v>2005</v>
      </c>
      <c r="D2368" t="s">
        <v>6</v>
      </c>
      <c r="E2368" t="s">
        <v>7</v>
      </c>
      <c r="F2368" t="s">
        <v>8</v>
      </c>
      <c r="G2368" t="s">
        <v>620</v>
      </c>
      <c r="H2368" t="s">
        <v>621</v>
      </c>
      <c r="I2368" t="s">
        <v>18</v>
      </c>
      <c r="J2368" t="s">
        <v>12</v>
      </c>
      <c r="L2368">
        <f>VLOOKUP(E2368,Sheet2!A:D,4,0)</f>
        <v>145389.99058953777</v>
      </c>
      <c r="M2368">
        <f t="shared" si="72"/>
        <v>145389.99058953777</v>
      </c>
      <c r="N2368">
        <f t="shared" si="73"/>
        <v>145</v>
      </c>
    </row>
    <row r="2369" spans="1:14" x14ac:dyDescent="0.25">
      <c r="A2369">
        <v>2368</v>
      </c>
      <c r="B2369" t="s">
        <v>2817</v>
      </c>
      <c r="C2369">
        <v>2005</v>
      </c>
      <c r="D2369" t="s">
        <v>6</v>
      </c>
      <c r="E2369" t="s">
        <v>7</v>
      </c>
      <c r="F2369" t="s">
        <v>8</v>
      </c>
      <c r="G2369" t="s">
        <v>589</v>
      </c>
      <c r="H2369" t="s">
        <v>590</v>
      </c>
      <c r="I2369" t="s">
        <v>146</v>
      </c>
      <c r="J2369" t="s">
        <v>43</v>
      </c>
      <c r="L2369">
        <f>VLOOKUP(E2369,Sheet2!A:D,4,0)</f>
        <v>145389.99058953777</v>
      </c>
      <c r="M2369">
        <f t="shared" si="72"/>
        <v>145389.99058953777</v>
      </c>
      <c r="N2369">
        <f t="shared" si="73"/>
        <v>145</v>
      </c>
    </row>
    <row r="2370" spans="1:14" x14ac:dyDescent="0.25">
      <c r="A2370">
        <v>2369</v>
      </c>
      <c r="B2370" t="s">
        <v>2818</v>
      </c>
      <c r="C2370">
        <v>2005</v>
      </c>
      <c r="D2370" t="s">
        <v>6</v>
      </c>
      <c r="E2370" t="s">
        <v>7</v>
      </c>
      <c r="F2370" t="s">
        <v>8</v>
      </c>
      <c r="G2370" t="s">
        <v>719</v>
      </c>
      <c r="H2370" t="s">
        <v>720</v>
      </c>
      <c r="I2370" t="s">
        <v>54</v>
      </c>
      <c r="J2370" t="s">
        <v>43</v>
      </c>
      <c r="L2370">
        <f>VLOOKUP(E2370,Sheet2!A:D,4,0)</f>
        <v>145389.99058953777</v>
      </c>
      <c r="M2370">
        <f t="shared" si="72"/>
        <v>145389.99058953777</v>
      </c>
      <c r="N2370">
        <f t="shared" si="73"/>
        <v>145</v>
      </c>
    </row>
    <row r="2371" spans="1:14" x14ac:dyDescent="0.25">
      <c r="A2371">
        <v>2370</v>
      </c>
      <c r="B2371" t="s">
        <v>2819</v>
      </c>
      <c r="C2371">
        <v>2005</v>
      </c>
      <c r="D2371" t="s">
        <v>38</v>
      </c>
      <c r="E2371" t="s">
        <v>39</v>
      </c>
      <c r="F2371" t="s">
        <v>1380</v>
      </c>
      <c r="G2371" t="s">
        <v>589</v>
      </c>
      <c r="H2371" t="s">
        <v>590</v>
      </c>
      <c r="I2371" t="s">
        <v>146</v>
      </c>
      <c r="J2371" t="s">
        <v>43</v>
      </c>
      <c r="L2371">
        <f>VLOOKUP(E2371,Sheet2!A:D,4,0)</f>
        <v>575631.4439521489</v>
      </c>
      <c r="M2371">
        <f t="shared" ref="M2371:M2434" si="74">IF(K2371&lt;10000,L2371,K2371)</f>
        <v>575631.4439521489</v>
      </c>
      <c r="N2371">
        <f t="shared" ref="N2371:N2434" si="75">ROUND(M2371/1000,0)</f>
        <v>576</v>
      </c>
    </row>
    <row r="2372" spans="1:14" x14ac:dyDescent="0.25">
      <c r="A2372">
        <v>2371</v>
      </c>
      <c r="B2372" t="s">
        <v>2820</v>
      </c>
      <c r="C2372">
        <v>2005</v>
      </c>
      <c r="D2372" t="s">
        <v>6</v>
      </c>
      <c r="E2372" t="s">
        <v>7</v>
      </c>
      <c r="F2372" t="s">
        <v>20</v>
      </c>
      <c r="G2372" t="s">
        <v>689</v>
      </c>
      <c r="H2372" t="s">
        <v>690</v>
      </c>
      <c r="I2372" t="s">
        <v>50</v>
      </c>
      <c r="J2372" t="s">
        <v>12</v>
      </c>
      <c r="L2372">
        <f>VLOOKUP(E2372,Sheet2!A:D,4,0)</f>
        <v>145389.99058953777</v>
      </c>
      <c r="M2372">
        <f t="shared" si="74"/>
        <v>145389.99058953777</v>
      </c>
      <c r="N2372">
        <f t="shared" si="75"/>
        <v>145</v>
      </c>
    </row>
    <row r="2373" spans="1:14" x14ac:dyDescent="0.25">
      <c r="A2373">
        <v>2372</v>
      </c>
      <c r="B2373" t="s">
        <v>2821</v>
      </c>
      <c r="C2373">
        <v>2005</v>
      </c>
      <c r="D2373" t="s">
        <v>38</v>
      </c>
      <c r="E2373" t="s">
        <v>39</v>
      </c>
      <c r="G2373" t="s">
        <v>728</v>
      </c>
      <c r="H2373" t="s">
        <v>729</v>
      </c>
      <c r="I2373" t="s">
        <v>171</v>
      </c>
      <c r="J2373" t="s">
        <v>75</v>
      </c>
      <c r="L2373">
        <f>VLOOKUP(E2373,Sheet2!A:D,4,0)</f>
        <v>575631.4439521489</v>
      </c>
      <c r="M2373">
        <f t="shared" si="74"/>
        <v>575631.4439521489</v>
      </c>
      <c r="N2373">
        <f t="shared" si="75"/>
        <v>576</v>
      </c>
    </row>
    <row r="2374" spans="1:14" x14ac:dyDescent="0.25">
      <c r="A2374">
        <v>2373</v>
      </c>
      <c r="B2374" t="s">
        <v>2822</v>
      </c>
      <c r="C2374">
        <v>2005</v>
      </c>
      <c r="D2374" t="s">
        <v>38</v>
      </c>
      <c r="E2374" t="s">
        <v>39</v>
      </c>
      <c r="F2374" t="s">
        <v>83</v>
      </c>
      <c r="G2374" t="s">
        <v>518</v>
      </c>
      <c r="H2374" t="s">
        <v>519</v>
      </c>
      <c r="I2374" t="s">
        <v>54</v>
      </c>
      <c r="J2374" t="s">
        <v>43</v>
      </c>
      <c r="L2374">
        <f>VLOOKUP(E2374,Sheet2!A:D,4,0)</f>
        <v>575631.4439521489</v>
      </c>
      <c r="M2374">
        <f t="shared" si="74"/>
        <v>575631.4439521489</v>
      </c>
      <c r="N2374">
        <f t="shared" si="75"/>
        <v>576</v>
      </c>
    </row>
    <row r="2375" spans="1:14" x14ac:dyDescent="0.25">
      <c r="A2375">
        <v>2374</v>
      </c>
      <c r="B2375" t="s">
        <v>2823</v>
      </c>
      <c r="C2375">
        <v>2005</v>
      </c>
      <c r="D2375" t="s">
        <v>38</v>
      </c>
      <c r="E2375" t="s">
        <v>39</v>
      </c>
      <c r="G2375" t="s">
        <v>620</v>
      </c>
      <c r="H2375" t="s">
        <v>621</v>
      </c>
      <c r="I2375" t="s">
        <v>18</v>
      </c>
      <c r="J2375" t="s">
        <v>12</v>
      </c>
      <c r="L2375">
        <f>VLOOKUP(E2375,Sheet2!A:D,4,0)</f>
        <v>575631.4439521489</v>
      </c>
      <c r="M2375">
        <f t="shared" si="74"/>
        <v>575631.4439521489</v>
      </c>
      <c r="N2375">
        <f t="shared" si="75"/>
        <v>576</v>
      </c>
    </row>
    <row r="2376" spans="1:14" x14ac:dyDescent="0.25">
      <c r="A2376">
        <v>2375</v>
      </c>
      <c r="B2376" t="s">
        <v>2824</v>
      </c>
      <c r="C2376">
        <v>2005</v>
      </c>
      <c r="D2376" t="s">
        <v>38</v>
      </c>
      <c r="E2376" t="s">
        <v>39</v>
      </c>
      <c r="F2376" t="s">
        <v>83</v>
      </c>
      <c r="G2376" t="s">
        <v>643</v>
      </c>
      <c r="H2376" t="s">
        <v>644</v>
      </c>
      <c r="I2376" t="s">
        <v>146</v>
      </c>
      <c r="J2376" t="s">
        <v>43</v>
      </c>
      <c r="L2376">
        <f>VLOOKUP(E2376,Sheet2!A:D,4,0)</f>
        <v>575631.4439521489</v>
      </c>
      <c r="M2376">
        <f t="shared" si="74"/>
        <v>575631.4439521489</v>
      </c>
      <c r="N2376">
        <f t="shared" si="75"/>
        <v>576</v>
      </c>
    </row>
    <row r="2377" spans="1:14" x14ac:dyDescent="0.25">
      <c r="A2377">
        <v>2376</v>
      </c>
      <c r="B2377" t="s">
        <v>2825</v>
      </c>
      <c r="C2377">
        <v>2005</v>
      </c>
      <c r="D2377" t="s">
        <v>38</v>
      </c>
      <c r="E2377" t="s">
        <v>39</v>
      </c>
      <c r="F2377" t="s">
        <v>83</v>
      </c>
      <c r="G2377" t="s">
        <v>655</v>
      </c>
      <c r="H2377" t="s">
        <v>656</v>
      </c>
      <c r="I2377" t="s">
        <v>146</v>
      </c>
      <c r="J2377" t="s">
        <v>43</v>
      </c>
      <c r="L2377">
        <f>VLOOKUP(E2377,Sheet2!A:D,4,0)</f>
        <v>575631.4439521489</v>
      </c>
      <c r="M2377">
        <f t="shared" si="74"/>
        <v>575631.4439521489</v>
      </c>
      <c r="N2377">
        <f t="shared" si="75"/>
        <v>576</v>
      </c>
    </row>
    <row r="2378" spans="1:14" x14ac:dyDescent="0.25">
      <c r="A2378">
        <v>2377</v>
      </c>
      <c r="B2378" t="s">
        <v>2826</v>
      </c>
      <c r="C2378">
        <v>2005</v>
      </c>
      <c r="D2378" t="s">
        <v>38</v>
      </c>
      <c r="E2378" t="s">
        <v>39</v>
      </c>
      <c r="F2378" t="s">
        <v>83</v>
      </c>
      <c r="G2378" t="s">
        <v>589</v>
      </c>
      <c r="H2378" t="s">
        <v>590</v>
      </c>
      <c r="I2378" t="s">
        <v>146</v>
      </c>
      <c r="J2378" t="s">
        <v>43</v>
      </c>
      <c r="L2378">
        <f>VLOOKUP(E2378,Sheet2!A:D,4,0)</f>
        <v>575631.4439521489</v>
      </c>
      <c r="M2378">
        <f t="shared" si="74"/>
        <v>575631.4439521489</v>
      </c>
      <c r="N2378">
        <f t="shared" si="75"/>
        <v>576</v>
      </c>
    </row>
    <row r="2379" spans="1:14" x14ac:dyDescent="0.25">
      <c r="A2379">
        <v>2378</v>
      </c>
      <c r="B2379" t="s">
        <v>2827</v>
      </c>
      <c r="C2379">
        <v>2005</v>
      </c>
      <c r="D2379" t="s">
        <v>38</v>
      </c>
      <c r="E2379" t="s">
        <v>39</v>
      </c>
      <c r="F2379" t="s">
        <v>83</v>
      </c>
      <c r="G2379" t="s">
        <v>719</v>
      </c>
      <c r="H2379" t="s">
        <v>720</v>
      </c>
      <c r="I2379" t="s">
        <v>54</v>
      </c>
      <c r="J2379" t="s">
        <v>43</v>
      </c>
      <c r="L2379">
        <f>VLOOKUP(E2379,Sheet2!A:D,4,0)</f>
        <v>575631.4439521489</v>
      </c>
      <c r="M2379">
        <f t="shared" si="74"/>
        <v>575631.4439521489</v>
      </c>
      <c r="N2379">
        <f t="shared" si="75"/>
        <v>576</v>
      </c>
    </row>
    <row r="2380" spans="1:14" x14ac:dyDescent="0.25">
      <c r="A2380">
        <v>2379</v>
      </c>
      <c r="B2380" t="s">
        <v>2828</v>
      </c>
      <c r="C2380">
        <v>2005</v>
      </c>
      <c r="D2380" t="s">
        <v>38</v>
      </c>
      <c r="E2380" t="s">
        <v>39</v>
      </c>
      <c r="F2380" t="s">
        <v>83</v>
      </c>
      <c r="G2380" t="s">
        <v>592</v>
      </c>
      <c r="H2380" t="s">
        <v>593</v>
      </c>
      <c r="I2380" t="s">
        <v>180</v>
      </c>
      <c r="J2380" t="s">
        <v>27</v>
      </c>
      <c r="K2380">
        <v>350000</v>
      </c>
      <c r="L2380">
        <f>VLOOKUP(E2380,Sheet2!A:D,4,0)</f>
        <v>575631.4439521489</v>
      </c>
      <c r="M2380">
        <f t="shared" si="74"/>
        <v>350000</v>
      </c>
      <c r="N2380">
        <f t="shared" si="75"/>
        <v>350</v>
      </c>
    </row>
    <row r="2381" spans="1:14" x14ac:dyDescent="0.25">
      <c r="A2381">
        <v>2380</v>
      </c>
      <c r="B2381" t="s">
        <v>2829</v>
      </c>
      <c r="C2381">
        <v>2005</v>
      </c>
      <c r="D2381" t="s">
        <v>38</v>
      </c>
      <c r="E2381" t="s">
        <v>39</v>
      </c>
      <c r="F2381" t="s">
        <v>83</v>
      </c>
      <c r="G2381" t="s">
        <v>592</v>
      </c>
      <c r="H2381" t="s">
        <v>593</v>
      </c>
      <c r="I2381" t="s">
        <v>180</v>
      </c>
      <c r="J2381" t="s">
        <v>27</v>
      </c>
      <c r="K2381">
        <v>350000</v>
      </c>
      <c r="L2381">
        <f>VLOOKUP(E2381,Sheet2!A:D,4,0)</f>
        <v>575631.4439521489</v>
      </c>
      <c r="M2381">
        <f t="shared" si="74"/>
        <v>350000</v>
      </c>
      <c r="N2381">
        <f t="shared" si="75"/>
        <v>350</v>
      </c>
    </row>
    <row r="2382" spans="1:14" x14ac:dyDescent="0.25">
      <c r="A2382">
        <v>2381</v>
      </c>
      <c r="B2382" t="s">
        <v>2830</v>
      </c>
      <c r="C2382">
        <v>2005</v>
      </c>
      <c r="D2382" t="s">
        <v>38</v>
      </c>
      <c r="E2382" t="s">
        <v>39</v>
      </c>
      <c r="G2382" t="s">
        <v>837</v>
      </c>
      <c r="H2382" t="s">
        <v>838</v>
      </c>
      <c r="I2382" t="s">
        <v>74</v>
      </c>
      <c r="J2382" t="s">
        <v>75</v>
      </c>
      <c r="L2382">
        <f>VLOOKUP(E2382,Sheet2!A:D,4,0)</f>
        <v>575631.4439521489</v>
      </c>
      <c r="M2382">
        <f t="shared" si="74"/>
        <v>575631.4439521489</v>
      </c>
      <c r="N2382">
        <f t="shared" si="75"/>
        <v>576</v>
      </c>
    </row>
    <row r="2383" spans="1:14" x14ac:dyDescent="0.25">
      <c r="A2383">
        <v>2382</v>
      </c>
      <c r="B2383" t="s">
        <v>2831</v>
      </c>
      <c r="C2383">
        <v>2005</v>
      </c>
      <c r="D2383" t="s">
        <v>38</v>
      </c>
      <c r="E2383" t="s">
        <v>39</v>
      </c>
      <c r="F2383" t="s">
        <v>83</v>
      </c>
      <c r="G2383" t="s">
        <v>606</v>
      </c>
      <c r="H2383" t="s">
        <v>607</v>
      </c>
      <c r="I2383" t="s">
        <v>50</v>
      </c>
      <c r="J2383" t="s">
        <v>12</v>
      </c>
      <c r="L2383">
        <f>VLOOKUP(E2383,Sheet2!A:D,4,0)</f>
        <v>575631.4439521489</v>
      </c>
      <c r="M2383">
        <f t="shared" si="74"/>
        <v>575631.4439521489</v>
      </c>
      <c r="N2383">
        <f t="shared" si="75"/>
        <v>576</v>
      </c>
    </row>
    <row r="2384" spans="1:14" x14ac:dyDescent="0.25">
      <c r="A2384">
        <v>2383</v>
      </c>
      <c r="B2384" t="s">
        <v>2832</v>
      </c>
      <c r="C2384">
        <v>2005</v>
      </c>
      <c r="D2384" t="s">
        <v>38</v>
      </c>
      <c r="E2384" t="s">
        <v>39</v>
      </c>
      <c r="F2384" t="s">
        <v>1380</v>
      </c>
      <c r="G2384" t="s">
        <v>1113</v>
      </c>
      <c r="H2384" t="s">
        <v>1114</v>
      </c>
      <c r="I2384" t="s">
        <v>242</v>
      </c>
      <c r="J2384" t="s">
        <v>43</v>
      </c>
      <c r="K2384">
        <v>30000</v>
      </c>
      <c r="L2384">
        <f>VLOOKUP(E2384,Sheet2!A:D,4,0)</f>
        <v>575631.4439521489</v>
      </c>
      <c r="M2384">
        <f t="shared" si="74"/>
        <v>30000</v>
      </c>
      <c r="N2384">
        <f t="shared" si="75"/>
        <v>30</v>
      </c>
    </row>
    <row r="2385" spans="1:14" x14ac:dyDescent="0.25">
      <c r="A2385">
        <v>2384</v>
      </c>
      <c r="B2385" t="s">
        <v>2833</v>
      </c>
      <c r="C2385">
        <v>2005</v>
      </c>
      <c r="D2385" t="s">
        <v>38</v>
      </c>
      <c r="E2385" t="s">
        <v>39</v>
      </c>
      <c r="F2385" t="s">
        <v>1380</v>
      </c>
      <c r="G2385" t="s">
        <v>495</v>
      </c>
      <c r="H2385" t="s">
        <v>496</v>
      </c>
      <c r="I2385" t="s">
        <v>242</v>
      </c>
      <c r="J2385" t="s">
        <v>43</v>
      </c>
      <c r="K2385">
        <v>325000</v>
      </c>
      <c r="L2385">
        <f>VLOOKUP(E2385,Sheet2!A:D,4,0)</f>
        <v>575631.4439521489</v>
      </c>
      <c r="M2385">
        <f t="shared" si="74"/>
        <v>325000</v>
      </c>
      <c r="N2385">
        <f t="shared" si="75"/>
        <v>325</v>
      </c>
    </row>
    <row r="2386" spans="1:14" x14ac:dyDescent="0.25">
      <c r="A2386">
        <v>2385</v>
      </c>
      <c r="B2386" t="s">
        <v>2834</v>
      </c>
      <c r="C2386">
        <v>2005</v>
      </c>
      <c r="D2386" t="s">
        <v>38</v>
      </c>
      <c r="E2386" t="s">
        <v>39</v>
      </c>
      <c r="G2386" t="s">
        <v>495</v>
      </c>
      <c r="H2386" t="s">
        <v>496</v>
      </c>
      <c r="I2386" t="s">
        <v>242</v>
      </c>
      <c r="J2386" t="s">
        <v>43</v>
      </c>
      <c r="L2386">
        <f>VLOOKUP(E2386,Sheet2!A:D,4,0)</f>
        <v>575631.4439521489</v>
      </c>
      <c r="M2386">
        <f t="shared" si="74"/>
        <v>575631.4439521489</v>
      </c>
      <c r="N2386">
        <f t="shared" si="75"/>
        <v>576</v>
      </c>
    </row>
    <row r="2387" spans="1:14" x14ac:dyDescent="0.25">
      <c r="A2387">
        <v>2386</v>
      </c>
      <c r="B2387" t="s">
        <v>2835</v>
      </c>
      <c r="C2387">
        <v>2005</v>
      </c>
      <c r="D2387" t="s">
        <v>6</v>
      </c>
      <c r="E2387" t="s">
        <v>7</v>
      </c>
      <c r="F2387" t="s">
        <v>8</v>
      </c>
      <c r="G2387" t="s">
        <v>233</v>
      </c>
      <c r="H2387" t="s">
        <v>234</v>
      </c>
      <c r="I2387" t="s">
        <v>118</v>
      </c>
      <c r="J2387" t="s">
        <v>75</v>
      </c>
      <c r="L2387">
        <f>VLOOKUP(E2387,Sheet2!A:D,4,0)</f>
        <v>145389.99058953777</v>
      </c>
      <c r="M2387">
        <f t="shared" si="74"/>
        <v>145389.99058953777</v>
      </c>
      <c r="N2387">
        <f t="shared" si="75"/>
        <v>145</v>
      </c>
    </row>
    <row r="2388" spans="1:14" x14ac:dyDescent="0.25">
      <c r="A2388">
        <v>2387</v>
      </c>
      <c r="B2388" t="s">
        <v>2836</v>
      </c>
      <c r="C2388">
        <v>2005</v>
      </c>
      <c r="D2388" t="s">
        <v>6</v>
      </c>
      <c r="E2388" t="s">
        <v>7</v>
      </c>
      <c r="F2388" t="s">
        <v>8</v>
      </c>
      <c r="G2388" t="s">
        <v>233</v>
      </c>
      <c r="H2388" t="s">
        <v>234</v>
      </c>
      <c r="I2388" t="s">
        <v>118</v>
      </c>
      <c r="J2388" t="s">
        <v>75</v>
      </c>
      <c r="L2388">
        <f>VLOOKUP(E2388,Sheet2!A:D,4,0)</f>
        <v>145389.99058953777</v>
      </c>
      <c r="M2388">
        <f t="shared" si="74"/>
        <v>145389.99058953777</v>
      </c>
      <c r="N2388">
        <f t="shared" si="75"/>
        <v>145</v>
      </c>
    </row>
    <row r="2389" spans="1:14" x14ac:dyDescent="0.25">
      <c r="A2389">
        <v>2388</v>
      </c>
      <c r="B2389" t="s">
        <v>2837</v>
      </c>
      <c r="C2389">
        <v>2005</v>
      </c>
      <c r="D2389" t="s">
        <v>38</v>
      </c>
      <c r="E2389" t="s">
        <v>39</v>
      </c>
      <c r="F2389" t="s">
        <v>56</v>
      </c>
      <c r="G2389" t="s">
        <v>233</v>
      </c>
      <c r="H2389" t="s">
        <v>234</v>
      </c>
      <c r="I2389" t="s">
        <v>118</v>
      </c>
      <c r="J2389" t="s">
        <v>75</v>
      </c>
      <c r="L2389">
        <f>VLOOKUP(E2389,Sheet2!A:D,4,0)</f>
        <v>575631.4439521489</v>
      </c>
      <c r="M2389">
        <f t="shared" si="74"/>
        <v>575631.4439521489</v>
      </c>
      <c r="N2389">
        <f t="shared" si="75"/>
        <v>576</v>
      </c>
    </row>
    <row r="2390" spans="1:14" x14ac:dyDescent="0.25">
      <c r="A2390">
        <v>2389</v>
      </c>
      <c r="B2390" t="s">
        <v>2838</v>
      </c>
      <c r="C2390">
        <v>2005</v>
      </c>
      <c r="D2390" t="s">
        <v>6</v>
      </c>
      <c r="E2390" t="s">
        <v>7</v>
      </c>
      <c r="F2390" t="s">
        <v>8</v>
      </c>
      <c r="G2390" t="s">
        <v>525</v>
      </c>
      <c r="H2390" t="s">
        <v>526</v>
      </c>
      <c r="I2390" t="s">
        <v>118</v>
      </c>
      <c r="J2390" t="s">
        <v>75</v>
      </c>
      <c r="L2390">
        <f>VLOOKUP(E2390,Sheet2!A:D,4,0)</f>
        <v>145389.99058953777</v>
      </c>
      <c r="M2390">
        <f t="shared" si="74"/>
        <v>145389.99058953777</v>
      </c>
      <c r="N2390">
        <f t="shared" si="75"/>
        <v>145</v>
      </c>
    </row>
    <row r="2391" spans="1:14" x14ac:dyDescent="0.25">
      <c r="A2391">
        <v>2390</v>
      </c>
      <c r="B2391" t="s">
        <v>2839</v>
      </c>
      <c r="C2391">
        <v>2005</v>
      </c>
      <c r="D2391" t="s">
        <v>6</v>
      </c>
      <c r="E2391" t="s">
        <v>7</v>
      </c>
      <c r="F2391" t="s">
        <v>8</v>
      </c>
      <c r="G2391" t="s">
        <v>554</v>
      </c>
      <c r="H2391" t="s">
        <v>555</v>
      </c>
      <c r="I2391" t="s">
        <v>126</v>
      </c>
      <c r="J2391" t="s">
        <v>75</v>
      </c>
      <c r="L2391">
        <f>VLOOKUP(E2391,Sheet2!A:D,4,0)</f>
        <v>145389.99058953777</v>
      </c>
      <c r="M2391">
        <f t="shared" si="74"/>
        <v>145389.99058953777</v>
      </c>
      <c r="N2391">
        <f t="shared" si="75"/>
        <v>145</v>
      </c>
    </row>
    <row r="2392" spans="1:14" x14ac:dyDescent="0.25">
      <c r="A2392">
        <v>2391</v>
      </c>
      <c r="B2392" t="s">
        <v>2840</v>
      </c>
      <c r="C2392">
        <v>2005</v>
      </c>
      <c r="D2392" t="s">
        <v>64</v>
      </c>
      <c r="E2392" t="s">
        <v>65</v>
      </c>
      <c r="F2392" t="s">
        <v>68</v>
      </c>
      <c r="G2392" t="s">
        <v>554</v>
      </c>
      <c r="H2392" t="s">
        <v>555</v>
      </c>
      <c r="I2392" t="s">
        <v>126</v>
      </c>
      <c r="J2392" t="s">
        <v>75</v>
      </c>
      <c r="L2392">
        <f>VLOOKUP(E2392,Sheet2!A:D,4,0)</f>
        <v>0</v>
      </c>
      <c r="M2392">
        <f t="shared" si="74"/>
        <v>0</v>
      </c>
      <c r="N2392">
        <f t="shared" si="75"/>
        <v>0</v>
      </c>
    </row>
    <row r="2393" spans="1:14" x14ac:dyDescent="0.25">
      <c r="A2393">
        <v>2392</v>
      </c>
      <c r="B2393" t="s">
        <v>2841</v>
      </c>
      <c r="C2393">
        <v>2005</v>
      </c>
      <c r="D2393" t="s">
        <v>64</v>
      </c>
      <c r="E2393" t="s">
        <v>65</v>
      </c>
      <c r="G2393" t="s">
        <v>554</v>
      </c>
      <c r="H2393" t="s">
        <v>555</v>
      </c>
      <c r="I2393" t="s">
        <v>126</v>
      </c>
      <c r="J2393" t="s">
        <v>75</v>
      </c>
      <c r="L2393">
        <f>VLOOKUP(E2393,Sheet2!A:D,4,0)</f>
        <v>0</v>
      </c>
      <c r="M2393">
        <f t="shared" si="74"/>
        <v>0</v>
      </c>
      <c r="N2393">
        <f t="shared" si="75"/>
        <v>0</v>
      </c>
    </row>
    <row r="2394" spans="1:14" x14ac:dyDescent="0.25">
      <c r="A2394">
        <v>2393</v>
      </c>
      <c r="B2394" t="s">
        <v>2842</v>
      </c>
      <c r="C2394">
        <v>2005</v>
      </c>
      <c r="D2394" t="s">
        <v>64</v>
      </c>
      <c r="E2394" t="s">
        <v>65</v>
      </c>
      <c r="G2394" t="s">
        <v>554</v>
      </c>
      <c r="H2394" t="s">
        <v>555</v>
      </c>
      <c r="I2394" t="s">
        <v>126</v>
      </c>
      <c r="J2394" t="s">
        <v>75</v>
      </c>
      <c r="L2394">
        <f>VLOOKUP(E2394,Sheet2!A:D,4,0)</f>
        <v>0</v>
      </c>
      <c r="M2394">
        <f t="shared" si="74"/>
        <v>0</v>
      </c>
      <c r="N2394">
        <f t="shared" si="75"/>
        <v>0</v>
      </c>
    </row>
    <row r="2395" spans="1:14" x14ac:dyDescent="0.25">
      <c r="A2395">
        <v>2394</v>
      </c>
      <c r="B2395" t="s">
        <v>2843</v>
      </c>
      <c r="C2395">
        <v>2005</v>
      </c>
      <c r="D2395" t="s">
        <v>38</v>
      </c>
      <c r="E2395" t="s">
        <v>39</v>
      </c>
      <c r="F2395" t="s">
        <v>1380</v>
      </c>
      <c r="G2395" t="s">
        <v>1724</v>
      </c>
      <c r="H2395" t="s">
        <v>1725</v>
      </c>
      <c r="I2395" t="s">
        <v>42</v>
      </c>
      <c r="J2395" t="s">
        <v>43</v>
      </c>
      <c r="L2395">
        <f>VLOOKUP(E2395,Sheet2!A:D,4,0)</f>
        <v>575631.4439521489</v>
      </c>
      <c r="M2395">
        <f t="shared" si="74"/>
        <v>575631.4439521489</v>
      </c>
      <c r="N2395">
        <f t="shared" si="75"/>
        <v>576</v>
      </c>
    </row>
    <row r="2396" spans="1:14" x14ac:dyDescent="0.25">
      <c r="A2396">
        <v>2395</v>
      </c>
      <c r="B2396" t="s">
        <v>2844</v>
      </c>
      <c r="C2396">
        <v>2005</v>
      </c>
      <c r="D2396" t="s">
        <v>38</v>
      </c>
      <c r="E2396" t="s">
        <v>39</v>
      </c>
      <c r="F2396" t="s">
        <v>1380</v>
      </c>
      <c r="G2396" t="s">
        <v>572</v>
      </c>
      <c r="H2396" t="s">
        <v>573</v>
      </c>
      <c r="I2396" t="s">
        <v>242</v>
      </c>
      <c r="J2396" t="s">
        <v>43</v>
      </c>
      <c r="K2396">
        <v>130000</v>
      </c>
      <c r="L2396">
        <f>VLOOKUP(E2396,Sheet2!A:D,4,0)</f>
        <v>575631.4439521489</v>
      </c>
      <c r="M2396">
        <f t="shared" si="74"/>
        <v>130000</v>
      </c>
      <c r="N2396">
        <f t="shared" si="75"/>
        <v>130</v>
      </c>
    </row>
    <row r="2397" spans="1:14" x14ac:dyDescent="0.25">
      <c r="A2397">
        <v>2396</v>
      </c>
      <c r="B2397" t="s">
        <v>2845</v>
      </c>
      <c r="C2397">
        <v>2005</v>
      </c>
      <c r="D2397" t="s">
        <v>38</v>
      </c>
      <c r="E2397" t="s">
        <v>39</v>
      </c>
      <c r="F2397" t="s">
        <v>83</v>
      </c>
      <c r="G2397" t="s">
        <v>616</v>
      </c>
      <c r="H2397" t="s">
        <v>617</v>
      </c>
      <c r="I2397" t="s">
        <v>59</v>
      </c>
      <c r="J2397" t="s">
        <v>60</v>
      </c>
      <c r="K2397">
        <v>10000</v>
      </c>
      <c r="L2397">
        <f>VLOOKUP(E2397,Sheet2!A:D,4,0)</f>
        <v>575631.4439521489</v>
      </c>
      <c r="M2397">
        <f t="shared" si="74"/>
        <v>10000</v>
      </c>
      <c r="N2397">
        <f t="shared" si="75"/>
        <v>10</v>
      </c>
    </row>
    <row r="2398" spans="1:14" x14ac:dyDescent="0.25">
      <c r="A2398">
        <v>2397</v>
      </c>
      <c r="B2398" t="s">
        <v>2846</v>
      </c>
      <c r="C2398">
        <v>2005</v>
      </c>
      <c r="D2398" t="s">
        <v>6</v>
      </c>
      <c r="E2398" t="s">
        <v>7</v>
      </c>
      <c r="F2398" t="s">
        <v>20</v>
      </c>
      <c r="G2398" t="s">
        <v>620</v>
      </c>
      <c r="H2398" t="s">
        <v>621</v>
      </c>
      <c r="I2398" t="s">
        <v>18</v>
      </c>
      <c r="J2398" t="s">
        <v>12</v>
      </c>
      <c r="L2398">
        <f>VLOOKUP(E2398,Sheet2!A:D,4,0)</f>
        <v>145389.99058953777</v>
      </c>
      <c r="M2398">
        <f t="shared" si="74"/>
        <v>145389.99058953777</v>
      </c>
      <c r="N2398">
        <f t="shared" si="75"/>
        <v>145</v>
      </c>
    </row>
    <row r="2399" spans="1:14" x14ac:dyDescent="0.25">
      <c r="A2399">
        <v>2398</v>
      </c>
      <c r="B2399" t="s">
        <v>2847</v>
      </c>
      <c r="C2399">
        <v>2005</v>
      </c>
      <c r="D2399" t="s">
        <v>38</v>
      </c>
      <c r="E2399" t="s">
        <v>39</v>
      </c>
      <c r="F2399" t="s">
        <v>56</v>
      </c>
      <c r="G2399" t="s">
        <v>586</v>
      </c>
      <c r="H2399" t="s">
        <v>587</v>
      </c>
      <c r="I2399" t="s">
        <v>220</v>
      </c>
      <c r="J2399" t="s">
        <v>12</v>
      </c>
      <c r="L2399">
        <f>VLOOKUP(E2399,Sheet2!A:D,4,0)</f>
        <v>575631.4439521489</v>
      </c>
      <c r="M2399">
        <f t="shared" si="74"/>
        <v>575631.4439521489</v>
      </c>
      <c r="N2399">
        <f t="shared" si="75"/>
        <v>576</v>
      </c>
    </row>
    <row r="2400" spans="1:14" x14ac:dyDescent="0.25">
      <c r="A2400">
        <v>2399</v>
      </c>
      <c r="B2400" t="s">
        <v>2848</v>
      </c>
      <c r="C2400">
        <v>2005</v>
      </c>
      <c r="D2400" t="s">
        <v>6</v>
      </c>
      <c r="E2400" t="s">
        <v>7</v>
      </c>
      <c r="F2400" t="s">
        <v>8</v>
      </c>
      <c r="G2400" t="s">
        <v>643</v>
      </c>
      <c r="H2400" t="s">
        <v>644</v>
      </c>
      <c r="I2400" t="s">
        <v>146</v>
      </c>
      <c r="J2400" t="s">
        <v>43</v>
      </c>
      <c r="L2400">
        <f>VLOOKUP(E2400,Sheet2!A:D,4,0)</f>
        <v>145389.99058953777</v>
      </c>
      <c r="M2400">
        <f t="shared" si="74"/>
        <v>145389.99058953777</v>
      </c>
      <c r="N2400">
        <f t="shared" si="75"/>
        <v>145</v>
      </c>
    </row>
    <row r="2401" spans="1:14" x14ac:dyDescent="0.25">
      <c r="A2401">
        <v>2400</v>
      </c>
      <c r="B2401" t="s">
        <v>2849</v>
      </c>
      <c r="C2401">
        <v>2005</v>
      </c>
      <c r="D2401" t="s">
        <v>38</v>
      </c>
      <c r="E2401" t="s">
        <v>39</v>
      </c>
      <c r="F2401" t="s">
        <v>1380</v>
      </c>
      <c r="G2401" t="s">
        <v>643</v>
      </c>
      <c r="H2401" t="s">
        <v>644</v>
      </c>
      <c r="I2401" t="s">
        <v>146</v>
      </c>
      <c r="J2401" t="s">
        <v>43</v>
      </c>
      <c r="L2401">
        <f>VLOOKUP(E2401,Sheet2!A:D,4,0)</f>
        <v>575631.4439521489</v>
      </c>
      <c r="M2401">
        <f t="shared" si="74"/>
        <v>575631.4439521489</v>
      </c>
      <c r="N2401">
        <f t="shared" si="75"/>
        <v>576</v>
      </c>
    </row>
    <row r="2402" spans="1:14" x14ac:dyDescent="0.25">
      <c r="A2402">
        <v>2401</v>
      </c>
      <c r="B2402" t="s">
        <v>2850</v>
      </c>
      <c r="C2402">
        <v>2005</v>
      </c>
      <c r="D2402" t="s">
        <v>6</v>
      </c>
      <c r="E2402" t="s">
        <v>77</v>
      </c>
      <c r="F2402" t="s">
        <v>106</v>
      </c>
      <c r="G2402" t="s">
        <v>589</v>
      </c>
      <c r="H2402" t="s">
        <v>590</v>
      </c>
      <c r="I2402" t="s">
        <v>146</v>
      </c>
      <c r="J2402" t="s">
        <v>43</v>
      </c>
      <c r="L2402">
        <f>VLOOKUP(E2402,Sheet2!A:D,4,0)</f>
        <v>11447.123456790123</v>
      </c>
      <c r="M2402">
        <f t="shared" si="74"/>
        <v>11447.123456790123</v>
      </c>
      <c r="N2402">
        <f t="shared" si="75"/>
        <v>11</v>
      </c>
    </row>
    <row r="2403" spans="1:14" x14ac:dyDescent="0.25">
      <c r="A2403">
        <v>2402</v>
      </c>
      <c r="B2403" t="s">
        <v>2851</v>
      </c>
      <c r="C2403">
        <v>2005</v>
      </c>
      <c r="D2403" t="s">
        <v>6</v>
      </c>
      <c r="E2403" t="s">
        <v>7</v>
      </c>
      <c r="G2403" t="s">
        <v>589</v>
      </c>
      <c r="H2403" t="s">
        <v>590</v>
      </c>
      <c r="I2403" t="s">
        <v>146</v>
      </c>
      <c r="J2403" t="s">
        <v>43</v>
      </c>
      <c r="L2403">
        <f>VLOOKUP(E2403,Sheet2!A:D,4,0)</f>
        <v>145389.99058953777</v>
      </c>
      <c r="M2403">
        <f t="shared" si="74"/>
        <v>145389.99058953777</v>
      </c>
      <c r="N2403">
        <f t="shared" si="75"/>
        <v>145</v>
      </c>
    </row>
    <row r="2404" spans="1:14" x14ac:dyDescent="0.25">
      <c r="A2404">
        <v>2403</v>
      </c>
      <c r="B2404" t="s">
        <v>2852</v>
      </c>
      <c r="C2404">
        <v>2005</v>
      </c>
      <c r="D2404" t="s">
        <v>64</v>
      </c>
      <c r="E2404" t="s">
        <v>65</v>
      </c>
      <c r="F2404" t="s">
        <v>66</v>
      </c>
      <c r="G2404" t="s">
        <v>693</v>
      </c>
      <c r="H2404" t="s">
        <v>694</v>
      </c>
      <c r="I2404" t="s">
        <v>291</v>
      </c>
      <c r="J2404" t="s">
        <v>75</v>
      </c>
      <c r="L2404">
        <f>VLOOKUP(E2404,Sheet2!A:D,4,0)</f>
        <v>0</v>
      </c>
      <c r="M2404">
        <f t="shared" si="74"/>
        <v>0</v>
      </c>
      <c r="N2404">
        <f t="shared" si="75"/>
        <v>0</v>
      </c>
    </row>
    <row r="2405" spans="1:14" x14ac:dyDescent="0.25">
      <c r="A2405">
        <v>2404</v>
      </c>
      <c r="B2405" t="s">
        <v>2853</v>
      </c>
      <c r="C2405">
        <v>2005</v>
      </c>
      <c r="D2405" t="s">
        <v>64</v>
      </c>
      <c r="E2405" t="s">
        <v>65</v>
      </c>
      <c r="F2405" t="s">
        <v>66</v>
      </c>
      <c r="G2405" t="s">
        <v>696</v>
      </c>
      <c r="H2405" t="s">
        <v>697</v>
      </c>
      <c r="I2405" t="s">
        <v>126</v>
      </c>
      <c r="J2405" t="s">
        <v>75</v>
      </c>
      <c r="L2405">
        <f>VLOOKUP(E2405,Sheet2!A:D,4,0)</f>
        <v>0</v>
      </c>
      <c r="M2405">
        <f t="shared" si="74"/>
        <v>0</v>
      </c>
      <c r="N2405">
        <f t="shared" si="75"/>
        <v>0</v>
      </c>
    </row>
    <row r="2406" spans="1:14" x14ac:dyDescent="0.25">
      <c r="A2406">
        <v>2405</v>
      </c>
      <c r="B2406" t="s">
        <v>2854</v>
      </c>
      <c r="C2406">
        <v>2005</v>
      </c>
      <c r="D2406" t="s">
        <v>6</v>
      </c>
      <c r="E2406" t="s">
        <v>7</v>
      </c>
      <c r="F2406" t="s">
        <v>20</v>
      </c>
      <c r="G2406" t="s">
        <v>710</v>
      </c>
      <c r="H2406" t="s">
        <v>711</v>
      </c>
      <c r="I2406" t="s">
        <v>118</v>
      </c>
      <c r="J2406" t="s">
        <v>75</v>
      </c>
      <c r="K2406">
        <v>20</v>
      </c>
      <c r="L2406">
        <f>VLOOKUP(E2406,Sheet2!A:D,4,0)</f>
        <v>145389.99058953777</v>
      </c>
      <c r="M2406">
        <f t="shared" si="74"/>
        <v>145389.99058953777</v>
      </c>
      <c r="N2406">
        <f t="shared" si="75"/>
        <v>145</v>
      </c>
    </row>
    <row r="2407" spans="1:14" x14ac:dyDescent="0.25">
      <c r="A2407">
        <v>2406</v>
      </c>
      <c r="B2407" t="s">
        <v>2855</v>
      </c>
      <c r="C2407">
        <v>2005</v>
      </c>
      <c r="D2407" t="s">
        <v>6</v>
      </c>
      <c r="E2407" t="s">
        <v>7</v>
      </c>
      <c r="F2407" t="s">
        <v>8</v>
      </c>
      <c r="G2407" t="s">
        <v>725</v>
      </c>
      <c r="H2407" t="s">
        <v>726</v>
      </c>
      <c r="I2407" t="s">
        <v>146</v>
      </c>
      <c r="J2407" t="s">
        <v>43</v>
      </c>
      <c r="L2407">
        <f>VLOOKUP(E2407,Sheet2!A:D,4,0)</f>
        <v>145389.99058953777</v>
      </c>
      <c r="M2407">
        <f t="shared" si="74"/>
        <v>145389.99058953777</v>
      </c>
      <c r="N2407">
        <f t="shared" si="75"/>
        <v>145</v>
      </c>
    </row>
    <row r="2408" spans="1:14" x14ac:dyDescent="0.25">
      <c r="A2408">
        <v>2407</v>
      </c>
      <c r="B2408" t="s">
        <v>2856</v>
      </c>
      <c r="C2408">
        <v>2005</v>
      </c>
      <c r="D2408" t="s">
        <v>38</v>
      </c>
      <c r="E2408" t="s">
        <v>39</v>
      </c>
      <c r="F2408" t="s">
        <v>1380</v>
      </c>
      <c r="G2408" t="s">
        <v>1809</v>
      </c>
      <c r="H2408" t="s">
        <v>1810</v>
      </c>
      <c r="I2408" t="s">
        <v>242</v>
      </c>
      <c r="J2408" t="s">
        <v>43</v>
      </c>
      <c r="K2408">
        <v>2800000</v>
      </c>
      <c r="L2408">
        <f>VLOOKUP(E2408,Sheet2!A:D,4,0)</f>
        <v>575631.4439521489</v>
      </c>
      <c r="M2408">
        <f t="shared" si="74"/>
        <v>2800000</v>
      </c>
      <c r="N2408">
        <f t="shared" si="75"/>
        <v>2800</v>
      </c>
    </row>
    <row r="2409" spans="1:14" x14ac:dyDescent="0.25">
      <c r="A2409">
        <v>2408</v>
      </c>
      <c r="B2409" t="s">
        <v>2857</v>
      </c>
      <c r="C2409">
        <v>2005</v>
      </c>
      <c r="D2409" t="s">
        <v>64</v>
      </c>
      <c r="E2409" t="s">
        <v>65</v>
      </c>
      <c r="F2409" t="s">
        <v>68</v>
      </c>
      <c r="G2409" t="s">
        <v>732</v>
      </c>
      <c r="H2409" t="s">
        <v>733</v>
      </c>
      <c r="I2409" t="s">
        <v>74</v>
      </c>
      <c r="J2409" t="s">
        <v>75</v>
      </c>
      <c r="L2409">
        <f>VLOOKUP(E2409,Sheet2!A:D,4,0)</f>
        <v>0</v>
      </c>
      <c r="M2409">
        <f t="shared" si="74"/>
        <v>0</v>
      </c>
      <c r="N2409">
        <f t="shared" si="75"/>
        <v>0</v>
      </c>
    </row>
    <row r="2410" spans="1:14" x14ac:dyDescent="0.25">
      <c r="A2410">
        <v>2409</v>
      </c>
      <c r="B2410" t="s">
        <v>2858</v>
      </c>
      <c r="C2410">
        <v>2005</v>
      </c>
      <c r="D2410" t="s">
        <v>6</v>
      </c>
      <c r="E2410" t="s">
        <v>77</v>
      </c>
      <c r="F2410" t="s">
        <v>106</v>
      </c>
      <c r="G2410" t="s">
        <v>744</v>
      </c>
      <c r="H2410" t="s">
        <v>745</v>
      </c>
      <c r="I2410" t="s">
        <v>456</v>
      </c>
      <c r="J2410" t="s">
        <v>12</v>
      </c>
      <c r="L2410">
        <f>VLOOKUP(E2410,Sheet2!A:D,4,0)</f>
        <v>11447.123456790123</v>
      </c>
      <c r="M2410">
        <f t="shared" si="74"/>
        <v>11447.123456790123</v>
      </c>
      <c r="N2410">
        <f t="shared" si="75"/>
        <v>11</v>
      </c>
    </row>
    <row r="2411" spans="1:14" x14ac:dyDescent="0.25">
      <c r="A2411">
        <v>2410</v>
      </c>
      <c r="B2411" t="s">
        <v>2859</v>
      </c>
      <c r="C2411">
        <v>2005</v>
      </c>
      <c r="D2411" t="s">
        <v>38</v>
      </c>
      <c r="E2411" t="s">
        <v>39</v>
      </c>
      <c r="F2411" t="s">
        <v>56</v>
      </c>
      <c r="G2411" t="s">
        <v>2860</v>
      </c>
      <c r="H2411" t="s">
        <v>2861</v>
      </c>
      <c r="I2411" t="s">
        <v>1001</v>
      </c>
      <c r="J2411" t="s">
        <v>60</v>
      </c>
      <c r="L2411">
        <f>VLOOKUP(E2411,Sheet2!A:D,4,0)</f>
        <v>575631.4439521489</v>
      </c>
      <c r="M2411">
        <f t="shared" si="74"/>
        <v>575631.4439521489</v>
      </c>
      <c r="N2411">
        <f t="shared" si="75"/>
        <v>576</v>
      </c>
    </row>
    <row r="2412" spans="1:14" x14ac:dyDescent="0.25">
      <c r="A2412">
        <v>2411</v>
      </c>
      <c r="B2412" t="s">
        <v>2862</v>
      </c>
      <c r="C2412">
        <v>2005</v>
      </c>
      <c r="D2412" t="s">
        <v>108</v>
      </c>
      <c r="E2412" t="s">
        <v>109</v>
      </c>
      <c r="F2412" t="s">
        <v>110</v>
      </c>
      <c r="G2412" t="s">
        <v>606</v>
      </c>
      <c r="H2412" t="s">
        <v>607</v>
      </c>
      <c r="I2412" t="s">
        <v>50</v>
      </c>
      <c r="J2412" t="s">
        <v>12</v>
      </c>
      <c r="L2412">
        <f>VLOOKUP(E2412,Sheet2!A:D,4,0)</f>
        <v>951352.56558773422</v>
      </c>
      <c r="M2412">
        <f t="shared" si="74"/>
        <v>951352.56558773422</v>
      </c>
      <c r="N2412">
        <f t="shared" si="75"/>
        <v>951</v>
      </c>
    </row>
    <row r="2413" spans="1:14" x14ac:dyDescent="0.25">
      <c r="A2413">
        <v>2412</v>
      </c>
      <c r="B2413" t="s">
        <v>2863</v>
      </c>
      <c r="C2413">
        <v>2005</v>
      </c>
      <c r="D2413" t="s">
        <v>108</v>
      </c>
      <c r="E2413" t="s">
        <v>109</v>
      </c>
      <c r="F2413" t="s">
        <v>110</v>
      </c>
      <c r="G2413" t="s">
        <v>606</v>
      </c>
      <c r="H2413" t="s">
        <v>607</v>
      </c>
      <c r="I2413" t="s">
        <v>50</v>
      </c>
      <c r="J2413" t="s">
        <v>12</v>
      </c>
      <c r="L2413">
        <f>VLOOKUP(E2413,Sheet2!A:D,4,0)</f>
        <v>951352.56558773422</v>
      </c>
      <c r="M2413">
        <f t="shared" si="74"/>
        <v>951352.56558773422</v>
      </c>
      <c r="N2413">
        <f t="shared" si="75"/>
        <v>951</v>
      </c>
    </row>
    <row r="2414" spans="1:14" x14ac:dyDescent="0.25">
      <c r="A2414">
        <v>2413</v>
      </c>
      <c r="B2414" t="s">
        <v>2864</v>
      </c>
      <c r="C2414">
        <v>2005</v>
      </c>
      <c r="D2414" t="s">
        <v>6</v>
      </c>
      <c r="E2414" t="s">
        <v>77</v>
      </c>
      <c r="F2414" t="s">
        <v>77</v>
      </c>
      <c r="G2414" t="s">
        <v>606</v>
      </c>
      <c r="H2414" t="s">
        <v>607</v>
      </c>
      <c r="I2414" t="s">
        <v>50</v>
      </c>
      <c r="J2414" t="s">
        <v>12</v>
      </c>
      <c r="L2414">
        <f>VLOOKUP(E2414,Sheet2!A:D,4,0)</f>
        <v>11447.123456790123</v>
      </c>
      <c r="M2414">
        <f t="shared" si="74"/>
        <v>11447.123456790123</v>
      </c>
      <c r="N2414">
        <f t="shared" si="75"/>
        <v>11</v>
      </c>
    </row>
    <row r="2415" spans="1:14" x14ac:dyDescent="0.25">
      <c r="A2415">
        <v>2414</v>
      </c>
      <c r="B2415" t="s">
        <v>2865</v>
      </c>
      <c r="C2415">
        <v>2005</v>
      </c>
      <c r="D2415" t="s">
        <v>6</v>
      </c>
      <c r="E2415" t="s">
        <v>7</v>
      </c>
      <c r="F2415" t="s">
        <v>8</v>
      </c>
      <c r="G2415" t="s">
        <v>757</v>
      </c>
      <c r="H2415" t="s">
        <v>758</v>
      </c>
      <c r="I2415" t="s">
        <v>118</v>
      </c>
      <c r="J2415" t="s">
        <v>75</v>
      </c>
      <c r="L2415">
        <f>VLOOKUP(E2415,Sheet2!A:D,4,0)</f>
        <v>145389.99058953777</v>
      </c>
      <c r="M2415">
        <f t="shared" si="74"/>
        <v>145389.99058953777</v>
      </c>
      <c r="N2415">
        <f t="shared" si="75"/>
        <v>145</v>
      </c>
    </row>
    <row r="2416" spans="1:14" x14ac:dyDescent="0.25">
      <c r="A2416">
        <v>2415</v>
      </c>
      <c r="B2416" t="s">
        <v>2866</v>
      </c>
      <c r="C2416">
        <v>2005</v>
      </c>
      <c r="D2416" t="s">
        <v>6</v>
      </c>
      <c r="E2416" t="s">
        <v>7</v>
      </c>
      <c r="G2416" t="s">
        <v>772</v>
      </c>
      <c r="H2416" t="s">
        <v>773</v>
      </c>
      <c r="I2416" t="s">
        <v>146</v>
      </c>
      <c r="J2416" t="s">
        <v>43</v>
      </c>
      <c r="L2416">
        <f>VLOOKUP(E2416,Sheet2!A:D,4,0)</f>
        <v>145389.99058953777</v>
      </c>
      <c r="M2416">
        <f t="shared" si="74"/>
        <v>145389.99058953777</v>
      </c>
      <c r="N2416">
        <f t="shared" si="75"/>
        <v>145</v>
      </c>
    </row>
    <row r="2417" spans="1:14" x14ac:dyDescent="0.25">
      <c r="A2417">
        <v>2416</v>
      </c>
      <c r="B2417" t="s">
        <v>2867</v>
      </c>
      <c r="C2417">
        <v>2005</v>
      </c>
      <c r="D2417" t="s">
        <v>6</v>
      </c>
      <c r="E2417" t="s">
        <v>7</v>
      </c>
      <c r="F2417" t="s">
        <v>8</v>
      </c>
      <c r="G2417" t="s">
        <v>592</v>
      </c>
      <c r="H2417" t="s">
        <v>593</v>
      </c>
      <c r="I2417" t="s">
        <v>180</v>
      </c>
      <c r="J2417" t="s">
        <v>27</v>
      </c>
      <c r="K2417">
        <v>30000</v>
      </c>
      <c r="L2417">
        <f>VLOOKUP(E2417,Sheet2!A:D,4,0)</f>
        <v>145389.99058953777</v>
      </c>
      <c r="M2417">
        <f t="shared" si="74"/>
        <v>30000</v>
      </c>
      <c r="N2417">
        <f t="shared" si="75"/>
        <v>30</v>
      </c>
    </row>
    <row r="2418" spans="1:14" x14ac:dyDescent="0.25">
      <c r="A2418">
        <v>2417</v>
      </c>
      <c r="B2418" t="s">
        <v>2868</v>
      </c>
      <c r="C2418">
        <v>2005</v>
      </c>
      <c r="D2418" t="s">
        <v>6</v>
      </c>
      <c r="E2418" t="s">
        <v>7</v>
      </c>
      <c r="F2418" t="s">
        <v>20</v>
      </c>
      <c r="G2418" t="s">
        <v>809</v>
      </c>
      <c r="H2418" t="s">
        <v>810</v>
      </c>
      <c r="I2418" t="s">
        <v>456</v>
      </c>
      <c r="J2418" t="s">
        <v>12</v>
      </c>
      <c r="L2418">
        <f>VLOOKUP(E2418,Sheet2!A:D,4,0)</f>
        <v>145389.99058953777</v>
      </c>
      <c r="M2418">
        <f t="shared" si="74"/>
        <v>145389.99058953777</v>
      </c>
      <c r="N2418">
        <f t="shared" si="75"/>
        <v>145</v>
      </c>
    </row>
    <row r="2419" spans="1:14" x14ac:dyDescent="0.25">
      <c r="A2419">
        <v>2418</v>
      </c>
      <c r="B2419" t="s">
        <v>2869</v>
      </c>
      <c r="C2419">
        <v>2005</v>
      </c>
      <c r="D2419" t="s">
        <v>6</v>
      </c>
      <c r="E2419" t="s">
        <v>7</v>
      </c>
      <c r="F2419" t="s">
        <v>8</v>
      </c>
      <c r="G2419" t="s">
        <v>812</v>
      </c>
      <c r="H2419" t="s">
        <v>813</v>
      </c>
      <c r="I2419" t="s">
        <v>26</v>
      </c>
      <c r="J2419" t="s">
        <v>27</v>
      </c>
      <c r="K2419">
        <v>1000</v>
      </c>
      <c r="L2419">
        <f>VLOOKUP(E2419,Sheet2!A:D,4,0)</f>
        <v>145389.99058953777</v>
      </c>
      <c r="M2419">
        <f t="shared" si="74"/>
        <v>145389.99058953777</v>
      </c>
      <c r="N2419">
        <f t="shared" si="75"/>
        <v>145</v>
      </c>
    </row>
    <row r="2420" spans="1:14" x14ac:dyDescent="0.25">
      <c r="A2420">
        <v>2419</v>
      </c>
      <c r="B2420" t="s">
        <v>2870</v>
      </c>
      <c r="C2420">
        <v>2005</v>
      </c>
      <c r="D2420" t="s">
        <v>38</v>
      </c>
      <c r="E2420" t="s">
        <v>39</v>
      </c>
      <c r="F2420" t="s">
        <v>56</v>
      </c>
      <c r="G2420" t="s">
        <v>1311</v>
      </c>
      <c r="H2420" t="s">
        <v>1312</v>
      </c>
      <c r="I2420" t="s">
        <v>1001</v>
      </c>
      <c r="J2420" t="s">
        <v>60</v>
      </c>
      <c r="L2420">
        <f>VLOOKUP(E2420,Sheet2!A:D,4,0)</f>
        <v>575631.4439521489</v>
      </c>
      <c r="M2420">
        <f t="shared" si="74"/>
        <v>575631.4439521489</v>
      </c>
      <c r="N2420">
        <f t="shared" si="75"/>
        <v>576</v>
      </c>
    </row>
    <row r="2421" spans="1:14" x14ac:dyDescent="0.25">
      <c r="A2421">
        <v>2420</v>
      </c>
      <c r="B2421" t="s">
        <v>2871</v>
      </c>
      <c r="C2421">
        <v>2005</v>
      </c>
      <c r="D2421" t="s">
        <v>6</v>
      </c>
      <c r="E2421" t="s">
        <v>7</v>
      </c>
      <c r="F2421" t="s">
        <v>8</v>
      </c>
      <c r="G2421" t="s">
        <v>829</v>
      </c>
      <c r="H2421" t="s">
        <v>830</v>
      </c>
      <c r="I2421" t="s">
        <v>50</v>
      </c>
      <c r="J2421" t="s">
        <v>12</v>
      </c>
      <c r="L2421">
        <f>VLOOKUP(E2421,Sheet2!A:D,4,0)</f>
        <v>145389.99058953777</v>
      </c>
      <c r="M2421">
        <f t="shared" si="74"/>
        <v>145389.99058953777</v>
      </c>
      <c r="N2421">
        <f t="shared" si="75"/>
        <v>145</v>
      </c>
    </row>
    <row r="2422" spans="1:14" x14ac:dyDescent="0.25">
      <c r="A2422">
        <v>2421</v>
      </c>
      <c r="B2422" t="s">
        <v>2872</v>
      </c>
      <c r="C2422">
        <v>2005</v>
      </c>
      <c r="D2422" t="s">
        <v>108</v>
      </c>
      <c r="E2422" t="s">
        <v>109</v>
      </c>
      <c r="F2422" t="s">
        <v>110</v>
      </c>
      <c r="G2422" t="s">
        <v>602</v>
      </c>
      <c r="H2422" t="s">
        <v>603</v>
      </c>
      <c r="I2422" t="s">
        <v>171</v>
      </c>
      <c r="J2422" t="s">
        <v>75</v>
      </c>
      <c r="K2422">
        <v>20000</v>
      </c>
      <c r="L2422">
        <f>VLOOKUP(E2422,Sheet2!A:D,4,0)</f>
        <v>951352.56558773422</v>
      </c>
      <c r="M2422">
        <f t="shared" si="74"/>
        <v>20000</v>
      </c>
      <c r="N2422">
        <f t="shared" si="75"/>
        <v>20</v>
      </c>
    </row>
    <row r="2423" spans="1:14" x14ac:dyDescent="0.25">
      <c r="A2423">
        <v>2422</v>
      </c>
      <c r="B2423" t="s">
        <v>2873</v>
      </c>
      <c r="C2423">
        <v>2005</v>
      </c>
      <c r="D2423" t="s">
        <v>64</v>
      </c>
      <c r="E2423" t="s">
        <v>65</v>
      </c>
      <c r="F2423" t="s">
        <v>66</v>
      </c>
      <c r="G2423" t="s">
        <v>837</v>
      </c>
      <c r="H2423" t="s">
        <v>838</v>
      </c>
      <c r="I2423" t="s">
        <v>74</v>
      </c>
      <c r="J2423" t="s">
        <v>75</v>
      </c>
      <c r="L2423">
        <f>VLOOKUP(E2423,Sheet2!A:D,4,0)</f>
        <v>0</v>
      </c>
      <c r="M2423">
        <f t="shared" si="74"/>
        <v>0</v>
      </c>
      <c r="N2423">
        <f t="shared" si="75"/>
        <v>0</v>
      </c>
    </row>
    <row r="2424" spans="1:14" x14ac:dyDescent="0.25">
      <c r="A2424">
        <v>2423</v>
      </c>
      <c r="B2424" t="s">
        <v>2874</v>
      </c>
      <c r="C2424">
        <v>2005</v>
      </c>
      <c r="D2424" t="s">
        <v>64</v>
      </c>
      <c r="E2424" t="s">
        <v>65</v>
      </c>
      <c r="F2424" t="s">
        <v>66</v>
      </c>
      <c r="G2424" t="s">
        <v>837</v>
      </c>
      <c r="H2424" t="s">
        <v>838</v>
      </c>
      <c r="I2424" t="s">
        <v>74</v>
      </c>
      <c r="J2424" t="s">
        <v>75</v>
      </c>
      <c r="L2424">
        <f>VLOOKUP(E2424,Sheet2!A:D,4,0)</f>
        <v>0</v>
      </c>
      <c r="M2424">
        <f t="shared" si="74"/>
        <v>0</v>
      </c>
      <c r="N2424">
        <f t="shared" si="75"/>
        <v>0</v>
      </c>
    </row>
    <row r="2425" spans="1:14" x14ac:dyDescent="0.25">
      <c r="A2425">
        <v>2424</v>
      </c>
      <c r="B2425" t="s">
        <v>2875</v>
      </c>
      <c r="C2425">
        <v>2005</v>
      </c>
      <c r="D2425" t="s">
        <v>64</v>
      </c>
      <c r="E2425" t="s">
        <v>65</v>
      </c>
      <c r="F2425" t="s">
        <v>68</v>
      </c>
      <c r="G2425" t="s">
        <v>1337</v>
      </c>
      <c r="H2425" t="s">
        <v>1338</v>
      </c>
      <c r="I2425" t="s">
        <v>220</v>
      </c>
      <c r="J2425" t="s">
        <v>12</v>
      </c>
      <c r="L2425">
        <f>VLOOKUP(E2425,Sheet2!A:D,4,0)</f>
        <v>0</v>
      </c>
      <c r="M2425">
        <f t="shared" si="74"/>
        <v>0</v>
      </c>
      <c r="N2425">
        <f t="shared" si="75"/>
        <v>0</v>
      </c>
    </row>
    <row r="2426" spans="1:14" x14ac:dyDescent="0.25">
      <c r="A2426">
        <v>2425</v>
      </c>
      <c r="B2426" t="s">
        <v>2876</v>
      </c>
      <c r="C2426">
        <v>2005</v>
      </c>
      <c r="D2426" t="s">
        <v>108</v>
      </c>
      <c r="E2426" t="s">
        <v>109</v>
      </c>
      <c r="F2426" t="s">
        <v>110</v>
      </c>
      <c r="G2426" t="s">
        <v>16</v>
      </c>
      <c r="H2426" t="s">
        <v>17</v>
      </c>
      <c r="I2426" t="s">
        <v>18</v>
      </c>
      <c r="J2426" t="s">
        <v>12</v>
      </c>
      <c r="K2426">
        <v>50</v>
      </c>
      <c r="L2426">
        <f>VLOOKUP(E2426,Sheet2!A:D,4,0)</f>
        <v>951352.56558773422</v>
      </c>
      <c r="M2426">
        <f t="shared" si="74"/>
        <v>951352.56558773422</v>
      </c>
      <c r="N2426">
        <f t="shared" si="75"/>
        <v>951</v>
      </c>
    </row>
    <row r="2427" spans="1:14" x14ac:dyDescent="0.25">
      <c r="A2427">
        <v>2426</v>
      </c>
      <c r="B2427" t="s">
        <v>2877</v>
      </c>
      <c r="C2427">
        <v>2005</v>
      </c>
      <c r="D2427" t="s">
        <v>108</v>
      </c>
      <c r="E2427" t="s">
        <v>109</v>
      </c>
      <c r="F2427" t="s">
        <v>110</v>
      </c>
      <c r="G2427" t="s">
        <v>16</v>
      </c>
      <c r="H2427" t="s">
        <v>17</v>
      </c>
      <c r="I2427" t="s">
        <v>18</v>
      </c>
      <c r="J2427" t="s">
        <v>12</v>
      </c>
      <c r="L2427">
        <f>VLOOKUP(E2427,Sheet2!A:D,4,0)</f>
        <v>951352.56558773422</v>
      </c>
      <c r="M2427">
        <f t="shared" si="74"/>
        <v>951352.56558773422</v>
      </c>
      <c r="N2427">
        <f t="shared" si="75"/>
        <v>951</v>
      </c>
    </row>
    <row r="2428" spans="1:14" x14ac:dyDescent="0.25">
      <c r="A2428">
        <v>2427</v>
      </c>
      <c r="B2428" t="s">
        <v>2878</v>
      </c>
      <c r="C2428">
        <v>2005</v>
      </c>
      <c r="D2428" t="s">
        <v>6</v>
      </c>
      <c r="E2428" t="s">
        <v>7</v>
      </c>
      <c r="F2428" t="s">
        <v>8</v>
      </c>
      <c r="G2428" t="s">
        <v>16</v>
      </c>
      <c r="H2428" t="s">
        <v>17</v>
      </c>
      <c r="I2428" t="s">
        <v>18</v>
      </c>
      <c r="J2428" t="s">
        <v>12</v>
      </c>
      <c r="L2428">
        <f>VLOOKUP(E2428,Sheet2!A:D,4,0)</f>
        <v>145389.99058953777</v>
      </c>
      <c r="M2428">
        <f t="shared" si="74"/>
        <v>145389.99058953777</v>
      </c>
      <c r="N2428">
        <f t="shared" si="75"/>
        <v>145</v>
      </c>
    </row>
    <row r="2429" spans="1:14" x14ac:dyDescent="0.25">
      <c r="A2429">
        <v>2428</v>
      </c>
      <c r="B2429" t="s">
        <v>2879</v>
      </c>
      <c r="C2429">
        <v>2005</v>
      </c>
      <c r="D2429" t="s">
        <v>6</v>
      </c>
      <c r="E2429" t="s">
        <v>7</v>
      </c>
      <c r="F2429" t="s">
        <v>8</v>
      </c>
      <c r="G2429" t="s">
        <v>16</v>
      </c>
      <c r="H2429" t="s">
        <v>17</v>
      </c>
      <c r="I2429" t="s">
        <v>18</v>
      </c>
      <c r="J2429" t="s">
        <v>12</v>
      </c>
      <c r="L2429">
        <f>VLOOKUP(E2429,Sheet2!A:D,4,0)</f>
        <v>145389.99058953777</v>
      </c>
      <c r="M2429">
        <f t="shared" si="74"/>
        <v>145389.99058953777</v>
      </c>
      <c r="N2429">
        <f t="shared" si="75"/>
        <v>145</v>
      </c>
    </row>
    <row r="2430" spans="1:14" x14ac:dyDescent="0.25">
      <c r="A2430">
        <v>2429</v>
      </c>
      <c r="B2430" t="s">
        <v>2880</v>
      </c>
      <c r="C2430">
        <v>2005</v>
      </c>
      <c r="D2430" t="s">
        <v>6</v>
      </c>
      <c r="E2430" t="s">
        <v>7</v>
      </c>
      <c r="F2430" t="s">
        <v>8</v>
      </c>
      <c r="G2430" t="s">
        <v>16</v>
      </c>
      <c r="H2430" t="s">
        <v>17</v>
      </c>
      <c r="I2430" t="s">
        <v>18</v>
      </c>
      <c r="J2430" t="s">
        <v>12</v>
      </c>
      <c r="L2430">
        <f>VLOOKUP(E2430,Sheet2!A:D,4,0)</f>
        <v>145389.99058953777</v>
      </c>
      <c r="M2430">
        <f t="shared" si="74"/>
        <v>145389.99058953777</v>
      </c>
      <c r="N2430">
        <f t="shared" si="75"/>
        <v>145</v>
      </c>
    </row>
    <row r="2431" spans="1:14" x14ac:dyDescent="0.25">
      <c r="A2431">
        <v>2430</v>
      </c>
      <c r="B2431" t="s">
        <v>2881</v>
      </c>
      <c r="C2431">
        <v>2005</v>
      </c>
      <c r="D2431" t="s">
        <v>6</v>
      </c>
      <c r="E2431" t="s">
        <v>7</v>
      </c>
      <c r="F2431" t="s">
        <v>8</v>
      </c>
      <c r="G2431" t="s">
        <v>16</v>
      </c>
      <c r="H2431" t="s">
        <v>17</v>
      </c>
      <c r="I2431" t="s">
        <v>18</v>
      </c>
      <c r="J2431" t="s">
        <v>12</v>
      </c>
      <c r="L2431">
        <f>VLOOKUP(E2431,Sheet2!A:D,4,0)</f>
        <v>145389.99058953777</v>
      </c>
      <c r="M2431">
        <f t="shared" si="74"/>
        <v>145389.99058953777</v>
      </c>
      <c r="N2431">
        <f t="shared" si="75"/>
        <v>145</v>
      </c>
    </row>
    <row r="2432" spans="1:14" x14ac:dyDescent="0.25">
      <c r="A2432">
        <v>2431</v>
      </c>
      <c r="B2432" t="s">
        <v>2882</v>
      </c>
      <c r="C2432">
        <v>2005</v>
      </c>
      <c r="D2432" t="s">
        <v>6</v>
      </c>
      <c r="E2432" t="s">
        <v>7</v>
      </c>
      <c r="F2432" t="s">
        <v>8</v>
      </c>
      <c r="G2432" t="s">
        <v>16</v>
      </c>
      <c r="H2432" t="s">
        <v>17</v>
      </c>
      <c r="I2432" t="s">
        <v>18</v>
      </c>
      <c r="J2432" t="s">
        <v>12</v>
      </c>
      <c r="L2432">
        <f>VLOOKUP(E2432,Sheet2!A:D,4,0)</f>
        <v>145389.99058953777</v>
      </c>
      <c r="M2432">
        <f t="shared" si="74"/>
        <v>145389.99058953777</v>
      </c>
      <c r="N2432">
        <f t="shared" si="75"/>
        <v>145</v>
      </c>
    </row>
    <row r="2433" spans="1:14" x14ac:dyDescent="0.25">
      <c r="A2433">
        <v>2432</v>
      </c>
      <c r="B2433" t="s">
        <v>2883</v>
      </c>
      <c r="C2433">
        <v>2005</v>
      </c>
      <c r="D2433" t="s">
        <v>6</v>
      </c>
      <c r="E2433" t="s">
        <v>7</v>
      </c>
      <c r="F2433" t="s">
        <v>8</v>
      </c>
      <c r="G2433" t="s">
        <v>16</v>
      </c>
      <c r="H2433" t="s">
        <v>17</v>
      </c>
      <c r="I2433" t="s">
        <v>18</v>
      </c>
      <c r="J2433" t="s">
        <v>12</v>
      </c>
      <c r="L2433">
        <f>VLOOKUP(E2433,Sheet2!A:D,4,0)</f>
        <v>145389.99058953777</v>
      </c>
      <c r="M2433">
        <f t="shared" si="74"/>
        <v>145389.99058953777</v>
      </c>
      <c r="N2433">
        <f t="shared" si="75"/>
        <v>145</v>
      </c>
    </row>
    <row r="2434" spans="1:14" x14ac:dyDescent="0.25">
      <c r="A2434">
        <v>2433</v>
      </c>
      <c r="B2434" t="s">
        <v>2884</v>
      </c>
      <c r="C2434">
        <v>2005</v>
      </c>
      <c r="D2434" t="s">
        <v>6</v>
      </c>
      <c r="E2434" t="s">
        <v>7</v>
      </c>
      <c r="F2434" t="s">
        <v>8</v>
      </c>
      <c r="G2434" t="s">
        <v>16</v>
      </c>
      <c r="H2434" t="s">
        <v>17</v>
      </c>
      <c r="I2434" t="s">
        <v>18</v>
      </c>
      <c r="J2434" t="s">
        <v>12</v>
      </c>
      <c r="L2434">
        <f>VLOOKUP(E2434,Sheet2!A:D,4,0)</f>
        <v>145389.99058953777</v>
      </c>
      <c r="M2434">
        <f t="shared" si="74"/>
        <v>145389.99058953777</v>
      </c>
      <c r="N2434">
        <f t="shared" si="75"/>
        <v>145</v>
      </c>
    </row>
    <row r="2435" spans="1:14" x14ac:dyDescent="0.25">
      <c r="A2435">
        <v>2434</v>
      </c>
      <c r="B2435" t="s">
        <v>2885</v>
      </c>
      <c r="C2435">
        <v>2005</v>
      </c>
      <c r="D2435" t="s">
        <v>38</v>
      </c>
      <c r="E2435" t="s">
        <v>39</v>
      </c>
      <c r="F2435" t="s">
        <v>56</v>
      </c>
      <c r="G2435" t="s">
        <v>9</v>
      </c>
      <c r="H2435" t="s">
        <v>10</v>
      </c>
      <c r="I2435" t="s">
        <v>11</v>
      </c>
      <c r="J2435" t="s">
        <v>12</v>
      </c>
      <c r="K2435">
        <v>850000</v>
      </c>
      <c r="L2435">
        <f>VLOOKUP(E2435,Sheet2!A:D,4,0)</f>
        <v>575631.4439521489</v>
      </c>
      <c r="M2435">
        <f t="shared" ref="M2435:M2498" si="76">IF(K2435&lt;10000,L2435,K2435)</f>
        <v>850000</v>
      </c>
      <c r="N2435">
        <f t="shared" ref="N2435:N2498" si="77">ROUND(M2435/1000,0)</f>
        <v>850</v>
      </c>
    </row>
    <row r="2436" spans="1:14" x14ac:dyDescent="0.25">
      <c r="A2436">
        <v>2435</v>
      </c>
      <c r="B2436" t="s">
        <v>2886</v>
      </c>
      <c r="C2436">
        <v>2005</v>
      </c>
      <c r="D2436" t="s">
        <v>6</v>
      </c>
      <c r="E2436" t="s">
        <v>7</v>
      </c>
      <c r="G2436" t="s">
        <v>1017</v>
      </c>
      <c r="H2436" t="s">
        <v>1018</v>
      </c>
      <c r="I2436" t="s">
        <v>275</v>
      </c>
      <c r="J2436" t="s">
        <v>27</v>
      </c>
      <c r="L2436">
        <f>VLOOKUP(E2436,Sheet2!A:D,4,0)</f>
        <v>145389.99058953777</v>
      </c>
      <c r="M2436">
        <f t="shared" si="76"/>
        <v>145389.99058953777</v>
      </c>
      <c r="N2436">
        <f t="shared" si="77"/>
        <v>145</v>
      </c>
    </row>
    <row r="2437" spans="1:14" x14ac:dyDescent="0.25">
      <c r="A2437">
        <v>2436</v>
      </c>
      <c r="B2437" t="s">
        <v>2887</v>
      </c>
      <c r="C2437">
        <v>2005</v>
      </c>
      <c r="D2437" t="s">
        <v>38</v>
      </c>
      <c r="E2437" t="s">
        <v>39</v>
      </c>
      <c r="F2437" t="s">
        <v>56</v>
      </c>
      <c r="G2437" t="s">
        <v>9</v>
      </c>
      <c r="H2437" t="s">
        <v>10</v>
      </c>
      <c r="I2437" t="s">
        <v>11</v>
      </c>
      <c r="J2437" t="s">
        <v>12</v>
      </c>
      <c r="K2437">
        <v>1750000</v>
      </c>
      <c r="L2437">
        <f>VLOOKUP(E2437,Sheet2!A:D,4,0)</f>
        <v>575631.4439521489</v>
      </c>
      <c r="M2437">
        <f t="shared" si="76"/>
        <v>1750000</v>
      </c>
      <c r="N2437">
        <f t="shared" si="77"/>
        <v>1750</v>
      </c>
    </row>
    <row r="2438" spans="1:14" x14ac:dyDescent="0.25">
      <c r="A2438">
        <v>2437</v>
      </c>
      <c r="B2438" t="s">
        <v>2888</v>
      </c>
      <c r="C2438">
        <v>2005</v>
      </c>
      <c r="D2438" t="s">
        <v>38</v>
      </c>
      <c r="E2438" t="s">
        <v>39</v>
      </c>
      <c r="F2438" t="s">
        <v>56</v>
      </c>
      <c r="G2438" t="s">
        <v>273</v>
      </c>
      <c r="H2438" t="s">
        <v>274</v>
      </c>
      <c r="I2438" t="s">
        <v>275</v>
      </c>
      <c r="J2438" t="s">
        <v>27</v>
      </c>
      <c r="K2438">
        <v>700000</v>
      </c>
      <c r="L2438">
        <f>VLOOKUP(E2438,Sheet2!A:D,4,0)</f>
        <v>575631.4439521489</v>
      </c>
      <c r="M2438">
        <f t="shared" si="76"/>
        <v>700000</v>
      </c>
      <c r="N2438">
        <f t="shared" si="77"/>
        <v>700</v>
      </c>
    </row>
    <row r="2439" spans="1:14" x14ac:dyDescent="0.25">
      <c r="A2439">
        <v>2438</v>
      </c>
      <c r="B2439" t="s">
        <v>2889</v>
      </c>
      <c r="C2439">
        <v>2005</v>
      </c>
      <c r="D2439" t="s">
        <v>38</v>
      </c>
      <c r="E2439" t="s">
        <v>39</v>
      </c>
      <c r="F2439" t="s">
        <v>56</v>
      </c>
      <c r="G2439" t="s">
        <v>1017</v>
      </c>
      <c r="H2439" t="s">
        <v>1018</v>
      </c>
      <c r="I2439" t="s">
        <v>275</v>
      </c>
      <c r="J2439" t="s">
        <v>27</v>
      </c>
      <c r="L2439">
        <f>VLOOKUP(E2439,Sheet2!A:D,4,0)</f>
        <v>575631.4439521489</v>
      </c>
      <c r="M2439">
        <f t="shared" si="76"/>
        <v>575631.4439521489</v>
      </c>
      <c r="N2439">
        <f t="shared" si="77"/>
        <v>576</v>
      </c>
    </row>
    <row r="2440" spans="1:14" x14ac:dyDescent="0.25">
      <c r="A2440">
        <v>2439</v>
      </c>
      <c r="B2440" t="s">
        <v>2890</v>
      </c>
      <c r="C2440">
        <v>2005</v>
      </c>
      <c r="D2440" t="s">
        <v>38</v>
      </c>
      <c r="E2440" t="s">
        <v>39</v>
      </c>
      <c r="F2440" t="s">
        <v>56</v>
      </c>
      <c r="G2440" t="s">
        <v>245</v>
      </c>
      <c r="H2440" t="s">
        <v>246</v>
      </c>
      <c r="I2440" t="s">
        <v>159</v>
      </c>
      <c r="J2440" t="s">
        <v>27</v>
      </c>
      <c r="K2440">
        <v>15500</v>
      </c>
      <c r="L2440">
        <f>VLOOKUP(E2440,Sheet2!A:D,4,0)</f>
        <v>575631.4439521489</v>
      </c>
      <c r="M2440">
        <f t="shared" si="76"/>
        <v>15500</v>
      </c>
      <c r="N2440">
        <f t="shared" si="77"/>
        <v>16</v>
      </c>
    </row>
    <row r="2441" spans="1:14" x14ac:dyDescent="0.25">
      <c r="A2441">
        <v>2440</v>
      </c>
      <c r="B2441" t="s">
        <v>2891</v>
      </c>
      <c r="C2441">
        <v>2005</v>
      </c>
      <c r="D2441" t="s">
        <v>38</v>
      </c>
      <c r="E2441" t="s">
        <v>39</v>
      </c>
      <c r="F2441" t="s">
        <v>56</v>
      </c>
      <c r="G2441" t="s">
        <v>378</v>
      </c>
      <c r="H2441" t="s">
        <v>379</v>
      </c>
      <c r="I2441" t="s">
        <v>275</v>
      </c>
      <c r="J2441" t="s">
        <v>27</v>
      </c>
      <c r="L2441">
        <f>VLOOKUP(E2441,Sheet2!A:D,4,0)</f>
        <v>575631.4439521489</v>
      </c>
      <c r="M2441">
        <f t="shared" si="76"/>
        <v>575631.4439521489</v>
      </c>
      <c r="N2441">
        <f t="shared" si="77"/>
        <v>576</v>
      </c>
    </row>
    <row r="2442" spans="1:14" x14ac:dyDescent="0.25">
      <c r="A2442">
        <v>2441</v>
      </c>
      <c r="B2442" t="s">
        <v>2892</v>
      </c>
      <c r="C2442">
        <v>2005</v>
      </c>
      <c r="D2442" t="s">
        <v>6</v>
      </c>
      <c r="E2442" t="s">
        <v>7</v>
      </c>
      <c r="F2442" t="s">
        <v>8</v>
      </c>
      <c r="G2442" t="s">
        <v>144</v>
      </c>
      <c r="H2442" t="s">
        <v>145</v>
      </c>
      <c r="I2442" t="s">
        <v>146</v>
      </c>
      <c r="J2442" t="s">
        <v>43</v>
      </c>
      <c r="L2442">
        <f>VLOOKUP(E2442,Sheet2!A:D,4,0)</f>
        <v>145389.99058953777</v>
      </c>
      <c r="M2442">
        <f t="shared" si="76"/>
        <v>145389.99058953777</v>
      </c>
      <c r="N2442">
        <f t="shared" si="77"/>
        <v>145</v>
      </c>
    </row>
    <row r="2443" spans="1:14" x14ac:dyDescent="0.25">
      <c r="A2443">
        <v>2442</v>
      </c>
      <c r="B2443" t="s">
        <v>2893</v>
      </c>
      <c r="C2443">
        <v>2005</v>
      </c>
      <c r="D2443" t="s">
        <v>6</v>
      </c>
      <c r="E2443" t="s">
        <v>7</v>
      </c>
      <c r="F2443" t="s">
        <v>8</v>
      </c>
      <c r="G2443" t="s">
        <v>202</v>
      </c>
      <c r="H2443" t="s">
        <v>203</v>
      </c>
      <c r="I2443" t="s">
        <v>18</v>
      </c>
      <c r="J2443" t="s">
        <v>12</v>
      </c>
      <c r="K2443">
        <v>3330000</v>
      </c>
      <c r="L2443">
        <f>VLOOKUP(E2443,Sheet2!A:D,4,0)</f>
        <v>145389.99058953777</v>
      </c>
      <c r="M2443">
        <f t="shared" si="76"/>
        <v>3330000</v>
      </c>
      <c r="N2443">
        <f t="shared" si="77"/>
        <v>3330</v>
      </c>
    </row>
    <row r="2444" spans="1:14" x14ac:dyDescent="0.25">
      <c r="A2444">
        <v>2443</v>
      </c>
      <c r="B2444" t="s">
        <v>2894</v>
      </c>
      <c r="C2444">
        <v>2005</v>
      </c>
      <c r="D2444" t="s">
        <v>38</v>
      </c>
      <c r="E2444" t="s">
        <v>39</v>
      </c>
      <c r="F2444" t="s">
        <v>56</v>
      </c>
      <c r="G2444" t="s">
        <v>9</v>
      </c>
      <c r="H2444" t="s">
        <v>10</v>
      </c>
      <c r="I2444" t="s">
        <v>11</v>
      </c>
      <c r="J2444" t="s">
        <v>12</v>
      </c>
      <c r="K2444">
        <v>1900000</v>
      </c>
      <c r="L2444">
        <f>VLOOKUP(E2444,Sheet2!A:D,4,0)</f>
        <v>575631.4439521489</v>
      </c>
      <c r="M2444">
        <f t="shared" si="76"/>
        <v>1900000</v>
      </c>
      <c r="N2444">
        <f t="shared" si="77"/>
        <v>1900</v>
      </c>
    </row>
    <row r="2445" spans="1:14" x14ac:dyDescent="0.25">
      <c r="A2445">
        <v>2444</v>
      </c>
      <c r="B2445" t="s">
        <v>2895</v>
      </c>
      <c r="C2445">
        <v>2005</v>
      </c>
      <c r="D2445" t="s">
        <v>38</v>
      </c>
      <c r="E2445" t="s">
        <v>39</v>
      </c>
      <c r="F2445" t="s">
        <v>56</v>
      </c>
      <c r="G2445" t="s">
        <v>9</v>
      </c>
      <c r="H2445" t="s">
        <v>10</v>
      </c>
      <c r="I2445" t="s">
        <v>11</v>
      </c>
      <c r="J2445" t="s">
        <v>12</v>
      </c>
      <c r="K2445">
        <v>150000</v>
      </c>
      <c r="L2445">
        <f>VLOOKUP(E2445,Sheet2!A:D,4,0)</f>
        <v>575631.4439521489</v>
      </c>
      <c r="M2445">
        <f t="shared" si="76"/>
        <v>150000</v>
      </c>
      <c r="N2445">
        <f t="shared" si="77"/>
        <v>150</v>
      </c>
    </row>
    <row r="2446" spans="1:14" x14ac:dyDescent="0.25">
      <c r="A2446">
        <v>2445</v>
      </c>
      <c r="B2446" t="s">
        <v>2896</v>
      </c>
      <c r="C2446">
        <v>2005</v>
      </c>
      <c r="D2446" t="s">
        <v>38</v>
      </c>
      <c r="E2446" t="s">
        <v>39</v>
      </c>
      <c r="F2446" t="s">
        <v>56</v>
      </c>
      <c r="G2446" t="s">
        <v>273</v>
      </c>
      <c r="H2446" t="s">
        <v>274</v>
      </c>
      <c r="I2446" t="s">
        <v>275</v>
      </c>
      <c r="J2446" t="s">
        <v>27</v>
      </c>
      <c r="K2446">
        <v>1400000</v>
      </c>
      <c r="L2446">
        <f>VLOOKUP(E2446,Sheet2!A:D,4,0)</f>
        <v>575631.4439521489</v>
      </c>
      <c r="M2446">
        <f t="shared" si="76"/>
        <v>1400000</v>
      </c>
      <c r="N2446">
        <f t="shared" si="77"/>
        <v>1400</v>
      </c>
    </row>
    <row r="2447" spans="1:14" x14ac:dyDescent="0.25">
      <c r="A2447">
        <v>2446</v>
      </c>
      <c r="B2447" t="s">
        <v>2897</v>
      </c>
      <c r="C2447">
        <v>2005</v>
      </c>
      <c r="D2447" t="s">
        <v>38</v>
      </c>
      <c r="E2447" t="s">
        <v>39</v>
      </c>
      <c r="F2447" t="s">
        <v>56</v>
      </c>
      <c r="G2447" t="s">
        <v>215</v>
      </c>
      <c r="H2447" t="s">
        <v>216</v>
      </c>
      <c r="I2447" t="s">
        <v>159</v>
      </c>
      <c r="J2447" t="s">
        <v>27</v>
      </c>
      <c r="K2447">
        <v>988300</v>
      </c>
      <c r="L2447">
        <f>VLOOKUP(E2447,Sheet2!A:D,4,0)</f>
        <v>575631.4439521489</v>
      </c>
      <c r="M2447">
        <f t="shared" si="76"/>
        <v>988300</v>
      </c>
      <c r="N2447">
        <f t="shared" si="77"/>
        <v>988</v>
      </c>
    </row>
    <row r="2448" spans="1:14" x14ac:dyDescent="0.25">
      <c r="A2448">
        <v>2447</v>
      </c>
      <c r="B2448" t="s">
        <v>2898</v>
      </c>
      <c r="C2448">
        <v>2005</v>
      </c>
      <c r="D2448" t="s">
        <v>38</v>
      </c>
      <c r="E2448" t="s">
        <v>39</v>
      </c>
      <c r="F2448" t="s">
        <v>56</v>
      </c>
      <c r="G2448" t="s">
        <v>378</v>
      </c>
      <c r="H2448" t="s">
        <v>379</v>
      </c>
      <c r="I2448" t="s">
        <v>275</v>
      </c>
      <c r="J2448" t="s">
        <v>27</v>
      </c>
      <c r="K2448">
        <v>50000</v>
      </c>
      <c r="L2448">
        <f>VLOOKUP(E2448,Sheet2!A:D,4,0)</f>
        <v>575631.4439521489</v>
      </c>
      <c r="M2448">
        <f t="shared" si="76"/>
        <v>50000</v>
      </c>
      <c r="N2448">
        <f t="shared" si="77"/>
        <v>50</v>
      </c>
    </row>
    <row r="2449" spans="1:14" x14ac:dyDescent="0.25">
      <c r="A2449">
        <v>2448</v>
      </c>
      <c r="B2449" t="s">
        <v>2899</v>
      </c>
      <c r="C2449">
        <v>2005</v>
      </c>
      <c r="D2449" t="s">
        <v>14</v>
      </c>
      <c r="E2449" t="s">
        <v>15</v>
      </c>
      <c r="F2449" t="s">
        <v>15</v>
      </c>
      <c r="G2449" t="s">
        <v>116</v>
      </c>
      <c r="H2449" t="s">
        <v>117</v>
      </c>
      <c r="I2449" t="s">
        <v>118</v>
      </c>
      <c r="J2449" t="s">
        <v>75</v>
      </c>
      <c r="L2449">
        <f>VLOOKUP(E2449,Sheet2!A:D,4,0)</f>
        <v>325794.34636871511</v>
      </c>
      <c r="M2449">
        <f t="shared" si="76"/>
        <v>325794.34636871511</v>
      </c>
      <c r="N2449">
        <f t="shared" si="77"/>
        <v>326</v>
      </c>
    </row>
    <row r="2450" spans="1:14" x14ac:dyDescent="0.25">
      <c r="A2450">
        <v>2449</v>
      </c>
      <c r="B2450" t="s">
        <v>2900</v>
      </c>
      <c r="C2450">
        <v>2005</v>
      </c>
      <c r="D2450" t="s">
        <v>14</v>
      </c>
      <c r="E2450" t="s">
        <v>15</v>
      </c>
      <c r="F2450" t="s">
        <v>15</v>
      </c>
      <c r="G2450" t="s">
        <v>9</v>
      </c>
      <c r="H2450" t="s">
        <v>10</v>
      </c>
      <c r="I2450" t="s">
        <v>11</v>
      </c>
      <c r="J2450" t="s">
        <v>12</v>
      </c>
      <c r="L2450">
        <f>VLOOKUP(E2450,Sheet2!A:D,4,0)</f>
        <v>325794.34636871511</v>
      </c>
      <c r="M2450">
        <f t="shared" si="76"/>
        <v>325794.34636871511</v>
      </c>
      <c r="N2450">
        <f t="shared" si="77"/>
        <v>326</v>
      </c>
    </row>
    <row r="2451" spans="1:14" x14ac:dyDescent="0.25">
      <c r="A2451">
        <v>2450</v>
      </c>
      <c r="B2451" t="s">
        <v>2901</v>
      </c>
      <c r="C2451">
        <v>2005</v>
      </c>
      <c r="D2451" t="s">
        <v>108</v>
      </c>
      <c r="E2451" t="s">
        <v>109</v>
      </c>
      <c r="F2451" t="s">
        <v>110</v>
      </c>
      <c r="G2451" t="s">
        <v>202</v>
      </c>
      <c r="H2451" t="s">
        <v>203</v>
      </c>
      <c r="I2451" t="s">
        <v>18</v>
      </c>
      <c r="J2451" t="s">
        <v>12</v>
      </c>
      <c r="K2451">
        <v>1000000</v>
      </c>
      <c r="L2451">
        <f>VLOOKUP(E2451,Sheet2!A:D,4,0)</f>
        <v>951352.56558773422</v>
      </c>
      <c r="M2451">
        <f t="shared" si="76"/>
        <v>1000000</v>
      </c>
      <c r="N2451">
        <f t="shared" si="77"/>
        <v>1000</v>
      </c>
    </row>
    <row r="2452" spans="1:14" x14ac:dyDescent="0.25">
      <c r="A2452">
        <v>2451</v>
      </c>
      <c r="B2452" t="s">
        <v>2902</v>
      </c>
      <c r="C2452">
        <v>2005</v>
      </c>
      <c r="D2452" t="s">
        <v>6</v>
      </c>
      <c r="E2452" t="s">
        <v>7</v>
      </c>
      <c r="F2452" t="s">
        <v>20</v>
      </c>
      <c r="G2452" t="s">
        <v>1388</v>
      </c>
      <c r="H2452" t="s">
        <v>1389</v>
      </c>
      <c r="I2452" t="s">
        <v>42</v>
      </c>
      <c r="J2452" t="s">
        <v>43</v>
      </c>
      <c r="L2452">
        <f>VLOOKUP(E2452,Sheet2!A:D,4,0)</f>
        <v>145389.99058953777</v>
      </c>
      <c r="M2452">
        <f t="shared" si="76"/>
        <v>145389.99058953777</v>
      </c>
      <c r="N2452">
        <f t="shared" si="77"/>
        <v>145</v>
      </c>
    </row>
    <row r="2453" spans="1:14" x14ac:dyDescent="0.25">
      <c r="A2453">
        <v>2452</v>
      </c>
      <c r="B2453" t="s">
        <v>2903</v>
      </c>
      <c r="C2453">
        <v>2005</v>
      </c>
      <c r="D2453" t="s">
        <v>6</v>
      </c>
      <c r="E2453" t="s">
        <v>7</v>
      </c>
      <c r="F2453" t="s">
        <v>8</v>
      </c>
      <c r="G2453" t="s">
        <v>144</v>
      </c>
      <c r="H2453" t="s">
        <v>145</v>
      </c>
      <c r="I2453" t="s">
        <v>146</v>
      </c>
      <c r="J2453" t="s">
        <v>43</v>
      </c>
      <c r="L2453">
        <f>VLOOKUP(E2453,Sheet2!A:D,4,0)</f>
        <v>145389.99058953777</v>
      </c>
      <c r="M2453">
        <f t="shared" si="76"/>
        <v>145389.99058953777</v>
      </c>
      <c r="N2453">
        <f t="shared" si="77"/>
        <v>145</v>
      </c>
    </row>
    <row r="2454" spans="1:14" x14ac:dyDescent="0.25">
      <c r="A2454">
        <v>2453</v>
      </c>
      <c r="B2454" t="s">
        <v>2904</v>
      </c>
      <c r="C2454">
        <v>2005</v>
      </c>
      <c r="D2454" t="s">
        <v>6</v>
      </c>
      <c r="E2454" t="s">
        <v>7</v>
      </c>
      <c r="F2454" t="s">
        <v>8</v>
      </c>
      <c r="G2454" t="s">
        <v>29</v>
      </c>
      <c r="H2454" t="s">
        <v>30</v>
      </c>
      <c r="I2454" t="s">
        <v>26</v>
      </c>
      <c r="J2454" t="s">
        <v>27</v>
      </c>
      <c r="L2454">
        <f>VLOOKUP(E2454,Sheet2!A:D,4,0)</f>
        <v>145389.99058953777</v>
      </c>
      <c r="M2454">
        <f t="shared" si="76"/>
        <v>145389.99058953777</v>
      </c>
      <c r="N2454">
        <f t="shared" si="77"/>
        <v>145</v>
      </c>
    </row>
    <row r="2455" spans="1:14" x14ac:dyDescent="0.25">
      <c r="A2455">
        <v>2454</v>
      </c>
      <c r="B2455" t="s">
        <v>2905</v>
      </c>
      <c r="C2455">
        <v>2005</v>
      </c>
      <c r="D2455" t="s">
        <v>108</v>
      </c>
      <c r="E2455" t="s">
        <v>109</v>
      </c>
      <c r="F2455" t="s">
        <v>110</v>
      </c>
      <c r="G2455" t="s">
        <v>45</v>
      </c>
      <c r="H2455" t="s">
        <v>46</v>
      </c>
      <c r="I2455" t="s">
        <v>26</v>
      </c>
      <c r="J2455" t="s">
        <v>27</v>
      </c>
      <c r="K2455">
        <v>5000</v>
      </c>
      <c r="L2455">
        <f>VLOOKUP(E2455,Sheet2!A:D,4,0)</f>
        <v>951352.56558773422</v>
      </c>
      <c r="M2455">
        <f t="shared" si="76"/>
        <v>951352.56558773422</v>
      </c>
      <c r="N2455">
        <f t="shared" si="77"/>
        <v>951</v>
      </c>
    </row>
    <row r="2456" spans="1:14" x14ac:dyDescent="0.25">
      <c r="A2456">
        <v>2455</v>
      </c>
      <c r="B2456" t="s">
        <v>2906</v>
      </c>
      <c r="C2456">
        <v>2005</v>
      </c>
      <c r="D2456" t="s">
        <v>6</v>
      </c>
      <c r="E2456" t="s">
        <v>7</v>
      </c>
      <c r="F2456" t="s">
        <v>8</v>
      </c>
      <c r="G2456" t="s">
        <v>45</v>
      </c>
      <c r="H2456" t="s">
        <v>46</v>
      </c>
      <c r="I2456" t="s">
        <v>26</v>
      </c>
      <c r="J2456" t="s">
        <v>27</v>
      </c>
      <c r="L2456">
        <f>VLOOKUP(E2456,Sheet2!A:D,4,0)</f>
        <v>145389.99058953777</v>
      </c>
      <c r="M2456">
        <f t="shared" si="76"/>
        <v>145389.99058953777</v>
      </c>
      <c r="N2456">
        <f t="shared" si="77"/>
        <v>145</v>
      </c>
    </row>
    <row r="2457" spans="1:14" x14ac:dyDescent="0.25">
      <c r="A2457">
        <v>2456</v>
      </c>
      <c r="B2457" t="s">
        <v>2907</v>
      </c>
      <c r="C2457">
        <v>2005</v>
      </c>
      <c r="D2457" t="s">
        <v>6</v>
      </c>
      <c r="E2457" t="s">
        <v>7</v>
      </c>
      <c r="F2457" t="s">
        <v>8</v>
      </c>
      <c r="G2457" t="s">
        <v>9</v>
      </c>
      <c r="H2457" t="s">
        <v>10</v>
      </c>
      <c r="I2457" t="s">
        <v>11</v>
      </c>
      <c r="J2457" t="s">
        <v>12</v>
      </c>
      <c r="K2457">
        <v>607000</v>
      </c>
      <c r="L2457">
        <f>VLOOKUP(E2457,Sheet2!A:D,4,0)</f>
        <v>145389.99058953777</v>
      </c>
      <c r="M2457">
        <f t="shared" si="76"/>
        <v>607000</v>
      </c>
      <c r="N2457">
        <f t="shared" si="77"/>
        <v>607</v>
      </c>
    </row>
    <row r="2458" spans="1:14" x14ac:dyDescent="0.25">
      <c r="A2458">
        <v>2457</v>
      </c>
      <c r="B2458" t="s">
        <v>2908</v>
      </c>
      <c r="C2458">
        <v>2005</v>
      </c>
      <c r="D2458" t="s">
        <v>6</v>
      </c>
      <c r="E2458" t="s">
        <v>7</v>
      </c>
      <c r="F2458" t="s">
        <v>8</v>
      </c>
      <c r="G2458" t="s">
        <v>9</v>
      </c>
      <c r="H2458" t="s">
        <v>10</v>
      </c>
      <c r="I2458" t="s">
        <v>11</v>
      </c>
      <c r="J2458" t="s">
        <v>12</v>
      </c>
      <c r="K2458">
        <v>2160000</v>
      </c>
      <c r="L2458">
        <f>VLOOKUP(E2458,Sheet2!A:D,4,0)</f>
        <v>145389.99058953777</v>
      </c>
      <c r="M2458">
        <f t="shared" si="76"/>
        <v>2160000</v>
      </c>
      <c r="N2458">
        <f t="shared" si="77"/>
        <v>2160</v>
      </c>
    </row>
    <row r="2459" spans="1:14" x14ac:dyDescent="0.25">
      <c r="A2459">
        <v>2458</v>
      </c>
      <c r="B2459" t="s">
        <v>2909</v>
      </c>
      <c r="C2459">
        <v>2005</v>
      </c>
      <c r="D2459" t="s">
        <v>6</v>
      </c>
      <c r="E2459" t="s">
        <v>7</v>
      </c>
      <c r="F2459" t="s">
        <v>8</v>
      </c>
      <c r="G2459" t="s">
        <v>9</v>
      </c>
      <c r="H2459" t="s">
        <v>10</v>
      </c>
      <c r="I2459" t="s">
        <v>11</v>
      </c>
      <c r="J2459" t="s">
        <v>12</v>
      </c>
      <c r="L2459">
        <f>VLOOKUP(E2459,Sheet2!A:D,4,0)</f>
        <v>145389.99058953777</v>
      </c>
      <c r="M2459">
        <f t="shared" si="76"/>
        <v>145389.99058953777</v>
      </c>
      <c r="N2459">
        <f t="shared" si="77"/>
        <v>145</v>
      </c>
    </row>
    <row r="2460" spans="1:14" x14ac:dyDescent="0.25">
      <c r="A2460">
        <v>2459</v>
      </c>
      <c r="B2460" t="s">
        <v>2910</v>
      </c>
      <c r="C2460">
        <v>2005</v>
      </c>
      <c r="D2460" t="s">
        <v>6</v>
      </c>
      <c r="E2460" t="s">
        <v>7</v>
      </c>
      <c r="F2460" t="s">
        <v>8</v>
      </c>
      <c r="G2460" t="s">
        <v>9</v>
      </c>
      <c r="H2460" t="s">
        <v>10</v>
      </c>
      <c r="I2460" t="s">
        <v>11</v>
      </c>
      <c r="J2460" t="s">
        <v>12</v>
      </c>
      <c r="K2460">
        <v>180700</v>
      </c>
      <c r="L2460">
        <f>VLOOKUP(E2460,Sheet2!A:D,4,0)</f>
        <v>145389.99058953777</v>
      </c>
      <c r="M2460">
        <f t="shared" si="76"/>
        <v>180700</v>
      </c>
      <c r="N2460">
        <f t="shared" si="77"/>
        <v>181</v>
      </c>
    </row>
    <row r="2461" spans="1:14" x14ac:dyDescent="0.25">
      <c r="A2461">
        <v>2460</v>
      </c>
      <c r="B2461" t="s">
        <v>2911</v>
      </c>
      <c r="C2461">
        <v>2005</v>
      </c>
      <c r="D2461" t="s">
        <v>6</v>
      </c>
      <c r="E2461" t="s">
        <v>7</v>
      </c>
      <c r="F2461" t="s">
        <v>8</v>
      </c>
      <c r="G2461" t="s">
        <v>264</v>
      </c>
      <c r="H2461" t="s">
        <v>265</v>
      </c>
      <c r="I2461" t="s">
        <v>74</v>
      </c>
      <c r="J2461" t="s">
        <v>75</v>
      </c>
      <c r="L2461">
        <f>VLOOKUP(E2461,Sheet2!A:D,4,0)</f>
        <v>145389.99058953777</v>
      </c>
      <c r="M2461">
        <f t="shared" si="76"/>
        <v>145389.99058953777</v>
      </c>
      <c r="N2461">
        <f t="shared" si="77"/>
        <v>145</v>
      </c>
    </row>
    <row r="2462" spans="1:14" x14ac:dyDescent="0.25">
      <c r="A2462">
        <v>2461</v>
      </c>
      <c r="B2462" t="s">
        <v>2912</v>
      </c>
      <c r="C2462">
        <v>2005</v>
      </c>
      <c r="D2462" t="s">
        <v>6</v>
      </c>
      <c r="E2462" t="s">
        <v>7</v>
      </c>
      <c r="F2462" t="s">
        <v>8</v>
      </c>
      <c r="G2462" t="s">
        <v>270</v>
      </c>
      <c r="H2462" t="s">
        <v>271</v>
      </c>
      <c r="I2462" t="s">
        <v>159</v>
      </c>
      <c r="J2462" t="s">
        <v>27</v>
      </c>
      <c r="L2462">
        <f>VLOOKUP(E2462,Sheet2!A:D,4,0)</f>
        <v>145389.99058953777</v>
      </c>
      <c r="M2462">
        <f t="shared" si="76"/>
        <v>145389.99058953777</v>
      </c>
      <c r="N2462">
        <f t="shared" si="77"/>
        <v>145</v>
      </c>
    </row>
    <row r="2463" spans="1:14" x14ac:dyDescent="0.25">
      <c r="A2463">
        <v>2462</v>
      </c>
      <c r="B2463" t="s">
        <v>2913</v>
      </c>
      <c r="C2463">
        <v>2005</v>
      </c>
      <c r="D2463" t="s">
        <v>6</v>
      </c>
      <c r="E2463" t="s">
        <v>7</v>
      </c>
      <c r="F2463" t="s">
        <v>20</v>
      </c>
      <c r="G2463" t="s">
        <v>329</v>
      </c>
      <c r="H2463" t="s">
        <v>330</v>
      </c>
      <c r="I2463" t="s">
        <v>42</v>
      </c>
      <c r="J2463" t="s">
        <v>43</v>
      </c>
      <c r="L2463">
        <f>VLOOKUP(E2463,Sheet2!A:D,4,0)</f>
        <v>145389.99058953777</v>
      </c>
      <c r="M2463">
        <f t="shared" si="76"/>
        <v>145389.99058953777</v>
      </c>
      <c r="N2463">
        <f t="shared" si="77"/>
        <v>145</v>
      </c>
    </row>
    <row r="2464" spans="1:14" x14ac:dyDescent="0.25">
      <c r="A2464">
        <v>2463</v>
      </c>
      <c r="B2464" t="s">
        <v>2914</v>
      </c>
      <c r="C2464">
        <v>2005</v>
      </c>
      <c r="D2464" t="s">
        <v>6</v>
      </c>
      <c r="E2464" t="s">
        <v>7</v>
      </c>
      <c r="F2464" t="s">
        <v>8</v>
      </c>
      <c r="G2464" t="s">
        <v>1556</v>
      </c>
      <c r="H2464" t="s">
        <v>1557</v>
      </c>
      <c r="I2464" t="s">
        <v>11</v>
      </c>
      <c r="J2464" t="s">
        <v>12</v>
      </c>
      <c r="L2464">
        <f>VLOOKUP(E2464,Sheet2!A:D,4,0)</f>
        <v>145389.99058953777</v>
      </c>
      <c r="M2464">
        <f t="shared" si="76"/>
        <v>145389.99058953777</v>
      </c>
      <c r="N2464">
        <f t="shared" si="77"/>
        <v>145</v>
      </c>
    </row>
    <row r="2465" spans="1:14" x14ac:dyDescent="0.25">
      <c r="A2465">
        <v>2464</v>
      </c>
      <c r="B2465" t="s">
        <v>2915</v>
      </c>
      <c r="C2465">
        <v>2005</v>
      </c>
      <c r="D2465" t="s">
        <v>6</v>
      </c>
      <c r="E2465" t="s">
        <v>7</v>
      </c>
      <c r="F2465" t="s">
        <v>8</v>
      </c>
      <c r="G2465" t="s">
        <v>245</v>
      </c>
      <c r="H2465" t="s">
        <v>246</v>
      </c>
      <c r="I2465" t="s">
        <v>159</v>
      </c>
      <c r="J2465" t="s">
        <v>27</v>
      </c>
      <c r="L2465">
        <f>VLOOKUP(E2465,Sheet2!A:D,4,0)</f>
        <v>145389.99058953777</v>
      </c>
      <c r="M2465">
        <f t="shared" si="76"/>
        <v>145389.99058953777</v>
      </c>
      <c r="N2465">
        <f t="shared" si="77"/>
        <v>145</v>
      </c>
    </row>
    <row r="2466" spans="1:14" x14ac:dyDescent="0.25">
      <c r="A2466">
        <v>2465</v>
      </c>
      <c r="B2466" t="s">
        <v>2916</v>
      </c>
      <c r="C2466">
        <v>2005</v>
      </c>
      <c r="D2466" t="s">
        <v>38</v>
      </c>
      <c r="E2466" t="s">
        <v>39</v>
      </c>
      <c r="F2466" t="s">
        <v>56</v>
      </c>
      <c r="G2466" t="s">
        <v>245</v>
      </c>
      <c r="H2466" t="s">
        <v>246</v>
      </c>
      <c r="I2466" t="s">
        <v>159</v>
      </c>
      <c r="J2466" t="s">
        <v>27</v>
      </c>
      <c r="K2466">
        <v>100000</v>
      </c>
      <c r="L2466">
        <f>VLOOKUP(E2466,Sheet2!A:D,4,0)</f>
        <v>575631.4439521489</v>
      </c>
      <c r="M2466">
        <f t="shared" si="76"/>
        <v>100000</v>
      </c>
      <c r="N2466">
        <f t="shared" si="77"/>
        <v>100</v>
      </c>
    </row>
    <row r="2467" spans="1:14" x14ac:dyDescent="0.25">
      <c r="A2467">
        <v>2466</v>
      </c>
      <c r="B2467" t="s">
        <v>2917</v>
      </c>
      <c r="C2467">
        <v>2005</v>
      </c>
      <c r="D2467" t="s">
        <v>6</v>
      </c>
      <c r="E2467" t="s">
        <v>7</v>
      </c>
      <c r="F2467" t="s">
        <v>8</v>
      </c>
      <c r="G2467" t="s">
        <v>378</v>
      </c>
      <c r="H2467" t="s">
        <v>379</v>
      </c>
      <c r="I2467" t="s">
        <v>275</v>
      </c>
      <c r="J2467" t="s">
        <v>27</v>
      </c>
      <c r="L2467">
        <f>VLOOKUP(E2467,Sheet2!A:D,4,0)</f>
        <v>145389.99058953777</v>
      </c>
      <c r="M2467">
        <f t="shared" si="76"/>
        <v>145389.99058953777</v>
      </c>
      <c r="N2467">
        <f t="shared" si="77"/>
        <v>145</v>
      </c>
    </row>
    <row r="2468" spans="1:14" x14ac:dyDescent="0.25">
      <c r="A2468">
        <v>2467</v>
      </c>
      <c r="B2468" t="s">
        <v>2918</v>
      </c>
      <c r="C2468">
        <v>2005</v>
      </c>
      <c r="D2468" t="s">
        <v>6</v>
      </c>
      <c r="E2468" t="s">
        <v>7</v>
      </c>
      <c r="G2468" t="s">
        <v>378</v>
      </c>
      <c r="H2468" t="s">
        <v>379</v>
      </c>
      <c r="I2468" t="s">
        <v>275</v>
      </c>
      <c r="J2468" t="s">
        <v>27</v>
      </c>
      <c r="L2468">
        <f>VLOOKUP(E2468,Sheet2!A:D,4,0)</f>
        <v>145389.99058953777</v>
      </c>
      <c r="M2468">
        <f t="shared" si="76"/>
        <v>145389.99058953777</v>
      </c>
      <c r="N2468">
        <f t="shared" si="77"/>
        <v>145</v>
      </c>
    </row>
    <row r="2469" spans="1:14" x14ac:dyDescent="0.25">
      <c r="A2469">
        <v>2468</v>
      </c>
      <c r="B2469" t="s">
        <v>2919</v>
      </c>
      <c r="C2469">
        <v>2005</v>
      </c>
      <c r="D2469" t="s">
        <v>6</v>
      </c>
      <c r="E2469" t="s">
        <v>7</v>
      </c>
      <c r="F2469" t="s">
        <v>20</v>
      </c>
      <c r="G2469" t="s">
        <v>218</v>
      </c>
      <c r="H2469" t="s">
        <v>219</v>
      </c>
      <c r="I2469" t="s">
        <v>220</v>
      </c>
      <c r="J2469" t="s">
        <v>12</v>
      </c>
      <c r="L2469">
        <f>VLOOKUP(E2469,Sheet2!A:D,4,0)</f>
        <v>145389.99058953777</v>
      </c>
      <c r="M2469">
        <f t="shared" si="76"/>
        <v>145389.99058953777</v>
      </c>
      <c r="N2469">
        <f t="shared" si="77"/>
        <v>145</v>
      </c>
    </row>
    <row r="2470" spans="1:14" x14ac:dyDescent="0.25">
      <c r="A2470">
        <v>2469</v>
      </c>
      <c r="B2470" t="s">
        <v>2920</v>
      </c>
      <c r="C2470">
        <v>2005</v>
      </c>
      <c r="D2470" t="s">
        <v>6</v>
      </c>
      <c r="E2470" t="s">
        <v>7</v>
      </c>
      <c r="F2470" t="s">
        <v>20</v>
      </c>
      <c r="G2470" t="s">
        <v>218</v>
      </c>
      <c r="H2470" t="s">
        <v>219</v>
      </c>
      <c r="I2470" t="s">
        <v>220</v>
      </c>
      <c r="J2470" t="s">
        <v>12</v>
      </c>
      <c r="L2470">
        <f>VLOOKUP(E2470,Sheet2!A:D,4,0)</f>
        <v>145389.99058953777</v>
      </c>
      <c r="M2470">
        <f t="shared" si="76"/>
        <v>145389.99058953777</v>
      </c>
      <c r="N2470">
        <f t="shared" si="77"/>
        <v>145</v>
      </c>
    </row>
    <row r="2471" spans="1:14" x14ac:dyDescent="0.25">
      <c r="A2471">
        <v>2470</v>
      </c>
      <c r="B2471" t="s">
        <v>2921</v>
      </c>
      <c r="C2471">
        <v>2005</v>
      </c>
      <c r="D2471" t="s">
        <v>6</v>
      </c>
      <c r="E2471" t="s">
        <v>7</v>
      </c>
      <c r="F2471" t="s">
        <v>20</v>
      </c>
      <c r="G2471" t="s">
        <v>202</v>
      </c>
      <c r="H2471" t="s">
        <v>203</v>
      </c>
      <c r="I2471" t="s">
        <v>18</v>
      </c>
      <c r="J2471" t="s">
        <v>12</v>
      </c>
      <c r="L2471">
        <f>VLOOKUP(E2471,Sheet2!A:D,4,0)</f>
        <v>145389.99058953777</v>
      </c>
      <c r="M2471">
        <f t="shared" si="76"/>
        <v>145389.99058953777</v>
      </c>
      <c r="N2471">
        <f t="shared" si="77"/>
        <v>145</v>
      </c>
    </row>
    <row r="2472" spans="1:14" x14ac:dyDescent="0.25">
      <c r="A2472">
        <v>2471</v>
      </c>
      <c r="B2472" t="s">
        <v>2922</v>
      </c>
      <c r="C2472">
        <v>2005</v>
      </c>
      <c r="D2472" t="s">
        <v>6</v>
      </c>
      <c r="E2472" t="s">
        <v>7</v>
      </c>
      <c r="F2472" t="s">
        <v>8</v>
      </c>
      <c r="G2472" t="s">
        <v>202</v>
      </c>
      <c r="H2472" t="s">
        <v>203</v>
      </c>
      <c r="I2472" t="s">
        <v>18</v>
      </c>
      <c r="J2472" t="s">
        <v>12</v>
      </c>
      <c r="L2472">
        <f>VLOOKUP(E2472,Sheet2!A:D,4,0)</f>
        <v>145389.99058953777</v>
      </c>
      <c r="M2472">
        <f t="shared" si="76"/>
        <v>145389.99058953777</v>
      </c>
      <c r="N2472">
        <f t="shared" si="77"/>
        <v>145</v>
      </c>
    </row>
    <row r="2473" spans="1:14" x14ac:dyDescent="0.25">
      <c r="A2473">
        <v>2472</v>
      </c>
      <c r="B2473" t="s">
        <v>2923</v>
      </c>
      <c r="C2473">
        <v>2005</v>
      </c>
      <c r="D2473" t="s">
        <v>6</v>
      </c>
      <c r="E2473" t="s">
        <v>7</v>
      </c>
      <c r="F2473" t="s">
        <v>8</v>
      </c>
      <c r="G2473" t="s">
        <v>202</v>
      </c>
      <c r="H2473" t="s">
        <v>203</v>
      </c>
      <c r="I2473" t="s">
        <v>18</v>
      </c>
      <c r="J2473" t="s">
        <v>12</v>
      </c>
      <c r="L2473">
        <f>VLOOKUP(E2473,Sheet2!A:D,4,0)</f>
        <v>145389.99058953777</v>
      </c>
      <c r="M2473">
        <f t="shared" si="76"/>
        <v>145389.99058953777</v>
      </c>
      <c r="N2473">
        <f t="shared" si="77"/>
        <v>145</v>
      </c>
    </row>
    <row r="2474" spans="1:14" x14ac:dyDescent="0.25">
      <c r="A2474">
        <v>2473</v>
      </c>
      <c r="B2474" t="s">
        <v>2924</v>
      </c>
      <c r="C2474">
        <v>2005</v>
      </c>
      <c r="D2474" t="s">
        <v>6</v>
      </c>
      <c r="E2474" t="s">
        <v>7</v>
      </c>
      <c r="F2474" t="s">
        <v>8</v>
      </c>
      <c r="G2474" t="s">
        <v>202</v>
      </c>
      <c r="H2474" t="s">
        <v>203</v>
      </c>
      <c r="I2474" t="s">
        <v>18</v>
      </c>
      <c r="J2474" t="s">
        <v>12</v>
      </c>
      <c r="L2474">
        <f>VLOOKUP(E2474,Sheet2!A:D,4,0)</f>
        <v>145389.99058953777</v>
      </c>
      <c r="M2474">
        <f t="shared" si="76"/>
        <v>145389.99058953777</v>
      </c>
      <c r="N2474">
        <f t="shared" si="77"/>
        <v>145</v>
      </c>
    </row>
    <row r="2475" spans="1:14" x14ac:dyDescent="0.25">
      <c r="A2475">
        <v>2474</v>
      </c>
      <c r="B2475" t="s">
        <v>2925</v>
      </c>
      <c r="C2475">
        <v>2005</v>
      </c>
      <c r="D2475" t="s">
        <v>6</v>
      </c>
      <c r="E2475" t="s">
        <v>7</v>
      </c>
      <c r="F2475" t="s">
        <v>20</v>
      </c>
      <c r="G2475" t="s">
        <v>21</v>
      </c>
      <c r="H2475" t="s">
        <v>22</v>
      </c>
      <c r="I2475" t="s">
        <v>18</v>
      </c>
      <c r="J2475" t="s">
        <v>12</v>
      </c>
      <c r="L2475">
        <f>VLOOKUP(E2475,Sheet2!A:D,4,0)</f>
        <v>145389.99058953777</v>
      </c>
      <c r="M2475">
        <f t="shared" si="76"/>
        <v>145389.99058953777</v>
      </c>
      <c r="N2475">
        <f t="shared" si="77"/>
        <v>145</v>
      </c>
    </row>
    <row r="2476" spans="1:14" x14ac:dyDescent="0.25">
      <c r="A2476">
        <v>2475</v>
      </c>
      <c r="B2476" t="s">
        <v>2926</v>
      </c>
      <c r="C2476">
        <v>2005</v>
      </c>
      <c r="D2476" t="s">
        <v>6</v>
      </c>
      <c r="E2476" t="s">
        <v>7</v>
      </c>
      <c r="F2476" t="s">
        <v>8</v>
      </c>
      <c r="G2476" t="s">
        <v>9</v>
      </c>
      <c r="H2476" t="s">
        <v>10</v>
      </c>
      <c r="I2476" t="s">
        <v>11</v>
      </c>
      <c r="J2476" t="s">
        <v>12</v>
      </c>
      <c r="K2476">
        <v>560</v>
      </c>
      <c r="L2476">
        <f>VLOOKUP(E2476,Sheet2!A:D,4,0)</f>
        <v>145389.99058953777</v>
      </c>
      <c r="M2476">
        <f t="shared" si="76"/>
        <v>145389.99058953777</v>
      </c>
      <c r="N2476">
        <f t="shared" si="77"/>
        <v>145</v>
      </c>
    </row>
    <row r="2477" spans="1:14" x14ac:dyDescent="0.25">
      <c r="A2477">
        <v>2476</v>
      </c>
      <c r="B2477" t="s">
        <v>2927</v>
      </c>
      <c r="C2477">
        <v>2005</v>
      </c>
      <c r="D2477" t="s">
        <v>6</v>
      </c>
      <c r="E2477" t="s">
        <v>7</v>
      </c>
      <c r="F2477" t="s">
        <v>8</v>
      </c>
      <c r="G2477" t="s">
        <v>202</v>
      </c>
      <c r="H2477" t="s">
        <v>203</v>
      </c>
      <c r="I2477" t="s">
        <v>18</v>
      </c>
      <c r="J2477" t="s">
        <v>12</v>
      </c>
      <c r="L2477">
        <f>VLOOKUP(E2477,Sheet2!A:D,4,0)</f>
        <v>145389.99058953777</v>
      </c>
      <c r="M2477">
        <f t="shared" si="76"/>
        <v>145389.99058953777</v>
      </c>
      <c r="N2477">
        <f t="shared" si="77"/>
        <v>145</v>
      </c>
    </row>
    <row r="2478" spans="1:14" x14ac:dyDescent="0.25">
      <c r="A2478">
        <v>2477</v>
      </c>
      <c r="B2478" t="s">
        <v>2928</v>
      </c>
      <c r="C2478">
        <v>2005</v>
      </c>
      <c r="D2478" t="s">
        <v>6</v>
      </c>
      <c r="E2478" t="s">
        <v>7</v>
      </c>
      <c r="F2478" t="s">
        <v>8</v>
      </c>
      <c r="G2478" t="s">
        <v>202</v>
      </c>
      <c r="H2478" t="s">
        <v>203</v>
      </c>
      <c r="I2478" t="s">
        <v>18</v>
      </c>
      <c r="J2478" t="s">
        <v>12</v>
      </c>
      <c r="K2478">
        <v>23000</v>
      </c>
      <c r="L2478">
        <f>VLOOKUP(E2478,Sheet2!A:D,4,0)</f>
        <v>145389.99058953777</v>
      </c>
      <c r="M2478">
        <f t="shared" si="76"/>
        <v>23000</v>
      </c>
      <c r="N2478">
        <f t="shared" si="77"/>
        <v>23</v>
      </c>
    </row>
    <row r="2479" spans="1:14" x14ac:dyDescent="0.25">
      <c r="A2479">
        <v>2478</v>
      </c>
      <c r="B2479" t="s">
        <v>2929</v>
      </c>
      <c r="C2479">
        <v>2005</v>
      </c>
      <c r="D2479" t="s">
        <v>6</v>
      </c>
      <c r="E2479" t="s">
        <v>7</v>
      </c>
      <c r="F2479" t="s">
        <v>8</v>
      </c>
      <c r="G2479" t="s">
        <v>202</v>
      </c>
      <c r="H2479" t="s">
        <v>203</v>
      </c>
      <c r="I2479" t="s">
        <v>18</v>
      </c>
      <c r="J2479" t="s">
        <v>12</v>
      </c>
      <c r="L2479">
        <f>VLOOKUP(E2479,Sheet2!A:D,4,0)</f>
        <v>145389.99058953777</v>
      </c>
      <c r="M2479">
        <f t="shared" si="76"/>
        <v>145389.99058953777</v>
      </c>
      <c r="N2479">
        <f t="shared" si="77"/>
        <v>145</v>
      </c>
    </row>
    <row r="2480" spans="1:14" x14ac:dyDescent="0.25">
      <c r="A2480">
        <v>2479</v>
      </c>
      <c r="B2480" t="s">
        <v>2930</v>
      </c>
      <c r="C2480">
        <v>2005</v>
      </c>
      <c r="D2480" t="s">
        <v>6</v>
      </c>
      <c r="E2480" t="s">
        <v>7</v>
      </c>
      <c r="F2480" t="s">
        <v>8</v>
      </c>
      <c r="G2480" t="s">
        <v>202</v>
      </c>
      <c r="H2480" t="s">
        <v>203</v>
      </c>
      <c r="I2480" t="s">
        <v>18</v>
      </c>
      <c r="J2480" t="s">
        <v>12</v>
      </c>
      <c r="K2480">
        <v>420000</v>
      </c>
      <c r="L2480">
        <f>VLOOKUP(E2480,Sheet2!A:D,4,0)</f>
        <v>145389.99058953777</v>
      </c>
      <c r="M2480">
        <f t="shared" si="76"/>
        <v>420000</v>
      </c>
      <c r="N2480">
        <f t="shared" si="77"/>
        <v>420</v>
      </c>
    </row>
    <row r="2481" spans="1:14" x14ac:dyDescent="0.25">
      <c r="A2481">
        <v>2480</v>
      </c>
      <c r="B2481" t="s">
        <v>2931</v>
      </c>
      <c r="C2481">
        <v>2005</v>
      </c>
      <c r="D2481" t="s">
        <v>6</v>
      </c>
      <c r="E2481" t="s">
        <v>7</v>
      </c>
      <c r="F2481" t="s">
        <v>8</v>
      </c>
      <c r="G2481" t="s">
        <v>202</v>
      </c>
      <c r="H2481" t="s">
        <v>203</v>
      </c>
      <c r="I2481" t="s">
        <v>18</v>
      </c>
      <c r="J2481" t="s">
        <v>12</v>
      </c>
      <c r="L2481">
        <f>VLOOKUP(E2481,Sheet2!A:D,4,0)</f>
        <v>145389.99058953777</v>
      </c>
      <c r="M2481">
        <f t="shared" si="76"/>
        <v>145389.99058953777</v>
      </c>
      <c r="N2481">
        <f t="shared" si="77"/>
        <v>145</v>
      </c>
    </row>
    <row r="2482" spans="1:14" x14ac:dyDescent="0.25">
      <c r="A2482">
        <v>2481</v>
      </c>
      <c r="B2482" t="s">
        <v>2932</v>
      </c>
      <c r="C2482">
        <v>2005</v>
      </c>
      <c r="D2482" t="s">
        <v>108</v>
      </c>
      <c r="E2482" t="s">
        <v>365</v>
      </c>
      <c r="F2482" t="s">
        <v>366</v>
      </c>
      <c r="G2482" t="s">
        <v>2052</v>
      </c>
      <c r="H2482" t="s">
        <v>2053</v>
      </c>
      <c r="I2482" t="s">
        <v>118</v>
      </c>
      <c r="J2482" t="s">
        <v>75</v>
      </c>
      <c r="L2482">
        <f>VLOOKUP(E2482,Sheet2!A:D,4,0)</f>
        <v>18934.2</v>
      </c>
      <c r="M2482">
        <f t="shared" si="76"/>
        <v>18934.2</v>
      </c>
      <c r="N2482">
        <f t="shared" si="77"/>
        <v>19</v>
      </c>
    </row>
    <row r="2483" spans="1:14" x14ac:dyDescent="0.25">
      <c r="A2483">
        <v>2482</v>
      </c>
      <c r="B2483" t="s">
        <v>2933</v>
      </c>
      <c r="C2483">
        <v>2005</v>
      </c>
      <c r="D2483" t="s">
        <v>38</v>
      </c>
      <c r="E2483" t="s">
        <v>39</v>
      </c>
      <c r="F2483" t="s">
        <v>83</v>
      </c>
      <c r="G2483" t="s">
        <v>9</v>
      </c>
      <c r="H2483" t="s">
        <v>10</v>
      </c>
      <c r="I2483" t="s">
        <v>11</v>
      </c>
      <c r="J2483" t="s">
        <v>12</v>
      </c>
      <c r="L2483">
        <f>VLOOKUP(E2483,Sheet2!A:D,4,0)</f>
        <v>575631.4439521489</v>
      </c>
      <c r="M2483">
        <f t="shared" si="76"/>
        <v>575631.4439521489</v>
      </c>
      <c r="N2483">
        <f t="shared" si="77"/>
        <v>576</v>
      </c>
    </row>
    <row r="2484" spans="1:14" x14ac:dyDescent="0.25">
      <c r="A2484">
        <v>2483</v>
      </c>
      <c r="B2484" t="s">
        <v>2934</v>
      </c>
      <c r="C2484">
        <v>2005</v>
      </c>
      <c r="D2484" t="s">
        <v>38</v>
      </c>
      <c r="E2484" t="s">
        <v>39</v>
      </c>
      <c r="F2484" t="s">
        <v>83</v>
      </c>
      <c r="G2484" t="s">
        <v>9</v>
      </c>
      <c r="H2484" t="s">
        <v>10</v>
      </c>
      <c r="I2484" t="s">
        <v>11</v>
      </c>
      <c r="J2484" t="s">
        <v>12</v>
      </c>
      <c r="K2484">
        <v>6000</v>
      </c>
      <c r="L2484">
        <f>VLOOKUP(E2484,Sheet2!A:D,4,0)</f>
        <v>575631.4439521489</v>
      </c>
      <c r="M2484">
        <f t="shared" si="76"/>
        <v>575631.4439521489</v>
      </c>
      <c r="N2484">
        <f t="shared" si="77"/>
        <v>576</v>
      </c>
    </row>
    <row r="2485" spans="1:14" x14ac:dyDescent="0.25">
      <c r="A2485">
        <v>2484</v>
      </c>
      <c r="B2485" t="s">
        <v>2935</v>
      </c>
      <c r="C2485">
        <v>2005</v>
      </c>
      <c r="D2485" t="s">
        <v>38</v>
      </c>
      <c r="E2485" t="s">
        <v>39</v>
      </c>
      <c r="G2485" t="s">
        <v>9</v>
      </c>
      <c r="H2485" t="s">
        <v>10</v>
      </c>
      <c r="I2485" t="s">
        <v>11</v>
      </c>
      <c r="J2485" t="s">
        <v>12</v>
      </c>
      <c r="K2485">
        <v>149000</v>
      </c>
      <c r="L2485">
        <f>VLOOKUP(E2485,Sheet2!A:D,4,0)</f>
        <v>575631.4439521489</v>
      </c>
      <c r="M2485">
        <f t="shared" si="76"/>
        <v>149000</v>
      </c>
      <c r="N2485">
        <f t="shared" si="77"/>
        <v>149</v>
      </c>
    </row>
    <row r="2486" spans="1:14" x14ac:dyDescent="0.25">
      <c r="A2486">
        <v>2485</v>
      </c>
      <c r="B2486" t="s">
        <v>2936</v>
      </c>
      <c r="C2486">
        <v>2005</v>
      </c>
      <c r="D2486" t="s">
        <v>6</v>
      </c>
      <c r="E2486" t="s">
        <v>7</v>
      </c>
      <c r="F2486" t="s">
        <v>8</v>
      </c>
      <c r="G2486" t="s">
        <v>57</v>
      </c>
      <c r="H2486" t="s">
        <v>58</v>
      </c>
      <c r="I2486" t="s">
        <v>59</v>
      </c>
      <c r="J2486" t="s">
        <v>60</v>
      </c>
      <c r="K2486">
        <v>58000</v>
      </c>
      <c r="L2486">
        <f>VLOOKUP(E2486,Sheet2!A:D,4,0)</f>
        <v>145389.99058953777</v>
      </c>
      <c r="M2486">
        <f t="shared" si="76"/>
        <v>58000</v>
      </c>
      <c r="N2486">
        <f t="shared" si="77"/>
        <v>58</v>
      </c>
    </row>
    <row r="2487" spans="1:14" x14ac:dyDescent="0.25">
      <c r="A2487">
        <v>2486</v>
      </c>
      <c r="B2487" t="s">
        <v>2937</v>
      </c>
      <c r="C2487">
        <v>2005</v>
      </c>
      <c r="D2487" t="s">
        <v>6</v>
      </c>
      <c r="E2487" t="s">
        <v>7</v>
      </c>
      <c r="F2487" t="s">
        <v>8</v>
      </c>
      <c r="G2487" t="s">
        <v>144</v>
      </c>
      <c r="H2487" t="s">
        <v>145</v>
      </c>
      <c r="I2487" t="s">
        <v>146</v>
      </c>
      <c r="J2487" t="s">
        <v>43</v>
      </c>
      <c r="K2487">
        <v>10000</v>
      </c>
      <c r="L2487">
        <f>VLOOKUP(E2487,Sheet2!A:D,4,0)</f>
        <v>145389.99058953777</v>
      </c>
      <c r="M2487">
        <f t="shared" si="76"/>
        <v>10000</v>
      </c>
      <c r="N2487">
        <f t="shared" si="77"/>
        <v>10</v>
      </c>
    </row>
    <row r="2488" spans="1:14" x14ac:dyDescent="0.25">
      <c r="A2488">
        <v>2487</v>
      </c>
      <c r="B2488" t="s">
        <v>2938</v>
      </c>
      <c r="C2488">
        <v>2005</v>
      </c>
      <c r="D2488" t="s">
        <v>6</v>
      </c>
      <c r="E2488" t="s">
        <v>7</v>
      </c>
      <c r="F2488" t="s">
        <v>8</v>
      </c>
      <c r="G2488" t="s">
        <v>52</v>
      </c>
      <c r="H2488" t="s">
        <v>53</v>
      </c>
      <c r="I2488" t="s">
        <v>54</v>
      </c>
      <c r="J2488" t="s">
        <v>43</v>
      </c>
      <c r="L2488">
        <f>VLOOKUP(E2488,Sheet2!A:D,4,0)</f>
        <v>145389.99058953777</v>
      </c>
      <c r="M2488">
        <f t="shared" si="76"/>
        <v>145389.99058953777</v>
      </c>
      <c r="N2488">
        <f t="shared" si="77"/>
        <v>145</v>
      </c>
    </row>
    <row r="2489" spans="1:14" x14ac:dyDescent="0.25">
      <c r="A2489">
        <v>2488</v>
      </c>
      <c r="B2489" t="s">
        <v>2939</v>
      </c>
      <c r="C2489">
        <v>2005</v>
      </c>
      <c r="D2489" t="s">
        <v>38</v>
      </c>
      <c r="E2489" t="s">
        <v>39</v>
      </c>
      <c r="F2489" t="s">
        <v>56</v>
      </c>
      <c r="G2489" t="s">
        <v>9</v>
      </c>
      <c r="H2489" t="s">
        <v>10</v>
      </c>
      <c r="I2489" t="s">
        <v>11</v>
      </c>
      <c r="J2489" t="s">
        <v>12</v>
      </c>
      <c r="K2489">
        <v>1040000</v>
      </c>
      <c r="L2489">
        <f>VLOOKUP(E2489,Sheet2!A:D,4,0)</f>
        <v>575631.4439521489</v>
      </c>
      <c r="M2489">
        <f t="shared" si="76"/>
        <v>1040000</v>
      </c>
      <c r="N2489">
        <f t="shared" si="77"/>
        <v>1040</v>
      </c>
    </row>
    <row r="2490" spans="1:14" x14ac:dyDescent="0.25">
      <c r="A2490">
        <v>2489</v>
      </c>
      <c r="B2490" t="s">
        <v>2940</v>
      </c>
      <c r="C2490">
        <v>2005</v>
      </c>
      <c r="D2490" t="s">
        <v>6</v>
      </c>
      <c r="E2490" t="s">
        <v>7</v>
      </c>
      <c r="F2490" t="s">
        <v>8</v>
      </c>
      <c r="G2490" t="s">
        <v>314</v>
      </c>
      <c r="H2490" t="s">
        <v>315</v>
      </c>
      <c r="I2490" t="s">
        <v>118</v>
      </c>
      <c r="J2490" t="s">
        <v>75</v>
      </c>
      <c r="L2490">
        <f>VLOOKUP(E2490,Sheet2!A:D,4,0)</f>
        <v>145389.99058953777</v>
      </c>
      <c r="M2490">
        <f t="shared" si="76"/>
        <v>145389.99058953777</v>
      </c>
      <c r="N2490">
        <f t="shared" si="77"/>
        <v>145</v>
      </c>
    </row>
    <row r="2491" spans="1:14" x14ac:dyDescent="0.25">
      <c r="A2491">
        <v>2490</v>
      </c>
      <c r="B2491" t="s">
        <v>2941</v>
      </c>
      <c r="C2491">
        <v>2005</v>
      </c>
      <c r="D2491" t="s">
        <v>6</v>
      </c>
      <c r="E2491" t="s">
        <v>7</v>
      </c>
      <c r="F2491" t="s">
        <v>8</v>
      </c>
      <c r="G2491" t="s">
        <v>325</v>
      </c>
      <c r="H2491" t="s">
        <v>326</v>
      </c>
      <c r="I2491" t="s">
        <v>327</v>
      </c>
      <c r="J2491" t="s">
        <v>60</v>
      </c>
      <c r="L2491">
        <f>VLOOKUP(E2491,Sheet2!A:D,4,0)</f>
        <v>145389.99058953777</v>
      </c>
      <c r="M2491">
        <f t="shared" si="76"/>
        <v>145389.99058953777</v>
      </c>
      <c r="N2491">
        <f t="shared" si="77"/>
        <v>145</v>
      </c>
    </row>
    <row r="2492" spans="1:14" x14ac:dyDescent="0.25">
      <c r="A2492">
        <v>2491</v>
      </c>
      <c r="B2492" t="s">
        <v>2942</v>
      </c>
      <c r="C2492">
        <v>2005</v>
      </c>
      <c r="D2492" t="s">
        <v>38</v>
      </c>
      <c r="E2492" t="s">
        <v>39</v>
      </c>
      <c r="F2492" t="s">
        <v>56</v>
      </c>
      <c r="G2492" t="s">
        <v>245</v>
      </c>
      <c r="H2492" t="s">
        <v>246</v>
      </c>
      <c r="I2492" t="s">
        <v>159</v>
      </c>
      <c r="J2492" t="s">
        <v>27</v>
      </c>
      <c r="L2492">
        <f>VLOOKUP(E2492,Sheet2!A:D,4,0)</f>
        <v>575631.4439521489</v>
      </c>
      <c r="M2492">
        <f t="shared" si="76"/>
        <v>575631.4439521489</v>
      </c>
      <c r="N2492">
        <f t="shared" si="77"/>
        <v>576</v>
      </c>
    </row>
    <row r="2493" spans="1:14" x14ac:dyDescent="0.25">
      <c r="A2493">
        <v>2492</v>
      </c>
      <c r="B2493" t="s">
        <v>2943</v>
      </c>
      <c r="C2493">
        <v>2005</v>
      </c>
      <c r="D2493" t="s">
        <v>38</v>
      </c>
      <c r="E2493" t="s">
        <v>39</v>
      </c>
      <c r="F2493" t="s">
        <v>56</v>
      </c>
      <c r="G2493" t="s">
        <v>9</v>
      </c>
      <c r="H2493" t="s">
        <v>10</v>
      </c>
      <c r="I2493" t="s">
        <v>11</v>
      </c>
      <c r="J2493" t="s">
        <v>12</v>
      </c>
      <c r="K2493">
        <v>1000000</v>
      </c>
      <c r="L2493">
        <f>VLOOKUP(E2493,Sheet2!A:D,4,0)</f>
        <v>575631.4439521489</v>
      </c>
      <c r="M2493">
        <f t="shared" si="76"/>
        <v>1000000</v>
      </c>
      <c r="N2493">
        <f t="shared" si="77"/>
        <v>1000</v>
      </c>
    </row>
    <row r="2494" spans="1:14" x14ac:dyDescent="0.25">
      <c r="A2494">
        <v>2493</v>
      </c>
      <c r="B2494" t="s">
        <v>2944</v>
      </c>
      <c r="C2494">
        <v>2005</v>
      </c>
      <c r="D2494" t="s">
        <v>38</v>
      </c>
      <c r="E2494" t="s">
        <v>39</v>
      </c>
      <c r="F2494" t="s">
        <v>56</v>
      </c>
      <c r="G2494" t="s">
        <v>378</v>
      </c>
      <c r="H2494" t="s">
        <v>379</v>
      </c>
      <c r="I2494" t="s">
        <v>275</v>
      </c>
      <c r="J2494" t="s">
        <v>27</v>
      </c>
      <c r="L2494">
        <f>VLOOKUP(E2494,Sheet2!A:D,4,0)</f>
        <v>575631.4439521489</v>
      </c>
      <c r="M2494">
        <f t="shared" si="76"/>
        <v>575631.4439521489</v>
      </c>
      <c r="N2494">
        <f t="shared" si="77"/>
        <v>576</v>
      </c>
    </row>
    <row r="2495" spans="1:14" x14ac:dyDescent="0.25">
      <c r="A2495">
        <v>2494</v>
      </c>
      <c r="B2495" t="s">
        <v>2945</v>
      </c>
      <c r="C2495">
        <v>2005</v>
      </c>
      <c r="D2495" t="s">
        <v>38</v>
      </c>
      <c r="E2495" t="s">
        <v>39</v>
      </c>
      <c r="F2495" t="s">
        <v>56</v>
      </c>
      <c r="G2495" t="s">
        <v>378</v>
      </c>
      <c r="H2495" t="s">
        <v>379</v>
      </c>
      <c r="I2495" t="s">
        <v>275</v>
      </c>
      <c r="J2495" t="s">
        <v>27</v>
      </c>
      <c r="L2495">
        <f>VLOOKUP(E2495,Sheet2!A:D,4,0)</f>
        <v>575631.4439521489</v>
      </c>
      <c r="M2495">
        <f t="shared" si="76"/>
        <v>575631.4439521489</v>
      </c>
      <c r="N2495">
        <f t="shared" si="77"/>
        <v>576</v>
      </c>
    </row>
    <row r="2496" spans="1:14" x14ac:dyDescent="0.25">
      <c r="A2496">
        <v>2495</v>
      </c>
      <c r="B2496" t="s">
        <v>2946</v>
      </c>
      <c r="C2496">
        <v>2005</v>
      </c>
      <c r="D2496" t="s">
        <v>38</v>
      </c>
      <c r="E2496" t="s">
        <v>39</v>
      </c>
      <c r="F2496" t="s">
        <v>56</v>
      </c>
      <c r="G2496" t="s">
        <v>378</v>
      </c>
      <c r="H2496" t="s">
        <v>379</v>
      </c>
      <c r="I2496" t="s">
        <v>275</v>
      </c>
      <c r="J2496" t="s">
        <v>27</v>
      </c>
      <c r="K2496">
        <v>500</v>
      </c>
      <c r="L2496">
        <f>VLOOKUP(E2496,Sheet2!A:D,4,0)</f>
        <v>575631.4439521489</v>
      </c>
      <c r="M2496">
        <f t="shared" si="76"/>
        <v>575631.4439521489</v>
      </c>
      <c r="N2496">
        <f t="shared" si="77"/>
        <v>576</v>
      </c>
    </row>
    <row r="2497" spans="1:14" x14ac:dyDescent="0.25">
      <c r="A2497">
        <v>2496</v>
      </c>
      <c r="B2497" t="s">
        <v>2947</v>
      </c>
      <c r="C2497">
        <v>2005</v>
      </c>
      <c r="D2497" t="s">
        <v>14</v>
      </c>
      <c r="E2497" t="s">
        <v>15</v>
      </c>
      <c r="F2497" t="s">
        <v>15</v>
      </c>
      <c r="G2497" t="s">
        <v>314</v>
      </c>
      <c r="H2497" t="s">
        <v>315</v>
      </c>
      <c r="I2497" t="s">
        <v>118</v>
      </c>
      <c r="J2497" t="s">
        <v>75</v>
      </c>
      <c r="L2497">
        <f>VLOOKUP(E2497,Sheet2!A:D,4,0)</f>
        <v>325794.34636871511</v>
      </c>
      <c r="M2497">
        <f t="shared" si="76"/>
        <v>325794.34636871511</v>
      </c>
      <c r="N2497">
        <f t="shared" si="77"/>
        <v>326</v>
      </c>
    </row>
    <row r="2498" spans="1:14" x14ac:dyDescent="0.25">
      <c r="A2498">
        <v>2497</v>
      </c>
      <c r="B2498" t="s">
        <v>2948</v>
      </c>
      <c r="C2498">
        <v>2005</v>
      </c>
      <c r="D2498" t="s">
        <v>14</v>
      </c>
      <c r="E2498" t="s">
        <v>15</v>
      </c>
      <c r="F2498" t="s">
        <v>15</v>
      </c>
      <c r="G2498" t="s">
        <v>260</v>
      </c>
      <c r="H2498" t="s">
        <v>261</v>
      </c>
      <c r="I2498" t="s">
        <v>74</v>
      </c>
      <c r="J2498" t="s">
        <v>75</v>
      </c>
      <c r="L2498">
        <f>VLOOKUP(E2498,Sheet2!A:D,4,0)</f>
        <v>325794.34636871511</v>
      </c>
      <c r="M2498">
        <f t="shared" si="76"/>
        <v>325794.34636871511</v>
      </c>
      <c r="N2498">
        <f t="shared" si="77"/>
        <v>326</v>
      </c>
    </row>
    <row r="2499" spans="1:14" x14ac:dyDescent="0.25">
      <c r="A2499">
        <v>2498</v>
      </c>
      <c r="B2499" t="s">
        <v>2949</v>
      </c>
      <c r="C2499">
        <v>2005</v>
      </c>
      <c r="D2499" t="s">
        <v>14</v>
      </c>
      <c r="E2499" t="s">
        <v>15</v>
      </c>
      <c r="F2499" t="s">
        <v>15</v>
      </c>
      <c r="G2499" t="s">
        <v>286</v>
      </c>
      <c r="H2499" t="s">
        <v>287</v>
      </c>
      <c r="I2499" t="s">
        <v>118</v>
      </c>
      <c r="J2499" t="s">
        <v>75</v>
      </c>
      <c r="L2499">
        <f>VLOOKUP(E2499,Sheet2!A:D,4,0)</f>
        <v>325794.34636871511</v>
      </c>
      <c r="M2499">
        <f t="shared" ref="M2499:M2562" si="78">IF(K2499&lt;10000,L2499,K2499)</f>
        <v>325794.34636871511</v>
      </c>
      <c r="N2499">
        <f t="shared" ref="N2499:N2562" si="79">ROUND(M2499/1000,0)</f>
        <v>326</v>
      </c>
    </row>
    <row r="2500" spans="1:14" x14ac:dyDescent="0.25">
      <c r="A2500">
        <v>2499</v>
      </c>
      <c r="B2500" t="s">
        <v>2950</v>
      </c>
      <c r="C2500">
        <v>2005</v>
      </c>
      <c r="D2500" t="s">
        <v>38</v>
      </c>
      <c r="E2500" t="s">
        <v>89</v>
      </c>
      <c r="F2500" t="s">
        <v>90</v>
      </c>
      <c r="G2500" t="s">
        <v>16</v>
      </c>
      <c r="H2500" t="s">
        <v>17</v>
      </c>
      <c r="I2500" t="s">
        <v>18</v>
      </c>
      <c r="J2500" t="s">
        <v>12</v>
      </c>
      <c r="L2500">
        <f>VLOOKUP(E2500,Sheet2!A:D,4,0)</f>
        <v>101743.03644646925</v>
      </c>
      <c r="M2500">
        <f t="shared" si="78"/>
        <v>101743.03644646925</v>
      </c>
      <c r="N2500">
        <f t="shared" si="79"/>
        <v>102</v>
      </c>
    </row>
    <row r="2501" spans="1:14" x14ac:dyDescent="0.25">
      <c r="A2501">
        <v>2500</v>
      </c>
      <c r="B2501" t="s">
        <v>2951</v>
      </c>
      <c r="C2501">
        <v>2005</v>
      </c>
      <c r="D2501" t="s">
        <v>38</v>
      </c>
      <c r="E2501" t="s">
        <v>89</v>
      </c>
      <c r="F2501" t="s">
        <v>2952</v>
      </c>
      <c r="G2501" t="s">
        <v>40</v>
      </c>
      <c r="H2501" t="s">
        <v>41</v>
      </c>
      <c r="I2501" t="s">
        <v>42</v>
      </c>
      <c r="J2501" t="s">
        <v>43</v>
      </c>
      <c r="L2501">
        <f>VLOOKUP(E2501,Sheet2!A:D,4,0)</f>
        <v>101743.03644646925</v>
      </c>
      <c r="M2501">
        <f t="shared" si="78"/>
        <v>101743.03644646925</v>
      </c>
      <c r="N2501">
        <f t="shared" si="79"/>
        <v>102</v>
      </c>
    </row>
    <row r="2502" spans="1:14" x14ac:dyDescent="0.25">
      <c r="A2502">
        <v>2501</v>
      </c>
      <c r="B2502" t="s">
        <v>2953</v>
      </c>
      <c r="C2502">
        <v>2005</v>
      </c>
      <c r="D2502" t="s">
        <v>38</v>
      </c>
      <c r="E2502" t="s">
        <v>89</v>
      </c>
      <c r="F2502" t="s">
        <v>90</v>
      </c>
      <c r="G2502" t="s">
        <v>1388</v>
      </c>
      <c r="H2502" t="s">
        <v>1389</v>
      </c>
      <c r="I2502" t="s">
        <v>42</v>
      </c>
      <c r="J2502" t="s">
        <v>43</v>
      </c>
      <c r="L2502">
        <f>VLOOKUP(E2502,Sheet2!A:D,4,0)</f>
        <v>101743.03644646925</v>
      </c>
      <c r="M2502">
        <f t="shared" si="78"/>
        <v>101743.03644646925</v>
      </c>
      <c r="N2502">
        <f t="shared" si="79"/>
        <v>102</v>
      </c>
    </row>
    <row r="2503" spans="1:14" x14ac:dyDescent="0.25">
      <c r="A2503">
        <v>2502</v>
      </c>
      <c r="B2503" t="s">
        <v>2954</v>
      </c>
      <c r="C2503">
        <v>2005</v>
      </c>
      <c r="D2503" t="s">
        <v>38</v>
      </c>
      <c r="E2503" t="s">
        <v>89</v>
      </c>
      <c r="F2503" t="s">
        <v>2952</v>
      </c>
      <c r="G2503" t="s">
        <v>1388</v>
      </c>
      <c r="H2503" t="s">
        <v>1389</v>
      </c>
      <c r="I2503" t="s">
        <v>42</v>
      </c>
      <c r="J2503" t="s">
        <v>43</v>
      </c>
      <c r="L2503">
        <f>VLOOKUP(E2503,Sheet2!A:D,4,0)</f>
        <v>101743.03644646925</v>
      </c>
      <c r="M2503">
        <f t="shared" si="78"/>
        <v>101743.03644646925</v>
      </c>
      <c r="N2503">
        <f t="shared" si="79"/>
        <v>102</v>
      </c>
    </row>
    <row r="2504" spans="1:14" x14ac:dyDescent="0.25">
      <c r="A2504">
        <v>2503</v>
      </c>
      <c r="B2504" t="s">
        <v>2955</v>
      </c>
      <c r="C2504">
        <v>2005</v>
      </c>
      <c r="D2504" t="s">
        <v>38</v>
      </c>
      <c r="E2504" t="s">
        <v>89</v>
      </c>
      <c r="F2504" t="s">
        <v>2952</v>
      </c>
      <c r="G2504" t="s">
        <v>154</v>
      </c>
      <c r="H2504" t="s">
        <v>155</v>
      </c>
      <c r="I2504" t="s">
        <v>146</v>
      </c>
      <c r="J2504" t="s">
        <v>43</v>
      </c>
      <c r="L2504">
        <f>VLOOKUP(E2504,Sheet2!A:D,4,0)</f>
        <v>101743.03644646925</v>
      </c>
      <c r="M2504">
        <f t="shared" si="78"/>
        <v>101743.03644646925</v>
      </c>
      <c r="N2504">
        <f t="shared" si="79"/>
        <v>102</v>
      </c>
    </row>
    <row r="2505" spans="1:14" x14ac:dyDescent="0.25">
      <c r="A2505">
        <v>2504</v>
      </c>
      <c r="B2505" t="s">
        <v>2956</v>
      </c>
      <c r="C2505">
        <v>2005</v>
      </c>
      <c r="D2505" t="s">
        <v>38</v>
      </c>
      <c r="E2505" t="s">
        <v>89</v>
      </c>
      <c r="F2505" t="s">
        <v>90</v>
      </c>
      <c r="G2505" t="s">
        <v>1014</v>
      </c>
      <c r="H2505" t="s">
        <v>1015</v>
      </c>
      <c r="I2505" t="s">
        <v>42</v>
      </c>
      <c r="J2505" t="s">
        <v>43</v>
      </c>
      <c r="K2505">
        <v>300000</v>
      </c>
      <c r="L2505">
        <f>VLOOKUP(E2505,Sheet2!A:D,4,0)</f>
        <v>101743.03644646925</v>
      </c>
      <c r="M2505">
        <f t="shared" si="78"/>
        <v>300000</v>
      </c>
      <c r="N2505">
        <f t="shared" si="79"/>
        <v>300</v>
      </c>
    </row>
    <row r="2506" spans="1:14" x14ac:dyDescent="0.25">
      <c r="A2506">
        <v>2505</v>
      </c>
      <c r="B2506" t="s">
        <v>2957</v>
      </c>
      <c r="C2506">
        <v>2005</v>
      </c>
      <c r="D2506" t="s">
        <v>38</v>
      </c>
      <c r="E2506" t="s">
        <v>89</v>
      </c>
      <c r="F2506" t="s">
        <v>2952</v>
      </c>
      <c r="G2506" t="s">
        <v>307</v>
      </c>
      <c r="H2506" t="s">
        <v>308</v>
      </c>
      <c r="I2506" t="s">
        <v>54</v>
      </c>
      <c r="J2506" t="s">
        <v>43</v>
      </c>
      <c r="L2506">
        <f>VLOOKUP(E2506,Sheet2!A:D,4,0)</f>
        <v>101743.03644646925</v>
      </c>
      <c r="M2506">
        <f t="shared" si="78"/>
        <v>101743.03644646925</v>
      </c>
      <c r="N2506">
        <f t="shared" si="79"/>
        <v>102</v>
      </c>
    </row>
    <row r="2507" spans="1:14" x14ac:dyDescent="0.25">
      <c r="A2507">
        <v>2506</v>
      </c>
      <c r="B2507" t="s">
        <v>2958</v>
      </c>
      <c r="C2507">
        <v>2005</v>
      </c>
      <c r="D2507" t="s">
        <v>38</v>
      </c>
      <c r="E2507" t="s">
        <v>89</v>
      </c>
      <c r="F2507" t="s">
        <v>90</v>
      </c>
      <c r="G2507" t="s">
        <v>329</v>
      </c>
      <c r="H2507" t="s">
        <v>330</v>
      </c>
      <c r="I2507" t="s">
        <v>42</v>
      </c>
      <c r="J2507" t="s">
        <v>43</v>
      </c>
      <c r="L2507">
        <f>VLOOKUP(E2507,Sheet2!A:D,4,0)</f>
        <v>101743.03644646925</v>
      </c>
      <c r="M2507">
        <f t="shared" si="78"/>
        <v>101743.03644646925</v>
      </c>
      <c r="N2507">
        <f t="shared" si="79"/>
        <v>102</v>
      </c>
    </row>
    <row r="2508" spans="1:14" x14ac:dyDescent="0.25">
      <c r="A2508">
        <v>2507</v>
      </c>
      <c r="B2508" t="s">
        <v>2959</v>
      </c>
      <c r="C2508">
        <v>2005</v>
      </c>
      <c r="D2508" t="s">
        <v>38</v>
      </c>
      <c r="E2508" t="s">
        <v>89</v>
      </c>
      <c r="F2508" t="s">
        <v>2952</v>
      </c>
      <c r="G2508" t="s">
        <v>329</v>
      </c>
      <c r="H2508" t="s">
        <v>330</v>
      </c>
      <c r="I2508" t="s">
        <v>42</v>
      </c>
      <c r="J2508" t="s">
        <v>43</v>
      </c>
      <c r="L2508">
        <f>VLOOKUP(E2508,Sheet2!A:D,4,0)</f>
        <v>101743.03644646925</v>
      </c>
      <c r="M2508">
        <f t="shared" si="78"/>
        <v>101743.03644646925</v>
      </c>
      <c r="N2508">
        <f t="shared" si="79"/>
        <v>102</v>
      </c>
    </row>
    <row r="2509" spans="1:14" x14ac:dyDescent="0.25">
      <c r="A2509">
        <v>2508</v>
      </c>
      <c r="B2509" t="s">
        <v>2960</v>
      </c>
      <c r="C2509">
        <v>2005</v>
      </c>
      <c r="D2509" t="s">
        <v>38</v>
      </c>
      <c r="E2509" t="s">
        <v>89</v>
      </c>
      <c r="F2509" t="s">
        <v>2952</v>
      </c>
      <c r="G2509" t="s">
        <v>240</v>
      </c>
      <c r="H2509" t="s">
        <v>241</v>
      </c>
      <c r="I2509" t="s">
        <v>242</v>
      </c>
      <c r="J2509" t="s">
        <v>43</v>
      </c>
      <c r="L2509">
        <f>VLOOKUP(E2509,Sheet2!A:D,4,0)</f>
        <v>101743.03644646925</v>
      </c>
      <c r="M2509">
        <f t="shared" si="78"/>
        <v>101743.03644646925</v>
      </c>
      <c r="N2509">
        <f t="shared" si="79"/>
        <v>102</v>
      </c>
    </row>
    <row r="2510" spans="1:14" x14ac:dyDescent="0.25">
      <c r="A2510">
        <v>2509</v>
      </c>
      <c r="B2510" t="s">
        <v>2961</v>
      </c>
      <c r="C2510">
        <v>2005</v>
      </c>
      <c r="D2510" t="s">
        <v>38</v>
      </c>
      <c r="E2510" t="s">
        <v>89</v>
      </c>
      <c r="F2510" t="s">
        <v>2952</v>
      </c>
      <c r="G2510" t="s">
        <v>373</v>
      </c>
      <c r="H2510" t="s">
        <v>374</v>
      </c>
      <c r="I2510" t="s">
        <v>54</v>
      </c>
      <c r="J2510" t="s">
        <v>43</v>
      </c>
      <c r="L2510">
        <f>VLOOKUP(E2510,Sheet2!A:D,4,0)</f>
        <v>101743.03644646925</v>
      </c>
      <c r="M2510">
        <f t="shared" si="78"/>
        <v>101743.03644646925</v>
      </c>
      <c r="N2510">
        <f t="shared" si="79"/>
        <v>102</v>
      </c>
    </row>
    <row r="2511" spans="1:14" x14ac:dyDescent="0.25">
      <c r="A2511">
        <v>2510</v>
      </c>
      <c r="B2511" t="s">
        <v>2962</v>
      </c>
      <c r="C2511">
        <v>2005</v>
      </c>
      <c r="D2511" t="s">
        <v>38</v>
      </c>
      <c r="E2511" t="s">
        <v>89</v>
      </c>
      <c r="F2511" t="s">
        <v>2952</v>
      </c>
      <c r="G2511" t="s">
        <v>382</v>
      </c>
      <c r="H2511" t="s">
        <v>383</v>
      </c>
      <c r="I2511" t="s">
        <v>146</v>
      </c>
      <c r="J2511" t="s">
        <v>43</v>
      </c>
      <c r="L2511">
        <f>VLOOKUP(E2511,Sheet2!A:D,4,0)</f>
        <v>101743.03644646925</v>
      </c>
      <c r="M2511">
        <f t="shared" si="78"/>
        <v>101743.03644646925</v>
      </c>
      <c r="N2511">
        <f t="shared" si="79"/>
        <v>102</v>
      </c>
    </row>
    <row r="2512" spans="1:14" x14ac:dyDescent="0.25">
      <c r="A2512">
        <v>2511</v>
      </c>
      <c r="B2512" t="s">
        <v>2963</v>
      </c>
      <c r="C2512">
        <v>2005</v>
      </c>
      <c r="D2512" t="s">
        <v>64</v>
      </c>
      <c r="E2512" t="s">
        <v>65</v>
      </c>
      <c r="F2512" t="s">
        <v>66</v>
      </c>
      <c r="G2512" t="s">
        <v>16</v>
      </c>
      <c r="H2512" t="s">
        <v>17</v>
      </c>
      <c r="I2512" t="s">
        <v>18</v>
      </c>
      <c r="J2512" t="s">
        <v>12</v>
      </c>
      <c r="L2512">
        <f>VLOOKUP(E2512,Sheet2!A:D,4,0)</f>
        <v>0</v>
      </c>
      <c r="M2512">
        <f t="shared" si="78"/>
        <v>0</v>
      </c>
      <c r="N2512">
        <f t="shared" si="79"/>
        <v>0</v>
      </c>
    </row>
    <row r="2513" spans="1:14" x14ac:dyDescent="0.25">
      <c r="A2513">
        <v>2512</v>
      </c>
      <c r="B2513" t="s">
        <v>2964</v>
      </c>
      <c r="C2513">
        <v>2005</v>
      </c>
      <c r="D2513" t="s">
        <v>6</v>
      </c>
      <c r="E2513" t="s">
        <v>7</v>
      </c>
      <c r="F2513" t="s">
        <v>8</v>
      </c>
      <c r="G2513" t="s">
        <v>1349</v>
      </c>
      <c r="H2513" t="s">
        <v>1350</v>
      </c>
      <c r="I2513" t="s">
        <v>54</v>
      </c>
      <c r="J2513" t="s">
        <v>43</v>
      </c>
      <c r="L2513">
        <f>VLOOKUP(E2513,Sheet2!A:D,4,0)</f>
        <v>145389.99058953777</v>
      </c>
      <c r="M2513">
        <f t="shared" si="78"/>
        <v>145389.99058953777</v>
      </c>
      <c r="N2513">
        <f t="shared" si="79"/>
        <v>145</v>
      </c>
    </row>
    <row r="2514" spans="1:14" x14ac:dyDescent="0.25">
      <c r="A2514">
        <v>2513</v>
      </c>
      <c r="B2514" t="s">
        <v>2965</v>
      </c>
      <c r="C2514">
        <v>2005</v>
      </c>
      <c r="D2514" t="s">
        <v>38</v>
      </c>
      <c r="E2514" t="s">
        <v>39</v>
      </c>
      <c r="G2514" t="s">
        <v>57</v>
      </c>
      <c r="H2514" t="s">
        <v>58</v>
      </c>
      <c r="I2514" t="s">
        <v>59</v>
      </c>
      <c r="J2514" t="s">
        <v>60</v>
      </c>
      <c r="K2514">
        <v>15000</v>
      </c>
      <c r="L2514">
        <f>VLOOKUP(E2514,Sheet2!A:D,4,0)</f>
        <v>575631.4439521489</v>
      </c>
      <c r="M2514">
        <f t="shared" si="78"/>
        <v>15000</v>
      </c>
      <c r="N2514">
        <f t="shared" si="79"/>
        <v>15</v>
      </c>
    </row>
    <row r="2515" spans="1:14" x14ac:dyDescent="0.25">
      <c r="A2515">
        <v>2514</v>
      </c>
      <c r="B2515" t="s">
        <v>2966</v>
      </c>
      <c r="C2515">
        <v>2005</v>
      </c>
      <c r="D2515" t="s">
        <v>6</v>
      </c>
      <c r="E2515" t="s">
        <v>7</v>
      </c>
      <c r="F2515" t="s">
        <v>8</v>
      </c>
      <c r="G2515" t="s">
        <v>40</v>
      </c>
      <c r="H2515" t="s">
        <v>41</v>
      </c>
      <c r="I2515" t="s">
        <v>42</v>
      </c>
      <c r="J2515" t="s">
        <v>43</v>
      </c>
      <c r="L2515">
        <f>VLOOKUP(E2515,Sheet2!A:D,4,0)</f>
        <v>145389.99058953777</v>
      </c>
      <c r="M2515">
        <f t="shared" si="78"/>
        <v>145389.99058953777</v>
      </c>
      <c r="N2515">
        <f t="shared" si="79"/>
        <v>145</v>
      </c>
    </row>
    <row r="2516" spans="1:14" x14ac:dyDescent="0.25">
      <c r="A2516">
        <v>2515</v>
      </c>
      <c r="B2516" t="s">
        <v>2967</v>
      </c>
      <c r="C2516">
        <v>2005</v>
      </c>
      <c r="D2516" t="s">
        <v>6</v>
      </c>
      <c r="E2516" t="s">
        <v>7</v>
      </c>
      <c r="F2516" t="s">
        <v>8</v>
      </c>
      <c r="G2516" t="s">
        <v>40</v>
      </c>
      <c r="H2516" t="s">
        <v>41</v>
      </c>
      <c r="I2516" t="s">
        <v>42</v>
      </c>
      <c r="J2516" t="s">
        <v>43</v>
      </c>
      <c r="K2516">
        <v>700000</v>
      </c>
      <c r="L2516">
        <f>VLOOKUP(E2516,Sheet2!A:D,4,0)</f>
        <v>145389.99058953777</v>
      </c>
      <c r="M2516">
        <f t="shared" si="78"/>
        <v>700000</v>
      </c>
      <c r="N2516">
        <f t="shared" si="79"/>
        <v>700</v>
      </c>
    </row>
    <row r="2517" spans="1:14" x14ac:dyDescent="0.25">
      <c r="A2517">
        <v>2516</v>
      </c>
      <c r="B2517" t="s">
        <v>2968</v>
      </c>
      <c r="C2517">
        <v>2005</v>
      </c>
      <c r="D2517" t="s">
        <v>64</v>
      </c>
      <c r="E2517" t="s">
        <v>65</v>
      </c>
      <c r="F2517" t="s">
        <v>66</v>
      </c>
      <c r="G2517" t="s">
        <v>124</v>
      </c>
      <c r="H2517" t="s">
        <v>125</v>
      </c>
      <c r="I2517" t="s">
        <v>126</v>
      </c>
      <c r="J2517" t="s">
        <v>75</v>
      </c>
      <c r="L2517">
        <f>VLOOKUP(E2517,Sheet2!A:D,4,0)</f>
        <v>0</v>
      </c>
      <c r="M2517">
        <f t="shared" si="78"/>
        <v>0</v>
      </c>
      <c r="N2517">
        <f t="shared" si="79"/>
        <v>0</v>
      </c>
    </row>
    <row r="2518" spans="1:14" x14ac:dyDescent="0.25">
      <c r="A2518">
        <v>2517</v>
      </c>
      <c r="B2518" t="s">
        <v>2969</v>
      </c>
      <c r="C2518">
        <v>2005</v>
      </c>
      <c r="D2518" t="s">
        <v>64</v>
      </c>
      <c r="E2518" t="s">
        <v>65</v>
      </c>
      <c r="F2518" t="s">
        <v>66</v>
      </c>
      <c r="G2518" t="s">
        <v>855</v>
      </c>
      <c r="H2518" t="s">
        <v>856</v>
      </c>
      <c r="I2518" t="s">
        <v>126</v>
      </c>
      <c r="J2518" t="s">
        <v>75</v>
      </c>
      <c r="L2518">
        <f>VLOOKUP(E2518,Sheet2!A:D,4,0)</f>
        <v>0</v>
      </c>
      <c r="M2518">
        <f t="shared" si="78"/>
        <v>0</v>
      </c>
      <c r="N2518">
        <f t="shared" si="79"/>
        <v>0</v>
      </c>
    </row>
    <row r="2519" spans="1:14" x14ac:dyDescent="0.25">
      <c r="A2519">
        <v>2518</v>
      </c>
      <c r="B2519" t="s">
        <v>2970</v>
      </c>
      <c r="C2519">
        <v>2005</v>
      </c>
      <c r="D2519" t="s">
        <v>6</v>
      </c>
      <c r="E2519" t="s">
        <v>7</v>
      </c>
      <c r="F2519" t="s">
        <v>20</v>
      </c>
      <c r="G2519" t="s">
        <v>21</v>
      </c>
      <c r="H2519" t="s">
        <v>22</v>
      </c>
      <c r="I2519" t="s">
        <v>18</v>
      </c>
      <c r="J2519" t="s">
        <v>12</v>
      </c>
      <c r="L2519">
        <f>VLOOKUP(E2519,Sheet2!A:D,4,0)</f>
        <v>145389.99058953777</v>
      </c>
      <c r="M2519">
        <f t="shared" si="78"/>
        <v>145389.99058953777</v>
      </c>
      <c r="N2519">
        <f t="shared" si="79"/>
        <v>145</v>
      </c>
    </row>
    <row r="2520" spans="1:14" x14ac:dyDescent="0.25">
      <c r="A2520">
        <v>2519</v>
      </c>
      <c r="B2520" t="s">
        <v>2971</v>
      </c>
      <c r="C2520">
        <v>2005</v>
      </c>
      <c r="D2520" t="s">
        <v>6</v>
      </c>
      <c r="E2520" t="s">
        <v>7</v>
      </c>
      <c r="F2520" t="s">
        <v>8</v>
      </c>
      <c r="G2520" t="s">
        <v>21</v>
      </c>
      <c r="H2520" t="s">
        <v>22</v>
      </c>
      <c r="I2520" t="s">
        <v>18</v>
      </c>
      <c r="J2520" t="s">
        <v>12</v>
      </c>
      <c r="L2520">
        <f>VLOOKUP(E2520,Sheet2!A:D,4,0)</f>
        <v>145389.99058953777</v>
      </c>
      <c r="M2520">
        <f t="shared" si="78"/>
        <v>145389.99058953777</v>
      </c>
      <c r="N2520">
        <f t="shared" si="79"/>
        <v>145</v>
      </c>
    </row>
    <row r="2521" spans="1:14" x14ac:dyDescent="0.25">
      <c r="A2521">
        <v>2520</v>
      </c>
      <c r="B2521" t="s">
        <v>2972</v>
      </c>
      <c r="C2521">
        <v>2005</v>
      </c>
      <c r="D2521" t="s">
        <v>38</v>
      </c>
      <c r="E2521" t="s">
        <v>89</v>
      </c>
      <c r="F2521" t="s">
        <v>148</v>
      </c>
      <c r="G2521" t="s">
        <v>21</v>
      </c>
      <c r="H2521" t="s">
        <v>22</v>
      </c>
      <c r="I2521" t="s">
        <v>18</v>
      </c>
      <c r="J2521" t="s">
        <v>12</v>
      </c>
      <c r="L2521">
        <f>VLOOKUP(E2521,Sheet2!A:D,4,0)</f>
        <v>101743.03644646925</v>
      </c>
      <c r="M2521">
        <f t="shared" si="78"/>
        <v>101743.03644646925</v>
      </c>
      <c r="N2521">
        <f t="shared" si="79"/>
        <v>102</v>
      </c>
    </row>
    <row r="2522" spans="1:14" x14ac:dyDescent="0.25">
      <c r="A2522">
        <v>2521</v>
      </c>
      <c r="B2522" t="s">
        <v>2973</v>
      </c>
      <c r="C2522">
        <v>2005</v>
      </c>
      <c r="D2522" t="s">
        <v>38</v>
      </c>
      <c r="E2522" t="s">
        <v>89</v>
      </c>
      <c r="F2522" t="s">
        <v>2952</v>
      </c>
      <c r="G2522" t="s">
        <v>21</v>
      </c>
      <c r="H2522" t="s">
        <v>22</v>
      </c>
      <c r="I2522" t="s">
        <v>18</v>
      </c>
      <c r="J2522" t="s">
        <v>12</v>
      </c>
      <c r="L2522">
        <f>VLOOKUP(E2522,Sheet2!A:D,4,0)</f>
        <v>101743.03644646925</v>
      </c>
      <c r="M2522">
        <f t="shared" si="78"/>
        <v>101743.03644646925</v>
      </c>
      <c r="N2522">
        <f t="shared" si="79"/>
        <v>102</v>
      </c>
    </row>
    <row r="2523" spans="1:14" x14ac:dyDescent="0.25">
      <c r="A2523">
        <v>2522</v>
      </c>
      <c r="B2523" t="s">
        <v>2974</v>
      </c>
      <c r="C2523">
        <v>2005</v>
      </c>
      <c r="D2523" t="s">
        <v>38</v>
      </c>
      <c r="E2523" t="s">
        <v>39</v>
      </c>
      <c r="G2523" t="s">
        <v>21</v>
      </c>
      <c r="H2523" t="s">
        <v>22</v>
      </c>
      <c r="I2523" t="s">
        <v>18</v>
      </c>
      <c r="J2523" t="s">
        <v>12</v>
      </c>
      <c r="L2523">
        <f>VLOOKUP(E2523,Sheet2!A:D,4,0)</f>
        <v>575631.4439521489</v>
      </c>
      <c r="M2523">
        <f t="shared" si="78"/>
        <v>575631.4439521489</v>
      </c>
      <c r="N2523">
        <f t="shared" si="79"/>
        <v>576</v>
      </c>
    </row>
    <row r="2524" spans="1:14" x14ac:dyDescent="0.25">
      <c r="A2524">
        <v>2523</v>
      </c>
      <c r="B2524" t="s">
        <v>2975</v>
      </c>
      <c r="C2524">
        <v>2005</v>
      </c>
      <c r="D2524" t="s">
        <v>38</v>
      </c>
      <c r="E2524" t="s">
        <v>39</v>
      </c>
      <c r="G2524" t="s">
        <v>21</v>
      </c>
      <c r="H2524" t="s">
        <v>22</v>
      </c>
      <c r="I2524" t="s">
        <v>18</v>
      </c>
      <c r="J2524" t="s">
        <v>12</v>
      </c>
      <c r="L2524">
        <f>VLOOKUP(E2524,Sheet2!A:D,4,0)</f>
        <v>575631.4439521489</v>
      </c>
      <c r="M2524">
        <f t="shared" si="78"/>
        <v>575631.4439521489</v>
      </c>
      <c r="N2524">
        <f t="shared" si="79"/>
        <v>576</v>
      </c>
    </row>
    <row r="2525" spans="1:14" x14ac:dyDescent="0.25">
      <c r="A2525">
        <v>2524</v>
      </c>
      <c r="B2525" t="s">
        <v>2976</v>
      </c>
      <c r="C2525">
        <v>2005</v>
      </c>
      <c r="D2525" t="s">
        <v>38</v>
      </c>
      <c r="E2525" t="s">
        <v>39</v>
      </c>
      <c r="G2525" t="s">
        <v>21</v>
      </c>
      <c r="H2525" t="s">
        <v>22</v>
      </c>
      <c r="I2525" t="s">
        <v>18</v>
      </c>
      <c r="J2525" t="s">
        <v>12</v>
      </c>
      <c r="L2525">
        <f>VLOOKUP(E2525,Sheet2!A:D,4,0)</f>
        <v>575631.4439521489</v>
      </c>
      <c r="M2525">
        <f t="shared" si="78"/>
        <v>575631.4439521489</v>
      </c>
      <c r="N2525">
        <f t="shared" si="79"/>
        <v>576</v>
      </c>
    </row>
    <row r="2526" spans="1:14" x14ac:dyDescent="0.25">
      <c r="A2526">
        <v>2525</v>
      </c>
      <c r="B2526" t="s">
        <v>2977</v>
      </c>
      <c r="C2526">
        <v>2005</v>
      </c>
      <c r="D2526" t="s">
        <v>38</v>
      </c>
      <c r="E2526" t="s">
        <v>39</v>
      </c>
      <c r="G2526" t="s">
        <v>21</v>
      </c>
      <c r="H2526" t="s">
        <v>22</v>
      </c>
      <c r="I2526" t="s">
        <v>18</v>
      </c>
      <c r="J2526" t="s">
        <v>12</v>
      </c>
      <c r="L2526">
        <f>VLOOKUP(E2526,Sheet2!A:D,4,0)</f>
        <v>575631.4439521489</v>
      </c>
      <c r="M2526">
        <f t="shared" si="78"/>
        <v>575631.4439521489</v>
      </c>
      <c r="N2526">
        <f t="shared" si="79"/>
        <v>576</v>
      </c>
    </row>
    <row r="2527" spans="1:14" x14ac:dyDescent="0.25">
      <c r="A2527">
        <v>2526</v>
      </c>
      <c r="B2527" t="s">
        <v>2978</v>
      </c>
      <c r="C2527">
        <v>2005</v>
      </c>
      <c r="D2527" t="s">
        <v>38</v>
      </c>
      <c r="E2527" t="s">
        <v>39</v>
      </c>
      <c r="G2527" t="s">
        <v>21</v>
      </c>
      <c r="H2527" t="s">
        <v>22</v>
      </c>
      <c r="I2527" t="s">
        <v>18</v>
      </c>
      <c r="J2527" t="s">
        <v>12</v>
      </c>
      <c r="L2527">
        <f>VLOOKUP(E2527,Sheet2!A:D,4,0)</f>
        <v>575631.4439521489</v>
      </c>
      <c r="M2527">
        <f t="shared" si="78"/>
        <v>575631.4439521489</v>
      </c>
      <c r="N2527">
        <f t="shared" si="79"/>
        <v>576</v>
      </c>
    </row>
    <row r="2528" spans="1:14" x14ac:dyDescent="0.25">
      <c r="A2528">
        <v>2527</v>
      </c>
      <c r="B2528" t="s">
        <v>2979</v>
      </c>
      <c r="C2528">
        <v>2005</v>
      </c>
      <c r="D2528" t="s">
        <v>6</v>
      </c>
      <c r="E2528" t="s">
        <v>7</v>
      </c>
      <c r="F2528" t="s">
        <v>8</v>
      </c>
      <c r="G2528" t="s">
        <v>144</v>
      </c>
      <c r="H2528" t="s">
        <v>145</v>
      </c>
      <c r="I2528" t="s">
        <v>146</v>
      </c>
      <c r="J2528" t="s">
        <v>43</v>
      </c>
      <c r="K2528">
        <v>200000</v>
      </c>
      <c r="L2528">
        <f>VLOOKUP(E2528,Sheet2!A:D,4,0)</f>
        <v>145389.99058953777</v>
      </c>
      <c r="M2528">
        <f t="shared" si="78"/>
        <v>200000</v>
      </c>
      <c r="N2528">
        <f t="shared" si="79"/>
        <v>200</v>
      </c>
    </row>
    <row r="2529" spans="1:14" x14ac:dyDescent="0.25">
      <c r="A2529">
        <v>2528</v>
      </c>
      <c r="B2529" t="s">
        <v>2980</v>
      </c>
      <c r="C2529">
        <v>2005</v>
      </c>
      <c r="D2529" t="s">
        <v>6</v>
      </c>
      <c r="E2529" t="s">
        <v>7</v>
      </c>
      <c r="F2529" t="s">
        <v>8</v>
      </c>
      <c r="G2529" t="s">
        <v>144</v>
      </c>
      <c r="H2529" t="s">
        <v>145</v>
      </c>
      <c r="I2529" t="s">
        <v>146</v>
      </c>
      <c r="J2529" t="s">
        <v>43</v>
      </c>
      <c r="L2529">
        <f>VLOOKUP(E2529,Sheet2!A:D,4,0)</f>
        <v>145389.99058953777</v>
      </c>
      <c r="M2529">
        <f t="shared" si="78"/>
        <v>145389.99058953777</v>
      </c>
      <c r="N2529">
        <f t="shared" si="79"/>
        <v>145</v>
      </c>
    </row>
    <row r="2530" spans="1:14" x14ac:dyDescent="0.25">
      <c r="A2530">
        <v>2529</v>
      </c>
      <c r="B2530" t="s">
        <v>2981</v>
      </c>
      <c r="C2530">
        <v>2005</v>
      </c>
      <c r="D2530" t="s">
        <v>38</v>
      </c>
      <c r="E2530" t="s">
        <v>89</v>
      </c>
      <c r="F2530" t="s">
        <v>2952</v>
      </c>
      <c r="G2530" t="s">
        <v>144</v>
      </c>
      <c r="H2530" t="s">
        <v>145</v>
      </c>
      <c r="I2530" t="s">
        <v>146</v>
      </c>
      <c r="J2530" t="s">
        <v>43</v>
      </c>
      <c r="L2530">
        <f>VLOOKUP(E2530,Sheet2!A:D,4,0)</f>
        <v>101743.03644646925</v>
      </c>
      <c r="M2530">
        <f t="shared" si="78"/>
        <v>101743.03644646925</v>
      </c>
      <c r="N2530">
        <f t="shared" si="79"/>
        <v>102</v>
      </c>
    </row>
    <row r="2531" spans="1:14" x14ac:dyDescent="0.25">
      <c r="A2531">
        <v>2530</v>
      </c>
      <c r="B2531" t="s">
        <v>2982</v>
      </c>
      <c r="C2531">
        <v>2005</v>
      </c>
      <c r="D2531" t="s">
        <v>38</v>
      </c>
      <c r="E2531" t="s">
        <v>39</v>
      </c>
      <c r="F2531" t="s">
        <v>56</v>
      </c>
      <c r="G2531" t="s">
        <v>932</v>
      </c>
      <c r="H2531" t="s">
        <v>933</v>
      </c>
      <c r="I2531" t="s">
        <v>275</v>
      </c>
      <c r="J2531" t="s">
        <v>27</v>
      </c>
      <c r="L2531">
        <f>VLOOKUP(E2531,Sheet2!A:D,4,0)</f>
        <v>575631.4439521489</v>
      </c>
      <c r="M2531">
        <f t="shared" si="78"/>
        <v>575631.4439521489</v>
      </c>
      <c r="N2531">
        <f t="shared" si="79"/>
        <v>576</v>
      </c>
    </row>
    <row r="2532" spans="1:14" x14ac:dyDescent="0.25">
      <c r="A2532">
        <v>2531</v>
      </c>
      <c r="B2532" t="s">
        <v>2983</v>
      </c>
      <c r="C2532">
        <v>2005</v>
      </c>
      <c r="D2532" t="s">
        <v>38</v>
      </c>
      <c r="E2532" t="s">
        <v>39</v>
      </c>
      <c r="F2532" t="s">
        <v>56</v>
      </c>
      <c r="G2532" t="s">
        <v>157</v>
      </c>
      <c r="H2532" t="s">
        <v>158</v>
      </c>
      <c r="I2532" t="s">
        <v>159</v>
      </c>
      <c r="J2532" t="s">
        <v>27</v>
      </c>
      <c r="L2532">
        <f>VLOOKUP(E2532,Sheet2!A:D,4,0)</f>
        <v>575631.4439521489</v>
      </c>
      <c r="M2532">
        <f t="shared" si="78"/>
        <v>575631.4439521489</v>
      </c>
      <c r="N2532">
        <f t="shared" si="79"/>
        <v>576</v>
      </c>
    </row>
    <row r="2533" spans="1:14" x14ac:dyDescent="0.25">
      <c r="A2533">
        <v>2532</v>
      </c>
      <c r="B2533" t="s">
        <v>2984</v>
      </c>
      <c r="C2533">
        <v>2005</v>
      </c>
      <c r="D2533" t="s">
        <v>38</v>
      </c>
      <c r="E2533" t="s">
        <v>39</v>
      </c>
      <c r="F2533" t="s">
        <v>56</v>
      </c>
      <c r="G2533" t="s">
        <v>157</v>
      </c>
      <c r="H2533" t="s">
        <v>158</v>
      </c>
      <c r="I2533" t="s">
        <v>159</v>
      </c>
      <c r="J2533" t="s">
        <v>27</v>
      </c>
      <c r="L2533">
        <f>VLOOKUP(E2533,Sheet2!A:D,4,0)</f>
        <v>575631.4439521489</v>
      </c>
      <c r="M2533">
        <f t="shared" si="78"/>
        <v>575631.4439521489</v>
      </c>
      <c r="N2533">
        <f t="shared" si="79"/>
        <v>576</v>
      </c>
    </row>
    <row r="2534" spans="1:14" x14ac:dyDescent="0.25">
      <c r="A2534">
        <v>2533</v>
      </c>
      <c r="B2534" t="s">
        <v>2985</v>
      </c>
      <c r="C2534">
        <v>2005</v>
      </c>
      <c r="D2534" t="s">
        <v>14</v>
      </c>
      <c r="E2534" t="s">
        <v>92</v>
      </c>
      <c r="F2534" t="s">
        <v>93</v>
      </c>
      <c r="G2534" t="s">
        <v>24</v>
      </c>
      <c r="H2534" t="s">
        <v>25</v>
      </c>
      <c r="I2534" t="s">
        <v>26</v>
      </c>
      <c r="J2534" t="s">
        <v>27</v>
      </c>
      <c r="L2534">
        <f>VLOOKUP(E2534,Sheet2!A:D,4,0)</f>
        <v>353575.14122137404</v>
      </c>
      <c r="M2534">
        <f t="shared" si="78"/>
        <v>353575.14122137404</v>
      </c>
      <c r="N2534">
        <f t="shared" si="79"/>
        <v>354</v>
      </c>
    </row>
    <row r="2535" spans="1:14" x14ac:dyDescent="0.25">
      <c r="A2535">
        <v>2534</v>
      </c>
      <c r="B2535" t="s">
        <v>2986</v>
      </c>
      <c r="C2535">
        <v>2005</v>
      </c>
      <c r="D2535" t="s">
        <v>14</v>
      </c>
      <c r="E2535" t="s">
        <v>15</v>
      </c>
      <c r="F2535" t="s">
        <v>15</v>
      </c>
      <c r="G2535" t="s">
        <v>29</v>
      </c>
      <c r="H2535" t="s">
        <v>30</v>
      </c>
      <c r="I2535" t="s">
        <v>26</v>
      </c>
      <c r="J2535" t="s">
        <v>27</v>
      </c>
      <c r="L2535">
        <f>VLOOKUP(E2535,Sheet2!A:D,4,0)</f>
        <v>325794.34636871511</v>
      </c>
      <c r="M2535">
        <f t="shared" si="78"/>
        <v>325794.34636871511</v>
      </c>
      <c r="N2535">
        <f t="shared" si="79"/>
        <v>326</v>
      </c>
    </row>
    <row r="2536" spans="1:14" x14ac:dyDescent="0.25">
      <c r="A2536">
        <v>2535</v>
      </c>
      <c r="B2536" t="s">
        <v>2987</v>
      </c>
      <c r="C2536">
        <v>2005</v>
      </c>
      <c r="D2536" t="s">
        <v>6</v>
      </c>
      <c r="E2536" t="s">
        <v>7</v>
      </c>
      <c r="F2536" t="s">
        <v>8</v>
      </c>
      <c r="G2536" t="s">
        <v>173</v>
      </c>
      <c r="H2536" t="s">
        <v>174</v>
      </c>
      <c r="I2536" t="s">
        <v>74</v>
      </c>
      <c r="J2536" t="s">
        <v>75</v>
      </c>
      <c r="L2536">
        <f>VLOOKUP(E2536,Sheet2!A:D,4,0)</f>
        <v>145389.99058953777</v>
      </c>
      <c r="M2536">
        <f t="shared" si="78"/>
        <v>145389.99058953777</v>
      </c>
      <c r="N2536">
        <f t="shared" si="79"/>
        <v>145</v>
      </c>
    </row>
    <row r="2537" spans="1:14" x14ac:dyDescent="0.25">
      <c r="A2537">
        <v>2536</v>
      </c>
      <c r="B2537" t="s">
        <v>2988</v>
      </c>
      <c r="C2537">
        <v>2005</v>
      </c>
      <c r="D2537" t="s">
        <v>6</v>
      </c>
      <c r="E2537" t="s">
        <v>7</v>
      </c>
      <c r="F2537" t="s">
        <v>8</v>
      </c>
      <c r="G2537" t="s">
        <v>178</v>
      </c>
      <c r="H2537" t="s">
        <v>179</v>
      </c>
      <c r="I2537" t="s">
        <v>180</v>
      </c>
      <c r="J2537" t="s">
        <v>27</v>
      </c>
      <c r="L2537">
        <f>VLOOKUP(E2537,Sheet2!A:D,4,0)</f>
        <v>145389.99058953777</v>
      </c>
      <c r="M2537">
        <f t="shared" si="78"/>
        <v>145389.99058953777</v>
      </c>
      <c r="N2537">
        <f t="shared" si="79"/>
        <v>145</v>
      </c>
    </row>
    <row r="2538" spans="1:14" x14ac:dyDescent="0.25">
      <c r="A2538">
        <v>2537</v>
      </c>
      <c r="B2538" t="s">
        <v>2989</v>
      </c>
      <c r="C2538">
        <v>2005</v>
      </c>
      <c r="D2538" t="s">
        <v>6</v>
      </c>
      <c r="E2538" t="s">
        <v>7</v>
      </c>
      <c r="F2538" t="s">
        <v>8</v>
      </c>
      <c r="G2538" t="s">
        <v>178</v>
      </c>
      <c r="H2538" t="s">
        <v>179</v>
      </c>
      <c r="I2538" t="s">
        <v>180</v>
      </c>
      <c r="J2538" t="s">
        <v>27</v>
      </c>
      <c r="K2538">
        <v>357000</v>
      </c>
      <c r="L2538">
        <f>VLOOKUP(E2538,Sheet2!A:D,4,0)</f>
        <v>145389.99058953777</v>
      </c>
      <c r="M2538">
        <f t="shared" si="78"/>
        <v>357000</v>
      </c>
      <c r="N2538">
        <f t="shared" si="79"/>
        <v>357</v>
      </c>
    </row>
    <row r="2539" spans="1:14" x14ac:dyDescent="0.25">
      <c r="A2539">
        <v>2538</v>
      </c>
      <c r="B2539" t="s">
        <v>2990</v>
      </c>
      <c r="C2539">
        <v>2005</v>
      </c>
      <c r="D2539" t="s">
        <v>14</v>
      </c>
      <c r="E2539" t="s">
        <v>92</v>
      </c>
      <c r="F2539" t="s">
        <v>93</v>
      </c>
      <c r="G2539" t="s">
        <v>178</v>
      </c>
      <c r="H2539" t="s">
        <v>179</v>
      </c>
      <c r="I2539" t="s">
        <v>180</v>
      </c>
      <c r="J2539" t="s">
        <v>27</v>
      </c>
      <c r="L2539">
        <f>VLOOKUP(E2539,Sheet2!A:D,4,0)</f>
        <v>353575.14122137404</v>
      </c>
      <c r="M2539">
        <f t="shared" si="78"/>
        <v>353575.14122137404</v>
      </c>
      <c r="N2539">
        <f t="shared" si="79"/>
        <v>354</v>
      </c>
    </row>
    <row r="2540" spans="1:14" x14ac:dyDescent="0.25">
      <c r="A2540">
        <v>2539</v>
      </c>
      <c r="B2540" t="s">
        <v>2991</v>
      </c>
      <c r="C2540">
        <v>2005</v>
      </c>
      <c r="D2540" t="s">
        <v>14</v>
      </c>
      <c r="E2540" t="s">
        <v>92</v>
      </c>
      <c r="F2540" t="s">
        <v>93</v>
      </c>
      <c r="G2540" t="s">
        <v>178</v>
      </c>
      <c r="H2540" t="s">
        <v>179</v>
      </c>
      <c r="I2540" t="s">
        <v>180</v>
      </c>
      <c r="J2540" t="s">
        <v>27</v>
      </c>
      <c r="L2540">
        <f>VLOOKUP(E2540,Sheet2!A:D,4,0)</f>
        <v>353575.14122137404</v>
      </c>
      <c r="M2540">
        <f t="shared" si="78"/>
        <v>353575.14122137404</v>
      </c>
      <c r="N2540">
        <f t="shared" si="79"/>
        <v>354</v>
      </c>
    </row>
    <row r="2541" spans="1:14" x14ac:dyDescent="0.25">
      <c r="A2541">
        <v>2540</v>
      </c>
      <c r="B2541" t="s">
        <v>2992</v>
      </c>
      <c r="C2541">
        <v>2005</v>
      </c>
      <c r="D2541" t="s">
        <v>38</v>
      </c>
      <c r="E2541" t="s">
        <v>39</v>
      </c>
      <c r="G2541" t="s">
        <v>178</v>
      </c>
      <c r="H2541" t="s">
        <v>179</v>
      </c>
      <c r="I2541" t="s">
        <v>180</v>
      </c>
      <c r="J2541" t="s">
        <v>27</v>
      </c>
      <c r="L2541">
        <f>VLOOKUP(E2541,Sheet2!A:D,4,0)</f>
        <v>575631.4439521489</v>
      </c>
      <c r="M2541">
        <f t="shared" si="78"/>
        <v>575631.4439521489</v>
      </c>
      <c r="N2541">
        <f t="shared" si="79"/>
        <v>576</v>
      </c>
    </row>
    <row r="2542" spans="1:14" x14ac:dyDescent="0.25">
      <c r="A2542">
        <v>2541</v>
      </c>
      <c r="B2542" t="s">
        <v>2993</v>
      </c>
      <c r="C2542">
        <v>2005</v>
      </c>
      <c r="D2542" t="s">
        <v>6</v>
      </c>
      <c r="E2542" t="s">
        <v>7</v>
      </c>
      <c r="F2542" t="s">
        <v>8</v>
      </c>
      <c r="G2542" t="s">
        <v>182</v>
      </c>
      <c r="H2542" t="s">
        <v>183</v>
      </c>
      <c r="I2542" t="s">
        <v>42</v>
      </c>
      <c r="J2542" t="s">
        <v>43</v>
      </c>
      <c r="L2542">
        <f>VLOOKUP(E2542,Sheet2!A:D,4,0)</f>
        <v>145389.99058953777</v>
      </c>
      <c r="M2542">
        <f t="shared" si="78"/>
        <v>145389.99058953777</v>
      </c>
      <c r="N2542">
        <f t="shared" si="79"/>
        <v>145</v>
      </c>
    </row>
    <row r="2543" spans="1:14" x14ac:dyDescent="0.25">
      <c r="A2543">
        <v>2542</v>
      </c>
      <c r="B2543" t="s">
        <v>2994</v>
      </c>
      <c r="C2543">
        <v>2005</v>
      </c>
      <c r="D2543" t="s">
        <v>38</v>
      </c>
      <c r="E2543" t="s">
        <v>89</v>
      </c>
      <c r="F2543" t="s">
        <v>2952</v>
      </c>
      <c r="G2543" t="s">
        <v>182</v>
      </c>
      <c r="H2543" t="s">
        <v>183</v>
      </c>
      <c r="I2543" t="s">
        <v>42</v>
      </c>
      <c r="J2543" t="s">
        <v>43</v>
      </c>
      <c r="L2543">
        <f>VLOOKUP(E2543,Sheet2!A:D,4,0)</f>
        <v>101743.03644646925</v>
      </c>
      <c r="M2543">
        <f t="shared" si="78"/>
        <v>101743.03644646925</v>
      </c>
      <c r="N2543">
        <f t="shared" si="79"/>
        <v>102</v>
      </c>
    </row>
    <row r="2544" spans="1:14" x14ac:dyDescent="0.25">
      <c r="A2544">
        <v>2543</v>
      </c>
      <c r="B2544" t="s">
        <v>2995</v>
      </c>
      <c r="C2544">
        <v>2005</v>
      </c>
      <c r="D2544" t="s">
        <v>38</v>
      </c>
      <c r="E2544" t="s">
        <v>39</v>
      </c>
      <c r="F2544" t="s">
        <v>83</v>
      </c>
      <c r="G2544" t="s">
        <v>45</v>
      </c>
      <c r="H2544" t="s">
        <v>46</v>
      </c>
      <c r="I2544" t="s">
        <v>26</v>
      </c>
      <c r="J2544" t="s">
        <v>27</v>
      </c>
      <c r="L2544">
        <f>VLOOKUP(E2544,Sheet2!A:D,4,0)</f>
        <v>575631.4439521489</v>
      </c>
      <c r="M2544">
        <f t="shared" si="78"/>
        <v>575631.4439521489</v>
      </c>
      <c r="N2544">
        <f t="shared" si="79"/>
        <v>576</v>
      </c>
    </row>
    <row r="2545" spans="1:14" x14ac:dyDescent="0.25">
      <c r="A2545">
        <v>2544</v>
      </c>
      <c r="B2545" t="s">
        <v>2996</v>
      </c>
      <c r="C2545">
        <v>2005</v>
      </c>
      <c r="D2545" t="s">
        <v>6</v>
      </c>
      <c r="E2545" t="s">
        <v>7</v>
      </c>
      <c r="F2545" t="s">
        <v>8</v>
      </c>
      <c r="G2545" t="s">
        <v>45</v>
      </c>
      <c r="H2545" t="s">
        <v>46</v>
      </c>
      <c r="I2545" t="s">
        <v>26</v>
      </c>
      <c r="J2545" t="s">
        <v>27</v>
      </c>
      <c r="L2545">
        <f>VLOOKUP(E2545,Sheet2!A:D,4,0)</f>
        <v>145389.99058953777</v>
      </c>
      <c r="M2545">
        <f t="shared" si="78"/>
        <v>145389.99058953777</v>
      </c>
      <c r="N2545">
        <f t="shared" si="79"/>
        <v>145</v>
      </c>
    </row>
    <row r="2546" spans="1:14" x14ac:dyDescent="0.25">
      <c r="A2546">
        <v>2545</v>
      </c>
      <c r="B2546" t="s">
        <v>2997</v>
      </c>
      <c r="C2546">
        <v>2005</v>
      </c>
      <c r="D2546" t="s">
        <v>38</v>
      </c>
      <c r="E2546" t="s">
        <v>39</v>
      </c>
      <c r="F2546" t="s">
        <v>83</v>
      </c>
      <c r="G2546" t="s">
        <v>9</v>
      </c>
      <c r="H2546" t="s">
        <v>10</v>
      </c>
      <c r="I2546" t="s">
        <v>11</v>
      </c>
      <c r="J2546" t="s">
        <v>12</v>
      </c>
      <c r="L2546">
        <f>VLOOKUP(E2546,Sheet2!A:D,4,0)</f>
        <v>575631.4439521489</v>
      </c>
      <c r="M2546">
        <f t="shared" si="78"/>
        <v>575631.4439521489</v>
      </c>
      <c r="N2546">
        <f t="shared" si="79"/>
        <v>576</v>
      </c>
    </row>
    <row r="2547" spans="1:14" x14ac:dyDescent="0.25">
      <c r="A2547">
        <v>2546</v>
      </c>
      <c r="B2547" t="s">
        <v>2998</v>
      </c>
      <c r="C2547">
        <v>2005</v>
      </c>
      <c r="D2547" t="s">
        <v>108</v>
      </c>
      <c r="E2547" t="s">
        <v>109</v>
      </c>
      <c r="F2547" t="s">
        <v>110</v>
      </c>
      <c r="G2547" t="s">
        <v>9</v>
      </c>
      <c r="H2547" t="s">
        <v>10</v>
      </c>
      <c r="I2547" t="s">
        <v>11</v>
      </c>
      <c r="J2547" t="s">
        <v>12</v>
      </c>
      <c r="L2547">
        <f>VLOOKUP(E2547,Sheet2!A:D,4,0)</f>
        <v>951352.56558773422</v>
      </c>
      <c r="M2547">
        <f t="shared" si="78"/>
        <v>951352.56558773422</v>
      </c>
      <c r="N2547">
        <f t="shared" si="79"/>
        <v>951</v>
      </c>
    </row>
    <row r="2548" spans="1:14" x14ac:dyDescent="0.25">
      <c r="A2548">
        <v>2547</v>
      </c>
      <c r="B2548" t="s">
        <v>2999</v>
      </c>
      <c r="C2548">
        <v>2005</v>
      </c>
      <c r="D2548" t="s">
        <v>108</v>
      </c>
      <c r="E2548" t="s">
        <v>109</v>
      </c>
      <c r="F2548" t="s">
        <v>110</v>
      </c>
      <c r="G2548" t="s">
        <v>9</v>
      </c>
      <c r="H2548" t="s">
        <v>10</v>
      </c>
      <c r="I2548" t="s">
        <v>11</v>
      </c>
      <c r="J2548" t="s">
        <v>12</v>
      </c>
      <c r="L2548">
        <f>VLOOKUP(E2548,Sheet2!A:D,4,0)</f>
        <v>951352.56558773422</v>
      </c>
      <c r="M2548">
        <f t="shared" si="78"/>
        <v>951352.56558773422</v>
      </c>
      <c r="N2548">
        <f t="shared" si="79"/>
        <v>951</v>
      </c>
    </row>
    <row r="2549" spans="1:14" x14ac:dyDescent="0.25">
      <c r="A2549">
        <v>2548</v>
      </c>
      <c r="B2549" t="s">
        <v>3000</v>
      </c>
      <c r="C2549">
        <v>2005</v>
      </c>
      <c r="D2549" t="s">
        <v>6</v>
      </c>
      <c r="E2549" t="s">
        <v>7</v>
      </c>
      <c r="F2549" t="s">
        <v>20</v>
      </c>
      <c r="G2549" t="s">
        <v>9</v>
      </c>
      <c r="H2549" t="s">
        <v>10</v>
      </c>
      <c r="I2549" t="s">
        <v>11</v>
      </c>
      <c r="J2549" t="s">
        <v>12</v>
      </c>
      <c r="K2549">
        <v>45000</v>
      </c>
      <c r="L2549">
        <f>VLOOKUP(E2549,Sheet2!A:D,4,0)</f>
        <v>145389.99058953777</v>
      </c>
      <c r="M2549">
        <f t="shared" si="78"/>
        <v>45000</v>
      </c>
      <c r="N2549">
        <f t="shared" si="79"/>
        <v>45</v>
      </c>
    </row>
    <row r="2550" spans="1:14" x14ac:dyDescent="0.25">
      <c r="A2550">
        <v>2549</v>
      </c>
      <c r="B2550" t="s">
        <v>3001</v>
      </c>
      <c r="C2550">
        <v>2005</v>
      </c>
      <c r="D2550" t="s">
        <v>6</v>
      </c>
      <c r="E2550" t="s">
        <v>7</v>
      </c>
      <c r="F2550" t="s">
        <v>20</v>
      </c>
      <c r="G2550" t="s">
        <v>9</v>
      </c>
      <c r="H2550" t="s">
        <v>10</v>
      </c>
      <c r="I2550" t="s">
        <v>11</v>
      </c>
      <c r="J2550" t="s">
        <v>12</v>
      </c>
      <c r="K2550">
        <v>4600</v>
      </c>
      <c r="L2550">
        <f>VLOOKUP(E2550,Sheet2!A:D,4,0)</f>
        <v>145389.99058953777</v>
      </c>
      <c r="M2550">
        <f t="shared" si="78"/>
        <v>145389.99058953777</v>
      </c>
      <c r="N2550">
        <f t="shared" si="79"/>
        <v>145</v>
      </c>
    </row>
    <row r="2551" spans="1:14" x14ac:dyDescent="0.25">
      <c r="A2551">
        <v>2550</v>
      </c>
      <c r="B2551" t="s">
        <v>3002</v>
      </c>
      <c r="C2551">
        <v>2005</v>
      </c>
      <c r="D2551" t="s">
        <v>6</v>
      </c>
      <c r="E2551" t="s">
        <v>7</v>
      </c>
      <c r="F2551" t="s">
        <v>8</v>
      </c>
      <c r="G2551" t="s">
        <v>9</v>
      </c>
      <c r="H2551" t="s">
        <v>10</v>
      </c>
      <c r="I2551" t="s">
        <v>11</v>
      </c>
      <c r="J2551" t="s">
        <v>12</v>
      </c>
      <c r="K2551">
        <v>913000</v>
      </c>
      <c r="L2551">
        <f>VLOOKUP(E2551,Sheet2!A:D,4,0)</f>
        <v>145389.99058953777</v>
      </c>
      <c r="M2551">
        <f t="shared" si="78"/>
        <v>913000</v>
      </c>
      <c r="N2551">
        <f t="shared" si="79"/>
        <v>913</v>
      </c>
    </row>
    <row r="2552" spans="1:14" x14ac:dyDescent="0.25">
      <c r="A2552">
        <v>2551</v>
      </c>
      <c r="B2552" t="s">
        <v>3003</v>
      </c>
      <c r="C2552">
        <v>2005</v>
      </c>
      <c r="D2552" t="s">
        <v>6</v>
      </c>
      <c r="E2552" t="s">
        <v>7</v>
      </c>
      <c r="F2552" t="s">
        <v>8</v>
      </c>
      <c r="G2552" t="s">
        <v>9</v>
      </c>
      <c r="H2552" t="s">
        <v>10</v>
      </c>
      <c r="I2552" t="s">
        <v>11</v>
      </c>
      <c r="J2552" t="s">
        <v>12</v>
      </c>
      <c r="K2552">
        <v>239000</v>
      </c>
      <c r="L2552">
        <f>VLOOKUP(E2552,Sheet2!A:D,4,0)</f>
        <v>145389.99058953777</v>
      </c>
      <c r="M2552">
        <f t="shared" si="78"/>
        <v>239000</v>
      </c>
      <c r="N2552">
        <f t="shared" si="79"/>
        <v>239</v>
      </c>
    </row>
    <row r="2553" spans="1:14" x14ac:dyDescent="0.25">
      <c r="A2553">
        <v>2552</v>
      </c>
      <c r="B2553" t="s">
        <v>3004</v>
      </c>
      <c r="C2553">
        <v>2005</v>
      </c>
      <c r="D2553" t="s">
        <v>6</v>
      </c>
      <c r="E2553" t="s">
        <v>7</v>
      </c>
      <c r="F2553" t="s">
        <v>8</v>
      </c>
      <c r="G2553" t="s">
        <v>9</v>
      </c>
      <c r="H2553" t="s">
        <v>10</v>
      </c>
      <c r="I2553" t="s">
        <v>11</v>
      </c>
      <c r="J2553" t="s">
        <v>12</v>
      </c>
      <c r="K2553">
        <v>240000</v>
      </c>
      <c r="L2553">
        <f>VLOOKUP(E2553,Sheet2!A:D,4,0)</f>
        <v>145389.99058953777</v>
      </c>
      <c r="M2553">
        <f t="shared" si="78"/>
        <v>240000</v>
      </c>
      <c r="N2553">
        <f t="shared" si="79"/>
        <v>240</v>
      </c>
    </row>
    <row r="2554" spans="1:14" x14ac:dyDescent="0.25">
      <c r="A2554">
        <v>2553</v>
      </c>
      <c r="B2554" t="s">
        <v>3005</v>
      </c>
      <c r="C2554">
        <v>2005</v>
      </c>
      <c r="D2554" t="s">
        <v>6</v>
      </c>
      <c r="E2554" t="s">
        <v>7</v>
      </c>
      <c r="F2554" t="s">
        <v>8</v>
      </c>
      <c r="G2554" t="s">
        <v>9</v>
      </c>
      <c r="H2554" t="s">
        <v>10</v>
      </c>
      <c r="I2554" t="s">
        <v>11</v>
      </c>
      <c r="J2554" t="s">
        <v>12</v>
      </c>
      <c r="K2554">
        <v>271000</v>
      </c>
      <c r="L2554">
        <f>VLOOKUP(E2554,Sheet2!A:D,4,0)</f>
        <v>145389.99058953777</v>
      </c>
      <c r="M2554">
        <f t="shared" si="78"/>
        <v>271000</v>
      </c>
      <c r="N2554">
        <f t="shared" si="79"/>
        <v>271</v>
      </c>
    </row>
    <row r="2555" spans="1:14" x14ac:dyDescent="0.25">
      <c r="A2555">
        <v>2554</v>
      </c>
      <c r="B2555" t="s">
        <v>3006</v>
      </c>
      <c r="C2555">
        <v>2005</v>
      </c>
      <c r="D2555" t="s">
        <v>38</v>
      </c>
      <c r="E2555" t="s">
        <v>89</v>
      </c>
      <c r="F2555" t="s">
        <v>148</v>
      </c>
      <c r="G2555" t="s">
        <v>9</v>
      </c>
      <c r="H2555" t="s">
        <v>10</v>
      </c>
      <c r="I2555" t="s">
        <v>11</v>
      </c>
      <c r="J2555" t="s">
        <v>12</v>
      </c>
      <c r="L2555">
        <f>VLOOKUP(E2555,Sheet2!A:D,4,0)</f>
        <v>101743.03644646925</v>
      </c>
      <c r="M2555">
        <f t="shared" si="78"/>
        <v>101743.03644646925</v>
      </c>
      <c r="N2555">
        <f t="shared" si="79"/>
        <v>102</v>
      </c>
    </row>
    <row r="2556" spans="1:14" x14ac:dyDescent="0.25">
      <c r="A2556">
        <v>2555</v>
      </c>
      <c r="B2556" t="s">
        <v>3007</v>
      </c>
      <c r="C2556">
        <v>2005</v>
      </c>
      <c r="D2556" t="s">
        <v>64</v>
      </c>
      <c r="E2556" t="s">
        <v>65</v>
      </c>
      <c r="F2556" t="s">
        <v>66</v>
      </c>
      <c r="G2556" t="s">
        <v>9</v>
      </c>
      <c r="H2556" t="s">
        <v>10</v>
      </c>
      <c r="I2556" t="s">
        <v>11</v>
      </c>
      <c r="J2556" t="s">
        <v>12</v>
      </c>
      <c r="L2556">
        <f>VLOOKUP(E2556,Sheet2!A:D,4,0)</f>
        <v>0</v>
      </c>
      <c r="M2556">
        <f t="shared" si="78"/>
        <v>0</v>
      </c>
      <c r="N2556">
        <f t="shared" si="79"/>
        <v>0</v>
      </c>
    </row>
    <row r="2557" spans="1:14" x14ac:dyDescent="0.25">
      <c r="A2557">
        <v>2556</v>
      </c>
      <c r="B2557" t="s">
        <v>3008</v>
      </c>
      <c r="C2557">
        <v>2005</v>
      </c>
      <c r="D2557" t="s">
        <v>14</v>
      </c>
      <c r="E2557" t="s">
        <v>15</v>
      </c>
      <c r="F2557" t="s">
        <v>15</v>
      </c>
      <c r="G2557" t="s">
        <v>9</v>
      </c>
      <c r="H2557" t="s">
        <v>10</v>
      </c>
      <c r="I2557" t="s">
        <v>11</v>
      </c>
      <c r="J2557" t="s">
        <v>12</v>
      </c>
      <c r="L2557">
        <f>VLOOKUP(E2557,Sheet2!A:D,4,0)</f>
        <v>325794.34636871511</v>
      </c>
      <c r="M2557">
        <f t="shared" si="78"/>
        <v>325794.34636871511</v>
      </c>
      <c r="N2557">
        <f t="shared" si="79"/>
        <v>326</v>
      </c>
    </row>
    <row r="2558" spans="1:14" x14ac:dyDescent="0.25">
      <c r="A2558">
        <v>2557</v>
      </c>
      <c r="B2558" t="s">
        <v>3009</v>
      </c>
      <c r="C2558">
        <v>2005</v>
      </c>
      <c r="D2558" t="s">
        <v>38</v>
      </c>
      <c r="E2558" t="s">
        <v>39</v>
      </c>
      <c r="G2558" t="s">
        <v>9</v>
      </c>
      <c r="H2558" t="s">
        <v>10</v>
      </c>
      <c r="I2558" t="s">
        <v>11</v>
      </c>
      <c r="J2558" t="s">
        <v>12</v>
      </c>
      <c r="L2558">
        <f>VLOOKUP(E2558,Sheet2!A:D,4,0)</f>
        <v>575631.4439521489</v>
      </c>
      <c r="M2558">
        <f t="shared" si="78"/>
        <v>575631.4439521489</v>
      </c>
      <c r="N2558">
        <f t="shared" si="79"/>
        <v>576</v>
      </c>
    </row>
    <row r="2559" spans="1:14" x14ac:dyDescent="0.25">
      <c r="A2559">
        <v>2558</v>
      </c>
      <c r="B2559" t="s">
        <v>3010</v>
      </c>
      <c r="C2559">
        <v>2005</v>
      </c>
      <c r="D2559" t="s">
        <v>6</v>
      </c>
      <c r="E2559" t="s">
        <v>7</v>
      </c>
      <c r="F2559" t="s">
        <v>8</v>
      </c>
      <c r="G2559" t="s">
        <v>260</v>
      </c>
      <c r="H2559" t="s">
        <v>261</v>
      </c>
      <c r="I2559" t="s">
        <v>74</v>
      </c>
      <c r="J2559" t="s">
        <v>75</v>
      </c>
      <c r="L2559">
        <f>VLOOKUP(E2559,Sheet2!A:D,4,0)</f>
        <v>145389.99058953777</v>
      </c>
      <c r="M2559">
        <f t="shared" si="78"/>
        <v>145389.99058953777</v>
      </c>
      <c r="N2559">
        <f t="shared" si="79"/>
        <v>145</v>
      </c>
    </row>
    <row r="2560" spans="1:14" x14ac:dyDescent="0.25">
      <c r="A2560">
        <v>2559</v>
      </c>
      <c r="B2560" t="s">
        <v>3011</v>
      </c>
      <c r="C2560">
        <v>2005</v>
      </c>
      <c r="D2560" t="s">
        <v>64</v>
      </c>
      <c r="E2560" t="s">
        <v>65</v>
      </c>
      <c r="F2560" t="s">
        <v>68</v>
      </c>
      <c r="G2560" t="s">
        <v>264</v>
      </c>
      <c r="H2560" t="s">
        <v>265</v>
      </c>
      <c r="I2560" t="s">
        <v>74</v>
      </c>
      <c r="J2560" t="s">
        <v>75</v>
      </c>
      <c r="L2560">
        <f>VLOOKUP(E2560,Sheet2!A:D,4,0)</f>
        <v>0</v>
      </c>
      <c r="M2560">
        <f t="shared" si="78"/>
        <v>0</v>
      </c>
      <c r="N2560">
        <f t="shared" si="79"/>
        <v>0</v>
      </c>
    </row>
    <row r="2561" spans="1:14" x14ac:dyDescent="0.25">
      <c r="A2561">
        <v>2560</v>
      </c>
      <c r="B2561" t="s">
        <v>3012</v>
      </c>
      <c r="C2561">
        <v>2005</v>
      </c>
      <c r="D2561" t="s">
        <v>108</v>
      </c>
      <c r="E2561" t="s">
        <v>365</v>
      </c>
      <c r="F2561" t="s">
        <v>366</v>
      </c>
      <c r="G2561" t="s">
        <v>208</v>
      </c>
      <c r="H2561" t="s">
        <v>209</v>
      </c>
      <c r="I2561" t="s">
        <v>26</v>
      </c>
      <c r="J2561" t="s">
        <v>27</v>
      </c>
      <c r="L2561">
        <f>VLOOKUP(E2561,Sheet2!A:D,4,0)</f>
        <v>18934.2</v>
      </c>
      <c r="M2561">
        <f t="shared" si="78"/>
        <v>18934.2</v>
      </c>
      <c r="N2561">
        <f t="shared" si="79"/>
        <v>19</v>
      </c>
    </row>
    <row r="2562" spans="1:14" x14ac:dyDescent="0.25">
      <c r="A2562">
        <v>2561</v>
      </c>
      <c r="B2562" t="s">
        <v>3013</v>
      </c>
      <c r="C2562">
        <v>2005</v>
      </c>
      <c r="D2562" t="s">
        <v>6</v>
      </c>
      <c r="E2562" t="s">
        <v>7</v>
      </c>
      <c r="F2562" t="s">
        <v>8</v>
      </c>
      <c r="G2562" t="s">
        <v>208</v>
      </c>
      <c r="H2562" t="s">
        <v>209</v>
      </c>
      <c r="I2562" t="s">
        <v>26</v>
      </c>
      <c r="J2562" t="s">
        <v>27</v>
      </c>
      <c r="L2562">
        <f>VLOOKUP(E2562,Sheet2!A:D,4,0)</f>
        <v>145389.99058953777</v>
      </c>
      <c r="M2562">
        <f t="shared" si="78"/>
        <v>145389.99058953777</v>
      </c>
      <c r="N2562">
        <f t="shared" si="79"/>
        <v>145</v>
      </c>
    </row>
    <row r="2563" spans="1:14" x14ac:dyDescent="0.25">
      <c r="A2563">
        <v>2562</v>
      </c>
      <c r="B2563" t="s">
        <v>3014</v>
      </c>
      <c r="C2563">
        <v>2005</v>
      </c>
      <c r="D2563" t="s">
        <v>38</v>
      </c>
      <c r="E2563" t="s">
        <v>39</v>
      </c>
      <c r="F2563" t="s">
        <v>56</v>
      </c>
      <c r="G2563" t="s">
        <v>208</v>
      </c>
      <c r="H2563" t="s">
        <v>209</v>
      </c>
      <c r="I2563" t="s">
        <v>26</v>
      </c>
      <c r="J2563" t="s">
        <v>27</v>
      </c>
      <c r="L2563">
        <f>VLOOKUP(E2563,Sheet2!A:D,4,0)</f>
        <v>575631.4439521489</v>
      </c>
      <c r="M2563">
        <f t="shared" ref="M2563:M2626" si="80">IF(K2563&lt;10000,L2563,K2563)</f>
        <v>575631.4439521489</v>
      </c>
      <c r="N2563">
        <f t="shared" ref="N2563:N2626" si="81">ROUND(M2563/1000,0)</f>
        <v>576</v>
      </c>
    </row>
    <row r="2564" spans="1:14" x14ac:dyDescent="0.25">
      <c r="A2564">
        <v>2563</v>
      </c>
      <c r="B2564" t="s">
        <v>3015</v>
      </c>
      <c r="C2564">
        <v>2005</v>
      </c>
      <c r="D2564" t="s">
        <v>64</v>
      </c>
      <c r="E2564" t="s">
        <v>65</v>
      </c>
      <c r="F2564" t="s">
        <v>68</v>
      </c>
      <c r="G2564" t="s">
        <v>2052</v>
      </c>
      <c r="H2564" t="s">
        <v>2053</v>
      </c>
      <c r="I2564" t="s">
        <v>118</v>
      </c>
      <c r="J2564" t="s">
        <v>75</v>
      </c>
      <c r="L2564">
        <f>VLOOKUP(E2564,Sheet2!A:D,4,0)</f>
        <v>0</v>
      </c>
      <c r="M2564">
        <f t="shared" si="80"/>
        <v>0</v>
      </c>
      <c r="N2564">
        <f t="shared" si="81"/>
        <v>0</v>
      </c>
    </row>
    <row r="2565" spans="1:14" x14ac:dyDescent="0.25">
      <c r="A2565">
        <v>2564</v>
      </c>
      <c r="B2565" t="s">
        <v>3016</v>
      </c>
      <c r="C2565">
        <v>2005</v>
      </c>
      <c r="D2565" t="s">
        <v>38</v>
      </c>
      <c r="E2565" t="s">
        <v>39</v>
      </c>
      <c r="F2565" t="s">
        <v>56</v>
      </c>
      <c r="G2565" t="s">
        <v>270</v>
      </c>
      <c r="H2565" t="s">
        <v>271</v>
      </c>
      <c r="I2565" t="s">
        <v>159</v>
      </c>
      <c r="J2565" t="s">
        <v>27</v>
      </c>
      <c r="K2565">
        <v>20000</v>
      </c>
      <c r="L2565">
        <f>VLOOKUP(E2565,Sheet2!A:D,4,0)</f>
        <v>575631.4439521489</v>
      </c>
      <c r="M2565">
        <f t="shared" si="80"/>
        <v>20000</v>
      </c>
      <c r="N2565">
        <f t="shared" si="81"/>
        <v>20</v>
      </c>
    </row>
    <row r="2566" spans="1:14" x14ac:dyDescent="0.25">
      <c r="A2566">
        <v>2565</v>
      </c>
      <c r="B2566" t="s">
        <v>3017</v>
      </c>
      <c r="C2566">
        <v>2005</v>
      </c>
      <c r="D2566" t="s">
        <v>38</v>
      </c>
      <c r="E2566" t="s">
        <v>89</v>
      </c>
      <c r="F2566" t="s">
        <v>2952</v>
      </c>
      <c r="G2566" t="s">
        <v>283</v>
      </c>
      <c r="H2566" t="s">
        <v>284</v>
      </c>
      <c r="I2566" t="s">
        <v>146</v>
      </c>
      <c r="J2566" t="s">
        <v>43</v>
      </c>
      <c r="L2566">
        <f>VLOOKUP(E2566,Sheet2!A:D,4,0)</f>
        <v>101743.03644646925</v>
      </c>
      <c r="M2566">
        <f t="shared" si="80"/>
        <v>101743.03644646925</v>
      </c>
      <c r="N2566">
        <f t="shared" si="81"/>
        <v>102</v>
      </c>
    </row>
    <row r="2567" spans="1:14" x14ac:dyDescent="0.25">
      <c r="A2567">
        <v>2566</v>
      </c>
      <c r="B2567" t="s">
        <v>3018</v>
      </c>
      <c r="C2567">
        <v>2005</v>
      </c>
      <c r="D2567" t="s">
        <v>6</v>
      </c>
      <c r="E2567" t="s">
        <v>7</v>
      </c>
      <c r="F2567" t="s">
        <v>8</v>
      </c>
      <c r="G2567" t="s">
        <v>1014</v>
      </c>
      <c r="H2567" t="s">
        <v>1015</v>
      </c>
      <c r="I2567" t="s">
        <v>42</v>
      </c>
      <c r="J2567" t="s">
        <v>43</v>
      </c>
      <c r="L2567">
        <f>VLOOKUP(E2567,Sheet2!A:D,4,0)</f>
        <v>145389.99058953777</v>
      </c>
      <c r="M2567">
        <f t="shared" si="80"/>
        <v>145389.99058953777</v>
      </c>
      <c r="N2567">
        <f t="shared" si="81"/>
        <v>145</v>
      </c>
    </row>
    <row r="2568" spans="1:14" x14ac:dyDescent="0.25">
      <c r="A2568">
        <v>2567</v>
      </c>
      <c r="B2568" t="s">
        <v>3019</v>
      </c>
      <c r="C2568">
        <v>2005</v>
      </c>
      <c r="D2568" t="s">
        <v>6</v>
      </c>
      <c r="E2568" t="s">
        <v>7</v>
      </c>
      <c r="F2568" t="s">
        <v>8</v>
      </c>
      <c r="G2568" t="s">
        <v>1014</v>
      </c>
      <c r="H2568" t="s">
        <v>1015</v>
      </c>
      <c r="I2568" t="s">
        <v>42</v>
      </c>
      <c r="J2568" t="s">
        <v>43</v>
      </c>
      <c r="K2568">
        <v>220000</v>
      </c>
      <c r="L2568">
        <f>VLOOKUP(E2568,Sheet2!A:D,4,0)</f>
        <v>145389.99058953777</v>
      </c>
      <c r="M2568">
        <f t="shared" si="80"/>
        <v>220000</v>
      </c>
      <c r="N2568">
        <f t="shared" si="81"/>
        <v>220</v>
      </c>
    </row>
    <row r="2569" spans="1:14" x14ac:dyDescent="0.25">
      <c r="A2569">
        <v>2568</v>
      </c>
      <c r="B2569" t="s">
        <v>3020</v>
      </c>
      <c r="C2569">
        <v>2005</v>
      </c>
      <c r="D2569" t="s">
        <v>38</v>
      </c>
      <c r="E2569" t="s">
        <v>89</v>
      </c>
      <c r="F2569" t="s">
        <v>2952</v>
      </c>
      <c r="G2569" t="s">
        <v>1014</v>
      </c>
      <c r="H2569" t="s">
        <v>1015</v>
      </c>
      <c r="I2569" t="s">
        <v>42</v>
      </c>
      <c r="J2569" t="s">
        <v>43</v>
      </c>
      <c r="L2569">
        <f>VLOOKUP(E2569,Sheet2!A:D,4,0)</f>
        <v>101743.03644646925</v>
      </c>
      <c r="M2569">
        <f t="shared" si="80"/>
        <v>101743.03644646925</v>
      </c>
      <c r="N2569">
        <f t="shared" si="81"/>
        <v>102</v>
      </c>
    </row>
    <row r="2570" spans="1:14" x14ac:dyDescent="0.25">
      <c r="A2570">
        <v>2569</v>
      </c>
      <c r="B2570" t="s">
        <v>3021</v>
      </c>
      <c r="C2570">
        <v>2005</v>
      </c>
      <c r="D2570" t="s">
        <v>14</v>
      </c>
      <c r="E2570" t="s">
        <v>92</v>
      </c>
      <c r="F2570" t="s">
        <v>93</v>
      </c>
      <c r="G2570" t="s">
        <v>1017</v>
      </c>
      <c r="H2570" t="s">
        <v>1018</v>
      </c>
      <c r="I2570" t="s">
        <v>275</v>
      </c>
      <c r="J2570" t="s">
        <v>27</v>
      </c>
      <c r="L2570">
        <f>VLOOKUP(E2570,Sheet2!A:D,4,0)</f>
        <v>353575.14122137404</v>
      </c>
      <c r="M2570">
        <f t="shared" si="80"/>
        <v>353575.14122137404</v>
      </c>
      <c r="N2570">
        <f t="shared" si="81"/>
        <v>354</v>
      </c>
    </row>
    <row r="2571" spans="1:14" x14ac:dyDescent="0.25">
      <c r="A2571">
        <v>2570</v>
      </c>
      <c r="B2571" t="s">
        <v>3022</v>
      </c>
      <c r="C2571">
        <v>2005</v>
      </c>
      <c r="D2571" t="s">
        <v>6</v>
      </c>
      <c r="E2571" t="s">
        <v>7</v>
      </c>
      <c r="G2571" t="s">
        <v>289</v>
      </c>
      <c r="H2571" t="s">
        <v>290</v>
      </c>
      <c r="I2571" t="s">
        <v>291</v>
      </c>
      <c r="J2571" t="s">
        <v>75</v>
      </c>
      <c r="K2571">
        <v>7256</v>
      </c>
      <c r="L2571">
        <f>VLOOKUP(E2571,Sheet2!A:D,4,0)</f>
        <v>145389.99058953777</v>
      </c>
      <c r="M2571">
        <f t="shared" si="80"/>
        <v>145389.99058953777</v>
      </c>
      <c r="N2571">
        <f t="shared" si="81"/>
        <v>145</v>
      </c>
    </row>
    <row r="2572" spans="1:14" x14ac:dyDescent="0.25">
      <c r="A2572">
        <v>2571</v>
      </c>
      <c r="B2572" t="s">
        <v>3023</v>
      </c>
      <c r="C2572">
        <v>2005</v>
      </c>
      <c r="D2572" t="s">
        <v>14</v>
      </c>
      <c r="E2572" t="s">
        <v>92</v>
      </c>
      <c r="F2572" t="s">
        <v>93</v>
      </c>
      <c r="G2572" t="s">
        <v>307</v>
      </c>
      <c r="H2572" t="s">
        <v>308</v>
      </c>
      <c r="I2572" t="s">
        <v>54</v>
      </c>
      <c r="J2572" t="s">
        <v>43</v>
      </c>
      <c r="K2572">
        <v>2050000</v>
      </c>
      <c r="L2572">
        <f>VLOOKUP(E2572,Sheet2!A:D,4,0)</f>
        <v>353575.14122137404</v>
      </c>
      <c r="M2572">
        <f t="shared" si="80"/>
        <v>2050000</v>
      </c>
      <c r="N2572">
        <f t="shared" si="81"/>
        <v>2050</v>
      </c>
    </row>
    <row r="2573" spans="1:14" x14ac:dyDescent="0.25">
      <c r="A2573">
        <v>2572</v>
      </c>
      <c r="B2573" t="s">
        <v>3024</v>
      </c>
      <c r="C2573">
        <v>2005</v>
      </c>
      <c r="D2573" t="s">
        <v>38</v>
      </c>
      <c r="E2573" t="s">
        <v>89</v>
      </c>
      <c r="F2573" t="s">
        <v>2952</v>
      </c>
      <c r="G2573" t="s">
        <v>2771</v>
      </c>
      <c r="H2573" t="s">
        <v>2772</v>
      </c>
      <c r="I2573" t="s">
        <v>242</v>
      </c>
      <c r="J2573" t="s">
        <v>43</v>
      </c>
      <c r="L2573">
        <f>VLOOKUP(E2573,Sheet2!A:D,4,0)</f>
        <v>101743.03644646925</v>
      </c>
      <c r="M2573">
        <f t="shared" si="80"/>
        <v>101743.03644646925</v>
      </c>
      <c r="N2573">
        <f t="shared" si="81"/>
        <v>102</v>
      </c>
    </row>
    <row r="2574" spans="1:14" x14ac:dyDescent="0.25">
      <c r="A2574">
        <v>2573</v>
      </c>
      <c r="B2574" t="s">
        <v>3025</v>
      </c>
      <c r="C2574">
        <v>2005</v>
      </c>
      <c r="D2574" t="s">
        <v>108</v>
      </c>
      <c r="E2574" t="s">
        <v>365</v>
      </c>
      <c r="F2574" t="s">
        <v>366</v>
      </c>
      <c r="G2574" t="s">
        <v>314</v>
      </c>
      <c r="H2574" t="s">
        <v>315</v>
      </c>
      <c r="I2574" t="s">
        <v>118</v>
      </c>
      <c r="J2574" t="s">
        <v>75</v>
      </c>
      <c r="L2574">
        <f>VLOOKUP(E2574,Sheet2!A:D,4,0)</f>
        <v>18934.2</v>
      </c>
      <c r="M2574">
        <f t="shared" si="80"/>
        <v>18934.2</v>
      </c>
      <c r="N2574">
        <f t="shared" si="81"/>
        <v>19</v>
      </c>
    </row>
    <row r="2575" spans="1:14" x14ac:dyDescent="0.25">
      <c r="A2575">
        <v>2574</v>
      </c>
      <c r="B2575" t="s">
        <v>3026</v>
      </c>
      <c r="C2575">
        <v>2005</v>
      </c>
      <c r="D2575" t="s">
        <v>6</v>
      </c>
      <c r="E2575" t="s">
        <v>7</v>
      </c>
      <c r="F2575" t="s">
        <v>20</v>
      </c>
      <c r="G2575" t="s">
        <v>314</v>
      </c>
      <c r="H2575" t="s">
        <v>315</v>
      </c>
      <c r="I2575" t="s">
        <v>118</v>
      </c>
      <c r="J2575" t="s">
        <v>75</v>
      </c>
      <c r="K2575">
        <v>1200</v>
      </c>
      <c r="L2575">
        <f>VLOOKUP(E2575,Sheet2!A:D,4,0)</f>
        <v>145389.99058953777</v>
      </c>
      <c r="M2575">
        <f t="shared" si="80"/>
        <v>145389.99058953777</v>
      </c>
      <c r="N2575">
        <f t="shared" si="81"/>
        <v>145</v>
      </c>
    </row>
    <row r="2576" spans="1:14" x14ac:dyDescent="0.25">
      <c r="A2576">
        <v>2575</v>
      </c>
      <c r="B2576" t="s">
        <v>3027</v>
      </c>
      <c r="C2576">
        <v>2005</v>
      </c>
      <c r="D2576" t="s">
        <v>6</v>
      </c>
      <c r="E2576" t="s">
        <v>7</v>
      </c>
      <c r="F2576" t="s">
        <v>8</v>
      </c>
      <c r="G2576" t="s">
        <v>314</v>
      </c>
      <c r="H2576" t="s">
        <v>315</v>
      </c>
      <c r="I2576" t="s">
        <v>118</v>
      </c>
      <c r="J2576" t="s">
        <v>75</v>
      </c>
      <c r="L2576">
        <f>VLOOKUP(E2576,Sheet2!A:D,4,0)</f>
        <v>145389.99058953777</v>
      </c>
      <c r="M2576">
        <f t="shared" si="80"/>
        <v>145389.99058953777</v>
      </c>
      <c r="N2576">
        <f t="shared" si="81"/>
        <v>145</v>
      </c>
    </row>
    <row r="2577" spans="1:14" x14ac:dyDescent="0.25">
      <c r="A2577">
        <v>2576</v>
      </c>
      <c r="B2577" t="s">
        <v>3028</v>
      </c>
      <c r="C2577">
        <v>2005</v>
      </c>
      <c r="D2577" t="s">
        <v>64</v>
      </c>
      <c r="E2577" t="s">
        <v>65</v>
      </c>
      <c r="F2577" t="s">
        <v>68</v>
      </c>
      <c r="G2577" t="s">
        <v>314</v>
      </c>
      <c r="H2577" t="s">
        <v>315</v>
      </c>
      <c r="I2577" t="s">
        <v>118</v>
      </c>
      <c r="J2577" t="s">
        <v>75</v>
      </c>
      <c r="L2577">
        <f>VLOOKUP(E2577,Sheet2!A:D,4,0)</f>
        <v>0</v>
      </c>
      <c r="M2577">
        <f t="shared" si="80"/>
        <v>0</v>
      </c>
      <c r="N2577">
        <f t="shared" si="81"/>
        <v>0</v>
      </c>
    </row>
    <row r="2578" spans="1:14" x14ac:dyDescent="0.25">
      <c r="A2578">
        <v>2577</v>
      </c>
      <c r="B2578" t="s">
        <v>3029</v>
      </c>
      <c r="C2578">
        <v>2005</v>
      </c>
      <c r="D2578" t="s">
        <v>6</v>
      </c>
      <c r="E2578" t="s">
        <v>7</v>
      </c>
      <c r="F2578" t="s">
        <v>8</v>
      </c>
      <c r="G2578" t="s">
        <v>3030</v>
      </c>
      <c r="H2578" t="s">
        <v>3031</v>
      </c>
      <c r="I2578" t="s">
        <v>242</v>
      </c>
      <c r="J2578" t="s">
        <v>43</v>
      </c>
      <c r="L2578">
        <f>VLOOKUP(E2578,Sheet2!A:D,4,0)</f>
        <v>145389.99058953777</v>
      </c>
      <c r="M2578">
        <f t="shared" si="80"/>
        <v>145389.99058953777</v>
      </c>
      <c r="N2578">
        <f t="shared" si="81"/>
        <v>145</v>
      </c>
    </row>
    <row r="2579" spans="1:14" x14ac:dyDescent="0.25">
      <c r="A2579">
        <v>2578</v>
      </c>
      <c r="B2579" t="s">
        <v>3032</v>
      </c>
      <c r="C2579">
        <v>2005</v>
      </c>
      <c r="D2579" t="s">
        <v>6</v>
      </c>
      <c r="E2579" t="s">
        <v>7</v>
      </c>
      <c r="F2579" t="s">
        <v>8</v>
      </c>
      <c r="G2579" t="s">
        <v>329</v>
      </c>
      <c r="H2579" t="s">
        <v>330</v>
      </c>
      <c r="I2579" t="s">
        <v>42</v>
      </c>
      <c r="J2579" t="s">
        <v>43</v>
      </c>
      <c r="L2579">
        <f>VLOOKUP(E2579,Sheet2!A:D,4,0)</f>
        <v>145389.99058953777</v>
      </c>
      <c r="M2579">
        <f t="shared" si="80"/>
        <v>145389.99058953777</v>
      </c>
      <c r="N2579">
        <f t="shared" si="81"/>
        <v>145</v>
      </c>
    </row>
    <row r="2580" spans="1:14" x14ac:dyDescent="0.25">
      <c r="A2580">
        <v>2579</v>
      </c>
      <c r="B2580" t="s">
        <v>3033</v>
      </c>
      <c r="C2580">
        <v>2005</v>
      </c>
      <c r="D2580" t="s">
        <v>14</v>
      </c>
      <c r="E2580" t="s">
        <v>92</v>
      </c>
      <c r="F2580" t="s">
        <v>93</v>
      </c>
      <c r="G2580" t="s">
        <v>329</v>
      </c>
      <c r="H2580" t="s">
        <v>330</v>
      </c>
      <c r="I2580" t="s">
        <v>42</v>
      </c>
      <c r="J2580" t="s">
        <v>43</v>
      </c>
      <c r="K2580">
        <v>10000</v>
      </c>
      <c r="L2580">
        <f>VLOOKUP(E2580,Sheet2!A:D,4,0)</f>
        <v>353575.14122137404</v>
      </c>
      <c r="M2580">
        <f t="shared" si="80"/>
        <v>10000</v>
      </c>
      <c r="N2580">
        <f t="shared" si="81"/>
        <v>10</v>
      </c>
    </row>
    <row r="2581" spans="1:14" x14ac:dyDescent="0.25">
      <c r="A2581">
        <v>2580</v>
      </c>
      <c r="B2581" t="s">
        <v>3034</v>
      </c>
      <c r="C2581">
        <v>2005</v>
      </c>
      <c r="D2581" t="s">
        <v>38</v>
      </c>
      <c r="E2581" t="s">
        <v>89</v>
      </c>
      <c r="F2581" t="s">
        <v>90</v>
      </c>
      <c r="G2581" t="s">
        <v>240</v>
      </c>
      <c r="H2581" t="s">
        <v>241</v>
      </c>
      <c r="I2581" t="s">
        <v>242</v>
      </c>
      <c r="J2581" t="s">
        <v>43</v>
      </c>
      <c r="L2581">
        <f>VLOOKUP(E2581,Sheet2!A:D,4,0)</f>
        <v>101743.03644646925</v>
      </c>
      <c r="M2581">
        <f t="shared" si="80"/>
        <v>101743.03644646925</v>
      </c>
      <c r="N2581">
        <f t="shared" si="81"/>
        <v>102</v>
      </c>
    </row>
    <row r="2582" spans="1:14" x14ac:dyDescent="0.25">
      <c r="A2582">
        <v>2581</v>
      </c>
      <c r="B2582" t="s">
        <v>3035</v>
      </c>
      <c r="C2582">
        <v>2005</v>
      </c>
      <c r="D2582" t="s">
        <v>38</v>
      </c>
      <c r="E2582" t="s">
        <v>39</v>
      </c>
      <c r="G2582" t="s">
        <v>240</v>
      </c>
      <c r="H2582" t="s">
        <v>241</v>
      </c>
      <c r="I2582" t="s">
        <v>242</v>
      </c>
      <c r="J2582" t="s">
        <v>43</v>
      </c>
      <c r="K2582">
        <v>50000</v>
      </c>
      <c r="L2582">
        <f>VLOOKUP(E2582,Sheet2!A:D,4,0)</f>
        <v>575631.4439521489</v>
      </c>
      <c r="M2582">
        <f t="shared" si="80"/>
        <v>50000</v>
      </c>
      <c r="N2582">
        <f t="shared" si="81"/>
        <v>50</v>
      </c>
    </row>
    <row r="2583" spans="1:14" x14ac:dyDescent="0.25">
      <c r="A2583">
        <v>2582</v>
      </c>
      <c r="B2583" t="s">
        <v>3036</v>
      </c>
      <c r="C2583">
        <v>2005</v>
      </c>
      <c r="D2583" t="s">
        <v>64</v>
      </c>
      <c r="E2583" t="s">
        <v>65</v>
      </c>
      <c r="F2583" t="s">
        <v>66</v>
      </c>
      <c r="G2583" t="s">
        <v>1044</v>
      </c>
      <c r="H2583" t="s">
        <v>1045</v>
      </c>
      <c r="I2583" t="s">
        <v>126</v>
      </c>
      <c r="J2583" t="s">
        <v>75</v>
      </c>
      <c r="L2583">
        <f>VLOOKUP(E2583,Sheet2!A:D,4,0)</f>
        <v>0</v>
      </c>
      <c r="M2583">
        <f t="shared" si="80"/>
        <v>0</v>
      </c>
      <c r="N2583">
        <f t="shared" si="81"/>
        <v>0</v>
      </c>
    </row>
    <row r="2584" spans="1:14" x14ac:dyDescent="0.25">
      <c r="A2584">
        <v>2583</v>
      </c>
      <c r="B2584" t="s">
        <v>3037</v>
      </c>
      <c r="C2584">
        <v>2005</v>
      </c>
      <c r="D2584" t="s">
        <v>64</v>
      </c>
      <c r="E2584" t="s">
        <v>65</v>
      </c>
      <c r="F2584" t="s">
        <v>66</v>
      </c>
      <c r="G2584" t="s">
        <v>350</v>
      </c>
      <c r="H2584" t="s">
        <v>351</v>
      </c>
      <c r="I2584" t="s">
        <v>126</v>
      </c>
      <c r="J2584" t="s">
        <v>75</v>
      </c>
      <c r="L2584">
        <f>VLOOKUP(E2584,Sheet2!A:D,4,0)</f>
        <v>0</v>
      </c>
      <c r="M2584">
        <f t="shared" si="80"/>
        <v>0</v>
      </c>
      <c r="N2584">
        <f t="shared" si="81"/>
        <v>0</v>
      </c>
    </row>
    <row r="2585" spans="1:14" x14ac:dyDescent="0.25">
      <c r="A2585">
        <v>2584</v>
      </c>
      <c r="B2585" t="s">
        <v>3038</v>
      </c>
      <c r="C2585">
        <v>2005</v>
      </c>
      <c r="D2585" t="s">
        <v>64</v>
      </c>
      <c r="E2585" t="s">
        <v>65</v>
      </c>
      <c r="F2585" t="s">
        <v>66</v>
      </c>
      <c r="G2585" t="s">
        <v>1538</v>
      </c>
      <c r="H2585" t="s">
        <v>1539</v>
      </c>
      <c r="I2585" t="s">
        <v>126</v>
      </c>
      <c r="J2585" t="s">
        <v>75</v>
      </c>
      <c r="L2585">
        <f>VLOOKUP(E2585,Sheet2!A:D,4,0)</f>
        <v>0</v>
      </c>
      <c r="M2585">
        <f t="shared" si="80"/>
        <v>0</v>
      </c>
      <c r="N2585">
        <f t="shared" si="81"/>
        <v>0</v>
      </c>
    </row>
    <row r="2586" spans="1:14" x14ac:dyDescent="0.25">
      <c r="A2586">
        <v>2585</v>
      </c>
      <c r="B2586" t="s">
        <v>3039</v>
      </c>
      <c r="C2586">
        <v>2005</v>
      </c>
      <c r="D2586" t="s">
        <v>6</v>
      </c>
      <c r="E2586" t="s">
        <v>7</v>
      </c>
      <c r="F2586" t="s">
        <v>8</v>
      </c>
      <c r="G2586" t="s">
        <v>215</v>
      </c>
      <c r="H2586" t="s">
        <v>216</v>
      </c>
      <c r="I2586" t="s">
        <v>159</v>
      </c>
      <c r="J2586" t="s">
        <v>27</v>
      </c>
      <c r="L2586">
        <f>VLOOKUP(E2586,Sheet2!A:D,4,0)</f>
        <v>145389.99058953777</v>
      </c>
      <c r="M2586">
        <f t="shared" si="80"/>
        <v>145389.99058953777</v>
      </c>
      <c r="N2586">
        <f t="shared" si="81"/>
        <v>145</v>
      </c>
    </row>
    <row r="2587" spans="1:14" x14ac:dyDescent="0.25">
      <c r="A2587">
        <v>2586</v>
      </c>
      <c r="B2587" t="s">
        <v>3040</v>
      </c>
      <c r="C2587">
        <v>2005</v>
      </c>
      <c r="D2587" t="s">
        <v>6</v>
      </c>
      <c r="E2587" t="s">
        <v>77</v>
      </c>
      <c r="F2587" t="s">
        <v>77</v>
      </c>
      <c r="G2587" t="s">
        <v>215</v>
      </c>
      <c r="H2587" t="s">
        <v>216</v>
      </c>
      <c r="I2587" t="s">
        <v>159</v>
      </c>
      <c r="J2587" t="s">
        <v>27</v>
      </c>
      <c r="L2587">
        <f>VLOOKUP(E2587,Sheet2!A:D,4,0)</f>
        <v>11447.123456790123</v>
      </c>
      <c r="M2587">
        <f t="shared" si="80"/>
        <v>11447.123456790123</v>
      </c>
      <c r="N2587">
        <f t="shared" si="81"/>
        <v>11</v>
      </c>
    </row>
    <row r="2588" spans="1:14" x14ac:dyDescent="0.25">
      <c r="A2588">
        <v>2587</v>
      </c>
      <c r="B2588" t="s">
        <v>3041</v>
      </c>
      <c r="C2588">
        <v>2005</v>
      </c>
      <c r="D2588" t="s">
        <v>6</v>
      </c>
      <c r="E2588" t="s">
        <v>77</v>
      </c>
      <c r="F2588" t="s">
        <v>77</v>
      </c>
      <c r="G2588" t="s">
        <v>215</v>
      </c>
      <c r="H2588" t="s">
        <v>216</v>
      </c>
      <c r="I2588" t="s">
        <v>159</v>
      </c>
      <c r="J2588" t="s">
        <v>27</v>
      </c>
      <c r="L2588">
        <f>VLOOKUP(E2588,Sheet2!A:D,4,0)</f>
        <v>11447.123456790123</v>
      </c>
      <c r="M2588">
        <f t="shared" si="80"/>
        <v>11447.123456790123</v>
      </c>
      <c r="N2588">
        <f t="shared" si="81"/>
        <v>11</v>
      </c>
    </row>
    <row r="2589" spans="1:14" x14ac:dyDescent="0.25">
      <c r="A2589">
        <v>2588</v>
      </c>
      <c r="B2589" t="s">
        <v>3042</v>
      </c>
      <c r="C2589">
        <v>2005</v>
      </c>
      <c r="D2589" t="s">
        <v>38</v>
      </c>
      <c r="E2589" t="s">
        <v>39</v>
      </c>
      <c r="F2589" t="s">
        <v>56</v>
      </c>
      <c r="G2589" t="s">
        <v>245</v>
      </c>
      <c r="H2589" t="s">
        <v>246</v>
      </c>
      <c r="I2589" t="s">
        <v>159</v>
      </c>
      <c r="J2589" t="s">
        <v>27</v>
      </c>
      <c r="L2589">
        <f>VLOOKUP(E2589,Sheet2!A:D,4,0)</f>
        <v>575631.4439521489</v>
      </c>
      <c r="M2589">
        <f t="shared" si="80"/>
        <v>575631.4439521489</v>
      </c>
      <c r="N2589">
        <f t="shared" si="81"/>
        <v>576</v>
      </c>
    </row>
    <row r="2590" spans="1:14" x14ac:dyDescent="0.25">
      <c r="A2590">
        <v>2589</v>
      </c>
      <c r="B2590" t="s">
        <v>3043</v>
      </c>
      <c r="C2590">
        <v>2005</v>
      </c>
      <c r="D2590" t="s">
        <v>6</v>
      </c>
      <c r="E2590" t="s">
        <v>7</v>
      </c>
      <c r="F2590" t="s">
        <v>8</v>
      </c>
      <c r="G2590" t="s">
        <v>373</v>
      </c>
      <c r="H2590" t="s">
        <v>374</v>
      </c>
      <c r="I2590" t="s">
        <v>54</v>
      </c>
      <c r="J2590" t="s">
        <v>43</v>
      </c>
      <c r="L2590">
        <f>VLOOKUP(E2590,Sheet2!A:D,4,0)</f>
        <v>145389.99058953777</v>
      </c>
      <c r="M2590">
        <f t="shared" si="80"/>
        <v>145389.99058953777</v>
      </c>
      <c r="N2590">
        <f t="shared" si="81"/>
        <v>145</v>
      </c>
    </row>
    <row r="2591" spans="1:14" x14ac:dyDescent="0.25">
      <c r="A2591">
        <v>2590</v>
      </c>
      <c r="B2591" t="s">
        <v>3044</v>
      </c>
      <c r="C2591">
        <v>2005</v>
      </c>
      <c r="D2591" t="s">
        <v>6</v>
      </c>
      <c r="E2591" t="s">
        <v>7</v>
      </c>
      <c r="G2591" t="s">
        <v>378</v>
      </c>
      <c r="H2591" t="s">
        <v>379</v>
      </c>
      <c r="I2591" t="s">
        <v>275</v>
      </c>
      <c r="J2591" t="s">
        <v>27</v>
      </c>
      <c r="L2591">
        <f>VLOOKUP(E2591,Sheet2!A:D,4,0)</f>
        <v>145389.99058953777</v>
      </c>
      <c r="M2591">
        <f t="shared" si="80"/>
        <v>145389.99058953777</v>
      </c>
      <c r="N2591">
        <f t="shared" si="81"/>
        <v>145</v>
      </c>
    </row>
    <row r="2592" spans="1:14" x14ac:dyDescent="0.25">
      <c r="A2592">
        <v>2591</v>
      </c>
      <c r="B2592" t="s">
        <v>3045</v>
      </c>
      <c r="C2592">
        <v>2005</v>
      </c>
      <c r="D2592" t="s">
        <v>6</v>
      </c>
      <c r="E2592" t="s">
        <v>7</v>
      </c>
      <c r="F2592" t="s">
        <v>8</v>
      </c>
      <c r="G2592" t="s">
        <v>382</v>
      </c>
      <c r="H2592" t="s">
        <v>383</v>
      </c>
      <c r="I2592" t="s">
        <v>146</v>
      </c>
      <c r="J2592" t="s">
        <v>43</v>
      </c>
      <c r="K2592">
        <v>48000</v>
      </c>
      <c r="L2592">
        <f>VLOOKUP(E2592,Sheet2!A:D,4,0)</f>
        <v>145389.99058953777</v>
      </c>
      <c r="M2592">
        <f t="shared" si="80"/>
        <v>48000</v>
      </c>
      <c r="N2592">
        <f t="shared" si="81"/>
        <v>48</v>
      </c>
    </row>
    <row r="2593" spans="1:14" x14ac:dyDescent="0.25">
      <c r="A2593">
        <v>2592</v>
      </c>
      <c r="B2593" t="s">
        <v>3046</v>
      </c>
      <c r="C2593">
        <v>2005</v>
      </c>
      <c r="D2593" t="s">
        <v>6</v>
      </c>
      <c r="E2593" t="s">
        <v>77</v>
      </c>
      <c r="F2593" t="s">
        <v>77</v>
      </c>
      <c r="G2593" t="s">
        <v>218</v>
      </c>
      <c r="H2593" t="s">
        <v>219</v>
      </c>
      <c r="I2593" t="s">
        <v>220</v>
      </c>
      <c r="J2593" t="s">
        <v>12</v>
      </c>
      <c r="L2593">
        <f>VLOOKUP(E2593,Sheet2!A:D,4,0)</f>
        <v>11447.123456790123</v>
      </c>
      <c r="M2593">
        <f t="shared" si="80"/>
        <v>11447.123456790123</v>
      </c>
      <c r="N2593">
        <f t="shared" si="81"/>
        <v>11</v>
      </c>
    </row>
    <row r="2594" spans="1:14" x14ac:dyDescent="0.25">
      <c r="A2594">
        <v>2593</v>
      </c>
      <c r="B2594" t="s">
        <v>3047</v>
      </c>
      <c r="C2594">
        <v>2005</v>
      </c>
      <c r="D2594" t="s">
        <v>14</v>
      </c>
      <c r="E2594" t="s">
        <v>92</v>
      </c>
      <c r="F2594" t="s">
        <v>93</v>
      </c>
      <c r="G2594" t="s">
        <v>218</v>
      </c>
      <c r="H2594" t="s">
        <v>219</v>
      </c>
      <c r="I2594" t="s">
        <v>220</v>
      </c>
      <c r="J2594" t="s">
        <v>12</v>
      </c>
      <c r="L2594">
        <f>VLOOKUP(E2594,Sheet2!A:D,4,0)</f>
        <v>353575.14122137404</v>
      </c>
      <c r="M2594">
        <f t="shared" si="80"/>
        <v>353575.14122137404</v>
      </c>
      <c r="N2594">
        <f t="shared" si="81"/>
        <v>354</v>
      </c>
    </row>
    <row r="2595" spans="1:14" x14ac:dyDescent="0.25">
      <c r="A2595">
        <v>2594</v>
      </c>
      <c r="B2595" t="s">
        <v>3048</v>
      </c>
      <c r="C2595">
        <v>2005</v>
      </c>
      <c r="D2595" t="s">
        <v>64</v>
      </c>
      <c r="E2595" t="s">
        <v>65</v>
      </c>
      <c r="F2595" t="s">
        <v>68</v>
      </c>
      <c r="G2595" t="s">
        <v>218</v>
      </c>
      <c r="H2595" t="s">
        <v>219</v>
      </c>
      <c r="I2595" t="s">
        <v>220</v>
      </c>
      <c r="J2595" t="s">
        <v>12</v>
      </c>
      <c r="L2595">
        <f>VLOOKUP(E2595,Sheet2!A:D,4,0)</f>
        <v>0</v>
      </c>
      <c r="M2595">
        <f t="shared" si="80"/>
        <v>0</v>
      </c>
      <c r="N2595">
        <f t="shared" si="81"/>
        <v>0</v>
      </c>
    </row>
    <row r="2596" spans="1:14" x14ac:dyDescent="0.25">
      <c r="A2596">
        <v>2595</v>
      </c>
      <c r="B2596" t="s">
        <v>3049</v>
      </c>
      <c r="C2596">
        <v>2005</v>
      </c>
      <c r="D2596" t="s">
        <v>6</v>
      </c>
      <c r="E2596" t="s">
        <v>7</v>
      </c>
      <c r="F2596" t="s">
        <v>8</v>
      </c>
      <c r="G2596" t="s">
        <v>202</v>
      </c>
      <c r="H2596" t="s">
        <v>203</v>
      </c>
      <c r="I2596" t="s">
        <v>18</v>
      </c>
      <c r="J2596" t="s">
        <v>12</v>
      </c>
      <c r="K2596">
        <v>2300000</v>
      </c>
      <c r="L2596">
        <f>VLOOKUP(E2596,Sheet2!A:D,4,0)</f>
        <v>145389.99058953777</v>
      </c>
      <c r="M2596">
        <f t="shared" si="80"/>
        <v>2300000</v>
      </c>
      <c r="N2596">
        <f t="shared" si="81"/>
        <v>2300</v>
      </c>
    </row>
    <row r="2597" spans="1:14" x14ac:dyDescent="0.25">
      <c r="A2597">
        <v>2596</v>
      </c>
      <c r="B2597" t="s">
        <v>3050</v>
      </c>
      <c r="C2597">
        <v>2005</v>
      </c>
      <c r="D2597" t="s">
        <v>6</v>
      </c>
      <c r="E2597" t="s">
        <v>7</v>
      </c>
      <c r="F2597" t="s">
        <v>8</v>
      </c>
      <c r="G2597" t="s">
        <v>202</v>
      </c>
      <c r="H2597" t="s">
        <v>203</v>
      </c>
      <c r="I2597" t="s">
        <v>18</v>
      </c>
      <c r="J2597" t="s">
        <v>12</v>
      </c>
      <c r="L2597">
        <f>VLOOKUP(E2597,Sheet2!A:D,4,0)</f>
        <v>145389.99058953777</v>
      </c>
      <c r="M2597">
        <f t="shared" si="80"/>
        <v>145389.99058953777</v>
      </c>
      <c r="N2597">
        <f t="shared" si="81"/>
        <v>145</v>
      </c>
    </row>
    <row r="2598" spans="1:14" x14ac:dyDescent="0.25">
      <c r="A2598">
        <v>2597</v>
      </c>
      <c r="B2598" t="s">
        <v>3051</v>
      </c>
      <c r="C2598">
        <v>2005</v>
      </c>
      <c r="D2598" t="s">
        <v>6</v>
      </c>
      <c r="E2598" t="s">
        <v>7</v>
      </c>
      <c r="F2598" t="s">
        <v>8</v>
      </c>
      <c r="G2598" t="s">
        <v>202</v>
      </c>
      <c r="H2598" t="s">
        <v>203</v>
      </c>
      <c r="I2598" t="s">
        <v>18</v>
      </c>
      <c r="J2598" t="s">
        <v>12</v>
      </c>
      <c r="L2598">
        <f>VLOOKUP(E2598,Sheet2!A:D,4,0)</f>
        <v>145389.99058953777</v>
      </c>
      <c r="M2598">
        <f t="shared" si="80"/>
        <v>145389.99058953777</v>
      </c>
      <c r="N2598">
        <f t="shared" si="81"/>
        <v>145</v>
      </c>
    </row>
    <row r="2599" spans="1:14" x14ac:dyDescent="0.25">
      <c r="A2599">
        <v>2598</v>
      </c>
      <c r="B2599" t="s">
        <v>3052</v>
      </c>
      <c r="C2599">
        <v>2005</v>
      </c>
      <c r="D2599" t="s">
        <v>6</v>
      </c>
      <c r="E2599" t="s">
        <v>7</v>
      </c>
      <c r="F2599" t="s">
        <v>8</v>
      </c>
      <c r="G2599" t="s">
        <v>202</v>
      </c>
      <c r="H2599" t="s">
        <v>203</v>
      </c>
      <c r="I2599" t="s">
        <v>18</v>
      </c>
      <c r="J2599" t="s">
        <v>12</v>
      </c>
      <c r="K2599">
        <v>117000</v>
      </c>
      <c r="L2599">
        <f>VLOOKUP(E2599,Sheet2!A:D,4,0)</f>
        <v>145389.99058953777</v>
      </c>
      <c r="M2599">
        <f t="shared" si="80"/>
        <v>117000</v>
      </c>
      <c r="N2599">
        <f t="shared" si="81"/>
        <v>117</v>
      </c>
    </row>
    <row r="2600" spans="1:14" x14ac:dyDescent="0.25">
      <c r="A2600">
        <v>2599</v>
      </c>
      <c r="B2600" t="s">
        <v>3053</v>
      </c>
      <c r="C2600">
        <v>2005</v>
      </c>
      <c r="D2600" t="s">
        <v>6</v>
      </c>
      <c r="E2600" t="s">
        <v>7</v>
      </c>
      <c r="F2600" t="s">
        <v>8</v>
      </c>
      <c r="G2600" t="s">
        <v>202</v>
      </c>
      <c r="H2600" t="s">
        <v>203</v>
      </c>
      <c r="I2600" t="s">
        <v>18</v>
      </c>
      <c r="J2600" t="s">
        <v>12</v>
      </c>
      <c r="L2600">
        <f>VLOOKUP(E2600,Sheet2!A:D,4,0)</f>
        <v>145389.99058953777</v>
      </c>
      <c r="M2600">
        <f t="shared" si="80"/>
        <v>145389.99058953777</v>
      </c>
      <c r="N2600">
        <f t="shared" si="81"/>
        <v>145</v>
      </c>
    </row>
    <row r="2601" spans="1:14" x14ac:dyDescent="0.25">
      <c r="A2601">
        <v>2600</v>
      </c>
      <c r="B2601" t="s">
        <v>3054</v>
      </c>
      <c r="C2601">
        <v>2005</v>
      </c>
      <c r="D2601" t="s">
        <v>6</v>
      </c>
      <c r="E2601" t="s">
        <v>7</v>
      </c>
      <c r="F2601" t="s">
        <v>8</v>
      </c>
      <c r="G2601" t="s">
        <v>202</v>
      </c>
      <c r="H2601" t="s">
        <v>203</v>
      </c>
      <c r="I2601" t="s">
        <v>18</v>
      </c>
      <c r="J2601" t="s">
        <v>12</v>
      </c>
      <c r="L2601">
        <f>VLOOKUP(E2601,Sheet2!A:D,4,0)</f>
        <v>145389.99058953777</v>
      </c>
      <c r="M2601">
        <f t="shared" si="80"/>
        <v>145389.99058953777</v>
      </c>
      <c r="N2601">
        <f t="shared" si="81"/>
        <v>145</v>
      </c>
    </row>
    <row r="2602" spans="1:14" x14ac:dyDescent="0.25">
      <c r="A2602">
        <v>2601</v>
      </c>
      <c r="B2602" t="s">
        <v>3055</v>
      </c>
      <c r="C2602">
        <v>2005</v>
      </c>
      <c r="D2602" t="s">
        <v>6</v>
      </c>
      <c r="E2602" t="s">
        <v>7</v>
      </c>
      <c r="F2602" t="s">
        <v>8</v>
      </c>
      <c r="G2602" t="s">
        <v>202</v>
      </c>
      <c r="H2602" t="s">
        <v>203</v>
      </c>
      <c r="I2602" t="s">
        <v>18</v>
      </c>
      <c r="J2602" t="s">
        <v>12</v>
      </c>
      <c r="L2602">
        <f>VLOOKUP(E2602,Sheet2!A:D,4,0)</f>
        <v>145389.99058953777</v>
      </c>
      <c r="M2602">
        <f t="shared" si="80"/>
        <v>145389.99058953777</v>
      </c>
      <c r="N2602">
        <f t="shared" si="81"/>
        <v>145</v>
      </c>
    </row>
    <row r="2603" spans="1:14" x14ac:dyDescent="0.25">
      <c r="A2603">
        <v>2602</v>
      </c>
      <c r="B2603" t="s">
        <v>3056</v>
      </c>
      <c r="C2603">
        <v>2005</v>
      </c>
      <c r="D2603" t="s">
        <v>6</v>
      </c>
      <c r="E2603" t="s">
        <v>77</v>
      </c>
      <c r="F2603" t="s">
        <v>77</v>
      </c>
      <c r="G2603" t="s">
        <v>202</v>
      </c>
      <c r="H2603" t="s">
        <v>203</v>
      </c>
      <c r="I2603" t="s">
        <v>18</v>
      </c>
      <c r="J2603" t="s">
        <v>12</v>
      </c>
      <c r="L2603">
        <f>VLOOKUP(E2603,Sheet2!A:D,4,0)</f>
        <v>11447.123456790123</v>
      </c>
      <c r="M2603">
        <f t="shared" si="80"/>
        <v>11447.123456790123</v>
      </c>
      <c r="N2603">
        <f t="shared" si="81"/>
        <v>11</v>
      </c>
    </row>
    <row r="2604" spans="1:14" x14ac:dyDescent="0.25">
      <c r="A2604">
        <v>2603</v>
      </c>
      <c r="B2604" t="s">
        <v>3057</v>
      </c>
      <c r="C2604">
        <v>2005</v>
      </c>
      <c r="D2604" t="s">
        <v>38</v>
      </c>
      <c r="E2604" t="s">
        <v>89</v>
      </c>
      <c r="F2604" t="s">
        <v>148</v>
      </c>
      <c r="G2604" t="s">
        <v>202</v>
      </c>
      <c r="H2604" t="s">
        <v>203</v>
      </c>
      <c r="I2604" t="s">
        <v>18</v>
      </c>
      <c r="J2604" t="s">
        <v>12</v>
      </c>
      <c r="L2604">
        <f>VLOOKUP(E2604,Sheet2!A:D,4,0)</f>
        <v>101743.03644646925</v>
      </c>
      <c r="M2604">
        <f t="shared" si="80"/>
        <v>101743.03644646925</v>
      </c>
      <c r="N2604">
        <f t="shared" si="81"/>
        <v>102</v>
      </c>
    </row>
    <row r="2605" spans="1:14" x14ac:dyDescent="0.25">
      <c r="A2605">
        <v>2604</v>
      </c>
      <c r="B2605" t="s">
        <v>3058</v>
      </c>
      <c r="C2605">
        <v>2005</v>
      </c>
      <c r="D2605" t="s">
        <v>38</v>
      </c>
      <c r="E2605" t="s">
        <v>89</v>
      </c>
      <c r="F2605" t="s">
        <v>2952</v>
      </c>
      <c r="G2605" t="s">
        <v>202</v>
      </c>
      <c r="H2605" t="s">
        <v>203</v>
      </c>
      <c r="I2605" t="s">
        <v>18</v>
      </c>
      <c r="J2605" t="s">
        <v>12</v>
      </c>
      <c r="L2605">
        <f>VLOOKUP(E2605,Sheet2!A:D,4,0)</f>
        <v>101743.03644646925</v>
      </c>
      <c r="M2605">
        <f t="shared" si="80"/>
        <v>101743.03644646925</v>
      </c>
      <c r="N2605">
        <f t="shared" si="81"/>
        <v>102</v>
      </c>
    </row>
    <row r="2606" spans="1:14" x14ac:dyDescent="0.25">
      <c r="A2606">
        <v>2605</v>
      </c>
      <c r="B2606" t="s">
        <v>3059</v>
      </c>
      <c r="C2606">
        <v>2005</v>
      </c>
      <c r="D2606" t="s">
        <v>64</v>
      </c>
      <c r="E2606" t="s">
        <v>65</v>
      </c>
      <c r="F2606" t="s">
        <v>66</v>
      </c>
      <c r="G2606" t="s">
        <v>202</v>
      </c>
      <c r="H2606" t="s">
        <v>203</v>
      </c>
      <c r="I2606" t="s">
        <v>18</v>
      </c>
      <c r="J2606" t="s">
        <v>12</v>
      </c>
      <c r="L2606">
        <f>VLOOKUP(E2606,Sheet2!A:D,4,0)</f>
        <v>0</v>
      </c>
      <c r="M2606">
        <f t="shared" si="80"/>
        <v>0</v>
      </c>
      <c r="N2606">
        <f t="shared" si="81"/>
        <v>0</v>
      </c>
    </row>
    <row r="2607" spans="1:14" x14ac:dyDescent="0.25">
      <c r="A2607">
        <v>2606</v>
      </c>
      <c r="B2607" t="s">
        <v>3060</v>
      </c>
      <c r="C2607">
        <v>2005</v>
      </c>
      <c r="D2607" t="s">
        <v>64</v>
      </c>
      <c r="E2607" t="s">
        <v>65</v>
      </c>
      <c r="F2607" t="s">
        <v>66</v>
      </c>
      <c r="G2607" t="s">
        <v>202</v>
      </c>
      <c r="H2607" t="s">
        <v>203</v>
      </c>
      <c r="I2607" t="s">
        <v>18</v>
      </c>
      <c r="J2607" t="s">
        <v>12</v>
      </c>
      <c r="L2607">
        <f>VLOOKUP(E2607,Sheet2!A:D,4,0)</f>
        <v>0</v>
      </c>
      <c r="M2607">
        <f t="shared" si="80"/>
        <v>0</v>
      </c>
      <c r="N2607">
        <f t="shared" si="81"/>
        <v>0</v>
      </c>
    </row>
    <row r="2608" spans="1:14" x14ac:dyDescent="0.25">
      <c r="A2608">
        <v>2607</v>
      </c>
      <c r="B2608" t="s">
        <v>3061</v>
      </c>
      <c r="C2608">
        <v>2005</v>
      </c>
      <c r="D2608" t="s">
        <v>64</v>
      </c>
      <c r="E2608" t="s">
        <v>65</v>
      </c>
      <c r="F2608" t="s">
        <v>68</v>
      </c>
      <c r="G2608" t="s">
        <v>202</v>
      </c>
      <c r="H2608" t="s">
        <v>203</v>
      </c>
      <c r="I2608" t="s">
        <v>18</v>
      </c>
      <c r="J2608" t="s">
        <v>12</v>
      </c>
      <c r="L2608">
        <f>VLOOKUP(E2608,Sheet2!A:D,4,0)</f>
        <v>0</v>
      </c>
      <c r="M2608">
        <f t="shared" si="80"/>
        <v>0</v>
      </c>
      <c r="N2608">
        <f t="shared" si="81"/>
        <v>0</v>
      </c>
    </row>
    <row r="2609" spans="1:14" x14ac:dyDescent="0.25">
      <c r="A2609">
        <v>2608</v>
      </c>
      <c r="B2609" t="s">
        <v>3062</v>
      </c>
      <c r="C2609">
        <v>2005</v>
      </c>
      <c r="D2609" t="s">
        <v>64</v>
      </c>
      <c r="E2609" t="s">
        <v>65</v>
      </c>
      <c r="F2609" t="s">
        <v>68</v>
      </c>
      <c r="G2609" t="s">
        <v>202</v>
      </c>
      <c r="H2609" t="s">
        <v>203</v>
      </c>
      <c r="I2609" t="s">
        <v>18</v>
      </c>
      <c r="J2609" t="s">
        <v>12</v>
      </c>
      <c r="L2609">
        <f>VLOOKUP(E2609,Sheet2!A:D,4,0)</f>
        <v>0</v>
      </c>
      <c r="M2609">
        <f t="shared" si="80"/>
        <v>0</v>
      </c>
      <c r="N2609">
        <f t="shared" si="81"/>
        <v>0</v>
      </c>
    </row>
    <row r="2610" spans="1:14" x14ac:dyDescent="0.25">
      <c r="A2610">
        <v>2609</v>
      </c>
      <c r="B2610" t="s">
        <v>3063</v>
      </c>
      <c r="C2610">
        <v>2005</v>
      </c>
      <c r="D2610" t="s">
        <v>64</v>
      </c>
      <c r="E2610" t="s">
        <v>65</v>
      </c>
      <c r="F2610" t="s">
        <v>68</v>
      </c>
      <c r="G2610" t="s">
        <v>202</v>
      </c>
      <c r="H2610" t="s">
        <v>203</v>
      </c>
      <c r="I2610" t="s">
        <v>18</v>
      </c>
      <c r="J2610" t="s">
        <v>12</v>
      </c>
      <c r="L2610">
        <f>VLOOKUP(E2610,Sheet2!A:D,4,0)</f>
        <v>0</v>
      </c>
      <c r="M2610">
        <f t="shared" si="80"/>
        <v>0</v>
      </c>
      <c r="N2610">
        <f t="shared" si="81"/>
        <v>0</v>
      </c>
    </row>
    <row r="2611" spans="1:14" x14ac:dyDescent="0.25">
      <c r="A2611">
        <v>2610</v>
      </c>
      <c r="B2611" t="s">
        <v>3064</v>
      </c>
      <c r="C2611">
        <v>2005</v>
      </c>
      <c r="D2611" t="s">
        <v>38</v>
      </c>
      <c r="E2611" t="s">
        <v>39</v>
      </c>
      <c r="G2611" t="s">
        <v>202</v>
      </c>
      <c r="H2611" t="s">
        <v>203</v>
      </c>
      <c r="I2611" t="s">
        <v>18</v>
      </c>
      <c r="J2611" t="s">
        <v>12</v>
      </c>
      <c r="L2611">
        <f>VLOOKUP(E2611,Sheet2!A:D,4,0)</f>
        <v>575631.4439521489</v>
      </c>
      <c r="M2611">
        <f t="shared" si="80"/>
        <v>575631.4439521489</v>
      </c>
      <c r="N2611">
        <f t="shared" si="81"/>
        <v>576</v>
      </c>
    </row>
    <row r="2612" spans="1:14" x14ac:dyDescent="0.25">
      <c r="A2612">
        <v>2611</v>
      </c>
      <c r="B2612" t="s">
        <v>3065</v>
      </c>
      <c r="C2612">
        <v>2005</v>
      </c>
      <c r="D2612" t="s">
        <v>38</v>
      </c>
      <c r="E2612" t="s">
        <v>39</v>
      </c>
      <c r="G2612" t="s">
        <v>202</v>
      </c>
      <c r="H2612" t="s">
        <v>203</v>
      </c>
      <c r="I2612" t="s">
        <v>18</v>
      </c>
      <c r="J2612" t="s">
        <v>12</v>
      </c>
      <c r="L2612">
        <f>VLOOKUP(E2612,Sheet2!A:D,4,0)</f>
        <v>575631.4439521489</v>
      </c>
      <c r="M2612">
        <f t="shared" si="80"/>
        <v>575631.4439521489</v>
      </c>
      <c r="N2612">
        <f t="shared" si="81"/>
        <v>576</v>
      </c>
    </row>
    <row r="2613" spans="1:14" x14ac:dyDescent="0.25">
      <c r="A2613">
        <v>2612</v>
      </c>
      <c r="B2613" t="s">
        <v>3066</v>
      </c>
      <c r="C2613">
        <v>2005</v>
      </c>
      <c r="D2613" t="s">
        <v>38</v>
      </c>
      <c r="E2613" t="s">
        <v>39</v>
      </c>
      <c r="G2613" t="s">
        <v>202</v>
      </c>
      <c r="H2613" t="s">
        <v>203</v>
      </c>
      <c r="I2613" t="s">
        <v>18</v>
      </c>
      <c r="J2613" t="s">
        <v>12</v>
      </c>
      <c r="L2613">
        <f>VLOOKUP(E2613,Sheet2!A:D,4,0)</f>
        <v>575631.4439521489</v>
      </c>
      <c r="M2613">
        <f t="shared" si="80"/>
        <v>575631.4439521489</v>
      </c>
      <c r="N2613">
        <f t="shared" si="81"/>
        <v>576</v>
      </c>
    </row>
    <row r="2614" spans="1:14" x14ac:dyDescent="0.25">
      <c r="A2614">
        <v>2613</v>
      </c>
      <c r="B2614" t="s">
        <v>3067</v>
      </c>
      <c r="C2614">
        <v>2005</v>
      </c>
      <c r="D2614" t="s">
        <v>108</v>
      </c>
      <c r="E2614" t="s">
        <v>109</v>
      </c>
      <c r="F2614" t="s">
        <v>110</v>
      </c>
      <c r="G2614" t="s">
        <v>211</v>
      </c>
      <c r="H2614" t="s">
        <v>212</v>
      </c>
      <c r="I2614" t="s">
        <v>18</v>
      </c>
      <c r="J2614" t="s">
        <v>12</v>
      </c>
      <c r="L2614">
        <f>VLOOKUP(E2614,Sheet2!A:D,4,0)</f>
        <v>951352.56558773422</v>
      </c>
      <c r="M2614">
        <f t="shared" si="80"/>
        <v>951352.56558773422</v>
      </c>
      <c r="N2614">
        <f t="shared" si="81"/>
        <v>951</v>
      </c>
    </row>
    <row r="2615" spans="1:14" x14ac:dyDescent="0.25">
      <c r="A2615">
        <v>2614</v>
      </c>
      <c r="B2615" t="s">
        <v>3068</v>
      </c>
      <c r="C2615">
        <v>2005</v>
      </c>
      <c r="D2615" t="s">
        <v>108</v>
      </c>
      <c r="E2615" t="s">
        <v>109</v>
      </c>
      <c r="F2615" t="s">
        <v>110</v>
      </c>
      <c r="G2615" t="s">
        <v>211</v>
      </c>
      <c r="H2615" t="s">
        <v>212</v>
      </c>
      <c r="I2615" t="s">
        <v>18</v>
      </c>
      <c r="J2615" t="s">
        <v>12</v>
      </c>
      <c r="L2615">
        <f>VLOOKUP(E2615,Sheet2!A:D,4,0)</f>
        <v>951352.56558773422</v>
      </c>
      <c r="M2615">
        <f t="shared" si="80"/>
        <v>951352.56558773422</v>
      </c>
      <c r="N2615">
        <f t="shared" si="81"/>
        <v>951</v>
      </c>
    </row>
    <row r="2616" spans="1:14" x14ac:dyDescent="0.25">
      <c r="A2616">
        <v>2615</v>
      </c>
      <c r="B2616" t="s">
        <v>3069</v>
      </c>
      <c r="C2616">
        <v>2005</v>
      </c>
      <c r="D2616" t="s">
        <v>6</v>
      </c>
      <c r="E2616" t="s">
        <v>7</v>
      </c>
      <c r="F2616" t="s">
        <v>8</v>
      </c>
      <c r="G2616" t="s">
        <v>211</v>
      </c>
      <c r="H2616" t="s">
        <v>212</v>
      </c>
      <c r="I2616" t="s">
        <v>18</v>
      </c>
      <c r="J2616" t="s">
        <v>12</v>
      </c>
      <c r="L2616">
        <f>VLOOKUP(E2616,Sheet2!A:D,4,0)</f>
        <v>145389.99058953777</v>
      </c>
      <c r="M2616">
        <f t="shared" si="80"/>
        <v>145389.99058953777</v>
      </c>
      <c r="N2616">
        <f t="shared" si="81"/>
        <v>145</v>
      </c>
    </row>
    <row r="2617" spans="1:14" x14ac:dyDescent="0.25">
      <c r="A2617">
        <v>2616</v>
      </c>
      <c r="B2617" t="s">
        <v>3070</v>
      </c>
      <c r="C2617">
        <v>2005</v>
      </c>
      <c r="D2617" t="s">
        <v>6</v>
      </c>
      <c r="E2617" t="s">
        <v>7</v>
      </c>
      <c r="F2617" t="s">
        <v>8</v>
      </c>
      <c r="G2617" t="s">
        <v>211</v>
      </c>
      <c r="H2617" t="s">
        <v>212</v>
      </c>
      <c r="I2617" t="s">
        <v>18</v>
      </c>
      <c r="J2617" t="s">
        <v>12</v>
      </c>
      <c r="L2617">
        <f>VLOOKUP(E2617,Sheet2!A:D,4,0)</f>
        <v>145389.99058953777</v>
      </c>
      <c r="M2617">
        <f t="shared" si="80"/>
        <v>145389.99058953777</v>
      </c>
      <c r="N2617">
        <f t="shared" si="81"/>
        <v>145</v>
      </c>
    </row>
    <row r="2618" spans="1:14" x14ac:dyDescent="0.25">
      <c r="A2618">
        <v>2617</v>
      </c>
      <c r="B2618" t="s">
        <v>3071</v>
      </c>
      <c r="C2618">
        <v>2005</v>
      </c>
      <c r="D2618" t="s">
        <v>6</v>
      </c>
      <c r="E2618" t="s">
        <v>7</v>
      </c>
      <c r="G2618" t="s">
        <v>211</v>
      </c>
      <c r="H2618" t="s">
        <v>212</v>
      </c>
      <c r="I2618" t="s">
        <v>18</v>
      </c>
      <c r="J2618" t="s">
        <v>12</v>
      </c>
      <c r="L2618">
        <f>VLOOKUP(E2618,Sheet2!A:D,4,0)</f>
        <v>145389.99058953777</v>
      </c>
      <c r="M2618">
        <f t="shared" si="80"/>
        <v>145389.99058953777</v>
      </c>
      <c r="N2618">
        <f t="shared" si="81"/>
        <v>145</v>
      </c>
    </row>
    <row r="2619" spans="1:14" x14ac:dyDescent="0.25">
      <c r="A2619">
        <v>2618</v>
      </c>
      <c r="B2619" t="s">
        <v>3072</v>
      </c>
      <c r="C2619">
        <v>2005</v>
      </c>
      <c r="D2619" t="s">
        <v>6</v>
      </c>
      <c r="E2619" t="s">
        <v>7</v>
      </c>
      <c r="F2619" t="s">
        <v>8</v>
      </c>
      <c r="G2619" t="s">
        <v>575</v>
      </c>
      <c r="H2619" t="s">
        <v>576</v>
      </c>
      <c r="I2619" t="s">
        <v>18</v>
      </c>
      <c r="J2619" t="s">
        <v>12</v>
      </c>
      <c r="L2619">
        <f>VLOOKUP(E2619,Sheet2!A:D,4,0)</f>
        <v>145389.99058953777</v>
      </c>
      <c r="M2619">
        <f t="shared" si="80"/>
        <v>145389.99058953777</v>
      </c>
      <c r="N2619">
        <f t="shared" si="81"/>
        <v>145</v>
      </c>
    </row>
    <row r="2620" spans="1:14" x14ac:dyDescent="0.25">
      <c r="A2620">
        <v>2619</v>
      </c>
      <c r="B2620" t="s">
        <v>3073</v>
      </c>
      <c r="C2620">
        <v>2005</v>
      </c>
      <c r="D2620" t="s">
        <v>38</v>
      </c>
      <c r="E2620" t="s">
        <v>39</v>
      </c>
      <c r="F2620" t="s">
        <v>56</v>
      </c>
      <c r="G2620" t="s">
        <v>223</v>
      </c>
      <c r="H2620" t="s">
        <v>224</v>
      </c>
      <c r="I2620" t="s">
        <v>11</v>
      </c>
      <c r="J2620" t="s">
        <v>12</v>
      </c>
      <c r="K2620">
        <v>1000000</v>
      </c>
      <c r="L2620">
        <f>VLOOKUP(E2620,Sheet2!A:D,4,0)</f>
        <v>575631.4439521489</v>
      </c>
      <c r="M2620">
        <f t="shared" si="80"/>
        <v>1000000</v>
      </c>
      <c r="N2620">
        <f t="shared" si="81"/>
        <v>1000</v>
      </c>
    </row>
    <row r="2621" spans="1:14" x14ac:dyDescent="0.25">
      <c r="A2621">
        <v>2620</v>
      </c>
      <c r="B2621" t="s">
        <v>3074</v>
      </c>
      <c r="C2621">
        <v>2005</v>
      </c>
      <c r="D2621" t="s">
        <v>38</v>
      </c>
      <c r="E2621" t="s">
        <v>39</v>
      </c>
      <c r="F2621" t="s">
        <v>56</v>
      </c>
      <c r="G2621" t="s">
        <v>441</v>
      </c>
      <c r="H2621" t="s">
        <v>442</v>
      </c>
      <c r="I2621" t="s">
        <v>275</v>
      </c>
      <c r="J2621" t="s">
        <v>27</v>
      </c>
      <c r="K2621">
        <v>3500</v>
      </c>
      <c r="L2621">
        <f>VLOOKUP(E2621,Sheet2!A:D,4,0)</f>
        <v>575631.4439521489</v>
      </c>
      <c r="M2621">
        <f t="shared" si="80"/>
        <v>575631.4439521489</v>
      </c>
      <c r="N2621">
        <f t="shared" si="81"/>
        <v>576</v>
      </c>
    </row>
    <row r="2622" spans="1:14" x14ac:dyDescent="0.25">
      <c r="A2622">
        <v>2621</v>
      </c>
      <c r="B2622" t="s">
        <v>3075</v>
      </c>
      <c r="C2622">
        <v>2005</v>
      </c>
      <c r="D2622" t="s">
        <v>38</v>
      </c>
      <c r="E2622" t="s">
        <v>39</v>
      </c>
      <c r="F2622" t="s">
        <v>56</v>
      </c>
      <c r="G2622" t="s">
        <v>816</v>
      </c>
      <c r="H2622" t="s">
        <v>817</v>
      </c>
      <c r="I2622" t="s">
        <v>220</v>
      </c>
      <c r="J2622" t="s">
        <v>12</v>
      </c>
      <c r="K2622">
        <v>219250</v>
      </c>
      <c r="L2622">
        <f>VLOOKUP(E2622,Sheet2!A:D,4,0)</f>
        <v>575631.4439521489</v>
      </c>
      <c r="M2622">
        <f t="shared" si="80"/>
        <v>219250</v>
      </c>
      <c r="N2622">
        <f t="shared" si="81"/>
        <v>219</v>
      </c>
    </row>
    <row r="2623" spans="1:14" x14ac:dyDescent="0.25">
      <c r="A2623">
        <v>2622</v>
      </c>
      <c r="B2623" t="s">
        <v>3076</v>
      </c>
      <c r="C2623">
        <v>2005</v>
      </c>
      <c r="D2623" t="s">
        <v>6</v>
      </c>
      <c r="E2623" t="s">
        <v>7</v>
      </c>
      <c r="F2623" t="s">
        <v>8</v>
      </c>
      <c r="G2623" t="s">
        <v>586</v>
      </c>
      <c r="H2623" t="s">
        <v>587</v>
      </c>
      <c r="I2623" t="s">
        <v>220</v>
      </c>
      <c r="J2623" t="s">
        <v>12</v>
      </c>
      <c r="K2623">
        <v>515</v>
      </c>
      <c r="L2623">
        <f>VLOOKUP(E2623,Sheet2!A:D,4,0)</f>
        <v>145389.99058953777</v>
      </c>
      <c r="M2623">
        <f t="shared" si="80"/>
        <v>145389.99058953777</v>
      </c>
      <c r="N2623">
        <f t="shared" si="81"/>
        <v>145</v>
      </c>
    </row>
    <row r="2624" spans="1:14" x14ac:dyDescent="0.25">
      <c r="A2624">
        <v>2623</v>
      </c>
      <c r="B2624" t="s">
        <v>3077</v>
      </c>
      <c r="C2624">
        <v>2005</v>
      </c>
      <c r="D2624" t="s">
        <v>6</v>
      </c>
      <c r="E2624" t="s">
        <v>7</v>
      </c>
      <c r="F2624" t="s">
        <v>8</v>
      </c>
      <c r="G2624" t="s">
        <v>589</v>
      </c>
      <c r="H2624" t="s">
        <v>590</v>
      </c>
      <c r="I2624" t="s">
        <v>146</v>
      </c>
      <c r="J2624" t="s">
        <v>43</v>
      </c>
      <c r="K2624">
        <v>21168</v>
      </c>
      <c r="L2624">
        <f>VLOOKUP(E2624,Sheet2!A:D,4,0)</f>
        <v>145389.99058953777</v>
      </c>
      <c r="M2624">
        <f t="shared" si="80"/>
        <v>21168</v>
      </c>
      <c r="N2624">
        <f t="shared" si="81"/>
        <v>21</v>
      </c>
    </row>
    <row r="2625" spans="1:14" x14ac:dyDescent="0.25">
      <c r="A2625">
        <v>2624</v>
      </c>
      <c r="B2625" t="s">
        <v>3078</v>
      </c>
      <c r="C2625">
        <v>2005</v>
      </c>
      <c r="D2625" t="s">
        <v>6</v>
      </c>
      <c r="E2625" t="s">
        <v>7</v>
      </c>
      <c r="F2625" t="s">
        <v>8</v>
      </c>
      <c r="G2625" t="s">
        <v>655</v>
      </c>
      <c r="H2625" t="s">
        <v>656</v>
      </c>
      <c r="I2625" t="s">
        <v>146</v>
      </c>
      <c r="J2625" t="s">
        <v>43</v>
      </c>
      <c r="L2625">
        <f>VLOOKUP(E2625,Sheet2!A:D,4,0)</f>
        <v>145389.99058953777</v>
      </c>
      <c r="M2625">
        <f t="shared" si="80"/>
        <v>145389.99058953777</v>
      </c>
      <c r="N2625">
        <f t="shared" si="81"/>
        <v>145</v>
      </c>
    </row>
    <row r="2626" spans="1:14" x14ac:dyDescent="0.25">
      <c r="A2626">
        <v>2625</v>
      </c>
      <c r="B2626" t="s">
        <v>3079</v>
      </c>
      <c r="C2626">
        <v>2005</v>
      </c>
      <c r="D2626" t="s">
        <v>38</v>
      </c>
      <c r="E2626" t="s">
        <v>39</v>
      </c>
      <c r="F2626" t="s">
        <v>56</v>
      </c>
      <c r="G2626" t="s">
        <v>592</v>
      </c>
      <c r="H2626" t="s">
        <v>593</v>
      </c>
      <c r="I2626" t="s">
        <v>180</v>
      </c>
      <c r="J2626" t="s">
        <v>27</v>
      </c>
      <c r="K2626">
        <v>125000000</v>
      </c>
      <c r="L2626">
        <f>VLOOKUP(E2626,Sheet2!A:D,4,0)</f>
        <v>575631.4439521489</v>
      </c>
      <c r="M2626">
        <f t="shared" si="80"/>
        <v>125000000</v>
      </c>
      <c r="N2626">
        <f t="shared" si="81"/>
        <v>125000</v>
      </c>
    </row>
    <row r="2627" spans="1:14" x14ac:dyDescent="0.25">
      <c r="A2627">
        <v>2626</v>
      </c>
      <c r="B2627" t="s">
        <v>3080</v>
      </c>
      <c r="C2627">
        <v>2005</v>
      </c>
      <c r="D2627" t="s">
        <v>38</v>
      </c>
      <c r="E2627" t="s">
        <v>39</v>
      </c>
      <c r="F2627" t="s">
        <v>56</v>
      </c>
      <c r="G2627" t="s">
        <v>441</v>
      </c>
      <c r="H2627" t="s">
        <v>442</v>
      </c>
      <c r="I2627" t="s">
        <v>275</v>
      </c>
      <c r="J2627" t="s">
        <v>27</v>
      </c>
      <c r="K2627">
        <v>30000</v>
      </c>
      <c r="L2627">
        <f>VLOOKUP(E2627,Sheet2!A:D,4,0)</f>
        <v>575631.4439521489</v>
      </c>
      <c r="M2627">
        <f t="shared" ref="M2627:M2690" si="82">IF(K2627&lt;10000,L2627,K2627)</f>
        <v>30000</v>
      </c>
      <c r="N2627">
        <f t="shared" ref="N2627:N2690" si="83">ROUND(M2627/1000,0)</f>
        <v>30</v>
      </c>
    </row>
    <row r="2628" spans="1:14" x14ac:dyDescent="0.25">
      <c r="A2628">
        <v>2627</v>
      </c>
      <c r="B2628" t="s">
        <v>3081</v>
      </c>
      <c r="C2628">
        <v>2005</v>
      </c>
      <c r="D2628" t="s">
        <v>6</v>
      </c>
      <c r="E2628" t="s">
        <v>7</v>
      </c>
      <c r="F2628" t="s">
        <v>8</v>
      </c>
      <c r="G2628" t="s">
        <v>592</v>
      </c>
      <c r="H2628" t="s">
        <v>593</v>
      </c>
      <c r="I2628" t="s">
        <v>180</v>
      </c>
      <c r="J2628" t="s">
        <v>27</v>
      </c>
      <c r="K2628">
        <v>245000</v>
      </c>
      <c r="L2628">
        <f>VLOOKUP(E2628,Sheet2!A:D,4,0)</f>
        <v>145389.99058953777</v>
      </c>
      <c r="M2628">
        <f t="shared" si="82"/>
        <v>245000</v>
      </c>
      <c r="N2628">
        <f t="shared" si="83"/>
        <v>245</v>
      </c>
    </row>
    <row r="2629" spans="1:14" x14ac:dyDescent="0.25">
      <c r="A2629">
        <v>2628</v>
      </c>
      <c r="B2629" t="s">
        <v>3082</v>
      </c>
      <c r="C2629">
        <v>2005</v>
      </c>
      <c r="D2629" t="s">
        <v>14</v>
      </c>
      <c r="E2629" t="s">
        <v>15</v>
      </c>
      <c r="F2629" t="s">
        <v>15</v>
      </c>
      <c r="G2629" t="s">
        <v>469</v>
      </c>
      <c r="H2629" t="s">
        <v>470</v>
      </c>
      <c r="I2629" t="s">
        <v>220</v>
      </c>
      <c r="J2629" t="s">
        <v>12</v>
      </c>
      <c r="L2629">
        <f>VLOOKUP(E2629,Sheet2!A:D,4,0)</f>
        <v>325794.34636871511</v>
      </c>
      <c r="M2629">
        <f t="shared" si="82"/>
        <v>325794.34636871511</v>
      </c>
      <c r="N2629">
        <f t="shared" si="83"/>
        <v>326</v>
      </c>
    </row>
    <row r="2630" spans="1:14" x14ac:dyDescent="0.25">
      <c r="A2630">
        <v>2629</v>
      </c>
      <c r="B2630" t="s">
        <v>3083</v>
      </c>
      <c r="C2630">
        <v>2005</v>
      </c>
      <c r="D2630" t="s">
        <v>38</v>
      </c>
      <c r="E2630" t="s">
        <v>39</v>
      </c>
      <c r="F2630" t="s">
        <v>56</v>
      </c>
      <c r="G2630" t="s">
        <v>223</v>
      </c>
      <c r="H2630" t="s">
        <v>224</v>
      </c>
      <c r="I2630" t="s">
        <v>11</v>
      </c>
      <c r="J2630" t="s">
        <v>12</v>
      </c>
      <c r="L2630">
        <f>VLOOKUP(E2630,Sheet2!A:D,4,0)</f>
        <v>575631.4439521489</v>
      </c>
      <c r="M2630">
        <f t="shared" si="82"/>
        <v>575631.4439521489</v>
      </c>
      <c r="N2630">
        <f t="shared" si="83"/>
        <v>576</v>
      </c>
    </row>
    <row r="2631" spans="1:14" x14ac:dyDescent="0.25">
      <c r="A2631">
        <v>2630</v>
      </c>
      <c r="B2631" t="s">
        <v>3084</v>
      </c>
      <c r="C2631">
        <v>2005</v>
      </c>
      <c r="D2631" t="s">
        <v>38</v>
      </c>
      <c r="E2631" t="s">
        <v>39</v>
      </c>
      <c r="F2631" t="s">
        <v>56</v>
      </c>
      <c r="G2631" t="s">
        <v>586</v>
      </c>
      <c r="H2631" t="s">
        <v>587</v>
      </c>
      <c r="I2631" t="s">
        <v>220</v>
      </c>
      <c r="J2631" t="s">
        <v>12</v>
      </c>
      <c r="K2631">
        <v>2000</v>
      </c>
      <c r="L2631">
        <f>VLOOKUP(E2631,Sheet2!A:D,4,0)</f>
        <v>575631.4439521489</v>
      </c>
      <c r="M2631">
        <f t="shared" si="82"/>
        <v>575631.4439521489</v>
      </c>
      <c r="N2631">
        <f t="shared" si="83"/>
        <v>576</v>
      </c>
    </row>
    <row r="2632" spans="1:14" x14ac:dyDescent="0.25">
      <c r="A2632">
        <v>2631</v>
      </c>
      <c r="B2632" t="s">
        <v>3085</v>
      </c>
      <c r="C2632">
        <v>2005</v>
      </c>
      <c r="D2632" t="s">
        <v>38</v>
      </c>
      <c r="E2632" t="s">
        <v>39</v>
      </c>
      <c r="F2632" t="s">
        <v>56</v>
      </c>
      <c r="G2632" t="s">
        <v>592</v>
      </c>
      <c r="H2632" t="s">
        <v>593</v>
      </c>
      <c r="I2632" t="s">
        <v>180</v>
      </c>
      <c r="J2632" t="s">
        <v>27</v>
      </c>
      <c r="K2632">
        <v>14300000</v>
      </c>
      <c r="L2632">
        <f>VLOOKUP(E2632,Sheet2!A:D,4,0)</f>
        <v>575631.4439521489</v>
      </c>
      <c r="M2632">
        <f t="shared" si="82"/>
        <v>14300000</v>
      </c>
      <c r="N2632">
        <f t="shared" si="83"/>
        <v>14300</v>
      </c>
    </row>
    <row r="2633" spans="1:14" x14ac:dyDescent="0.25">
      <c r="A2633">
        <v>2632</v>
      </c>
      <c r="B2633" t="s">
        <v>3086</v>
      </c>
      <c r="C2633">
        <v>2005</v>
      </c>
      <c r="D2633" t="s">
        <v>14</v>
      </c>
      <c r="E2633" t="s">
        <v>15</v>
      </c>
      <c r="F2633" t="s">
        <v>15</v>
      </c>
      <c r="G2633" t="s">
        <v>233</v>
      </c>
      <c r="H2633" t="s">
        <v>234</v>
      </c>
      <c r="I2633" t="s">
        <v>118</v>
      </c>
      <c r="J2633" t="s">
        <v>75</v>
      </c>
      <c r="L2633">
        <f>VLOOKUP(E2633,Sheet2!A:D,4,0)</f>
        <v>325794.34636871511</v>
      </c>
      <c r="M2633">
        <f t="shared" si="82"/>
        <v>325794.34636871511</v>
      </c>
      <c r="N2633">
        <f t="shared" si="83"/>
        <v>326</v>
      </c>
    </row>
    <row r="2634" spans="1:14" x14ac:dyDescent="0.25">
      <c r="A2634">
        <v>2633</v>
      </c>
      <c r="B2634" t="s">
        <v>3087</v>
      </c>
      <c r="C2634">
        <v>2005</v>
      </c>
      <c r="D2634" t="s">
        <v>14</v>
      </c>
      <c r="E2634" t="s">
        <v>15</v>
      </c>
      <c r="F2634" t="s">
        <v>15</v>
      </c>
      <c r="G2634" t="s">
        <v>534</v>
      </c>
      <c r="H2634" t="s">
        <v>535</v>
      </c>
      <c r="I2634" t="s">
        <v>118</v>
      </c>
      <c r="J2634" t="s">
        <v>75</v>
      </c>
      <c r="L2634">
        <f>VLOOKUP(E2634,Sheet2!A:D,4,0)</f>
        <v>325794.34636871511</v>
      </c>
      <c r="M2634">
        <f t="shared" si="82"/>
        <v>325794.34636871511</v>
      </c>
      <c r="N2634">
        <f t="shared" si="83"/>
        <v>326</v>
      </c>
    </row>
    <row r="2635" spans="1:14" x14ac:dyDescent="0.25">
      <c r="A2635">
        <v>2634</v>
      </c>
      <c r="B2635" t="s">
        <v>3088</v>
      </c>
      <c r="C2635">
        <v>2005</v>
      </c>
      <c r="D2635" t="s">
        <v>14</v>
      </c>
      <c r="E2635" t="s">
        <v>15</v>
      </c>
      <c r="F2635" t="s">
        <v>15</v>
      </c>
      <c r="G2635" t="s">
        <v>548</v>
      </c>
      <c r="H2635" t="s">
        <v>549</v>
      </c>
      <c r="I2635" t="s">
        <v>126</v>
      </c>
      <c r="J2635" t="s">
        <v>75</v>
      </c>
      <c r="L2635">
        <f>VLOOKUP(E2635,Sheet2!A:D,4,0)</f>
        <v>325794.34636871511</v>
      </c>
      <c r="M2635">
        <f t="shared" si="82"/>
        <v>325794.34636871511</v>
      </c>
      <c r="N2635">
        <f t="shared" si="83"/>
        <v>326</v>
      </c>
    </row>
    <row r="2636" spans="1:14" x14ac:dyDescent="0.25">
      <c r="A2636">
        <v>2635</v>
      </c>
      <c r="B2636" t="s">
        <v>3089</v>
      </c>
      <c r="C2636">
        <v>2005</v>
      </c>
      <c r="D2636" t="s">
        <v>14</v>
      </c>
      <c r="E2636" t="s">
        <v>15</v>
      </c>
      <c r="F2636" t="s">
        <v>15</v>
      </c>
      <c r="G2636" t="s">
        <v>525</v>
      </c>
      <c r="H2636" t="s">
        <v>526</v>
      </c>
      <c r="I2636" t="s">
        <v>118</v>
      </c>
      <c r="J2636" t="s">
        <v>75</v>
      </c>
      <c r="L2636">
        <f>VLOOKUP(E2636,Sheet2!A:D,4,0)</f>
        <v>325794.34636871511</v>
      </c>
      <c r="M2636">
        <f t="shared" si="82"/>
        <v>325794.34636871511</v>
      </c>
      <c r="N2636">
        <f t="shared" si="83"/>
        <v>326</v>
      </c>
    </row>
    <row r="2637" spans="1:14" x14ac:dyDescent="0.25">
      <c r="A2637">
        <v>2636</v>
      </c>
      <c r="B2637" t="s">
        <v>3090</v>
      </c>
      <c r="C2637">
        <v>2005</v>
      </c>
      <c r="D2637" t="s">
        <v>38</v>
      </c>
      <c r="E2637" t="s">
        <v>39</v>
      </c>
      <c r="G2637" t="s">
        <v>223</v>
      </c>
      <c r="H2637" t="s">
        <v>224</v>
      </c>
      <c r="I2637" t="s">
        <v>11</v>
      </c>
      <c r="J2637" t="s">
        <v>12</v>
      </c>
      <c r="K2637">
        <v>33000</v>
      </c>
      <c r="L2637">
        <f>VLOOKUP(E2637,Sheet2!A:D,4,0)</f>
        <v>575631.4439521489</v>
      </c>
      <c r="M2637">
        <f t="shared" si="82"/>
        <v>33000</v>
      </c>
      <c r="N2637">
        <f t="shared" si="83"/>
        <v>33</v>
      </c>
    </row>
    <row r="2638" spans="1:14" x14ac:dyDescent="0.25">
      <c r="A2638">
        <v>2637</v>
      </c>
      <c r="B2638" t="s">
        <v>3091</v>
      </c>
      <c r="C2638">
        <v>2005</v>
      </c>
      <c r="D2638" t="s">
        <v>6</v>
      </c>
      <c r="E2638" t="s">
        <v>7</v>
      </c>
      <c r="F2638" t="s">
        <v>8</v>
      </c>
      <c r="G2638" t="s">
        <v>466</v>
      </c>
      <c r="H2638" t="s">
        <v>467</v>
      </c>
      <c r="I2638" t="s">
        <v>456</v>
      </c>
      <c r="J2638" t="s">
        <v>12</v>
      </c>
      <c r="K2638">
        <v>2660</v>
      </c>
      <c r="L2638">
        <f>VLOOKUP(E2638,Sheet2!A:D,4,0)</f>
        <v>145389.99058953777</v>
      </c>
      <c r="M2638">
        <f t="shared" si="82"/>
        <v>145389.99058953777</v>
      </c>
      <c r="N2638">
        <f t="shared" si="83"/>
        <v>145</v>
      </c>
    </row>
    <row r="2639" spans="1:14" x14ac:dyDescent="0.25">
      <c r="A2639">
        <v>2638</v>
      </c>
      <c r="B2639" t="s">
        <v>3092</v>
      </c>
      <c r="C2639">
        <v>2005</v>
      </c>
      <c r="D2639" t="s">
        <v>6</v>
      </c>
      <c r="E2639" t="s">
        <v>7</v>
      </c>
      <c r="F2639" t="s">
        <v>20</v>
      </c>
      <c r="G2639" t="s">
        <v>472</v>
      </c>
      <c r="H2639" t="s">
        <v>473</v>
      </c>
      <c r="I2639" t="s">
        <v>11</v>
      </c>
      <c r="J2639" t="s">
        <v>12</v>
      </c>
      <c r="L2639">
        <f>VLOOKUP(E2639,Sheet2!A:D,4,0)</f>
        <v>145389.99058953777</v>
      </c>
      <c r="M2639">
        <f t="shared" si="82"/>
        <v>145389.99058953777</v>
      </c>
      <c r="N2639">
        <f t="shared" si="83"/>
        <v>145</v>
      </c>
    </row>
    <row r="2640" spans="1:14" x14ac:dyDescent="0.25">
      <c r="A2640">
        <v>2639</v>
      </c>
      <c r="B2640" t="s">
        <v>3093</v>
      </c>
      <c r="C2640">
        <v>2005</v>
      </c>
      <c r="D2640" t="s">
        <v>6</v>
      </c>
      <c r="E2640" t="s">
        <v>7</v>
      </c>
      <c r="F2640" t="s">
        <v>8</v>
      </c>
      <c r="G2640" t="s">
        <v>205</v>
      </c>
      <c r="H2640" t="s">
        <v>206</v>
      </c>
      <c r="I2640" t="s">
        <v>18</v>
      </c>
      <c r="J2640" t="s">
        <v>12</v>
      </c>
      <c r="L2640">
        <f>VLOOKUP(E2640,Sheet2!A:D,4,0)</f>
        <v>145389.99058953777</v>
      </c>
      <c r="M2640">
        <f t="shared" si="82"/>
        <v>145389.99058953777</v>
      </c>
      <c r="N2640">
        <f t="shared" si="83"/>
        <v>145</v>
      </c>
    </row>
    <row r="2641" spans="1:14" x14ac:dyDescent="0.25">
      <c r="A2641">
        <v>2640</v>
      </c>
      <c r="B2641" t="s">
        <v>3094</v>
      </c>
      <c r="C2641">
        <v>2005</v>
      </c>
      <c r="D2641" t="s">
        <v>6</v>
      </c>
      <c r="E2641" t="s">
        <v>7</v>
      </c>
      <c r="F2641" t="s">
        <v>8</v>
      </c>
      <c r="G2641" t="s">
        <v>227</v>
      </c>
      <c r="H2641" t="s">
        <v>228</v>
      </c>
      <c r="I2641" t="s">
        <v>159</v>
      </c>
      <c r="J2641" t="s">
        <v>27</v>
      </c>
      <c r="L2641">
        <f>VLOOKUP(E2641,Sheet2!A:D,4,0)</f>
        <v>145389.99058953777</v>
      </c>
      <c r="M2641">
        <f t="shared" si="82"/>
        <v>145389.99058953777</v>
      </c>
      <c r="N2641">
        <f t="shared" si="83"/>
        <v>145</v>
      </c>
    </row>
    <row r="2642" spans="1:14" x14ac:dyDescent="0.25">
      <c r="A2642">
        <v>2641</v>
      </c>
      <c r="B2642" t="s">
        <v>3095</v>
      </c>
      <c r="C2642">
        <v>2005</v>
      </c>
      <c r="D2642" t="s">
        <v>6</v>
      </c>
      <c r="E2642" t="s">
        <v>7</v>
      </c>
      <c r="F2642" t="s">
        <v>20</v>
      </c>
      <c r="G2642" t="s">
        <v>538</v>
      </c>
      <c r="H2642" t="s">
        <v>539</v>
      </c>
      <c r="I2642" t="s">
        <v>220</v>
      </c>
      <c r="J2642" t="s">
        <v>12</v>
      </c>
      <c r="L2642">
        <f>VLOOKUP(E2642,Sheet2!A:D,4,0)</f>
        <v>145389.99058953777</v>
      </c>
      <c r="M2642">
        <f t="shared" si="82"/>
        <v>145389.99058953777</v>
      </c>
      <c r="N2642">
        <f t="shared" si="83"/>
        <v>145</v>
      </c>
    </row>
    <row r="2643" spans="1:14" x14ac:dyDescent="0.25">
      <c r="A2643">
        <v>2642</v>
      </c>
      <c r="B2643" t="s">
        <v>3096</v>
      </c>
      <c r="C2643">
        <v>2005</v>
      </c>
      <c r="D2643" t="s">
        <v>6</v>
      </c>
      <c r="E2643" t="s">
        <v>7</v>
      </c>
      <c r="F2643" t="s">
        <v>20</v>
      </c>
      <c r="G2643" t="s">
        <v>616</v>
      </c>
      <c r="H2643" t="s">
        <v>617</v>
      </c>
      <c r="I2643" t="s">
        <v>59</v>
      </c>
      <c r="J2643" t="s">
        <v>60</v>
      </c>
      <c r="K2643">
        <v>72000</v>
      </c>
      <c r="L2643">
        <f>VLOOKUP(E2643,Sheet2!A:D,4,0)</f>
        <v>145389.99058953777</v>
      </c>
      <c r="M2643">
        <f t="shared" si="82"/>
        <v>72000</v>
      </c>
      <c r="N2643">
        <f t="shared" si="83"/>
        <v>72</v>
      </c>
    </row>
    <row r="2644" spans="1:14" x14ac:dyDescent="0.25">
      <c r="A2644">
        <v>2643</v>
      </c>
      <c r="B2644" t="s">
        <v>3097</v>
      </c>
      <c r="C2644">
        <v>2005</v>
      </c>
      <c r="D2644" t="s">
        <v>6</v>
      </c>
      <c r="E2644" t="s">
        <v>7</v>
      </c>
      <c r="F2644" t="s">
        <v>20</v>
      </c>
      <c r="G2644" t="s">
        <v>612</v>
      </c>
      <c r="H2644" t="s">
        <v>613</v>
      </c>
      <c r="I2644" t="s">
        <v>11</v>
      </c>
      <c r="J2644" t="s">
        <v>12</v>
      </c>
      <c r="L2644">
        <f>VLOOKUP(E2644,Sheet2!A:D,4,0)</f>
        <v>145389.99058953777</v>
      </c>
      <c r="M2644">
        <f t="shared" si="82"/>
        <v>145389.99058953777</v>
      </c>
      <c r="N2644">
        <f t="shared" si="83"/>
        <v>145</v>
      </c>
    </row>
    <row r="2645" spans="1:14" x14ac:dyDescent="0.25">
      <c r="A2645">
        <v>2644</v>
      </c>
      <c r="B2645" t="s">
        <v>3098</v>
      </c>
      <c r="C2645">
        <v>2005</v>
      </c>
      <c r="D2645" t="s">
        <v>108</v>
      </c>
      <c r="E2645" t="s">
        <v>109</v>
      </c>
      <c r="F2645" t="s">
        <v>110</v>
      </c>
      <c r="G2645" t="s">
        <v>705</v>
      </c>
      <c r="H2645" t="s">
        <v>706</v>
      </c>
      <c r="I2645" t="s">
        <v>159</v>
      </c>
      <c r="J2645" t="s">
        <v>27</v>
      </c>
      <c r="L2645">
        <f>VLOOKUP(E2645,Sheet2!A:D,4,0)</f>
        <v>951352.56558773422</v>
      </c>
      <c r="M2645">
        <f t="shared" si="82"/>
        <v>951352.56558773422</v>
      </c>
      <c r="N2645">
        <f t="shared" si="83"/>
        <v>951</v>
      </c>
    </row>
    <row r="2646" spans="1:14" x14ac:dyDescent="0.25">
      <c r="A2646">
        <v>2645</v>
      </c>
      <c r="B2646" t="s">
        <v>3099</v>
      </c>
      <c r="C2646">
        <v>2005</v>
      </c>
      <c r="D2646" t="s">
        <v>6</v>
      </c>
      <c r="E2646" t="s">
        <v>7</v>
      </c>
      <c r="F2646" t="s">
        <v>8</v>
      </c>
      <c r="G2646" t="s">
        <v>705</v>
      </c>
      <c r="H2646" t="s">
        <v>706</v>
      </c>
      <c r="I2646" t="s">
        <v>159</v>
      </c>
      <c r="J2646" t="s">
        <v>27</v>
      </c>
      <c r="L2646">
        <f>VLOOKUP(E2646,Sheet2!A:D,4,0)</f>
        <v>145389.99058953777</v>
      </c>
      <c r="M2646">
        <f t="shared" si="82"/>
        <v>145389.99058953777</v>
      </c>
      <c r="N2646">
        <f t="shared" si="83"/>
        <v>145</v>
      </c>
    </row>
    <row r="2647" spans="1:14" x14ac:dyDescent="0.25">
      <c r="A2647">
        <v>2646</v>
      </c>
      <c r="B2647" t="s">
        <v>3100</v>
      </c>
      <c r="C2647">
        <v>2005</v>
      </c>
      <c r="D2647" t="s">
        <v>6</v>
      </c>
      <c r="E2647" t="s">
        <v>7</v>
      </c>
      <c r="F2647" t="s">
        <v>8</v>
      </c>
      <c r="G2647" t="s">
        <v>705</v>
      </c>
      <c r="H2647" t="s">
        <v>706</v>
      </c>
      <c r="I2647" t="s">
        <v>159</v>
      </c>
      <c r="J2647" t="s">
        <v>27</v>
      </c>
      <c r="L2647">
        <f>VLOOKUP(E2647,Sheet2!A:D,4,0)</f>
        <v>145389.99058953777</v>
      </c>
      <c r="M2647">
        <f t="shared" si="82"/>
        <v>145389.99058953777</v>
      </c>
      <c r="N2647">
        <f t="shared" si="83"/>
        <v>145</v>
      </c>
    </row>
    <row r="2648" spans="1:14" x14ac:dyDescent="0.25">
      <c r="A2648">
        <v>2647</v>
      </c>
      <c r="B2648" t="s">
        <v>3101</v>
      </c>
      <c r="C2648">
        <v>2005</v>
      </c>
      <c r="D2648" t="s">
        <v>38</v>
      </c>
      <c r="E2648" t="s">
        <v>39</v>
      </c>
      <c r="F2648" t="s">
        <v>56</v>
      </c>
      <c r="G2648" t="s">
        <v>705</v>
      </c>
      <c r="H2648" t="s">
        <v>706</v>
      </c>
      <c r="I2648" t="s">
        <v>159</v>
      </c>
      <c r="J2648" t="s">
        <v>27</v>
      </c>
      <c r="K2648">
        <v>355700</v>
      </c>
      <c r="L2648">
        <f>VLOOKUP(E2648,Sheet2!A:D,4,0)</f>
        <v>575631.4439521489</v>
      </c>
      <c r="M2648">
        <f t="shared" si="82"/>
        <v>355700</v>
      </c>
      <c r="N2648">
        <f t="shared" si="83"/>
        <v>356</v>
      </c>
    </row>
    <row r="2649" spans="1:14" x14ac:dyDescent="0.25">
      <c r="A2649">
        <v>2648</v>
      </c>
      <c r="B2649" t="s">
        <v>3102</v>
      </c>
      <c r="C2649">
        <v>2005</v>
      </c>
      <c r="D2649" t="s">
        <v>6</v>
      </c>
      <c r="E2649" t="s">
        <v>7</v>
      </c>
      <c r="F2649" t="s">
        <v>20</v>
      </c>
      <c r="G2649" t="s">
        <v>736</v>
      </c>
      <c r="H2649" t="s">
        <v>737</v>
      </c>
      <c r="I2649" t="s">
        <v>220</v>
      </c>
      <c r="J2649" t="s">
        <v>12</v>
      </c>
      <c r="K2649">
        <v>97000</v>
      </c>
      <c r="L2649">
        <f>VLOOKUP(E2649,Sheet2!A:D,4,0)</f>
        <v>145389.99058953777</v>
      </c>
      <c r="M2649">
        <f t="shared" si="82"/>
        <v>97000</v>
      </c>
      <c r="N2649">
        <f t="shared" si="83"/>
        <v>97</v>
      </c>
    </row>
    <row r="2650" spans="1:14" x14ac:dyDescent="0.25">
      <c r="A2650">
        <v>2649</v>
      </c>
      <c r="B2650" t="s">
        <v>3103</v>
      </c>
      <c r="C2650">
        <v>2005</v>
      </c>
      <c r="D2650" t="s">
        <v>6</v>
      </c>
      <c r="E2650" t="s">
        <v>7</v>
      </c>
      <c r="F2650" t="s">
        <v>20</v>
      </c>
      <c r="G2650" t="s">
        <v>744</v>
      </c>
      <c r="H2650" t="s">
        <v>745</v>
      </c>
      <c r="I2650" t="s">
        <v>456</v>
      </c>
      <c r="J2650" t="s">
        <v>12</v>
      </c>
      <c r="K2650">
        <v>50000</v>
      </c>
      <c r="L2650">
        <f>VLOOKUP(E2650,Sheet2!A:D,4,0)</f>
        <v>145389.99058953777</v>
      </c>
      <c r="M2650">
        <f t="shared" si="82"/>
        <v>50000</v>
      </c>
      <c r="N2650">
        <f t="shared" si="83"/>
        <v>50</v>
      </c>
    </row>
    <row r="2651" spans="1:14" x14ac:dyDescent="0.25">
      <c r="A2651">
        <v>2650</v>
      </c>
      <c r="B2651" t="s">
        <v>3104</v>
      </c>
      <c r="C2651">
        <v>2005</v>
      </c>
      <c r="D2651" t="s">
        <v>6</v>
      </c>
      <c r="E2651" t="s">
        <v>7</v>
      </c>
      <c r="F2651" t="s">
        <v>8</v>
      </c>
      <c r="G2651" t="s">
        <v>744</v>
      </c>
      <c r="H2651" t="s">
        <v>745</v>
      </c>
      <c r="I2651" t="s">
        <v>456</v>
      </c>
      <c r="J2651" t="s">
        <v>12</v>
      </c>
      <c r="L2651">
        <f>VLOOKUP(E2651,Sheet2!A:D,4,0)</f>
        <v>145389.99058953777</v>
      </c>
      <c r="M2651">
        <f t="shared" si="82"/>
        <v>145389.99058953777</v>
      </c>
      <c r="N2651">
        <f t="shared" si="83"/>
        <v>145</v>
      </c>
    </row>
    <row r="2652" spans="1:14" x14ac:dyDescent="0.25">
      <c r="A2652">
        <v>2651</v>
      </c>
      <c r="B2652" t="s">
        <v>3105</v>
      </c>
      <c r="C2652">
        <v>2005</v>
      </c>
      <c r="D2652" t="s">
        <v>38</v>
      </c>
      <c r="E2652" t="s">
        <v>39</v>
      </c>
      <c r="F2652" t="s">
        <v>56</v>
      </c>
      <c r="G2652" t="s">
        <v>2702</v>
      </c>
      <c r="H2652" t="s">
        <v>2703</v>
      </c>
      <c r="I2652" t="s">
        <v>275</v>
      </c>
      <c r="J2652" t="s">
        <v>27</v>
      </c>
      <c r="L2652">
        <f>VLOOKUP(E2652,Sheet2!A:D,4,0)</f>
        <v>575631.4439521489</v>
      </c>
      <c r="M2652">
        <f t="shared" si="82"/>
        <v>575631.4439521489</v>
      </c>
      <c r="N2652">
        <f t="shared" si="83"/>
        <v>576</v>
      </c>
    </row>
    <row r="2653" spans="1:14" x14ac:dyDescent="0.25">
      <c r="A2653">
        <v>2652</v>
      </c>
      <c r="B2653" t="s">
        <v>3106</v>
      </c>
      <c r="C2653">
        <v>2005</v>
      </c>
      <c r="D2653" t="s">
        <v>6</v>
      </c>
      <c r="E2653" t="s">
        <v>7</v>
      </c>
      <c r="F2653" t="s">
        <v>20</v>
      </c>
      <c r="G2653" t="s">
        <v>606</v>
      </c>
      <c r="H2653" t="s">
        <v>607</v>
      </c>
      <c r="I2653" t="s">
        <v>50</v>
      </c>
      <c r="J2653" t="s">
        <v>12</v>
      </c>
      <c r="L2653">
        <f>VLOOKUP(E2653,Sheet2!A:D,4,0)</f>
        <v>145389.99058953777</v>
      </c>
      <c r="M2653">
        <f t="shared" si="82"/>
        <v>145389.99058953777</v>
      </c>
      <c r="N2653">
        <f t="shared" si="83"/>
        <v>145</v>
      </c>
    </row>
    <row r="2654" spans="1:14" x14ac:dyDescent="0.25">
      <c r="A2654">
        <v>2653</v>
      </c>
      <c r="B2654" t="s">
        <v>3107</v>
      </c>
      <c r="C2654">
        <v>2005</v>
      </c>
      <c r="D2654" t="s">
        <v>6</v>
      </c>
      <c r="E2654" t="s">
        <v>7</v>
      </c>
      <c r="F2654" t="s">
        <v>20</v>
      </c>
      <c r="G2654" t="s">
        <v>580</v>
      </c>
      <c r="H2654" t="s">
        <v>581</v>
      </c>
      <c r="I2654" t="s">
        <v>11</v>
      </c>
      <c r="J2654" t="s">
        <v>12</v>
      </c>
      <c r="K2654">
        <v>62000</v>
      </c>
      <c r="L2654">
        <f>VLOOKUP(E2654,Sheet2!A:D,4,0)</f>
        <v>145389.99058953777</v>
      </c>
      <c r="M2654">
        <f t="shared" si="82"/>
        <v>62000</v>
      </c>
      <c r="N2654">
        <f t="shared" si="83"/>
        <v>62</v>
      </c>
    </row>
    <row r="2655" spans="1:14" x14ac:dyDescent="0.25">
      <c r="A2655">
        <v>2654</v>
      </c>
      <c r="B2655" t="s">
        <v>3108</v>
      </c>
      <c r="C2655">
        <v>2005</v>
      </c>
      <c r="D2655" t="s">
        <v>6</v>
      </c>
      <c r="E2655" t="s">
        <v>7</v>
      </c>
      <c r="F2655" t="s">
        <v>8</v>
      </c>
      <c r="G2655" t="s">
        <v>816</v>
      </c>
      <c r="H2655" t="s">
        <v>817</v>
      </c>
      <c r="I2655" t="s">
        <v>220</v>
      </c>
      <c r="J2655" t="s">
        <v>12</v>
      </c>
      <c r="K2655">
        <v>27000</v>
      </c>
      <c r="L2655">
        <f>VLOOKUP(E2655,Sheet2!A:D,4,0)</f>
        <v>145389.99058953777</v>
      </c>
      <c r="M2655">
        <f t="shared" si="82"/>
        <v>27000</v>
      </c>
      <c r="N2655">
        <f t="shared" si="83"/>
        <v>27</v>
      </c>
    </row>
    <row r="2656" spans="1:14" x14ac:dyDescent="0.25">
      <c r="A2656">
        <v>2655</v>
      </c>
      <c r="B2656" t="s">
        <v>3109</v>
      </c>
      <c r="C2656">
        <v>2005</v>
      </c>
      <c r="D2656" t="s">
        <v>6</v>
      </c>
      <c r="E2656" t="s">
        <v>7</v>
      </c>
      <c r="F2656" t="s">
        <v>8</v>
      </c>
      <c r="G2656" t="s">
        <v>960</v>
      </c>
      <c r="H2656" t="s">
        <v>961</v>
      </c>
      <c r="I2656" t="s">
        <v>126</v>
      </c>
      <c r="J2656" t="s">
        <v>75</v>
      </c>
      <c r="L2656">
        <f>VLOOKUP(E2656,Sheet2!A:D,4,0)</f>
        <v>145389.99058953777</v>
      </c>
      <c r="M2656">
        <f t="shared" si="82"/>
        <v>145389.99058953777</v>
      </c>
      <c r="N2656">
        <f t="shared" si="83"/>
        <v>145</v>
      </c>
    </row>
    <row r="2657" spans="1:14" x14ac:dyDescent="0.25">
      <c r="A2657">
        <v>2656</v>
      </c>
      <c r="B2657" t="s">
        <v>3110</v>
      </c>
      <c r="C2657">
        <v>2005</v>
      </c>
      <c r="D2657" t="s">
        <v>6</v>
      </c>
      <c r="E2657" t="s">
        <v>7</v>
      </c>
      <c r="F2657" t="s">
        <v>8</v>
      </c>
      <c r="G2657" t="s">
        <v>620</v>
      </c>
      <c r="H2657" t="s">
        <v>621</v>
      </c>
      <c r="I2657" t="s">
        <v>18</v>
      </c>
      <c r="J2657" t="s">
        <v>12</v>
      </c>
      <c r="L2657">
        <f>VLOOKUP(E2657,Sheet2!A:D,4,0)</f>
        <v>145389.99058953777</v>
      </c>
      <c r="M2657">
        <f t="shared" si="82"/>
        <v>145389.99058953777</v>
      </c>
      <c r="N2657">
        <f t="shared" si="83"/>
        <v>145</v>
      </c>
    </row>
    <row r="2658" spans="1:14" x14ac:dyDescent="0.25">
      <c r="A2658">
        <v>2657</v>
      </c>
      <c r="B2658" t="s">
        <v>3111</v>
      </c>
      <c r="C2658">
        <v>2005</v>
      </c>
      <c r="D2658" t="s">
        <v>6</v>
      </c>
      <c r="E2658" t="s">
        <v>7</v>
      </c>
      <c r="F2658" t="s">
        <v>8</v>
      </c>
      <c r="G2658" t="s">
        <v>589</v>
      </c>
      <c r="H2658" t="s">
        <v>590</v>
      </c>
      <c r="I2658" t="s">
        <v>146</v>
      </c>
      <c r="J2658" t="s">
        <v>43</v>
      </c>
      <c r="K2658">
        <v>2500</v>
      </c>
      <c r="L2658">
        <f>VLOOKUP(E2658,Sheet2!A:D,4,0)</f>
        <v>145389.99058953777</v>
      </c>
      <c r="M2658">
        <f t="shared" si="82"/>
        <v>145389.99058953777</v>
      </c>
      <c r="N2658">
        <f t="shared" si="83"/>
        <v>145</v>
      </c>
    </row>
    <row r="2659" spans="1:14" x14ac:dyDescent="0.25">
      <c r="A2659">
        <v>2658</v>
      </c>
      <c r="B2659" t="s">
        <v>3112</v>
      </c>
      <c r="C2659">
        <v>2005</v>
      </c>
      <c r="D2659" t="s">
        <v>38</v>
      </c>
      <c r="E2659" t="s">
        <v>39</v>
      </c>
      <c r="F2659" t="s">
        <v>56</v>
      </c>
      <c r="G2659" t="s">
        <v>736</v>
      </c>
      <c r="H2659" t="s">
        <v>737</v>
      </c>
      <c r="I2659" t="s">
        <v>220</v>
      </c>
      <c r="J2659" t="s">
        <v>12</v>
      </c>
      <c r="K2659">
        <v>20000</v>
      </c>
      <c r="L2659">
        <f>VLOOKUP(E2659,Sheet2!A:D,4,0)</f>
        <v>575631.4439521489</v>
      </c>
      <c r="M2659">
        <f t="shared" si="82"/>
        <v>20000</v>
      </c>
      <c r="N2659">
        <f t="shared" si="83"/>
        <v>20</v>
      </c>
    </row>
    <row r="2660" spans="1:14" x14ac:dyDescent="0.25">
      <c r="A2660">
        <v>2659</v>
      </c>
      <c r="B2660" t="s">
        <v>3113</v>
      </c>
      <c r="C2660">
        <v>2005</v>
      </c>
      <c r="D2660" t="s">
        <v>14</v>
      </c>
      <c r="E2660" t="s">
        <v>92</v>
      </c>
      <c r="F2660" t="s">
        <v>93</v>
      </c>
      <c r="G2660" t="s">
        <v>538</v>
      </c>
      <c r="H2660" t="s">
        <v>539</v>
      </c>
      <c r="I2660" t="s">
        <v>220</v>
      </c>
      <c r="J2660" t="s">
        <v>12</v>
      </c>
      <c r="L2660">
        <f>VLOOKUP(E2660,Sheet2!A:D,4,0)</f>
        <v>353575.14122137404</v>
      </c>
      <c r="M2660">
        <f t="shared" si="82"/>
        <v>353575.14122137404</v>
      </c>
      <c r="N2660">
        <f t="shared" si="83"/>
        <v>354</v>
      </c>
    </row>
    <row r="2661" spans="1:14" x14ac:dyDescent="0.25">
      <c r="A2661">
        <v>2660</v>
      </c>
      <c r="B2661" t="s">
        <v>3114</v>
      </c>
      <c r="C2661">
        <v>2005</v>
      </c>
      <c r="D2661" t="s">
        <v>14</v>
      </c>
      <c r="E2661" t="s">
        <v>92</v>
      </c>
      <c r="F2661" t="s">
        <v>93</v>
      </c>
      <c r="G2661" t="s">
        <v>736</v>
      </c>
      <c r="H2661" t="s">
        <v>737</v>
      </c>
      <c r="I2661" t="s">
        <v>220</v>
      </c>
      <c r="J2661" t="s">
        <v>12</v>
      </c>
      <c r="L2661">
        <f>VLOOKUP(E2661,Sheet2!A:D,4,0)</f>
        <v>353575.14122137404</v>
      </c>
      <c r="M2661">
        <f t="shared" si="82"/>
        <v>353575.14122137404</v>
      </c>
      <c r="N2661">
        <f t="shared" si="83"/>
        <v>354</v>
      </c>
    </row>
    <row r="2662" spans="1:14" x14ac:dyDescent="0.25">
      <c r="A2662">
        <v>2661</v>
      </c>
      <c r="B2662" t="s">
        <v>3115</v>
      </c>
      <c r="C2662">
        <v>2005</v>
      </c>
      <c r="D2662" t="s">
        <v>38</v>
      </c>
      <c r="E2662" t="s">
        <v>39</v>
      </c>
      <c r="G2662" t="s">
        <v>736</v>
      </c>
      <c r="H2662" t="s">
        <v>737</v>
      </c>
      <c r="I2662" t="s">
        <v>220</v>
      </c>
      <c r="J2662" t="s">
        <v>12</v>
      </c>
      <c r="K2662">
        <v>246</v>
      </c>
      <c r="L2662">
        <f>VLOOKUP(E2662,Sheet2!A:D,4,0)</f>
        <v>575631.4439521489</v>
      </c>
      <c r="M2662">
        <f t="shared" si="82"/>
        <v>575631.4439521489</v>
      </c>
      <c r="N2662">
        <f t="shared" si="83"/>
        <v>576</v>
      </c>
    </row>
    <row r="2663" spans="1:14" x14ac:dyDescent="0.25">
      <c r="A2663">
        <v>2662</v>
      </c>
      <c r="B2663" t="s">
        <v>3116</v>
      </c>
      <c r="C2663">
        <v>2005</v>
      </c>
      <c r="D2663" t="s">
        <v>38</v>
      </c>
      <c r="E2663" t="s">
        <v>39</v>
      </c>
      <c r="F2663" t="s">
        <v>56</v>
      </c>
      <c r="G2663" t="s">
        <v>227</v>
      </c>
      <c r="H2663" t="s">
        <v>228</v>
      </c>
      <c r="I2663" t="s">
        <v>159</v>
      </c>
      <c r="J2663" t="s">
        <v>27</v>
      </c>
      <c r="K2663">
        <v>2500000</v>
      </c>
      <c r="L2663">
        <f>VLOOKUP(E2663,Sheet2!A:D,4,0)</f>
        <v>575631.4439521489</v>
      </c>
      <c r="M2663">
        <f t="shared" si="82"/>
        <v>2500000</v>
      </c>
      <c r="N2663">
        <f t="shared" si="83"/>
        <v>2500</v>
      </c>
    </row>
    <row r="2664" spans="1:14" x14ac:dyDescent="0.25">
      <c r="A2664">
        <v>2663</v>
      </c>
      <c r="B2664" t="s">
        <v>3117</v>
      </c>
      <c r="C2664">
        <v>2005</v>
      </c>
      <c r="D2664" t="s">
        <v>38</v>
      </c>
      <c r="E2664" t="s">
        <v>39</v>
      </c>
      <c r="F2664" t="s">
        <v>56</v>
      </c>
      <c r="G2664" t="s">
        <v>227</v>
      </c>
      <c r="H2664" t="s">
        <v>228</v>
      </c>
      <c r="I2664" t="s">
        <v>159</v>
      </c>
      <c r="J2664" t="s">
        <v>27</v>
      </c>
      <c r="K2664">
        <v>5000000</v>
      </c>
      <c r="L2664">
        <f>VLOOKUP(E2664,Sheet2!A:D,4,0)</f>
        <v>575631.4439521489</v>
      </c>
      <c r="M2664">
        <f t="shared" si="82"/>
        <v>5000000</v>
      </c>
      <c r="N2664">
        <f t="shared" si="83"/>
        <v>5000</v>
      </c>
    </row>
    <row r="2665" spans="1:14" x14ac:dyDescent="0.25">
      <c r="A2665">
        <v>2664</v>
      </c>
      <c r="B2665" t="s">
        <v>3118</v>
      </c>
      <c r="C2665">
        <v>2005</v>
      </c>
      <c r="D2665" t="s">
        <v>6</v>
      </c>
      <c r="E2665" t="s">
        <v>7</v>
      </c>
      <c r="G2665" t="s">
        <v>227</v>
      </c>
      <c r="H2665" t="s">
        <v>228</v>
      </c>
      <c r="I2665" t="s">
        <v>159</v>
      </c>
      <c r="J2665" t="s">
        <v>27</v>
      </c>
      <c r="L2665">
        <f>VLOOKUP(E2665,Sheet2!A:D,4,0)</f>
        <v>145389.99058953777</v>
      </c>
      <c r="M2665">
        <f t="shared" si="82"/>
        <v>145389.99058953777</v>
      </c>
      <c r="N2665">
        <f t="shared" si="83"/>
        <v>145</v>
      </c>
    </row>
    <row r="2666" spans="1:14" x14ac:dyDescent="0.25">
      <c r="A2666">
        <v>2665</v>
      </c>
      <c r="B2666" t="s">
        <v>3119</v>
      </c>
      <c r="C2666">
        <v>2005</v>
      </c>
      <c r="D2666" t="s">
        <v>6</v>
      </c>
      <c r="E2666" t="s">
        <v>7</v>
      </c>
      <c r="F2666" t="s">
        <v>8</v>
      </c>
      <c r="G2666" t="s">
        <v>525</v>
      </c>
      <c r="H2666" t="s">
        <v>526</v>
      </c>
      <c r="I2666" t="s">
        <v>118</v>
      </c>
      <c r="J2666" t="s">
        <v>75</v>
      </c>
      <c r="L2666">
        <f>VLOOKUP(E2666,Sheet2!A:D,4,0)</f>
        <v>145389.99058953777</v>
      </c>
      <c r="M2666">
        <f t="shared" si="82"/>
        <v>145389.99058953777</v>
      </c>
      <c r="N2666">
        <f t="shared" si="83"/>
        <v>145</v>
      </c>
    </row>
    <row r="2667" spans="1:14" x14ac:dyDescent="0.25">
      <c r="A2667">
        <v>2666</v>
      </c>
      <c r="B2667" t="s">
        <v>3120</v>
      </c>
      <c r="C2667">
        <v>2005</v>
      </c>
      <c r="D2667" t="s">
        <v>38</v>
      </c>
      <c r="E2667" t="s">
        <v>39</v>
      </c>
      <c r="F2667" t="s">
        <v>56</v>
      </c>
      <c r="G2667" t="s">
        <v>248</v>
      </c>
      <c r="H2667" t="s">
        <v>249</v>
      </c>
      <c r="I2667" t="s">
        <v>159</v>
      </c>
      <c r="J2667" t="s">
        <v>27</v>
      </c>
      <c r="L2667">
        <f>VLOOKUP(E2667,Sheet2!A:D,4,0)</f>
        <v>575631.4439521489</v>
      </c>
      <c r="M2667">
        <f t="shared" si="82"/>
        <v>575631.4439521489</v>
      </c>
      <c r="N2667">
        <f t="shared" si="83"/>
        <v>576</v>
      </c>
    </row>
    <row r="2668" spans="1:14" x14ac:dyDescent="0.25">
      <c r="A2668">
        <v>2667</v>
      </c>
      <c r="B2668" t="s">
        <v>3121</v>
      </c>
      <c r="C2668">
        <v>2005</v>
      </c>
      <c r="D2668" t="s">
        <v>6</v>
      </c>
      <c r="E2668" t="s">
        <v>7</v>
      </c>
      <c r="F2668" t="s">
        <v>8</v>
      </c>
      <c r="G2668" t="s">
        <v>693</v>
      </c>
      <c r="H2668" t="s">
        <v>694</v>
      </c>
      <c r="I2668" t="s">
        <v>291</v>
      </c>
      <c r="J2668" t="s">
        <v>75</v>
      </c>
      <c r="L2668">
        <f>VLOOKUP(E2668,Sheet2!A:D,4,0)</f>
        <v>145389.99058953777</v>
      </c>
      <c r="M2668">
        <f t="shared" si="82"/>
        <v>145389.99058953777</v>
      </c>
      <c r="N2668">
        <f t="shared" si="83"/>
        <v>145</v>
      </c>
    </row>
    <row r="2669" spans="1:14" x14ac:dyDescent="0.25">
      <c r="A2669">
        <v>2668</v>
      </c>
      <c r="B2669" t="s">
        <v>3122</v>
      </c>
      <c r="C2669">
        <v>2005</v>
      </c>
      <c r="D2669" t="s">
        <v>6</v>
      </c>
      <c r="E2669" t="s">
        <v>7</v>
      </c>
      <c r="F2669" t="s">
        <v>20</v>
      </c>
      <c r="G2669" t="s">
        <v>592</v>
      </c>
      <c r="H2669" t="s">
        <v>593</v>
      </c>
      <c r="I2669" t="s">
        <v>180</v>
      </c>
      <c r="J2669" t="s">
        <v>27</v>
      </c>
      <c r="K2669">
        <v>5330</v>
      </c>
      <c r="L2669">
        <f>VLOOKUP(E2669,Sheet2!A:D,4,0)</f>
        <v>145389.99058953777</v>
      </c>
      <c r="M2669">
        <f t="shared" si="82"/>
        <v>145389.99058953777</v>
      </c>
      <c r="N2669">
        <f t="shared" si="83"/>
        <v>145</v>
      </c>
    </row>
    <row r="2670" spans="1:14" x14ac:dyDescent="0.25">
      <c r="A2670">
        <v>2669</v>
      </c>
      <c r="B2670" t="s">
        <v>3123</v>
      </c>
      <c r="C2670">
        <v>2005</v>
      </c>
      <c r="D2670" t="s">
        <v>6</v>
      </c>
      <c r="E2670" t="s">
        <v>7</v>
      </c>
      <c r="F2670" t="s">
        <v>8</v>
      </c>
      <c r="G2670" t="s">
        <v>592</v>
      </c>
      <c r="H2670" t="s">
        <v>593</v>
      </c>
      <c r="I2670" t="s">
        <v>180</v>
      </c>
      <c r="J2670" t="s">
        <v>27</v>
      </c>
      <c r="L2670">
        <f>VLOOKUP(E2670,Sheet2!A:D,4,0)</f>
        <v>145389.99058953777</v>
      </c>
      <c r="M2670">
        <f t="shared" si="82"/>
        <v>145389.99058953777</v>
      </c>
      <c r="N2670">
        <f t="shared" si="83"/>
        <v>145</v>
      </c>
    </row>
    <row r="2671" spans="1:14" x14ac:dyDescent="0.25">
      <c r="A2671">
        <v>2670</v>
      </c>
      <c r="B2671" t="s">
        <v>3124</v>
      </c>
      <c r="C2671">
        <v>2005</v>
      </c>
      <c r="D2671" t="s">
        <v>6</v>
      </c>
      <c r="E2671" t="s">
        <v>7</v>
      </c>
      <c r="F2671" t="s">
        <v>8</v>
      </c>
      <c r="G2671" t="s">
        <v>816</v>
      </c>
      <c r="H2671" t="s">
        <v>817</v>
      </c>
      <c r="I2671" t="s">
        <v>220</v>
      </c>
      <c r="J2671" t="s">
        <v>12</v>
      </c>
      <c r="L2671">
        <f>VLOOKUP(E2671,Sheet2!A:D,4,0)</f>
        <v>145389.99058953777</v>
      </c>
      <c r="M2671">
        <f t="shared" si="82"/>
        <v>145389.99058953777</v>
      </c>
      <c r="N2671">
        <f t="shared" si="83"/>
        <v>145</v>
      </c>
    </row>
    <row r="2672" spans="1:14" x14ac:dyDescent="0.25">
      <c r="A2672">
        <v>2671</v>
      </c>
      <c r="B2672" t="s">
        <v>3125</v>
      </c>
      <c r="C2672">
        <v>2005</v>
      </c>
      <c r="D2672" t="s">
        <v>38</v>
      </c>
      <c r="E2672" t="s">
        <v>39</v>
      </c>
      <c r="F2672" t="s">
        <v>56</v>
      </c>
      <c r="G2672" t="s">
        <v>816</v>
      </c>
      <c r="H2672" t="s">
        <v>817</v>
      </c>
      <c r="I2672" t="s">
        <v>220</v>
      </c>
      <c r="J2672" t="s">
        <v>12</v>
      </c>
      <c r="K2672">
        <v>20000</v>
      </c>
      <c r="L2672">
        <f>VLOOKUP(E2672,Sheet2!A:D,4,0)</f>
        <v>575631.4439521489</v>
      </c>
      <c r="M2672">
        <f t="shared" si="82"/>
        <v>20000</v>
      </c>
      <c r="N2672">
        <f t="shared" si="83"/>
        <v>20</v>
      </c>
    </row>
    <row r="2673" spans="1:14" x14ac:dyDescent="0.25">
      <c r="A2673">
        <v>2672</v>
      </c>
      <c r="B2673" t="s">
        <v>3126</v>
      </c>
      <c r="C2673">
        <v>2005</v>
      </c>
      <c r="D2673" t="s">
        <v>38</v>
      </c>
      <c r="E2673" t="s">
        <v>39</v>
      </c>
      <c r="F2673" t="s">
        <v>56</v>
      </c>
      <c r="G2673" t="s">
        <v>227</v>
      </c>
      <c r="H2673" t="s">
        <v>228</v>
      </c>
      <c r="I2673" t="s">
        <v>159</v>
      </c>
      <c r="J2673" t="s">
        <v>27</v>
      </c>
      <c r="K2673">
        <v>10000</v>
      </c>
      <c r="L2673">
        <f>VLOOKUP(E2673,Sheet2!A:D,4,0)</f>
        <v>575631.4439521489</v>
      </c>
      <c r="M2673">
        <f t="shared" si="82"/>
        <v>10000</v>
      </c>
      <c r="N2673">
        <f t="shared" si="83"/>
        <v>10</v>
      </c>
    </row>
    <row r="2674" spans="1:14" x14ac:dyDescent="0.25">
      <c r="A2674">
        <v>2673</v>
      </c>
      <c r="B2674" t="s">
        <v>3127</v>
      </c>
      <c r="C2674">
        <v>2005</v>
      </c>
      <c r="D2674" t="s">
        <v>6</v>
      </c>
      <c r="E2674" t="s">
        <v>77</v>
      </c>
      <c r="F2674" t="s">
        <v>77</v>
      </c>
      <c r="G2674" t="s">
        <v>1126</v>
      </c>
      <c r="H2674" t="s">
        <v>1127</v>
      </c>
      <c r="I2674" t="s">
        <v>220</v>
      </c>
      <c r="J2674" t="s">
        <v>12</v>
      </c>
      <c r="L2674">
        <f>VLOOKUP(E2674,Sheet2!A:D,4,0)</f>
        <v>11447.123456790123</v>
      </c>
      <c r="M2674">
        <f t="shared" si="82"/>
        <v>11447.123456790123</v>
      </c>
      <c r="N2674">
        <f t="shared" si="83"/>
        <v>11</v>
      </c>
    </row>
    <row r="2675" spans="1:14" x14ac:dyDescent="0.25">
      <c r="A2675">
        <v>2674</v>
      </c>
      <c r="B2675" t="s">
        <v>3128</v>
      </c>
      <c r="C2675">
        <v>2005</v>
      </c>
      <c r="D2675" t="s">
        <v>38</v>
      </c>
      <c r="E2675" t="s">
        <v>39</v>
      </c>
      <c r="F2675" t="s">
        <v>56</v>
      </c>
      <c r="G2675" t="s">
        <v>248</v>
      </c>
      <c r="H2675" t="s">
        <v>249</v>
      </c>
      <c r="I2675" t="s">
        <v>159</v>
      </c>
      <c r="J2675" t="s">
        <v>27</v>
      </c>
      <c r="L2675">
        <f>VLOOKUP(E2675,Sheet2!A:D,4,0)</f>
        <v>575631.4439521489</v>
      </c>
      <c r="M2675">
        <f t="shared" si="82"/>
        <v>575631.4439521489</v>
      </c>
      <c r="N2675">
        <f t="shared" si="83"/>
        <v>576</v>
      </c>
    </row>
    <row r="2676" spans="1:14" x14ac:dyDescent="0.25">
      <c r="A2676">
        <v>2675</v>
      </c>
      <c r="B2676" t="s">
        <v>3129</v>
      </c>
      <c r="C2676">
        <v>2005</v>
      </c>
      <c r="D2676" t="s">
        <v>38</v>
      </c>
      <c r="E2676" t="s">
        <v>39</v>
      </c>
      <c r="F2676" t="s">
        <v>56</v>
      </c>
      <c r="G2676" t="s">
        <v>580</v>
      </c>
      <c r="H2676" t="s">
        <v>581</v>
      </c>
      <c r="I2676" t="s">
        <v>11</v>
      </c>
      <c r="J2676" t="s">
        <v>12</v>
      </c>
      <c r="K2676">
        <v>100000</v>
      </c>
      <c r="L2676">
        <f>VLOOKUP(E2676,Sheet2!A:D,4,0)</f>
        <v>575631.4439521489</v>
      </c>
      <c r="M2676">
        <f t="shared" si="82"/>
        <v>100000</v>
      </c>
      <c r="N2676">
        <f t="shared" si="83"/>
        <v>100</v>
      </c>
    </row>
    <row r="2677" spans="1:14" x14ac:dyDescent="0.25">
      <c r="A2677">
        <v>2676</v>
      </c>
      <c r="B2677" t="s">
        <v>3130</v>
      </c>
      <c r="C2677">
        <v>2005</v>
      </c>
      <c r="D2677" t="s">
        <v>38</v>
      </c>
      <c r="E2677" t="s">
        <v>39</v>
      </c>
      <c r="F2677" t="s">
        <v>56</v>
      </c>
      <c r="G2677" t="s">
        <v>580</v>
      </c>
      <c r="H2677" t="s">
        <v>581</v>
      </c>
      <c r="I2677" t="s">
        <v>11</v>
      </c>
      <c r="J2677" t="s">
        <v>12</v>
      </c>
      <c r="K2677">
        <v>1000</v>
      </c>
      <c r="L2677">
        <f>VLOOKUP(E2677,Sheet2!A:D,4,0)</f>
        <v>575631.4439521489</v>
      </c>
      <c r="M2677">
        <f t="shared" si="82"/>
        <v>575631.4439521489</v>
      </c>
      <c r="N2677">
        <f t="shared" si="83"/>
        <v>576</v>
      </c>
    </row>
    <row r="2678" spans="1:14" x14ac:dyDescent="0.25">
      <c r="A2678">
        <v>2677</v>
      </c>
      <c r="B2678" t="s">
        <v>3131</v>
      </c>
      <c r="C2678">
        <v>2005</v>
      </c>
      <c r="D2678" t="s">
        <v>38</v>
      </c>
      <c r="E2678" t="s">
        <v>39</v>
      </c>
      <c r="F2678" t="s">
        <v>56</v>
      </c>
      <c r="G2678" t="s">
        <v>592</v>
      </c>
      <c r="H2678" t="s">
        <v>593</v>
      </c>
      <c r="I2678" t="s">
        <v>180</v>
      </c>
      <c r="J2678" t="s">
        <v>27</v>
      </c>
      <c r="K2678">
        <v>16000000</v>
      </c>
      <c r="L2678">
        <f>VLOOKUP(E2678,Sheet2!A:D,4,0)</f>
        <v>575631.4439521489</v>
      </c>
      <c r="M2678">
        <f t="shared" si="82"/>
        <v>16000000</v>
      </c>
      <c r="N2678">
        <f t="shared" si="83"/>
        <v>16000</v>
      </c>
    </row>
    <row r="2679" spans="1:14" x14ac:dyDescent="0.25">
      <c r="A2679">
        <v>2678</v>
      </c>
      <c r="B2679" t="s">
        <v>3132</v>
      </c>
      <c r="C2679">
        <v>2005</v>
      </c>
      <c r="D2679" t="s">
        <v>38</v>
      </c>
      <c r="E2679" t="s">
        <v>39</v>
      </c>
      <c r="G2679" t="s">
        <v>816</v>
      </c>
      <c r="H2679" t="s">
        <v>817</v>
      </c>
      <c r="I2679" t="s">
        <v>220</v>
      </c>
      <c r="J2679" t="s">
        <v>12</v>
      </c>
      <c r="L2679">
        <f>VLOOKUP(E2679,Sheet2!A:D,4,0)</f>
        <v>575631.4439521489</v>
      </c>
      <c r="M2679">
        <f t="shared" si="82"/>
        <v>575631.4439521489</v>
      </c>
      <c r="N2679">
        <f t="shared" si="83"/>
        <v>576</v>
      </c>
    </row>
    <row r="2680" spans="1:14" x14ac:dyDescent="0.25">
      <c r="A2680">
        <v>2679</v>
      </c>
      <c r="B2680" t="s">
        <v>3133</v>
      </c>
      <c r="C2680">
        <v>2005</v>
      </c>
      <c r="D2680" t="s">
        <v>14</v>
      </c>
      <c r="E2680" t="s">
        <v>15</v>
      </c>
      <c r="F2680" t="s">
        <v>15</v>
      </c>
      <c r="G2680" t="s">
        <v>521</v>
      </c>
      <c r="H2680" t="s">
        <v>522</v>
      </c>
      <c r="I2680" t="s">
        <v>126</v>
      </c>
      <c r="J2680" t="s">
        <v>75</v>
      </c>
      <c r="L2680">
        <f>VLOOKUP(E2680,Sheet2!A:D,4,0)</f>
        <v>325794.34636871511</v>
      </c>
      <c r="M2680">
        <f t="shared" si="82"/>
        <v>325794.34636871511</v>
      </c>
      <c r="N2680">
        <f t="shared" si="83"/>
        <v>326</v>
      </c>
    </row>
    <row r="2681" spans="1:14" x14ac:dyDescent="0.25">
      <c r="A2681">
        <v>2680</v>
      </c>
      <c r="B2681" t="s">
        <v>3134</v>
      </c>
      <c r="C2681">
        <v>2005</v>
      </c>
      <c r="D2681" t="s">
        <v>14</v>
      </c>
      <c r="E2681" t="s">
        <v>15</v>
      </c>
      <c r="F2681" t="s">
        <v>15</v>
      </c>
      <c r="G2681" t="s">
        <v>710</v>
      </c>
      <c r="H2681" t="s">
        <v>711</v>
      </c>
      <c r="I2681" t="s">
        <v>118</v>
      </c>
      <c r="J2681" t="s">
        <v>75</v>
      </c>
      <c r="L2681">
        <f>VLOOKUP(E2681,Sheet2!A:D,4,0)</f>
        <v>325794.34636871511</v>
      </c>
      <c r="M2681">
        <f t="shared" si="82"/>
        <v>325794.34636871511</v>
      </c>
      <c r="N2681">
        <f t="shared" si="83"/>
        <v>326</v>
      </c>
    </row>
    <row r="2682" spans="1:14" x14ac:dyDescent="0.25">
      <c r="A2682">
        <v>2681</v>
      </c>
      <c r="B2682" t="s">
        <v>3135</v>
      </c>
      <c r="C2682">
        <v>2005</v>
      </c>
      <c r="D2682" t="s">
        <v>14</v>
      </c>
      <c r="E2682" t="s">
        <v>15</v>
      </c>
      <c r="F2682" t="s">
        <v>15</v>
      </c>
      <c r="G2682" t="s">
        <v>459</v>
      </c>
      <c r="H2682" t="s">
        <v>460</v>
      </c>
      <c r="I2682" t="s">
        <v>118</v>
      </c>
      <c r="J2682" t="s">
        <v>75</v>
      </c>
      <c r="L2682">
        <f>VLOOKUP(E2682,Sheet2!A:D,4,0)</f>
        <v>325794.34636871511</v>
      </c>
      <c r="M2682">
        <f t="shared" si="82"/>
        <v>325794.34636871511</v>
      </c>
      <c r="N2682">
        <f t="shared" si="83"/>
        <v>326</v>
      </c>
    </row>
    <row r="2683" spans="1:14" x14ac:dyDescent="0.25">
      <c r="A2683">
        <v>2682</v>
      </c>
      <c r="B2683" t="s">
        <v>3136</v>
      </c>
      <c r="C2683">
        <v>2005</v>
      </c>
      <c r="D2683" t="s">
        <v>38</v>
      </c>
      <c r="E2683" t="s">
        <v>89</v>
      </c>
      <c r="F2683" t="s">
        <v>2952</v>
      </c>
      <c r="G2683" t="s">
        <v>435</v>
      </c>
      <c r="H2683" t="s">
        <v>436</v>
      </c>
      <c r="I2683" t="s">
        <v>54</v>
      </c>
      <c r="J2683" t="s">
        <v>43</v>
      </c>
      <c r="L2683">
        <f>VLOOKUP(E2683,Sheet2!A:D,4,0)</f>
        <v>101743.03644646925</v>
      </c>
      <c r="M2683">
        <f t="shared" si="82"/>
        <v>101743.03644646925</v>
      </c>
      <c r="N2683">
        <f t="shared" si="83"/>
        <v>102</v>
      </c>
    </row>
    <row r="2684" spans="1:14" x14ac:dyDescent="0.25">
      <c r="A2684">
        <v>2683</v>
      </c>
      <c r="B2684" t="s">
        <v>3137</v>
      </c>
      <c r="C2684">
        <v>2005</v>
      </c>
      <c r="D2684" t="s">
        <v>38</v>
      </c>
      <c r="E2684" t="s">
        <v>89</v>
      </c>
      <c r="F2684" t="s">
        <v>2952</v>
      </c>
      <c r="G2684" t="s">
        <v>503</v>
      </c>
      <c r="H2684" t="s">
        <v>504</v>
      </c>
      <c r="I2684" t="s">
        <v>146</v>
      </c>
      <c r="J2684" t="s">
        <v>43</v>
      </c>
      <c r="L2684">
        <f>VLOOKUP(E2684,Sheet2!A:D,4,0)</f>
        <v>101743.03644646925</v>
      </c>
      <c r="M2684">
        <f t="shared" si="82"/>
        <v>101743.03644646925</v>
      </c>
      <c r="N2684">
        <f t="shared" si="83"/>
        <v>102</v>
      </c>
    </row>
    <row r="2685" spans="1:14" x14ac:dyDescent="0.25">
      <c r="A2685">
        <v>2684</v>
      </c>
      <c r="B2685" t="s">
        <v>3138</v>
      </c>
      <c r="C2685">
        <v>2005</v>
      </c>
      <c r="D2685" t="s">
        <v>38</v>
      </c>
      <c r="E2685" t="s">
        <v>89</v>
      </c>
      <c r="F2685" t="s">
        <v>2952</v>
      </c>
      <c r="G2685" t="s">
        <v>1724</v>
      </c>
      <c r="H2685" t="s">
        <v>1725</v>
      </c>
      <c r="I2685" t="s">
        <v>42</v>
      </c>
      <c r="J2685" t="s">
        <v>43</v>
      </c>
      <c r="L2685">
        <f>VLOOKUP(E2685,Sheet2!A:D,4,0)</f>
        <v>101743.03644646925</v>
      </c>
      <c r="M2685">
        <f t="shared" si="82"/>
        <v>101743.03644646925</v>
      </c>
      <c r="N2685">
        <f t="shared" si="83"/>
        <v>102</v>
      </c>
    </row>
    <row r="2686" spans="1:14" x14ac:dyDescent="0.25">
      <c r="A2686">
        <v>2685</v>
      </c>
      <c r="B2686" t="s">
        <v>3139</v>
      </c>
      <c r="C2686">
        <v>2005</v>
      </c>
      <c r="D2686" t="s">
        <v>38</v>
      </c>
      <c r="E2686" t="s">
        <v>89</v>
      </c>
      <c r="F2686" t="s">
        <v>2952</v>
      </c>
      <c r="G2686" t="s">
        <v>643</v>
      </c>
      <c r="H2686" t="s">
        <v>644</v>
      </c>
      <c r="I2686" t="s">
        <v>146</v>
      </c>
      <c r="J2686" t="s">
        <v>43</v>
      </c>
      <c r="L2686">
        <f>VLOOKUP(E2686,Sheet2!A:D,4,0)</f>
        <v>101743.03644646925</v>
      </c>
      <c r="M2686">
        <f t="shared" si="82"/>
        <v>101743.03644646925</v>
      </c>
      <c r="N2686">
        <f t="shared" si="83"/>
        <v>102</v>
      </c>
    </row>
    <row r="2687" spans="1:14" x14ac:dyDescent="0.25">
      <c r="A2687">
        <v>2686</v>
      </c>
      <c r="B2687" t="s">
        <v>3140</v>
      </c>
      <c r="C2687">
        <v>2005</v>
      </c>
      <c r="D2687" t="s">
        <v>38</v>
      </c>
      <c r="E2687" t="s">
        <v>89</v>
      </c>
      <c r="F2687" t="s">
        <v>2952</v>
      </c>
      <c r="G2687" t="s">
        <v>589</v>
      </c>
      <c r="H2687" t="s">
        <v>590</v>
      </c>
      <c r="I2687" t="s">
        <v>146</v>
      </c>
      <c r="J2687" t="s">
        <v>43</v>
      </c>
      <c r="K2687">
        <v>1000000</v>
      </c>
      <c r="L2687">
        <f>VLOOKUP(E2687,Sheet2!A:D,4,0)</f>
        <v>101743.03644646925</v>
      </c>
      <c r="M2687">
        <f t="shared" si="82"/>
        <v>1000000</v>
      </c>
      <c r="N2687">
        <f t="shared" si="83"/>
        <v>1000</v>
      </c>
    </row>
    <row r="2688" spans="1:14" x14ac:dyDescent="0.25">
      <c r="A2688">
        <v>2687</v>
      </c>
      <c r="B2688" t="s">
        <v>3141</v>
      </c>
      <c r="C2688">
        <v>2005</v>
      </c>
      <c r="D2688" t="s">
        <v>38</v>
      </c>
      <c r="E2688" t="s">
        <v>89</v>
      </c>
      <c r="F2688" t="s">
        <v>2952</v>
      </c>
      <c r="G2688" t="s">
        <v>606</v>
      </c>
      <c r="H2688" t="s">
        <v>607</v>
      </c>
      <c r="I2688" t="s">
        <v>50</v>
      </c>
      <c r="J2688" t="s">
        <v>12</v>
      </c>
      <c r="L2688">
        <f>VLOOKUP(E2688,Sheet2!A:D,4,0)</f>
        <v>101743.03644646925</v>
      </c>
      <c r="M2688">
        <f t="shared" si="82"/>
        <v>101743.03644646925</v>
      </c>
      <c r="N2688">
        <f t="shared" si="83"/>
        <v>102</v>
      </c>
    </row>
    <row r="2689" spans="1:14" x14ac:dyDescent="0.25">
      <c r="A2689">
        <v>2688</v>
      </c>
      <c r="B2689" t="s">
        <v>3142</v>
      </c>
      <c r="C2689">
        <v>2005</v>
      </c>
      <c r="D2689" t="s">
        <v>38</v>
      </c>
      <c r="E2689" t="s">
        <v>89</v>
      </c>
      <c r="F2689" t="s">
        <v>2952</v>
      </c>
      <c r="G2689" t="s">
        <v>772</v>
      </c>
      <c r="H2689" t="s">
        <v>773</v>
      </c>
      <c r="I2689" t="s">
        <v>146</v>
      </c>
      <c r="J2689" t="s">
        <v>43</v>
      </c>
      <c r="L2689">
        <f>VLOOKUP(E2689,Sheet2!A:D,4,0)</f>
        <v>101743.03644646925</v>
      </c>
      <c r="M2689">
        <f t="shared" si="82"/>
        <v>101743.03644646925</v>
      </c>
      <c r="N2689">
        <f t="shared" si="83"/>
        <v>102</v>
      </c>
    </row>
    <row r="2690" spans="1:14" x14ac:dyDescent="0.25">
      <c r="A2690">
        <v>2689</v>
      </c>
      <c r="B2690" t="s">
        <v>3143</v>
      </c>
      <c r="C2690">
        <v>2005</v>
      </c>
      <c r="D2690" t="s">
        <v>38</v>
      </c>
      <c r="E2690" t="s">
        <v>39</v>
      </c>
      <c r="F2690" t="s">
        <v>56</v>
      </c>
      <c r="G2690" t="s">
        <v>441</v>
      </c>
      <c r="H2690" t="s">
        <v>442</v>
      </c>
      <c r="I2690" t="s">
        <v>275</v>
      </c>
      <c r="J2690" t="s">
        <v>27</v>
      </c>
      <c r="K2690">
        <v>1000</v>
      </c>
      <c r="L2690">
        <f>VLOOKUP(E2690,Sheet2!A:D,4,0)</f>
        <v>575631.4439521489</v>
      </c>
      <c r="M2690">
        <f t="shared" si="82"/>
        <v>575631.4439521489</v>
      </c>
      <c r="N2690">
        <f t="shared" si="83"/>
        <v>576</v>
      </c>
    </row>
    <row r="2691" spans="1:14" x14ac:dyDescent="0.25">
      <c r="A2691">
        <v>2690</v>
      </c>
      <c r="B2691" t="s">
        <v>3144</v>
      </c>
      <c r="C2691">
        <v>2005</v>
      </c>
      <c r="D2691" t="s">
        <v>6</v>
      </c>
      <c r="E2691" t="s">
        <v>7</v>
      </c>
      <c r="F2691" t="s">
        <v>8</v>
      </c>
      <c r="G2691" t="s">
        <v>223</v>
      </c>
      <c r="H2691" t="s">
        <v>224</v>
      </c>
      <c r="I2691" t="s">
        <v>11</v>
      </c>
      <c r="J2691" t="s">
        <v>12</v>
      </c>
      <c r="L2691">
        <f>VLOOKUP(E2691,Sheet2!A:D,4,0)</f>
        <v>145389.99058953777</v>
      </c>
      <c r="M2691">
        <f t="shared" ref="M2691:M2754" si="84">IF(K2691&lt;10000,L2691,K2691)</f>
        <v>145389.99058953777</v>
      </c>
      <c r="N2691">
        <f t="shared" ref="N2691:N2754" si="85">ROUND(M2691/1000,0)</f>
        <v>145</v>
      </c>
    </row>
    <row r="2692" spans="1:14" x14ac:dyDescent="0.25">
      <c r="A2692">
        <v>2691</v>
      </c>
      <c r="B2692" t="s">
        <v>3145</v>
      </c>
      <c r="C2692">
        <v>2005</v>
      </c>
      <c r="D2692" t="s">
        <v>6</v>
      </c>
      <c r="E2692" t="s">
        <v>7</v>
      </c>
      <c r="F2692" t="s">
        <v>20</v>
      </c>
      <c r="G2692" t="s">
        <v>459</v>
      </c>
      <c r="H2692" t="s">
        <v>460</v>
      </c>
      <c r="I2692" t="s">
        <v>118</v>
      </c>
      <c r="J2692" t="s">
        <v>75</v>
      </c>
      <c r="L2692">
        <f>VLOOKUP(E2692,Sheet2!A:D,4,0)</f>
        <v>145389.99058953777</v>
      </c>
      <c r="M2692">
        <f t="shared" si="84"/>
        <v>145389.99058953777</v>
      </c>
      <c r="N2692">
        <f t="shared" si="85"/>
        <v>145</v>
      </c>
    </row>
    <row r="2693" spans="1:14" x14ac:dyDescent="0.25">
      <c r="A2693">
        <v>2692</v>
      </c>
      <c r="B2693" t="s">
        <v>3146</v>
      </c>
      <c r="C2693">
        <v>2005</v>
      </c>
      <c r="D2693" t="s">
        <v>6</v>
      </c>
      <c r="E2693" t="s">
        <v>7</v>
      </c>
      <c r="F2693" t="s">
        <v>8</v>
      </c>
      <c r="G2693" t="s">
        <v>459</v>
      </c>
      <c r="H2693" t="s">
        <v>460</v>
      </c>
      <c r="I2693" t="s">
        <v>118</v>
      </c>
      <c r="J2693" t="s">
        <v>75</v>
      </c>
      <c r="L2693">
        <f>VLOOKUP(E2693,Sheet2!A:D,4,0)</f>
        <v>145389.99058953777</v>
      </c>
      <c r="M2693">
        <f t="shared" si="84"/>
        <v>145389.99058953777</v>
      </c>
      <c r="N2693">
        <f t="shared" si="85"/>
        <v>145</v>
      </c>
    </row>
    <row r="2694" spans="1:14" x14ac:dyDescent="0.25">
      <c r="A2694">
        <v>2693</v>
      </c>
      <c r="B2694" t="s">
        <v>3147</v>
      </c>
      <c r="C2694">
        <v>2005</v>
      </c>
      <c r="D2694" t="s">
        <v>64</v>
      </c>
      <c r="E2694" t="s">
        <v>65</v>
      </c>
      <c r="F2694" t="s">
        <v>66</v>
      </c>
      <c r="G2694" t="s">
        <v>459</v>
      </c>
      <c r="H2694" t="s">
        <v>460</v>
      </c>
      <c r="I2694" t="s">
        <v>118</v>
      </c>
      <c r="J2694" t="s">
        <v>75</v>
      </c>
      <c r="L2694">
        <f>VLOOKUP(E2694,Sheet2!A:D,4,0)</f>
        <v>0</v>
      </c>
      <c r="M2694">
        <f t="shared" si="84"/>
        <v>0</v>
      </c>
      <c r="N2694">
        <f t="shared" si="85"/>
        <v>0</v>
      </c>
    </row>
    <row r="2695" spans="1:14" x14ac:dyDescent="0.25">
      <c r="A2695">
        <v>2694</v>
      </c>
      <c r="B2695" t="s">
        <v>3148</v>
      </c>
      <c r="C2695">
        <v>2005</v>
      </c>
      <c r="D2695" t="s">
        <v>64</v>
      </c>
      <c r="E2695" t="s">
        <v>65</v>
      </c>
      <c r="F2695" t="s">
        <v>68</v>
      </c>
      <c r="G2695" t="s">
        <v>459</v>
      </c>
      <c r="H2695" t="s">
        <v>460</v>
      </c>
      <c r="I2695" t="s">
        <v>118</v>
      </c>
      <c r="J2695" t="s">
        <v>75</v>
      </c>
      <c r="L2695">
        <f>VLOOKUP(E2695,Sheet2!A:D,4,0)</f>
        <v>0</v>
      </c>
      <c r="M2695">
        <f t="shared" si="84"/>
        <v>0</v>
      </c>
      <c r="N2695">
        <f t="shared" si="85"/>
        <v>0</v>
      </c>
    </row>
    <row r="2696" spans="1:14" x14ac:dyDescent="0.25">
      <c r="A2696">
        <v>2695</v>
      </c>
      <c r="B2696" t="s">
        <v>3149</v>
      </c>
      <c r="C2696">
        <v>2005</v>
      </c>
      <c r="D2696" t="s">
        <v>6</v>
      </c>
      <c r="E2696" t="s">
        <v>7</v>
      </c>
      <c r="F2696" t="s">
        <v>8</v>
      </c>
      <c r="G2696" t="s">
        <v>469</v>
      </c>
      <c r="H2696" t="s">
        <v>470</v>
      </c>
      <c r="I2696" t="s">
        <v>220</v>
      </c>
      <c r="J2696" t="s">
        <v>12</v>
      </c>
      <c r="L2696">
        <f>VLOOKUP(E2696,Sheet2!A:D,4,0)</f>
        <v>145389.99058953777</v>
      </c>
      <c r="M2696">
        <f t="shared" si="84"/>
        <v>145389.99058953777</v>
      </c>
      <c r="N2696">
        <f t="shared" si="85"/>
        <v>145</v>
      </c>
    </row>
    <row r="2697" spans="1:14" x14ac:dyDescent="0.25">
      <c r="A2697">
        <v>2696</v>
      </c>
      <c r="B2697" t="s">
        <v>3150</v>
      </c>
      <c r="C2697">
        <v>2005</v>
      </c>
      <c r="D2697" t="s">
        <v>38</v>
      </c>
      <c r="E2697" t="s">
        <v>39</v>
      </c>
      <c r="F2697" t="s">
        <v>56</v>
      </c>
      <c r="G2697" t="s">
        <v>472</v>
      </c>
      <c r="H2697" t="s">
        <v>473</v>
      </c>
      <c r="I2697" t="s">
        <v>11</v>
      </c>
      <c r="J2697" t="s">
        <v>12</v>
      </c>
      <c r="K2697">
        <v>500</v>
      </c>
      <c r="L2697">
        <f>VLOOKUP(E2697,Sheet2!A:D,4,0)</f>
        <v>575631.4439521489</v>
      </c>
      <c r="M2697">
        <f t="shared" si="84"/>
        <v>575631.4439521489</v>
      </c>
      <c r="N2697">
        <f t="shared" si="85"/>
        <v>576</v>
      </c>
    </row>
    <row r="2698" spans="1:14" x14ac:dyDescent="0.25">
      <c r="A2698">
        <v>2697</v>
      </c>
      <c r="B2698" t="s">
        <v>3151</v>
      </c>
      <c r="C2698">
        <v>2005</v>
      </c>
      <c r="D2698" t="s">
        <v>38</v>
      </c>
      <c r="E2698" t="s">
        <v>39</v>
      </c>
      <c r="F2698" t="s">
        <v>56</v>
      </c>
      <c r="G2698" t="s">
        <v>472</v>
      </c>
      <c r="H2698" t="s">
        <v>473</v>
      </c>
      <c r="I2698" t="s">
        <v>11</v>
      </c>
      <c r="J2698" t="s">
        <v>12</v>
      </c>
      <c r="K2698">
        <v>5000</v>
      </c>
      <c r="L2698">
        <f>VLOOKUP(E2698,Sheet2!A:D,4,0)</f>
        <v>575631.4439521489</v>
      </c>
      <c r="M2698">
        <f t="shared" si="84"/>
        <v>575631.4439521489</v>
      </c>
      <c r="N2698">
        <f t="shared" si="85"/>
        <v>576</v>
      </c>
    </row>
    <row r="2699" spans="1:14" x14ac:dyDescent="0.25">
      <c r="A2699">
        <v>2698</v>
      </c>
      <c r="B2699" t="s">
        <v>3152</v>
      </c>
      <c r="C2699">
        <v>2005</v>
      </c>
      <c r="D2699" t="s">
        <v>38</v>
      </c>
      <c r="E2699" t="s">
        <v>39</v>
      </c>
      <c r="G2699" t="s">
        <v>472</v>
      </c>
      <c r="H2699" t="s">
        <v>473</v>
      </c>
      <c r="I2699" t="s">
        <v>11</v>
      </c>
      <c r="J2699" t="s">
        <v>12</v>
      </c>
      <c r="K2699">
        <v>160000</v>
      </c>
      <c r="L2699">
        <f>VLOOKUP(E2699,Sheet2!A:D,4,0)</f>
        <v>575631.4439521489</v>
      </c>
      <c r="M2699">
        <f t="shared" si="84"/>
        <v>160000</v>
      </c>
      <c r="N2699">
        <f t="shared" si="85"/>
        <v>160</v>
      </c>
    </row>
    <row r="2700" spans="1:14" x14ac:dyDescent="0.25">
      <c r="A2700">
        <v>2699</v>
      </c>
      <c r="B2700" t="s">
        <v>3153</v>
      </c>
      <c r="C2700">
        <v>2005</v>
      </c>
      <c r="D2700" t="s">
        <v>64</v>
      </c>
      <c r="E2700" t="s">
        <v>65</v>
      </c>
      <c r="F2700" t="s">
        <v>66</v>
      </c>
      <c r="G2700" t="s">
        <v>485</v>
      </c>
      <c r="H2700" t="s">
        <v>486</v>
      </c>
      <c r="I2700" t="s">
        <v>126</v>
      </c>
      <c r="J2700" t="s">
        <v>75</v>
      </c>
      <c r="L2700">
        <f>VLOOKUP(E2700,Sheet2!A:D,4,0)</f>
        <v>0</v>
      </c>
      <c r="M2700">
        <f t="shared" si="84"/>
        <v>0</v>
      </c>
      <c r="N2700">
        <f t="shared" si="85"/>
        <v>0</v>
      </c>
    </row>
    <row r="2701" spans="1:14" x14ac:dyDescent="0.25">
      <c r="A2701">
        <v>2700</v>
      </c>
      <c r="B2701" t="s">
        <v>3154</v>
      </c>
      <c r="C2701">
        <v>2005</v>
      </c>
      <c r="D2701" t="s">
        <v>6</v>
      </c>
      <c r="E2701" t="s">
        <v>7</v>
      </c>
      <c r="F2701" t="s">
        <v>8</v>
      </c>
      <c r="G2701" t="s">
        <v>1113</v>
      </c>
      <c r="H2701" t="s">
        <v>1114</v>
      </c>
      <c r="I2701" t="s">
        <v>242</v>
      </c>
      <c r="J2701" t="s">
        <v>43</v>
      </c>
      <c r="L2701">
        <f>VLOOKUP(E2701,Sheet2!A:D,4,0)</f>
        <v>145389.99058953777</v>
      </c>
      <c r="M2701">
        <f t="shared" si="84"/>
        <v>145389.99058953777</v>
      </c>
      <c r="N2701">
        <f t="shared" si="85"/>
        <v>145</v>
      </c>
    </row>
    <row r="2702" spans="1:14" x14ac:dyDescent="0.25">
      <c r="A2702">
        <v>2701</v>
      </c>
      <c r="B2702" t="s">
        <v>3155</v>
      </c>
      <c r="C2702">
        <v>2005</v>
      </c>
      <c r="D2702" t="s">
        <v>38</v>
      </c>
      <c r="E2702" t="s">
        <v>89</v>
      </c>
      <c r="F2702" t="s">
        <v>2952</v>
      </c>
      <c r="G2702" t="s">
        <v>495</v>
      </c>
      <c r="H2702" t="s">
        <v>496</v>
      </c>
      <c r="I2702" t="s">
        <v>242</v>
      </c>
      <c r="J2702" t="s">
        <v>43</v>
      </c>
      <c r="L2702">
        <f>VLOOKUP(E2702,Sheet2!A:D,4,0)</f>
        <v>101743.03644646925</v>
      </c>
      <c r="M2702">
        <f t="shared" si="84"/>
        <v>101743.03644646925</v>
      </c>
      <c r="N2702">
        <f t="shared" si="85"/>
        <v>102</v>
      </c>
    </row>
    <row r="2703" spans="1:14" x14ac:dyDescent="0.25">
      <c r="A2703">
        <v>2702</v>
      </c>
      <c r="B2703" t="s">
        <v>3156</v>
      </c>
      <c r="C2703">
        <v>2005</v>
      </c>
      <c r="D2703" t="s">
        <v>38</v>
      </c>
      <c r="E2703" t="s">
        <v>39</v>
      </c>
      <c r="F2703" t="s">
        <v>56</v>
      </c>
      <c r="G2703" t="s">
        <v>498</v>
      </c>
      <c r="H2703" t="s">
        <v>499</v>
      </c>
      <c r="I2703" t="s">
        <v>291</v>
      </c>
      <c r="J2703" t="s">
        <v>75</v>
      </c>
      <c r="K2703">
        <v>50</v>
      </c>
      <c r="L2703">
        <f>VLOOKUP(E2703,Sheet2!A:D,4,0)</f>
        <v>575631.4439521489</v>
      </c>
      <c r="M2703">
        <f t="shared" si="84"/>
        <v>575631.4439521489</v>
      </c>
      <c r="N2703">
        <f t="shared" si="85"/>
        <v>576</v>
      </c>
    </row>
    <row r="2704" spans="1:14" x14ac:dyDescent="0.25">
      <c r="A2704">
        <v>2703</v>
      </c>
      <c r="B2704" t="s">
        <v>3157</v>
      </c>
      <c r="C2704">
        <v>2005</v>
      </c>
      <c r="D2704" t="s">
        <v>6</v>
      </c>
      <c r="E2704" t="s">
        <v>7</v>
      </c>
      <c r="F2704" t="s">
        <v>8</v>
      </c>
      <c r="G2704" t="s">
        <v>503</v>
      </c>
      <c r="H2704" t="s">
        <v>504</v>
      </c>
      <c r="I2704" t="s">
        <v>146</v>
      </c>
      <c r="J2704" t="s">
        <v>43</v>
      </c>
      <c r="K2704">
        <v>7752</v>
      </c>
      <c r="L2704">
        <f>VLOOKUP(E2704,Sheet2!A:D,4,0)</f>
        <v>145389.99058953777</v>
      </c>
      <c r="M2704">
        <f t="shared" si="84"/>
        <v>145389.99058953777</v>
      </c>
      <c r="N2704">
        <f t="shared" si="85"/>
        <v>145</v>
      </c>
    </row>
    <row r="2705" spans="1:14" x14ac:dyDescent="0.25">
      <c r="A2705">
        <v>2704</v>
      </c>
      <c r="B2705" t="s">
        <v>3158</v>
      </c>
      <c r="C2705">
        <v>2005</v>
      </c>
      <c r="D2705" t="s">
        <v>6</v>
      </c>
      <c r="E2705" t="s">
        <v>7</v>
      </c>
      <c r="F2705" t="s">
        <v>8</v>
      </c>
      <c r="G2705" t="s">
        <v>227</v>
      </c>
      <c r="H2705" t="s">
        <v>228</v>
      </c>
      <c r="I2705" t="s">
        <v>159</v>
      </c>
      <c r="J2705" t="s">
        <v>27</v>
      </c>
      <c r="L2705">
        <f>VLOOKUP(E2705,Sheet2!A:D,4,0)</f>
        <v>145389.99058953777</v>
      </c>
      <c r="M2705">
        <f t="shared" si="84"/>
        <v>145389.99058953777</v>
      </c>
      <c r="N2705">
        <f t="shared" si="85"/>
        <v>145</v>
      </c>
    </row>
    <row r="2706" spans="1:14" x14ac:dyDescent="0.25">
      <c r="A2706">
        <v>2705</v>
      </c>
      <c r="B2706" t="s">
        <v>3159</v>
      </c>
      <c r="C2706">
        <v>2005</v>
      </c>
      <c r="D2706" t="s">
        <v>38</v>
      </c>
      <c r="E2706" t="s">
        <v>39</v>
      </c>
      <c r="F2706" t="s">
        <v>56</v>
      </c>
      <c r="G2706" t="s">
        <v>227</v>
      </c>
      <c r="H2706" t="s">
        <v>228</v>
      </c>
      <c r="I2706" t="s">
        <v>159</v>
      </c>
      <c r="J2706" t="s">
        <v>27</v>
      </c>
      <c r="K2706">
        <v>400000</v>
      </c>
      <c r="L2706">
        <f>VLOOKUP(E2706,Sheet2!A:D,4,0)</f>
        <v>575631.4439521489</v>
      </c>
      <c r="M2706">
        <f t="shared" si="84"/>
        <v>400000</v>
      </c>
      <c r="N2706">
        <f t="shared" si="85"/>
        <v>400</v>
      </c>
    </row>
    <row r="2707" spans="1:14" x14ac:dyDescent="0.25">
      <c r="A2707">
        <v>2706</v>
      </c>
      <c r="B2707" t="s">
        <v>3160</v>
      </c>
      <c r="C2707">
        <v>2005</v>
      </c>
      <c r="D2707" t="s">
        <v>6</v>
      </c>
      <c r="E2707" t="s">
        <v>7</v>
      </c>
      <c r="F2707" t="s">
        <v>8</v>
      </c>
      <c r="G2707" t="s">
        <v>518</v>
      </c>
      <c r="H2707" t="s">
        <v>519</v>
      </c>
      <c r="I2707" t="s">
        <v>54</v>
      </c>
      <c r="J2707" t="s">
        <v>43</v>
      </c>
      <c r="L2707">
        <f>VLOOKUP(E2707,Sheet2!A:D,4,0)</f>
        <v>145389.99058953777</v>
      </c>
      <c r="M2707">
        <f t="shared" si="84"/>
        <v>145389.99058953777</v>
      </c>
      <c r="N2707">
        <f t="shared" si="85"/>
        <v>145</v>
      </c>
    </row>
    <row r="2708" spans="1:14" x14ac:dyDescent="0.25">
      <c r="A2708">
        <v>2707</v>
      </c>
      <c r="B2708" t="s">
        <v>3161</v>
      </c>
      <c r="C2708">
        <v>2005</v>
      </c>
      <c r="D2708" t="s">
        <v>6</v>
      </c>
      <c r="E2708" t="s">
        <v>7</v>
      </c>
      <c r="F2708" t="s">
        <v>8</v>
      </c>
      <c r="G2708" t="s">
        <v>521</v>
      </c>
      <c r="H2708" t="s">
        <v>522</v>
      </c>
      <c r="I2708" t="s">
        <v>126</v>
      </c>
      <c r="J2708" t="s">
        <v>75</v>
      </c>
      <c r="L2708">
        <f>VLOOKUP(E2708,Sheet2!A:D,4,0)</f>
        <v>145389.99058953777</v>
      </c>
      <c r="M2708">
        <f t="shared" si="84"/>
        <v>145389.99058953777</v>
      </c>
      <c r="N2708">
        <f t="shared" si="85"/>
        <v>145</v>
      </c>
    </row>
    <row r="2709" spans="1:14" x14ac:dyDescent="0.25">
      <c r="A2709">
        <v>2708</v>
      </c>
      <c r="B2709" t="s">
        <v>3162</v>
      </c>
      <c r="C2709">
        <v>2005</v>
      </c>
      <c r="D2709" t="s">
        <v>64</v>
      </c>
      <c r="E2709" t="s">
        <v>65</v>
      </c>
      <c r="F2709" t="s">
        <v>66</v>
      </c>
      <c r="G2709" t="s">
        <v>521</v>
      </c>
      <c r="H2709" t="s">
        <v>522</v>
      </c>
      <c r="I2709" t="s">
        <v>126</v>
      </c>
      <c r="J2709" t="s">
        <v>75</v>
      </c>
      <c r="L2709">
        <f>VLOOKUP(E2709,Sheet2!A:D,4,0)</f>
        <v>0</v>
      </c>
      <c r="M2709">
        <f t="shared" si="84"/>
        <v>0</v>
      </c>
      <c r="N2709">
        <f t="shared" si="85"/>
        <v>0</v>
      </c>
    </row>
    <row r="2710" spans="1:14" x14ac:dyDescent="0.25">
      <c r="A2710">
        <v>2709</v>
      </c>
      <c r="B2710" t="s">
        <v>3163</v>
      </c>
      <c r="C2710">
        <v>2005</v>
      </c>
      <c r="D2710" t="s">
        <v>64</v>
      </c>
      <c r="E2710" t="s">
        <v>65</v>
      </c>
      <c r="F2710" t="s">
        <v>68</v>
      </c>
      <c r="G2710" t="s">
        <v>521</v>
      </c>
      <c r="H2710" t="s">
        <v>522</v>
      </c>
      <c r="I2710" t="s">
        <v>126</v>
      </c>
      <c r="J2710" t="s">
        <v>75</v>
      </c>
      <c r="L2710">
        <f>VLOOKUP(E2710,Sheet2!A:D,4,0)</f>
        <v>0</v>
      </c>
      <c r="M2710">
        <f t="shared" si="84"/>
        <v>0</v>
      </c>
      <c r="N2710">
        <f t="shared" si="85"/>
        <v>0</v>
      </c>
    </row>
    <row r="2711" spans="1:14" x14ac:dyDescent="0.25">
      <c r="A2711">
        <v>2710</v>
      </c>
      <c r="B2711" t="s">
        <v>3164</v>
      </c>
      <c r="C2711">
        <v>2005</v>
      </c>
      <c r="D2711" t="s">
        <v>6</v>
      </c>
      <c r="E2711" t="s">
        <v>7</v>
      </c>
      <c r="G2711" t="s">
        <v>521</v>
      </c>
      <c r="H2711" t="s">
        <v>522</v>
      </c>
      <c r="I2711" t="s">
        <v>126</v>
      </c>
      <c r="J2711" t="s">
        <v>75</v>
      </c>
      <c r="L2711">
        <f>VLOOKUP(E2711,Sheet2!A:D,4,0)</f>
        <v>145389.99058953777</v>
      </c>
      <c r="M2711">
        <f t="shared" si="84"/>
        <v>145389.99058953777</v>
      </c>
      <c r="N2711">
        <f t="shared" si="85"/>
        <v>145</v>
      </c>
    </row>
    <row r="2712" spans="1:14" x14ac:dyDescent="0.25">
      <c r="A2712">
        <v>2711</v>
      </c>
      <c r="B2712" t="s">
        <v>3165</v>
      </c>
      <c r="C2712">
        <v>2005</v>
      </c>
      <c r="D2712" t="s">
        <v>64</v>
      </c>
      <c r="E2712" t="s">
        <v>65</v>
      </c>
      <c r="F2712" t="s">
        <v>66</v>
      </c>
      <c r="G2712" t="s">
        <v>960</v>
      </c>
      <c r="H2712" t="s">
        <v>961</v>
      </c>
      <c r="I2712" t="s">
        <v>126</v>
      </c>
      <c r="J2712" t="s">
        <v>75</v>
      </c>
      <c r="L2712">
        <f>VLOOKUP(E2712,Sheet2!A:D,4,0)</f>
        <v>0</v>
      </c>
      <c r="M2712">
        <f t="shared" si="84"/>
        <v>0</v>
      </c>
      <c r="N2712">
        <f t="shared" si="85"/>
        <v>0</v>
      </c>
    </row>
    <row r="2713" spans="1:14" x14ac:dyDescent="0.25">
      <c r="A2713">
        <v>2712</v>
      </c>
      <c r="B2713" t="s">
        <v>3166</v>
      </c>
      <c r="C2713">
        <v>2005</v>
      </c>
      <c r="D2713" t="s">
        <v>64</v>
      </c>
      <c r="E2713" t="s">
        <v>65</v>
      </c>
      <c r="F2713" t="s">
        <v>68</v>
      </c>
      <c r="G2713" t="s">
        <v>1669</v>
      </c>
      <c r="H2713" t="s">
        <v>1670</v>
      </c>
      <c r="I2713" t="s">
        <v>118</v>
      </c>
      <c r="J2713" t="s">
        <v>75</v>
      </c>
      <c r="L2713">
        <f>VLOOKUP(E2713,Sheet2!A:D,4,0)</f>
        <v>0</v>
      </c>
      <c r="M2713">
        <f t="shared" si="84"/>
        <v>0</v>
      </c>
      <c r="N2713">
        <f t="shared" si="85"/>
        <v>0</v>
      </c>
    </row>
    <row r="2714" spans="1:14" x14ac:dyDescent="0.25">
      <c r="A2714">
        <v>2713</v>
      </c>
      <c r="B2714" t="s">
        <v>3167</v>
      </c>
      <c r="C2714">
        <v>2005</v>
      </c>
      <c r="D2714" t="s">
        <v>6</v>
      </c>
      <c r="E2714" t="s">
        <v>7</v>
      </c>
      <c r="F2714" t="s">
        <v>8</v>
      </c>
      <c r="G2714" t="s">
        <v>534</v>
      </c>
      <c r="H2714" t="s">
        <v>535</v>
      </c>
      <c r="I2714" t="s">
        <v>118</v>
      </c>
      <c r="J2714" t="s">
        <v>75</v>
      </c>
      <c r="L2714">
        <f>VLOOKUP(E2714,Sheet2!A:D,4,0)</f>
        <v>145389.99058953777</v>
      </c>
      <c r="M2714">
        <f t="shared" si="84"/>
        <v>145389.99058953777</v>
      </c>
      <c r="N2714">
        <f t="shared" si="85"/>
        <v>145</v>
      </c>
    </row>
    <row r="2715" spans="1:14" x14ac:dyDescent="0.25">
      <c r="A2715">
        <v>2714</v>
      </c>
      <c r="B2715" t="s">
        <v>3168</v>
      </c>
      <c r="C2715">
        <v>2005</v>
      </c>
      <c r="D2715" t="s">
        <v>38</v>
      </c>
      <c r="E2715" t="s">
        <v>39</v>
      </c>
      <c r="G2715" t="s">
        <v>534</v>
      </c>
      <c r="H2715" t="s">
        <v>535</v>
      </c>
      <c r="I2715" t="s">
        <v>118</v>
      </c>
      <c r="J2715" t="s">
        <v>75</v>
      </c>
      <c r="L2715">
        <f>VLOOKUP(E2715,Sheet2!A:D,4,0)</f>
        <v>575631.4439521489</v>
      </c>
      <c r="M2715">
        <f t="shared" si="84"/>
        <v>575631.4439521489</v>
      </c>
      <c r="N2715">
        <f t="shared" si="85"/>
        <v>576</v>
      </c>
    </row>
    <row r="2716" spans="1:14" x14ac:dyDescent="0.25">
      <c r="A2716">
        <v>2715</v>
      </c>
      <c r="B2716" t="s">
        <v>3169</v>
      </c>
      <c r="C2716">
        <v>2005</v>
      </c>
      <c r="D2716" t="s">
        <v>6</v>
      </c>
      <c r="E2716" t="s">
        <v>7</v>
      </c>
      <c r="F2716" t="s">
        <v>20</v>
      </c>
      <c r="G2716" t="s">
        <v>538</v>
      </c>
      <c r="H2716" t="s">
        <v>539</v>
      </c>
      <c r="I2716" t="s">
        <v>220</v>
      </c>
      <c r="J2716" t="s">
        <v>12</v>
      </c>
      <c r="L2716">
        <f>VLOOKUP(E2716,Sheet2!A:D,4,0)</f>
        <v>145389.99058953777</v>
      </c>
      <c r="M2716">
        <f t="shared" si="84"/>
        <v>145389.99058953777</v>
      </c>
      <c r="N2716">
        <f t="shared" si="85"/>
        <v>145</v>
      </c>
    </row>
    <row r="2717" spans="1:14" x14ac:dyDescent="0.25">
      <c r="A2717">
        <v>2716</v>
      </c>
      <c r="B2717" t="s">
        <v>3170</v>
      </c>
      <c r="C2717">
        <v>2005</v>
      </c>
      <c r="D2717" t="s">
        <v>64</v>
      </c>
      <c r="E2717" t="s">
        <v>65</v>
      </c>
      <c r="F2717" t="s">
        <v>66</v>
      </c>
      <c r="G2717" t="s">
        <v>548</v>
      </c>
      <c r="H2717" t="s">
        <v>549</v>
      </c>
      <c r="I2717" t="s">
        <v>126</v>
      </c>
      <c r="J2717" t="s">
        <v>75</v>
      </c>
      <c r="L2717">
        <f>VLOOKUP(E2717,Sheet2!A:D,4,0)</f>
        <v>0</v>
      </c>
      <c r="M2717">
        <f t="shared" si="84"/>
        <v>0</v>
      </c>
      <c r="N2717">
        <f t="shared" si="85"/>
        <v>0</v>
      </c>
    </row>
    <row r="2718" spans="1:14" x14ac:dyDescent="0.25">
      <c r="A2718">
        <v>2717</v>
      </c>
      <c r="B2718" t="s">
        <v>3171</v>
      </c>
      <c r="C2718">
        <v>2005</v>
      </c>
      <c r="D2718" t="s">
        <v>6</v>
      </c>
      <c r="E2718" t="s">
        <v>7</v>
      </c>
      <c r="F2718" t="s">
        <v>8</v>
      </c>
      <c r="G2718" t="s">
        <v>554</v>
      </c>
      <c r="H2718" t="s">
        <v>555</v>
      </c>
      <c r="I2718" t="s">
        <v>126</v>
      </c>
      <c r="J2718" t="s">
        <v>75</v>
      </c>
      <c r="K2718">
        <v>147</v>
      </c>
      <c r="L2718">
        <f>VLOOKUP(E2718,Sheet2!A:D,4,0)</f>
        <v>145389.99058953777</v>
      </c>
      <c r="M2718">
        <f t="shared" si="84"/>
        <v>145389.99058953777</v>
      </c>
      <c r="N2718">
        <f t="shared" si="85"/>
        <v>145</v>
      </c>
    </row>
    <row r="2719" spans="1:14" x14ac:dyDescent="0.25">
      <c r="A2719">
        <v>2718</v>
      </c>
      <c r="B2719" t="s">
        <v>3172</v>
      </c>
      <c r="C2719">
        <v>2005</v>
      </c>
      <c r="D2719" t="s">
        <v>64</v>
      </c>
      <c r="E2719" t="s">
        <v>65</v>
      </c>
      <c r="F2719" t="s">
        <v>66</v>
      </c>
      <c r="G2719" t="s">
        <v>554</v>
      </c>
      <c r="H2719" t="s">
        <v>555</v>
      </c>
      <c r="I2719" t="s">
        <v>126</v>
      </c>
      <c r="J2719" t="s">
        <v>75</v>
      </c>
      <c r="L2719">
        <f>VLOOKUP(E2719,Sheet2!A:D,4,0)</f>
        <v>0</v>
      </c>
      <c r="M2719">
        <f t="shared" si="84"/>
        <v>0</v>
      </c>
      <c r="N2719">
        <f t="shared" si="85"/>
        <v>0</v>
      </c>
    </row>
    <row r="2720" spans="1:14" x14ac:dyDescent="0.25">
      <c r="A2720">
        <v>2719</v>
      </c>
      <c r="B2720" t="s">
        <v>3173</v>
      </c>
      <c r="C2720">
        <v>2005</v>
      </c>
      <c r="D2720" t="s">
        <v>38</v>
      </c>
      <c r="E2720" t="s">
        <v>89</v>
      </c>
      <c r="F2720" t="s">
        <v>90</v>
      </c>
      <c r="G2720" t="s">
        <v>1724</v>
      </c>
      <c r="H2720" t="s">
        <v>1725</v>
      </c>
      <c r="I2720" t="s">
        <v>42</v>
      </c>
      <c r="J2720" t="s">
        <v>43</v>
      </c>
      <c r="K2720">
        <v>100000</v>
      </c>
      <c r="L2720">
        <f>VLOOKUP(E2720,Sheet2!A:D,4,0)</f>
        <v>101743.03644646925</v>
      </c>
      <c r="M2720">
        <f t="shared" si="84"/>
        <v>100000</v>
      </c>
      <c r="N2720">
        <f t="shared" si="85"/>
        <v>100</v>
      </c>
    </row>
    <row r="2721" spans="1:14" x14ac:dyDescent="0.25">
      <c r="A2721">
        <v>2720</v>
      </c>
      <c r="B2721" t="s">
        <v>3174</v>
      </c>
      <c r="C2721">
        <v>2005</v>
      </c>
      <c r="D2721" t="s">
        <v>6</v>
      </c>
      <c r="E2721" t="s">
        <v>7</v>
      </c>
      <c r="F2721" t="s">
        <v>8</v>
      </c>
      <c r="G2721" t="s">
        <v>575</v>
      </c>
      <c r="H2721" t="s">
        <v>576</v>
      </c>
      <c r="I2721" t="s">
        <v>18</v>
      </c>
      <c r="J2721" t="s">
        <v>12</v>
      </c>
      <c r="L2721">
        <f>VLOOKUP(E2721,Sheet2!A:D,4,0)</f>
        <v>145389.99058953777</v>
      </c>
      <c r="M2721">
        <f t="shared" si="84"/>
        <v>145389.99058953777</v>
      </c>
      <c r="N2721">
        <f t="shared" si="85"/>
        <v>145</v>
      </c>
    </row>
    <row r="2722" spans="1:14" x14ac:dyDescent="0.25">
      <c r="A2722">
        <v>2721</v>
      </c>
      <c r="B2722" t="s">
        <v>3175</v>
      </c>
      <c r="C2722">
        <v>2005</v>
      </c>
      <c r="D2722" t="s">
        <v>108</v>
      </c>
      <c r="E2722" t="s">
        <v>109</v>
      </c>
      <c r="F2722" t="s">
        <v>110</v>
      </c>
      <c r="G2722" t="s">
        <v>620</v>
      </c>
      <c r="H2722" t="s">
        <v>621</v>
      </c>
      <c r="I2722" t="s">
        <v>18</v>
      </c>
      <c r="J2722" t="s">
        <v>12</v>
      </c>
      <c r="K2722">
        <v>5200000</v>
      </c>
      <c r="L2722">
        <f>VLOOKUP(E2722,Sheet2!A:D,4,0)</f>
        <v>951352.56558773422</v>
      </c>
      <c r="M2722">
        <f t="shared" si="84"/>
        <v>5200000</v>
      </c>
      <c r="N2722">
        <f t="shared" si="85"/>
        <v>5200</v>
      </c>
    </row>
    <row r="2723" spans="1:14" x14ac:dyDescent="0.25">
      <c r="A2723">
        <v>2722</v>
      </c>
      <c r="B2723" t="s">
        <v>3176</v>
      </c>
      <c r="C2723">
        <v>2005</v>
      </c>
      <c r="D2723" t="s">
        <v>6</v>
      </c>
      <c r="E2723" t="s">
        <v>7</v>
      </c>
      <c r="F2723" t="s">
        <v>8</v>
      </c>
      <c r="G2723" t="s">
        <v>620</v>
      </c>
      <c r="H2723" t="s">
        <v>621</v>
      </c>
      <c r="I2723" t="s">
        <v>18</v>
      </c>
      <c r="J2723" t="s">
        <v>12</v>
      </c>
      <c r="L2723">
        <f>VLOOKUP(E2723,Sheet2!A:D,4,0)</f>
        <v>145389.99058953777</v>
      </c>
      <c r="M2723">
        <f t="shared" si="84"/>
        <v>145389.99058953777</v>
      </c>
      <c r="N2723">
        <f t="shared" si="85"/>
        <v>145</v>
      </c>
    </row>
    <row r="2724" spans="1:14" x14ac:dyDescent="0.25">
      <c r="A2724">
        <v>2723</v>
      </c>
      <c r="B2724" t="s">
        <v>3177</v>
      </c>
      <c r="C2724">
        <v>2005</v>
      </c>
      <c r="D2724" t="s">
        <v>6</v>
      </c>
      <c r="E2724" t="s">
        <v>77</v>
      </c>
      <c r="F2724" t="s">
        <v>106</v>
      </c>
      <c r="G2724" t="s">
        <v>620</v>
      </c>
      <c r="H2724" t="s">
        <v>621</v>
      </c>
      <c r="I2724" t="s">
        <v>18</v>
      </c>
      <c r="J2724" t="s">
        <v>12</v>
      </c>
      <c r="L2724">
        <f>VLOOKUP(E2724,Sheet2!A:D,4,0)</f>
        <v>11447.123456790123</v>
      </c>
      <c r="M2724">
        <f t="shared" si="84"/>
        <v>11447.123456790123</v>
      </c>
      <c r="N2724">
        <f t="shared" si="85"/>
        <v>11</v>
      </c>
    </row>
    <row r="2725" spans="1:14" x14ac:dyDescent="0.25">
      <c r="A2725">
        <v>2724</v>
      </c>
      <c r="B2725" t="s">
        <v>3178</v>
      </c>
      <c r="C2725">
        <v>2005</v>
      </c>
      <c r="D2725" t="s">
        <v>38</v>
      </c>
      <c r="E2725" t="s">
        <v>89</v>
      </c>
      <c r="F2725" t="s">
        <v>148</v>
      </c>
      <c r="G2725" t="s">
        <v>620</v>
      </c>
      <c r="H2725" t="s">
        <v>621</v>
      </c>
      <c r="I2725" t="s">
        <v>18</v>
      </c>
      <c r="J2725" t="s">
        <v>12</v>
      </c>
      <c r="L2725">
        <f>VLOOKUP(E2725,Sheet2!A:D,4,0)</f>
        <v>101743.03644646925</v>
      </c>
      <c r="M2725">
        <f t="shared" si="84"/>
        <v>101743.03644646925</v>
      </c>
      <c r="N2725">
        <f t="shared" si="85"/>
        <v>102</v>
      </c>
    </row>
    <row r="2726" spans="1:14" x14ac:dyDescent="0.25">
      <c r="A2726">
        <v>2725</v>
      </c>
      <c r="B2726" t="s">
        <v>3179</v>
      </c>
      <c r="C2726">
        <v>2005</v>
      </c>
      <c r="D2726" t="s">
        <v>64</v>
      </c>
      <c r="E2726" t="s">
        <v>65</v>
      </c>
      <c r="F2726" t="s">
        <v>66</v>
      </c>
      <c r="G2726" t="s">
        <v>620</v>
      </c>
      <c r="H2726" t="s">
        <v>621</v>
      </c>
      <c r="I2726" t="s">
        <v>18</v>
      </c>
      <c r="J2726" t="s">
        <v>12</v>
      </c>
      <c r="L2726">
        <f>VLOOKUP(E2726,Sheet2!A:D,4,0)</f>
        <v>0</v>
      </c>
      <c r="M2726">
        <f t="shared" si="84"/>
        <v>0</v>
      </c>
      <c r="N2726">
        <f t="shared" si="85"/>
        <v>0</v>
      </c>
    </row>
    <row r="2727" spans="1:14" x14ac:dyDescent="0.25">
      <c r="A2727">
        <v>2726</v>
      </c>
      <c r="B2727" t="s">
        <v>3180</v>
      </c>
      <c r="C2727">
        <v>2005</v>
      </c>
      <c r="D2727" t="s">
        <v>64</v>
      </c>
      <c r="E2727" t="s">
        <v>65</v>
      </c>
      <c r="G2727" t="s">
        <v>620</v>
      </c>
      <c r="H2727" t="s">
        <v>621</v>
      </c>
      <c r="I2727" t="s">
        <v>18</v>
      </c>
      <c r="J2727" t="s">
        <v>12</v>
      </c>
      <c r="L2727">
        <f>VLOOKUP(E2727,Sheet2!A:D,4,0)</f>
        <v>0</v>
      </c>
      <c r="M2727">
        <f t="shared" si="84"/>
        <v>0</v>
      </c>
      <c r="N2727">
        <f t="shared" si="85"/>
        <v>0</v>
      </c>
    </row>
    <row r="2728" spans="1:14" x14ac:dyDescent="0.25">
      <c r="A2728">
        <v>2727</v>
      </c>
      <c r="B2728" t="s">
        <v>3181</v>
      </c>
      <c r="C2728">
        <v>2005</v>
      </c>
      <c r="D2728" t="s">
        <v>108</v>
      </c>
      <c r="E2728" t="s">
        <v>109</v>
      </c>
      <c r="F2728" t="s">
        <v>110</v>
      </c>
      <c r="G2728" t="s">
        <v>583</v>
      </c>
      <c r="H2728" t="s">
        <v>584</v>
      </c>
      <c r="I2728" t="s">
        <v>26</v>
      </c>
      <c r="J2728" t="s">
        <v>27</v>
      </c>
      <c r="L2728">
        <f>VLOOKUP(E2728,Sheet2!A:D,4,0)</f>
        <v>951352.56558773422</v>
      </c>
      <c r="M2728">
        <f t="shared" si="84"/>
        <v>951352.56558773422</v>
      </c>
      <c r="N2728">
        <f t="shared" si="85"/>
        <v>951</v>
      </c>
    </row>
    <row r="2729" spans="1:14" x14ac:dyDescent="0.25">
      <c r="A2729">
        <v>2728</v>
      </c>
      <c r="B2729" t="s">
        <v>3182</v>
      </c>
      <c r="C2729">
        <v>2005</v>
      </c>
      <c r="D2729" t="s">
        <v>108</v>
      </c>
      <c r="E2729" t="s">
        <v>109</v>
      </c>
      <c r="F2729" t="s">
        <v>110</v>
      </c>
      <c r="G2729" t="s">
        <v>583</v>
      </c>
      <c r="H2729" t="s">
        <v>584</v>
      </c>
      <c r="I2729" t="s">
        <v>26</v>
      </c>
      <c r="J2729" t="s">
        <v>27</v>
      </c>
      <c r="L2729">
        <f>VLOOKUP(E2729,Sheet2!A:D,4,0)</f>
        <v>951352.56558773422</v>
      </c>
      <c r="M2729">
        <f t="shared" si="84"/>
        <v>951352.56558773422</v>
      </c>
      <c r="N2729">
        <f t="shared" si="85"/>
        <v>951</v>
      </c>
    </row>
    <row r="2730" spans="1:14" x14ac:dyDescent="0.25">
      <c r="A2730">
        <v>2729</v>
      </c>
      <c r="B2730" t="s">
        <v>3183</v>
      </c>
      <c r="C2730">
        <v>2005</v>
      </c>
      <c r="D2730" t="s">
        <v>6</v>
      </c>
      <c r="E2730" t="s">
        <v>7</v>
      </c>
      <c r="G2730" t="s">
        <v>586</v>
      </c>
      <c r="H2730" t="s">
        <v>587</v>
      </c>
      <c r="I2730" t="s">
        <v>220</v>
      </c>
      <c r="J2730" t="s">
        <v>12</v>
      </c>
      <c r="L2730">
        <f>VLOOKUP(E2730,Sheet2!A:D,4,0)</f>
        <v>145389.99058953777</v>
      </c>
      <c r="M2730">
        <f t="shared" si="84"/>
        <v>145389.99058953777</v>
      </c>
      <c r="N2730">
        <f t="shared" si="85"/>
        <v>145</v>
      </c>
    </row>
    <row r="2731" spans="1:14" x14ac:dyDescent="0.25">
      <c r="A2731">
        <v>2730</v>
      </c>
      <c r="B2731" t="s">
        <v>3184</v>
      </c>
      <c r="C2731">
        <v>2005</v>
      </c>
      <c r="D2731" t="s">
        <v>108</v>
      </c>
      <c r="E2731" t="s">
        <v>109</v>
      </c>
      <c r="F2731" t="s">
        <v>110</v>
      </c>
      <c r="G2731" t="s">
        <v>596</v>
      </c>
      <c r="H2731" t="s">
        <v>597</v>
      </c>
      <c r="I2731" t="s">
        <v>327</v>
      </c>
      <c r="J2731" t="s">
        <v>60</v>
      </c>
      <c r="L2731">
        <f>VLOOKUP(E2731,Sheet2!A:D,4,0)</f>
        <v>951352.56558773422</v>
      </c>
      <c r="M2731">
        <f t="shared" si="84"/>
        <v>951352.56558773422</v>
      </c>
      <c r="N2731">
        <f t="shared" si="85"/>
        <v>951</v>
      </c>
    </row>
    <row r="2732" spans="1:14" x14ac:dyDescent="0.25">
      <c r="A2732">
        <v>2731</v>
      </c>
      <c r="B2732" t="s">
        <v>3185</v>
      </c>
      <c r="C2732">
        <v>2005</v>
      </c>
      <c r="D2732" t="s">
        <v>108</v>
      </c>
      <c r="E2732" t="s">
        <v>365</v>
      </c>
      <c r="F2732" t="s">
        <v>366</v>
      </c>
      <c r="G2732" t="s">
        <v>596</v>
      </c>
      <c r="H2732" t="s">
        <v>597</v>
      </c>
      <c r="I2732" t="s">
        <v>327</v>
      </c>
      <c r="J2732" t="s">
        <v>60</v>
      </c>
      <c r="L2732">
        <f>VLOOKUP(E2732,Sheet2!A:D,4,0)</f>
        <v>18934.2</v>
      </c>
      <c r="M2732">
        <f t="shared" si="84"/>
        <v>18934.2</v>
      </c>
      <c r="N2732">
        <f t="shared" si="85"/>
        <v>19</v>
      </c>
    </row>
    <row r="2733" spans="1:14" x14ac:dyDescent="0.25">
      <c r="A2733">
        <v>2732</v>
      </c>
      <c r="B2733" t="s">
        <v>3186</v>
      </c>
      <c r="C2733">
        <v>2005</v>
      </c>
      <c r="D2733" t="s">
        <v>6</v>
      </c>
      <c r="E2733" t="s">
        <v>7</v>
      </c>
      <c r="F2733" t="s">
        <v>8</v>
      </c>
      <c r="G2733" t="s">
        <v>596</v>
      </c>
      <c r="H2733" t="s">
        <v>597</v>
      </c>
      <c r="I2733" t="s">
        <v>327</v>
      </c>
      <c r="J2733" t="s">
        <v>60</v>
      </c>
      <c r="L2733">
        <f>VLOOKUP(E2733,Sheet2!A:D,4,0)</f>
        <v>145389.99058953777</v>
      </c>
      <c r="M2733">
        <f t="shared" si="84"/>
        <v>145389.99058953777</v>
      </c>
      <c r="N2733">
        <f t="shared" si="85"/>
        <v>145</v>
      </c>
    </row>
    <row r="2734" spans="1:14" x14ac:dyDescent="0.25">
      <c r="A2734">
        <v>2733</v>
      </c>
      <c r="B2734" t="s">
        <v>3187</v>
      </c>
      <c r="C2734">
        <v>2005</v>
      </c>
      <c r="D2734" t="s">
        <v>38</v>
      </c>
      <c r="E2734" t="s">
        <v>89</v>
      </c>
      <c r="F2734" t="s">
        <v>148</v>
      </c>
      <c r="G2734" t="s">
        <v>646</v>
      </c>
      <c r="H2734" t="s">
        <v>647</v>
      </c>
      <c r="I2734" t="s">
        <v>54</v>
      </c>
      <c r="J2734" t="s">
        <v>43</v>
      </c>
      <c r="L2734">
        <f>VLOOKUP(E2734,Sheet2!A:D,4,0)</f>
        <v>101743.03644646925</v>
      </c>
      <c r="M2734">
        <f t="shared" si="84"/>
        <v>101743.03644646925</v>
      </c>
      <c r="N2734">
        <f t="shared" si="85"/>
        <v>102</v>
      </c>
    </row>
    <row r="2735" spans="1:14" x14ac:dyDescent="0.25">
      <c r="A2735">
        <v>2734</v>
      </c>
      <c r="B2735" t="s">
        <v>3188</v>
      </c>
      <c r="C2735">
        <v>2005</v>
      </c>
      <c r="D2735" t="s">
        <v>14</v>
      </c>
      <c r="E2735" t="s">
        <v>92</v>
      </c>
      <c r="F2735" t="s">
        <v>93</v>
      </c>
      <c r="G2735" t="s">
        <v>646</v>
      </c>
      <c r="H2735" t="s">
        <v>647</v>
      </c>
      <c r="I2735" t="s">
        <v>54</v>
      </c>
      <c r="J2735" t="s">
        <v>43</v>
      </c>
      <c r="K2735">
        <v>1650000</v>
      </c>
      <c r="L2735">
        <f>VLOOKUP(E2735,Sheet2!A:D,4,0)</f>
        <v>353575.14122137404</v>
      </c>
      <c r="M2735">
        <f t="shared" si="84"/>
        <v>1650000</v>
      </c>
      <c r="N2735">
        <f t="shared" si="85"/>
        <v>1650</v>
      </c>
    </row>
    <row r="2736" spans="1:14" x14ac:dyDescent="0.25">
      <c r="A2736">
        <v>2735</v>
      </c>
      <c r="B2736" t="s">
        <v>3189</v>
      </c>
      <c r="C2736">
        <v>2005</v>
      </c>
      <c r="D2736" t="s">
        <v>14</v>
      </c>
      <c r="E2736" t="s">
        <v>15</v>
      </c>
      <c r="F2736" t="s">
        <v>15</v>
      </c>
      <c r="G2736" t="s">
        <v>649</v>
      </c>
      <c r="H2736" t="s">
        <v>650</v>
      </c>
      <c r="I2736" t="s">
        <v>26</v>
      </c>
      <c r="J2736" t="s">
        <v>27</v>
      </c>
      <c r="L2736">
        <f>VLOOKUP(E2736,Sheet2!A:D,4,0)</f>
        <v>325794.34636871511</v>
      </c>
      <c r="M2736">
        <f t="shared" si="84"/>
        <v>325794.34636871511</v>
      </c>
      <c r="N2736">
        <f t="shared" si="85"/>
        <v>326</v>
      </c>
    </row>
    <row r="2737" spans="1:14" x14ac:dyDescent="0.25">
      <c r="A2737">
        <v>2736</v>
      </c>
      <c r="B2737" t="s">
        <v>3190</v>
      </c>
      <c r="C2737">
        <v>2005</v>
      </c>
      <c r="D2737" t="s">
        <v>64</v>
      </c>
      <c r="E2737" t="s">
        <v>65</v>
      </c>
      <c r="F2737" t="s">
        <v>68</v>
      </c>
      <c r="G2737" t="s">
        <v>652</v>
      </c>
      <c r="H2737" t="s">
        <v>653</v>
      </c>
      <c r="I2737" t="s">
        <v>118</v>
      </c>
      <c r="J2737" t="s">
        <v>75</v>
      </c>
      <c r="L2737">
        <f>VLOOKUP(E2737,Sheet2!A:D,4,0)</f>
        <v>0</v>
      </c>
      <c r="M2737">
        <f t="shared" si="84"/>
        <v>0</v>
      </c>
      <c r="N2737">
        <f t="shared" si="85"/>
        <v>0</v>
      </c>
    </row>
    <row r="2738" spans="1:14" x14ac:dyDescent="0.25">
      <c r="A2738">
        <v>2737</v>
      </c>
      <c r="B2738" t="s">
        <v>3191</v>
      </c>
      <c r="C2738">
        <v>2005</v>
      </c>
      <c r="D2738" t="s">
        <v>6</v>
      </c>
      <c r="E2738" t="s">
        <v>7</v>
      </c>
      <c r="F2738" t="s">
        <v>8</v>
      </c>
      <c r="G2738" t="s">
        <v>655</v>
      </c>
      <c r="H2738" t="s">
        <v>656</v>
      </c>
      <c r="I2738" t="s">
        <v>146</v>
      </c>
      <c r="J2738" t="s">
        <v>43</v>
      </c>
      <c r="K2738">
        <v>800000</v>
      </c>
      <c r="L2738">
        <f>VLOOKUP(E2738,Sheet2!A:D,4,0)</f>
        <v>145389.99058953777</v>
      </c>
      <c r="M2738">
        <f t="shared" si="84"/>
        <v>800000</v>
      </c>
      <c r="N2738">
        <f t="shared" si="85"/>
        <v>800</v>
      </c>
    </row>
    <row r="2739" spans="1:14" x14ac:dyDescent="0.25">
      <c r="A2739">
        <v>2738</v>
      </c>
      <c r="B2739" t="s">
        <v>3192</v>
      </c>
      <c r="C2739">
        <v>2005</v>
      </c>
      <c r="D2739" t="s">
        <v>6</v>
      </c>
      <c r="E2739" t="s">
        <v>7</v>
      </c>
      <c r="F2739" t="s">
        <v>8</v>
      </c>
      <c r="G2739" t="s">
        <v>655</v>
      </c>
      <c r="H2739" t="s">
        <v>656</v>
      </c>
      <c r="I2739" t="s">
        <v>146</v>
      </c>
      <c r="J2739" t="s">
        <v>43</v>
      </c>
      <c r="K2739">
        <v>313000</v>
      </c>
      <c r="L2739">
        <f>VLOOKUP(E2739,Sheet2!A:D,4,0)</f>
        <v>145389.99058953777</v>
      </c>
      <c r="M2739">
        <f t="shared" si="84"/>
        <v>313000</v>
      </c>
      <c r="N2739">
        <f t="shared" si="85"/>
        <v>313</v>
      </c>
    </row>
    <row r="2740" spans="1:14" x14ac:dyDescent="0.25">
      <c r="A2740">
        <v>2739</v>
      </c>
      <c r="B2740" t="s">
        <v>3193</v>
      </c>
      <c r="C2740">
        <v>2005</v>
      </c>
      <c r="D2740" t="s">
        <v>6</v>
      </c>
      <c r="E2740" t="s">
        <v>7</v>
      </c>
      <c r="F2740" t="s">
        <v>8</v>
      </c>
      <c r="G2740" t="s">
        <v>655</v>
      </c>
      <c r="H2740" t="s">
        <v>656</v>
      </c>
      <c r="I2740" t="s">
        <v>146</v>
      </c>
      <c r="J2740" t="s">
        <v>43</v>
      </c>
      <c r="L2740">
        <f>VLOOKUP(E2740,Sheet2!A:D,4,0)</f>
        <v>145389.99058953777</v>
      </c>
      <c r="M2740">
        <f t="shared" si="84"/>
        <v>145389.99058953777</v>
      </c>
      <c r="N2740">
        <f t="shared" si="85"/>
        <v>145</v>
      </c>
    </row>
    <row r="2741" spans="1:14" x14ac:dyDescent="0.25">
      <c r="A2741">
        <v>2740</v>
      </c>
      <c r="B2741" t="s">
        <v>3194</v>
      </c>
      <c r="C2741">
        <v>2005</v>
      </c>
      <c r="D2741" t="s">
        <v>38</v>
      </c>
      <c r="E2741" t="s">
        <v>89</v>
      </c>
      <c r="F2741" t="s">
        <v>148</v>
      </c>
      <c r="G2741" t="s">
        <v>655</v>
      </c>
      <c r="H2741" t="s">
        <v>656</v>
      </c>
      <c r="I2741" t="s">
        <v>146</v>
      </c>
      <c r="J2741" t="s">
        <v>43</v>
      </c>
      <c r="L2741">
        <f>VLOOKUP(E2741,Sheet2!A:D,4,0)</f>
        <v>101743.03644646925</v>
      </c>
      <c r="M2741">
        <f t="shared" si="84"/>
        <v>101743.03644646925</v>
      </c>
      <c r="N2741">
        <f t="shared" si="85"/>
        <v>102</v>
      </c>
    </row>
    <row r="2742" spans="1:14" x14ac:dyDescent="0.25">
      <c r="A2742">
        <v>2741</v>
      </c>
      <c r="B2742" t="s">
        <v>3195</v>
      </c>
      <c r="C2742">
        <v>2005</v>
      </c>
      <c r="D2742" t="s">
        <v>38</v>
      </c>
      <c r="E2742" t="s">
        <v>89</v>
      </c>
      <c r="F2742" t="s">
        <v>2952</v>
      </c>
      <c r="G2742" t="s">
        <v>655</v>
      </c>
      <c r="H2742" t="s">
        <v>656</v>
      </c>
      <c r="I2742" t="s">
        <v>146</v>
      </c>
      <c r="J2742" t="s">
        <v>43</v>
      </c>
      <c r="L2742">
        <f>VLOOKUP(E2742,Sheet2!A:D,4,0)</f>
        <v>101743.03644646925</v>
      </c>
      <c r="M2742">
        <f t="shared" si="84"/>
        <v>101743.03644646925</v>
      </c>
      <c r="N2742">
        <f t="shared" si="85"/>
        <v>102</v>
      </c>
    </row>
    <row r="2743" spans="1:14" x14ac:dyDescent="0.25">
      <c r="A2743">
        <v>2742</v>
      </c>
      <c r="B2743" t="s">
        <v>3196</v>
      </c>
      <c r="C2743">
        <v>2005</v>
      </c>
      <c r="D2743" t="s">
        <v>6</v>
      </c>
      <c r="E2743" t="s">
        <v>7</v>
      </c>
      <c r="F2743" t="s">
        <v>8</v>
      </c>
      <c r="G2743" t="s">
        <v>589</v>
      </c>
      <c r="H2743" t="s">
        <v>590</v>
      </c>
      <c r="I2743" t="s">
        <v>146</v>
      </c>
      <c r="J2743" t="s">
        <v>43</v>
      </c>
      <c r="L2743">
        <f>VLOOKUP(E2743,Sheet2!A:D,4,0)</f>
        <v>145389.99058953777</v>
      </c>
      <c r="M2743">
        <f t="shared" si="84"/>
        <v>145389.99058953777</v>
      </c>
      <c r="N2743">
        <f t="shared" si="85"/>
        <v>145</v>
      </c>
    </row>
    <row r="2744" spans="1:14" x14ac:dyDescent="0.25">
      <c r="A2744">
        <v>2743</v>
      </c>
      <c r="B2744" t="s">
        <v>3197</v>
      </c>
      <c r="C2744">
        <v>2005</v>
      </c>
      <c r="D2744" t="s">
        <v>6</v>
      </c>
      <c r="E2744" t="s">
        <v>7</v>
      </c>
      <c r="F2744" t="s">
        <v>8</v>
      </c>
      <c r="G2744" t="s">
        <v>693</v>
      </c>
      <c r="H2744" t="s">
        <v>694</v>
      </c>
      <c r="I2744" t="s">
        <v>291</v>
      </c>
      <c r="J2744" t="s">
        <v>75</v>
      </c>
      <c r="L2744">
        <f>VLOOKUP(E2744,Sheet2!A:D,4,0)</f>
        <v>145389.99058953777</v>
      </c>
      <c r="M2744">
        <f t="shared" si="84"/>
        <v>145389.99058953777</v>
      </c>
      <c r="N2744">
        <f t="shared" si="85"/>
        <v>145</v>
      </c>
    </row>
    <row r="2745" spans="1:14" x14ac:dyDescent="0.25">
      <c r="A2745">
        <v>2744</v>
      </c>
      <c r="B2745" t="s">
        <v>3198</v>
      </c>
      <c r="C2745">
        <v>2005</v>
      </c>
      <c r="D2745" t="s">
        <v>64</v>
      </c>
      <c r="E2745" t="s">
        <v>65</v>
      </c>
      <c r="F2745" t="s">
        <v>66</v>
      </c>
      <c r="G2745" t="s">
        <v>693</v>
      </c>
      <c r="H2745" t="s">
        <v>694</v>
      </c>
      <c r="I2745" t="s">
        <v>291</v>
      </c>
      <c r="J2745" t="s">
        <v>75</v>
      </c>
      <c r="L2745">
        <f>VLOOKUP(E2745,Sheet2!A:D,4,0)</f>
        <v>0</v>
      </c>
      <c r="M2745">
        <f t="shared" si="84"/>
        <v>0</v>
      </c>
      <c r="N2745">
        <f t="shared" si="85"/>
        <v>0</v>
      </c>
    </row>
    <row r="2746" spans="1:14" x14ac:dyDescent="0.25">
      <c r="A2746">
        <v>2745</v>
      </c>
      <c r="B2746" t="s">
        <v>3199</v>
      </c>
      <c r="C2746">
        <v>2005</v>
      </c>
      <c r="D2746" t="s">
        <v>64</v>
      </c>
      <c r="E2746" t="s">
        <v>65</v>
      </c>
      <c r="F2746" t="s">
        <v>68</v>
      </c>
      <c r="G2746" t="s">
        <v>693</v>
      </c>
      <c r="H2746" t="s">
        <v>694</v>
      </c>
      <c r="I2746" t="s">
        <v>291</v>
      </c>
      <c r="J2746" t="s">
        <v>75</v>
      </c>
      <c r="L2746">
        <f>VLOOKUP(E2746,Sheet2!A:D,4,0)</f>
        <v>0</v>
      </c>
      <c r="M2746">
        <f t="shared" si="84"/>
        <v>0</v>
      </c>
      <c r="N2746">
        <f t="shared" si="85"/>
        <v>0</v>
      </c>
    </row>
    <row r="2747" spans="1:14" x14ac:dyDescent="0.25">
      <c r="A2747">
        <v>2746</v>
      </c>
      <c r="B2747" t="s">
        <v>3200</v>
      </c>
      <c r="C2747">
        <v>2005</v>
      </c>
      <c r="D2747" t="s">
        <v>6</v>
      </c>
      <c r="E2747" t="s">
        <v>7</v>
      </c>
      <c r="F2747" t="s">
        <v>8</v>
      </c>
      <c r="G2747" t="s">
        <v>696</v>
      </c>
      <c r="H2747" t="s">
        <v>697</v>
      </c>
      <c r="I2747" t="s">
        <v>126</v>
      </c>
      <c r="J2747" t="s">
        <v>75</v>
      </c>
      <c r="K2747">
        <v>84</v>
      </c>
      <c r="L2747">
        <f>VLOOKUP(E2747,Sheet2!A:D,4,0)</f>
        <v>145389.99058953777</v>
      </c>
      <c r="M2747">
        <f t="shared" si="84"/>
        <v>145389.99058953777</v>
      </c>
      <c r="N2747">
        <f t="shared" si="85"/>
        <v>145</v>
      </c>
    </row>
    <row r="2748" spans="1:14" x14ac:dyDescent="0.25">
      <c r="A2748">
        <v>2747</v>
      </c>
      <c r="B2748" t="s">
        <v>3201</v>
      </c>
      <c r="C2748">
        <v>2005</v>
      </c>
      <c r="D2748" t="s">
        <v>6</v>
      </c>
      <c r="E2748" t="s">
        <v>7</v>
      </c>
      <c r="F2748" t="s">
        <v>20</v>
      </c>
      <c r="G2748" t="s">
        <v>702</v>
      </c>
      <c r="H2748" t="s">
        <v>703</v>
      </c>
      <c r="I2748" t="s">
        <v>126</v>
      </c>
      <c r="J2748" t="s">
        <v>75</v>
      </c>
      <c r="L2748">
        <f>VLOOKUP(E2748,Sheet2!A:D,4,0)</f>
        <v>145389.99058953777</v>
      </c>
      <c r="M2748">
        <f t="shared" si="84"/>
        <v>145389.99058953777</v>
      </c>
      <c r="N2748">
        <f t="shared" si="85"/>
        <v>145</v>
      </c>
    </row>
    <row r="2749" spans="1:14" x14ac:dyDescent="0.25">
      <c r="A2749">
        <v>2748</v>
      </c>
      <c r="B2749" t="s">
        <v>3202</v>
      </c>
      <c r="C2749">
        <v>2005</v>
      </c>
      <c r="D2749" t="s">
        <v>108</v>
      </c>
      <c r="E2749" t="s">
        <v>365</v>
      </c>
      <c r="F2749" t="s">
        <v>366</v>
      </c>
      <c r="G2749" t="s">
        <v>705</v>
      </c>
      <c r="H2749" t="s">
        <v>706</v>
      </c>
      <c r="I2749" t="s">
        <v>159</v>
      </c>
      <c r="J2749" t="s">
        <v>27</v>
      </c>
      <c r="L2749">
        <f>VLOOKUP(E2749,Sheet2!A:D,4,0)</f>
        <v>18934.2</v>
      </c>
      <c r="M2749">
        <f t="shared" si="84"/>
        <v>18934.2</v>
      </c>
      <c r="N2749">
        <f t="shared" si="85"/>
        <v>19</v>
      </c>
    </row>
    <row r="2750" spans="1:14" x14ac:dyDescent="0.25">
      <c r="A2750">
        <v>2749</v>
      </c>
      <c r="B2750" t="s">
        <v>3203</v>
      </c>
      <c r="C2750">
        <v>2005</v>
      </c>
      <c r="D2750" t="s">
        <v>38</v>
      </c>
      <c r="E2750" t="s">
        <v>39</v>
      </c>
      <c r="F2750" t="s">
        <v>56</v>
      </c>
      <c r="G2750" t="s">
        <v>705</v>
      </c>
      <c r="H2750" t="s">
        <v>706</v>
      </c>
      <c r="I2750" t="s">
        <v>159</v>
      </c>
      <c r="J2750" t="s">
        <v>27</v>
      </c>
      <c r="L2750">
        <f>VLOOKUP(E2750,Sheet2!A:D,4,0)</f>
        <v>575631.4439521489</v>
      </c>
      <c r="M2750">
        <f t="shared" si="84"/>
        <v>575631.4439521489</v>
      </c>
      <c r="N2750">
        <f t="shared" si="85"/>
        <v>576</v>
      </c>
    </row>
    <row r="2751" spans="1:14" x14ac:dyDescent="0.25">
      <c r="A2751">
        <v>2750</v>
      </c>
      <c r="B2751" t="s">
        <v>3204</v>
      </c>
      <c r="C2751">
        <v>2005</v>
      </c>
      <c r="D2751" t="s">
        <v>6</v>
      </c>
      <c r="E2751" t="s">
        <v>7</v>
      </c>
      <c r="F2751" t="s">
        <v>20</v>
      </c>
      <c r="G2751" t="s">
        <v>710</v>
      </c>
      <c r="H2751" t="s">
        <v>711</v>
      </c>
      <c r="I2751" t="s">
        <v>118</v>
      </c>
      <c r="J2751" t="s">
        <v>75</v>
      </c>
      <c r="L2751">
        <f>VLOOKUP(E2751,Sheet2!A:D,4,0)</f>
        <v>145389.99058953777</v>
      </c>
      <c r="M2751">
        <f t="shared" si="84"/>
        <v>145389.99058953777</v>
      </c>
      <c r="N2751">
        <f t="shared" si="85"/>
        <v>145</v>
      </c>
    </row>
    <row r="2752" spans="1:14" x14ac:dyDescent="0.25">
      <c r="A2752">
        <v>2751</v>
      </c>
      <c r="B2752" t="s">
        <v>3205</v>
      </c>
      <c r="C2752">
        <v>2005</v>
      </c>
      <c r="D2752" t="s">
        <v>64</v>
      </c>
      <c r="E2752" t="s">
        <v>65</v>
      </c>
      <c r="F2752" t="s">
        <v>68</v>
      </c>
      <c r="G2752" t="s">
        <v>710</v>
      </c>
      <c r="H2752" t="s">
        <v>711</v>
      </c>
      <c r="I2752" t="s">
        <v>118</v>
      </c>
      <c r="J2752" t="s">
        <v>75</v>
      </c>
      <c r="L2752">
        <f>VLOOKUP(E2752,Sheet2!A:D,4,0)</f>
        <v>0</v>
      </c>
      <c r="M2752">
        <f t="shared" si="84"/>
        <v>0</v>
      </c>
      <c r="N2752">
        <f t="shared" si="85"/>
        <v>0</v>
      </c>
    </row>
    <row r="2753" spans="1:14" x14ac:dyDescent="0.25">
      <c r="A2753">
        <v>2752</v>
      </c>
      <c r="B2753" t="s">
        <v>3206</v>
      </c>
      <c r="C2753">
        <v>2005</v>
      </c>
      <c r="D2753" t="s">
        <v>64</v>
      </c>
      <c r="E2753" t="s">
        <v>65</v>
      </c>
      <c r="F2753" t="s">
        <v>68</v>
      </c>
      <c r="G2753" t="s">
        <v>710</v>
      </c>
      <c r="H2753" t="s">
        <v>711</v>
      </c>
      <c r="I2753" t="s">
        <v>118</v>
      </c>
      <c r="J2753" t="s">
        <v>75</v>
      </c>
      <c r="L2753">
        <f>VLOOKUP(E2753,Sheet2!A:D,4,0)</f>
        <v>0</v>
      </c>
      <c r="M2753">
        <f t="shared" si="84"/>
        <v>0</v>
      </c>
      <c r="N2753">
        <f t="shared" si="85"/>
        <v>0</v>
      </c>
    </row>
    <row r="2754" spans="1:14" x14ac:dyDescent="0.25">
      <c r="A2754">
        <v>2753</v>
      </c>
      <c r="B2754" t="s">
        <v>3207</v>
      </c>
      <c r="C2754">
        <v>2005</v>
      </c>
      <c r="D2754" t="s">
        <v>38</v>
      </c>
      <c r="E2754" t="s">
        <v>39</v>
      </c>
      <c r="F2754" t="s">
        <v>56</v>
      </c>
      <c r="G2754" t="s">
        <v>1231</v>
      </c>
      <c r="H2754" t="s">
        <v>1232</v>
      </c>
      <c r="I2754" t="s">
        <v>54</v>
      </c>
      <c r="J2754" t="s">
        <v>43</v>
      </c>
      <c r="K2754">
        <v>375000</v>
      </c>
      <c r="L2754">
        <f>VLOOKUP(E2754,Sheet2!A:D,4,0)</f>
        <v>575631.4439521489</v>
      </c>
      <c r="M2754">
        <f t="shared" si="84"/>
        <v>375000</v>
      </c>
      <c r="N2754">
        <f t="shared" si="85"/>
        <v>375</v>
      </c>
    </row>
    <row r="2755" spans="1:14" x14ac:dyDescent="0.25">
      <c r="A2755">
        <v>2754</v>
      </c>
      <c r="B2755" t="s">
        <v>3208</v>
      </c>
      <c r="C2755">
        <v>2005</v>
      </c>
      <c r="D2755" t="s">
        <v>38</v>
      </c>
      <c r="E2755" t="s">
        <v>89</v>
      </c>
      <c r="F2755" t="s">
        <v>2952</v>
      </c>
      <c r="G2755" t="s">
        <v>719</v>
      </c>
      <c r="H2755" t="s">
        <v>720</v>
      </c>
      <c r="I2755" t="s">
        <v>54</v>
      </c>
      <c r="J2755" t="s">
        <v>43</v>
      </c>
      <c r="L2755">
        <f>VLOOKUP(E2755,Sheet2!A:D,4,0)</f>
        <v>101743.03644646925</v>
      </c>
      <c r="M2755">
        <f t="shared" ref="M2755:M2818" si="86">IF(K2755&lt;10000,L2755,K2755)</f>
        <v>101743.03644646925</v>
      </c>
      <c r="N2755">
        <f t="shared" ref="N2755:N2818" si="87">ROUND(M2755/1000,0)</f>
        <v>102</v>
      </c>
    </row>
    <row r="2756" spans="1:14" x14ac:dyDescent="0.25">
      <c r="A2756">
        <v>2755</v>
      </c>
      <c r="B2756" t="s">
        <v>3209</v>
      </c>
      <c r="C2756">
        <v>2005</v>
      </c>
      <c r="D2756" t="s">
        <v>64</v>
      </c>
      <c r="E2756" t="s">
        <v>65</v>
      </c>
      <c r="F2756" t="s">
        <v>66</v>
      </c>
      <c r="G2756" t="s">
        <v>3210</v>
      </c>
      <c r="H2756" t="s">
        <v>3211</v>
      </c>
      <c r="I2756" t="s">
        <v>74</v>
      </c>
      <c r="J2756" t="s">
        <v>75</v>
      </c>
      <c r="L2756">
        <f>VLOOKUP(E2756,Sheet2!A:D,4,0)</f>
        <v>0</v>
      </c>
      <c r="M2756">
        <f t="shared" si="86"/>
        <v>0</v>
      </c>
      <c r="N2756">
        <f t="shared" si="87"/>
        <v>0</v>
      </c>
    </row>
    <row r="2757" spans="1:14" x14ac:dyDescent="0.25">
      <c r="A2757">
        <v>2756</v>
      </c>
      <c r="B2757" t="s">
        <v>3212</v>
      </c>
      <c r="C2757">
        <v>2005</v>
      </c>
      <c r="D2757" t="s">
        <v>38</v>
      </c>
      <c r="E2757" t="s">
        <v>89</v>
      </c>
      <c r="F2757" t="s">
        <v>2952</v>
      </c>
      <c r="G2757" t="s">
        <v>725</v>
      </c>
      <c r="H2757" t="s">
        <v>726</v>
      </c>
      <c r="I2757" t="s">
        <v>146</v>
      </c>
      <c r="J2757" t="s">
        <v>43</v>
      </c>
      <c r="L2757">
        <f>VLOOKUP(E2757,Sheet2!A:D,4,0)</f>
        <v>101743.03644646925</v>
      </c>
      <c r="M2757">
        <f t="shared" si="86"/>
        <v>101743.03644646925</v>
      </c>
      <c r="N2757">
        <f t="shared" si="87"/>
        <v>102</v>
      </c>
    </row>
    <row r="2758" spans="1:14" x14ac:dyDescent="0.25">
      <c r="A2758">
        <v>2757</v>
      </c>
      <c r="B2758" t="s">
        <v>3213</v>
      </c>
      <c r="C2758">
        <v>2005</v>
      </c>
      <c r="D2758" t="s">
        <v>6</v>
      </c>
      <c r="E2758" t="s">
        <v>7</v>
      </c>
      <c r="F2758" t="s">
        <v>8</v>
      </c>
      <c r="G2758" t="s">
        <v>2167</v>
      </c>
      <c r="H2758" t="s">
        <v>2168</v>
      </c>
      <c r="I2758" t="s">
        <v>54</v>
      </c>
      <c r="J2758" t="s">
        <v>43</v>
      </c>
      <c r="K2758">
        <v>5000</v>
      </c>
      <c r="L2758">
        <f>VLOOKUP(E2758,Sheet2!A:D,4,0)</f>
        <v>145389.99058953777</v>
      </c>
      <c r="M2758">
        <f t="shared" si="86"/>
        <v>145389.99058953777</v>
      </c>
      <c r="N2758">
        <f t="shared" si="87"/>
        <v>145</v>
      </c>
    </row>
    <row r="2759" spans="1:14" x14ac:dyDescent="0.25">
      <c r="A2759">
        <v>2758</v>
      </c>
      <c r="B2759" t="s">
        <v>3214</v>
      </c>
      <c r="C2759">
        <v>2005</v>
      </c>
      <c r="D2759" t="s">
        <v>38</v>
      </c>
      <c r="E2759" t="s">
        <v>89</v>
      </c>
      <c r="F2759" t="s">
        <v>2952</v>
      </c>
      <c r="G2759" t="s">
        <v>1809</v>
      </c>
      <c r="H2759" t="s">
        <v>1810</v>
      </c>
      <c r="I2759" t="s">
        <v>242</v>
      </c>
      <c r="J2759" t="s">
        <v>43</v>
      </c>
      <c r="L2759">
        <f>VLOOKUP(E2759,Sheet2!A:D,4,0)</f>
        <v>101743.03644646925</v>
      </c>
      <c r="M2759">
        <f t="shared" si="86"/>
        <v>101743.03644646925</v>
      </c>
      <c r="N2759">
        <f t="shared" si="87"/>
        <v>102</v>
      </c>
    </row>
    <row r="2760" spans="1:14" x14ac:dyDescent="0.25">
      <c r="A2760">
        <v>2759</v>
      </c>
      <c r="B2760" t="s">
        <v>3215</v>
      </c>
      <c r="C2760">
        <v>2005</v>
      </c>
      <c r="D2760" t="s">
        <v>64</v>
      </c>
      <c r="E2760" t="s">
        <v>65</v>
      </c>
      <c r="F2760" t="s">
        <v>68</v>
      </c>
      <c r="G2760" t="s">
        <v>1814</v>
      </c>
      <c r="H2760" t="s">
        <v>1815</v>
      </c>
      <c r="I2760" t="s">
        <v>118</v>
      </c>
      <c r="J2760" t="s">
        <v>75</v>
      </c>
      <c r="L2760">
        <f>VLOOKUP(E2760,Sheet2!A:D,4,0)</f>
        <v>0</v>
      </c>
      <c r="M2760">
        <f t="shared" si="86"/>
        <v>0</v>
      </c>
      <c r="N2760">
        <f t="shared" si="87"/>
        <v>0</v>
      </c>
    </row>
    <row r="2761" spans="1:14" x14ac:dyDescent="0.25">
      <c r="A2761">
        <v>2760</v>
      </c>
      <c r="B2761" t="s">
        <v>3216</v>
      </c>
      <c r="C2761">
        <v>2005</v>
      </c>
      <c r="D2761" t="s">
        <v>6</v>
      </c>
      <c r="E2761" t="s">
        <v>7</v>
      </c>
      <c r="F2761" t="s">
        <v>8</v>
      </c>
      <c r="G2761" t="s">
        <v>736</v>
      </c>
      <c r="H2761" t="s">
        <v>737</v>
      </c>
      <c r="I2761" t="s">
        <v>220</v>
      </c>
      <c r="J2761" t="s">
        <v>12</v>
      </c>
      <c r="K2761">
        <v>121000</v>
      </c>
      <c r="L2761">
        <f>VLOOKUP(E2761,Sheet2!A:D,4,0)</f>
        <v>145389.99058953777</v>
      </c>
      <c r="M2761">
        <f t="shared" si="86"/>
        <v>121000</v>
      </c>
      <c r="N2761">
        <f t="shared" si="87"/>
        <v>121</v>
      </c>
    </row>
    <row r="2762" spans="1:14" x14ac:dyDescent="0.25">
      <c r="A2762">
        <v>2761</v>
      </c>
      <c r="B2762" t="s">
        <v>3217</v>
      </c>
      <c r="C2762">
        <v>2005</v>
      </c>
      <c r="D2762" t="s">
        <v>14</v>
      </c>
      <c r="E2762" t="s">
        <v>15</v>
      </c>
      <c r="F2762" t="s">
        <v>15</v>
      </c>
      <c r="G2762" t="s">
        <v>736</v>
      </c>
      <c r="H2762" t="s">
        <v>737</v>
      </c>
      <c r="I2762" t="s">
        <v>220</v>
      </c>
      <c r="J2762" t="s">
        <v>12</v>
      </c>
      <c r="K2762">
        <v>420000</v>
      </c>
      <c r="L2762">
        <f>VLOOKUP(E2762,Sheet2!A:D,4,0)</f>
        <v>325794.34636871511</v>
      </c>
      <c r="M2762">
        <f t="shared" si="86"/>
        <v>420000</v>
      </c>
      <c r="N2762">
        <f t="shared" si="87"/>
        <v>420</v>
      </c>
    </row>
    <row r="2763" spans="1:14" x14ac:dyDescent="0.25">
      <c r="A2763">
        <v>2762</v>
      </c>
      <c r="B2763" t="s">
        <v>3218</v>
      </c>
      <c r="C2763">
        <v>2005</v>
      </c>
      <c r="D2763" t="s">
        <v>108</v>
      </c>
      <c r="E2763" t="s">
        <v>109</v>
      </c>
      <c r="F2763" t="s">
        <v>110</v>
      </c>
      <c r="G2763" t="s">
        <v>606</v>
      </c>
      <c r="H2763" t="s">
        <v>607</v>
      </c>
      <c r="I2763" t="s">
        <v>50</v>
      </c>
      <c r="J2763" t="s">
        <v>12</v>
      </c>
      <c r="L2763">
        <f>VLOOKUP(E2763,Sheet2!A:D,4,0)</f>
        <v>951352.56558773422</v>
      </c>
      <c r="M2763">
        <f t="shared" si="86"/>
        <v>951352.56558773422</v>
      </c>
      <c r="N2763">
        <f t="shared" si="87"/>
        <v>951</v>
      </c>
    </row>
    <row r="2764" spans="1:14" x14ac:dyDescent="0.25">
      <c r="A2764">
        <v>2763</v>
      </c>
      <c r="B2764" t="s">
        <v>3219</v>
      </c>
      <c r="C2764">
        <v>2005</v>
      </c>
      <c r="D2764" t="s">
        <v>6</v>
      </c>
      <c r="E2764" t="s">
        <v>7</v>
      </c>
      <c r="G2764" t="s">
        <v>606</v>
      </c>
      <c r="H2764" t="s">
        <v>607</v>
      </c>
      <c r="I2764" t="s">
        <v>50</v>
      </c>
      <c r="J2764" t="s">
        <v>12</v>
      </c>
      <c r="L2764">
        <f>VLOOKUP(E2764,Sheet2!A:D,4,0)</f>
        <v>145389.99058953777</v>
      </c>
      <c r="M2764">
        <f t="shared" si="86"/>
        <v>145389.99058953777</v>
      </c>
      <c r="N2764">
        <f t="shared" si="87"/>
        <v>145</v>
      </c>
    </row>
    <row r="2765" spans="1:14" x14ac:dyDescent="0.25">
      <c r="A2765">
        <v>2764</v>
      </c>
      <c r="B2765" t="s">
        <v>3220</v>
      </c>
      <c r="C2765">
        <v>2005</v>
      </c>
      <c r="D2765" t="s">
        <v>38</v>
      </c>
      <c r="E2765" t="s">
        <v>39</v>
      </c>
      <c r="F2765" t="s">
        <v>56</v>
      </c>
      <c r="G2765" t="s">
        <v>580</v>
      </c>
      <c r="H2765" t="s">
        <v>581</v>
      </c>
      <c r="I2765" t="s">
        <v>11</v>
      </c>
      <c r="J2765" t="s">
        <v>12</v>
      </c>
      <c r="K2765">
        <v>38000</v>
      </c>
      <c r="L2765">
        <f>VLOOKUP(E2765,Sheet2!A:D,4,0)</f>
        <v>575631.4439521489</v>
      </c>
      <c r="M2765">
        <f t="shared" si="86"/>
        <v>38000</v>
      </c>
      <c r="N2765">
        <f t="shared" si="87"/>
        <v>38</v>
      </c>
    </row>
    <row r="2766" spans="1:14" x14ac:dyDescent="0.25">
      <c r="A2766">
        <v>2765</v>
      </c>
      <c r="B2766" t="s">
        <v>3221</v>
      </c>
      <c r="C2766">
        <v>2005</v>
      </c>
      <c r="D2766" t="s">
        <v>38</v>
      </c>
      <c r="E2766" t="s">
        <v>39</v>
      </c>
      <c r="F2766" t="s">
        <v>56</v>
      </c>
      <c r="G2766" t="s">
        <v>580</v>
      </c>
      <c r="H2766" t="s">
        <v>581</v>
      </c>
      <c r="I2766" t="s">
        <v>11</v>
      </c>
      <c r="J2766" t="s">
        <v>12</v>
      </c>
      <c r="K2766">
        <v>100000</v>
      </c>
      <c r="L2766">
        <f>VLOOKUP(E2766,Sheet2!A:D,4,0)</f>
        <v>575631.4439521489</v>
      </c>
      <c r="M2766">
        <f t="shared" si="86"/>
        <v>100000</v>
      </c>
      <c r="N2766">
        <f t="shared" si="87"/>
        <v>100</v>
      </c>
    </row>
    <row r="2767" spans="1:14" x14ac:dyDescent="0.25">
      <c r="A2767">
        <v>2766</v>
      </c>
      <c r="B2767" t="s">
        <v>3222</v>
      </c>
      <c r="C2767">
        <v>2005</v>
      </c>
      <c r="D2767" t="s">
        <v>108</v>
      </c>
      <c r="E2767" t="s">
        <v>109</v>
      </c>
      <c r="F2767" t="s">
        <v>110</v>
      </c>
      <c r="G2767" t="s">
        <v>757</v>
      </c>
      <c r="H2767" t="s">
        <v>758</v>
      </c>
      <c r="I2767" t="s">
        <v>118</v>
      </c>
      <c r="J2767" t="s">
        <v>75</v>
      </c>
      <c r="L2767">
        <f>VLOOKUP(E2767,Sheet2!A:D,4,0)</f>
        <v>951352.56558773422</v>
      </c>
      <c r="M2767">
        <f t="shared" si="86"/>
        <v>951352.56558773422</v>
      </c>
      <c r="N2767">
        <f t="shared" si="87"/>
        <v>951</v>
      </c>
    </row>
    <row r="2768" spans="1:14" x14ac:dyDescent="0.25">
      <c r="A2768">
        <v>2767</v>
      </c>
      <c r="B2768" t="s">
        <v>3223</v>
      </c>
      <c r="C2768">
        <v>2005</v>
      </c>
      <c r="D2768" t="s">
        <v>64</v>
      </c>
      <c r="E2768" t="s">
        <v>65</v>
      </c>
      <c r="F2768" t="s">
        <v>66</v>
      </c>
      <c r="G2768" t="s">
        <v>757</v>
      </c>
      <c r="H2768" t="s">
        <v>758</v>
      </c>
      <c r="I2768" t="s">
        <v>118</v>
      </c>
      <c r="J2768" t="s">
        <v>75</v>
      </c>
      <c r="L2768">
        <f>VLOOKUP(E2768,Sheet2!A:D,4,0)</f>
        <v>0</v>
      </c>
      <c r="M2768">
        <f t="shared" si="86"/>
        <v>0</v>
      </c>
      <c r="N2768">
        <f t="shared" si="87"/>
        <v>0</v>
      </c>
    </row>
    <row r="2769" spans="1:14" x14ac:dyDescent="0.25">
      <c r="A2769">
        <v>2768</v>
      </c>
      <c r="B2769" t="s">
        <v>3224</v>
      </c>
      <c r="C2769">
        <v>2005</v>
      </c>
      <c r="D2769" t="s">
        <v>64</v>
      </c>
      <c r="E2769" t="s">
        <v>65</v>
      </c>
      <c r="F2769" t="s">
        <v>66</v>
      </c>
      <c r="G2769" t="s">
        <v>765</v>
      </c>
      <c r="H2769" t="s">
        <v>766</v>
      </c>
      <c r="I2769" t="s">
        <v>118</v>
      </c>
      <c r="J2769" t="s">
        <v>75</v>
      </c>
      <c r="L2769">
        <f>VLOOKUP(E2769,Sheet2!A:D,4,0)</f>
        <v>0</v>
      </c>
      <c r="M2769">
        <f t="shared" si="86"/>
        <v>0</v>
      </c>
      <c r="N2769">
        <f t="shared" si="87"/>
        <v>0</v>
      </c>
    </row>
    <row r="2770" spans="1:14" x14ac:dyDescent="0.25">
      <c r="A2770">
        <v>2769</v>
      </c>
      <c r="B2770" t="s">
        <v>3225</v>
      </c>
      <c r="C2770">
        <v>2005</v>
      </c>
      <c r="D2770" t="s">
        <v>64</v>
      </c>
      <c r="E2770" t="s">
        <v>65</v>
      </c>
      <c r="F2770" t="s">
        <v>66</v>
      </c>
      <c r="G2770" t="s">
        <v>765</v>
      </c>
      <c r="H2770" t="s">
        <v>766</v>
      </c>
      <c r="I2770" t="s">
        <v>118</v>
      </c>
      <c r="J2770" t="s">
        <v>75</v>
      </c>
      <c r="L2770">
        <f>VLOOKUP(E2770,Sheet2!A:D,4,0)</f>
        <v>0</v>
      </c>
      <c r="M2770">
        <f t="shared" si="86"/>
        <v>0</v>
      </c>
      <c r="N2770">
        <f t="shared" si="87"/>
        <v>0</v>
      </c>
    </row>
    <row r="2771" spans="1:14" x14ac:dyDescent="0.25">
      <c r="A2771">
        <v>2770</v>
      </c>
      <c r="B2771" t="s">
        <v>3226</v>
      </c>
      <c r="C2771">
        <v>2005</v>
      </c>
      <c r="D2771" t="s">
        <v>14</v>
      </c>
      <c r="E2771" t="s">
        <v>15</v>
      </c>
      <c r="F2771" t="s">
        <v>15</v>
      </c>
      <c r="G2771" t="s">
        <v>765</v>
      </c>
      <c r="H2771" t="s">
        <v>766</v>
      </c>
      <c r="I2771" t="s">
        <v>118</v>
      </c>
      <c r="J2771" t="s">
        <v>75</v>
      </c>
      <c r="L2771">
        <f>VLOOKUP(E2771,Sheet2!A:D,4,0)</f>
        <v>325794.34636871511</v>
      </c>
      <c r="M2771">
        <f t="shared" si="86"/>
        <v>325794.34636871511</v>
      </c>
      <c r="N2771">
        <f t="shared" si="87"/>
        <v>326</v>
      </c>
    </row>
    <row r="2772" spans="1:14" x14ac:dyDescent="0.25">
      <c r="A2772">
        <v>2771</v>
      </c>
      <c r="B2772" t="s">
        <v>3227</v>
      </c>
      <c r="C2772">
        <v>2005</v>
      </c>
      <c r="D2772" t="s">
        <v>38</v>
      </c>
      <c r="E2772" t="s">
        <v>39</v>
      </c>
      <c r="G2772" t="s">
        <v>778</v>
      </c>
      <c r="H2772" t="s">
        <v>779</v>
      </c>
      <c r="I2772" t="s">
        <v>26</v>
      </c>
      <c r="J2772" t="s">
        <v>27</v>
      </c>
      <c r="L2772">
        <f>VLOOKUP(E2772,Sheet2!A:D,4,0)</f>
        <v>575631.4439521489</v>
      </c>
      <c r="M2772">
        <f t="shared" si="86"/>
        <v>575631.4439521489</v>
      </c>
      <c r="N2772">
        <f t="shared" si="87"/>
        <v>576</v>
      </c>
    </row>
    <row r="2773" spans="1:14" x14ac:dyDescent="0.25">
      <c r="A2773">
        <v>2772</v>
      </c>
      <c r="B2773" t="s">
        <v>3228</v>
      </c>
      <c r="C2773">
        <v>2005</v>
      </c>
      <c r="D2773" t="s">
        <v>38</v>
      </c>
      <c r="E2773" t="s">
        <v>39</v>
      </c>
      <c r="F2773" t="s">
        <v>83</v>
      </c>
      <c r="G2773" t="s">
        <v>592</v>
      </c>
      <c r="H2773" t="s">
        <v>593</v>
      </c>
      <c r="I2773" t="s">
        <v>180</v>
      </c>
      <c r="J2773" t="s">
        <v>27</v>
      </c>
      <c r="L2773">
        <f>VLOOKUP(E2773,Sheet2!A:D,4,0)</f>
        <v>575631.4439521489</v>
      </c>
      <c r="M2773">
        <f t="shared" si="86"/>
        <v>575631.4439521489</v>
      </c>
      <c r="N2773">
        <f t="shared" si="87"/>
        <v>576</v>
      </c>
    </row>
    <row r="2774" spans="1:14" x14ac:dyDescent="0.25">
      <c r="A2774">
        <v>2773</v>
      </c>
      <c r="B2774" t="s">
        <v>3229</v>
      </c>
      <c r="C2774">
        <v>2005</v>
      </c>
      <c r="D2774" t="s">
        <v>38</v>
      </c>
      <c r="E2774" t="s">
        <v>39</v>
      </c>
      <c r="F2774" t="s">
        <v>83</v>
      </c>
      <c r="G2774" t="s">
        <v>592</v>
      </c>
      <c r="H2774" t="s">
        <v>593</v>
      </c>
      <c r="I2774" t="s">
        <v>180</v>
      </c>
      <c r="J2774" t="s">
        <v>27</v>
      </c>
      <c r="L2774">
        <f>VLOOKUP(E2774,Sheet2!A:D,4,0)</f>
        <v>575631.4439521489</v>
      </c>
      <c r="M2774">
        <f t="shared" si="86"/>
        <v>575631.4439521489</v>
      </c>
      <c r="N2774">
        <f t="shared" si="87"/>
        <v>576</v>
      </c>
    </row>
    <row r="2775" spans="1:14" x14ac:dyDescent="0.25">
      <c r="A2775">
        <v>2774</v>
      </c>
      <c r="B2775" t="s">
        <v>3230</v>
      </c>
      <c r="C2775">
        <v>2005</v>
      </c>
      <c r="D2775" t="s">
        <v>38</v>
      </c>
      <c r="E2775" t="s">
        <v>39</v>
      </c>
      <c r="F2775" t="s">
        <v>56</v>
      </c>
      <c r="G2775" t="s">
        <v>592</v>
      </c>
      <c r="H2775" t="s">
        <v>593</v>
      </c>
      <c r="I2775" t="s">
        <v>180</v>
      </c>
      <c r="J2775" t="s">
        <v>27</v>
      </c>
      <c r="K2775">
        <v>2230000</v>
      </c>
      <c r="L2775">
        <f>VLOOKUP(E2775,Sheet2!A:D,4,0)</f>
        <v>575631.4439521489</v>
      </c>
      <c r="M2775">
        <f t="shared" si="86"/>
        <v>2230000</v>
      </c>
      <c r="N2775">
        <f t="shared" si="87"/>
        <v>2230</v>
      </c>
    </row>
    <row r="2776" spans="1:14" x14ac:dyDescent="0.25">
      <c r="A2776">
        <v>2775</v>
      </c>
      <c r="B2776" t="s">
        <v>3231</v>
      </c>
      <c r="C2776">
        <v>2005</v>
      </c>
      <c r="D2776" t="s">
        <v>38</v>
      </c>
      <c r="E2776" t="s">
        <v>89</v>
      </c>
      <c r="F2776" t="s">
        <v>148</v>
      </c>
      <c r="G2776" t="s">
        <v>592</v>
      </c>
      <c r="H2776" t="s">
        <v>593</v>
      </c>
      <c r="I2776" t="s">
        <v>180</v>
      </c>
      <c r="J2776" t="s">
        <v>27</v>
      </c>
      <c r="L2776">
        <f>VLOOKUP(E2776,Sheet2!A:D,4,0)</f>
        <v>101743.03644646925</v>
      </c>
      <c r="M2776">
        <f t="shared" si="86"/>
        <v>101743.03644646925</v>
      </c>
      <c r="N2776">
        <f t="shared" si="87"/>
        <v>102</v>
      </c>
    </row>
    <row r="2777" spans="1:14" x14ac:dyDescent="0.25">
      <c r="A2777">
        <v>2776</v>
      </c>
      <c r="B2777" t="s">
        <v>3232</v>
      </c>
      <c r="C2777">
        <v>2005</v>
      </c>
      <c r="D2777" t="s">
        <v>14</v>
      </c>
      <c r="E2777" t="s">
        <v>92</v>
      </c>
      <c r="F2777" t="s">
        <v>93</v>
      </c>
      <c r="G2777" t="s">
        <v>592</v>
      </c>
      <c r="H2777" t="s">
        <v>593</v>
      </c>
      <c r="I2777" t="s">
        <v>180</v>
      </c>
      <c r="J2777" t="s">
        <v>27</v>
      </c>
      <c r="K2777">
        <v>100000</v>
      </c>
      <c r="L2777">
        <f>VLOOKUP(E2777,Sheet2!A:D,4,0)</f>
        <v>353575.14122137404</v>
      </c>
      <c r="M2777">
        <f t="shared" si="86"/>
        <v>100000</v>
      </c>
      <c r="N2777">
        <f t="shared" si="87"/>
        <v>100</v>
      </c>
    </row>
    <row r="2778" spans="1:14" x14ac:dyDescent="0.25">
      <c r="A2778">
        <v>2777</v>
      </c>
      <c r="B2778" t="s">
        <v>3233</v>
      </c>
      <c r="C2778">
        <v>2005</v>
      </c>
      <c r="D2778" t="s">
        <v>38</v>
      </c>
      <c r="E2778" t="s">
        <v>39</v>
      </c>
      <c r="F2778" t="s">
        <v>56</v>
      </c>
      <c r="G2778" t="s">
        <v>1871</v>
      </c>
      <c r="H2778" t="s">
        <v>1872</v>
      </c>
      <c r="I2778" t="s">
        <v>275</v>
      </c>
      <c r="J2778" t="s">
        <v>27</v>
      </c>
      <c r="L2778">
        <f>VLOOKUP(E2778,Sheet2!A:D,4,0)</f>
        <v>575631.4439521489</v>
      </c>
      <c r="M2778">
        <f t="shared" si="86"/>
        <v>575631.4439521489</v>
      </c>
      <c r="N2778">
        <f t="shared" si="87"/>
        <v>576</v>
      </c>
    </row>
    <row r="2779" spans="1:14" x14ac:dyDescent="0.25">
      <c r="A2779">
        <v>2778</v>
      </c>
      <c r="B2779" t="s">
        <v>3234</v>
      </c>
      <c r="C2779">
        <v>2005</v>
      </c>
      <c r="D2779" t="s">
        <v>6</v>
      </c>
      <c r="E2779" t="s">
        <v>7</v>
      </c>
      <c r="F2779" t="s">
        <v>8</v>
      </c>
      <c r="G2779" t="s">
        <v>812</v>
      </c>
      <c r="H2779" t="s">
        <v>813</v>
      </c>
      <c r="I2779" t="s">
        <v>26</v>
      </c>
      <c r="J2779" t="s">
        <v>27</v>
      </c>
      <c r="L2779">
        <f>VLOOKUP(E2779,Sheet2!A:D,4,0)</f>
        <v>145389.99058953777</v>
      </c>
      <c r="M2779">
        <f t="shared" si="86"/>
        <v>145389.99058953777</v>
      </c>
      <c r="N2779">
        <f t="shared" si="87"/>
        <v>145</v>
      </c>
    </row>
    <row r="2780" spans="1:14" x14ac:dyDescent="0.25">
      <c r="A2780">
        <v>2779</v>
      </c>
      <c r="B2780" t="s">
        <v>3235</v>
      </c>
      <c r="C2780">
        <v>2005</v>
      </c>
      <c r="D2780" t="s">
        <v>6</v>
      </c>
      <c r="E2780" t="s">
        <v>7</v>
      </c>
      <c r="F2780" t="s">
        <v>8</v>
      </c>
      <c r="G2780" t="s">
        <v>812</v>
      </c>
      <c r="H2780" t="s">
        <v>813</v>
      </c>
      <c r="I2780" t="s">
        <v>26</v>
      </c>
      <c r="J2780" t="s">
        <v>27</v>
      </c>
      <c r="L2780">
        <f>VLOOKUP(E2780,Sheet2!A:D,4,0)</f>
        <v>145389.99058953777</v>
      </c>
      <c r="M2780">
        <f t="shared" si="86"/>
        <v>145389.99058953777</v>
      </c>
      <c r="N2780">
        <f t="shared" si="87"/>
        <v>145</v>
      </c>
    </row>
    <row r="2781" spans="1:14" x14ac:dyDescent="0.25">
      <c r="A2781">
        <v>2780</v>
      </c>
      <c r="B2781" t="s">
        <v>3236</v>
      </c>
      <c r="C2781">
        <v>2005</v>
      </c>
      <c r="D2781" t="s">
        <v>6</v>
      </c>
      <c r="E2781" t="s">
        <v>7</v>
      </c>
      <c r="F2781" t="s">
        <v>20</v>
      </c>
      <c r="G2781" t="s">
        <v>816</v>
      </c>
      <c r="H2781" t="s">
        <v>817</v>
      </c>
      <c r="I2781" t="s">
        <v>220</v>
      </c>
      <c r="J2781" t="s">
        <v>12</v>
      </c>
      <c r="K2781">
        <v>12000</v>
      </c>
      <c r="L2781">
        <f>VLOOKUP(E2781,Sheet2!A:D,4,0)</f>
        <v>145389.99058953777</v>
      </c>
      <c r="M2781">
        <f t="shared" si="86"/>
        <v>12000</v>
      </c>
      <c r="N2781">
        <f t="shared" si="87"/>
        <v>12</v>
      </c>
    </row>
    <row r="2782" spans="1:14" x14ac:dyDescent="0.25">
      <c r="A2782">
        <v>2781</v>
      </c>
      <c r="B2782" t="s">
        <v>3237</v>
      </c>
      <c r="C2782">
        <v>2005</v>
      </c>
      <c r="D2782" t="s">
        <v>6</v>
      </c>
      <c r="E2782" t="s">
        <v>7</v>
      </c>
      <c r="F2782" t="s">
        <v>8</v>
      </c>
      <c r="G2782" t="s">
        <v>816</v>
      </c>
      <c r="H2782" t="s">
        <v>817</v>
      </c>
      <c r="I2782" t="s">
        <v>220</v>
      </c>
      <c r="J2782" t="s">
        <v>12</v>
      </c>
      <c r="L2782">
        <f>VLOOKUP(E2782,Sheet2!A:D,4,0)</f>
        <v>145389.99058953777</v>
      </c>
      <c r="M2782">
        <f t="shared" si="86"/>
        <v>145389.99058953777</v>
      </c>
      <c r="N2782">
        <f t="shared" si="87"/>
        <v>145</v>
      </c>
    </row>
    <row r="2783" spans="1:14" x14ac:dyDescent="0.25">
      <c r="A2783">
        <v>2782</v>
      </c>
      <c r="B2783" t="s">
        <v>3238</v>
      </c>
      <c r="C2783">
        <v>2005</v>
      </c>
      <c r="D2783" t="s">
        <v>6</v>
      </c>
      <c r="E2783" t="s">
        <v>7</v>
      </c>
      <c r="F2783" t="s">
        <v>8</v>
      </c>
      <c r="G2783" t="s">
        <v>816</v>
      </c>
      <c r="H2783" t="s">
        <v>817</v>
      </c>
      <c r="I2783" t="s">
        <v>220</v>
      </c>
      <c r="J2783" t="s">
        <v>12</v>
      </c>
      <c r="K2783">
        <v>15000</v>
      </c>
      <c r="L2783">
        <f>VLOOKUP(E2783,Sheet2!A:D,4,0)</f>
        <v>145389.99058953777</v>
      </c>
      <c r="M2783">
        <f t="shared" si="86"/>
        <v>15000</v>
      </c>
      <c r="N2783">
        <f t="shared" si="87"/>
        <v>15</v>
      </c>
    </row>
    <row r="2784" spans="1:14" x14ac:dyDescent="0.25">
      <c r="A2784">
        <v>2783</v>
      </c>
      <c r="B2784" t="s">
        <v>3239</v>
      </c>
      <c r="C2784">
        <v>2005</v>
      </c>
      <c r="D2784" t="s">
        <v>38</v>
      </c>
      <c r="E2784" t="s">
        <v>39</v>
      </c>
      <c r="F2784" t="s">
        <v>56</v>
      </c>
      <c r="G2784" t="s">
        <v>816</v>
      </c>
      <c r="H2784" t="s">
        <v>817</v>
      </c>
      <c r="I2784" t="s">
        <v>220</v>
      </c>
      <c r="J2784" t="s">
        <v>12</v>
      </c>
      <c r="K2784">
        <v>11000</v>
      </c>
      <c r="L2784">
        <f>VLOOKUP(E2784,Sheet2!A:D,4,0)</f>
        <v>575631.4439521489</v>
      </c>
      <c r="M2784">
        <f t="shared" si="86"/>
        <v>11000</v>
      </c>
      <c r="N2784">
        <f t="shared" si="87"/>
        <v>11</v>
      </c>
    </row>
    <row r="2785" spans="1:14" x14ac:dyDescent="0.25">
      <c r="A2785">
        <v>2784</v>
      </c>
      <c r="B2785" t="s">
        <v>3240</v>
      </c>
      <c r="C2785">
        <v>2005</v>
      </c>
      <c r="D2785" t="s">
        <v>14</v>
      </c>
      <c r="E2785" t="s">
        <v>15</v>
      </c>
      <c r="F2785" t="s">
        <v>15</v>
      </c>
      <c r="G2785" t="s">
        <v>816</v>
      </c>
      <c r="H2785" t="s">
        <v>817</v>
      </c>
      <c r="I2785" t="s">
        <v>220</v>
      </c>
      <c r="J2785" t="s">
        <v>12</v>
      </c>
      <c r="K2785">
        <v>42120</v>
      </c>
      <c r="L2785">
        <f>VLOOKUP(E2785,Sheet2!A:D,4,0)</f>
        <v>325794.34636871511</v>
      </c>
      <c r="M2785">
        <f t="shared" si="86"/>
        <v>42120</v>
      </c>
      <c r="N2785">
        <f t="shared" si="87"/>
        <v>42</v>
      </c>
    </row>
    <row r="2786" spans="1:14" x14ac:dyDescent="0.25">
      <c r="A2786">
        <v>2785</v>
      </c>
      <c r="B2786" t="s">
        <v>3241</v>
      </c>
      <c r="C2786">
        <v>2005</v>
      </c>
      <c r="D2786" t="s">
        <v>64</v>
      </c>
      <c r="E2786" t="s">
        <v>65</v>
      </c>
      <c r="G2786" t="s">
        <v>816</v>
      </c>
      <c r="H2786" t="s">
        <v>817</v>
      </c>
      <c r="I2786" t="s">
        <v>220</v>
      </c>
      <c r="J2786" t="s">
        <v>12</v>
      </c>
      <c r="L2786">
        <f>VLOOKUP(E2786,Sheet2!A:D,4,0)</f>
        <v>0</v>
      </c>
      <c r="M2786">
        <f t="shared" si="86"/>
        <v>0</v>
      </c>
      <c r="N2786">
        <f t="shared" si="87"/>
        <v>0</v>
      </c>
    </row>
    <row r="2787" spans="1:14" x14ac:dyDescent="0.25">
      <c r="A2787">
        <v>2786</v>
      </c>
      <c r="B2787" t="s">
        <v>3242</v>
      </c>
      <c r="C2787">
        <v>2005</v>
      </c>
      <c r="D2787" t="s">
        <v>108</v>
      </c>
      <c r="E2787" t="s">
        <v>365</v>
      </c>
      <c r="F2787" t="s">
        <v>366</v>
      </c>
      <c r="G2787" t="s">
        <v>1306</v>
      </c>
      <c r="H2787" t="s">
        <v>1307</v>
      </c>
      <c r="I2787" t="s">
        <v>327</v>
      </c>
      <c r="J2787" t="s">
        <v>60</v>
      </c>
      <c r="L2787">
        <f>VLOOKUP(E2787,Sheet2!A:D,4,0)</f>
        <v>18934.2</v>
      </c>
      <c r="M2787">
        <f t="shared" si="86"/>
        <v>18934.2</v>
      </c>
      <c r="N2787">
        <f t="shared" si="87"/>
        <v>19</v>
      </c>
    </row>
    <row r="2788" spans="1:14" x14ac:dyDescent="0.25">
      <c r="A2788">
        <v>2787</v>
      </c>
      <c r="B2788" t="s">
        <v>3243</v>
      </c>
      <c r="C2788">
        <v>2005</v>
      </c>
      <c r="D2788" t="s">
        <v>6</v>
      </c>
      <c r="E2788" t="s">
        <v>7</v>
      </c>
      <c r="F2788" t="s">
        <v>20</v>
      </c>
      <c r="G2788" t="s">
        <v>829</v>
      </c>
      <c r="H2788" t="s">
        <v>830</v>
      </c>
      <c r="I2788" t="s">
        <v>50</v>
      </c>
      <c r="J2788" t="s">
        <v>12</v>
      </c>
      <c r="L2788">
        <f>VLOOKUP(E2788,Sheet2!A:D,4,0)</f>
        <v>145389.99058953777</v>
      </c>
      <c r="M2788">
        <f t="shared" si="86"/>
        <v>145389.99058953777</v>
      </c>
      <c r="N2788">
        <f t="shared" si="87"/>
        <v>145</v>
      </c>
    </row>
    <row r="2789" spans="1:14" x14ac:dyDescent="0.25">
      <c r="A2789">
        <v>2788</v>
      </c>
      <c r="B2789" t="s">
        <v>3244</v>
      </c>
      <c r="C2789">
        <v>2005</v>
      </c>
      <c r="D2789" t="s">
        <v>6</v>
      </c>
      <c r="E2789" t="s">
        <v>77</v>
      </c>
      <c r="F2789" t="s">
        <v>77</v>
      </c>
      <c r="G2789" t="s">
        <v>829</v>
      </c>
      <c r="H2789" t="s">
        <v>830</v>
      </c>
      <c r="I2789" t="s">
        <v>50</v>
      </c>
      <c r="J2789" t="s">
        <v>12</v>
      </c>
      <c r="L2789">
        <f>VLOOKUP(E2789,Sheet2!A:D,4,0)</f>
        <v>11447.123456790123</v>
      </c>
      <c r="M2789">
        <f t="shared" si="86"/>
        <v>11447.123456790123</v>
      </c>
      <c r="N2789">
        <f t="shared" si="87"/>
        <v>11</v>
      </c>
    </row>
    <row r="2790" spans="1:14" x14ac:dyDescent="0.25">
      <c r="A2790">
        <v>2789</v>
      </c>
      <c r="B2790" t="s">
        <v>3245</v>
      </c>
      <c r="C2790">
        <v>2005</v>
      </c>
      <c r="D2790" t="s">
        <v>64</v>
      </c>
      <c r="E2790" t="s">
        <v>65</v>
      </c>
      <c r="F2790" t="s">
        <v>68</v>
      </c>
      <c r="G2790" t="s">
        <v>829</v>
      </c>
      <c r="H2790" t="s">
        <v>830</v>
      </c>
      <c r="I2790" t="s">
        <v>50</v>
      </c>
      <c r="J2790" t="s">
        <v>12</v>
      </c>
      <c r="L2790">
        <f>VLOOKUP(E2790,Sheet2!A:D,4,0)</f>
        <v>0</v>
      </c>
      <c r="M2790">
        <f t="shared" si="86"/>
        <v>0</v>
      </c>
      <c r="N2790">
        <f t="shared" si="87"/>
        <v>0</v>
      </c>
    </row>
    <row r="2791" spans="1:14" x14ac:dyDescent="0.25">
      <c r="A2791">
        <v>2790</v>
      </c>
      <c r="B2791" t="s">
        <v>3246</v>
      </c>
      <c r="C2791">
        <v>2005</v>
      </c>
      <c r="D2791" t="s">
        <v>108</v>
      </c>
      <c r="E2791" t="s">
        <v>109</v>
      </c>
      <c r="F2791" t="s">
        <v>110</v>
      </c>
      <c r="G2791" t="s">
        <v>837</v>
      </c>
      <c r="H2791" t="s">
        <v>838</v>
      </c>
      <c r="I2791" t="s">
        <v>74</v>
      </c>
      <c r="J2791" t="s">
        <v>75</v>
      </c>
      <c r="L2791">
        <f>VLOOKUP(E2791,Sheet2!A:D,4,0)</f>
        <v>951352.56558773422</v>
      </c>
      <c r="M2791">
        <f t="shared" si="86"/>
        <v>951352.56558773422</v>
      </c>
      <c r="N2791">
        <f t="shared" si="87"/>
        <v>951</v>
      </c>
    </row>
    <row r="2792" spans="1:14" x14ac:dyDescent="0.25">
      <c r="A2792">
        <v>2791</v>
      </c>
      <c r="B2792" t="s">
        <v>3247</v>
      </c>
      <c r="C2792">
        <v>2005</v>
      </c>
      <c r="D2792" t="s">
        <v>14</v>
      </c>
      <c r="E2792" t="s">
        <v>15</v>
      </c>
      <c r="F2792" t="s">
        <v>15</v>
      </c>
      <c r="G2792" t="s">
        <v>599</v>
      </c>
      <c r="H2792" t="s">
        <v>600</v>
      </c>
      <c r="I2792" t="s">
        <v>118</v>
      </c>
      <c r="J2792" t="s">
        <v>75</v>
      </c>
      <c r="L2792">
        <f>VLOOKUP(E2792,Sheet2!A:D,4,0)</f>
        <v>325794.34636871511</v>
      </c>
      <c r="M2792">
        <f t="shared" si="86"/>
        <v>325794.34636871511</v>
      </c>
      <c r="N2792">
        <f t="shared" si="87"/>
        <v>326</v>
      </c>
    </row>
    <row r="2793" spans="1:14" x14ac:dyDescent="0.25">
      <c r="A2793">
        <v>2792</v>
      </c>
      <c r="B2793" t="s">
        <v>3248</v>
      </c>
      <c r="C2793">
        <v>2005</v>
      </c>
      <c r="D2793" t="s">
        <v>64</v>
      </c>
      <c r="E2793" t="s">
        <v>65</v>
      </c>
      <c r="F2793" t="s">
        <v>66</v>
      </c>
      <c r="G2793" t="s">
        <v>837</v>
      </c>
      <c r="H2793" t="s">
        <v>838</v>
      </c>
      <c r="I2793" t="s">
        <v>74</v>
      </c>
      <c r="J2793" t="s">
        <v>75</v>
      </c>
      <c r="L2793">
        <f>VLOOKUP(E2793,Sheet2!A:D,4,0)</f>
        <v>0</v>
      </c>
      <c r="M2793">
        <f t="shared" si="86"/>
        <v>0</v>
      </c>
      <c r="N2793">
        <f t="shared" si="87"/>
        <v>0</v>
      </c>
    </row>
    <row r="2794" spans="1:14" x14ac:dyDescent="0.25">
      <c r="A2794">
        <v>2793</v>
      </c>
      <c r="B2794" t="s">
        <v>3249</v>
      </c>
      <c r="C2794">
        <v>2005</v>
      </c>
      <c r="D2794" t="s">
        <v>6</v>
      </c>
      <c r="E2794" t="s">
        <v>7</v>
      </c>
      <c r="F2794" t="s">
        <v>8</v>
      </c>
      <c r="G2794" t="s">
        <v>599</v>
      </c>
      <c r="H2794" t="s">
        <v>600</v>
      </c>
      <c r="I2794" t="s">
        <v>118</v>
      </c>
      <c r="J2794" t="s">
        <v>75</v>
      </c>
      <c r="L2794">
        <f>VLOOKUP(E2794,Sheet2!A:D,4,0)</f>
        <v>145389.99058953777</v>
      </c>
      <c r="M2794">
        <f t="shared" si="86"/>
        <v>145389.99058953777</v>
      </c>
      <c r="N2794">
        <f t="shared" si="87"/>
        <v>145</v>
      </c>
    </row>
    <row r="2795" spans="1:14" x14ac:dyDescent="0.25">
      <c r="A2795">
        <v>2794</v>
      </c>
      <c r="B2795" t="s">
        <v>3250</v>
      </c>
      <c r="C2795">
        <v>2005</v>
      </c>
      <c r="D2795" t="s">
        <v>64</v>
      </c>
      <c r="E2795" t="s">
        <v>65</v>
      </c>
      <c r="F2795" t="s">
        <v>66</v>
      </c>
      <c r="G2795" t="s">
        <v>599</v>
      </c>
      <c r="H2795" t="s">
        <v>600</v>
      </c>
      <c r="I2795" t="s">
        <v>118</v>
      </c>
      <c r="J2795" t="s">
        <v>75</v>
      </c>
      <c r="L2795">
        <f>VLOOKUP(E2795,Sheet2!A:D,4,0)</f>
        <v>0</v>
      </c>
      <c r="M2795">
        <f t="shared" si="86"/>
        <v>0</v>
      </c>
      <c r="N2795">
        <f t="shared" si="87"/>
        <v>0</v>
      </c>
    </row>
    <row r="2796" spans="1:14" x14ac:dyDescent="0.25">
      <c r="A2796">
        <v>2795</v>
      </c>
      <c r="B2796" t="s">
        <v>3251</v>
      </c>
      <c r="C2796">
        <v>2005</v>
      </c>
      <c r="D2796" t="s">
        <v>64</v>
      </c>
      <c r="E2796" t="s">
        <v>65</v>
      </c>
      <c r="F2796" t="s">
        <v>66</v>
      </c>
      <c r="G2796" t="s">
        <v>843</v>
      </c>
      <c r="H2796" t="s">
        <v>844</v>
      </c>
      <c r="I2796" t="s">
        <v>118</v>
      </c>
      <c r="J2796" t="s">
        <v>75</v>
      </c>
      <c r="L2796">
        <f>VLOOKUP(E2796,Sheet2!A:D,4,0)</f>
        <v>0</v>
      </c>
      <c r="M2796">
        <f t="shared" si="86"/>
        <v>0</v>
      </c>
      <c r="N2796">
        <f t="shared" si="87"/>
        <v>0</v>
      </c>
    </row>
    <row r="2797" spans="1:14" x14ac:dyDescent="0.25">
      <c r="A2797">
        <v>2796</v>
      </c>
      <c r="B2797" t="s">
        <v>3252</v>
      </c>
      <c r="C2797">
        <v>2005</v>
      </c>
      <c r="D2797" t="s">
        <v>64</v>
      </c>
      <c r="E2797" t="s">
        <v>65</v>
      </c>
      <c r="F2797" t="s">
        <v>66</v>
      </c>
      <c r="G2797" t="s">
        <v>843</v>
      </c>
      <c r="H2797" t="s">
        <v>844</v>
      </c>
      <c r="I2797" t="s">
        <v>118</v>
      </c>
      <c r="J2797" t="s">
        <v>75</v>
      </c>
      <c r="L2797">
        <f>VLOOKUP(E2797,Sheet2!A:D,4,0)</f>
        <v>0</v>
      </c>
      <c r="M2797">
        <f t="shared" si="86"/>
        <v>0</v>
      </c>
      <c r="N2797">
        <f t="shared" si="87"/>
        <v>0</v>
      </c>
    </row>
    <row r="2798" spans="1:14" x14ac:dyDescent="0.25">
      <c r="A2798">
        <v>2797</v>
      </c>
      <c r="B2798" t="s">
        <v>3253</v>
      </c>
      <c r="C2798">
        <v>2005</v>
      </c>
      <c r="D2798" t="s">
        <v>6</v>
      </c>
      <c r="E2798" t="s">
        <v>77</v>
      </c>
      <c r="F2798" t="s">
        <v>106</v>
      </c>
      <c r="G2798" t="s">
        <v>575</v>
      </c>
      <c r="H2798" t="s">
        <v>576</v>
      </c>
      <c r="I2798" t="s">
        <v>18</v>
      </c>
      <c r="J2798" t="s">
        <v>12</v>
      </c>
      <c r="L2798">
        <f>VLOOKUP(E2798,Sheet2!A:D,4,0)</f>
        <v>11447.123456790123</v>
      </c>
      <c r="M2798">
        <f t="shared" si="86"/>
        <v>11447.123456790123</v>
      </c>
      <c r="N2798">
        <f t="shared" si="87"/>
        <v>11</v>
      </c>
    </row>
    <row r="2799" spans="1:14" x14ac:dyDescent="0.25">
      <c r="A2799">
        <v>2798</v>
      </c>
      <c r="B2799" t="s">
        <v>3254</v>
      </c>
      <c r="C2799">
        <v>2006</v>
      </c>
      <c r="D2799" t="s">
        <v>38</v>
      </c>
      <c r="E2799" t="s">
        <v>39</v>
      </c>
      <c r="F2799" t="s">
        <v>83</v>
      </c>
      <c r="G2799" t="s">
        <v>16</v>
      </c>
      <c r="H2799" t="s">
        <v>17</v>
      </c>
      <c r="I2799" t="s">
        <v>18</v>
      </c>
      <c r="J2799" t="s">
        <v>12</v>
      </c>
      <c r="L2799">
        <f>VLOOKUP(E2799,Sheet2!A:D,4,0)</f>
        <v>575631.4439521489</v>
      </c>
      <c r="M2799">
        <f t="shared" si="86"/>
        <v>575631.4439521489</v>
      </c>
      <c r="N2799">
        <f t="shared" si="87"/>
        <v>576</v>
      </c>
    </row>
    <row r="2800" spans="1:14" x14ac:dyDescent="0.25">
      <c r="A2800">
        <v>2799</v>
      </c>
      <c r="B2800" t="s">
        <v>3255</v>
      </c>
      <c r="C2800">
        <v>2006</v>
      </c>
      <c r="D2800" t="s">
        <v>108</v>
      </c>
      <c r="E2800" t="s">
        <v>109</v>
      </c>
      <c r="F2800" t="s">
        <v>110</v>
      </c>
      <c r="G2800" t="s">
        <v>16</v>
      </c>
      <c r="H2800" t="s">
        <v>17</v>
      </c>
      <c r="I2800" t="s">
        <v>18</v>
      </c>
      <c r="J2800" t="s">
        <v>12</v>
      </c>
      <c r="L2800">
        <f>VLOOKUP(E2800,Sheet2!A:D,4,0)</f>
        <v>951352.56558773422</v>
      </c>
      <c r="M2800">
        <f t="shared" si="86"/>
        <v>951352.56558773422</v>
      </c>
      <c r="N2800">
        <f t="shared" si="87"/>
        <v>951</v>
      </c>
    </row>
    <row r="2801" spans="1:14" x14ac:dyDescent="0.25">
      <c r="A2801">
        <v>2800</v>
      </c>
      <c r="B2801" t="s">
        <v>3256</v>
      </c>
      <c r="C2801">
        <v>2006</v>
      </c>
      <c r="D2801" t="s">
        <v>6</v>
      </c>
      <c r="E2801" t="s">
        <v>7</v>
      </c>
      <c r="F2801" t="s">
        <v>20</v>
      </c>
      <c r="G2801" t="s">
        <v>16</v>
      </c>
      <c r="H2801" t="s">
        <v>17</v>
      </c>
      <c r="I2801" t="s">
        <v>18</v>
      </c>
      <c r="J2801" t="s">
        <v>12</v>
      </c>
      <c r="L2801">
        <f>VLOOKUP(E2801,Sheet2!A:D,4,0)</f>
        <v>145389.99058953777</v>
      </c>
      <c r="M2801">
        <f t="shared" si="86"/>
        <v>145389.99058953777</v>
      </c>
      <c r="N2801">
        <f t="shared" si="87"/>
        <v>145</v>
      </c>
    </row>
    <row r="2802" spans="1:14" x14ac:dyDescent="0.25">
      <c r="A2802">
        <v>2801</v>
      </c>
      <c r="B2802" t="s">
        <v>3257</v>
      </c>
      <c r="C2802">
        <v>2006</v>
      </c>
      <c r="D2802" t="s">
        <v>6</v>
      </c>
      <c r="E2802" t="s">
        <v>7</v>
      </c>
      <c r="F2802" t="s">
        <v>20</v>
      </c>
      <c r="G2802" t="s">
        <v>16</v>
      </c>
      <c r="H2802" t="s">
        <v>17</v>
      </c>
      <c r="I2802" t="s">
        <v>18</v>
      </c>
      <c r="J2802" t="s">
        <v>12</v>
      </c>
      <c r="L2802">
        <f>VLOOKUP(E2802,Sheet2!A:D,4,0)</f>
        <v>145389.99058953777</v>
      </c>
      <c r="M2802">
        <f t="shared" si="86"/>
        <v>145389.99058953777</v>
      </c>
      <c r="N2802">
        <f t="shared" si="87"/>
        <v>145</v>
      </c>
    </row>
    <row r="2803" spans="1:14" x14ac:dyDescent="0.25">
      <c r="A2803">
        <v>2802</v>
      </c>
      <c r="B2803" t="s">
        <v>3258</v>
      </c>
      <c r="C2803">
        <v>2006</v>
      </c>
      <c r="D2803" t="s">
        <v>6</v>
      </c>
      <c r="E2803" t="s">
        <v>7</v>
      </c>
      <c r="F2803" t="s">
        <v>20</v>
      </c>
      <c r="G2803" t="s">
        <v>16</v>
      </c>
      <c r="H2803" t="s">
        <v>17</v>
      </c>
      <c r="I2803" t="s">
        <v>18</v>
      </c>
      <c r="J2803" t="s">
        <v>12</v>
      </c>
      <c r="L2803">
        <f>VLOOKUP(E2803,Sheet2!A:D,4,0)</f>
        <v>145389.99058953777</v>
      </c>
      <c r="M2803">
        <f t="shared" si="86"/>
        <v>145389.99058953777</v>
      </c>
      <c r="N2803">
        <f t="shared" si="87"/>
        <v>145</v>
      </c>
    </row>
    <row r="2804" spans="1:14" x14ac:dyDescent="0.25">
      <c r="A2804">
        <v>2803</v>
      </c>
      <c r="B2804" t="s">
        <v>3259</v>
      </c>
      <c r="C2804">
        <v>2006</v>
      </c>
      <c r="D2804" t="s">
        <v>6</v>
      </c>
      <c r="E2804" t="s">
        <v>7</v>
      </c>
      <c r="F2804" t="s">
        <v>8</v>
      </c>
      <c r="G2804" t="s">
        <v>16</v>
      </c>
      <c r="H2804" t="s">
        <v>17</v>
      </c>
      <c r="I2804" t="s">
        <v>18</v>
      </c>
      <c r="J2804" t="s">
        <v>12</v>
      </c>
      <c r="L2804">
        <f>VLOOKUP(E2804,Sheet2!A:D,4,0)</f>
        <v>145389.99058953777</v>
      </c>
      <c r="M2804">
        <f t="shared" si="86"/>
        <v>145389.99058953777</v>
      </c>
      <c r="N2804">
        <f t="shared" si="87"/>
        <v>145</v>
      </c>
    </row>
    <row r="2805" spans="1:14" x14ac:dyDescent="0.25">
      <c r="A2805">
        <v>2804</v>
      </c>
      <c r="B2805" t="s">
        <v>3260</v>
      </c>
      <c r="C2805">
        <v>2006</v>
      </c>
      <c r="D2805" t="s">
        <v>6</v>
      </c>
      <c r="E2805" t="s">
        <v>7</v>
      </c>
      <c r="F2805" t="s">
        <v>8</v>
      </c>
      <c r="G2805" t="s">
        <v>24</v>
      </c>
      <c r="H2805" t="s">
        <v>25</v>
      </c>
      <c r="I2805" t="s">
        <v>26</v>
      </c>
      <c r="J2805" t="s">
        <v>27</v>
      </c>
      <c r="L2805">
        <f>VLOOKUP(E2805,Sheet2!A:D,4,0)</f>
        <v>145389.99058953777</v>
      </c>
      <c r="M2805">
        <f t="shared" si="86"/>
        <v>145389.99058953777</v>
      </c>
      <c r="N2805">
        <f t="shared" si="87"/>
        <v>145</v>
      </c>
    </row>
    <row r="2806" spans="1:14" x14ac:dyDescent="0.25">
      <c r="A2806">
        <v>2805</v>
      </c>
      <c r="B2806" t="s">
        <v>3261</v>
      </c>
      <c r="C2806">
        <v>2006</v>
      </c>
      <c r="D2806" t="s">
        <v>6</v>
      </c>
      <c r="E2806" t="s">
        <v>7</v>
      </c>
      <c r="F2806" t="s">
        <v>8</v>
      </c>
      <c r="G2806" t="s">
        <v>9</v>
      </c>
      <c r="H2806" t="s">
        <v>10</v>
      </c>
      <c r="I2806" t="s">
        <v>11</v>
      </c>
      <c r="J2806" t="s">
        <v>12</v>
      </c>
      <c r="K2806">
        <v>679000</v>
      </c>
      <c r="L2806">
        <f>VLOOKUP(E2806,Sheet2!A:D,4,0)</f>
        <v>145389.99058953777</v>
      </c>
      <c r="M2806">
        <f t="shared" si="86"/>
        <v>679000</v>
      </c>
      <c r="N2806">
        <f t="shared" si="87"/>
        <v>679</v>
      </c>
    </row>
    <row r="2807" spans="1:14" x14ac:dyDescent="0.25">
      <c r="A2807">
        <v>2806</v>
      </c>
      <c r="B2807" t="s">
        <v>3262</v>
      </c>
      <c r="C2807">
        <v>2006</v>
      </c>
      <c r="D2807" t="s">
        <v>6</v>
      </c>
      <c r="E2807" t="s">
        <v>7</v>
      </c>
      <c r="F2807" t="s">
        <v>20</v>
      </c>
      <c r="G2807" t="s">
        <v>218</v>
      </c>
      <c r="H2807" t="s">
        <v>219</v>
      </c>
      <c r="I2807" t="s">
        <v>220</v>
      </c>
      <c r="J2807" t="s">
        <v>12</v>
      </c>
      <c r="L2807">
        <f>VLOOKUP(E2807,Sheet2!A:D,4,0)</f>
        <v>145389.99058953777</v>
      </c>
      <c r="M2807">
        <f t="shared" si="86"/>
        <v>145389.99058953777</v>
      </c>
      <c r="N2807">
        <f t="shared" si="87"/>
        <v>145</v>
      </c>
    </row>
    <row r="2808" spans="1:14" x14ac:dyDescent="0.25">
      <c r="A2808">
        <v>2807</v>
      </c>
      <c r="B2808" t="s">
        <v>3263</v>
      </c>
      <c r="C2808">
        <v>2006</v>
      </c>
      <c r="D2808" t="s">
        <v>38</v>
      </c>
      <c r="E2808" t="s">
        <v>39</v>
      </c>
      <c r="F2808" t="s">
        <v>56</v>
      </c>
      <c r="G2808" t="s">
        <v>9</v>
      </c>
      <c r="H2808" t="s">
        <v>10</v>
      </c>
      <c r="I2808" t="s">
        <v>11</v>
      </c>
      <c r="J2808" t="s">
        <v>12</v>
      </c>
      <c r="K2808">
        <v>475000</v>
      </c>
      <c r="L2808">
        <f>VLOOKUP(E2808,Sheet2!A:D,4,0)</f>
        <v>575631.4439521489</v>
      </c>
      <c r="M2808">
        <f t="shared" si="86"/>
        <v>475000</v>
      </c>
      <c r="N2808">
        <f t="shared" si="87"/>
        <v>475</v>
      </c>
    </row>
    <row r="2809" spans="1:14" x14ac:dyDescent="0.25">
      <c r="A2809">
        <v>2808</v>
      </c>
      <c r="B2809" t="s">
        <v>3264</v>
      </c>
      <c r="C2809">
        <v>2006</v>
      </c>
      <c r="D2809" t="s">
        <v>38</v>
      </c>
      <c r="E2809" t="s">
        <v>39</v>
      </c>
      <c r="F2809" t="s">
        <v>56</v>
      </c>
      <c r="G2809" t="s">
        <v>9</v>
      </c>
      <c r="H2809" t="s">
        <v>10</v>
      </c>
      <c r="I2809" t="s">
        <v>11</v>
      </c>
      <c r="J2809" t="s">
        <v>12</v>
      </c>
      <c r="K2809">
        <v>367000</v>
      </c>
      <c r="L2809">
        <f>VLOOKUP(E2809,Sheet2!A:D,4,0)</f>
        <v>575631.4439521489</v>
      </c>
      <c r="M2809">
        <f t="shared" si="86"/>
        <v>367000</v>
      </c>
      <c r="N2809">
        <f t="shared" si="87"/>
        <v>367</v>
      </c>
    </row>
    <row r="2810" spans="1:14" x14ac:dyDescent="0.25">
      <c r="A2810">
        <v>2809</v>
      </c>
      <c r="B2810" t="s">
        <v>3265</v>
      </c>
      <c r="C2810">
        <v>2006</v>
      </c>
      <c r="D2810" t="s">
        <v>6</v>
      </c>
      <c r="E2810" t="s">
        <v>7</v>
      </c>
      <c r="F2810" t="s">
        <v>8</v>
      </c>
      <c r="G2810" t="s">
        <v>45</v>
      </c>
      <c r="H2810" t="s">
        <v>46</v>
      </c>
      <c r="I2810" t="s">
        <v>26</v>
      </c>
      <c r="J2810" t="s">
        <v>27</v>
      </c>
      <c r="L2810">
        <f>VLOOKUP(E2810,Sheet2!A:D,4,0)</f>
        <v>145389.99058953777</v>
      </c>
      <c r="M2810">
        <f t="shared" si="86"/>
        <v>145389.99058953777</v>
      </c>
      <c r="N2810">
        <f t="shared" si="87"/>
        <v>145</v>
      </c>
    </row>
    <row r="2811" spans="1:14" x14ac:dyDescent="0.25">
      <c r="A2811">
        <v>2810</v>
      </c>
      <c r="B2811" t="s">
        <v>3266</v>
      </c>
      <c r="C2811">
        <v>2006</v>
      </c>
      <c r="D2811" t="s">
        <v>6</v>
      </c>
      <c r="E2811" t="s">
        <v>7</v>
      </c>
      <c r="F2811" t="s">
        <v>8</v>
      </c>
      <c r="G2811" t="s">
        <v>9</v>
      </c>
      <c r="H2811" t="s">
        <v>10</v>
      </c>
      <c r="I2811" t="s">
        <v>11</v>
      </c>
      <c r="J2811" t="s">
        <v>12</v>
      </c>
      <c r="K2811">
        <v>11000</v>
      </c>
      <c r="L2811">
        <f>VLOOKUP(E2811,Sheet2!A:D,4,0)</f>
        <v>145389.99058953777</v>
      </c>
      <c r="M2811">
        <f t="shared" si="86"/>
        <v>11000</v>
      </c>
      <c r="N2811">
        <f t="shared" si="87"/>
        <v>11</v>
      </c>
    </row>
    <row r="2812" spans="1:14" x14ac:dyDescent="0.25">
      <c r="A2812">
        <v>2811</v>
      </c>
      <c r="B2812" t="s">
        <v>3267</v>
      </c>
      <c r="C2812">
        <v>2006</v>
      </c>
      <c r="D2812" t="s">
        <v>6</v>
      </c>
      <c r="E2812" t="s">
        <v>7</v>
      </c>
      <c r="F2812" t="s">
        <v>8</v>
      </c>
      <c r="G2812" t="s">
        <v>208</v>
      </c>
      <c r="H2812" t="s">
        <v>209</v>
      </c>
      <c r="I2812" t="s">
        <v>26</v>
      </c>
      <c r="J2812" t="s">
        <v>27</v>
      </c>
      <c r="L2812">
        <f>VLOOKUP(E2812,Sheet2!A:D,4,0)</f>
        <v>145389.99058953777</v>
      </c>
      <c r="M2812">
        <f t="shared" si="86"/>
        <v>145389.99058953777</v>
      </c>
      <c r="N2812">
        <f t="shared" si="87"/>
        <v>145</v>
      </c>
    </row>
    <row r="2813" spans="1:14" x14ac:dyDescent="0.25">
      <c r="A2813">
        <v>2812</v>
      </c>
      <c r="B2813" t="s">
        <v>3268</v>
      </c>
      <c r="C2813">
        <v>2006</v>
      </c>
      <c r="D2813" t="s">
        <v>6</v>
      </c>
      <c r="E2813" t="s">
        <v>7</v>
      </c>
      <c r="F2813" t="s">
        <v>8</v>
      </c>
      <c r="G2813" t="s">
        <v>357</v>
      </c>
      <c r="H2813" t="s">
        <v>358</v>
      </c>
      <c r="I2813" t="s">
        <v>54</v>
      </c>
      <c r="J2813" t="s">
        <v>43</v>
      </c>
      <c r="K2813">
        <v>5659</v>
      </c>
      <c r="L2813">
        <f>VLOOKUP(E2813,Sheet2!A:D,4,0)</f>
        <v>145389.99058953777</v>
      </c>
      <c r="M2813">
        <f t="shared" si="86"/>
        <v>145389.99058953777</v>
      </c>
      <c r="N2813">
        <f t="shared" si="87"/>
        <v>145</v>
      </c>
    </row>
    <row r="2814" spans="1:14" x14ac:dyDescent="0.25">
      <c r="A2814">
        <v>2813</v>
      </c>
      <c r="B2814" t="s">
        <v>3269</v>
      </c>
      <c r="C2814">
        <v>2006</v>
      </c>
      <c r="D2814" t="s">
        <v>38</v>
      </c>
      <c r="E2814" t="s">
        <v>39</v>
      </c>
      <c r="G2814" t="s">
        <v>16</v>
      </c>
      <c r="H2814" t="s">
        <v>17</v>
      </c>
      <c r="I2814" t="s">
        <v>18</v>
      </c>
      <c r="J2814" t="s">
        <v>12</v>
      </c>
      <c r="L2814">
        <f>VLOOKUP(E2814,Sheet2!A:D,4,0)</f>
        <v>575631.4439521489</v>
      </c>
      <c r="M2814">
        <f t="shared" si="86"/>
        <v>575631.4439521489</v>
      </c>
      <c r="N2814">
        <f t="shared" si="87"/>
        <v>576</v>
      </c>
    </row>
    <row r="2815" spans="1:14" x14ac:dyDescent="0.25">
      <c r="A2815">
        <v>2814</v>
      </c>
      <c r="B2815" t="s">
        <v>3270</v>
      </c>
      <c r="C2815">
        <v>2006</v>
      </c>
      <c r="D2815" t="s">
        <v>38</v>
      </c>
      <c r="E2815" t="s">
        <v>39</v>
      </c>
      <c r="F2815" t="s">
        <v>56</v>
      </c>
      <c r="G2815" t="s">
        <v>9</v>
      </c>
      <c r="H2815" t="s">
        <v>10</v>
      </c>
      <c r="I2815" t="s">
        <v>11</v>
      </c>
      <c r="J2815" t="s">
        <v>12</v>
      </c>
      <c r="K2815">
        <v>3325000</v>
      </c>
      <c r="L2815">
        <f>VLOOKUP(E2815,Sheet2!A:D,4,0)</f>
        <v>575631.4439521489</v>
      </c>
      <c r="M2815">
        <f t="shared" si="86"/>
        <v>3325000</v>
      </c>
      <c r="N2815">
        <f t="shared" si="87"/>
        <v>3325</v>
      </c>
    </row>
    <row r="2816" spans="1:14" x14ac:dyDescent="0.25">
      <c r="A2816">
        <v>2815</v>
      </c>
      <c r="B2816" t="s">
        <v>3271</v>
      </c>
      <c r="C2816">
        <v>2006</v>
      </c>
      <c r="D2816" t="s">
        <v>6</v>
      </c>
      <c r="E2816" t="s">
        <v>7</v>
      </c>
      <c r="G2816" t="s">
        <v>84</v>
      </c>
      <c r="H2816" t="s">
        <v>85</v>
      </c>
      <c r="I2816" t="s">
        <v>26</v>
      </c>
      <c r="J2816" t="s">
        <v>27</v>
      </c>
      <c r="L2816">
        <f>VLOOKUP(E2816,Sheet2!A:D,4,0)</f>
        <v>145389.99058953777</v>
      </c>
      <c r="M2816">
        <f t="shared" si="86"/>
        <v>145389.99058953777</v>
      </c>
      <c r="N2816">
        <f t="shared" si="87"/>
        <v>145</v>
      </c>
    </row>
    <row r="2817" spans="1:14" x14ac:dyDescent="0.25">
      <c r="A2817">
        <v>2816</v>
      </c>
      <c r="B2817" t="s">
        <v>3272</v>
      </c>
      <c r="C2817">
        <v>2006</v>
      </c>
      <c r="D2817" t="s">
        <v>6</v>
      </c>
      <c r="E2817" t="s">
        <v>7</v>
      </c>
      <c r="F2817" t="s">
        <v>8</v>
      </c>
      <c r="G2817" t="s">
        <v>24</v>
      </c>
      <c r="H2817" t="s">
        <v>25</v>
      </c>
      <c r="I2817" t="s">
        <v>26</v>
      </c>
      <c r="J2817" t="s">
        <v>27</v>
      </c>
      <c r="K2817">
        <v>35000</v>
      </c>
      <c r="L2817">
        <f>VLOOKUP(E2817,Sheet2!A:D,4,0)</f>
        <v>145389.99058953777</v>
      </c>
      <c r="M2817">
        <f t="shared" si="86"/>
        <v>35000</v>
      </c>
      <c r="N2817">
        <f t="shared" si="87"/>
        <v>35</v>
      </c>
    </row>
    <row r="2818" spans="1:14" x14ac:dyDescent="0.25">
      <c r="A2818">
        <v>2817</v>
      </c>
      <c r="B2818" t="s">
        <v>3273</v>
      </c>
      <c r="C2818">
        <v>2006</v>
      </c>
      <c r="D2818" t="s">
        <v>108</v>
      </c>
      <c r="E2818" t="s">
        <v>109</v>
      </c>
      <c r="F2818" t="s">
        <v>110</v>
      </c>
      <c r="G2818" t="s">
        <v>9</v>
      </c>
      <c r="H2818" t="s">
        <v>10</v>
      </c>
      <c r="I2818" t="s">
        <v>11</v>
      </c>
      <c r="J2818" t="s">
        <v>12</v>
      </c>
      <c r="L2818">
        <f>VLOOKUP(E2818,Sheet2!A:D,4,0)</f>
        <v>951352.56558773422</v>
      </c>
      <c r="M2818">
        <f t="shared" si="86"/>
        <v>951352.56558773422</v>
      </c>
      <c r="N2818">
        <f t="shared" si="87"/>
        <v>951</v>
      </c>
    </row>
    <row r="2819" spans="1:14" x14ac:dyDescent="0.25">
      <c r="A2819">
        <v>2818</v>
      </c>
      <c r="B2819" t="s">
        <v>3274</v>
      </c>
      <c r="C2819">
        <v>2006</v>
      </c>
      <c r="D2819" t="s">
        <v>6</v>
      </c>
      <c r="E2819" t="s">
        <v>7</v>
      </c>
      <c r="F2819" t="s">
        <v>8</v>
      </c>
      <c r="G2819" t="s">
        <v>9</v>
      </c>
      <c r="H2819" t="s">
        <v>10</v>
      </c>
      <c r="I2819" t="s">
        <v>11</v>
      </c>
      <c r="J2819" t="s">
        <v>12</v>
      </c>
      <c r="L2819">
        <f>VLOOKUP(E2819,Sheet2!A:D,4,0)</f>
        <v>145389.99058953777</v>
      </c>
      <c r="M2819">
        <f t="shared" ref="M2819:M2882" si="88">IF(K2819&lt;10000,L2819,K2819)</f>
        <v>145389.99058953777</v>
      </c>
      <c r="N2819">
        <f t="shared" ref="N2819:N2882" si="89">ROUND(M2819/1000,0)</f>
        <v>145</v>
      </c>
    </row>
    <row r="2820" spans="1:14" x14ac:dyDescent="0.25">
      <c r="A2820">
        <v>2819</v>
      </c>
      <c r="B2820" t="s">
        <v>3275</v>
      </c>
      <c r="C2820">
        <v>2006</v>
      </c>
      <c r="D2820" t="s">
        <v>6</v>
      </c>
      <c r="E2820" t="s">
        <v>7</v>
      </c>
      <c r="F2820" t="s">
        <v>8</v>
      </c>
      <c r="G2820" t="s">
        <v>9</v>
      </c>
      <c r="H2820" t="s">
        <v>10</v>
      </c>
      <c r="I2820" t="s">
        <v>11</v>
      </c>
      <c r="J2820" t="s">
        <v>12</v>
      </c>
      <c r="L2820">
        <f>VLOOKUP(E2820,Sheet2!A:D,4,0)</f>
        <v>145389.99058953777</v>
      </c>
      <c r="M2820">
        <f t="shared" si="88"/>
        <v>145389.99058953777</v>
      </c>
      <c r="N2820">
        <f t="shared" si="89"/>
        <v>145</v>
      </c>
    </row>
    <row r="2821" spans="1:14" x14ac:dyDescent="0.25">
      <c r="A2821">
        <v>2820</v>
      </c>
      <c r="B2821" t="s">
        <v>3276</v>
      </c>
      <c r="C2821">
        <v>2006</v>
      </c>
      <c r="D2821" t="s">
        <v>6</v>
      </c>
      <c r="E2821" t="s">
        <v>7</v>
      </c>
      <c r="F2821" t="s">
        <v>8</v>
      </c>
      <c r="G2821" t="s">
        <v>9</v>
      </c>
      <c r="H2821" t="s">
        <v>10</v>
      </c>
      <c r="I2821" t="s">
        <v>11</v>
      </c>
      <c r="J2821" t="s">
        <v>12</v>
      </c>
      <c r="L2821">
        <f>VLOOKUP(E2821,Sheet2!A:D,4,0)</f>
        <v>145389.99058953777</v>
      </c>
      <c r="M2821">
        <f t="shared" si="88"/>
        <v>145389.99058953777</v>
      </c>
      <c r="N2821">
        <f t="shared" si="89"/>
        <v>145</v>
      </c>
    </row>
    <row r="2822" spans="1:14" x14ac:dyDescent="0.25">
      <c r="A2822">
        <v>2821</v>
      </c>
      <c r="B2822" t="s">
        <v>3277</v>
      </c>
      <c r="C2822">
        <v>2006</v>
      </c>
      <c r="D2822" t="s">
        <v>6</v>
      </c>
      <c r="E2822" t="s">
        <v>7</v>
      </c>
      <c r="F2822" t="s">
        <v>8</v>
      </c>
      <c r="G2822" t="s">
        <v>9</v>
      </c>
      <c r="H2822" t="s">
        <v>10</v>
      </c>
      <c r="I2822" t="s">
        <v>11</v>
      </c>
      <c r="J2822" t="s">
        <v>12</v>
      </c>
      <c r="L2822">
        <f>VLOOKUP(E2822,Sheet2!A:D,4,0)</f>
        <v>145389.99058953777</v>
      </c>
      <c r="M2822">
        <f t="shared" si="88"/>
        <v>145389.99058953777</v>
      </c>
      <c r="N2822">
        <f t="shared" si="89"/>
        <v>145</v>
      </c>
    </row>
    <row r="2823" spans="1:14" x14ac:dyDescent="0.25">
      <c r="A2823">
        <v>2822</v>
      </c>
      <c r="B2823" t="s">
        <v>3278</v>
      </c>
      <c r="C2823">
        <v>2006</v>
      </c>
      <c r="D2823" t="s">
        <v>6</v>
      </c>
      <c r="E2823" t="s">
        <v>7</v>
      </c>
      <c r="F2823" t="s">
        <v>8</v>
      </c>
      <c r="G2823" t="s">
        <v>9</v>
      </c>
      <c r="H2823" t="s">
        <v>10</v>
      </c>
      <c r="I2823" t="s">
        <v>11</v>
      </c>
      <c r="J2823" t="s">
        <v>12</v>
      </c>
      <c r="K2823">
        <v>57000</v>
      </c>
      <c r="L2823">
        <f>VLOOKUP(E2823,Sheet2!A:D,4,0)</f>
        <v>145389.99058953777</v>
      </c>
      <c r="M2823">
        <f t="shared" si="88"/>
        <v>57000</v>
      </c>
      <c r="N2823">
        <f t="shared" si="89"/>
        <v>57</v>
      </c>
    </row>
    <row r="2824" spans="1:14" x14ac:dyDescent="0.25">
      <c r="A2824">
        <v>2823</v>
      </c>
      <c r="B2824" t="s">
        <v>3279</v>
      </c>
      <c r="C2824">
        <v>2006</v>
      </c>
      <c r="D2824" t="s">
        <v>38</v>
      </c>
      <c r="E2824" t="s">
        <v>39</v>
      </c>
      <c r="F2824" t="s">
        <v>56</v>
      </c>
      <c r="G2824" t="s">
        <v>9</v>
      </c>
      <c r="H2824" t="s">
        <v>10</v>
      </c>
      <c r="I2824" t="s">
        <v>11</v>
      </c>
      <c r="J2824" t="s">
        <v>12</v>
      </c>
      <c r="K2824">
        <v>900000</v>
      </c>
      <c r="L2824">
        <f>VLOOKUP(E2824,Sheet2!A:D,4,0)</f>
        <v>575631.4439521489</v>
      </c>
      <c r="M2824">
        <f t="shared" si="88"/>
        <v>900000</v>
      </c>
      <c r="N2824">
        <f t="shared" si="89"/>
        <v>900</v>
      </c>
    </row>
    <row r="2825" spans="1:14" x14ac:dyDescent="0.25">
      <c r="A2825">
        <v>2824</v>
      </c>
      <c r="B2825" t="s">
        <v>3280</v>
      </c>
      <c r="C2825">
        <v>2006</v>
      </c>
      <c r="D2825" t="s">
        <v>6</v>
      </c>
      <c r="E2825" t="s">
        <v>7</v>
      </c>
      <c r="F2825" t="s">
        <v>8</v>
      </c>
      <c r="G2825" t="s">
        <v>264</v>
      </c>
      <c r="H2825" t="s">
        <v>265</v>
      </c>
      <c r="I2825" t="s">
        <v>74</v>
      </c>
      <c r="J2825" t="s">
        <v>75</v>
      </c>
      <c r="L2825">
        <f>VLOOKUP(E2825,Sheet2!A:D,4,0)</f>
        <v>145389.99058953777</v>
      </c>
      <c r="M2825">
        <f t="shared" si="88"/>
        <v>145389.99058953777</v>
      </c>
      <c r="N2825">
        <f t="shared" si="89"/>
        <v>145</v>
      </c>
    </row>
    <row r="2826" spans="1:14" x14ac:dyDescent="0.25">
      <c r="A2826">
        <v>2825</v>
      </c>
      <c r="B2826" t="s">
        <v>3281</v>
      </c>
      <c r="C2826">
        <v>2006</v>
      </c>
      <c r="D2826" t="s">
        <v>6</v>
      </c>
      <c r="E2826" t="s">
        <v>7</v>
      </c>
      <c r="F2826" t="s">
        <v>8</v>
      </c>
      <c r="G2826" t="s">
        <v>297</v>
      </c>
      <c r="H2826" t="s">
        <v>298</v>
      </c>
      <c r="I2826" t="s">
        <v>26</v>
      </c>
      <c r="J2826" t="s">
        <v>27</v>
      </c>
      <c r="K2826">
        <v>2800</v>
      </c>
      <c r="L2826">
        <f>VLOOKUP(E2826,Sheet2!A:D,4,0)</f>
        <v>145389.99058953777</v>
      </c>
      <c r="M2826">
        <f t="shared" si="88"/>
        <v>145389.99058953777</v>
      </c>
      <c r="N2826">
        <f t="shared" si="89"/>
        <v>145</v>
      </c>
    </row>
    <row r="2827" spans="1:14" x14ac:dyDescent="0.25">
      <c r="A2827">
        <v>2826</v>
      </c>
      <c r="B2827" t="s">
        <v>3282</v>
      </c>
      <c r="C2827">
        <v>2006</v>
      </c>
      <c r="D2827" t="s">
        <v>6</v>
      </c>
      <c r="E2827" t="s">
        <v>7</v>
      </c>
      <c r="F2827" t="s">
        <v>8</v>
      </c>
      <c r="G2827" t="s">
        <v>325</v>
      </c>
      <c r="H2827" t="s">
        <v>326</v>
      </c>
      <c r="I2827" t="s">
        <v>327</v>
      </c>
      <c r="J2827" t="s">
        <v>60</v>
      </c>
      <c r="K2827">
        <v>500</v>
      </c>
      <c r="L2827">
        <f>VLOOKUP(E2827,Sheet2!A:D,4,0)</f>
        <v>145389.99058953777</v>
      </c>
      <c r="M2827">
        <f t="shared" si="88"/>
        <v>145389.99058953777</v>
      </c>
      <c r="N2827">
        <f t="shared" si="89"/>
        <v>145</v>
      </c>
    </row>
    <row r="2828" spans="1:14" x14ac:dyDescent="0.25">
      <c r="A2828">
        <v>2827</v>
      </c>
      <c r="B2828" t="s">
        <v>3283</v>
      </c>
      <c r="C2828">
        <v>2006</v>
      </c>
      <c r="D2828" t="s">
        <v>6</v>
      </c>
      <c r="E2828" t="s">
        <v>7</v>
      </c>
      <c r="F2828" t="s">
        <v>8</v>
      </c>
      <c r="G2828" t="s">
        <v>357</v>
      </c>
      <c r="H2828" t="s">
        <v>358</v>
      </c>
      <c r="I2828" t="s">
        <v>54</v>
      </c>
      <c r="J2828" t="s">
        <v>43</v>
      </c>
      <c r="L2828">
        <f>VLOOKUP(E2828,Sheet2!A:D,4,0)</f>
        <v>145389.99058953777</v>
      </c>
      <c r="M2828">
        <f t="shared" si="88"/>
        <v>145389.99058953777</v>
      </c>
      <c r="N2828">
        <f t="shared" si="89"/>
        <v>145</v>
      </c>
    </row>
    <row r="2829" spans="1:14" x14ac:dyDescent="0.25">
      <c r="A2829">
        <v>2828</v>
      </c>
      <c r="B2829" t="s">
        <v>3284</v>
      </c>
      <c r="C2829">
        <v>2006</v>
      </c>
      <c r="D2829" t="s">
        <v>38</v>
      </c>
      <c r="E2829" t="s">
        <v>39</v>
      </c>
      <c r="G2829" t="s">
        <v>357</v>
      </c>
      <c r="H2829" t="s">
        <v>358</v>
      </c>
      <c r="I2829" t="s">
        <v>54</v>
      </c>
      <c r="J2829" t="s">
        <v>43</v>
      </c>
      <c r="L2829">
        <f>VLOOKUP(E2829,Sheet2!A:D,4,0)</f>
        <v>575631.4439521489</v>
      </c>
      <c r="M2829">
        <f t="shared" si="88"/>
        <v>575631.4439521489</v>
      </c>
      <c r="N2829">
        <f t="shared" si="89"/>
        <v>576</v>
      </c>
    </row>
    <row r="2830" spans="1:14" x14ac:dyDescent="0.25">
      <c r="A2830">
        <v>2829</v>
      </c>
      <c r="B2830" t="s">
        <v>3285</v>
      </c>
      <c r="C2830">
        <v>2006</v>
      </c>
      <c r="D2830" t="s">
        <v>108</v>
      </c>
      <c r="E2830" t="s">
        <v>109</v>
      </c>
      <c r="F2830" t="s">
        <v>110</v>
      </c>
      <c r="G2830" t="s">
        <v>218</v>
      </c>
      <c r="H2830" t="s">
        <v>219</v>
      </c>
      <c r="I2830" t="s">
        <v>220</v>
      </c>
      <c r="J2830" t="s">
        <v>12</v>
      </c>
      <c r="L2830">
        <f>VLOOKUP(E2830,Sheet2!A:D,4,0)</f>
        <v>951352.56558773422</v>
      </c>
      <c r="M2830">
        <f t="shared" si="88"/>
        <v>951352.56558773422</v>
      </c>
      <c r="N2830">
        <f t="shared" si="89"/>
        <v>951</v>
      </c>
    </row>
    <row r="2831" spans="1:14" x14ac:dyDescent="0.25">
      <c r="A2831">
        <v>2830</v>
      </c>
      <c r="B2831" t="s">
        <v>3286</v>
      </c>
      <c r="C2831">
        <v>2006</v>
      </c>
      <c r="D2831" t="s">
        <v>6</v>
      </c>
      <c r="E2831" t="s">
        <v>7</v>
      </c>
      <c r="F2831" t="s">
        <v>20</v>
      </c>
      <c r="G2831" t="s">
        <v>218</v>
      </c>
      <c r="H2831" t="s">
        <v>219</v>
      </c>
      <c r="I2831" t="s">
        <v>220</v>
      </c>
      <c r="J2831" t="s">
        <v>12</v>
      </c>
      <c r="K2831">
        <v>25000</v>
      </c>
      <c r="L2831">
        <f>VLOOKUP(E2831,Sheet2!A:D,4,0)</f>
        <v>145389.99058953777</v>
      </c>
      <c r="M2831">
        <f t="shared" si="88"/>
        <v>25000</v>
      </c>
      <c r="N2831">
        <f t="shared" si="89"/>
        <v>25</v>
      </c>
    </row>
    <row r="2832" spans="1:14" x14ac:dyDescent="0.25">
      <c r="A2832">
        <v>2831</v>
      </c>
      <c r="B2832" t="s">
        <v>3287</v>
      </c>
      <c r="C2832">
        <v>2006</v>
      </c>
      <c r="D2832" t="s">
        <v>6</v>
      </c>
      <c r="E2832" t="s">
        <v>7</v>
      </c>
      <c r="F2832" t="s">
        <v>20</v>
      </c>
      <c r="G2832" t="s">
        <v>218</v>
      </c>
      <c r="H2832" t="s">
        <v>219</v>
      </c>
      <c r="I2832" t="s">
        <v>220</v>
      </c>
      <c r="J2832" t="s">
        <v>12</v>
      </c>
      <c r="K2832">
        <v>55200</v>
      </c>
      <c r="L2832">
        <f>VLOOKUP(E2832,Sheet2!A:D,4,0)</f>
        <v>145389.99058953777</v>
      </c>
      <c r="M2832">
        <f t="shared" si="88"/>
        <v>55200</v>
      </c>
      <c r="N2832">
        <f t="shared" si="89"/>
        <v>55</v>
      </c>
    </row>
    <row r="2833" spans="1:14" x14ac:dyDescent="0.25">
      <c r="A2833">
        <v>2832</v>
      </c>
      <c r="B2833" t="s">
        <v>3288</v>
      </c>
      <c r="C2833">
        <v>2006</v>
      </c>
      <c r="D2833" t="s">
        <v>6</v>
      </c>
      <c r="E2833" t="s">
        <v>7</v>
      </c>
      <c r="F2833" t="s">
        <v>20</v>
      </c>
      <c r="G2833" t="s">
        <v>218</v>
      </c>
      <c r="H2833" t="s">
        <v>219</v>
      </c>
      <c r="I2833" t="s">
        <v>220</v>
      </c>
      <c r="J2833" t="s">
        <v>12</v>
      </c>
      <c r="L2833">
        <f>VLOOKUP(E2833,Sheet2!A:D,4,0)</f>
        <v>145389.99058953777</v>
      </c>
      <c r="M2833">
        <f t="shared" si="88"/>
        <v>145389.99058953777</v>
      </c>
      <c r="N2833">
        <f t="shared" si="89"/>
        <v>145</v>
      </c>
    </row>
    <row r="2834" spans="1:14" x14ac:dyDescent="0.25">
      <c r="A2834">
        <v>2833</v>
      </c>
      <c r="B2834" t="s">
        <v>3289</v>
      </c>
      <c r="C2834">
        <v>2006</v>
      </c>
      <c r="D2834" t="s">
        <v>6</v>
      </c>
      <c r="E2834" t="s">
        <v>7</v>
      </c>
      <c r="F2834" t="s">
        <v>8</v>
      </c>
      <c r="G2834" t="s">
        <v>218</v>
      </c>
      <c r="H2834" t="s">
        <v>219</v>
      </c>
      <c r="I2834" t="s">
        <v>220</v>
      </c>
      <c r="J2834" t="s">
        <v>12</v>
      </c>
      <c r="K2834">
        <v>27100</v>
      </c>
      <c r="L2834">
        <f>VLOOKUP(E2834,Sheet2!A:D,4,0)</f>
        <v>145389.99058953777</v>
      </c>
      <c r="M2834">
        <f t="shared" si="88"/>
        <v>27100</v>
      </c>
      <c r="N2834">
        <f t="shared" si="89"/>
        <v>27</v>
      </c>
    </row>
    <row r="2835" spans="1:14" x14ac:dyDescent="0.25">
      <c r="A2835">
        <v>2834</v>
      </c>
      <c r="B2835" t="s">
        <v>3290</v>
      </c>
      <c r="C2835">
        <v>2006</v>
      </c>
      <c r="D2835" t="s">
        <v>6</v>
      </c>
      <c r="E2835" t="s">
        <v>7</v>
      </c>
      <c r="F2835" t="s">
        <v>8</v>
      </c>
      <c r="G2835" t="s">
        <v>218</v>
      </c>
      <c r="H2835" t="s">
        <v>219</v>
      </c>
      <c r="I2835" t="s">
        <v>220</v>
      </c>
      <c r="J2835" t="s">
        <v>12</v>
      </c>
      <c r="L2835">
        <f>VLOOKUP(E2835,Sheet2!A:D,4,0)</f>
        <v>145389.99058953777</v>
      </c>
      <c r="M2835">
        <f t="shared" si="88"/>
        <v>145389.99058953777</v>
      </c>
      <c r="N2835">
        <f t="shared" si="89"/>
        <v>145</v>
      </c>
    </row>
    <row r="2836" spans="1:14" x14ac:dyDescent="0.25">
      <c r="A2836">
        <v>2835</v>
      </c>
      <c r="B2836" t="s">
        <v>3291</v>
      </c>
      <c r="C2836">
        <v>2006</v>
      </c>
      <c r="D2836" t="s">
        <v>6</v>
      </c>
      <c r="E2836" t="s">
        <v>7</v>
      </c>
      <c r="G2836" t="s">
        <v>218</v>
      </c>
      <c r="H2836" t="s">
        <v>219</v>
      </c>
      <c r="I2836" t="s">
        <v>220</v>
      </c>
      <c r="J2836" t="s">
        <v>12</v>
      </c>
      <c r="L2836">
        <f>VLOOKUP(E2836,Sheet2!A:D,4,0)</f>
        <v>145389.99058953777</v>
      </c>
      <c r="M2836">
        <f t="shared" si="88"/>
        <v>145389.99058953777</v>
      </c>
      <c r="N2836">
        <f t="shared" si="89"/>
        <v>145</v>
      </c>
    </row>
    <row r="2837" spans="1:14" x14ac:dyDescent="0.25">
      <c r="A2837">
        <v>2836</v>
      </c>
      <c r="B2837" t="s">
        <v>3292</v>
      </c>
      <c r="C2837">
        <v>2006</v>
      </c>
      <c r="D2837" t="s">
        <v>6</v>
      </c>
      <c r="E2837" t="s">
        <v>7</v>
      </c>
      <c r="F2837" t="s">
        <v>20</v>
      </c>
      <c r="G2837" t="s">
        <v>202</v>
      </c>
      <c r="H2837" t="s">
        <v>203</v>
      </c>
      <c r="I2837" t="s">
        <v>18</v>
      </c>
      <c r="J2837" t="s">
        <v>12</v>
      </c>
      <c r="L2837">
        <f>VLOOKUP(E2837,Sheet2!A:D,4,0)</f>
        <v>145389.99058953777</v>
      </c>
      <c r="M2837">
        <f t="shared" si="88"/>
        <v>145389.99058953777</v>
      </c>
      <c r="N2837">
        <f t="shared" si="89"/>
        <v>145</v>
      </c>
    </row>
    <row r="2838" spans="1:14" x14ac:dyDescent="0.25">
      <c r="A2838">
        <v>2837</v>
      </c>
      <c r="B2838" t="s">
        <v>3293</v>
      </c>
      <c r="C2838">
        <v>2006</v>
      </c>
      <c r="D2838" t="s">
        <v>6</v>
      </c>
      <c r="E2838" t="s">
        <v>7</v>
      </c>
      <c r="F2838" t="s">
        <v>8</v>
      </c>
      <c r="G2838" t="s">
        <v>202</v>
      </c>
      <c r="H2838" t="s">
        <v>203</v>
      </c>
      <c r="I2838" t="s">
        <v>18</v>
      </c>
      <c r="J2838" t="s">
        <v>12</v>
      </c>
      <c r="L2838">
        <f>VLOOKUP(E2838,Sheet2!A:D,4,0)</f>
        <v>145389.99058953777</v>
      </c>
      <c r="M2838">
        <f t="shared" si="88"/>
        <v>145389.99058953777</v>
      </c>
      <c r="N2838">
        <f t="shared" si="89"/>
        <v>145</v>
      </c>
    </row>
    <row r="2839" spans="1:14" x14ac:dyDescent="0.25">
      <c r="A2839">
        <v>2838</v>
      </c>
      <c r="B2839" t="s">
        <v>3294</v>
      </c>
      <c r="C2839">
        <v>2006</v>
      </c>
      <c r="D2839" t="s">
        <v>6</v>
      </c>
      <c r="E2839" t="s">
        <v>7</v>
      </c>
      <c r="F2839" t="s">
        <v>8</v>
      </c>
      <c r="G2839" t="s">
        <v>202</v>
      </c>
      <c r="H2839" t="s">
        <v>203</v>
      </c>
      <c r="I2839" t="s">
        <v>18</v>
      </c>
      <c r="J2839" t="s">
        <v>12</v>
      </c>
      <c r="K2839">
        <v>3390000</v>
      </c>
      <c r="L2839">
        <f>VLOOKUP(E2839,Sheet2!A:D,4,0)</f>
        <v>145389.99058953777</v>
      </c>
      <c r="M2839">
        <f t="shared" si="88"/>
        <v>3390000</v>
      </c>
      <c r="N2839">
        <f t="shared" si="89"/>
        <v>3390</v>
      </c>
    </row>
    <row r="2840" spans="1:14" x14ac:dyDescent="0.25">
      <c r="A2840">
        <v>2839</v>
      </c>
      <c r="B2840" t="s">
        <v>3295</v>
      </c>
      <c r="C2840">
        <v>2006</v>
      </c>
      <c r="D2840" t="s">
        <v>108</v>
      </c>
      <c r="E2840" t="s">
        <v>109</v>
      </c>
      <c r="F2840" t="s">
        <v>1146</v>
      </c>
      <c r="G2840" t="s">
        <v>218</v>
      </c>
      <c r="H2840" t="s">
        <v>219</v>
      </c>
      <c r="I2840" t="s">
        <v>220</v>
      </c>
      <c r="J2840" t="s">
        <v>12</v>
      </c>
      <c r="L2840">
        <f>VLOOKUP(E2840,Sheet2!A:D,4,0)</f>
        <v>951352.56558773422</v>
      </c>
      <c r="M2840">
        <f t="shared" si="88"/>
        <v>951352.56558773422</v>
      </c>
      <c r="N2840">
        <f t="shared" si="89"/>
        <v>951</v>
      </c>
    </row>
    <row r="2841" spans="1:14" x14ac:dyDescent="0.25">
      <c r="A2841">
        <v>2840</v>
      </c>
      <c r="B2841" t="s">
        <v>3296</v>
      </c>
      <c r="C2841">
        <v>2006</v>
      </c>
      <c r="D2841" t="s">
        <v>6</v>
      </c>
      <c r="E2841" t="s">
        <v>7</v>
      </c>
      <c r="F2841" t="s">
        <v>8</v>
      </c>
      <c r="G2841" t="s">
        <v>40</v>
      </c>
      <c r="H2841" t="s">
        <v>41</v>
      </c>
      <c r="I2841" t="s">
        <v>42</v>
      </c>
      <c r="J2841" t="s">
        <v>43</v>
      </c>
      <c r="L2841">
        <f>VLOOKUP(E2841,Sheet2!A:D,4,0)</f>
        <v>145389.99058953777</v>
      </c>
      <c r="M2841">
        <f t="shared" si="88"/>
        <v>145389.99058953777</v>
      </c>
      <c r="N2841">
        <f t="shared" si="89"/>
        <v>145</v>
      </c>
    </row>
    <row r="2842" spans="1:14" x14ac:dyDescent="0.25">
      <c r="A2842">
        <v>2841</v>
      </c>
      <c r="B2842" t="s">
        <v>3297</v>
      </c>
      <c r="C2842">
        <v>2006</v>
      </c>
      <c r="D2842" t="s">
        <v>6</v>
      </c>
      <c r="E2842" t="s">
        <v>7</v>
      </c>
      <c r="F2842" t="s">
        <v>20</v>
      </c>
      <c r="G2842" t="s">
        <v>855</v>
      </c>
      <c r="H2842" t="s">
        <v>856</v>
      </c>
      <c r="I2842" t="s">
        <v>126</v>
      </c>
      <c r="J2842" t="s">
        <v>75</v>
      </c>
      <c r="L2842">
        <f>VLOOKUP(E2842,Sheet2!A:D,4,0)</f>
        <v>145389.99058953777</v>
      </c>
      <c r="M2842">
        <f t="shared" si="88"/>
        <v>145389.99058953777</v>
      </c>
      <c r="N2842">
        <f t="shared" si="89"/>
        <v>145</v>
      </c>
    </row>
    <row r="2843" spans="1:14" x14ac:dyDescent="0.25">
      <c r="A2843">
        <v>2842</v>
      </c>
      <c r="B2843" t="s">
        <v>3298</v>
      </c>
      <c r="C2843">
        <v>2006</v>
      </c>
      <c r="D2843" t="s">
        <v>6</v>
      </c>
      <c r="E2843" t="s">
        <v>7</v>
      </c>
      <c r="F2843" t="s">
        <v>8</v>
      </c>
      <c r="G2843" t="s">
        <v>178</v>
      </c>
      <c r="H2843" t="s">
        <v>179</v>
      </c>
      <c r="I2843" t="s">
        <v>180</v>
      </c>
      <c r="J2843" t="s">
        <v>27</v>
      </c>
      <c r="L2843">
        <f>VLOOKUP(E2843,Sheet2!A:D,4,0)</f>
        <v>145389.99058953777</v>
      </c>
      <c r="M2843">
        <f t="shared" si="88"/>
        <v>145389.99058953777</v>
      </c>
      <c r="N2843">
        <f t="shared" si="89"/>
        <v>145</v>
      </c>
    </row>
    <row r="2844" spans="1:14" x14ac:dyDescent="0.25">
      <c r="A2844">
        <v>2843</v>
      </c>
      <c r="B2844" t="s">
        <v>3299</v>
      </c>
      <c r="C2844">
        <v>2006</v>
      </c>
      <c r="D2844" t="s">
        <v>6</v>
      </c>
      <c r="E2844" t="s">
        <v>7</v>
      </c>
      <c r="F2844" t="s">
        <v>8</v>
      </c>
      <c r="G2844" t="s">
        <v>9</v>
      </c>
      <c r="H2844" t="s">
        <v>10</v>
      </c>
      <c r="I2844" t="s">
        <v>11</v>
      </c>
      <c r="J2844" t="s">
        <v>12</v>
      </c>
      <c r="K2844">
        <v>393000</v>
      </c>
      <c r="L2844">
        <f>VLOOKUP(E2844,Sheet2!A:D,4,0)</f>
        <v>145389.99058953777</v>
      </c>
      <c r="M2844">
        <f t="shared" si="88"/>
        <v>393000</v>
      </c>
      <c r="N2844">
        <f t="shared" si="89"/>
        <v>393</v>
      </c>
    </row>
    <row r="2845" spans="1:14" x14ac:dyDescent="0.25">
      <c r="A2845">
        <v>2844</v>
      </c>
      <c r="B2845" t="s">
        <v>3300</v>
      </c>
      <c r="C2845">
        <v>2006</v>
      </c>
      <c r="D2845" t="s">
        <v>6</v>
      </c>
      <c r="E2845" t="s">
        <v>7</v>
      </c>
      <c r="F2845" t="s">
        <v>8</v>
      </c>
      <c r="G2845" t="s">
        <v>283</v>
      </c>
      <c r="H2845" t="s">
        <v>284</v>
      </c>
      <c r="I2845" t="s">
        <v>146</v>
      </c>
      <c r="J2845" t="s">
        <v>43</v>
      </c>
      <c r="L2845">
        <f>VLOOKUP(E2845,Sheet2!A:D,4,0)</f>
        <v>145389.99058953777</v>
      </c>
      <c r="M2845">
        <f t="shared" si="88"/>
        <v>145389.99058953777</v>
      </c>
      <c r="N2845">
        <f t="shared" si="89"/>
        <v>145</v>
      </c>
    </row>
    <row r="2846" spans="1:14" x14ac:dyDescent="0.25">
      <c r="A2846">
        <v>2845</v>
      </c>
      <c r="B2846" t="s">
        <v>3301</v>
      </c>
      <c r="C2846">
        <v>2006</v>
      </c>
      <c r="D2846" t="s">
        <v>6</v>
      </c>
      <c r="E2846" t="s">
        <v>7</v>
      </c>
      <c r="F2846" t="s">
        <v>8</v>
      </c>
      <c r="G2846" t="s">
        <v>1014</v>
      </c>
      <c r="H2846" t="s">
        <v>1015</v>
      </c>
      <c r="I2846" t="s">
        <v>42</v>
      </c>
      <c r="J2846" t="s">
        <v>43</v>
      </c>
      <c r="L2846">
        <f>VLOOKUP(E2846,Sheet2!A:D,4,0)</f>
        <v>145389.99058953777</v>
      </c>
      <c r="M2846">
        <f t="shared" si="88"/>
        <v>145389.99058953777</v>
      </c>
      <c r="N2846">
        <f t="shared" si="89"/>
        <v>145</v>
      </c>
    </row>
    <row r="2847" spans="1:14" x14ac:dyDescent="0.25">
      <c r="A2847">
        <v>2846</v>
      </c>
      <c r="B2847" t="s">
        <v>3302</v>
      </c>
      <c r="C2847">
        <v>2006</v>
      </c>
      <c r="D2847" t="s">
        <v>6</v>
      </c>
      <c r="E2847" t="s">
        <v>7</v>
      </c>
      <c r="F2847" t="s">
        <v>8</v>
      </c>
      <c r="G2847" t="s">
        <v>347</v>
      </c>
      <c r="H2847" t="s">
        <v>348</v>
      </c>
      <c r="I2847" t="s">
        <v>50</v>
      </c>
      <c r="J2847" t="s">
        <v>12</v>
      </c>
      <c r="L2847">
        <f>VLOOKUP(E2847,Sheet2!A:D,4,0)</f>
        <v>145389.99058953777</v>
      </c>
      <c r="M2847">
        <f t="shared" si="88"/>
        <v>145389.99058953777</v>
      </c>
      <c r="N2847">
        <f t="shared" si="89"/>
        <v>145</v>
      </c>
    </row>
    <row r="2848" spans="1:14" x14ac:dyDescent="0.25">
      <c r="A2848">
        <v>2847</v>
      </c>
      <c r="B2848" t="s">
        <v>3303</v>
      </c>
      <c r="C2848">
        <v>2006</v>
      </c>
      <c r="D2848" t="s">
        <v>38</v>
      </c>
      <c r="E2848" t="s">
        <v>39</v>
      </c>
      <c r="G2848" t="s">
        <v>21</v>
      </c>
      <c r="H2848" t="s">
        <v>22</v>
      </c>
      <c r="I2848" t="s">
        <v>18</v>
      </c>
      <c r="J2848" t="s">
        <v>12</v>
      </c>
      <c r="L2848">
        <f>VLOOKUP(E2848,Sheet2!A:D,4,0)</f>
        <v>575631.4439521489</v>
      </c>
      <c r="M2848">
        <f t="shared" si="88"/>
        <v>575631.4439521489</v>
      </c>
      <c r="N2848">
        <f t="shared" si="89"/>
        <v>576</v>
      </c>
    </row>
    <row r="2849" spans="1:14" x14ac:dyDescent="0.25">
      <c r="A2849">
        <v>2848</v>
      </c>
      <c r="B2849" t="s">
        <v>3304</v>
      </c>
      <c r="C2849">
        <v>2006</v>
      </c>
      <c r="D2849" t="s">
        <v>38</v>
      </c>
      <c r="E2849" t="s">
        <v>39</v>
      </c>
      <c r="F2849" t="s">
        <v>83</v>
      </c>
      <c r="G2849" t="s">
        <v>9</v>
      </c>
      <c r="H2849" t="s">
        <v>10</v>
      </c>
      <c r="I2849" t="s">
        <v>11</v>
      </c>
      <c r="J2849" t="s">
        <v>12</v>
      </c>
      <c r="K2849">
        <v>282000</v>
      </c>
      <c r="L2849">
        <f>VLOOKUP(E2849,Sheet2!A:D,4,0)</f>
        <v>575631.4439521489</v>
      </c>
      <c r="M2849">
        <f t="shared" si="88"/>
        <v>282000</v>
      </c>
      <c r="N2849">
        <f t="shared" si="89"/>
        <v>282</v>
      </c>
    </row>
    <row r="2850" spans="1:14" x14ac:dyDescent="0.25">
      <c r="A2850">
        <v>2849</v>
      </c>
      <c r="B2850" t="s">
        <v>3305</v>
      </c>
      <c r="C2850">
        <v>2006</v>
      </c>
      <c r="D2850" t="s">
        <v>38</v>
      </c>
      <c r="E2850" t="s">
        <v>39</v>
      </c>
      <c r="F2850" t="s">
        <v>83</v>
      </c>
      <c r="G2850" t="s">
        <v>1014</v>
      </c>
      <c r="H2850" t="s">
        <v>1015</v>
      </c>
      <c r="I2850" t="s">
        <v>42</v>
      </c>
      <c r="J2850" t="s">
        <v>43</v>
      </c>
      <c r="L2850">
        <f>VLOOKUP(E2850,Sheet2!A:D,4,0)</f>
        <v>575631.4439521489</v>
      </c>
      <c r="M2850">
        <f t="shared" si="88"/>
        <v>575631.4439521489</v>
      </c>
      <c r="N2850">
        <f t="shared" si="89"/>
        <v>576</v>
      </c>
    </row>
    <row r="2851" spans="1:14" x14ac:dyDescent="0.25">
      <c r="A2851">
        <v>2850</v>
      </c>
      <c r="B2851" t="s">
        <v>3306</v>
      </c>
      <c r="C2851">
        <v>2006</v>
      </c>
      <c r="D2851" t="s">
        <v>38</v>
      </c>
      <c r="E2851" t="s">
        <v>39</v>
      </c>
      <c r="F2851" t="s">
        <v>56</v>
      </c>
      <c r="G2851" t="s">
        <v>57</v>
      </c>
      <c r="H2851" t="s">
        <v>58</v>
      </c>
      <c r="I2851" t="s">
        <v>59</v>
      </c>
      <c r="J2851" t="s">
        <v>60</v>
      </c>
      <c r="L2851">
        <f>VLOOKUP(E2851,Sheet2!A:D,4,0)</f>
        <v>575631.4439521489</v>
      </c>
      <c r="M2851">
        <f t="shared" si="88"/>
        <v>575631.4439521489</v>
      </c>
      <c r="N2851">
        <f t="shared" si="89"/>
        <v>576</v>
      </c>
    </row>
    <row r="2852" spans="1:14" x14ac:dyDescent="0.25">
      <c r="A2852">
        <v>2851</v>
      </c>
      <c r="B2852" t="s">
        <v>3307</v>
      </c>
      <c r="C2852">
        <v>2006</v>
      </c>
      <c r="D2852" t="s">
        <v>6</v>
      </c>
      <c r="E2852" t="s">
        <v>7</v>
      </c>
      <c r="F2852" t="s">
        <v>20</v>
      </c>
      <c r="G2852" t="s">
        <v>116</v>
      </c>
      <c r="H2852" t="s">
        <v>117</v>
      </c>
      <c r="I2852" t="s">
        <v>118</v>
      </c>
      <c r="J2852" t="s">
        <v>75</v>
      </c>
      <c r="L2852">
        <f>VLOOKUP(E2852,Sheet2!A:D,4,0)</f>
        <v>145389.99058953777</v>
      </c>
      <c r="M2852">
        <f t="shared" si="88"/>
        <v>145389.99058953777</v>
      </c>
      <c r="N2852">
        <f t="shared" si="89"/>
        <v>145</v>
      </c>
    </row>
    <row r="2853" spans="1:14" x14ac:dyDescent="0.25">
      <c r="A2853">
        <v>2852</v>
      </c>
      <c r="B2853" t="s">
        <v>3308</v>
      </c>
      <c r="C2853">
        <v>2006</v>
      </c>
      <c r="D2853" t="s">
        <v>6</v>
      </c>
      <c r="E2853" t="s">
        <v>7</v>
      </c>
      <c r="F2853" t="s">
        <v>20</v>
      </c>
      <c r="G2853" t="s">
        <v>9</v>
      </c>
      <c r="H2853" t="s">
        <v>10</v>
      </c>
      <c r="I2853" t="s">
        <v>11</v>
      </c>
      <c r="J2853" t="s">
        <v>12</v>
      </c>
      <c r="K2853">
        <v>141000</v>
      </c>
      <c r="L2853">
        <f>VLOOKUP(E2853,Sheet2!A:D,4,0)</f>
        <v>145389.99058953777</v>
      </c>
      <c r="M2853">
        <f t="shared" si="88"/>
        <v>141000</v>
      </c>
      <c r="N2853">
        <f t="shared" si="89"/>
        <v>141</v>
      </c>
    </row>
    <row r="2854" spans="1:14" x14ac:dyDescent="0.25">
      <c r="A2854">
        <v>2853</v>
      </c>
      <c r="B2854" t="s">
        <v>3309</v>
      </c>
      <c r="C2854">
        <v>2006</v>
      </c>
      <c r="D2854" t="s">
        <v>6</v>
      </c>
      <c r="E2854" t="s">
        <v>7</v>
      </c>
      <c r="F2854" t="s">
        <v>8</v>
      </c>
      <c r="G2854" t="s">
        <v>9</v>
      </c>
      <c r="H2854" t="s">
        <v>10</v>
      </c>
      <c r="I2854" t="s">
        <v>11</v>
      </c>
      <c r="J2854" t="s">
        <v>12</v>
      </c>
      <c r="K2854">
        <v>333000</v>
      </c>
      <c r="L2854">
        <f>VLOOKUP(E2854,Sheet2!A:D,4,0)</f>
        <v>145389.99058953777</v>
      </c>
      <c r="M2854">
        <f t="shared" si="88"/>
        <v>333000</v>
      </c>
      <c r="N2854">
        <f t="shared" si="89"/>
        <v>333</v>
      </c>
    </row>
    <row r="2855" spans="1:14" x14ac:dyDescent="0.25">
      <c r="A2855">
        <v>2854</v>
      </c>
      <c r="B2855" t="s">
        <v>3310</v>
      </c>
      <c r="C2855">
        <v>2006</v>
      </c>
      <c r="D2855" t="s">
        <v>38</v>
      </c>
      <c r="E2855" t="s">
        <v>39</v>
      </c>
      <c r="G2855" t="s">
        <v>382</v>
      </c>
      <c r="H2855" t="s">
        <v>383</v>
      </c>
      <c r="I2855" t="s">
        <v>146</v>
      </c>
      <c r="J2855" t="s">
        <v>43</v>
      </c>
      <c r="K2855">
        <v>10000</v>
      </c>
      <c r="L2855">
        <f>VLOOKUP(E2855,Sheet2!A:D,4,0)</f>
        <v>575631.4439521489</v>
      </c>
      <c r="M2855">
        <f t="shared" si="88"/>
        <v>10000</v>
      </c>
      <c r="N2855">
        <f t="shared" si="89"/>
        <v>10</v>
      </c>
    </row>
    <row r="2856" spans="1:14" x14ac:dyDescent="0.25">
      <c r="A2856">
        <v>2855</v>
      </c>
      <c r="B2856" t="s">
        <v>3311</v>
      </c>
      <c r="C2856">
        <v>2006</v>
      </c>
      <c r="D2856" t="s">
        <v>38</v>
      </c>
      <c r="E2856" t="s">
        <v>39</v>
      </c>
      <c r="F2856" t="s">
        <v>83</v>
      </c>
      <c r="G2856" t="s">
        <v>202</v>
      </c>
      <c r="H2856" t="s">
        <v>203</v>
      </c>
      <c r="I2856" t="s">
        <v>18</v>
      </c>
      <c r="J2856" t="s">
        <v>12</v>
      </c>
      <c r="L2856">
        <f>VLOOKUP(E2856,Sheet2!A:D,4,0)</f>
        <v>575631.4439521489</v>
      </c>
      <c r="M2856">
        <f t="shared" si="88"/>
        <v>575631.4439521489</v>
      </c>
      <c r="N2856">
        <f t="shared" si="89"/>
        <v>576</v>
      </c>
    </row>
    <row r="2857" spans="1:14" x14ac:dyDescent="0.25">
      <c r="A2857">
        <v>2856</v>
      </c>
      <c r="B2857" t="s">
        <v>3312</v>
      </c>
      <c r="C2857">
        <v>2006</v>
      </c>
      <c r="D2857" t="s">
        <v>38</v>
      </c>
      <c r="E2857" t="s">
        <v>39</v>
      </c>
      <c r="F2857" t="s">
        <v>83</v>
      </c>
      <c r="G2857" t="s">
        <v>9</v>
      </c>
      <c r="H2857" t="s">
        <v>10</v>
      </c>
      <c r="I2857" t="s">
        <v>11</v>
      </c>
      <c r="J2857" t="s">
        <v>12</v>
      </c>
      <c r="L2857">
        <f>VLOOKUP(E2857,Sheet2!A:D,4,0)</f>
        <v>575631.4439521489</v>
      </c>
      <c r="M2857">
        <f t="shared" si="88"/>
        <v>575631.4439521489</v>
      </c>
      <c r="N2857">
        <f t="shared" si="89"/>
        <v>576</v>
      </c>
    </row>
    <row r="2858" spans="1:14" x14ac:dyDescent="0.25">
      <c r="A2858">
        <v>2857</v>
      </c>
      <c r="B2858" t="s">
        <v>3313</v>
      </c>
      <c r="C2858">
        <v>2006</v>
      </c>
      <c r="D2858" t="s">
        <v>38</v>
      </c>
      <c r="E2858" t="s">
        <v>39</v>
      </c>
      <c r="G2858" t="s">
        <v>329</v>
      </c>
      <c r="H2858" t="s">
        <v>330</v>
      </c>
      <c r="I2858" t="s">
        <v>42</v>
      </c>
      <c r="J2858" t="s">
        <v>43</v>
      </c>
      <c r="L2858">
        <f>VLOOKUP(E2858,Sheet2!A:D,4,0)</f>
        <v>575631.4439521489</v>
      </c>
      <c r="M2858">
        <f t="shared" si="88"/>
        <v>575631.4439521489</v>
      </c>
      <c r="N2858">
        <f t="shared" si="89"/>
        <v>576</v>
      </c>
    </row>
    <row r="2859" spans="1:14" x14ac:dyDescent="0.25">
      <c r="A2859">
        <v>2858</v>
      </c>
      <c r="B2859" t="s">
        <v>3314</v>
      </c>
      <c r="C2859">
        <v>2006</v>
      </c>
      <c r="D2859" t="s">
        <v>14</v>
      </c>
      <c r="E2859" t="s">
        <v>15</v>
      </c>
      <c r="F2859" t="s">
        <v>15</v>
      </c>
      <c r="G2859" t="s">
        <v>9</v>
      </c>
      <c r="H2859" t="s">
        <v>10</v>
      </c>
      <c r="I2859" t="s">
        <v>11</v>
      </c>
      <c r="J2859" t="s">
        <v>12</v>
      </c>
      <c r="K2859">
        <v>2910000</v>
      </c>
      <c r="L2859">
        <f>VLOOKUP(E2859,Sheet2!A:D,4,0)</f>
        <v>325794.34636871511</v>
      </c>
      <c r="M2859">
        <f t="shared" si="88"/>
        <v>2910000</v>
      </c>
      <c r="N2859">
        <f t="shared" si="89"/>
        <v>2910</v>
      </c>
    </row>
    <row r="2860" spans="1:14" x14ac:dyDescent="0.25">
      <c r="A2860">
        <v>2859</v>
      </c>
      <c r="B2860" t="s">
        <v>3315</v>
      </c>
      <c r="C2860">
        <v>2006</v>
      </c>
      <c r="D2860" t="s">
        <v>38</v>
      </c>
      <c r="E2860" t="s">
        <v>39</v>
      </c>
      <c r="F2860" t="s">
        <v>56</v>
      </c>
      <c r="G2860" t="s">
        <v>57</v>
      </c>
      <c r="H2860" t="s">
        <v>58</v>
      </c>
      <c r="I2860" t="s">
        <v>59</v>
      </c>
      <c r="J2860" t="s">
        <v>60</v>
      </c>
      <c r="K2860">
        <v>2354</v>
      </c>
      <c r="L2860">
        <f>VLOOKUP(E2860,Sheet2!A:D,4,0)</f>
        <v>575631.4439521489</v>
      </c>
      <c r="M2860">
        <f t="shared" si="88"/>
        <v>575631.4439521489</v>
      </c>
      <c r="N2860">
        <f t="shared" si="89"/>
        <v>576</v>
      </c>
    </row>
    <row r="2861" spans="1:14" x14ac:dyDescent="0.25">
      <c r="A2861">
        <v>2860</v>
      </c>
      <c r="B2861" t="s">
        <v>3316</v>
      </c>
      <c r="C2861">
        <v>2006</v>
      </c>
      <c r="D2861" t="s">
        <v>38</v>
      </c>
      <c r="E2861" t="s">
        <v>39</v>
      </c>
      <c r="F2861" t="s">
        <v>56</v>
      </c>
      <c r="G2861" t="s">
        <v>57</v>
      </c>
      <c r="H2861" t="s">
        <v>58</v>
      </c>
      <c r="I2861" t="s">
        <v>59</v>
      </c>
      <c r="J2861" t="s">
        <v>60</v>
      </c>
      <c r="K2861">
        <v>1180000</v>
      </c>
      <c r="L2861">
        <f>VLOOKUP(E2861,Sheet2!A:D,4,0)</f>
        <v>575631.4439521489</v>
      </c>
      <c r="M2861">
        <f t="shared" si="88"/>
        <v>1180000</v>
      </c>
      <c r="N2861">
        <f t="shared" si="89"/>
        <v>1180</v>
      </c>
    </row>
    <row r="2862" spans="1:14" x14ac:dyDescent="0.25">
      <c r="A2862">
        <v>2861</v>
      </c>
      <c r="B2862" t="s">
        <v>3317</v>
      </c>
      <c r="C2862">
        <v>2006</v>
      </c>
      <c r="D2862" t="s">
        <v>38</v>
      </c>
      <c r="E2862" t="s">
        <v>39</v>
      </c>
      <c r="F2862" t="s">
        <v>56</v>
      </c>
      <c r="G2862" t="s">
        <v>21</v>
      </c>
      <c r="H2862" t="s">
        <v>22</v>
      </c>
      <c r="I2862" t="s">
        <v>18</v>
      </c>
      <c r="J2862" t="s">
        <v>12</v>
      </c>
      <c r="L2862">
        <f>VLOOKUP(E2862,Sheet2!A:D,4,0)</f>
        <v>575631.4439521489</v>
      </c>
      <c r="M2862">
        <f t="shared" si="88"/>
        <v>575631.4439521489</v>
      </c>
      <c r="N2862">
        <f t="shared" si="89"/>
        <v>576</v>
      </c>
    </row>
    <row r="2863" spans="1:14" x14ac:dyDescent="0.25">
      <c r="A2863">
        <v>2862</v>
      </c>
      <c r="B2863" t="s">
        <v>3318</v>
      </c>
      <c r="C2863">
        <v>2006</v>
      </c>
      <c r="D2863" t="s">
        <v>38</v>
      </c>
      <c r="E2863" t="s">
        <v>39</v>
      </c>
      <c r="F2863" t="s">
        <v>56</v>
      </c>
      <c r="G2863" t="s">
        <v>21</v>
      </c>
      <c r="H2863" t="s">
        <v>22</v>
      </c>
      <c r="I2863" t="s">
        <v>18</v>
      </c>
      <c r="J2863" t="s">
        <v>12</v>
      </c>
      <c r="L2863">
        <f>VLOOKUP(E2863,Sheet2!A:D,4,0)</f>
        <v>575631.4439521489</v>
      </c>
      <c r="M2863">
        <f t="shared" si="88"/>
        <v>575631.4439521489</v>
      </c>
      <c r="N2863">
        <f t="shared" si="89"/>
        <v>576</v>
      </c>
    </row>
    <row r="2864" spans="1:14" x14ac:dyDescent="0.25">
      <c r="A2864">
        <v>2863</v>
      </c>
      <c r="B2864" t="s">
        <v>3319</v>
      </c>
      <c r="C2864">
        <v>2006</v>
      </c>
      <c r="D2864" t="s">
        <v>38</v>
      </c>
      <c r="E2864" t="s">
        <v>39</v>
      </c>
      <c r="F2864" t="s">
        <v>56</v>
      </c>
      <c r="G2864" t="s">
        <v>9</v>
      </c>
      <c r="H2864" t="s">
        <v>10</v>
      </c>
      <c r="I2864" t="s">
        <v>11</v>
      </c>
      <c r="J2864" t="s">
        <v>12</v>
      </c>
      <c r="K2864">
        <v>2510000</v>
      </c>
      <c r="L2864">
        <f>VLOOKUP(E2864,Sheet2!A:D,4,0)</f>
        <v>575631.4439521489</v>
      </c>
      <c r="M2864">
        <f t="shared" si="88"/>
        <v>2510000</v>
      </c>
      <c r="N2864">
        <f t="shared" si="89"/>
        <v>2510</v>
      </c>
    </row>
    <row r="2865" spans="1:14" x14ac:dyDescent="0.25">
      <c r="A2865">
        <v>2864</v>
      </c>
      <c r="B2865" t="s">
        <v>3320</v>
      </c>
      <c r="C2865">
        <v>2006</v>
      </c>
      <c r="D2865" t="s">
        <v>38</v>
      </c>
      <c r="E2865" t="s">
        <v>39</v>
      </c>
      <c r="F2865" t="s">
        <v>56</v>
      </c>
      <c r="G2865" t="s">
        <v>273</v>
      </c>
      <c r="H2865" t="s">
        <v>274</v>
      </c>
      <c r="I2865" t="s">
        <v>275</v>
      </c>
      <c r="J2865" t="s">
        <v>27</v>
      </c>
      <c r="L2865">
        <f>VLOOKUP(E2865,Sheet2!A:D,4,0)</f>
        <v>575631.4439521489</v>
      </c>
      <c r="M2865">
        <f t="shared" si="88"/>
        <v>575631.4439521489</v>
      </c>
      <c r="N2865">
        <f t="shared" si="89"/>
        <v>576</v>
      </c>
    </row>
    <row r="2866" spans="1:14" x14ac:dyDescent="0.25">
      <c r="A2866">
        <v>2865</v>
      </c>
      <c r="B2866" t="s">
        <v>3321</v>
      </c>
      <c r="C2866">
        <v>2006</v>
      </c>
      <c r="D2866" t="s">
        <v>38</v>
      </c>
      <c r="E2866" t="s">
        <v>39</v>
      </c>
      <c r="G2866" t="s">
        <v>1014</v>
      </c>
      <c r="H2866" t="s">
        <v>1015</v>
      </c>
      <c r="I2866" t="s">
        <v>42</v>
      </c>
      <c r="J2866" t="s">
        <v>43</v>
      </c>
      <c r="L2866">
        <f>VLOOKUP(E2866,Sheet2!A:D,4,0)</f>
        <v>575631.4439521489</v>
      </c>
      <c r="M2866">
        <f t="shared" si="88"/>
        <v>575631.4439521489</v>
      </c>
      <c r="N2866">
        <f t="shared" si="89"/>
        <v>576</v>
      </c>
    </row>
    <row r="2867" spans="1:14" x14ac:dyDescent="0.25">
      <c r="A2867">
        <v>2866</v>
      </c>
      <c r="B2867" t="s">
        <v>3322</v>
      </c>
      <c r="C2867">
        <v>2006</v>
      </c>
      <c r="D2867" t="s">
        <v>38</v>
      </c>
      <c r="E2867" t="s">
        <v>39</v>
      </c>
      <c r="F2867" t="s">
        <v>56</v>
      </c>
      <c r="G2867" t="s">
        <v>325</v>
      </c>
      <c r="H2867" t="s">
        <v>326</v>
      </c>
      <c r="I2867" t="s">
        <v>327</v>
      </c>
      <c r="J2867" t="s">
        <v>60</v>
      </c>
      <c r="L2867">
        <f>VLOOKUP(E2867,Sheet2!A:D,4,0)</f>
        <v>575631.4439521489</v>
      </c>
      <c r="M2867">
        <f t="shared" si="88"/>
        <v>575631.4439521489</v>
      </c>
      <c r="N2867">
        <f t="shared" si="89"/>
        <v>576</v>
      </c>
    </row>
    <row r="2868" spans="1:14" x14ac:dyDescent="0.25">
      <c r="A2868">
        <v>2867</v>
      </c>
      <c r="B2868" t="s">
        <v>3323</v>
      </c>
      <c r="C2868">
        <v>2006</v>
      </c>
      <c r="D2868" t="s">
        <v>38</v>
      </c>
      <c r="E2868" t="s">
        <v>39</v>
      </c>
      <c r="F2868" t="s">
        <v>83</v>
      </c>
      <c r="G2868" t="s">
        <v>329</v>
      </c>
      <c r="H2868" t="s">
        <v>330</v>
      </c>
      <c r="I2868" t="s">
        <v>42</v>
      </c>
      <c r="J2868" t="s">
        <v>43</v>
      </c>
      <c r="L2868">
        <f>VLOOKUP(E2868,Sheet2!A:D,4,0)</f>
        <v>575631.4439521489</v>
      </c>
      <c r="M2868">
        <f t="shared" si="88"/>
        <v>575631.4439521489</v>
      </c>
      <c r="N2868">
        <f t="shared" si="89"/>
        <v>576</v>
      </c>
    </row>
    <row r="2869" spans="1:14" x14ac:dyDescent="0.25">
      <c r="A2869">
        <v>2868</v>
      </c>
      <c r="B2869" t="s">
        <v>3324</v>
      </c>
      <c r="C2869">
        <v>2006</v>
      </c>
      <c r="D2869" t="s">
        <v>38</v>
      </c>
      <c r="E2869" t="s">
        <v>39</v>
      </c>
      <c r="F2869" t="s">
        <v>56</v>
      </c>
      <c r="G2869" t="s">
        <v>378</v>
      </c>
      <c r="H2869" t="s">
        <v>379</v>
      </c>
      <c r="I2869" t="s">
        <v>275</v>
      </c>
      <c r="J2869" t="s">
        <v>27</v>
      </c>
      <c r="L2869">
        <f>VLOOKUP(E2869,Sheet2!A:D,4,0)</f>
        <v>575631.4439521489</v>
      </c>
      <c r="M2869">
        <f t="shared" si="88"/>
        <v>575631.4439521489</v>
      </c>
      <c r="N2869">
        <f t="shared" si="89"/>
        <v>576</v>
      </c>
    </row>
    <row r="2870" spans="1:14" x14ac:dyDescent="0.25">
      <c r="A2870">
        <v>2869</v>
      </c>
      <c r="B2870" t="s">
        <v>3325</v>
      </c>
      <c r="C2870">
        <v>2006</v>
      </c>
      <c r="D2870" t="s">
        <v>38</v>
      </c>
      <c r="E2870" t="s">
        <v>39</v>
      </c>
      <c r="F2870" t="s">
        <v>56</v>
      </c>
      <c r="G2870" t="s">
        <v>202</v>
      </c>
      <c r="H2870" t="s">
        <v>203</v>
      </c>
      <c r="I2870" t="s">
        <v>18</v>
      </c>
      <c r="J2870" t="s">
        <v>12</v>
      </c>
      <c r="L2870">
        <f>VLOOKUP(E2870,Sheet2!A:D,4,0)</f>
        <v>575631.4439521489</v>
      </c>
      <c r="M2870">
        <f t="shared" si="88"/>
        <v>575631.4439521489</v>
      </c>
      <c r="N2870">
        <f t="shared" si="89"/>
        <v>576</v>
      </c>
    </row>
    <row r="2871" spans="1:14" x14ac:dyDescent="0.25">
      <c r="A2871">
        <v>2870</v>
      </c>
      <c r="B2871" t="s">
        <v>3326</v>
      </c>
      <c r="C2871">
        <v>2006</v>
      </c>
      <c r="D2871" t="s">
        <v>14</v>
      </c>
      <c r="E2871" t="s">
        <v>15</v>
      </c>
      <c r="F2871" t="s">
        <v>15</v>
      </c>
      <c r="G2871" t="s">
        <v>1538</v>
      </c>
      <c r="H2871" t="s">
        <v>1539</v>
      </c>
      <c r="I2871" t="s">
        <v>126</v>
      </c>
      <c r="J2871" t="s">
        <v>75</v>
      </c>
      <c r="L2871">
        <f>VLOOKUP(E2871,Sheet2!A:D,4,0)</f>
        <v>325794.34636871511</v>
      </c>
      <c r="M2871">
        <f t="shared" si="88"/>
        <v>325794.34636871511</v>
      </c>
      <c r="N2871">
        <f t="shared" si="89"/>
        <v>326</v>
      </c>
    </row>
    <row r="2872" spans="1:14" x14ac:dyDescent="0.25">
      <c r="A2872">
        <v>2871</v>
      </c>
      <c r="B2872" t="s">
        <v>3327</v>
      </c>
      <c r="C2872">
        <v>2006</v>
      </c>
      <c r="D2872" t="s">
        <v>6</v>
      </c>
      <c r="E2872" t="s">
        <v>7</v>
      </c>
      <c r="F2872" t="s">
        <v>8</v>
      </c>
      <c r="G2872" t="s">
        <v>16</v>
      </c>
      <c r="H2872" t="s">
        <v>17</v>
      </c>
      <c r="I2872" t="s">
        <v>18</v>
      </c>
      <c r="J2872" t="s">
        <v>12</v>
      </c>
      <c r="L2872">
        <f>VLOOKUP(E2872,Sheet2!A:D,4,0)</f>
        <v>145389.99058953777</v>
      </c>
      <c r="M2872">
        <f t="shared" si="88"/>
        <v>145389.99058953777</v>
      </c>
      <c r="N2872">
        <f t="shared" si="89"/>
        <v>145</v>
      </c>
    </row>
    <row r="2873" spans="1:14" x14ac:dyDescent="0.25">
      <c r="A2873">
        <v>2872</v>
      </c>
      <c r="B2873" t="s">
        <v>3328</v>
      </c>
      <c r="C2873">
        <v>2006</v>
      </c>
      <c r="D2873" t="s">
        <v>6</v>
      </c>
      <c r="E2873" t="s">
        <v>7</v>
      </c>
      <c r="F2873" t="s">
        <v>8</v>
      </c>
      <c r="G2873" t="s">
        <v>16</v>
      </c>
      <c r="H2873" t="s">
        <v>17</v>
      </c>
      <c r="I2873" t="s">
        <v>18</v>
      </c>
      <c r="J2873" t="s">
        <v>12</v>
      </c>
      <c r="L2873">
        <f>VLOOKUP(E2873,Sheet2!A:D,4,0)</f>
        <v>145389.99058953777</v>
      </c>
      <c r="M2873">
        <f t="shared" si="88"/>
        <v>145389.99058953777</v>
      </c>
      <c r="N2873">
        <f t="shared" si="89"/>
        <v>145</v>
      </c>
    </row>
    <row r="2874" spans="1:14" x14ac:dyDescent="0.25">
      <c r="A2874">
        <v>2873</v>
      </c>
      <c r="B2874" t="s">
        <v>3329</v>
      </c>
      <c r="C2874">
        <v>2006</v>
      </c>
      <c r="D2874" t="s">
        <v>6</v>
      </c>
      <c r="E2874" t="s">
        <v>7</v>
      </c>
      <c r="F2874" t="s">
        <v>8</v>
      </c>
      <c r="G2874" t="s">
        <v>16</v>
      </c>
      <c r="H2874" t="s">
        <v>17</v>
      </c>
      <c r="I2874" t="s">
        <v>18</v>
      </c>
      <c r="J2874" t="s">
        <v>12</v>
      </c>
      <c r="L2874">
        <f>VLOOKUP(E2874,Sheet2!A:D,4,0)</f>
        <v>145389.99058953777</v>
      </c>
      <c r="M2874">
        <f t="shared" si="88"/>
        <v>145389.99058953777</v>
      </c>
      <c r="N2874">
        <f t="shared" si="89"/>
        <v>145</v>
      </c>
    </row>
    <row r="2875" spans="1:14" x14ac:dyDescent="0.25">
      <c r="A2875">
        <v>2874</v>
      </c>
      <c r="B2875" t="s">
        <v>3330</v>
      </c>
      <c r="C2875">
        <v>2006</v>
      </c>
      <c r="D2875" t="s">
        <v>6</v>
      </c>
      <c r="E2875" t="s">
        <v>77</v>
      </c>
      <c r="F2875" t="s">
        <v>106</v>
      </c>
      <c r="G2875" t="s">
        <v>16</v>
      </c>
      <c r="H2875" t="s">
        <v>17</v>
      </c>
      <c r="I2875" t="s">
        <v>18</v>
      </c>
      <c r="J2875" t="s">
        <v>12</v>
      </c>
      <c r="L2875">
        <f>VLOOKUP(E2875,Sheet2!A:D,4,0)</f>
        <v>11447.123456790123</v>
      </c>
      <c r="M2875">
        <f t="shared" si="88"/>
        <v>11447.123456790123</v>
      </c>
      <c r="N2875">
        <f t="shared" si="89"/>
        <v>11</v>
      </c>
    </row>
    <row r="2876" spans="1:14" x14ac:dyDescent="0.25">
      <c r="A2876">
        <v>2875</v>
      </c>
      <c r="B2876" t="s">
        <v>3331</v>
      </c>
      <c r="C2876">
        <v>2006</v>
      </c>
      <c r="D2876" t="s">
        <v>6</v>
      </c>
      <c r="E2876" t="s">
        <v>77</v>
      </c>
      <c r="F2876" t="s">
        <v>77</v>
      </c>
      <c r="G2876" t="s">
        <v>16</v>
      </c>
      <c r="H2876" t="s">
        <v>17</v>
      </c>
      <c r="I2876" t="s">
        <v>18</v>
      </c>
      <c r="J2876" t="s">
        <v>12</v>
      </c>
      <c r="L2876">
        <f>VLOOKUP(E2876,Sheet2!A:D,4,0)</f>
        <v>11447.123456790123</v>
      </c>
      <c r="M2876">
        <f t="shared" si="88"/>
        <v>11447.123456790123</v>
      </c>
      <c r="N2876">
        <f t="shared" si="89"/>
        <v>11</v>
      </c>
    </row>
    <row r="2877" spans="1:14" x14ac:dyDescent="0.25">
      <c r="A2877">
        <v>2876</v>
      </c>
      <c r="B2877" t="s">
        <v>3332</v>
      </c>
      <c r="C2877">
        <v>2006</v>
      </c>
      <c r="D2877" t="s">
        <v>14</v>
      </c>
      <c r="E2877" t="s">
        <v>15</v>
      </c>
      <c r="F2877" t="s">
        <v>15</v>
      </c>
      <c r="G2877" t="s">
        <v>16</v>
      </c>
      <c r="H2877" t="s">
        <v>17</v>
      </c>
      <c r="I2877" t="s">
        <v>18</v>
      </c>
      <c r="J2877" t="s">
        <v>12</v>
      </c>
      <c r="L2877">
        <f>VLOOKUP(E2877,Sheet2!A:D,4,0)</f>
        <v>325794.34636871511</v>
      </c>
      <c r="M2877">
        <f t="shared" si="88"/>
        <v>325794.34636871511</v>
      </c>
      <c r="N2877">
        <f t="shared" si="89"/>
        <v>326</v>
      </c>
    </row>
    <row r="2878" spans="1:14" x14ac:dyDescent="0.25">
      <c r="A2878">
        <v>2877</v>
      </c>
      <c r="B2878" t="s">
        <v>3333</v>
      </c>
      <c r="C2878">
        <v>2006</v>
      </c>
      <c r="D2878" t="s">
        <v>6</v>
      </c>
      <c r="E2878" t="s">
        <v>7</v>
      </c>
      <c r="F2878" t="s">
        <v>8</v>
      </c>
      <c r="G2878" t="s">
        <v>72</v>
      </c>
      <c r="H2878" t="s">
        <v>73</v>
      </c>
      <c r="I2878" t="s">
        <v>74</v>
      </c>
      <c r="J2878" t="s">
        <v>75</v>
      </c>
      <c r="L2878">
        <f>VLOOKUP(E2878,Sheet2!A:D,4,0)</f>
        <v>145389.99058953777</v>
      </c>
      <c r="M2878">
        <f t="shared" si="88"/>
        <v>145389.99058953777</v>
      </c>
      <c r="N2878">
        <f t="shared" si="89"/>
        <v>145</v>
      </c>
    </row>
    <row r="2879" spans="1:14" x14ac:dyDescent="0.25">
      <c r="A2879">
        <v>2878</v>
      </c>
      <c r="B2879" t="s">
        <v>3334</v>
      </c>
      <c r="C2879">
        <v>2006</v>
      </c>
      <c r="D2879" t="s">
        <v>64</v>
      </c>
      <c r="E2879" t="s">
        <v>65</v>
      </c>
      <c r="F2879" t="s">
        <v>66</v>
      </c>
      <c r="G2879" t="s">
        <v>72</v>
      </c>
      <c r="H2879" t="s">
        <v>73</v>
      </c>
      <c r="I2879" t="s">
        <v>74</v>
      </c>
      <c r="J2879" t="s">
        <v>75</v>
      </c>
      <c r="L2879">
        <f>VLOOKUP(E2879,Sheet2!A:D,4,0)</f>
        <v>0</v>
      </c>
      <c r="M2879">
        <f t="shared" si="88"/>
        <v>0</v>
      </c>
      <c r="N2879">
        <f t="shared" si="89"/>
        <v>0</v>
      </c>
    </row>
    <row r="2880" spans="1:14" x14ac:dyDescent="0.25">
      <c r="A2880">
        <v>2879</v>
      </c>
      <c r="B2880" t="s">
        <v>3335</v>
      </c>
      <c r="C2880">
        <v>2006</v>
      </c>
      <c r="D2880" t="s">
        <v>64</v>
      </c>
      <c r="E2880" t="s">
        <v>65</v>
      </c>
      <c r="F2880" t="s">
        <v>66</v>
      </c>
      <c r="G2880" t="s">
        <v>72</v>
      </c>
      <c r="H2880" t="s">
        <v>73</v>
      </c>
      <c r="I2880" t="s">
        <v>74</v>
      </c>
      <c r="J2880" t="s">
        <v>75</v>
      </c>
      <c r="L2880">
        <f>VLOOKUP(E2880,Sheet2!A:D,4,0)</f>
        <v>0</v>
      </c>
      <c r="M2880">
        <f t="shared" si="88"/>
        <v>0</v>
      </c>
      <c r="N2880">
        <f t="shared" si="89"/>
        <v>0</v>
      </c>
    </row>
    <row r="2881" spans="1:14" x14ac:dyDescent="0.25">
      <c r="A2881">
        <v>2880</v>
      </c>
      <c r="B2881" t="s">
        <v>3336</v>
      </c>
      <c r="C2881">
        <v>2006</v>
      </c>
      <c r="D2881" t="s">
        <v>6</v>
      </c>
      <c r="E2881" t="s">
        <v>7</v>
      </c>
      <c r="F2881" t="s">
        <v>8</v>
      </c>
      <c r="G2881" t="s">
        <v>57</v>
      </c>
      <c r="H2881" t="s">
        <v>58</v>
      </c>
      <c r="I2881" t="s">
        <v>59</v>
      </c>
      <c r="J2881" t="s">
        <v>60</v>
      </c>
      <c r="L2881">
        <f>VLOOKUP(E2881,Sheet2!A:D,4,0)</f>
        <v>145389.99058953777</v>
      </c>
      <c r="M2881">
        <f t="shared" si="88"/>
        <v>145389.99058953777</v>
      </c>
      <c r="N2881">
        <f t="shared" si="89"/>
        <v>145</v>
      </c>
    </row>
    <row r="2882" spans="1:14" x14ac:dyDescent="0.25">
      <c r="A2882">
        <v>2881</v>
      </c>
      <c r="B2882" t="s">
        <v>3337</v>
      </c>
      <c r="C2882">
        <v>2006</v>
      </c>
      <c r="D2882" t="s">
        <v>14</v>
      </c>
      <c r="E2882" t="s">
        <v>92</v>
      </c>
      <c r="F2882" t="s">
        <v>93</v>
      </c>
      <c r="G2882" t="s">
        <v>57</v>
      </c>
      <c r="H2882" t="s">
        <v>58</v>
      </c>
      <c r="I2882" t="s">
        <v>59</v>
      </c>
      <c r="J2882" t="s">
        <v>60</v>
      </c>
      <c r="K2882">
        <v>50000</v>
      </c>
      <c r="L2882">
        <f>VLOOKUP(E2882,Sheet2!A:D,4,0)</f>
        <v>353575.14122137404</v>
      </c>
      <c r="M2882">
        <f t="shared" si="88"/>
        <v>50000</v>
      </c>
      <c r="N2882">
        <f t="shared" si="89"/>
        <v>50</v>
      </c>
    </row>
    <row r="2883" spans="1:14" x14ac:dyDescent="0.25">
      <c r="A2883">
        <v>2882</v>
      </c>
      <c r="B2883" t="s">
        <v>3338</v>
      </c>
      <c r="C2883">
        <v>2006</v>
      </c>
      <c r="D2883" t="s">
        <v>14</v>
      </c>
      <c r="E2883" t="s">
        <v>92</v>
      </c>
      <c r="F2883" t="s">
        <v>93</v>
      </c>
      <c r="G2883" t="s">
        <v>57</v>
      </c>
      <c r="H2883" t="s">
        <v>58</v>
      </c>
      <c r="I2883" t="s">
        <v>59</v>
      </c>
      <c r="J2883" t="s">
        <v>60</v>
      </c>
      <c r="K2883">
        <v>50000</v>
      </c>
      <c r="L2883">
        <f>VLOOKUP(E2883,Sheet2!A:D,4,0)</f>
        <v>353575.14122137404</v>
      </c>
      <c r="M2883">
        <f t="shared" ref="M2883:M2946" si="90">IF(K2883&lt;10000,L2883,K2883)</f>
        <v>50000</v>
      </c>
      <c r="N2883">
        <f t="shared" ref="N2883:N2946" si="91">ROUND(M2883/1000,0)</f>
        <v>50</v>
      </c>
    </row>
    <row r="2884" spans="1:14" x14ac:dyDescent="0.25">
      <c r="A2884">
        <v>2883</v>
      </c>
      <c r="B2884" t="s">
        <v>3339</v>
      </c>
      <c r="C2884">
        <v>2006</v>
      </c>
      <c r="D2884" t="s">
        <v>14</v>
      </c>
      <c r="E2884" t="s">
        <v>15</v>
      </c>
      <c r="F2884" t="s">
        <v>15</v>
      </c>
      <c r="G2884" t="s">
        <v>57</v>
      </c>
      <c r="H2884" t="s">
        <v>58</v>
      </c>
      <c r="I2884" t="s">
        <v>59</v>
      </c>
      <c r="J2884" t="s">
        <v>60</v>
      </c>
      <c r="L2884">
        <f>VLOOKUP(E2884,Sheet2!A:D,4,0)</f>
        <v>325794.34636871511</v>
      </c>
      <c r="M2884">
        <f t="shared" si="90"/>
        <v>325794.34636871511</v>
      </c>
      <c r="N2884">
        <f t="shared" si="91"/>
        <v>326</v>
      </c>
    </row>
    <row r="2885" spans="1:14" x14ac:dyDescent="0.25">
      <c r="A2885">
        <v>2884</v>
      </c>
      <c r="B2885" t="s">
        <v>3340</v>
      </c>
      <c r="C2885">
        <v>2006</v>
      </c>
      <c r="D2885" t="s">
        <v>14</v>
      </c>
      <c r="E2885" t="s">
        <v>92</v>
      </c>
      <c r="G2885" t="s">
        <v>57</v>
      </c>
      <c r="H2885" t="s">
        <v>58</v>
      </c>
      <c r="I2885" t="s">
        <v>59</v>
      </c>
      <c r="J2885" t="s">
        <v>60</v>
      </c>
      <c r="L2885">
        <f>VLOOKUP(E2885,Sheet2!A:D,4,0)</f>
        <v>353575.14122137404</v>
      </c>
      <c r="M2885">
        <f t="shared" si="90"/>
        <v>353575.14122137404</v>
      </c>
      <c r="N2885">
        <f t="shared" si="91"/>
        <v>354</v>
      </c>
    </row>
    <row r="2886" spans="1:14" x14ac:dyDescent="0.25">
      <c r="A2886">
        <v>2885</v>
      </c>
      <c r="B2886" t="s">
        <v>3341</v>
      </c>
      <c r="C2886">
        <v>2006</v>
      </c>
      <c r="D2886" t="s">
        <v>6</v>
      </c>
      <c r="E2886" t="s">
        <v>7</v>
      </c>
      <c r="F2886" t="s">
        <v>20</v>
      </c>
      <c r="G2886" t="s">
        <v>116</v>
      </c>
      <c r="H2886" t="s">
        <v>117</v>
      </c>
      <c r="I2886" t="s">
        <v>118</v>
      </c>
      <c r="J2886" t="s">
        <v>75</v>
      </c>
      <c r="L2886">
        <f>VLOOKUP(E2886,Sheet2!A:D,4,0)</f>
        <v>145389.99058953777</v>
      </c>
      <c r="M2886">
        <f t="shared" si="90"/>
        <v>145389.99058953777</v>
      </c>
      <c r="N2886">
        <f t="shared" si="91"/>
        <v>145</v>
      </c>
    </row>
    <row r="2887" spans="1:14" x14ac:dyDescent="0.25">
      <c r="A2887">
        <v>2886</v>
      </c>
      <c r="B2887" t="s">
        <v>3342</v>
      </c>
      <c r="C2887">
        <v>2006</v>
      </c>
      <c r="D2887" t="s">
        <v>6</v>
      </c>
      <c r="E2887" t="s">
        <v>7</v>
      </c>
      <c r="F2887" t="s">
        <v>8</v>
      </c>
      <c r="G2887" t="s">
        <v>116</v>
      </c>
      <c r="H2887" t="s">
        <v>117</v>
      </c>
      <c r="I2887" t="s">
        <v>118</v>
      </c>
      <c r="J2887" t="s">
        <v>75</v>
      </c>
      <c r="L2887">
        <f>VLOOKUP(E2887,Sheet2!A:D,4,0)</f>
        <v>145389.99058953777</v>
      </c>
      <c r="M2887">
        <f t="shared" si="90"/>
        <v>145389.99058953777</v>
      </c>
      <c r="N2887">
        <f t="shared" si="91"/>
        <v>145</v>
      </c>
    </row>
    <row r="2888" spans="1:14" x14ac:dyDescent="0.25">
      <c r="A2888">
        <v>2887</v>
      </c>
      <c r="B2888" t="s">
        <v>3343</v>
      </c>
      <c r="C2888">
        <v>2006</v>
      </c>
      <c r="D2888" t="s">
        <v>6</v>
      </c>
      <c r="E2888" t="s">
        <v>7</v>
      </c>
      <c r="F2888" t="s">
        <v>8</v>
      </c>
      <c r="G2888" t="s">
        <v>116</v>
      </c>
      <c r="H2888" t="s">
        <v>117</v>
      </c>
      <c r="I2888" t="s">
        <v>118</v>
      </c>
      <c r="J2888" t="s">
        <v>75</v>
      </c>
      <c r="L2888">
        <f>VLOOKUP(E2888,Sheet2!A:D,4,0)</f>
        <v>145389.99058953777</v>
      </c>
      <c r="M2888">
        <f t="shared" si="90"/>
        <v>145389.99058953777</v>
      </c>
      <c r="N2888">
        <f t="shared" si="91"/>
        <v>145</v>
      </c>
    </row>
    <row r="2889" spans="1:14" x14ac:dyDescent="0.25">
      <c r="A2889">
        <v>2888</v>
      </c>
      <c r="B2889" t="s">
        <v>3344</v>
      </c>
      <c r="C2889">
        <v>2006</v>
      </c>
      <c r="D2889" t="s">
        <v>6</v>
      </c>
      <c r="E2889" t="s">
        <v>7</v>
      </c>
      <c r="F2889" t="s">
        <v>8</v>
      </c>
      <c r="G2889" t="s">
        <v>116</v>
      </c>
      <c r="H2889" t="s">
        <v>117</v>
      </c>
      <c r="I2889" t="s">
        <v>118</v>
      </c>
      <c r="J2889" t="s">
        <v>75</v>
      </c>
      <c r="L2889">
        <f>VLOOKUP(E2889,Sheet2!A:D,4,0)</f>
        <v>145389.99058953777</v>
      </c>
      <c r="M2889">
        <f t="shared" si="90"/>
        <v>145389.99058953777</v>
      </c>
      <c r="N2889">
        <f t="shared" si="91"/>
        <v>145</v>
      </c>
    </row>
    <row r="2890" spans="1:14" x14ac:dyDescent="0.25">
      <c r="A2890">
        <v>2889</v>
      </c>
      <c r="B2890" t="s">
        <v>3345</v>
      </c>
      <c r="C2890">
        <v>2006</v>
      </c>
      <c r="D2890" t="s">
        <v>38</v>
      </c>
      <c r="E2890" t="s">
        <v>39</v>
      </c>
      <c r="G2890" t="s">
        <v>116</v>
      </c>
      <c r="H2890" t="s">
        <v>117</v>
      </c>
      <c r="I2890" t="s">
        <v>118</v>
      </c>
      <c r="J2890" t="s">
        <v>75</v>
      </c>
      <c r="L2890">
        <f>VLOOKUP(E2890,Sheet2!A:D,4,0)</f>
        <v>575631.4439521489</v>
      </c>
      <c r="M2890">
        <f t="shared" si="90"/>
        <v>575631.4439521489</v>
      </c>
      <c r="N2890">
        <f t="shared" si="91"/>
        <v>576</v>
      </c>
    </row>
    <row r="2891" spans="1:14" x14ac:dyDescent="0.25">
      <c r="A2891">
        <v>2890</v>
      </c>
      <c r="B2891" t="s">
        <v>3346</v>
      </c>
      <c r="C2891">
        <v>2006</v>
      </c>
      <c r="D2891" t="s">
        <v>6</v>
      </c>
      <c r="E2891" t="s">
        <v>7</v>
      </c>
      <c r="G2891" t="s">
        <v>116</v>
      </c>
      <c r="H2891" t="s">
        <v>117</v>
      </c>
      <c r="I2891" t="s">
        <v>118</v>
      </c>
      <c r="J2891" t="s">
        <v>75</v>
      </c>
      <c r="L2891">
        <f>VLOOKUP(E2891,Sheet2!A:D,4,0)</f>
        <v>145389.99058953777</v>
      </c>
      <c r="M2891">
        <f t="shared" si="90"/>
        <v>145389.99058953777</v>
      </c>
      <c r="N2891">
        <f t="shared" si="91"/>
        <v>145</v>
      </c>
    </row>
    <row r="2892" spans="1:14" x14ac:dyDescent="0.25">
      <c r="A2892">
        <v>2891</v>
      </c>
      <c r="B2892" t="s">
        <v>3347</v>
      </c>
      <c r="C2892">
        <v>2006</v>
      </c>
      <c r="D2892" t="s">
        <v>38</v>
      </c>
      <c r="E2892" t="s">
        <v>89</v>
      </c>
      <c r="F2892" t="s">
        <v>148</v>
      </c>
      <c r="G2892" t="s">
        <v>1388</v>
      </c>
      <c r="H2892" t="s">
        <v>1389</v>
      </c>
      <c r="I2892" t="s">
        <v>42</v>
      </c>
      <c r="J2892" t="s">
        <v>43</v>
      </c>
      <c r="L2892">
        <f>VLOOKUP(E2892,Sheet2!A:D,4,0)</f>
        <v>101743.03644646925</v>
      </c>
      <c r="M2892">
        <f t="shared" si="90"/>
        <v>101743.03644646925</v>
      </c>
      <c r="N2892">
        <f t="shared" si="91"/>
        <v>102</v>
      </c>
    </row>
    <row r="2893" spans="1:14" x14ac:dyDescent="0.25">
      <c r="A2893">
        <v>2892</v>
      </c>
      <c r="B2893" t="s">
        <v>3348</v>
      </c>
      <c r="C2893">
        <v>2006</v>
      </c>
      <c r="D2893" t="s">
        <v>6</v>
      </c>
      <c r="E2893" t="s">
        <v>7</v>
      </c>
      <c r="F2893" t="s">
        <v>8</v>
      </c>
      <c r="G2893" t="s">
        <v>855</v>
      </c>
      <c r="H2893" t="s">
        <v>856</v>
      </c>
      <c r="I2893" t="s">
        <v>126</v>
      </c>
      <c r="J2893" t="s">
        <v>75</v>
      </c>
      <c r="L2893">
        <f>VLOOKUP(E2893,Sheet2!A:D,4,0)</f>
        <v>145389.99058953777</v>
      </c>
      <c r="M2893">
        <f t="shared" si="90"/>
        <v>145389.99058953777</v>
      </c>
      <c r="N2893">
        <f t="shared" si="91"/>
        <v>145</v>
      </c>
    </row>
    <row r="2894" spans="1:14" x14ac:dyDescent="0.25">
      <c r="A2894">
        <v>2893</v>
      </c>
      <c r="B2894" t="s">
        <v>3349</v>
      </c>
      <c r="C2894">
        <v>2006</v>
      </c>
      <c r="D2894" t="s">
        <v>64</v>
      </c>
      <c r="E2894" t="s">
        <v>65</v>
      </c>
      <c r="F2894" t="s">
        <v>66</v>
      </c>
      <c r="G2894" t="s">
        <v>855</v>
      </c>
      <c r="H2894" t="s">
        <v>856</v>
      </c>
      <c r="I2894" t="s">
        <v>126</v>
      </c>
      <c r="J2894" t="s">
        <v>75</v>
      </c>
      <c r="L2894">
        <f>VLOOKUP(E2894,Sheet2!A:D,4,0)</f>
        <v>0</v>
      </c>
      <c r="M2894">
        <f t="shared" si="90"/>
        <v>0</v>
      </c>
      <c r="N2894">
        <f t="shared" si="91"/>
        <v>0</v>
      </c>
    </row>
    <row r="2895" spans="1:14" x14ac:dyDescent="0.25">
      <c r="A2895">
        <v>2894</v>
      </c>
      <c r="B2895" t="s">
        <v>3350</v>
      </c>
      <c r="C2895">
        <v>2006</v>
      </c>
      <c r="D2895" t="s">
        <v>38</v>
      </c>
      <c r="E2895" t="s">
        <v>39</v>
      </c>
      <c r="F2895" t="s">
        <v>83</v>
      </c>
      <c r="G2895" t="s">
        <v>21</v>
      </c>
      <c r="H2895" t="s">
        <v>22</v>
      </c>
      <c r="I2895" t="s">
        <v>18</v>
      </c>
      <c r="J2895" t="s">
        <v>12</v>
      </c>
      <c r="L2895">
        <f>VLOOKUP(E2895,Sheet2!A:D,4,0)</f>
        <v>575631.4439521489</v>
      </c>
      <c r="M2895">
        <f t="shared" si="90"/>
        <v>575631.4439521489</v>
      </c>
      <c r="N2895">
        <f t="shared" si="91"/>
        <v>576</v>
      </c>
    </row>
    <row r="2896" spans="1:14" x14ac:dyDescent="0.25">
      <c r="A2896">
        <v>2895</v>
      </c>
      <c r="B2896" t="s">
        <v>3351</v>
      </c>
      <c r="C2896">
        <v>2006</v>
      </c>
      <c r="D2896" t="s">
        <v>6</v>
      </c>
      <c r="E2896" t="s">
        <v>7</v>
      </c>
      <c r="F2896" t="s">
        <v>8</v>
      </c>
      <c r="G2896" t="s">
        <v>21</v>
      </c>
      <c r="H2896" t="s">
        <v>22</v>
      </c>
      <c r="I2896" t="s">
        <v>18</v>
      </c>
      <c r="J2896" t="s">
        <v>12</v>
      </c>
      <c r="L2896">
        <f>VLOOKUP(E2896,Sheet2!A:D,4,0)</f>
        <v>145389.99058953777</v>
      </c>
      <c r="M2896">
        <f t="shared" si="90"/>
        <v>145389.99058953777</v>
      </c>
      <c r="N2896">
        <f t="shared" si="91"/>
        <v>145</v>
      </c>
    </row>
    <row r="2897" spans="1:14" x14ac:dyDescent="0.25">
      <c r="A2897">
        <v>2896</v>
      </c>
      <c r="B2897" t="s">
        <v>3352</v>
      </c>
      <c r="C2897">
        <v>2006</v>
      </c>
      <c r="D2897" t="s">
        <v>6</v>
      </c>
      <c r="E2897" t="s">
        <v>7</v>
      </c>
      <c r="F2897" t="s">
        <v>8</v>
      </c>
      <c r="G2897" t="s">
        <v>21</v>
      </c>
      <c r="H2897" t="s">
        <v>22</v>
      </c>
      <c r="I2897" t="s">
        <v>18</v>
      </c>
      <c r="J2897" t="s">
        <v>12</v>
      </c>
      <c r="L2897">
        <f>VLOOKUP(E2897,Sheet2!A:D,4,0)</f>
        <v>145389.99058953777</v>
      </c>
      <c r="M2897">
        <f t="shared" si="90"/>
        <v>145389.99058953777</v>
      </c>
      <c r="N2897">
        <f t="shared" si="91"/>
        <v>145</v>
      </c>
    </row>
    <row r="2898" spans="1:14" x14ac:dyDescent="0.25">
      <c r="A2898">
        <v>2897</v>
      </c>
      <c r="B2898" t="s">
        <v>3353</v>
      </c>
      <c r="C2898">
        <v>2006</v>
      </c>
      <c r="D2898" t="s">
        <v>38</v>
      </c>
      <c r="E2898" t="s">
        <v>39</v>
      </c>
      <c r="F2898" t="s">
        <v>56</v>
      </c>
      <c r="G2898" t="s">
        <v>21</v>
      </c>
      <c r="H2898" t="s">
        <v>22</v>
      </c>
      <c r="I2898" t="s">
        <v>18</v>
      </c>
      <c r="J2898" t="s">
        <v>12</v>
      </c>
      <c r="L2898">
        <f>VLOOKUP(E2898,Sheet2!A:D,4,0)</f>
        <v>575631.4439521489</v>
      </c>
      <c r="M2898">
        <f t="shared" si="90"/>
        <v>575631.4439521489</v>
      </c>
      <c r="N2898">
        <f t="shared" si="91"/>
        <v>576</v>
      </c>
    </row>
    <row r="2899" spans="1:14" x14ac:dyDescent="0.25">
      <c r="A2899">
        <v>2898</v>
      </c>
      <c r="B2899" t="s">
        <v>3354</v>
      </c>
      <c r="C2899">
        <v>2006</v>
      </c>
      <c r="D2899" t="s">
        <v>108</v>
      </c>
      <c r="E2899" t="s">
        <v>109</v>
      </c>
      <c r="F2899" t="s">
        <v>110</v>
      </c>
      <c r="G2899" t="s">
        <v>144</v>
      </c>
      <c r="H2899" t="s">
        <v>145</v>
      </c>
      <c r="I2899" t="s">
        <v>146</v>
      </c>
      <c r="J2899" t="s">
        <v>43</v>
      </c>
      <c r="L2899">
        <f>VLOOKUP(E2899,Sheet2!A:D,4,0)</f>
        <v>951352.56558773422</v>
      </c>
      <c r="M2899">
        <f t="shared" si="90"/>
        <v>951352.56558773422</v>
      </c>
      <c r="N2899">
        <f t="shared" si="91"/>
        <v>951</v>
      </c>
    </row>
    <row r="2900" spans="1:14" x14ac:dyDescent="0.25">
      <c r="A2900">
        <v>2899</v>
      </c>
      <c r="B2900" t="s">
        <v>3355</v>
      </c>
      <c r="C2900">
        <v>2006</v>
      </c>
      <c r="D2900" t="s">
        <v>6</v>
      </c>
      <c r="E2900" t="s">
        <v>7</v>
      </c>
      <c r="F2900" t="s">
        <v>8</v>
      </c>
      <c r="G2900" t="s">
        <v>144</v>
      </c>
      <c r="H2900" t="s">
        <v>145</v>
      </c>
      <c r="I2900" t="s">
        <v>146</v>
      </c>
      <c r="J2900" t="s">
        <v>43</v>
      </c>
      <c r="L2900">
        <f>VLOOKUP(E2900,Sheet2!A:D,4,0)</f>
        <v>145389.99058953777</v>
      </c>
      <c r="M2900">
        <f t="shared" si="90"/>
        <v>145389.99058953777</v>
      </c>
      <c r="N2900">
        <f t="shared" si="91"/>
        <v>145</v>
      </c>
    </row>
    <row r="2901" spans="1:14" x14ac:dyDescent="0.25">
      <c r="A2901">
        <v>2900</v>
      </c>
      <c r="B2901" t="s">
        <v>3356</v>
      </c>
      <c r="C2901">
        <v>2006</v>
      </c>
      <c r="D2901" t="s">
        <v>6</v>
      </c>
      <c r="E2901" t="s">
        <v>7</v>
      </c>
      <c r="F2901" t="s">
        <v>8</v>
      </c>
      <c r="G2901" t="s">
        <v>144</v>
      </c>
      <c r="H2901" t="s">
        <v>145</v>
      </c>
      <c r="I2901" t="s">
        <v>146</v>
      </c>
      <c r="J2901" t="s">
        <v>43</v>
      </c>
      <c r="L2901">
        <f>VLOOKUP(E2901,Sheet2!A:D,4,0)</f>
        <v>145389.99058953777</v>
      </c>
      <c r="M2901">
        <f t="shared" si="90"/>
        <v>145389.99058953777</v>
      </c>
      <c r="N2901">
        <f t="shared" si="91"/>
        <v>145</v>
      </c>
    </row>
    <row r="2902" spans="1:14" x14ac:dyDescent="0.25">
      <c r="A2902">
        <v>2901</v>
      </c>
      <c r="B2902" t="s">
        <v>3357</v>
      </c>
      <c r="C2902">
        <v>2006</v>
      </c>
      <c r="D2902" t="s">
        <v>6</v>
      </c>
      <c r="E2902" t="s">
        <v>7</v>
      </c>
      <c r="F2902" t="s">
        <v>20</v>
      </c>
      <c r="G2902" t="s">
        <v>29</v>
      </c>
      <c r="H2902" t="s">
        <v>30</v>
      </c>
      <c r="I2902" t="s">
        <v>26</v>
      </c>
      <c r="J2902" t="s">
        <v>27</v>
      </c>
      <c r="L2902">
        <f>VLOOKUP(E2902,Sheet2!A:D,4,0)</f>
        <v>145389.99058953777</v>
      </c>
      <c r="M2902">
        <f t="shared" si="90"/>
        <v>145389.99058953777</v>
      </c>
      <c r="N2902">
        <f t="shared" si="91"/>
        <v>145</v>
      </c>
    </row>
    <row r="2903" spans="1:14" x14ac:dyDescent="0.25">
      <c r="A2903">
        <v>2902</v>
      </c>
      <c r="B2903" t="s">
        <v>3358</v>
      </c>
      <c r="C2903">
        <v>2006</v>
      </c>
      <c r="D2903" t="s">
        <v>6</v>
      </c>
      <c r="E2903" t="s">
        <v>7</v>
      </c>
      <c r="F2903" t="s">
        <v>8</v>
      </c>
      <c r="G2903" t="s">
        <v>29</v>
      </c>
      <c r="H2903" t="s">
        <v>30</v>
      </c>
      <c r="I2903" t="s">
        <v>26</v>
      </c>
      <c r="J2903" t="s">
        <v>27</v>
      </c>
      <c r="L2903">
        <f>VLOOKUP(E2903,Sheet2!A:D,4,0)</f>
        <v>145389.99058953777</v>
      </c>
      <c r="M2903">
        <f t="shared" si="90"/>
        <v>145389.99058953777</v>
      </c>
      <c r="N2903">
        <f t="shared" si="91"/>
        <v>145</v>
      </c>
    </row>
    <row r="2904" spans="1:14" x14ac:dyDescent="0.25">
      <c r="A2904">
        <v>2903</v>
      </c>
      <c r="B2904" t="s">
        <v>3359</v>
      </c>
      <c r="C2904">
        <v>2006</v>
      </c>
      <c r="D2904" t="s">
        <v>64</v>
      </c>
      <c r="E2904" t="s">
        <v>65</v>
      </c>
      <c r="G2904" t="s">
        <v>169</v>
      </c>
      <c r="H2904" t="s">
        <v>170</v>
      </c>
      <c r="I2904" t="s">
        <v>171</v>
      </c>
      <c r="J2904" t="s">
        <v>75</v>
      </c>
      <c r="L2904">
        <f>VLOOKUP(E2904,Sheet2!A:D,4,0)</f>
        <v>0</v>
      </c>
      <c r="M2904">
        <f t="shared" si="90"/>
        <v>0</v>
      </c>
      <c r="N2904">
        <f t="shared" si="91"/>
        <v>0</v>
      </c>
    </row>
    <row r="2905" spans="1:14" x14ac:dyDescent="0.25">
      <c r="A2905">
        <v>2904</v>
      </c>
      <c r="B2905" t="s">
        <v>3360</v>
      </c>
      <c r="C2905">
        <v>2006</v>
      </c>
      <c r="D2905" t="s">
        <v>6</v>
      </c>
      <c r="E2905" t="s">
        <v>7</v>
      </c>
      <c r="F2905" t="s">
        <v>8</v>
      </c>
      <c r="G2905" t="s">
        <v>178</v>
      </c>
      <c r="H2905" t="s">
        <v>179</v>
      </c>
      <c r="I2905" t="s">
        <v>180</v>
      </c>
      <c r="J2905" t="s">
        <v>27</v>
      </c>
      <c r="L2905">
        <f>VLOOKUP(E2905,Sheet2!A:D,4,0)</f>
        <v>145389.99058953777</v>
      </c>
      <c r="M2905">
        <f t="shared" si="90"/>
        <v>145389.99058953777</v>
      </c>
      <c r="N2905">
        <f t="shared" si="91"/>
        <v>145</v>
      </c>
    </row>
    <row r="2906" spans="1:14" x14ac:dyDescent="0.25">
      <c r="A2906">
        <v>2905</v>
      </c>
      <c r="B2906" t="s">
        <v>3361</v>
      </c>
      <c r="C2906">
        <v>2006</v>
      </c>
      <c r="D2906" t="s">
        <v>6</v>
      </c>
      <c r="E2906" t="s">
        <v>7</v>
      </c>
      <c r="F2906" t="s">
        <v>8</v>
      </c>
      <c r="G2906" t="s">
        <v>178</v>
      </c>
      <c r="H2906" t="s">
        <v>179</v>
      </c>
      <c r="I2906" t="s">
        <v>180</v>
      </c>
      <c r="J2906" t="s">
        <v>27</v>
      </c>
      <c r="L2906">
        <f>VLOOKUP(E2906,Sheet2!A:D,4,0)</f>
        <v>145389.99058953777</v>
      </c>
      <c r="M2906">
        <f t="shared" si="90"/>
        <v>145389.99058953777</v>
      </c>
      <c r="N2906">
        <f t="shared" si="91"/>
        <v>145</v>
      </c>
    </row>
    <row r="2907" spans="1:14" x14ac:dyDescent="0.25">
      <c r="A2907">
        <v>2906</v>
      </c>
      <c r="B2907" t="s">
        <v>3362</v>
      </c>
      <c r="C2907">
        <v>2006</v>
      </c>
      <c r="D2907" t="s">
        <v>6</v>
      </c>
      <c r="E2907" t="s">
        <v>7</v>
      </c>
      <c r="F2907" t="s">
        <v>8</v>
      </c>
      <c r="G2907" t="s">
        <v>178</v>
      </c>
      <c r="H2907" t="s">
        <v>179</v>
      </c>
      <c r="I2907" t="s">
        <v>180</v>
      </c>
      <c r="J2907" t="s">
        <v>27</v>
      </c>
      <c r="L2907">
        <f>VLOOKUP(E2907,Sheet2!A:D,4,0)</f>
        <v>145389.99058953777</v>
      </c>
      <c r="M2907">
        <f t="shared" si="90"/>
        <v>145389.99058953777</v>
      </c>
      <c r="N2907">
        <f t="shared" si="91"/>
        <v>145</v>
      </c>
    </row>
    <row r="2908" spans="1:14" x14ac:dyDescent="0.25">
      <c r="A2908">
        <v>2907</v>
      </c>
      <c r="B2908" t="s">
        <v>3363</v>
      </c>
      <c r="C2908">
        <v>2006</v>
      </c>
      <c r="D2908" t="s">
        <v>6</v>
      </c>
      <c r="E2908" t="s">
        <v>7</v>
      </c>
      <c r="F2908" t="s">
        <v>8</v>
      </c>
      <c r="G2908" t="s">
        <v>178</v>
      </c>
      <c r="H2908" t="s">
        <v>179</v>
      </c>
      <c r="I2908" t="s">
        <v>180</v>
      </c>
      <c r="J2908" t="s">
        <v>27</v>
      </c>
      <c r="L2908">
        <f>VLOOKUP(E2908,Sheet2!A:D,4,0)</f>
        <v>145389.99058953777</v>
      </c>
      <c r="M2908">
        <f t="shared" si="90"/>
        <v>145389.99058953777</v>
      </c>
      <c r="N2908">
        <f t="shared" si="91"/>
        <v>145</v>
      </c>
    </row>
    <row r="2909" spans="1:14" x14ac:dyDescent="0.25">
      <c r="A2909">
        <v>2908</v>
      </c>
      <c r="B2909" t="s">
        <v>3364</v>
      </c>
      <c r="C2909">
        <v>2006</v>
      </c>
      <c r="D2909" t="s">
        <v>6</v>
      </c>
      <c r="E2909" t="s">
        <v>7</v>
      </c>
      <c r="F2909" t="s">
        <v>8</v>
      </c>
      <c r="G2909" t="s">
        <v>182</v>
      </c>
      <c r="H2909" t="s">
        <v>183</v>
      </c>
      <c r="I2909" t="s">
        <v>42</v>
      </c>
      <c r="J2909" t="s">
        <v>43</v>
      </c>
      <c r="L2909">
        <f>VLOOKUP(E2909,Sheet2!A:D,4,0)</f>
        <v>145389.99058953777</v>
      </c>
      <c r="M2909">
        <f t="shared" si="90"/>
        <v>145389.99058953777</v>
      </c>
      <c r="N2909">
        <f t="shared" si="91"/>
        <v>145</v>
      </c>
    </row>
    <row r="2910" spans="1:14" x14ac:dyDescent="0.25">
      <c r="A2910">
        <v>2909</v>
      </c>
      <c r="B2910" t="s">
        <v>3365</v>
      </c>
      <c r="C2910">
        <v>2006</v>
      </c>
      <c r="D2910" t="s">
        <v>38</v>
      </c>
      <c r="E2910" t="s">
        <v>39</v>
      </c>
      <c r="G2910" t="s">
        <v>182</v>
      </c>
      <c r="H2910" t="s">
        <v>183</v>
      </c>
      <c r="I2910" t="s">
        <v>42</v>
      </c>
      <c r="J2910" t="s">
        <v>43</v>
      </c>
      <c r="L2910">
        <f>VLOOKUP(E2910,Sheet2!A:D,4,0)</f>
        <v>575631.4439521489</v>
      </c>
      <c r="M2910">
        <f t="shared" si="90"/>
        <v>575631.4439521489</v>
      </c>
      <c r="N2910">
        <f t="shared" si="91"/>
        <v>576</v>
      </c>
    </row>
    <row r="2911" spans="1:14" x14ac:dyDescent="0.25">
      <c r="A2911">
        <v>2910</v>
      </c>
      <c r="B2911" t="s">
        <v>3366</v>
      </c>
      <c r="C2911">
        <v>2006</v>
      </c>
      <c r="D2911" t="s">
        <v>108</v>
      </c>
      <c r="E2911" t="s">
        <v>109</v>
      </c>
      <c r="F2911" t="s">
        <v>110</v>
      </c>
      <c r="G2911" t="s">
        <v>9</v>
      </c>
      <c r="H2911" t="s">
        <v>10</v>
      </c>
      <c r="I2911" t="s">
        <v>11</v>
      </c>
      <c r="J2911" t="s">
        <v>12</v>
      </c>
      <c r="K2911">
        <v>6900</v>
      </c>
      <c r="L2911">
        <f>VLOOKUP(E2911,Sheet2!A:D,4,0)</f>
        <v>951352.56558773422</v>
      </c>
      <c r="M2911">
        <f t="shared" si="90"/>
        <v>951352.56558773422</v>
      </c>
      <c r="N2911">
        <f t="shared" si="91"/>
        <v>951</v>
      </c>
    </row>
    <row r="2912" spans="1:14" x14ac:dyDescent="0.25">
      <c r="A2912">
        <v>2911</v>
      </c>
      <c r="B2912" t="s">
        <v>3367</v>
      </c>
      <c r="C2912">
        <v>2006</v>
      </c>
      <c r="D2912" t="s">
        <v>108</v>
      </c>
      <c r="E2912" t="s">
        <v>109</v>
      </c>
      <c r="F2912" t="s">
        <v>110</v>
      </c>
      <c r="G2912" t="s">
        <v>9</v>
      </c>
      <c r="H2912" t="s">
        <v>10</v>
      </c>
      <c r="I2912" t="s">
        <v>11</v>
      </c>
      <c r="J2912" t="s">
        <v>12</v>
      </c>
      <c r="L2912">
        <f>VLOOKUP(E2912,Sheet2!A:D,4,0)</f>
        <v>951352.56558773422</v>
      </c>
      <c r="M2912">
        <f t="shared" si="90"/>
        <v>951352.56558773422</v>
      </c>
      <c r="N2912">
        <f t="shared" si="91"/>
        <v>951</v>
      </c>
    </row>
    <row r="2913" spans="1:14" x14ac:dyDescent="0.25">
      <c r="A2913">
        <v>2912</v>
      </c>
      <c r="B2913" t="s">
        <v>3368</v>
      </c>
      <c r="C2913">
        <v>2006</v>
      </c>
      <c r="D2913" t="s">
        <v>108</v>
      </c>
      <c r="E2913" t="s">
        <v>109</v>
      </c>
      <c r="F2913" t="s">
        <v>110</v>
      </c>
      <c r="G2913" t="s">
        <v>9</v>
      </c>
      <c r="H2913" t="s">
        <v>10</v>
      </c>
      <c r="I2913" t="s">
        <v>11</v>
      </c>
      <c r="J2913" t="s">
        <v>12</v>
      </c>
      <c r="L2913">
        <f>VLOOKUP(E2913,Sheet2!A:D,4,0)</f>
        <v>951352.56558773422</v>
      </c>
      <c r="M2913">
        <f t="shared" si="90"/>
        <v>951352.56558773422</v>
      </c>
      <c r="N2913">
        <f t="shared" si="91"/>
        <v>951</v>
      </c>
    </row>
    <row r="2914" spans="1:14" x14ac:dyDescent="0.25">
      <c r="A2914">
        <v>2913</v>
      </c>
      <c r="B2914" t="s">
        <v>3369</v>
      </c>
      <c r="C2914">
        <v>2006</v>
      </c>
      <c r="D2914" t="s">
        <v>108</v>
      </c>
      <c r="E2914" t="s">
        <v>109</v>
      </c>
      <c r="F2914" t="s">
        <v>110</v>
      </c>
      <c r="G2914" t="s">
        <v>9</v>
      </c>
      <c r="H2914" t="s">
        <v>10</v>
      </c>
      <c r="I2914" t="s">
        <v>11</v>
      </c>
      <c r="J2914" t="s">
        <v>12</v>
      </c>
      <c r="L2914">
        <f>VLOOKUP(E2914,Sheet2!A:D,4,0)</f>
        <v>951352.56558773422</v>
      </c>
      <c r="M2914">
        <f t="shared" si="90"/>
        <v>951352.56558773422</v>
      </c>
      <c r="N2914">
        <f t="shared" si="91"/>
        <v>951</v>
      </c>
    </row>
    <row r="2915" spans="1:14" x14ac:dyDescent="0.25">
      <c r="A2915">
        <v>2914</v>
      </c>
      <c r="B2915" t="s">
        <v>3370</v>
      </c>
      <c r="C2915">
        <v>2006</v>
      </c>
      <c r="D2915" t="s">
        <v>108</v>
      </c>
      <c r="E2915" t="s">
        <v>109</v>
      </c>
      <c r="F2915" t="s">
        <v>110</v>
      </c>
      <c r="G2915" t="s">
        <v>9</v>
      </c>
      <c r="H2915" t="s">
        <v>10</v>
      </c>
      <c r="I2915" t="s">
        <v>11</v>
      </c>
      <c r="J2915" t="s">
        <v>12</v>
      </c>
      <c r="K2915">
        <v>291</v>
      </c>
      <c r="L2915">
        <f>VLOOKUP(E2915,Sheet2!A:D,4,0)</f>
        <v>951352.56558773422</v>
      </c>
      <c r="M2915">
        <f t="shared" si="90"/>
        <v>951352.56558773422</v>
      </c>
      <c r="N2915">
        <f t="shared" si="91"/>
        <v>951</v>
      </c>
    </row>
    <row r="2916" spans="1:14" x14ac:dyDescent="0.25">
      <c r="A2916">
        <v>2915</v>
      </c>
      <c r="B2916" t="s">
        <v>3371</v>
      </c>
      <c r="C2916">
        <v>2006</v>
      </c>
      <c r="D2916" t="s">
        <v>108</v>
      </c>
      <c r="E2916" t="s">
        <v>633</v>
      </c>
      <c r="F2916" t="s">
        <v>77</v>
      </c>
      <c r="G2916" t="s">
        <v>9</v>
      </c>
      <c r="H2916" t="s">
        <v>10</v>
      </c>
      <c r="I2916" t="s">
        <v>11</v>
      </c>
      <c r="J2916" t="s">
        <v>12</v>
      </c>
      <c r="L2916">
        <f>VLOOKUP(E2916,Sheet2!A:D,4,0)</f>
        <v>615.38461538461536</v>
      </c>
      <c r="M2916">
        <f t="shared" si="90"/>
        <v>615.38461538461536</v>
      </c>
      <c r="N2916">
        <f t="shared" si="91"/>
        <v>1</v>
      </c>
    </row>
    <row r="2917" spans="1:14" x14ac:dyDescent="0.25">
      <c r="A2917">
        <v>2916</v>
      </c>
      <c r="B2917" t="s">
        <v>3372</v>
      </c>
      <c r="C2917">
        <v>2006</v>
      </c>
      <c r="D2917" t="s">
        <v>6</v>
      </c>
      <c r="E2917" t="s">
        <v>7</v>
      </c>
      <c r="F2917" t="s">
        <v>20</v>
      </c>
      <c r="G2917" t="s">
        <v>9</v>
      </c>
      <c r="H2917" t="s">
        <v>10</v>
      </c>
      <c r="I2917" t="s">
        <v>11</v>
      </c>
      <c r="J2917" t="s">
        <v>12</v>
      </c>
      <c r="L2917">
        <f>VLOOKUP(E2917,Sheet2!A:D,4,0)</f>
        <v>145389.99058953777</v>
      </c>
      <c r="M2917">
        <f t="shared" si="90"/>
        <v>145389.99058953777</v>
      </c>
      <c r="N2917">
        <f t="shared" si="91"/>
        <v>145</v>
      </c>
    </row>
    <row r="2918" spans="1:14" x14ac:dyDescent="0.25">
      <c r="A2918">
        <v>2917</v>
      </c>
      <c r="B2918" t="s">
        <v>3373</v>
      </c>
      <c r="C2918">
        <v>2006</v>
      </c>
      <c r="D2918" t="s">
        <v>6</v>
      </c>
      <c r="E2918" t="s">
        <v>7</v>
      </c>
      <c r="F2918" t="s">
        <v>20</v>
      </c>
      <c r="G2918" t="s">
        <v>9</v>
      </c>
      <c r="H2918" t="s">
        <v>10</v>
      </c>
      <c r="I2918" t="s">
        <v>11</v>
      </c>
      <c r="J2918" t="s">
        <v>12</v>
      </c>
      <c r="L2918">
        <f>VLOOKUP(E2918,Sheet2!A:D,4,0)</f>
        <v>145389.99058953777</v>
      </c>
      <c r="M2918">
        <f t="shared" si="90"/>
        <v>145389.99058953777</v>
      </c>
      <c r="N2918">
        <f t="shared" si="91"/>
        <v>145</v>
      </c>
    </row>
    <row r="2919" spans="1:14" x14ac:dyDescent="0.25">
      <c r="A2919">
        <v>2918</v>
      </c>
      <c r="B2919" t="s">
        <v>3374</v>
      </c>
      <c r="C2919">
        <v>2006</v>
      </c>
      <c r="D2919" t="s">
        <v>6</v>
      </c>
      <c r="E2919" t="s">
        <v>7</v>
      </c>
      <c r="F2919" t="s">
        <v>8</v>
      </c>
      <c r="G2919" t="s">
        <v>9</v>
      </c>
      <c r="H2919" t="s">
        <v>10</v>
      </c>
      <c r="I2919" t="s">
        <v>11</v>
      </c>
      <c r="J2919" t="s">
        <v>12</v>
      </c>
      <c r="K2919">
        <v>36000</v>
      </c>
      <c r="L2919">
        <f>VLOOKUP(E2919,Sheet2!A:D,4,0)</f>
        <v>145389.99058953777</v>
      </c>
      <c r="M2919">
        <f t="shared" si="90"/>
        <v>36000</v>
      </c>
      <c r="N2919">
        <f t="shared" si="91"/>
        <v>36</v>
      </c>
    </row>
    <row r="2920" spans="1:14" x14ac:dyDescent="0.25">
      <c r="A2920">
        <v>2919</v>
      </c>
      <c r="B2920" t="s">
        <v>3375</v>
      </c>
      <c r="C2920">
        <v>2006</v>
      </c>
      <c r="D2920" t="s">
        <v>6</v>
      </c>
      <c r="E2920" t="s">
        <v>7</v>
      </c>
      <c r="F2920" t="s">
        <v>8</v>
      </c>
      <c r="G2920" t="s">
        <v>9</v>
      </c>
      <c r="H2920" t="s">
        <v>10</v>
      </c>
      <c r="I2920" t="s">
        <v>11</v>
      </c>
      <c r="J2920" t="s">
        <v>12</v>
      </c>
      <c r="L2920">
        <f>VLOOKUP(E2920,Sheet2!A:D,4,0)</f>
        <v>145389.99058953777</v>
      </c>
      <c r="M2920">
        <f t="shared" si="90"/>
        <v>145389.99058953777</v>
      </c>
      <c r="N2920">
        <f t="shared" si="91"/>
        <v>145</v>
      </c>
    </row>
    <row r="2921" spans="1:14" x14ac:dyDescent="0.25">
      <c r="A2921">
        <v>2920</v>
      </c>
      <c r="B2921" t="s">
        <v>3376</v>
      </c>
      <c r="C2921">
        <v>2006</v>
      </c>
      <c r="D2921" t="s">
        <v>6</v>
      </c>
      <c r="E2921" t="s">
        <v>7</v>
      </c>
      <c r="F2921" t="s">
        <v>8</v>
      </c>
      <c r="G2921" t="s">
        <v>9</v>
      </c>
      <c r="H2921" t="s">
        <v>10</v>
      </c>
      <c r="I2921" t="s">
        <v>11</v>
      </c>
      <c r="J2921" t="s">
        <v>12</v>
      </c>
      <c r="L2921">
        <f>VLOOKUP(E2921,Sheet2!A:D,4,0)</f>
        <v>145389.99058953777</v>
      </c>
      <c r="M2921">
        <f t="shared" si="90"/>
        <v>145389.99058953777</v>
      </c>
      <c r="N2921">
        <f t="shared" si="91"/>
        <v>145</v>
      </c>
    </row>
    <row r="2922" spans="1:14" x14ac:dyDescent="0.25">
      <c r="A2922">
        <v>2921</v>
      </c>
      <c r="B2922" t="s">
        <v>3377</v>
      </c>
      <c r="C2922">
        <v>2006</v>
      </c>
      <c r="D2922" t="s">
        <v>6</v>
      </c>
      <c r="E2922" t="s">
        <v>7</v>
      </c>
      <c r="F2922" t="s">
        <v>8</v>
      </c>
      <c r="G2922" t="s">
        <v>9</v>
      </c>
      <c r="H2922" t="s">
        <v>10</v>
      </c>
      <c r="I2922" t="s">
        <v>11</v>
      </c>
      <c r="J2922" t="s">
        <v>12</v>
      </c>
      <c r="L2922">
        <f>VLOOKUP(E2922,Sheet2!A:D,4,0)</f>
        <v>145389.99058953777</v>
      </c>
      <c r="M2922">
        <f t="shared" si="90"/>
        <v>145389.99058953777</v>
      </c>
      <c r="N2922">
        <f t="shared" si="91"/>
        <v>145</v>
      </c>
    </row>
    <row r="2923" spans="1:14" x14ac:dyDescent="0.25">
      <c r="A2923">
        <v>2922</v>
      </c>
      <c r="B2923" t="s">
        <v>3378</v>
      </c>
      <c r="C2923">
        <v>2006</v>
      </c>
      <c r="D2923" t="s">
        <v>6</v>
      </c>
      <c r="E2923" t="s">
        <v>7</v>
      </c>
      <c r="F2923" t="s">
        <v>8</v>
      </c>
      <c r="G2923" t="s">
        <v>9</v>
      </c>
      <c r="H2923" t="s">
        <v>10</v>
      </c>
      <c r="I2923" t="s">
        <v>11</v>
      </c>
      <c r="J2923" t="s">
        <v>12</v>
      </c>
      <c r="K2923">
        <v>6500</v>
      </c>
      <c r="L2923">
        <f>VLOOKUP(E2923,Sheet2!A:D,4,0)</f>
        <v>145389.99058953777</v>
      </c>
      <c r="M2923">
        <f t="shared" si="90"/>
        <v>145389.99058953777</v>
      </c>
      <c r="N2923">
        <f t="shared" si="91"/>
        <v>145</v>
      </c>
    </row>
    <row r="2924" spans="1:14" x14ac:dyDescent="0.25">
      <c r="A2924">
        <v>2923</v>
      </c>
      <c r="B2924" t="s">
        <v>3379</v>
      </c>
      <c r="C2924">
        <v>2006</v>
      </c>
      <c r="D2924" t="s">
        <v>6</v>
      </c>
      <c r="E2924" t="s">
        <v>7</v>
      </c>
      <c r="F2924" t="s">
        <v>8</v>
      </c>
      <c r="G2924" t="s">
        <v>9</v>
      </c>
      <c r="H2924" t="s">
        <v>10</v>
      </c>
      <c r="I2924" t="s">
        <v>11</v>
      </c>
      <c r="J2924" t="s">
        <v>12</v>
      </c>
      <c r="L2924">
        <f>VLOOKUP(E2924,Sheet2!A:D,4,0)</f>
        <v>145389.99058953777</v>
      </c>
      <c r="M2924">
        <f t="shared" si="90"/>
        <v>145389.99058953777</v>
      </c>
      <c r="N2924">
        <f t="shared" si="91"/>
        <v>145</v>
      </c>
    </row>
    <row r="2925" spans="1:14" x14ac:dyDescent="0.25">
      <c r="A2925">
        <v>2924</v>
      </c>
      <c r="B2925" t="s">
        <v>3380</v>
      </c>
      <c r="C2925">
        <v>2006</v>
      </c>
      <c r="D2925" t="s">
        <v>6</v>
      </c>
      <c r="E2925" t="s">
        <v>7</v>
      </c>
      <c r="F2925" t="s">
        <v>8</v>
      </c>
      <c r="G2925" t="s">
        <v>9</v>
      </c>
      <c r="H2925" t="s">
        <v>10</v>
      </c>
      <c r="I2925" t="s">
        <v>11</v>
      </c>
      <c r="J2925" t="s">
        <v>12</v>
      </c>
      <c r="K2925">
        <v>31000</v>
      </c>
      <c r="L2925">
        <f>VLOOKUP(E2925,Sheet2!A:D,4,0)</f>
        <v>145389.99058953777</v>
      </c>
      <c r="M2925">
        <f t="shared" si="90"/>
        <v>31000</v>
      </c>
      <c r="N2925">
        <f t="shared" si="91"/>
        <v>31</v>
      </c>
    </row>
    <row r="2926" spans="1:14" x14ac:dyDescent="0.25">
      <c r="A2926">
        <v>2925</v>
      </c>
      <c r="B2926" t="s">
        <v>3381</v>
      </c>
      <c r="C2926">
        <v>2006</v>
      </c>
      <c r="D2926" t="s">
        <v>6</v>
      </c>
      <c r="E2926" t="s">
        <v>7</v>
      </c>
      <c r="F2926" t="s">
        <v>8</v>
      </c>
      <c r="G2926" t="s">
        <v>9</v>
      </c>
      <c r="H2926" t="s">
        <v>10</v>
      </c>
      <c r="I2926" t="s">
        <v>11</v>
      </c>
      <c r="J2926" t="s">
        <v>12</v>
      </c>
      <c r="L2926">
        <f>VLOOKUP(E2926,Sheet2!A:D,4,0)</f>
        <v>145389.99058953777</v>
      </c>
      <c r="M2926">
        <f t="shared" si="90"/>
        <v>145389.99058953777</v>
      </c>
      <c r="N2926">
        <f t="shared" si="91"/>
        <v>145</v>
      </c>
    </row>
    <row r="2927" spans="1:14" x14ac:dyDescent="0.25">
      <c r="A2927">
        <v>2926</v>
      </c>
      <c r="B2927" t="s">
        <v>3382</v>
      </c>
      <c r="C2927">
        <v>2006</v>
      </c>
      <c r="D2927" t="s">
        <v>6</v>
      </c>
      <c r="E2927" t="s">
        <v>77</v>
      </c>
      <c r="F2927" t="s">
        <v>77</v>
      </c>
      <c r="G2927" t="s">
        <v>9</v>
      </c>
      <c r="H2927" t="s">
        <v>10</v>
      </c>
      <c r="I2927" t="s">
        <v>11</v>
      </c>
      <c r="J2927" t="s">
        <v>12</v>
      </c>
      <c r="L2927">
        <f>VLOOKUP(E2927,Sheet2!A:D,4,0)</f>
        <v>11447.123456790123</v>
      </c>
      <c r="M2927">
        <f t="shared" si="90"/>
        <v>11447.123456790123</v>
      </c>
      <c r="N2927">
        <f t="shared" si="91"/>
        <v>11</v>
      </c>
    </row>
    <row r="2928" spans="1:14" x14ac:dyDescent="0.25">
      <c r="A2928">
        <v>2927</v>
      </c>
      <c r="B2928" t="s">
        <v>3383</v>
      </c>
      <c r="C2928">
        <v>2006</v>
      </c>
      <c r="D2928" t="s">
        <v>38</v>
      </c>
      <c r="E2928" t="s">
        <v>39</v>
      </c>
      <c r="F2928" t="s">
        <v>56</v>
      </c>
      <c r="G2928" t="s">
        <v>9</v>
      </c>
      <c r="H2928" t="s">
        <v>10</v>
      </c>
      <c r="I2928" t="s">
        <v>11</v>
      </c>
      <c r="J2928" t="s">
        <v>12</v>
      </c>
      <c r="L2928">
        <f>VLOOKUP(E2928,Sheet2!A:D,4,0)</f>
        <v>575631.4439521489</v>
      </c>
      <c r="M2928">
        <f t="shared" si="90"/>
        <v>575631.4439521489</v>
      </c>
      <c r="N2928">
        <f t="shared" si="91"/>
        <v>576</v>
      </c>
    </row>
    <row r="2929" spans="1:14" x14ac:dyDescent="0.25">
      <c r="A2929">
        <v>2928</v>
      </c>
      <c r="B2929" t="s">
        <v>3384</v>
      </c>
      <c r="C2929">
        <v>2006</v>
      </c>
      <c r="D2929" t="s">
        <v>64</v>
      </c>
      <c r="E2929" t="s">
        <v>65</v>
      </c>
      <c r="F2929" t="s">
        <v>66</v>
      </c>
      <c r="G2929" t="s">
        <v>992</v>
      </c>
      <c r="H2929" t="s">
        <v>993</v>
      </c>
      <c r="I2929" t="s">
        <v>126</v>
      </c>
      <c r="J2929" t="s">
        <v>75</v>
      </c>
      <c r="L2929">
        <f>VLOOKUP(E2929,Sheet2!A:D,4,0)</f>
        <v>0</v>
      </c>
      <c r="M2929">
        <f t="shared" si="90"/>
        <v>0</v>
      </c>
      <c r="N2929">
        <f t="shared" si="91"/>
        <v>0</v>
      </c>
    </row>
    <row r="2930" spans="1:14" x14ac:dyDescent="0.25">
      <c r="A2930">
        <v>2929</v>
      </c>
      <c r="B2930" t="s">
        <v>3385</v>
      </c>
      <c r="C2930">
        <v>2006</v>
      </c>
      <c r="D2930" t="s">
        <v>64</v>
      </c>
      <c r="E2930" t="s">
        <v>65</v>
      </c>
      <c r="F2930" t="s">
        <v>66</v>
      </c>
      <c r="G2930" t="s">
        <v>992</v>
      </c>
      <c r="H2930" t="s">
        <v>993</v>
      </c>
      <c r="I2930" t="s">
        <v>126</v>
      </c>
      <c r="J2930" t="s">
        <v>75</v>
      </c>
      <c r="L2930">
        <f>VLOOKUP(E2930,Sheet2!A:D,4,0)</f>
        <v>0</v>
      </c>
      <c r="M2930">
        <f t="shared" si="90"/>
        <v>0</v>
      </c>
      <c r="N2930">
        <f t="shared" si="91"/>
        <v>0</v>
      </c>
    </row>
    <row r="2931" spans="1:14" x14ac:dyDescent="0.25">
      <c r="A2931">
        <v>2930</v>
      </c>
      <c r="B2931" t="s">
        <v>3386</v>
      </c>
      <c r="C2931">
        <v>2006</v>
      </c>
      <c r="D2931" t="s">
        <v>64</v>
      </c>
      <c r="E2931" t="s">
        <v>65</v>
      </c>
      <c r="F2931" t="s">
        <v>66</v>
      </c>
      <c r="G2931" t="s">
        <v>260</v>
      </c>
      <c r="H2931" t="s">
        <v>261</v>
      </c>
      <c r="I2931" t="s">
        <v>74</v>
      </c>
      <c r="J2931" t="s">
        <v>75</v>
      </c>
      <c r="L2931">
        <f>VLOOKUP(E2931,Sheet2!A:D,4,0)</f>
        <v>0</v>
      </c>
      <c r="M2931">
        <f t="shared" si="90"/>
        <v>0</v>
      </c>
      <c r="N2931">
        <f t="shared" si="91"/>
        <v>0</v>
      </c>
    </row>
    <row r="2932" spans="1:14" x14ac:dyDescent="0.25">
      <c r="A2932">
        <v>2931</v>
      </c>
      <c r="B2932" t="s">
        <v>3387</v>
      </c>
      <c r="C2932">
        <v>2006</v>
      </c>
      <c r="D2932" t="s">
        <v>64</v>
      </c>
      <c r="E2932" t="s">
        <v>65</v>
      </c>
      <c r="F2932" t="s">
        <v>66</v>
      </c>
      <c r="G2932" t="s">
        <v>264</v>
      </c>
      <c r="H2932" t="s">
        <v>265</v>
      </c>
      <c r="I2932" t="s">
        <v>74</v>
      </c>
      <c r="J2932" t="s">
        <v>75</v>
      </c>
      <c r="L2932">
        <f>VLOOKUP(E2932,Sheet2!A:D,4,0)</f>
        <v>0</v>
      </c>
      <c r="M2932">
        <f t="shared" si="90"/>
        <v>0</v>
      </c>
      <c r="N2932">
        <f t="shared" si="91"/>
        <v>0</v>
      </c>
    </row>
    <row r="2933" spans="1:14" x14ac:dyDescent="0.25">
      <c r="A2933">
        <v>2932</v>
      </c>
      <c r="B2933" t="s">
        <v>3388</v>
      </c>
      <c r="C2933">
        <v>2006</v>
      </c>
      <c r="D2933" t="s">
        <v>108</v>
      </c>
      <c r="E2933" t="s">
        <v>365</v>
      </c>
      <c r="F2933" t="s">
        <v>366</v>
      </c>
      <c r="G2933" t="s">
        <v>208</v>
      </c>
      <c r="H2933" t="s">
        <v>209</v>
      </c>
      <c r="I2933" t="s">
        <v>26</v>
      </c>
      <c r="J2933" t="s">
        <v>27</v>
      </c>
      <c r="L2933">
        <f>VLOOKUP(E2933,Sheet2!A:D,4,0)</f>
        <v>18934.2</v>
      </c>
      <c r="M2933">
        <f t="shared" si="90"/>
        <v>18934.2</v>
      </c>
      <c r="N2933">
        <f t="shared" si="91"/>
        <v>19</v>
      </c>
    </row>
    <row r="2934" spans="1:14" x14ac:dyDescent="0.25">
      <c r="A2934">
        <v>2933</v>
      </c>
      <c r="B2934" t="s">
        <v>3389</v>
      </c>
      <c r="C2934">
        <v>2006</v>
      </c>
      <c r="D2934" t="s">
        <v>108</v>
      </c>
      <c r="E2934" t="s">
        <v>365</v>
      </c>
      <c r="F2934" t="s">
        <v>366</v>
      </c>
      <c r="G2934" t="s">
        <v>208</v>
      </c>
      <c r="H2934" t="s">
        <v>209</v>
      </c>
      <c r="I2934" t="s">
        <v>26</v>
      </c>
      <c r="J2934" t="s">
        <v>27</v>
      </c>
      <c r="L2934">
        <f>VLOOKUP(E2934,Sheet2!A:D,4,0)</f>
        <v>18934.2</v>
      </c>
      <c r="M2934">
        <f t="shared" si="90"/>
        <v>18934.2</v>
      </c>
      <c r="N2934">
        <f t="shared" si="91"/>
        <v>19</v>
      </c>
    </row>
    <row r="2935" spans="1:14" x14ac:dyDescent="0.25">
      <c r="A2935">
        <v>2934</v>
      </c>
      <c r="B2935" t="s">
        <v>3390</v>
      </c>
      <c r="C2935">
        <v>2006</v>
      </c>
      <c r="D2935" t="s">
        <v>108</v>
      </c>
      <c r="E2935" t="s">
        <v>365</v>
      </c>
      <c r="F2935" t="s">
        <v>366</v>
      </c>
      <c r="G2935" t="s">
        <v>2052</v>
      </c>
      <c r="H2935" t="s">
        <v>2053</v>
      </c>
      <c r="I2935" t="s">
        <v>118</v>
      </c>
      <c r="J2935" t="s">
        <v>75</v>
      </c>
      <c r="L2935">
        <f>VLOOKUP(E2935,Sheet2!A:D,4,0)</f>
        <v>18934.2</v>
      </c>
      <c r="M2935">
        <f t="shared" si="90"/>
        <v>18934.2</v>
      </c>
      <c r="N2935">
        <f t="shared" si="91"/>
        <v>19</v>
      </c>
    </row>
    <row r="2936" spans="1:14" x14ac:dyDescent="0.25">
      <c r="A2936">
        <v>2935</v>
      </c>
      <c r="B2936" t="s">
        <v>3391</v>
      </c>
      <c r="C2936">
        <v>2006</v>
      </c>
      <c r="D2936" t="s">
        <v>6</v>
      </c>
      <c r="E2936" t="s">
        <v>7</v>
      </c>
      <c r="F2936" t="s">
        <v>8</v>
      </c>
      <c r="G2936" t="s">
        <v>273</v>
      </c>
      <c r="H2936" t="s">
        <v>274</v>
      </c>
      <c r="I2936" t="s">
        <v>275</v>
      </c>
      <c r="J2936" t="s">
        <v>27</v>
      </c>
      <c r="L2936">
        <f>VLOOKUP(E2936,Sheet2!A:D,4,0)</f>
        <v>145389.99058953777</v>
      </c>
      <c r="M2936">
        <f t="shared" si="90"/>
        <v>145389.99058953777</v>
      </c>
      <c r="N2936">
        <f t="shared" si="91"/>
        <v>145</v>
      </c>
    </row>
    <row r="2937" spans="1:14" x14ac:dyDescent="0.25">
      <c r="A2937">
        <v>2936</v>
      </c>
      <c r="B2937" t="s">
        <v>3392</v>
      </c>
      <c r="C2937">
        <v>2006</v>
      </c>
      <c r="D2937" t="s">
        <v>6</v>
      </c>
      <c r="E2937" t="s">
        <v>7</v>
      </c>
      <c r="G2937" t="s">
        <v>283</v>
      </c>
      <c r="H2937" t="s">
        <v>284</v>
      </c>
      <c r="I2937" t="s">
        <v>146</v>
      </c>
      <c r="J2937" t="s">
        <v>43</v>
      </c>
      <c r="L2937">
        <f>VLOOKUP(E2937,Sheet2!A:D,4,0)</f>
        <v>145389.99058953777</v>
      </c>
      <c r="M2937">
        <f t="shared" si="90"/>
        <v>145389.99058953777</v>
      </c>
      <c r="N2937">
        <f t="shared" si="91"/>
        <v>145</v>
      </c>
    </row>
    <row r="2938" spans="1:14" x14ac:dyDescent="0.25">
      <c r="A2938">
        <v>2937</v>
      </c>
      <c r="B2938" t="s">
        <v>3393</v>
      </c>
      <c r="C2938">
        <v>2006</v>
      </c>
      <c r="D2938" t="s">
        <v>38</v>
      </c>
      <c r="E2938" t="s">
        <v>89</v>
      </c>
      <c r="F2938" t="s">
        <v>148</v>
      </c>
      <c r="G2938" t="s">
        <v>1014</v>
      </c>
      <c r="H2938" t="s">
        <v>1015</v>
      </c>
      <c r="I2938" t="s">
        <v>42</v>
      </c>
      <c r="J2938" t="s">
        <v>43</v>
      </c>
      <c r="L2938">
        <f>VLOOKUP(E2938,Sheet2!A:D,4,0)</f>
        <v>101743.03644646925</v>
      </c>
      <c r="M2938">
        <f t="shared" si="90"/>
        <v>101743.03644646925</v>
      </c>
      <c r="N2938">
        <f t="shared" si="91"/>
        <v>102</v>
      </c>
    </row>
    <row r="2939" spans="1:14" x14ac:dyDescent="0.25">
      <c r="A2939">
        <v>2938</v>
      </c>
      <c r="B2939" t="s">
        <v>3394</v>
      </c>
      <c r="C2939">
        <v>2006</v>
      </c>
      <c r="D2939" t="s">
        <v>38</v>
      </c>
      <c r="E2939" t="s">
        <v>39</v>
      </c>
      <c r="G2939" t="s">
        <v>1014</v>
      </c>
      <c r="H2939" t="s">
        <v>1015</v>
      </c>
      <c r="I2939" t="s">
        <v>42</v>
      </c>
      <c r="J2939" t="s">
        <v>43</v>
      </c>
      <c r="L2939">
        <f>VLOOKUP(E2939,Sheet2!A:D,4,0)</f>
        <v>575631.4439521489</v>
      </c>
      <c r="M2939">
        <f t="shared" si="90"/>
        <v>575631.4439521489</v>
      </c>
      <c r="N2939">
        <f t="shared" si="91"/>
        <v>576</v>
      </c>
    </row>
    <row r="2940" spans="1:14" x14ac:dyDescent="0.25">
      <c r="A2940">
        <v>2939</v>
      </c>
      <c r="B2940" t="s">
        <v>3395</v>
      </c>
      <c r="C2940">
        <v>2006</v>
      </c>
      <c r="D2940" t="s">
        <v>108</v>
      </c>
      <c r="E2940" t="s">
        <v>109</v>
      </c>
      <c r="F2940" t="s">
        <v>110</v>
      </c>
      <c r="G2940" t="s">
        <v>289</v>
      </c>
      <c r="H2940" t="s">
        <v>290</v>
      </c>
      <c r="I2940" t="s">
        <v>291</v>
      </c>
      <c r="J2940" t="s">
        <v>75</v>
      </c>
      <c r="L2940">
        <f>VLOOKUP(E2940,Sheet2!A:D,4,0)</f>
        <v>951352.56558773422</v>
      </c>
      <c r="M2940">
        <f t="shared" si="90"/>
        <v>951352.56558773422</v>
      </c>
      <c r="N2940">
        <f t="shared" si="91"/>
        <v>951</v>
      </c>
    </row>
    <row r="2941" spans="1:14" x14ac:dyDescent="0.25">
      <c r="A2941">
        <v>2940</v>
      </c>
      <c r="B2941" t="s">
        <v>3396</v>
      </c>
      <c r="C2941">
        <v>2006</v>
      </c>
      <c r="D2941" t="s">
        <v>6</v>
      </c>
      <c r="E2941" t="s">
        <v>7</v>
      </c>
      <c r="F2941" t="s">
        <v>8</v>
      </c>
      <c r="G2941" t="s">
        <v>289</v>
      </c>
      <c r="H2941" t="s">
        <v>290</v>
      </c>
      <c r="I2941" t="s">
        <v>291</v>
      </c>
      <c r="J2941" t="s">
        <v>75</v>
      </c>
      <c r="K2941">
        <v>1200</v>
      </c>
      <c r="L2941">
        <f>VLOOKUP(E2941,Sheet2!A:D,4,0)</f>
        <v>145389.99058953777</v>
      </c>
      <c r="M2941">
        <f t="shared" si="90"/>
        <v>145389.99058953777</v>
      </c>
      <c r="N2941">
        <f t="shared" si="91"/>
        <v>145</v>
      </c>
    </row>
    <row r="2942" spans="1:14" x14ac:dyDescent="0.25">
      <c r="A2942">
        <v>2941</v>
      </c>
      <c r="B2942" t="s">
        <v>3397</v>
      </c>
      <c r="C2942">
        <v>2006</v>
      </c>
      <c r="D2942" t="s">
        <v>108</v>
      </c>
      <c r="E2942" t="s">
        <v>365</v>
      </c>
      <c r="F2942" t="s">
        <v>366</v>
      </c>
      <c r="G2942" t="s">
        <v>297</v>
      </c>
      <c r="H2942" t="s">
        <v>298</v>
      </c>
      <c r="I2942" t="s">
        <v>26</v>
      </c>
      <c r="J2942" t="s">
        <v>27</v>
      </c>
      <c r="L2942">
        <f>VLOOKUP(E2942,Sheet2!A:D,4,0)</f>
        <v>18934.2</v>
      </c>
      <c r="M2942">
        <f t="shared" si="90"/>
        <v>18934.2</v>
      </c>
      <c r="N2942">
        <f t="shared" si="91"/>
        <v>19</v>
      </c>
    </row>
    <row r="2943" spans="1:14" x14ac:dyDescent="0.25">
      <c r="A2943">
        <v>2942</v>
      </c>
      <c r="B2943" t="s">
        <v>3398</v>
      </c>
      <c r="C2943">
        <v>2006</v>
      </c>
      <c r="D2943" t="s">
        <v>108</v>
      </c>
      <c r="E2943" t="s">
        <v>365</v>
      </c>
      <c r="F2943" t="s">
        <v>366</v>
      </c>
      <c r="G2943" t="s">
        <v>297</v>
      </c>
      <c r="H2943" t="s">
        <v>298</v>
      </c>
      <c r="I2943" t="s">
        <v>26</v>
      </c>
      <c r="J2943" t="s">
        <v>27</v>
      </c>
      <c r="L2943">
        <f>VLOOKUP(E2943,Sheet2!A:D,4,0)</f>
        <v>18934.2</v>
      </c>
      <c r="M2943">
        <f t="shared" si="90"/>
        <v>18934.2</v>
      </c>
      <c r="N2943">
        <f t="shared" si="91"/>
        <v>19</v>
      </c>
    </row>
    <row r="2944" spans="1:14" x14ac:dyDescent="0.25">
      <c r="A2944">
        <v>2943</v>
      </c>
      <c r="B2944" t="s">
        <v>3399</v>
      </c>
      <c r="C2944">
        <v>2006</v>
      </c>
      <c r="D2944" t="s">
        <v>6</v>
      </c>
      <c r="E2944" t="s">
        <v>7</v>
      </c>
      <c r="F2944" t="s">
        <v>8</v>
      </c>
      <c r="G2944" t="s">
        <v>307</v>
      </c>
      <c r="H2944" t="s">
        <v>308</v>
      </c>
      <c r="I2944" t="s">
        <v>54</v>
      </c>
      <c r="J2944" t="s">
        <v>43</v>
      </c>
      <c r="L2944">
        <f>VLOOKUP(E2944,Sheet2!A:D,4,0)</f>
        <v>145389.99058953777</v>
      </c>
      <c r="M2944">
        <f t="shared" si="90"/>
        <v>145389.99058953777</v>
      </c>
      <c r="N2944">
        <f t="shared" si="91"/>
        <v>145</v>
      </c>
    </row>
    <row r="2945" spans="1:14" x14ac:dyDescent="0.25">
      <c r="A2945">
        <v>2944</v>
      </c>
      <c r="B2945" t="s">
        <v>3400</v>
      </c>
      <c r="C2945">
        <v>2006</v>
      </c>
      <c r="D2945" t="s">
        <v>38</v>
      </c>
      <c r="E2945" t="s">
        <v>89</v>
      </c>
      <c r="F2945" t="s">
        <v>148</v>
      </c>
      <c r="G2945" t="s">
        <v>307</v>
      </c>
      <c r="H2945" t="s">
        <v>308</v>
      </c>
      <c r="I2945" t="s">
        <v>54</v>
      </c>
      <c r="J2945" t="s">
        <v>43</v>
      </c>
      <c r="L2945">
        <f>VLOOKUP(E2945,Sheet2!A:D,4,0)</f>
        <v>101743.03644646925</v>
      </c>
      <c r="M2945">
        <f t="shared" si="90"/>
        <v>101743.03644646925</v>
      </c>
      <c r="N2945">
        <f t="shared" si="91"/>
        <v>102</v>
      </c>
    </row>
    <row r="2946" spans="1:14" x14ac:dyDescent="0.25">
      <c r="A2946">
        <v>2945</v>
      </c>
      <c r="B2946" t="s">
        <v>3401</v>
      </c>
      <c r="C2946">
        <v>2006</v>
      </c>
      <c r="D2946" t="s">
        <v>14</v>
      </c>
      <c r="E2946" t="s">
        <v>92</v>
      </c>
      <c r="F2946" t="s">
        <v>93</v>
      </c>
      <c r="G2946" t="s">
        <v>307</v>
      </c>
      <c r="H2946" t="s">
        <v>308</v>
      </c>
      <c r="I2946" t="s">
        <v>54</v>
      </c>
      <c r="J2946" t="s">
        <v>43</v>
      </c>
      <c r="K2946">
        <v>659000</v>
      </c>
      <c r="L2946">
        <f>VLOOKUP(E2946,Sheet2!A:D,4,0)</f>
        <v>353575.14122137404</v>
      </c>
      <c r="M2946">
        <f t="shared" si="90"/>
        <v>659000</v>
      </c>
      <c r="N2946">
        <f t="shared" si="91"/>
        <v>659</v>
      </c>
    </row>
    <row r="2947" spans="1:14" x14ac:dyDescent="0.25">
      <c r="A2947">
        <v>2946</v>
      </c>
      <c r="B2947" t="s">
        <v>3402</v>
      </c>
      <c r="C2947">
        <v>2006</v>
      </c>
      <c r="D2947" t="s">
        <v>6</v>
      </c>
      <c r="E2947" t="s">
        <v>7</v>
      </c>
      <c r="F2947" t="s">
        <v>20</v>
      </c>
      <c r="G2947" t="s">
        <v>314</v>
      </c>
      <c r="H2947" t="s">
        <v>315</v>
      </c>
      <c r="I2947" t="s">
        <v>118</v>
      </c>
      <c r="J2947" t="s">
        <v>75</v>
      </c>
      <c r="K2947">
        <v>3200</v>
      </c>
      <c r="L2947">
        <f>VLOOKUP(E2947,Sheet2!A:D,4,0)</f>
        <v>145389.99058953777</v>
      </c>
      <c r="M2947">
        <f t="shared" ref="M2947:M3010" si="92">IF(K2947&lt;10000,L2947,K2947)</f>
        <v>145389.99058953777</v>
      </c>
      <c r="N2947">
        <f t="shared" ref="N2947:N3010" si="93">ROUND(M2947/1000,0)</f>
        <v>145</v>
      </c>
    </row>
    <row r="2948" spans="1:14" x14ac:dyDescent="0.25">
      <c r="A2948">
        <v>2947</v>
      </c>
      <c r="B2948" t="s">
        <v>3403</v>
      </c>
      <c r="C2948">
        <v>2006</v>
      </c>
      <c r="D2948" t="s">
        <v>6</v>
      </c>
      <c r="E2948" t="s">
        <v>7</v>
      </c>
      <c r="F2948" t="s">
        <v>8</v>
      </c>
      <c r="G2948" t="s">
        <v>314</v>
      </c>
      <c r="H2948" t="s">
        <v>315</v>
      </c>
      <c r="I2948" t="s">
        <v>118</v>
      </c>
      <c r="J2948" t="s">
        <v>75</v>
      </c>
      <c r="L2948">
        <f>VLOOKUP(E2948,Sheet2!A:D,4,0)</f>
        <v>145389.99058953777</v>
      </c>
      <c r="M2948">
        <f t="shared" si="92"/>
        <v>145389.99058953777</v>
      </c>
      <c r="N2948">
        <f t="shared" si="93"/>
        <v>145</v>
      </c>
    </row>
    <row r="2949" spans="1:14" x14ac:dyDescent="0.25">
      <c r="A2949">
        <v>2948</v>
      </c>
      <c r="B2949" t="s">
        <v>3404</v>
      </c>
      <c r="C2949">
        <v>2006</v>
      </c>
      <c r="D2949" t="s">
        <v>6</v>
      </c>
      <c r="E2949" t="s">
        <v>7</v>
      </c>
      <c r="F2949" t="s">
        <v>8</v>
      </c>
      <c r="G2949" t="s">
        <v>314</v>
      </c>
      <c r="H2949" t="s">
        <v>315</v>
      </c>
      <c r="I2949" t="s">
        <v>118</v>
      </c>
      <c r="J2949" t="s">
        <v>75</v>
      </c>
      <c r="L2949">
        <f>VLOOKUP(E2949,Sheet2!A:D,4,0)</f>
        <v>145389.99058953777</v>
      </c>
      <c r="M2949">
        <f t="shared" si="92"/>
        <v>145389.99058953777</v>
      </c>
      <c r="N2949">
        <f t="shared" si="93"/>
        <v>145</v>
      </c>
    </row>
    <row r="2950" spans="1:14" x14ac:dyDescent="0.25">
      <c r="A2950">
        <v>2949</v>
      </c>
      <c r="B2950" t="s">
        <v>3405</v>
      </c>
      <c r="C2950">
        <v>2006</v>
      </c>
      <c r="D2950" t="s">
        <v>6</v>
      </c>
      <c r="E2950" t="s">
        <v>7</v>
      </c>
      <c r="F2950" t="s">
        <v>8</v>
      </c>
      <c r="G2950" t="s">
        <v>314</v>
      </c>
      <c r="H2950" t="s">
        <v>315</v>
      </c>
      <c r="I2950" t="s">
        <v>118</v>
      </c>
      <c r="J2950" t="s">
        <v>75</v>
      </c>
      <c r="L2950">
        <f>VLOOKUP(E2950,Sheet2!A:D,4,0)</f>
        <v>145389.99058953777</v>
      </c>
      <c r="M2950">
        <f t="shared" si="92"/>
        <v>145389.99058953777</v>
      </c>
      <c r="N2950">
        <f t="shared" si="93"/>
        <v>145</v>
      </c>
    </row>
    <row r="2951" spans="1:14" x14ac:dyDescent="0.25">
      <c r="A2951">
        <v>2950</v>
      </c>
      <c r="B2951" t="s">
        <v>3406</v>
      </c>
      <c r="C2951">
        <v>2006</v>
      </c>
      <c r="D2951" t="s">
        <v>6</v>
      </c>
      <c r="E2951" t="s">
        <v>7</v>
      </c>
      <c r="F2951" t="s">
        <v>8</v>
      </c>
      <c r="G2951" t="s">
        <v>314</v>
      </c>
      <c r="H2951" t="s">
        <v>315</v>
      </c>
      <c r="I2951" t="s">
        <v>118</v>
      </c>
      <c r="J2951" t="s">
        <v>75</v>
      </c>
      <c r="L2951">
        <f>VLOOKUP(E2951,Sheet2!A:D,4,0)</f>
        <v>145389.99058953777</v>
      </c>
      <c r="M2951">
        <f t="shared" si="92"/>
        <v>145389.99058953777</v>
      </c>
      <c r="N2951">
        <f t="shared" si="93"/>
        <v>145</v>
      </c>
    </row>
    <row r="2952" spans="1:14" x14ac:dyDescent="0.25">
      <c r="A2952">
        <v>2951</v>
      </c>
      <c r="B2952" t="s">
        <v>3407</v>
      </c>
      <c r="C2952">
        <v>2006</v>
      </c>
      <c r="D2952" t="s">
        <v>6</v>
      </c>
      <c r="E2952" t="s">
        <v>7</v>
      </c>
      <c r="F2952" t="s">
        <v>8</v>
      </c>
      <c r="G2952" t="s">
        <v>314</v>
      </c>
      <c r="H2952" t="s">
        <v>315</v>
      </c>
      <c r="I2952" t="s">
        <v>118</v>
      </c>
      <c r="J2952" t="s">
        <v>75</v>
      </c>
      <c r="L2952">
        <f>VLOOKUP(E2952,Sheet2!A:D,4,0)</f>
        <v>145389.99058953777</v>
      </c>
      <c r="M2952">
        <f t="shared" si="92"/>
        <v>145389.99058953777</v>
      </c>
      <c r="N2952">
        <f t="shared" si="93"/>
        <v>145</v>
      </c>
    </row>
    <row r="2953" spans="1:14" x14ac:dyDescent="0.25">
      <c r="A2953">
        <v>2952</v>
      </c>
      <c r="B2953" t="s">
        <v>3408</v>
      </c>
      <c r="C2953">
        <v>2006</v>
      </c>
      <c r="D2953" t="s">
        <v>6</v>
      </c>
      <c r="E2953" t="s">
        <v>7</v>
      </c>
      <c r="F2953" t="s">
        <v>8</v>
      </c>
      <c r="G2953" t="s">
        <v>314</v>
      </c>
      <c r="H2953" t="s">
        <v>315</v>
      </c>
      <c r="I2953" t="s">
        <v>118</v>
      </c>
      <c r="J2953" t="s">
        <v>75</v>
      </c>
      <c r="L2953">
        <f>VLOOKUP(E2953,Sheet2!A:D,4,0)</f>
        <v>145389.99058953777</v>
      </c>
      <c r="M2953">
        <f t="shared" si="92"/>
        <v>145389.99058953777</v>
      </c>
      <c r="N2953">
        <f t="shared" si="93"/>
        <v>145</v>
      </c>
    </row>
    <row r="2954" spans="1:14" x14ac:dyDescent="0.25">
      <c r="A2954">
        <v>2953</v>
      </c>
      <c r="B2954" t="s">
        <v>3409</v>
      </c>
      <c r="C2954">
        <v>2006</v>
      </c>
      <c r="D2954" t="s">
        <v>64</v>
      </c>
      <c r="E2954" t="s">
        <v>65</v>
      </c>
      <c r="G2954" t="s">
        <v>314</v>
      </c>
      <c r="H2954" t="s">
        <v>315</v>
      </c>
      <c r="I2954" t="s">
        <v>118</v>
      </c>
      <c r="J2954" t="s">
        <v>75</v>
      </c>
      <c r="L2954">
        <f>VLOOKUP(E2954,Sheet2!A:D,4,0)</f>
        <v>0</v>
      </c>
      <c r="M2954">
        <f t="shared" si="92"/>
        <v>0</v>
      </c>
      <c r="N2954">
        <f t="shared" si="93"/>
        <v>0</v>
      </c>
    </row>
    <row r="2955" spans="1:14" x14ac:dyDescent="0.25">
      <c r="A2955">
        <v>2954</v>
      </c>
      <c r="B2955" t="s">
        <v>3410</v>
      </c>
      <c r="C2955">
        <v>2006</v>
      </c>
      <c r="D2955" t="s">
        <v>64</v>
      </c>
      <c r="E2955" t="s">
        <v>65</v>
      </c>
      <c r="G2955" t="s">
        <v>314</v>
      </c>
      <c r="H2955" t="s">
        <v>315</v>
      </c>
      <c r="I2955" t="s">
        <v>118</v>
      </c>
      <c r="J2955" t="s">
        <v>75</v>
      </c>
      <c r="L2955">
        <f>VLOOKUP(E2955,Sheet2!A:D,4,0)</f>
        <v>0</v>
      </c>
      <c r="M2955">
        <f t="shared" si="92"/>
        <v>0</v>
      </c>
      <c r="N2955">
        <f t="shared" si="93"/>
        <v>0</v>
      </c>
    </row>
    <row r="2956" spans="1:14" x14ac:dyDescent="0.25">
      <c r="A2956">
        <v>2955</v>
      </c>
      <c r="B2956" t="s">
        <v>3411</v>
      </c>
      <c r="C2956">
        <v>2006</v>
      </c>
      <c r="D2956" t="s">
        <v>38</v>
      </c>
      <c r="E2956" t="s">
        <v>89</v>
      </c>
      <c r="F2956" t="s">
        <v>148</v>
      </c>
      <c r="G2956" t="s">
        <v>329</v>
      </c>
      <c r="H2956" t="s">
        <v>330</v>
      </c>
      <c r="I2956" t="s">
        <v>42</v>
      </c>
      <c r="J2956" t="s">
        <v>43</v>
      </c>
      <c r="L2956">
        <f>VLOOKUP(E2956,Sheet2!A:D,4,0)</f>
        <v>101743.03644646925</v>
      </c>
      <c r="M2956">
        <f t="shared" si="92"/>
        <v>101743.03644646925</v>
      </c>
      <c r="N2956">
        <f t="shared" si="93"/>
        <v>102</v>
      </c>
    </row>
    <row r="2957" spans="1:14" x14ac:dyDescent="0.25">
      <c r="A2957">
        <v>2956</v>
      </c>
      <c r="B2957" t="s">
        <v>3412</v>
      </c>
      <c r="C2957">
        <v>2006</v>
      </c>
      <c r="D2957" t="s">
        <v>6</v>
      </c>
      <c r="E2957" t="s">
        <v>7</v>
      </c>
      <c r="F2957" t="s">
        <v>8</v>
      </c>
      <c r="G2957" t="s">
        <v>350</v>
      </c>
      <c r="H2957" t="s">
        <v>351</v>
      </c>
      <c r="I2957" t="s">
        <v>126</v>
      </c>
      <c r="J2957" t="s">
        <v>75</v>
      </c>
      <c r="L2957">
        <f>VLOOKUP(E2957,Sheet2!A:D,4,0)</f>
        <v>145389.99058953777</v>
      </c>
      <c r="M2957">
        <f t="shared" si="92"/>
        <v>145389.99058953777</v>
      </c>
      <c r="N2957">
        <f t="shared" si="93"/>
        <v>145</v>
      </c>
    </row>
    <row r="2958" spans="1:14" x14ac:dyDescent="0.25">
      <c r="A2958">
        <v>2957</v>
      </c>
      <c r="B2958" t="s">
        <v>3413</v>
      </c>
      <c r="C2958">
        <v>2006</v>
      </c>
      <c r="D2958" t="s">
        <v>64</v>
      </c>
      <c r="E2958" t="s">
        <v>65</v>
      </c>
      <c r="F2958" t="s">
        <v>66</v>
      </c>
      <c r="G2958" t="s">
        <v>350</v>
      </c>
      <c r="H2958" t="s">
        <v>351</v>
      </c>
      <c r="I2958" t="s">
        <v>126</v>
      </c>
      <c r="J2958" t="s">
        <v>75</v>
      </c>
      <c r="L2958">
        <f>VLOOKUP(E2958,Sheet2!A:D,4,0)</f>
        <v>0</v>
      </c>
      <c r="M2958">
        <f t="shared" si="92"/>
        <v>0</v>
      </c>
      <c r="N2958">
        <f t="shared" si="93"/>
        <v>0</v>
      </c>
    </row>
    <row r="2959" spans="1:14" x14ac:dyDescent="0.25">
      <c r="A2959">
        <v>2958</v>
      </c>
      <c r="B2959" t="s">
        <v>3414</v>
      </c>
      <c r="C2959">
        <v>2006</v>
      </c>
      <c r="D2959" t="s">
        <v>64</v>
      </c>
      <c r="E2959" t="s">
        <v>65</v>
      </c>
      <c r="F2959" t="s">
        <v>66</v>
      </c>
      <c r="G2959" t="s">
        <v>350</v>
      </c>
      <c r="H2959" t="s">
        <v>351</v>
      </c>
      <c r="I2959" t="s">
        <v>126</v>
      </c>
      <c r="J2959" t="s">
        <v>75</v>
      </c>
      <c r="L2959">
        <f>VLOOKUP(E2959,Sheet2!A:D,4,0)</f>
        <v>0</v>
      </c>
      <c r="M2959">
        <f t="shared" si="92"/>
        <v>0</v>
      </c>
      <c r="N2959">
        <f t="shared" si="93"/>
        <v>0</v>
      </c>
    </row>
    <row r="2960" spans="1:14" x14ac:dyDescent="0.25">
      <c r="A2960">
        <v>2959</v>
      </c>
      <c r="B2960" t="s">
        <v>3415</v>
      </c>
      <c r="C2960">
        <v>2006</v>
      </c>
      <c r="D2960" t="s">
        <v>38</v>
      </c>
      <c r="E2960" t="s">
        <v>89</v>
      </c>
      <c r="F2960" t="s">
        <v>90</v>
      </c>
      <c r="G2960" t="s">
        <v>215</v>
      </c>
      <c r="H2960" t="s">
        <v>216</v>
      </c>
      <c r="I2960" t="s">
        <v>159</v>
      </c>
      <c r="J2960" t="s">
        <v>27</v>
      </c>
      <c r="L2960">
        <f>VLOOKUP(E2960,Sheet2!A:D,4,0)</f>
        <v>101743.03644646925</v>
      </c>
      <c r="M2960">
        <f t="shared" si="92"/>
        <v>101743.03644646925</v>
      </c>
      <c r="N2960">
        <f t="shared" si="93"/>
        <v>102</v>
      </c>
    </row>
    <row r="2961" spans="1:14" x14ac:dyDescent="0.25">
      <c r="A2961">
        <v>2960</v>
      </c>
      <c r="B2961" t="s">
        <v>3416</v>
      </c>
      <c r="C2961">
        <v>2006</v>
      </c>
      <c r="D2961" t="s">
        <v>6</v>
      </c>
      <c r="E2961" t="s">
        <v>7</v>
      </c>
      <c r="F2961" t="s">
        <v>8</v>
      </c>
      <c r="G2961" t="s">
        <v>2794</v>
      </c>
      <c r="H2961" t="s">
        <v>2795</v>
      </c>
      <c r="I2961" t="s">
        <v>26</v>
      </c>
      <c r="J2961" t="s">
        <v>27</v>
      </c>
      <c r="K2961">
        <v>169000</v>
      </c>
      <c r="L2961">
        <f>VLOOKUP(E2961,Sheet2!A:D,4,0)</f>
        <v>145389.99058953777</v>
      </c>
      <c r="M2961">
        <f t="shared" si="92"/>
        <v>169000</v>
      </c>
      <c r="N2961">
        <f t="shared" si="93"/>
        <v>169</v>
      </c>
    </row>
    <row r="2962" spans="1:14" x14ac:dyDescent="0.25">
      <c r="A2962">
        <v>2961</v>
      </c>
      <c r="B2962" t="s">
        <v>3417</v>
      </c>
      <c r="C2962">
        <v>2006</v>
      </c>
      <c r="D2962" t="s">
        <v>6</v>
      </c>
      <c r="E2962" t="s">
        <v>7</v>
      </c>
      <c r="F2962" t="s">
        <v>8</v>
      </c>
      <c r="G2962" t="s">
        <v>245</v>
      </c>
      <c r="H2962" t="s">
        <v>246</v>
      </c>
      <c r="I2962" t="s">
        <v>159</v>
      </c>
      <c r="J2962" t="s">
        <v>27</v>
      </c>
      <c r="K2962">
        <v>8000</v>
      </c>
      <c r="L2962">
        <f>VLOOKUP(E2962,Sheet2!A:D,4,0)</f>
        <v>145389.99058953777</v>
      </c>
      <c r="M2962">
        <f t="shared" si="92"/>
        <v>145389.99058953777</v>
      </c>
      <c r="N2962">
        <f t="shared" si="93"/>
        <v>145</v>
      </c>
    </row>
    <row r="2963" spans="1:14" x14ac:dyDescent="0.25">
      <c r="A2963">
        <v>2962</v>
      </c>
      <c r="B2963" t="s">
        <v>3418</v>
      </c>
      <c r="C2963">
        <v>2006</v>
      </c>
      <c r="D2963" t="s">
        <v>6</v>
      </c>
      <c r="E2963" t="s">
        <v>7</v>
      </c>
      <c r="F2963" t="s">
        <v>8</v>
      </c>
      <c r="G2963" t="s">
        <v>373</v>
      </c>
      <c r="H2963" t="s">
        <v>374</v>
      </c>
      <c r="I2963" t="s">
        <v>54</v>
      </c>
      <c r="J2963" t="s">
        <v>43</v>
      </c>
      <c r="L2963">
        <f>VLOOKUP(E2963,Sheet2!A:D,4,0)</f>
        <v>145389.99058953777</v>
      </c>
      <c r="M2963">
        <f t="shared" si="92"/>
        <v>145389.99058953777</v>
      </c>
      <c r="N2963">
        <f t="shared" si="93"/>
        <v>145</v>
      </c>
    </row>
    <row r="2964" spans="1:14" x14ac:dyDescent="0.25">
      <c r="A2964">
        <v>2963</v>
      </c>
      <c r="B2964" t="s">
        <v>3419</v>
      </c>
      <c r="C2964">
        <v>2006</v>
      </c>
      <c r="D2964" t="s">
        <v>6</v>
      </c>
      <c r="E2964" t="s">
        <v>7</v>
      </c>
      <c r="F2964" t="s">
        <v>133</v>
      </c>
      <c r="G2964" t="s">
        <v>378</v>
      </c>
      <c r="H2964" t="s">
        <v>379</v>
      </c>
      <c r="I2964" t="s">
        <v>275</v>
      </c>
      <c r="J2964" t="s">
        <v>27</v>
      </c>
      <c r="L2964">
        <f>VLOOKUP(E2964,Sheet2!A:D,4,0)</f>
        <v>145389.99058953777</v>
      </c>
      <c r="M2964">
        <f t="shared" si="92"/>
        <v>145389.99058953777</v>
      </c>
      <c r="N2964">
        <f t="shared" si="93"/>
        <v>145</v>
      </c>
    </row>
    <row r="2965" spans="1:14" x14ac:dyDescent="0.25">
      <c r="A2965">
        <v>2964</v>
      </c>
      <c r="B2965" t="s">
        <v>3420</v>
      </c>
      <c r="C2965">
        <v>2006</v>
      </c>
      <c r="D2965" t="s">
        <v>6</v>
      </c>
      <c r="E2965" t="s">
        <v>7</v>
      </c>
      <c r="F2965" t="s">
        <v>20</v>
      </c>
      <c r="G2965" t="s">
        <v>378</v>
      </c>
      <c r="H2965" t="s">
        <v>379</v>
      </c>
      <c r="I2965" t="s">
        <v>275</v>
      </c>
      <c r="J2965" t="s">
        <v>27</v>
      </c>
      <c r="L2965">
        <f>VLOOKUP(E2965,Sheet2!A:D,4,0)</f>
        <v>145389.99058953777</v>
      </c>
      <c r="M2965">
        <f t="shared" si="92"/>
        <v>145389.99058953777</v>
      </c>
      <c r="N2965">
        <f t="shared" si="93"/>
        <v>145</v>
      </c>
    </row>
    <row r="2966" spans="1:14" x14ac:dyDescent="0.25">
      <c r="A2966">
        <v>2965</v>
      </c>
      <c r="B2966" t="s">
        <v>3421</v>
      </c>
      <c r="C2966">
        <v>2006</v>
      </c>
      <c r="D2966" t="s">
        <v>6</v>
      </c>
      <c r="E2966" t="s">
        <v>7</v>
      </c>
      <c r="F2966" t="s">
        <v>8</v>
      </c>
      <c r="G2966" t="s">
        <v>382</v>
      </c>
      <c r="H2966" t="s">
        <v>383</v>
      </c>
      <c r="I2966" t="s">
        <v>146</v>
      </c>
      <c r="J2966" t="s">
        <v>43</v>
      </c>
      <c r="L2966">
        <f>VLOOKUP(E2966,Sheet2!A:D,4,0)</f>
        <v>145389.99058953777</v>
      </c>
      <c r="M2966">
        <f t="shared" si="92"/>
        <v>145389.99058953777</v>
      </c>
      <c r="N2966">
        <f t="shared" si="93"/>
        <v>145</v>
      </c>
    </row>
    <row r="2967" spans="1:14" x14ac:dyDescent="0.25">
      <c r="A2967">
        <v>2966</v>
      </c>
      <c r="B2967" t="s">
        <v>3422</v>
      </c>
      <c r="C2967">
        <v>2006</v>
      </c>
      <c r="D2967" t="s">
        <v>108</v>
      </c>
      <c r="E2967" t="s">
        <v>109</v>
      </c>
      <c r="F2967" t="s">
        <v>110</v>
      </c>
      <c r="G2967" t="s">
        <v>218</v>
      </c>
      <c r="H2967" t="s">
        <v>219</v>
      </c>
      <c r="I2967" t="s">
        <v>220</v>
      </c>
      <c r="J2967" t="s">
        <v>12</v>
      </c>
      <c r="K2967">
        <v>3100000</v>
      </c>
      <c r="L2967">
        <f>VLOOKUP(E2967,Sheet2!A:D,4,0)</f>
        <v>951352.56558773422</v>
      </c>
      <c r="M2967">
        <f t="shared" si="92"/>
        <v>3100000</v>
      </c>
      <c r="N2967">
        <f t="shared" si="93"/>
        <v>3100</v>
      </c>
    </row>
    <row r="2968" spans="1:14" x14ac:dyDescent="0.25">
      <c r="A2968">
        <v>2967</v>
      </c>
      <c r="B2968" t="s">
        <v>3423</v>
      </c>
      <c r="C2968">
        <v>2006</v>
      </c>
      <c r="D2968" t="s">
        <v>108</v>
      </c>
      <c r="E2968" t="s">
        <v>109</v>
      </c>
      <c r="F2968" t="s">
        <v>110</v>
      </c>
      <c r="G2968" t="s">
        <v>218</v>
      </c>
      <c r="H2968" t="s">
        <v>219</v>
      </c>
      <c r="I2968" t="s">
        <v>220</v>
      </c>
      <c r="J2968" t="s">
        <v>12</v>
      </c>
      <c r="L2968">
        <f>VLOOKUP(E2968,Sheet2!A:D,4,0)</f>
        <v>951352.56558773422</v>
      </c>
      <c r="M2968">
        <f t="shared" si="92"/>
        <v>951352.56558773422</v>
      </c>
      <c r="N2968">
        <f t="shared" si="93"/>
        <v>951</v>
      </c>
    </row>
    <row r="2969" spans="1:14" x14ac:dyDescent="0.25">
      <c r="A2969">
        <v>2968</v>
      </c>
      <c r="B2969" t="s">
        <v>3424</v>
      </c>
      <c r="C2969">
        <v>2006</v>
      </c>
      <c r="D2969" t="s">
        <v>108</v>
      </c>
      <c r="E2969" t="s">
        <v>109</v>
      </c>
      <c r="F2969" t="s">
        <v>1146</v>
      </c>
      <c r="G2969" t="s">
        <v>218</v>
      </c>
      <c r="H2969" t="s">
        <v>219</v>
      </c>
      <c r="I2969" t="s">
        <v>220</v>
      </c>
      <c r="J2969" t="s">
        <v>12</v>
      </c>
      <c r="K2969">
        <v>55000</v>
      </c>
      <c r="L2969">
        <f>VLOOKUP(E2969,Sheet2!A:D,4,0)</f>
        <v>951352.56558773422</v>
      </c>
      <c r="M2969">
        <f t="shared" si="92"/>
        <v>55000</v>
      </c>
      <c r="N2969">
        <f t="shared" si="93"/>
        <v>55</v>
      </c>
    </row>
    <row r="2970" spans="1:14" x14ac:dyDescent="0.25">
      <c r="A2970">
        <v>2969</v>
      </c>
      <c r="B2970" t="s">
        <v>3425</v>
      </c>
      <c r="C2970">
        <v>2006</v>
      </c>
      <c r="D2970" t="s">
        <v>108</v>
      </c>
      <c r="E2970" t="s">
        <v>365</v>
      </c>
      <c r="F2970" t="s">
        <v>366</v>
      </c>
      <c r="G2970" t="s">
        <v>218</v>
      </c>
      <c r="H2970" t="s">
        <v>219</v>
      </c>
      <c r="I2970" t="s">
        <v>220</v>
      </c>
      <c r="J2970" t="s">
        <v>12</v>
      </c>
      <c r="L2970">
        <f>VLOOKUP(E2970,Sheet2!A:D,4,0)</f>
        <v>18934.2</v>
      </c>
      <c r="M2970">
        <f t="shared" si="92"/>
        <v>18934.2</v>
      </c>
      <c r="N2970">
        <f t="shared" si="93"/>
        <v>19</v>
      </c>
    </row>
    <row r="2971" spans="1:14" x14ac:dyDescent="0.25">
      <c r="A2971">
        <v>2970</v>
      </c>
      <c r="B2971" t="s">
        <v>3426</v>
      </c>
      <c r="C2971">
        <v>2006</v>
      </c>
      <c r="D2971" t="s">
        <v>6</v>
      </c>
      <c r="E2971" t="s">
        <v>7</v>
      </c>
      <c r="F2971" t="s">
        <v>8</v>
      </c>
      <c r="G2971" t="s">
        <v>218</v>
      </c>
      <c r="H2971" t="s">
        <v>219</v>
      </c>
      <c r="I2971" t="s">
        <v>220</v>
      </c>
      <c r="J2971" t="s">
        <v>12</v>
      </c>
      <c r="L2971">
        <f>VLOOKUP(E2971,Sheet2!A:D,4,0)</f>
        <v>145389.99058953777</v>
      </c>
      <c r="M2971">
        <f t="shared" si="92"/>
        <v>145389.99058953777</v>
      </c>
      <c r="N2971">
        <f t="shared" si="93"/>
        <v>145</v>
      </c>
    </row>
    <row r="2972" spans="1:14" x14ac:dyDescent="0.25">
      <c r="A2972">
        <v>2971</v>
      </c>
      <c r="B2972" t="s">
        <v>3427</v>
      </c>
      <c r="C2972">
        <v>2006</v>
      </c>
      <c r="D2972" t="s">
        <v>6</v>
      </c>
      <c r="E2972" t="s">
        <v>77</v>
      </c>
      <c r="F2972" t="s">
        <v>77</v>
      </c>
      <c r="G2972" t="s">
        <v>218</v>
      </c>
      <c r="H2972" t="s">
        <v>219</v>
      </c>
      <c r="I2972" t="s">
        <v>220</v>
      </c>
      <c r="J2972" t="s">
        <v>12</v>
      </c>
      <c r="K2972">
        <v>27000</v>
      </c>
      <c r="L2972">
        <f>VLOOKUP(E2972,Sheet2!A:D,4,0)</f>
        <v>11447.123456790123</v>
      </c>
      <c r="M2972">
        <f t="shared" si="92"/>
        <v>27000</v>
      </c>
      <c r="N2972">
        <f t="shared" si="93"/>
        <v>27</v>
      </c>
    </row>
    <row r="2973" spans="1:14" x14ac:dyDescent="0.25">
      <c r="A2973">
        <v>2972</v>
      </c>
      <c r="B2973" t="s">
        <v>3428</v>
      </c>
      <c r="C2973">
        <v>2006</v>
      </c>
      <c r="D2973" t="s">
        <v>6</v>
      </c>
      <c r="E2973" t="s">
        <v>77</v>
      </c>
      <c r="F2973" t="s">
        <v>77</v>
      </c>
      <c r="G2973" t="s">
        <v>218</v>
      </c>
      <c r="H2973" t="s">
        <v>219</v>
      </c>
      <c r="I2973" t="s">
        <v>220</v>
      </c>
      <c r="J2973" t="s">
        <v>12</v>
      </c>
      <c r="K2973">
        <v>10943</v>
      </c>
      <c r="L2973">
        <f>VLOOKUP(E2973,Sheet2!A:D,4,0)</f>
        <v>11447.123456790123</v>
      </c>
      <c r="M2973">
        <f t="shared" si="92"/>
        <v>10943</v>
      </c>
      <c r="N2973">
        <f t="shared" si="93"/>
        <v>11</v>
      </c>
    </row>
    <row r="2974" spans="1:14" x14ac:dyDescent="0.25">
      <c r="A2974">
        <v>2973</v>
      </c>
      <c r="B2974" t="s">
        <v>3429</v>
      </c>
      <c r="C2974">
        <v>2006</v>
      </c>
      <c r="D2974" t="s">
        <v>6</v>
      </c>
      <c r="E2974" t="s">
        <v>77</v>
      </c>
      <c r="F2974" t="s">
        <v>77</v>
      </c>
      <c r="G2974" t="s">
        <v>218</v>
      </c>
      <c r="H2974" t="s">
        <v>219</v>
      </c>
      <c r="I2974" t="s">
        <v>220</v>
      </c>
      <c r="J2974" t="s">
        <v>12</v>
      </c>
      <c r="L2974">
        <f>VLOOKUP(E2974,Sheet2!A:D,4,0)</f>
        <v>11447.123456790123</v>
      </c>
      <c r="M2974">
        <f t="shared" si="92"/>
        <v>11447.123456790123</v>
      </c>
      <c r="N2974">
        <f t="shared" si="93"/>
        <v>11</v>
      </c>
    </row>
    <row r="2975" spans="1:14" x14ac:dyDescent="0.25">
      <c r="A2975">
        <v>2974</v>
      </c>
      <c r="B2975" t="s">
        <v>3430</v>
      </c>
      <c r="C2975">
        <v>2006</v>
      </c>
      <c r="D2975" t="s">
        <v>14</v>
      </c>
      <c r="E2975" t="s">
        <v>92</v>
      </c>
      <c r="F2975" t="s">
        <v>93</v>
      </c>
      <c r="G2975" t="s">
        <v>218</v>
      </c>
      <c r="H2975" t="s">
        <v>219</v>
      </c>
      <c r="I2975" t="s">
        <v>220</v>
      </c>
      <c r="J2975" t="s">
        <v>12</v>
      </c>
      <c r="K2975">
        <v>14000</v>
      </c>
      <c r="L2975">
        <f>VLOOKUP(E2975,Sheet2!A:D,4,0)</f>
        <v>353575.14122137404</v>
      </c>
      <c r="M2975">
        <f t="shared" si="92"/>
        <v>14000</v>
      </c>
      <c r="N2975">
        <f t="shared" si="93"/>
        <v>14</v>
      </c>
    </row>
    <row r="2976" spans="1:14" x14ac:dyDescent="0.25">
      <c r="A2976">
        <v>2975</v>
      </c>
      <c r="B2976" t="s">
        <v>3431</v>
      </c>
      <c r="C2976">
        <v>2006</v>
      </c>
      <c r="D2976" t="s">
        <v>6</v>
      </c>
      <c r="E2976" t="s">
        <v>7</v>
      </c>
      <c r="F2976" t="s">
        <v>20</v>
      </c>
      <c r="G2976" t="s">
        <v>202</v>
      </c>
      <c r="H2976" t="s">
        <v>203</v>
      </c>
      <c r="I2976" t="s">
        <v>18</v>
      </c>
      <c r="J2976" t="s">
        <v>12</v>
      </c>
      <c r="L2976">
        <f>VLOOKUP(E2976,Sheet2!A:D,4,0)</f>
        <v>145389.99058953777</v>
      </c>
      <c r="M2976">
        <f t="shared" si="92"/>
        <v>145389.99058953777</v>
      </c>
      <c r="N2976">
        <f t="shared" si="93"/>
        <v>145</v>
      </c>
    </row>
    <row r="2977" spans="1:14" x14ac:dyDescent="0.25">
      <c r="A2977">
        <v>2976</v>
      </c>
      <c r="B2977" t="s">
        <v>3432</v>
      </c>
      <c r="C2977">
        <v>2006</v>
      </c>
      <c r="D2977" t="s">
        <v>6</v>
      </c>
      <c r="E2977" t="s">
        <v>7</v>
      </c>
      <c r="F2977" t="s">
        <v>20</v>
      </c>
      <c r="G2977" t="s">
        <v>202</v>
      </c>
      <c r="H2977" t="s">
        <v>203</v>
      </c>
      <c r="I2977" t="s">
        <v>18</v>
      </c>
      <c r="J2977" t="s">
        <v>12</v>
      </c>
      <c r="L2977">
        <f>VLOOKUP(E2977,Sheet2!A:D,4,0)</f>
        <v>145389.99058953777</v>
      </c>
      <c r="M2977">
        <f t="shared" si="92"/>
        <v>145389.99058953777</v>
      </c>
      <c r="N2977">
        <f t="shared" si="93"/>
        <v>145</v>
      </c>
    </row>
    <row r="2978" spans="1:14" x14ac:dyDescent="0.25">
      <c r="A2978">
        <v>2977</v>
      </c>
      <c r="B2978" t="s">
        <v>3433</v>
      </c>
      <c r="C2978">
        <v>2006</v>
      </c>
      <c r="D2978" t="s">
        <v>6</v>
      </c>
      <c r="E2978" t="s">
        <v>7</v>
      </c>
      <c r="F2978" t="s">
        <v>8</v>
      </c>
      <c r="G2978" t="s">
        <v>202</v>
      </c>
      <c r="H2978" t="s">
        <v>203</v>
      </c>
      <c r="I2978" t="s">
        <v>18</v>
      </c>
      <c r="J2978" t="s">
        <v>12</v>
      </c>
      <c r="L2978">
        <f>VLOOKUP(E2978,Sheet2!A:D,4,0)</f>
        <v>145389.99058953777</v>
      </c>
      <c r="M2978">
        <f t="shared" si="92"/>
        <v>145389.99058953777</v>
      </c>
      <c r="N2978">
        <f t="shared" si="93"/>
        <v>145</v>
      </c>
    </row>
    <row r="2979" spans="1:14" x14ac:dyDescent="0.25">
      <c r="A2979">
        <v>2978</v>
      </c>
      <c r="B2979" t="s">
        <v>3434</v>
      </c>
      <c r="C2979">
        <v>2006</v>
      </c>
      <c r="D2979" t="s">
        <v>6</v>
      </c>
      <c r="E2979" t="s">
        <v>7</v>
      </c>
      <c r="F2979" t="s">
        <v>8</v>
      </c>
      <c r="G2979" t="s">
        <v>202</v>
      </c>
      <c r="H2979" t="s">
        <v>203</v>
      </c>
      <c r="I2979" t="s">
        <v>18</v>
      </c>
      <c r="J2979" t="s">
        <v>12</v>
      </c>
      <c r="L2979">
        <f>VLOOKUP(E2979,Sheet2!A:D,4,0)</f>
        <v>145389.99058953777</v>
      </c>
      <c r="M2979">
        <f t="shared" si="92"/>
        <v>145389.99058953777</v>
      </c>
      <c r="N2979">
        <f t="shared" si="93"/>
        <v>145</v>
      </c>
    </row>
    <row r="2980" spans="1:14" x14ac:dyDescent="0.25">
      <c r="A2980">
        <v>2979</v>
      </c>
      <c r="B2980" t="s">
        <v>3435</v>
      </c>
      <c r="C2980">
        <v>2006</v>
      </c>
      <c r="D2980" t="s">
        <v>6</v>
      </c>
      <c r="E2980" t="s">
        <v>7</v>
      </c>
      <c r="F2980" t="s">
        <v>8</v>
      </c>
      <c r="G2980" t="s">
        <v>202</v>
      </c>
      <c r="H2980" t="s">
        <v>203</v>
      </c>
      <c r="I2980" t="s">
        <v>18</v>
      </c>
      <c r="J2980" t="s">
        <v>12</v>
      </c>
      <c r="L2980">
        <f>VLOOKUP(E2980,Sheet2!A:D,4,0)</f>
        <v>145389.99058953777</v>
      </c>
      <c r="M2980">
        <f t="shared" si="92"/>
        <v>145389.99058953777</v>
      </c>
      <c r="N2980">
        <f t="shared" si="93"/>
        <v>145</v>
      </c>
    </row>
    <row r="2981" spans="1:14" x14ac:dyDescent="0.25">
      <c r="A2981">
        <v>2980</v>
      </c>
      <c r="B2981" t="s">
        <v>3436</v>
      </c>
      <c r="C2981">
        <v>2006</v>
      </c>
      <c r="D2981" t="s">
        <v>6</v>
      </c>
      <c r="E2981" t="s">
        <v>7</v>
      </c>
      <c r="F2981" t="s">
        <v>8</v>
      </c>
      <c r="G2981" t="s">
        <v>202</v>
      </c>
      <c r="H2981" t="s">
        <v>203</v>
      </c>
      <c r="I2981" t="s">
        <v>18</v>
      </c>
      <c r="J2981" t="s">
        <v>12</v>
      </c>
      <c r="L2981">
        <f>VLOOKUP(E2981,Sheet2!A:D,4,0)</f>
        <v>145389.99058953777</v>
      </c>
      <c r="M2981">
        <f t="shared" si="92"/>
        <v>145389.99058953777</v>
      </c>
      <c r="N2981">
        <f t="shared" si="93"/>
        <v>145</v>
      </c>
    </row>
    <row r="2982" spans="1:14" x14ac:dyDescent="0.25">
      <c r="A2982">
        <v>2981</v>
      </c>
      <c r="B2982" t="s">
        <v>3437</v>
      </c>
      <c r="C2982">
        <v>2006</v>
      </c>
      <c r="D2982" t="s">
        <v>6</v>
      </c>
      <c r="E2982" t="s">
        <v>7</v>
      </c>
      <c r="F2982" t="s">
        <v>8</v>
      </c>
      <c r="G2982" t="s">
        <v>202</v>
      </c>
      <c r="H2982" t="s">
        <v>203</v>
      </c>
      <c r="I2982" t="s">
        <v>18</v>
      </c>
      <c r="J2982" t="s">
        <v>12</v>
      </c>
      <c r="L2982">
        <f>VLOOKUP(E2982,Sheet2!A:D,4,0)</f>
        <v>145389.99058953777</v>
      </c>
      <c r="M2982">
        <f t="shared" si="92"/>
        <v>145389.99058953777</v>
      </c>
      <c r="N2982">
        <f t="shared" si="93"/>
        <v>145</v>
      </c>
    </row>
    <row r="2983" spans="1:14" x14ac:dyDescent="0.25">
      <c r="A2983">
        <v>2982</v>
      </c>
      <c r="B2983" t="s">
        <v>3438</v>
      </c>
      <c r="C2983">
        <v>2006</v>
      </c>
      <c r="D2983" t="s">
        <v>6</v>
      </c>
      <c r="E2983" t="s">
        <v>7</v>
      </c>
      <c r="F2983" t="s">
        <v>8</v>
      </c>
      <c r="G2983" t="s">
        <v>202</v>
      </c>
      <c r="H2983" t="s">
        <v>203</v>
      </c>
      <c r="I2983" t="s">
        <v>18</v>
      </c>
      <c r="J2983" t="s">
        <v>12</v>
      </c>
      <c r="L2983">
        <f>VLOOKUP(E2983,Sheet2!A:D,4,0)</f>
        <v>145389.99058953777</v>
      </c>
      <c r="M2983">
        <f t="shared" si="92"/>
        <v>145389.99058953777</v>
      </c>
      <c r="N2983">
        <f t="shared" si="93"/>
        <v>145</v>
      </c>
    </row>
    <row r="2984" spans="1:14" x14ac:dyDescent="0.25">
      <c r="A2984">
        <v>2983</v>
      </c>
      <c r="B2984" t="s">
        <v>3439</v>
      </c>
      <c r="C2984">
        <v>2006</v>
      </c>
      <c r="D2984" t="s">
        <v>6</v>
      </c>
      <c r="E2984" t="s">
        <v>7</v>
      </c>
      <c r="F2984" t="s">
        <v>8</v>
      </c>
      <c r="G2984" t="s">
        <v>202</v>
      </c>
      <c r="H2984" t="s">
        <v>203</v>
      </c>
      <c r="I2984" t="s">
        <v>18</v>
      </c>
      <c r="J2984" t="s">
        <v>12</v>
      </c>
      <c r="L2984">
        <f>VLOOKUP(E2984,Sheet2!A:D,4,0)</f>
        <v>145389.99058953777</v>
      </c>
      <c r="M2984">
        <f t="shared" si="92"/>
        <v>145389.99058953777</v>
      </c>
      <c r="N2984">
        <f t="shared" si="93"/>
        <v>145</v>
      </c>
    </row>
    <row r="2985" spans="1:14" x14ac:dyDescent="0.25">
      <c r="A2985">
        <v>2984</v>
      </c>
      <c r="B2985" t="s">
        <v>3440</v>
      </c>
      <c r="C2985">
        <v>2006</v>
      </c>
      <c r="D2985" t="s">
        <v>6</v>
      </c>
      <c r="E2985" t="s">
        <v>7</v>
      </c>
      <c r="F2985" t="s">
        <v>8</v>
      </c>
      <c r="G2985" t="s">
        <v>202</v>
      </c>
      <c r="H2985" t="s">
        <v>203</v>
      </c>
      <c r="I2985" t="s">
        <v>18</v>
      </c>
      <c r="J2985" t="s">
        <v>12</v>
      </c>
      <c r="L2985">
        <f>VLOOKUP(E2985,Sheet2!A:D,4,0)</f>
        <v>145389.99058953777</v>
      </c>
      <c r="M2985">
        <f t="shared" si="92"/>
        <v>145389.99058953777</v>
      </c>
      <c r="N2985">
        <f t="shared" si="93"/>
        <v>145</v>
      </c>
    </row>
    <row r="2986" spans="1:14" x14ac:dyDescent="0.25">
      <c r="A2986">
        <v>2985</v>
      </c>
      <c r="B2986" t="s">
        <v>3441</v>
      </c>
      <c r="C2986">
        <v>2006</v>
      </c>
      <c r="D2986" t="s">
        <v>6</v>
      </c>
      <c r="E2986" t="s">
        <v>7</v>
      </c>
      <c r="F2986" t="s">
        <v>8</v>
      </c>
      <c r="G2986" t="s">
        <v>202</v>
      </c>
      <c r="H2986" t="s">
        <v>203</v>
      </c>
      <c r="I2986" t="s">
        <v>18</v>
      </c>
      <c r="J2986" t="s">
        <v>12</v>
      </c>
      <c r="L2986">
        <f>VLOOKUP(E2986,Sheet2!A:D,4,0)</f>
        <v>145389.99058953777</v>
      </c>
      <c r="M2986">
        <f t="shared" si="92"/>
        <v>145389.99058953777</v>
      </c>
      <c r="N2986">
        <f t="shared" si="93"/>
        <v>145</v>
      </c>
    </row>
    <row r="2987" spans="1:14" x14ac:dyDescent="0.25">
      <c r="A2987">
        <v>2986</v>
      </c>
      <c r="B2987" t="s">
        <v>3442</v>
      </c>
      <c r="C2987">
        <v>2006</v>
      </c>
      <c r="D2987" t="s">
        <v>6</v>
      </c>
      <c r="E2987" t="s">
        <v>7</v>
      </c>
      <c r="F2987" t="s">
        <v>8</v>
      </c>
      <c r="G2987" t="s">
        <v>202</v>
      </c>
      <c r="H2987" t="s">
        <v>203</v>
      </c>
      <c r="I2987" t="s">
        <v>18</v>
      </c>
      <c r="J2987" t="s">
        <v>12</v>
      </c>
      <c r="L2987">
        <f>VLOOKUP(E2987,Sheet2!A:D,4,0)</f>
        <v>145389.99058953777</v>
      </c>
      <c r="M2987">
        <f t="shared" si="92"/>
        <v>145389.99058953777</v>
      </c>
      <c r="N2987">
        <f t="shared" si="93"/>
        <v>145</v>
      </c>
    </row>
    <row r="2988" spans="1:14" x14ac:dyDescent="0.25">
      <c r="A2988">
        <v>2987</v>
      </c>
      <c r="B2988" t="s">
        <v>3443</v>
      </c>
      <c r="C2988">
        <v>2006</v>
      </c>
      <c r="D2988" t="s">
        <v>6</v>
      </c>
      <c r="E2988" t="s">
        <v>7</v>
      </c>
      <c r="F2988" t="s">
        <v>8</v>
      </c>
      <c r="G2988" t="s">
        <v>202</v>
      </c>
      <c r="H2988" t="s">
        <v>203</v>
      </c>
      <c r="I2988" t="s">
        <v>18</v>
      </c>
      <c r="J2988" t="s">
        <v>12</v>
      </c>
      <c r="L2988">
        <f>VLOOKUP(E2988,Sheet2!A:D,4,0)</f>
        <v>145389.99058953777</v>
      </c>
      <c r="M2988">
        <f t="shared" si="92"/>
        <v>145389.99058953777</v>
      </c>
      <c r="N2988">
        <f t="shared" si="93"/>
        <v>145</v>
      </c>
    </row>
    <row r="2989" spans="1:14" x14ac:dyDescent="0.25">
      <c r="A2989">
        <v>2988</v>
      </c>
      <c r="B2989" t="s">
        <v>3444</v>
      </c>
      <c r="C2989">
        <v>2006</v>
      </c>
      <c r="D2989" t="s">
        <v>6</v>
      </c>
      <c r="E2989" t="s">
        <v>7</v>
      </c>
      <c r="F2989" t="s">
        <v>8</v>
      </c>
      <c r="G2989" t="s">
        <v>202</v>
      </c>
      <c r="H2989" t="s">
        <v>203</v>
      </c>
      <c r="I2989" t="s">
        <v>18</v>
      </c>
      <c r="J2989" t="s">
        <v>12</v>
      </c>
      <c r="L2989">
        <f>VLOOKUP(E2989,Sheet2!A:D,4,0)</f>
        <v>145389.99058953777</v>
      </c>
      <c r="M2989">
        <f t="shared" si="92"/>
        <v>145389.99058953777</v>
      </c>
      <c r="N2989">
        <f t="shared" si="93"/>
        <v>145</v>
      </c>
    </row>
    <row r="2990" spans="1:14" x14ac:dyDescent="0.25">
      <c r="A2990">
        <v>2989</v>
      </c>
      <c r="B2990" t="s">
        <v>3445</v>
      </c>
      <c r="C2990">
        <v>2006</v>
      </c>
      <c r="D2990" t="s">
        <v>38</v>
      </c>
      <c r="E2990" t="s">
        <v>89</v>
      </c>
      <c r="F2990" t="s">
        <v>148</v>
      </c>
      <c r="G2990" t="s">
        <v>202</v>
      </c>
      <c r="H2990" t="s">
        <v>203</v>
      </c>
      <c r="I2990" t="s">
        <v>18</v>
      </c>
      <c r="J2990" t="s">
        <v>12</v>
      </c>
      <c r="L2990">
        <f>VLOOKUP(E2990,Sheet2!A:D,4,0)</f>
        <v>101743.03644646925</v>
      </c>
      <c r="M2990">
        <f t="shared" si="92"/>
        <v>101743.03644646925</v>
      </c>
      <c r="N2990">
        <f t="shared" si="93"/>
        <v>102</v>
      </c>
    </row>
    <row r="2991" spans="1:14" x14ac:dyDescent="0.25">
      <c r="A2991">
        <v>2990</v>
      </c>
      <c r="B2991" t="s">
        <v>3446</v>
      </c>
      <c r="C2991">
        <v>2006</v>
      </c>
      <c r="D2991" t="s">
        <v>108</v>
      </c>
      <c r="E2991" t="s">
        <v>109</v>
      </c>
      <c r="F2991" t="s">
        <v>110</v>
      </c>
      <c r="G2991" t="s">
        <v>211</v>
      </c>
      <c r="H2991" t="s">
        <v>212</v>
      </c>
      <c r="I2991" t="s">
        <v>18</v>
      </c>
      <c r="J2991" t="s">
        <v>12</v>
      </c>
      <c r="L2991">
        <f>VLOOKUP(E2991,Sheet2!A:D,4,0)</f>
        <v>951352.56558773422</v>
      </c>
      <c r="M2991">
        <f t="shared" si="92"/>
        <v>951352.56558773422</v>
      </c>
      <c r="N2991">
        <f t="shared" si="93"/>
        <v>951</v>
      </c>
    </row>
    <row r="2992" spans="1:14" x14ac:dyDescent="0.25">
      <c r="A2992">
        <v>2991</v>
      </c>
      <c r="B2992" t="s">
        <v>3447</v>
      </c>
      <c r="C2992">
        <v>2006</v>
      </c>
      <c r="D2992" t="s">
        <v>108</v>
      </c>
      <c r="E2992" t="s">
        <v>109</v>
      </c>
      <c r="F2992" t="s">
        <v>110</v>
      </c>
      <c r="G2992" t="s">
        <v>211</v>
      </c>
      <c r="H2992" t="s">
        <v>212</v>
      </c>
      <c r="I2992" t="s">
        <v>18</v>
      </c>
      <c r="J2992" t="s">
        <v>12</v>
      </c>
      <c r="K2992">
        <v>42262</v>
      </c>
      <c r="L2992">
        <f>VLOOKUP(E2992,Sheet2!A:D,4,0)</f>
        <v>951352.56558773422</v>
      </c>
      <c r="M2992">
        <f t="shared" si="92"/>
        <v>42262</v>
      </c>
      <c r="N2992">
        <f t="shared" si="93"/>
        <v>42</v>
      </c>
    </row>
    <row r="2993" spans="1:14" x14ac:dyDescent="0.25">
      <c r="A2993">
        <v>2992</v>
      </c>
      <c r="B2993" t="s">
        <v>3448</v>
      </c>
      <c r="C2993">
        <v>2006</v>
      </c>
      <c r="D2993" t="s">
        <v>108</v>
      </c>
      <c r="E2993" t="s">
        <v>109</v>
      </c>
      <c r="F2993" t="s">
        <v>110</v>
      </c>
      <c r="G2993" t="s">
        <v>211</v>
      </c>
      <c r="H2993" t="s">
        <v>212</v>
      </c>
      <c r="I2993" t="s">
        <v>18</v>
      </c>
      <c r="J2993" t="s">
        <v>12</v>
      </c>
      <c r="L2993">
        <f>VLOOKUP(E2993,Sheet2!A:D,4,0)</f>
        <v>951352.56558773422</v>
      </c>
      <c r="M2993">
        <f t="shared" si="92"/>
        <v>951352.56558773422</v>
      </c>
      <c r="N2993">
        <f t="shared" si="93"/>
        <v>951</v>
      </c>
    </row>
    <row r="2994" spans="1:14" x14ac:dyDescent="0.25">
      <c r="A2994">
        <v>2993</v>
      </c>
      <c r="B2994" t="s">
        <v>3449</v>
      </c>
      <c r="C2994">
        <v>2006</v>
      </c>
      <c r="D2994" t="s">
        <v>6</v>
      </c>
      <c r="E2994" t="s">
        <v>7</v>
      </c>
      <c r="F2994" t="s">
        <v>8</v>
      </c>
      <c r="G2994" t="s">
        <v>211</v>
      </c>
      <c r="H2994" t="s">
        <v>212</v>
      </c>
      <c r="I2994" t="s">
        <v>18</v>
      </c>
      <c r="J2994" t="s">
        <v>12</v>
      </c>
      <c r="K2994">
        <v>16000</v>
      </c>
      <c r="L2994">
        <f>VLOOKUP(E2994,Sheet2!A:D,4,0)</f>
        <v>145389.99058953777</v>
      </c>
      <c r="M2994">
        <f t="shared" si="92"/>
        <v>16000</v>
      </c>
      <c r="N2994">
        <f t="shared" si="93"/>
        <v>16</v>
      </c>
    </row>
    <row r="2995" spans="1:14" x14ac:dyDescent="0.25">
      <c r="A2995">
        <v>2994</v>
      </c>
      <c r="B2995" t="s">
        <v>3450</v>
      </c>
      <c r="C2995">
        <v>2006</v>
      </c>
      <c r="D2995" t="s">
        <v>6</v>
      </c>
      <c r="E2995" t="s">
        <v>7</v>
      </c>
      <c r="F2995" t="s">
        <v>20</v>
      </c>
      <c r="G2995" t="s">
        <v>2156</v>
      </c>
      <c r="H2995" t="s">
        <v>2157</v>
      </c>
      <c r="I2995" t="s">
        <v>50</v>
      </c>
      <c r="J2995" t="s">
        <v>12</v>
      </c>
      <c r="L2995">
        <f>VLOOKUP(E2995,Sheet2!A:D,4,0)</f>
        <v>145389.99058953777</v>
      </c>
      <c r="M2995">
        <f t="shared" si="92"/>
        <v>145389.99058953777</v>
      </c>
      <c r="N2995">
        <f t="shared" si="93"/>
        <v>145</v>
      </c>
    </row>
    <row r="2996" spans="1:14" x14ac:dyDescent="0.25">
      <c r="A2996">
        <v>2995</v>
      </c>
      <c r="B2996" t="s">
        <v>3451</v>
      </c>
      <c r="C2996">
        <v>2006</v>
      </c>
      <c r="D2996" t="s">
        <v>6</v>
      </c>
      <c r="E2996" t="s">
        <v>7</v>
      </c>
      <c r="F2996" t="s">
        <v>8</v>
      </c>
      <c r="G2996" t="s">
        <v>2156</v>
      </c>
      <c r="H2996" t="s">
        <v>2157</v>
      </c>
      <c r="I2996" t="s">
        <v>50</v>
      </c>
      <c r="J2996" t="s">
        <v>12</v>
      </c>
      <c r="K2996">
        <v>1300</v>
      </c>
      <c r="L2996">
        <f>VLOOKUP(E2996,Sheet2!A:D,4,0)</f>
        <v>145389.99058953777</v>
      </c>
      <c r="M2996">
        <f t="shared" si="92"/>
        <v>145389.99058953777</v>
      </c>
      <c r="N2996">
        <f t="shared" si="93"/>
        <v>145</v>
      </c>
    </row>
    <row r="2997" spans="1:14" x14ac:dyDescent="0.25">
      <c r="A2997">
        <v>2996</v>
      </c>
      <c r="B2997" t="s">
        <v>3452</v>
      </c>
      <c r="C2997">
        <v>2006</v>
      </c>
      <c r="D2997" t="s">
        <v>6</v>
      </c>
      <c r="E2997" t="s">
        <v>7</v>
      </c>
      <c r="F2997" t="s">
        <v>8</v>
      </c>
      <c r="G2997" t="s">
        <v>592</v>
      </c>
      <c r="H2997" t="s">
        <v>593</v>
      </c>
      <c r="I2997" t="s">
        <v>180</v>
      </c>
      <c r="J2997" t="s">
        <v>27</v>
      </c>
      <c r="K2997">
        <v>259000</v>
      </c>
      <c r="L2997">
        <f>VLOOKUP(E2997,Sheet2!A:D,4,0)</f>
        <v>145389.99058953777</v>
      </c>
      <c r="M2997">
        <f t="shared" si="92"/>
        <v>259000</v>
      </c>
      <c r="N2997">
        <f t="shared" si="93"/>
        <v>259</v>
      </c>
    </row>
    <row r="2998" spans="1:14" x14ac:dyDescent="0.25">
      <c r="A2998">
        <v>2997</v>
      </c>
      <c r="B2998" t="s">
        <v>3453</v>
      </c>
      <c r="C2998">
        <v>2006</v>
      </c>
      <c r="D2998" t="s">
        <v>6</v>
      </c>
      <c r="E2998" t="s">
        <v>7</v>
      </c>
      <c r="F2998" t="s">
        <v>8</v>
      </c>
      <c r="G2998" t="s">
        <v>592</v>
      </c>
      <c r="H2998" t="s">
        <v>593</v>
      </c>
      <c r="I2998" t="s">
        <v>180</v>
      </c>
      <c r="J2998" t="s">
        <v>27</v>
      </c>
      <c r="K2998">
        <v>12000</v>
      </c>
      <c r="L2998">
        <f>VLOOKUP(E2998,Sheet2!A:D,4,0)</f>
        <v>145389.99058953777</v>
      </c>
      <c r="M2998">
        <f t="shared" si="92"/>
        <v>12000</v>
      </c>
      <c r="N2998">
        <f t="shared" si="93"/>
        <v>12</v>
      </c>
    </row>
    <row r="2999" spans="1:14" x14ac:dyDescent="0.25">
      <c r="A2999">
        <v>2998</v>
      </c>
      <c r="B2999" t="s">
        <v>3454</v>
      </c>
      <c r="C2999">
        <v>2006</v>
      </c>
      <c r="D2999" t="s">
        <v>38</v>
      </c>
      <c r="E2999" t="s">
        <v>39</v>
      </c>
      <c r="F2999" t="s">
        <v>56</v>
      </c>
      <c r="G2999" t="s">
        <v>223</v>
      </c>
      <c r="H2999" t="s">
        <v>224</v>
      </c>
      <c r="I2999" t="s">
        <v>11</v>
      </c>
      <c r="J2999" t="s">
        <v>12</v>
      </c>
      <c r="K2999">
        <v>2500000</v>
      </c>
      <c r="L2999">
        <f>VLOOKUP(E2999,Sheet2!A:D,4,0)</f>
        <v>575631.4439521489</v>
      </c>
      <c r="M2999">
        <f t="shared" si="92"/>
        <v>2500000</v>
      </c>
      <c r="N2999">
        <f t="shared" si="93"/>
        <v>2500</v>
      </c>
    </row>
    <row r="3000" spans="1:14" x14ac:dyDescent="0.25">
      <c r="A3000">
        <v>2999</v>
      </c>
      <c r="B3000" t="s">
        <v>3455</v>
      </c>
      <c r="C3000">
        <v>2006</v>
      </c>
      <c r="D3000" t="s">
        <v>38</v>
      </c>
      <c r="E3000" t="s">
        <v>39</v>
      </c>
      <c r="F3000" t="s">
        <v>56</v>
      </c>
      <c r="G3000" t="s">
        <v>227</v>
      </c>
      <c r="H3000" t="s">
        <v>228</v>
      </c>
      <c r="I3000" t="s">
        <v>159</v>
      </c>
      <c r="J3000" t="s">
        <v>27</v>
      </c>
      <c r="L3000">
        <f>VLOOKUP(E3000,Sheet2!A:D,4,0)</f>
        <v>575631.4439521489</v>
      </c>
      <c r="M3000">
        <f t="shared" si="92"/>
        <v>575631.4439521489</v>
      </c>
      <c r="N3000">
        <f t="shared" si="93"/>
        <v>576</v>
      </c>
    </row>
    <row r="3001" spans="1:14" x14ac:dyDescent="0.25">
      <c r="A3001">
        <v>3000</v>
      </c>
      <c r="B3001" t="s">
        <v>3456</v>
      </c>
      <c r="C3001">
        <v>2006</v>
      </c>
      <c r="D3001" t="s">
        <v>38</v>
      </c>
      <c r="E3001" t="s">
        <v>39</v>
      </c>
      <c r="F3001" t="s">
        <v>56</v>
      </c>
      <c r="G3001" t="s">
        <v>227</v>
      </c>
      <c r="H3001" t="s">
        <v>228</v>
      </c>
      <c r="I3001" t="s">
        <v>159</v>
      </c>
      <c r="J3001" t="s">
        <v>27</v>
      </c>
      <c r="K3001">
        <v>2700</v>
      </c>
      <c r="L3001">
        <f>VLOOKUP(E3001,Sheet2!A:D,4,0)</f>
        <v>575631.4439521489</v>
      </c>
      <c r="M3001">
        <f t="shared" si="92"/>
        <v>575631.4439521489</v>
      </c>
      <c r="N3001">
        <f t="shared" si="93"/>
        <v>576</v>
      </c>
    </row>
    <row r="3002" spans="1:14" x14ac:dyDescent="0.25">
      <c r="A3002">
        <v>3001</v>
      </c>
      <c r="B3002" t="s">
        <v>3457</v>
      </c>
      <c r="C3002">
        <v>2006</v>
      </c>
      <c r="D3002" t="s">
        <v>38</v>
      </c>
      <c r="E3002" t="s">
        <v>39</v>
      </c>
      <c r="F3002" t="s">
        <v>56</v>
      </c>
      <c r="G3002" t="s">
        <v>586</v>
      </c>
      <c r="H3002" t="s">
        <v>587</v>
      </c>
      <c r="I3002" t="s">
        <v>220</v>
      </c>
      <c r="J3002" t="s">
        <v>12</v>
      </c>
      <c r="K3002">
        <v>3328</v>
      </c>
      <c r="L3002">
        <f>VLOOKUP(E3002,Sheet2!A:D,4,0)</f>
        <v>575631.4439521489</v>
      </c>
      <c r="M3002">
        <f t="shared" si="92"/>
        <v>575631.4439521489</v>
      </c>
      <c r="N3002">
        <f t="shared" si="93"/>
        <v>576</v>
      </c>
    </row>
    <row r="3003" spans="1:14" x14ac:dyDescent="0.25">
      <c r="A3003">
        <v>3002</v>
      </c>
      <c r="B3003" t="s">
        <v>3458</v>
      </c>
      <c r="C3003">
        <v>2006</v>
      </c>
      <c r="D3003" t="s">
        <v>38</v>
      </c>
      <c r="E3003" t="s">
        <v>39</v>
      </c>
      <c r="F3003" t="s">
        <v>56</v>
      </c>
      <c r="G3003" t="s">
        <v>586</v>
      </c>
      <c r="H3003" t="s">
        <v>587</v>
      </c>
      <c r="I3003" t="s">
        <v>220</v>
      </c>
      <c r="J3003" t="s">
        <v>12</v>
      </c>
      <c r="K3003">
        <v>3000</v>
      </c>
      <c r="L3003">
        <f>VLOOKUP(E3003,Sheet2!A:D,4,0)</f>
        <v>575631.4439521489</v>
      </c>
      <c r="M3003">
        <f t="shared" si="92"/>
        <v>575631.4439521489</v>
      </c>
      <c r="N3003">
        <f t="shared" si="93"/>
        <v>576</v>
      </c>
    </row>
    <row r="3004" spans="1:14" x14ac:dyDescent="0.25">
      <c r="A3004">
        <v>3003</v>
      </c>
      <c r="B3004" t="s">
        <v>3459</v>
      </c>
      <c r="C3004">
        <v>2006</v>
      </c>
      <c r="D3004" t="s">
        <v>38</v>
      </c>
      <c r="E3004" t="s">
        <v>39</v>
      </c>
      <c r="F3004" t="s">
        <v>56</v>
      </c>
      <c r="G3004" t="s">
        <v>586</v>
      </c>
      <c r="H3004" t="s">
        <v>587</v>
      </c>
      <c r="I3004" t="s">
        <v>220</v>
      </c>
      <c r="J3004" t="s">
        <v>12</v>
      </c>
      <c r="K3004">
        <v>113000</v>
      </c>
      <c r="L3004">
        <f>VLOOKUP(E3004,Sheet2!A:D,4,0)</f>
        <v>575631.4439521489</v>
      </c>
      <c r="M3004">
        <f t="shared" si="92"/>
        <v>113000</v>
      </c>
      <c r="N3004">
        <f t="shared" si="93"/>
        <v>113</v>
      </c>
    </row>
    <row r="3005" spans="1:14" x14ac:dyDescent="0.25">
      <c r="A3005">
        <v>3004</v>
      </c>
      <c r="B3005" t="s">
        <v>3460</v>
      </c>
      <c r="C3005">
        <v>2006</v>
      </c>
      <c r="D3005" t="s">
        <v>38</v>
      </c>
      <c r="E3005" t="s">
        <v>39</v>
      </c>
      <c r="F3005" t="s">
        <v>56</v>
      </c>
      <c r="G3005" t="s">
        <v>586</v>
      </c>
      <c r="H3005" t="s">
        <v>587</v>
      </c>
      <c r="I3005" t="s">
        <v>220</v>
      </c>
      <c r="J3005" t="s">
        <v>12</v>
      </c>
      <c r="K3005">
        <v>9077</v>
      </c>
      <c r="L3005">
        <f>VLOOKUP(E3005,Sheet2!A:D,4,0)</f>
        <v>575631.4439521489</v>
      </c>
      <c r="M3005">
        <f t="shared" si="92"/>
        <v>575631.4439521489</v>
      </c>
      <c r="N3005">
        <f t="shared" si="93"/>
        <v>576</v>
      </c>
    </row>
    <row r="3006" spans="1:14" x14ac:dyDescent="0.25">
      <c r="A3006">
        <v>3005</v>
      </c>
      <c r="B3006" t="s">
        <v>3461</v>
      </c>
      <c r="C3006">
        <v>2006</v>
      </c>
      <c r="D3006" t="s">
        <v>38</v>
      </c>
      <c r="E3006" t="s">
        <v>39</v>
      </c>
      <c r="F3006" t="s">
        <v>56</v>
      </c>
      <c r="G3006" t="s">
        <v>816</v>
      </c>
      <c r="H3006" t="s">
        <v>817</v>
      </c>
      <c r="I3006" t="s">
        <v>220</v>
      </c>
      <c r="J3006" t="s">
        <v>12</v>
      </c>
      <c r="L3006">
        <f>VLOOKUP(E3006,Sheet2!A:D,4,0)</f>
        <v>575631.4439521489</v>
      </c>
      <c r="M3006">
        <f t="shared" si="92"/>
        <v>575631.4439521489</v>
      </c>
      <c r="N3006">
        <f t="shared" si="93"/>
        <v>576</v>
      </c>
    </row>
    <row r="3007" spans="1:14" x14ac:dyDescent="0.25">
      <c r="A3007">
        <v>3006</v>
      </c>
      <c r="B3007" t="s">
        <v>3462</v>
      </c>
      <c r="C3007">
        <v>2006</v>
      </c>
      <c r="D3007" t="s">
        <v>108</v>
      </c>
      <c r="E3007" t="s">
        <v>109</v>
      </c>
      <c r="F3007" t="s">
        <v>110</v>
      </c>
      <c r="G3007" t="s">
        <v>592</v>
      </c>
      <c r="H3007" t="s">
        <v>593</v>
      </c>
      <c r="I3007" t="s">
        <v>180</v>
      </c>
      <c r="J3007" t="s">
        <v>27</v>
      </c>
      <c r="K3007">
        <v>150000</v>
      </c>
      <c r="L3007">
        <f>VLOOKUP(E3007,Sheet2!A:D,4,0)</f>
        <v>951352.56558773422</v>
      </c>
      <c r="M3007">
        <f t="shared" si="92"/>
        <v>150000</v>
      </c>
      <c r="N3007">
        <f t="shared" si="93"/>
        <v>150</v>
      </c>
    </row>
    <row r="3008" spans="1:14" x14ac:dyDescent="0.25">
      <c r="A3008">
        <v>3007</v>
      </c>
      <c r="B3008" t="s">
        <v>3463</v>
      </c>
      <c r="C3008">
        <v>2006</v>
      </c>
      <c r="D3008" t="s">
        <v>6</v>
      </c>
      <c r="E3008" t="s">
        <v>7</v>
      </c>
      <c r="F3008" t="s">
        <v>8</v>
      </c>
      <c r="G3008" t="s">
        <v>626</v>
      </c>
      <c r="H3008" t="s">
        <v>627</v>
      </c>
      <c r="I3008" t="s">
        <v>159</v>
      </c>
      <c r="J3008" t="s">
        <v>27</v>
      </c>
      <c r="L3008">
        <f>VLOOKUP(E3008,Sheet2!A:D,4,0)</f>
        <v>145389.99058953777</v>
      </c>
      <c r="M3008">
        <f t="shared" si="92"/>
        <v>145389.99058953777</v>
      </c>
      <c r="N3008">
        <f t="shared" si="93"/>
        <v>145</v>
      </c>
    </row>
    <row r="3009" spans="1:14" x14ac:dyDescent="0.25">
      <c r="A3009">
        <v>3008</v>
      </c>
      <c r="B3009" t="s">
        <v>3464</v>
      </c>
      <c r="C3009">
        <v>2006</v>
      </c>
      <c r="D3009" t="s">
        <v>6</v>
      </c>
      <c r="E3009" t="s">
        <v>7</v>
      </c>
      <c r="G3009" t="s">
        <v>620</v>
      </c>
      <c r="H3009" t="s">
        <v>621</v>
      </c>
      <c r="I3009" t="s">
        <v>18</v>
      </c>
      <c r="J3009" t="s">
        <v>12</v>
      </c>
      <c r="L3009">
        <f>VLOOKUP(E3009,Sheet2!A:D,4,0)</f>
        <v>145389.99058953777</v>
      </c>
      <c r="M3009">
        <f t="shared" si="92"/>
        <v>145389.99058953777</v>
      </c>
      <c r="N3009">
        <f t="shared" si="93"/>
        <v>145</v>
      </c>
    </row>
    <row r="3010" spans="1:14" x14ac:dyDescent="0.25">
      <c r="A3010">
        <v>3009</v>
      </c>
      <c r="B3010" t="s">
        <v>3465</v>
      </c>
      <c r="C3010">
        <v>2006</v>
      </c>
      <c r="D3010" t="s">
        <v>38</v>
      </c>
      <c r="E3010" t="s">
        <v>39</v>
      </c>
      <c r="F3010" t="s">
        <v>56</v>
      </c>
      <c r="G3010" t="s">
        <v>586</v>
      </c>
      <c r="H3010" t="s">
        <v>587</v>
      </c>
      <c r="I3010" t="s">
        <v>220</v>
      </c>
      <c r="J3010" t="s">
        <v>12</v>
      </c>
      <c r="K3010">
        <v>66400</v>
      </c>
      <c r="L3010">
        <f>VLOOKUP(E3010,Sheet2!A:D,4,0)</f>
        <v>575631.4439521489</v>
      </c>
      <c r="M3010">
        <f t="shared" si="92"/>
        <v>66400</v>
      </c>
      <c r="N3010">
        <f t="shared" si="93"/>
        <v>66</v>
      </c>
    </row>
    <row r="3011" spans="1:14" x14ac:dyDescent="0.25">
      <c r="A3011">
        <v>3010</v>
      </c>
      <c r="B3011" t="s">
        <v>3466</v>
      </c>
      <c r="C3011">
        <v>2006</v>
      </c>
      <c r="D3011" t="s">
        <v>14</v>
      </c>
      <c r="E3011" t="s">
        <v>15</v>
      </c>
      <c r="F3011" t="s">
        <v>15</v>
      </c>
      <c r="G3011" t="s">
        <v>757</v>
      </c>
      <c r="H3011" t="s">
        <v>758</v>
      </c>
      <c r="I3011" t="s">
        <v>118</v>
      </c>
      <c r="J3011" t="s">
        <v>75</v>
      </c>
      <c r="L3011">
        <f>VLOOKUP(E3011,Sheet2!A:D,4,0)</f>
        <v>325794.34636871511</v>
      </c>
      <c r="M3011">
        <f t="shared" ref="M3011:M3074" si="94">IF(K3011&lt;10000,L3011,K3011)</f>
        <v>325794.34636871511</v>
      </c>
      <c r="N3011">
        <f t="shared" ref="N3011:N3074" si="95">ROUND(M3011/1000,0)</f>
        <v>326</v>
      </c>
    </row>
    <row r="3012" spans="1:14" x14ac:dyDescent="0.25">
      <c r="A3012">
        <v>3011</v>
      </c>
      <c r="B3012" t="s">
        <v>3467</v>
      </c>
      <c r="C3012">
        <v>2006</v>
      </c>
      <c r="D3012" t="s">
        <v>6</v>
      </c>
      <c r="E3012" t="s">
        <v>7</v>
      </c>
      <c r="F3012" t="s">
        <v>8</v>
      </c>
      <c r="G3012" t="s">
        <v>441</v>
      </c>
      <c r="H3012" t="s">
        <v>442</v>
      </c>
      <c r="I3012" t="s">
        <v>275</v>
      </c>
      <c r="J3012" t="s">
        <v>27</v>
      </c>
      <c r="L3012">
        <f>VLOOKUP(E3012,Sheet2!A:D,4,0)</f>
        <v>145389.99058953777</v>
      </c>
      <c r="M3012">
        <f t="shared" si="94"/>
        <v>145389.99058953777</v>
      </c>
      <c r="N3012">
        <f t="shared" si="95"/>
        <v>145</v>
      </c>
    </row>
    <row r="3013" spans="1:14" x14ac:dyDescent="0.25">
      <c r="A3013">
        <v>3012</v>
      </c>
      <c r="B3013" t="s">
        <v>3468</v>
      </c>
      <c r="C3013">
        <v>2006</v>
      </c>
      <c r="D3013" t="s">
        <v>6</v>
      </c>
      <c r="E3013" t="s">
        <v>7</v>
      </c>
      <c r="F3013" t="s">
        <v>8</v>
      </c>
      <c r="G3013" t="s">
        <v>223</v>
      </c>
      <c r="H3013" t="s">
        <v>224</v>
      </c>
      <c r="I3013" t="s">
        <v>11</v>
      </c>
      <c r="J3013" t="s">
        <v>12</v>
      </c>
      <c r="L3013">
        <f>VLOOKUP(E3013,Sheet2!A:D,4,0)</f>
        <v>145389.99058953777</v>
      </c>
      <c r="M3013">
        <f t="shared" si="94"/>
        <v>145389.99058953777</v>
      </c>
      <c r="N3013">
        <f t="shared" si="95"/>
        <v>145</v>
      </c>
    </row>
    <row r="3014" spans="1:14" x14ac:dyDescent="0.25">
      <c r="A3014">
        <v>3013</v>
      </c>
      <c r="B3014" t="s">
        <v>3469</v>
      </c>
      <c r="C3014">
        <v>2006</v>
      </c>
      <c r="D3014" t="s">
        <v>6</v>
      </c>
      <c r="E3014" t="s">
        <v>7</v>
      </c>
      <c r="F3014" t="s">
        <v>8</v>
      </c>
      <c r="G3014" t="s">
        <v>223</v>
      </c>
      <c r="H3014" t="s">
        <v>224</v>
      </c>
      <c r="I3014" t="s">
        <v>11</v>
      </c>
      <c r="J3014" t="s">
        <v>12</v>
      </c>
      <c r="L3014">
        <f>VLOOKUP(E3014,Sheet2!A:D,4,0)</f>
        <v>145389.99058953777</v>
      </c>
      <c r="M3014">
        <f t="shared" si="94"/>
        <v>145389.99058953777</v>
      </c>
      <c r="N3014">
        <f t="shared" si="95"/>
        <v>145</v>
      </c>
    </row>
    <row r="3015" spans="1:14" x14ac:dyDescent="0.25">
      <c r="A3015">
        <v>3014</v>
      </c>
      <c r="B3015" t="s">
        <v>3470</v>
      </c>
      <c r="C3015">
        <v>2006</v>
      </c>
      <c r="D3015" t="s">
        <v>6</v>
      </c>
      <c r="E3015" t="s">
        <v>7</v>
      </c>
      <c r="F3015" t="s">
        <v>20</v>
      </c>
      <c r="G3015" t="s">
        <v>472</v>
      </c>
      <c r="H3015" t="s">
        <v>473</v>
      </c>
      <c r="I3015" t="s">
        <v>11</v>
      </c>
      <c r="J3015" t="s">
        <v>12</v>
      </c>
      <c r="L3015">
        <f>VLOOKUP(E3015,Sheet2!A:D,4,0)</f>
        <v>145389.99058953777</v>
      </c>
      <c r="M3015">
        <f t="shared" si="94"/>
        <v>145389.99058953777</v>
      </c>
      <c r="N3015">
        <f t="shared" si="95"/>
        <v>145</v>
      </c>
    </row>
    <row r="3016" spans="1:14" x14ac:dyDescent="0.25">
      <c r="A3016">
        <v>3015</v>
      </c>
      <c r="B3016" t="s">
        <v>3471</v>
      </c>
      <c r="C3016">
        <v>2006</v>
      </c>
      <c r="D3016" t="s">
        <v>6</v>
      </c>
      <c r="E3016" t="s">
        <v>7</v>
      </c>
      <c r="F3016" t="s">
        <v>8</v>
      </c>
      <c r="G3016" t="s">
        <v>205</v>
      </c>
      <c r="H3016" t="s">
        <v>206</v>
      </c>
      <c r="I3016" t="s">
        <v>18</v>
      </c>
      <c r="J3016" t="s">
        <v>12</v>
      </c>
      <c r="K3016">
        <v>3000</v>
      </c>
      <c r="L3016">
        <f>VLOOKUP(E3016,Sheet2!A:D,4,0)</f>
        <v>145389.99058953777</v>
      </c>
      <c r="M3016">
        <f t="shared" si="94"/>
        <v>145389.99058953777</v>
      </c>
      <c r="N3016">
        <f t="shared" si="95"/>
        <v>145</v>
      </c>
    </row>
    <row r="3017" spans="1:14" x14ac:dyDescent="0.25">
      <c r="A3017">
        <v>3016</v>
      </c>
      <c r="B3017" t="s">
        <v>3472</v>
      </c>
      <c r="C3017">
        <v>2006</v>
      </c>
      <c r="D3017" t="s">
        <v>6</v>
      </c>
      <c r="E3017" t="s">
        <v>7</v>
      </c>
      <c r="F3017" t="s">
        <v>8</v>
      </c>
      <c r="G3017" t="s">
        <v>518</v>
      </c>
      <c r="H3017" t="s">
        <v>519</v>
      </c>
      <c r="I3017" t="s">
        <v>54</v>
      </c>
      <c r="J3017" t="s">
        <v>43</v>
      </c>
      <c r="L3017">
        <f>VLOOKUP(E3017,Sheet2!A:D,4,0)</f>
        <v>145389.99058953777</v>
      </c>
      <c r="M3017">
        <f t="shared" si="94"/>
        <v>145389.99058953777</v>
      </c>
      <c r="N3017">
        <f t="shared" si="95"/>
        <v>145</v>
      </c>
    </row>
    <row r="3018" spans="1:14" x14ac:dyDescent="0.25">
      <c r="A3018">
        <v>3017</v>
      </c>
      <c r="B3018" t="s">
        <v>3473</v>
      </c>
      <c r="C3018">
        <v>2006</v>
      </c>
      <c r="D3018" t="s">
        <v>6</v>
      </c>
      <c r="E3018" t="s">
        <v>7</v>
      </c>
      <c r="F3018" t="s">
        <v>20</v>
      </c>
      <c r="G3018" t="s">
        <v>538</v>
      </c>
      <c r="H3018" t="s">
        <v>539</v>
      </c>
      <c r="I3018" t="s">
        <v>220</v>
      </c>
      <c r="J3018" t="s">
        <v>12</v>
      </c>
      <c r="K3018">
        <v>22000</v>
      </c>
      <c r="L3018">
        <f>VLOOKUP(E3018,Sheet2!A:D,4,0)</f>
        <v>145389.99058953777</v>
      </c>
      <c r="M3018">
        <f t="shared" si="94"/>
        <v>22000</v>
      </c>
      <c r="N3018">
        <f t="shared" si="95"/>
        <v>22</v>
      </c>
    </row>
    <row r="3019" spans="1:14" x14ac:dyDescent="0.25">
      <c r="A3019">
        <v>3018</v>
      </c>
      <c r="B3019" t="s">
        <v>3474</v>
      </c>
      <c r="C3019">
        <v>2006</v>
      </c>
      <c r="D3019" t="s">
        <v>6</v>
      </c>
      <c r="E3019" t="s">
        <v>7</v>
      </c>
      <c r="F3019" t="s">
        <v>8</v>
      </c>
      <c r="G3019" t="s">
        <v>620</v>
      </c>
      <c r="H3019" t="s">
        <v>621</v>
      </c>
      <c r="I3019" t="s">
        <v>18</v>
      </c>
      <c r="J3019" t="s">
        <v>12</v>
      </c>
      <c r="L3019">
        <f>VLOOKUP(E3019,Sheet2!A:D,4,0)</f>
        <v>145389.99058953777</v>
      </c>
      <c r="M3019">
        <f t="shared" si="94"/>
        <v>145389.99058953777</v>
      </c>
      <c r="N3019">
        <f t="shared" si="95"/>
        <v>145</v>
      </c>
    </row>
    <row r="3020" spans="1:14" x14ac:dyDescent="0.25">
      <c r="A3020">
        <v>3019</v>
      </c>
      <c r="B3020" t="s">
        <v>3475</v>
      </c>
      <c r="C3020">
        <v>2006</v>
      </c>
      <c r="D3020" t="s">
        <v>6</v>
      </c>
      <c r="E3020" t="s">
        <v>7</v>
      </c>
      <c r="F3020" t="s">
        <v>8</v>
      </c>
      <c r="G3020" t="s">
        <v>620</v>
      </c>
      <c r="H3020" t="s">
        <v>621</v>
      </c>
      <c r="I3020" t="s">
        <v>18</v>
      </c>
      <c r="J3020" t="s">
        <v>12</v>
      </c>
      <c r="L3020">
        <f>VLOOKUP(E3020,Sheet2!A:D,4,0)</f>
        <v>145389.99058953777</v>
      </c>
      <c r="M3020">
        <f t="shared" si="94"/>
        <v>145389.99058953777</v>
      </c>
      <c r="N3020">
        <f t="shared" si="95"/>
        <v>145</v>
      </c>
    </row>
    <row r="3021" spans="1:14" x14ac:dyDescent="0.25">
      <c r="A3021">
        <v>3020</v>
      </c>
      <c r="B3021" t="s">
        <v>3476</v>
      </c>
      <c r="C3021">
        <v>2006</v>
      </c>
      <c r="D3021" t="s">
        <v>6</v>
      </c>
      <c r="E3021" t="s">
        <v>7</v>
      </c>
      <c r="F3021" t="s">
        <v>8</v>
      </c>
      <c r="G3021" t="s">
        <v>626</v>
      </c>
      <c r="H3021" t="s">
        <v>627</v>
      </c>
      <c r="I3021" t="s">
        <v>159</v>
      </c>
      <c r="J3021" t="s">
        <v>27</v>
      </c>
      <c r="L3021">
        <f>VLOOKUP(E3021,Sheet2!A:D,4,0)</f>
        <v>145389.99058953777</v>
      </c>
      <c r="M3021">
        <f t="shared" si="94"/>
        <v>145389.99058953777</v>
      </c>
      <c r="N3021">
        <f t="shared" si="95"/>
        <v>145</v>
      </c>
    </row>
    <row r="3022" spans="1:14" x14ac:dyDescent="0.25">
      <c r="A3022">
        <v>3021</v>
      </c>
      <c r="B3022" t="s">
        <v>3477</v>
      </c>
      <c r="C3022">
        <v>2006</v>
      </c>
      <c r="D3022" t="s">
        <v>6</v>
      </c>
      <c r="E3022" t="s">
        <v>7</v>
      </c>
      <c r="F3022" t="s">
        <v>8</v>
      </c>
      <c r="G3022" t="s">
        <v>586</v>
      </c>
      <c r="H3022" t="s">
        <v>587</v>
      </c>
      <c r="I3022" t="s">
        <v>220</v>
      </c>
      <c r="J3022" t="s">
        <v>12</v>
      </c>
      <c r="K3022">
        <v>3395</v>
      </c>
      <c r="L3022">
        <f>VLOOKUP(E3022,Sheet2!A:D,4,0)</f>
        <v>145389.99058953777</v>
      </c>
      <c r="M3022">
        <f t="shared" si="94"/>
        <v>145389.99058953777</v>
      </c>
      <c r="N3022">
        <f t="shared" si="95"/>
        <v>145</v>
      </c>
    </row>
    <row r="3023" spans="1:14" x14ac:dyDescent="0.25">
      <c r="A3023">
        <v>3022</v>
      </c>
      <c r="B3023" t="s">
        <v>3478</v>
      </c>
      <c r="C3023">
        <v>2006</v>
      </c>
      <c r="D3023" t="s">
        <v>38</v>
      </c>
      <c r="E3023" t="s">
        <v>39</v>
      </c>
      <c r="F3023" t="s">
        <v>56</v>
      </c>
      <c r="G3023" t="s">
        <v>586</v>
      </c>
      <c r="H3023" t="s">
        <v>587</v>
      </c>
      <c r="I3023" t="s">
        <v>220</v>
      </c>
      <c r="J3023" t="s">
        <v>12</v>
      </c>
      <c r="L3023">
        <f>VLOOKUP(E3023,Sheet2!A:D,4,0)</f>
        <v>575631.4439521489</v>
      </c>
      <c r="M3023">
        <f t="shared" si="94"/>
        <v>575631.4439521489</v>
      </c>
      <c r="N3023">
        <f t="shared" si="95"/>
        <v>576</v>
      </c>
    </row>
    <row r="3024" spans="1:14" x14ac:dyDescent="0.25">
      <c r="A3024">
        <v>3023</v>
      </c>
      <c r="B3024" t="s">
        <v>3479</v>
      </c>
      <c r="C3024">
        <v>2006</v>
      </c>
      <c r="D3024" t="s">
        <v>6</v>
      </c>
      <c r="E3024" t="s">
        <v>7</v>
      </c>
      <c r="G3024" t="s">
        <v>586</v>
      </c>
      <c r="H3024" t="s">
        <v>587</v>
      </c>
      <c r="I3024" t="s">
        <v>220</v>
      </c>
      <c r="J3024" t="s">
        <v>12</v>
      </c>
      <c r="L3024">
        <f>VLOOKUP(E3024,Sheet2!A:D,4,0)</f>
        <v>145389.99058953777</v>
      </c>
      <c r="M3024">
        <f t="shared" si="94"/>
        <v>145389.99058953777</v>
      </c>
      <c r="N3024">
        <f t="shared" si="95"/>
        <v>145</v>
      </c>
    </row>
    <row r="3025" spans="1:14" x14ac:dyDescent="0.25">
      <c r="A3025">
        <v>3024</v>
      </c>
      <c r="B3025" t="s">
        <v>3480</v>
      </c>
      <c r="C3025">
        <v>2006</v>
      </c>
      <c r="D3025" t="s">
        <v>6</v>
      </c>
      <c r="E3025" t="s">
        <v>7</v>
      </c>
      <c r="F3025" t="s">
        <v>8</v>
      </c>
      <c r="G3025" t="s">
        <v>596</v>
      </c>
      <c r="H3025" t="s">
        <v>597</v>
      </c>
      <c r="I3025" t="s">
        <v>327</v>
      </c>
      <c r="J3025" t="s">
        <v>60</v>
      </c>
      <c r="L3025">
        <f>VLOOKUP(E3025,Sheet2!A:D,4,0)</f>
        <v>145389.99058953777</v>
      </c>
      <c r="M3025">
        <f t="shared" si="94"/>
        <v>145389.99058953777</v>
      </c>
      <c r="N3025">
        <f t="shared" si="95"/>
        <v>145</v>
      </c>
    </row>
    <row r="3026" spans="1:14" x14ac:dyDescent="0.25">
      <c r="A3026">
        <v>3025</v>
      </c>
      <c r="B3026" t="s">
        <v>3481</v>
      </c>
      <c r="C3026">
        <v>2006</v>
      </c>
      <c r="D3026" t="s">
        <v>6</v>
      </c>
      <c r="E3026" t="s">
        <v>77</v>
      </c>
      <c r="F3026" t="s">
        <v>167</v>
      </c>
      <c r="G3026" t="s">
        <v>596</v>
      </c>
      <c r="H3026" t="s">
        <v>597</v>
      </c>
      <c r="I3026" t="s">
        <v>327</v>
      </c>
      <c r="J3026" t="s">
        <v>60</v>
      </c>
      <c r="L3026">
        <f>VLOOKUP(E3026,Sheet2!A:D,4,0)</f>
        <v>11447.123456790123</v>
      </c>
      <c r="M3026">
        <f t="shared" si="94"/>
        <v>11447.123456790123</v>
      </c>
      <c r="N3026">
        <f t="shared" si="95"/>
        <v>11</v>
      </c>
    </row>
    <row r="3027" spans="1:14" x14ac:dyDescent="0.25">
      <c r="A3027">
        <v>3026</v>
      </c>
      <c r="B3027" t="s">
        <v>3482</v>
      </c>
      <c r="C3027">
        <v>2006</v>
      </c>
      <c r="D3027" t="s">
        <v>6</v>
      </c>
      <c r="E3027" t="s">
        <v>7</v>
      </c>
      <c r="F3027" t="s">
        <v>20</v>
      </c>
      <c r="G3027" t="s">
        <v>612</v>
      </c>
      <c r="H3027" t="s">
        <v>613</v>
      </c>
      <c r="I3027" t="s">
        <v>11</v>
      </c>
      <c r="J3027" t="s">
        <v>12</v>
      </c>
      <c r="L3027">
        <f>VLOOKUP(E3027,Sheet2!A:D,4,0)</f>
        <v>145389.99058953777</v>
      </c>
      <c r="M3027">
        <f t="shared" si="94"/>
        <v>145389.99058953777</v>
      </c>
      <c r="N3027">
        <f t="shared" si="95"/>
        <v>145</v>
      </c>
    </row>
    <row r="3028" spans="1:14" x14ac:dyDescent="0.25">
      <c r="A3028">
        <v>3027</v>
      </c>
      <c r="B3028" t="s">
        <v>3483</v>
      </c>
      <c r="C3028">
        <v>2006</v>
      </c>
      <c r="D3028" t="s">
        <v>6</v>
      </c>
      <c r="E3028" t="s">
        <v>7</v>
      </c>
      <c r="F3028" t="s">
        <v>8</v>
      </c>
      <c r="G3028" t="s">
        <v>646</v>
      </c>
      <c r="H3028" t="s">
        <v>647</v>
      </c>
      <c r="I3028" t="s">
        <v>54</v>
      </c>
      <c r="J3028" t="s">
        <v>43</v>
      </c>
      <c r="L3028">
        <f>VLOOKUP(E3028,Sheet2!A:D,4,0)</f>
        <v>145389.99058953777</v>
      </c>
      <c r="M3028">
        <f t="shared" si="94"/>
        <v>145389.99058953777</v>
      </c>
      <c r="N3028">
        <f t="shared" si="95"/>
        <v>145</v>
      </c>
    </row>
    <row r="3029" spans="1:14" x14ac:dyDescent="0.25">
      <c r="A3029">
        <v>3028</v>
      </c>
      <c r="B3029" t="s">
        <v>3484</v>
      </c>
      <c r="C3029">
        <v>2006</v>
      </c>
      <c r="D3029" t="s">
        <v>6</v>
      </c>
      <c r="E3029" t="s">
        <v>7</v>
      </c>
      <c r="F3029" t="s">
        <v>20</v>
      </c>
      <c r="G3029" t="s">
        <v>655</v>
      </c>
      <c r="H3029" t="s">
        <v>656</v>
      </c>
      <c r="I3029" t="s">
        <v>146</v>
      </c>
      <c r="J3029" t="s">
        <v>43</v>
      </c>
      <c r="L3029">
        <f>VLOOKUP(E3029,Sheet2!A:D,4,0)</f>
        <v>145389.99058953777</v>
      </c>
      <c r="M3029">
        <f t="shared" si="94"/>
        <v>145389.99058953777</v>
      </c>
      <c r="N3029">
        <f t="shared" si="95"/>
        <v>145</v>
      </c>
    </row>
    <row r="3030" spans="1:14" x14ac:dyDescent="0.25">
      <c r="A3030">
        <v>3029</v>
      </c>
      <c r="B3030" t="s">
        <v>3485</v>
      </c>
      <c r="C3030">
        <v>2006</v>
      </c>
      <c r="D3030" t="s">
        <v>6</v>
      </c>
      <c r="E3030" t="s">
        <v>7</v>
      </c>
      <c r="F3030" t="s">
        <v>8</v>
      </c>
      <c r="G3030" t="s">
        <v>719</v>
      </c>
      <c r="H3030" t="s">
        <v>720</v>
      </c>
      <c r="I3030" t="s">
        <v>54</v>
      </c>
      <c r="J3030" t="s">
        <v>43</v>
      </c>
      <c r="L3030">
        <f>VLOOKUP(E3030,Sheet2!A:D,4,0)</f>
        <v>145389.99058953777</v>
      </c>
      <c r="M3030">
        <f t="shared" si="94"/>
        <v>145389.99058953777</v>
      </c>
      <c r="N3030">
        <f t="shared" si="95"/>
        <v>145</v>
      </c>
    </row>
    <row r="3031" spans="1:14" x14ac:dyDescent="0.25">
      <c r="A3031">
        <v>3030</v>
      </c>
      <c r="B3031" t="s">
        <v>3486</v>
      </c>
      <c r="C3031">
        <v>2006</v>
      </c>
      <c r="D3031" t="s">
        <v>6</v>
      </c>
      <c r="E3031" t="s">
        <v>7</v>
      </c>
      <c r="F3031" t="s">
        <v>20</v>
      </c>
      <c r="G3031" t="s">
        <v>736</v>
      </c>
      <c r="H3031" t="s">
        <v>737</v>
      </c>
      <c r="I3031" t="s">
        <v>220</v>
      </c>
      <c r="J3031" t="s">
        <v>12</v>
      </c>
      <c r="K3031">
        <v>25000</v>
      </c>
      <c r="L3031">
        <f>VLOOKUP(E3031,Sheet2!A:D,4,0)</f>
        <v>145389.99058953777</v>
      </c>
      <c r="M3031">
        <f t="shared" si="94"/>
        <v>25000</v>
      </c>
      <c r="N3031">
        <f t="shared" si="95"/>
        <v>25</v>
      </c>
    </row>
    <row r="3032" spans="1:14" x14ac:dyDescent="0.25">
      <c r="A3032">
        <v>3031</v>
      </c>
      <c r="B3032" t="s">
        <v>3487</v>
      </c>
      <c r="C3032">
        <v>2006</v>
      </c>
      <c r="D3032" t="s">
        <v>6</v>
      </c>
      <c r="E3032" t="s">
        <v>7</v>
      </c>
      <c r="F3032" t="s">
        <v>8</v>
      </c>
      <c r="G3032" t="s">
        <v>736</v>
      </c>
      <c r="H3032" t="s">
        <v>737</v>
      </c>
      <c r="I3032" t="s">
        <v>220</v>
      </c>
      <c r="J3032" t="s">
        <v>12</v>
      </c>
      <c r="K3032">
        <v>9940</v>
      </c>
      <c r="L3032">
        <f>VLOOKUP(E3032,Sheet2!A:D,4,0)</f>
        <v>145389.99058953777</v>
      </c>
      <c r="M3032">
        <f t="shared" si="94"/>
        <v>145389.99058953777</v>
      </c>
      <c r="N3032">
        <f t="shared" si="95"/>
        <v>145</v>
      </c>
    </row>
    <row r="3033" spans="1:14" x14ac:dyDescent="0.25">
      <c r="A3033">
        <v>3032</v>
      </c>
      <c r="B3033" t="s">
        <v>3488</v>
      </c>
      <c r="C3033">
        <v>2006</v>
      </c>
      <c r="D3033" t="s">
        <v>6</v>
      </c>
      <c r="E3033" t="s">
        <v>77</v>
      </c>
      <c r="F3033" t="s">
        <v>167</v>
      </c>
      <c r="G3033" t="s">
        <v>744</v>
      </c>
      <c r="H3033" t="s">
        <v>745</v>
      </c>
      <c r="I3033" t="s">
        <v>456</v>
      </c>
      <c r="J3033" t="s">
        <v>12</v>
      </c>
      <c r="L3033">
        <f>VLOOKUP(E3033,Sheet2!A:D,4,0)</f>
        <v>11447.123456790123</v>
      </c>
      <c r="M3033">
        <f t="shared" si="94"/>
        <v>11447.123456790123</v>
      </c>
      <c r="N3033">
        <f t="shared" si="95"/>
        <v>11</v>
      </c>
    </row>
    <row r="3034" spans="1:14" x14ac:dyDescent="0.25">
      <c r="A3034">
        <v>3033</v>
      </c>
      <c r="B3034" t="s">
        <v>3489</v>
      </c>
      <c r="C3034">
        <v>2006</v>
      </c>
      <c r="D3034" t="s">
        <v>6</v>
      </c>
      <c r="E3034" t="s">
        <v>7</v>
      </c>
      <c r="F3034" t="s">
        <v>8</v>
      </c>
      <c r="G3034" t="s">
        <v>592</v>
      </c>
      <c r="H3034" t="s">
        <v>593</v>
      </c>
      <c r="I3034" t="s">
        <v>180</v>
      </c>
      <c r="J3034" t="s">
        <v>27</v>
      </c>
      <c r="K3034">
        <v>1000000</v>
      </c>
      <c r="L3034">
        <f>VLOOKUP(E3034,Sheet2!A:D,4,0)</f>
        <v>145389.99058953777</v>
      </c>
      <c r="M3034">
        <f t="shared" si="94"/>
        <v>1000000</v>
      </c>
      <c r="N3034">
        <f t="shared" si="95"/>
        <v>1000</v>
      </c>
    </row>
    <row r="3035" spans="1:14" x14ac:dyDescent="0.25">
      <c r="A3035">
        <v>3034</v>
      </c>
      <c r="B3035" t="s">
        <v>3490</v>
      </c>
      <c r="C3035">
        <v>2006</v>
      </c>
      <c r="D3035" t="s">
        <v>6</v>
      </c>
      <c r="E3035" t="s">
        <v>7</v>
      </c>
      <c r="F3035" t="s">
        <v>20</v>
      </c>
      <c r="G3035" t="s">
        <v>816</v>
      </c>
      <c r="H3035" t="s">
        <v>817</v>
      </c>
      <c r="I3035" t="s">
        <v>220</v>
      </c>
      <c r="J3035" t="s">
        <v>12</v>
      </c>
      <c r="L3035">
        <f>VLOOKUP(E3035,Sheet2!A:D,4,0)</f>
        <v>145389.99058953777</v>
      </c>
      <c r="M3035">
        <f t="shared" si="94"/>
        <v>145389.99058953777</v>
      </c>
      <c r="N3035">
        <f t="shared" si="95"/>
        <v>145</v>
      </c>
    </row>
    <row r="3036" spans="1:14" x14ac:dyDescent="0.25">
      <c r="A3036">
        <v>3035</v>
      </c>
      <c r="B3036" t="s">
        <v>3491</v>
      </c>
      <c r="C3036">
        <v>2006</v>
      </c>
      <c r="D3036" t="s">
        <v>6</v>
      </c>
      <c r="E3036" t="s">
        <v>7</v>
      </c>
      <c r="F3036" t="s">
        <v>8</v>
      </c>
      <c r="G3036" t="s">
        <v>816</v>
      </c>
      <c r="H3036" t="s">
        <v>817</v>
      </c>
      <c r="I3036" t="s">
        <v>220</v>
      </c>
      <c r="J3036" t="s">
        <v>12</v>
      </c>
      <c r="K3036">
        <v>8000</v>
      </c>
      <c r="L3036">
        <f>VLOOKUP(E3036,Sheet2!A:D,4,0)</f>
        <v>145389.99058953777</v>
      </c>
      <c r="M3036">
        <f t="shared" si="94"/>
        <v>145389.99058953777</v>
      </c>
      <c r="N3036">
        <f t="shared" si="95"/>
        <v>145</v>
      </c>
    </row>
    <row r="3037" spans="1:14" x14ac:dyDescent="0.25">
      <c r="A3037">
        <v>3036</v>
      </c>
      <c r="B3037" t="s">
        <v>3492</v>
      </c>
      <c r="C3037">
        <v>2006</v>
      </c>
      <c r="D3037" t="s">
        <v>6</v>
      </c>
      <c r="E3037" t="s">
        <v>7</v>
      </c>
      <c r="F3037" t="s">
        <v>133</v>
      </c>
      <c r="G3037" t="s">
        <v>612</v>
      </c>
      <c r="H3037" t="s">
        <v>613</v>
      </c>
      <c r="I3037" t="s">
        <v>11</v>
      </c>
      <c r="J3037" t="s">
        <v>12</v>
      </c>
      <c r="L3037">
        <f>VLOOKUP(E3037,Sheet2!A:D,4,0)</f>
        <v>145389.99058953777</v>
      </c>
      <c r="M3037">
        <f t="shared" si="94"/>
        <v>145389.99058953777</v>
      </c>
      <c r="N3037">
        <f t="shared" si="95"/>
        <v>145</v>
      </c>
    </row>
    <row r="3038" spans="1:14" x14ac:dyDescent="0.25">
      <c r="A3038">
        <v>3037</v>
      </c>
      <c r="B3038" t="s">
        <v>3493</v>
      </c>
      <c r="C3038">
        <v>2006</v>
      </c>
      <c r="D3038" t="s">
        <v>6</v>
      </c>
      <c r="E3038" t="s">
        <v>7</v>
      </c>
      <c r="F3038" t="s">
        <v>8</v>
      </c>
      <c r="G3038" t="s">
        <v>544</v>
      </c>
      <c r="H3038" t="s">
        <v>545</v>
      </c>
      <c r="I3038" t="s">
        <v>171</v>
      </c>
      <c r="J3038" t="s">
        <v>75</v>
      </c>
      <c r="K3038">
        <v>8490</v>
      </c>
      <c r="L3038">
        <f>VLOOKUP(E3038,Sheet2!A:D,4,0)</f>
        <v>145389.99058953777</v>
      </c>
      <c r="M3038">
        <f t="shared" si="94"/>
        <v>145389.99058953777</v>
      </c>
      <c r="N3038">
        <f t="shared" si="95"/>
        <v>145</v>
      </c>
    </row>
    <row r="3039" spans="1:14" x14ac:dyDescent="0.25">
      <c r="A3039">
        <v>3038</v>
      </c>
      <c r="B3039" t="s">
        <v>3494</v>
      </c>
      <c r="C3039">
        <v>2006</v>
      </c>
      <c r="D3039" t="s">
        <v>6</v>
      </c>
      <c r="E3039" t="s">
        <v>7</v>
      </c>
      <c r="F3039" t="s">
        <v>20</v>
      </c>
      <c r="G3039" t="s">
        <v>554</v>
      </c>
      <c r="H3039" t="s">
        <v>555</v>
      </c>
      <c r="I3039" t="s">
        <v>126</v>
      </c>
      <c r="J3039" t="s">
        <v>75</v>
      </c>
      <c r="L3039">
        <f>VLOOKUP(E3039,Sheet2!A:D,4,0)</f>
        <v>145389.99058953777</v>
      </c>
      <c r="M3039">
        <f t="shared" si="94"/>
        <v>145389.99058953777</v>
      </c>
      <c r="N3039">
        <f t="shared" si="95"/>
        <v>145</v>
      </c>
    </row>
    <row r="3040" spans="1:14" x14ac:dyDescent="0.25">
      <c r="A3040">
        <v>3039</v>
      </c>
      <c r="B3040" t="s">
        <v>3495</v>
      </c>
      <c r="C3040">
        <v>2006</v>
      </c>
      <c r="D3040" t="s">
        <v>6</v>
      </c>
      <c r="E3040" t="s">
        <v>7</v>
      </c>
      <c r="F3040" t="s">
        <v>8</v>
      </c>
      <c r="G3040" t="s">
        <v>586</v>
      </c>
      <c r="H3040" t="s">
        <v>587</v>
      </c>
      <c r="I3040" t="s">
        <v>220</v>
      </c>
      <c r="J3040" t="s">
        <v>12</v>
      </c>
      <c r="K3040">
        <v>763</v>
      </c>
      <c r="L3040">
        <f>VLOOKUP(E3040,Sheet2!A:D,4,0)</f>
        <v>145389.99058953777</v>
      </c>
      <c r="M3040">
        <f t="shared" si="94"/>
        <v>145389.99058953777</v>
      </c>
      <c r="N3040">
        <f t="shared" si="95"/>
        <v>145</v>
      </c>
    </row>
    <row r="3041" spans="1:14" x14ac:dyDescent="0.25">
      <c r="A3041">
        <v>3040</v>
      </c>
      <c r="B3041" t="s">
        <v>3496</v>
      </c>
      <c r="C3041">
        <v>2006</v>
      </c>
      <c r="D3041" t="s">
        <v>6</v>
      </c>
      <c r="E3041" t="s">
        <v>7</v>
      </c>
      <c r="F3041" t="s">
        <v>8</v>
      </c>
      <c r="G3041" t="s">
        <v>655</v>
      </c>
      <c r="H3041" t="s">
        <v>656</v>
      </c>
      <c r="I3041" t="s">
        <v>146</v>
      </c>
      <c r="J3041" t="s">
        <v>43</v>
      </c>
      <c r="L3041">
        <f>VLOOKUP(E3041,Sheet2!A:D,4,0)</f>
        <v>145389.99058953777</v>
      </c>
      <c r="M3041">
        <f t="shared" si="94"/>
        <v>145389.99058953777</v>
      </c>
      <c r="N3041">
        <f t="shared" si="95"/>
        <v>145</v>
      </c>
    </row>
    <row r="3042" spans="1:14" x14ac:dyDescent="0.25">
      <c r="A3042">
        <v>3041</v>
      </c>
      <c r="B3042" t="s">
        <v>3497</v>
      </c>
      <c r="C3042">
        <v>2006</v>
      </c>
      <c r="D3042" t="s">
        <v>6</v>
      </c>
      <c r="E3042" t="s">
        <v>7</v>
      </c>
      <c r="F3042" t="s">
        <v>8</v>
      </c>
      <c r="G3042" t="s">
        <v>589</v>
      </c>
      <c r="H3042" t="s">
        <v>590</v>
      </c>
      <c r="I3042" t="s">
        <v>146</v>
      </c>
      <c r="J3042" t="s">
        <v>43</v>
      </c>
      <c r="K3042">
        <v>125000</v>
      </c>
      <c r="L3042">
        <f>VLOOKUP(E3042,Sheet2!A:D,4,0)</f>
        <v>145389.99058953777</v>
      </c>
      <c r="M3042">
        <f t="shared" si="94"/>
        <v>125000</v>
      </c>
      <c r="N3042">
        <f t="shared" si="95"/>
        <v>125</v>
      </c>
    </row>
    <row r="3043" spans="1:14" x14ac:dyDescent="0.25">
      <c r="A3043">
        <v>3042</v>
      </c>
      <c r="B3043" t="s">
        <v>3498</v>
      </c>
      <c r="C3043">
        <v>2006</v>
      </c>
      <c r="D3043" t="s">
        <v>6</v>
      </c>
      <c r="E3043" t="s">
        <v>7</v>
      </c>
      <c r="F3043" t="s">
        <v>8</v>
      </c>
      <c r="G3043" t="s">
        <v>693</v>
      </c>
      <c r="H3043" t="s">
        <v>694</v>
      </c>
      <c r="I3043" t="s">
        <v>291</v>
      </c>
      <c r="J3043" t="s">
        <v>75</v>
      </c>
      <c r="L3043">
        <f>VLOOKUP(E3043,Sheet2!A:D,4,0)</f>
        <v>145389.99058953777</v>
      </c>
      <c r="M3043">
        <f t="shared" si="94"/>
        <v>145389.99058953777</v>
      </c>
      <c r="N3043">
        <f t="shared" si="95"/>
        <v>145</v>
      </c>
    </row>
    <row r="3044" spans="1:14" x14ac:dyDescent="0.25">
      <c r="A3044">
        <v>3043</v>
      </c>
      <c r="B3044" t="s">
        <v>3499</v>
      </c>
      <c r="C3044">
        <v>2006</v>
      </c>
      <c r="D3044" t="s">
        <v>6</v>
      </c>
      <c r="E3044" t="s">
        <v>7</v>
      </c>
      <c r="F3044" t="s">
        <v>8</v>
      </c>
      <c r="G3044" t="s">
        <v>719</v>
      </c>
      <c r="H3044" t="s">
        <v>720</v>
      </c>
      <c r="I3044" t="s">
        <v>54</v>
      </c>
      <c r="J3044" t="s">
        <v>43</v>
      </c>
      <c r="L3044">
        <f>VLOOKUP(E3044,Sheet2!A:D,4,0)</f>
        <v>145389.99058953777</v>
      </c>
      <c r="M3044">
        <f t="shared" si="94"/>
        <v>145389.99058953777</v>
      </c>
      <c r="N3044">
        <f t="shared" si="95"/>
        <v>145</v>
      </c>
    </row>
    <row r="3045" spans="1:14" x14ac:dyDescent="0.25">
      <c r="A3045">
        <v>3044</v>
      </c>
      <c r="B3045" t="s">
        <v>3500</v>
      </c>
      <c r="C3045">
        <v>2006</v>
      </c>
      <c r="D3045" t="s">
        <v>6</v>
      </c>
      <c r="E3045" t="s">
        <v>7</v>
      </c>
      <c r="F3045" t="s">
        <v>8</v>
      </c>
      <c r="G3045" t="s">
        <v>772</v>
      </c>
      <c r="H3045" t="s">
        <v>773</v>
      </c>
      <c r="I3045" t="s">
        <v>146</v>
      </c>
      <c r="J3045" t="s">
        <v>43</v>
      </c>
      <c r="L3045">
        <f>VLOOKUP(E3045,Sheet2!A:D,4,0)</f>
        <v>145389.99058953777</v>
      </c>
      <c r="M3045">
        <f t="shared" si="94"/>
        <v>145389.99058953777</v>
      </c>
      <c r="N3045">
        <f t="shared" si="95"/>
        <v>145</v>
      </c>
    </row>
    <row r="3046" spans="1:14" x14ac:dyDescent="0.25">
      <c r="A3046">
        <v>3045</v>
      </c>
      <c r="B3046" t="s">
        <v>3501</v>
      </c>
      <c r="C3046">
        <v>2006</v>
      </c>
      <c r="D3046" t="s">
        <v>6</v>
      </c>
      <c r="E3046" t="s">
        <v>7</v>
      </c>
      <c r="F3046" t="s">
        <v>8</v>
      </c>
      <c r="G3046" t="s">
        <v>772</v>
      </c>
      <c r="H3046" t="s">
        <v>773</v>
      </c>
      <c r="I3046" t="s">
        <v>146</v>
      </c>
      <c r="J3046" t="s">
        <v>43</v>
      </c>
      <c r="L3046">
        <f>VLOOKUP(E3046,Sheet2!A:D,4,0)</f>
        <v>145389.99058953777</v>
      </c>
      <c r="M3046">
        <f t="shared" si="94"/>
        <v>145389.99058953777</v>
      </c>
      <c r="N3046">
        <f t="shared" si="95"/>
        <v>145</v>
      </c>
    </row>
    <row r="3047" spans="1:14" x14ac:dyDescent="0.25">
      <c r="A3047">
        <v>3046</v>
      </c>
      <c r="B3047" t="s">
        <v>3502</v>
      </c>
      <c r="C3047">
        <v>2006</v>
      </c>
      <c r="D3047" t="s">
        <v>38</v>
      </c>
      <c r="E3047" t="s">
        <v>39</v>
      </c>
      <c r="F3047" t="s">
        <v>83</v>
      </c>
      <c r="G3047" t="s">
        <v>592</v>
      </c>
      <c r="H3047" t="s">
        <v>593</v>
      </c>
      <c r="I3047" t="s">
        <v>180</v>
      </c>
      <c r="J3047" t="s">
        <v>27</v>
      </c>
      <c r="K3047">
        <v>600000</v>
      </c>
      <c r="L3047">
        <f>VLOOKUP(E3047,Sheet2!A:D,4,0)</f>
        <v>575631.4439521489</v>
      </c>
      <c r="M3047">
        <f t="shared" si="94"/>
        <v>600000</v>
      </c>
      <c r="N3047">
        <f t="shared" si="95"/>
        <v>600</v>
      </c>
    </row>
    <row r="3048" spans="1:14" x14ac:dyDescent="0.25">
      <c r="A3048">
        <v>3047</v>
      </c>
      <c r="B3048" t="s">
        <v>3503</v>
      </c>
      <c r="C3048">
        <v>2006</v>
      </c>
      <c r="D3048" t="s">
        <v>38</v>
      </c>
      <c r="E3048" t="s">
        <v>39</v>
      </c>
      <c r="F3048" t="s">
        <v>83</v>
      </c>
      <c r="G3048" t="s">
        <v>592</v>
      </c>
      <c r="H3048" t="s">
        <v>593</v>
      </c>
      <c r="I3048" t="s">
        <v>180</v>
      </c>
      <c r="J3048" t="s">
        <v>27</v>
      </c>
      <c r="K3048">
        <v>1600000</v>
      </c>
      <c r="L3048">
        <f>VLOOKUP(E3048,Sheet2!A:D,4,0)</f>
        <v>575631.4439521489</v>
      </c>
      <c r="M3048">
        <f t="shared" si="94"/>
        <v>1600000</v>
      </c>
      <c r="N3048">
        <f t="shared" si="95"/>
        <v>1600</v>
      </c>
    </row>
    <row r="3049" spans="1:14" x14ac:dyDescent="0.25">
      <c r="A3049">
        <v>3048</v>
      </c>
      <c r="B3049" t="s">
        <v>3504</v>
      </c>
      <c r="C3049">
        <v>2006</v>
      </c>
      <c r="D3049" t="s">
        <v>38</v>
      </c>
      <c r="E3049" t="s">
        <v>39</v>
      </c>
      <c r="F3049" t="s">
        <v>83</v>
      </c>
      <c r="G3049" t="s">
        <v>592</v>
      </c>
      <c r="H3049" t="s">
        <v>593</v>
      </c>
      <c r="I3049" t="s">
        <v>180</v>
      </c>
      <c r="J3049" t="s">
        <v>27</v>
      </c>
      <c r="K3049">
        <v>450000</v>
      </c>
      <c r="L3049">
        <f>VLOOKUP(E3049,Sheet2!A:D,4,0)</f>
        <v>575631.4439521489</v>
      </c>
      <c r="M3049">
        <f t="shared" si="94"/>
        <v>450000</v>
      </c>
      <c r="N3049">
        <f t="shared" si="95"/>
        <v>450</v>
      </c>
    </row>
    <row r="3050" spans="1:14" x14ac:dyDescent="0.25">
      <c r="A3050">
        <v>3049</v>
      </c>
      <c r="B3050" t="s">
        <v>3505</v>
      </c>
      <c r="C3050">
        <v>2006</v>
      </c>
      <c r="D3050" t="s">
        <v>38</v>
      </c>
      <c r="E3050" t="s">
        <v>39</v>
      </c>
      <c r="F3050" t="s">
        <v>83</v>
      </c>
      <c r="G3050" t="s">
        <v>816</v>
      </c>
      <c r="H3050" t="s">
        <v>817</v>
      </c>
      <c r="I3050" t="s">
        <v>220</v>
      </c>
      <c r="J3050" t="s">
        <v>12</v>
      </c>
      <c r="K3050">
        <v>10000</v>
      </c>
      <c r="L3050">
        <f>VLOOKUP(E3050,Sheet2!A:D,4,0)</f>
        <v>575631.4439521489</v>
      </c>
      <c r="M3050">
        <f t="shared" si="94"/>
        <v>10000</v>
      </c>
      <c r="N3050">
        <f t="shared" si="95"/>
        <v>10</v>
      </c>
    </row>
    <row r="3051" spans="1:14" x14ac:dyDescent="0.25">
      <c r="A3051">
        <v>3050</v>
      </c>
      <c r="B3051" t="s">
        <v>3506</v>
      </c>
      <c r="C3051">
        <v>2006</v>
      </c>
      <c r="D3051" t="s">
        <v>38</v>
      </c>
      <c r="E3051" t="s">
        <v>39</v>
      </c>
      <c r="G3051" t="s">
        <v>816</v>
      </c>
      <c r="H3051" t="s">
        <v>817</v>
      </c>
      <c r="I3051" t="s">
        <v>220</v>
      </c>
      <c r="J3051" t="s">
        <v>12</v>
      </c>
      <c r="L3051">
        <f>VLOOKUP(E3051,Sheet2!A:D,4,0)</f>
        <v>575631.4439521489</v>
      </c>
      <c r="M3051">
        <f t="shared" si="94"/>
        <v>575631.4439521489</v>
      </c>
      <c r="N3051">
        <f t="shared" si="95"/>
        <v>576</v>
      </c>
    </row>
    <row r="3052" spans="1:14" x14ac:dyDescent="0.25">
      <c r="A3052">
        <v>3051</v>
      </c>
      <c r="B3052" t="s">
        <v>3507</v>
      </c>
      <c r="C3052">
        <v>2006</v>
      </c>
      <c r="D3052" t="s">
        <v>6</v>
      </c>
      <c r="E3052" t="s">
        <v>7</v>
      </c>
      <c r="F3052" t="s">
        <v>8</v>
      </c>
      <c r="G3052" t="s">
        <v>469</v>
      </c>
      <c r="H3052" t="s">
        <v>470</v>
      </c>
      <c r="I3052" t="s">
        <v>220</v>
      </c>
      <c r="J3052" t="s">
        <v>12</v>
      </c>
      <c r="L3052">
        <f>VLOOKUP(E3052,Sheet2!A:D,4,0)</f>
        <v>145389.99058953777</v>
      </c>
      <c r="M3052">
        <f t="shared" si="94"/>
        <v>145389.99058953777</v>
      </c>
      <c r="N3052">
        <f t="shared" si="95"/>
        <v>145</v>
      </c>
    </row>
    <row r="3053" spans="1:14" x14ac:dyDescent="0.25">
      <c r="A3053">
        <v>3052</v>
      </c>
      <c r="B3053" t="s">
        <v>3508</v>
      </c>
      <c r="C3053">
        <v>2006</v>
      </c>
      <c r="D3053" t="s">
        <v>38</v>
      </c>
      <c r="E3053" t="s">
        <v>39</v>
      </c>
      <c r="F3053" t="s">
        <v>56</v>
      </c>
      <c r="G3053" t="s">
        <v>233</v>
      </c>
      <c r="H3053" t="s">
        <v>234</v>
      </c>
      <c r="I3053" t="s">
        <v>118</v>
      </c>
      <c r="J3053" t="s">
        <v>75</v>
      </c>
      <c r="L3053">
        <f>VLOOKUP(E3053,Sheet2!A:D,4,0)</f>
        <v>575631.4439521489</v>
      </c>
      <c r="M3053">
        <f t="shared" si="94"/>
        <v>575631.4439521489</v>
      </c>
      <c r="N3053">
        <f t="shared" si="95"/>
        <v>576</v>
      </c>
    </row>
    <row r="3054" spans="1:14" x14ac:dyDescent="0.25">
      <c r="A3054">
        <v>3053</v>
      </c>
      <c r="B3054" t="s">
        <v>3509</v>
      </c>
      <c r="C3054">
        <v>2006</v>
      </c>
      <c r="D3054" t="s">
        <v>6</v>
      </c>
      <c r="E3054" t="s">
        <v>7</v>
      </c>
      <c r="F3054" t="s">
        <v>8</v>
      </c>
      <c r="G3054" t="s">
        <v>583</v>
      </c>
      <c r="H3054" t="s">
        <v>584</v>
      </c>
      <c r="I3054" t="s">
        <v>26</v>
      </c>
      <c r="J3054" t="s">
        <v>27</v>
      </c>
      <c r="L3054">
        <f>VLOOKUP(E3054,Sheet2!A:D,4,0)</f>
        <v>145389.99058953777</v>
      </c>
      <c r="M3054">
        <f t="shared" si="94"/>
        <v>145389.99058953777</v>
      </c>
      <c r="N3054">
        <f t="shared" si="95"/>
        <v>145</v>
      </c>
    </row>
    <row r="3055" spans="1:14" x14ac:dyDescent="0.25">
      <c r="A3055">
        <v>3054</v>
      </c>
      <c r="B3055" t="s">
        <v>3510</v>
      </c>
      <c r="C3055">
        <v>2006</v>
      </c>
      <c r="D3055" t="s">
        <v>38</v>
      </c>
      <c r="E3055" t="s">
        <v>39</v>
      </c>
      <c r="F3055" t="s">
        <v>56</v>
      </c>
      <c r="G3055" t="s">
        <v>586</v>
      </c>
      <c r="H3055" t="s">
        <v>587</v>
      </c>
      <c r="I3055" t="s">
        <v>220</v>
      </c>
      <c r="J3055" t="s">
        <v>12</v>
      </c>
      <c r="K3055">
        <v>471</v>
      </c>
      <c r="L3055">
        <f>VLOOKUP(E3055,Sheet2!A:D,4,0)</f>
        <v>575631.4439521489</v>
      </c>
      <c r="M3055">
        <f t="shared" si="94"/>
        <v>575631.4439521489</v>
      </c>
      <c r="N3055">
        <f t="shared" si="95"/>
        <v>576</v>
      </c>
    </row>
    <row r="3056" spans="1:14" x14ac:dyDescent="0.25">
      <c r="A3056">
        <v>3055</v>
      </c>
      <c r="B3056" t="s">
        <v>3511</v>
      </c>
      <c r="C3056">
        <v>2006</v>
      </c>
      <c r="D3056" t="s">
        <v>38</v>
      </c>
      <c r="E3056" t="s">
        <v>39</v>
      </c>
      <c r="F3056" t="s">
        <v>56</v>
      </c>
      <c r="G3056" t="s">
        <v>586</v>
      </c>
      <c r="H3056" t="s">
        <v>587</v>
      </c>
      <c r="I3056" t="s">
        <v>220</v>
      </c>
      <c r="J3056" t="s">
        <v>12</v>
      </c>
      <c r="K3056">
        <v>645</v>
      </c>
      <c r="L3056">
        <f>VLOOKUP(E3056,Sheet2!A:D,4,0)</f>
        <v>575631.4439521489</v>
      </c>
      <c r="M3056">
        <f t="shared" si="94"/>
        <v>575631.4439521489</v>
      </c>
      <c r="N3056">
        <f t="shared" si="95"/>
        <v>576</v>
      </c>
    </row>
    <row r="3057" spans="1:14" x14ac:dyDescent="0.25">
      <c r="A3057">
        <v>3056</v>
      </c>
      <c r="B3057" t="s">
        <v>3512</v>
      </c>
      <c r="C3057">
        <v>2006</v>
      </c>
      <c r="D3057" t="s">
        <v>6</v>
      </c>
      <c r="E3057" t="s">
        <v>7</v>
      </c>
      <c r="F3057" t="s">
        <v>8</v>
      </c>
      <c r="G3057" t="s">
        <v>655</v>
      </c>
      <c r="H3057" t="s">
        <v>656</v>
      </c>
      <c r="I3057" t="s">
        <v>146</v>
      </c>
      <c r="J3057" t="s">
        <v>43</v>
      </c>
      <c r="L3057">
        <f>VLOOKUP(E3057,Sheet2!A:D,4,0)</f>
        <v>145389.99058953777</v>
      </c>
      <c r="M3057">
        <f t="shared" si="94"/>
        <v>145389.99058953777</v>
      </c>
      <c r="N3057">
        <f t="shared" si="95"/>
        <v>145</v>
      </c>
    </row>
    <row r="3058" spans="1:14" x14ac:dyDescent="0.25">
      <c r="A3058">
        <v>3057</v>
      </c>
      <c r="B3058" t="s">
        <v>3513</v>
      </c>
      <c r="C3058">
        <v>2006</v>
      </c>
      <c r="D3058" t="s">
        <v>6</v>
      </c>
      <c r="E3058" t="s">
        <v>7</v>
      </c>
      <c r="F3058" t="s">
        <v>8</v>
      </c>
      <c r="G3058" t="s">
        <v>655</v>
      </c>
      <c r="H3058" t="s">
        <v>656</v>
      </c>
      <c r="I3058" t="s">
        <v>146</v>
      </c>
      <c r="J3058" t="s">
        <v>43</v>
      </c>
      <c r="L3058">
        <f>VLOOKUP(E3058,Sheet2!A:D,4,0)</f>
        <v>145389.99058953777</v>
      </c>
      <c r="M3058">
        <f t="shared" si="94"/>
        <v>145389.99058953777</v>
      </c>
      <c r="N3058">
        <f t="shared" si="95"/>
        <v>145</v>
      </c>
    </row>
    <row r="3059" spans="1:14" x14ac:dyDescent="0.25">
      <c r="A3059">
        <v>3058</v>
      </c>
      <c r="B3059" t="s">
        <v>3514</v>
      </c>
      <c r="C3059">
        <v>2006</v>
      </c>
      <c r="D3059" t="s">
        <v>6</v>
      </c>
      <c r="E3059" t="s">
        <v>7</v>
      </c>
      <c r="F3059" t="s">
        <v>8</v>
      </c>
      <c r="G3059" t="s">
        <v>592</v>
      </c>
      <c r="H3059" t="s">
        <v>593</v>
      </c>
      <c r="I3059" t="s">
        <v>180</v>
      </c>
      <c r="J3059" t="s">
        <v>27</v>
      </c>
      <c r="K3059">
        <v>85000</v>
      </c>
      <c r="L3059">
        <f>VLOOKUP(E3059,Sheet2!A:D,4,0)</f>
        <v>145389.99058953777</v>
      </c>
      <c r="M3059">
        <f t="shared" si="94"/>
        <v>85000</v>
      </c>
      <c r="N3059">
        <f t="shared" si="95"/>
        <v>85</v>
      </c>
    </row>
    <row r="3060" spans="1:14" x14ac:dyDescent="0.25">
      <c r="A3060">
        <v>3059</v>
      </c>
      <c r="B3060" t="s">
        <v>3515</v>
      </c>
      <c r="C3060">
        <v>2006</v>
      </c>
      <c r="D3060" t="s">
        <v>6</v>
      </c>
      <c r="E3060" t="s">
        <v>7</v>
      </c>
      <c r="F3060" t="s">
        <v>8</v>
      </c>
      <c r="G3060" t="s">
        <v>592</v>
      </c>
      <c r="H3060" t="s">
        <v>593</v>
      </c>
      <c r="I3060" t="s">
        <v>180</v>
      </c>
      <c r="J3060" t="s">
        <v>27</v>
      </c>
      <c r="L3060">
        <f>VLOOKUP(E3060,Sheet2!A:D,4,0)</f>
        <v>145389.99058953777</v>
      </c>
      <c r="M3060">
        <f t="shared" si="94"/>
        <v>145389.99058953777</v>
      </c>
      <c r="N3060">
        <f t="shared" si="95"/>
        <v>145</v>
      </c>
    </row>
    <row r="3061" spans="1:14" x14ac:dyDescent="0.25">
      <c r="A3061">
        <v>3060</v>
      </c>
      <c r="B3061" t="s">
        <v>3516</v>
      </c>
      <c r="C3061">
        <v>2006</v>
      </c>
      <c r="D3061" t="s">
        <v>38</v>
      </c>
      <c r="E3061" t="s">
        <v>39</v>
      </c>
      <c r="G3061" t="s">
        <v>592</v>
      </c>
      <c r="H3061" t="s">
        <v>593</v>
      </c>
      <c r="I3061" t="s">
        <v>180</v>
      </c>
      <c r="J3061" t="s">
        <v>27</v>
      </c>
      <c r="L3061">
        <f>VLOOKUP(E3061,Sheet2!A:D,4,0)</f>
        <v>575631.4439521489</v>
      </c>
      <c r="M3061">
        <f t="shared" si="94"/>
        <v>575631.4439521489</v>
      </c>
      <c r="N3061">
        <f t="shared" si="95"/>
        <v>576</v>
      </c>
    </row>
    <row r="3062" spans="1:14" x14ac:dyDescent="0.25">
      <c r="A3062">
        <v>3061</v>
      </c>
      <c r="B3062" t="s">
        <v>3517</v>
      </c>
      <c r="C3062">
        <v>2006</v>
      </c>
      <c r="D3062" t="s">
        <v>6</v>
      </c>
      <c r="E3062" t="s">
        <v>7</v>
      </c>
      <c r="F3062" t="s">
        <v>8</v>
      </c>
      <c r="G3062" t="s">
        <v>829</v>
      </c>
      <c r="H3062" t="s">
        <v>830</v>
      </c>
      <c r="I3062" t="s">
        <v>50</v>
      </c>
      <c r="J3062" t="s">
        <v>12</v>
      </c>
      <c r="L3062">
        <f>VLOOKUP(E3062,Sheet2!A:D,4,0)</f>
        <v>145389.99058953777</v>
      </c>
      <c r="M3062">
        <f t="shared" si="94"/>
        <v>145389.99058953777</v>
      </c>
      <c r="N3062">
        <f t="shared" si="95"/>
        <v>145</v>
      </c>
    </row>
    <row r="3063" spans="1:14" x14ac:dyDescent="0.25">
      <c r="A3063">
        <v>3062</v>
      </c>
      <c r="B3063" t="s">
        <v>3518</v>
      </c>
      <c r="C3063">
        <v>2006</v>
      </c>
      <c r="D3063" t="s">
        <v>38</v>
      </c>
      <c r="E3063" t="s">
        <v>39</v>
      </c>
      <c r="G3063" t="s">
        <v>223</v>
      </c>
      <c r="H3063" t="s">
        <v>224</v>
      </c>
      <c r="I3063" t="s">
        <v>11</v>
      </c>
      <c r="J3063" t="s">
        <v>12</v>
      </c>
      <c r="L3063">
        <f>VLOOKUP(E3063,Sheet2!A:D,4,0)</f>
        <v>575631.4439521489</v>
      </c>
      <c r="M3063">
        <f t="shared" si="94"/>
        <v>575631.4439521489</v>
      </c>
      <c r="N3063">
        <f t="shared" si="95"/>
        <v>576</v>
      </c>
    </row>
    <row r="3064" spans="1:14" x14ac:dyDescent="0.25">
      <c r="A3064">
        <v>3063</v>
      </c>
      <c r="B3064" t="s">
        <v>3519</v>
      </c>
      <c r="C3064">
        <v>2006</v>
      </c>
      <c r="D3064" t="s">
        <v>14</v>
      </c>
      <c r="E3064" t="s">
        <v>15</v>
      </c>
      <c r="F3064" t="s">
        <v>15</v>
      </c>
      <c r="G3064" t="s">
        <v>1113</v>
      </c>
      <c r="H3064" t="s">
        <v>1114</v>
      </c>
      <c r="I3064" t="s">
        <v>242</v>
      </c>
      <c r="J3064" t="s">
        <v>43</v>
      </c>
      <c r="K3064">
        <v>225573</v>
      </c>
      <c r="L3064">
        <f>VLOOKUP(E3064,Sheet2!A:D,4,0)</f>
        <v>325794.34636871511</v>
      </c>
      <c r="M3064">
        <f t="shared" si="94"/>
        <v>225573</v>
      </c>
      <c r="N3064">
        <f t="shared" si="95"/>
        <v>226</v>
      </c>
    </row>
    <row r="3065" spans="1:14" x14ac:dyDescent="0.25">
      <c r="A3065">
        <v>3064</v>
      </c>
      <c r="B3065" t="s">
        <v>3520</v>
      </c>
      <c r="C3065">
        <v>2006</v>
      </c>
      <c r="D3065" t="s">
        <v>38</v>
      </c>
      <c r="E3065" t="s">
        <v>39</v>
      </c>
      <c r="F3065" t="s">
        <v>56</v>
      </c>
      <c r="G3065" t="s">
        <v>227</v>
      </c>
      <c r="H3065" t="s">
        <v>228</v>
      </c>
      <c r="I3065" t="s">
        <v>159</v>
      </c>
      <c r="J3065" t="s">
        <v>27</v>
      </c>
      <c r="L3065">
        <f>VLOOKUP(E3065,Sheet2!A:D,4,0)</f>
        <v>575631.4439521489</v>
      </c>
      <c r="M3065">
        <f t="shared" si="94"/>
        <v>575631.4439521489</v>
      </c>
      <c r="N3065">
        <f t="shared" si="95"/>
        <v>576</v>
      </c>
    </row>
    <row r="3066" spans="1:14" x14ac:dyDescent="0.25">
      <c r="A3066">
        <v>3065</v>
      </c>
      <c r="B3066" t="s">
        <v>3521</v>
      </c>
      <c r="C3066">
        <v>2006</v>
      </c>
      <c r="D3066" t="s">
        <v>38</v>
      </c>
      <c r="E3066" t="s">
        <v>39</v>
      </c>
      <c r="F3066" t="s">
        <v>56</v>
      </c>
      <c r="G3066" t="s">
        <v>1126</v>
      </c>
      <c r="H3066" t="s">
        <v>1127</v>
      </c>
      <c r="I3066" t="s">
        <v>220</v>
      </c>
      <c r="J3066" t="s">
        <v>12</v>
      </c>
      <c r="L3066">
        <f>VLOOKUP(E3066,Sheet2!A:D,4,0)</f>
        <v>575631.4439521489</v>
      </c>
      <c r="M3066">
        <f t="shared" si="94"/>
        <v>575631.4439521489</v>
      </c>
      <c r="N3066">
        <f t="shared" si="95"/>
        <v>576</v>
      </c>
    </row>
    <row r="3067" spans="1:14" x14ac:dyDescent="0.25">
      <c r="A3067">
        <v>3066</v>
      </c>
      <c r="B3067" t="s">
        <v>3522</v>
      </c>
      <c r="C3067">
        <v>2006</v>
      </c>
      <c r="D3067" t="s">
        <v>6</v>
      </c>
      <c r="E3067" t="s">
        <v>77</v>
      </c>
      <c r="F3067" t="s">
        <v>77</v>
      </c>
      <c r="G3067" t="s">
        <v>575</v>
      </c>
      <c r="H3067" t="s">
        <v>576</v>
      </c>
      <c r="I3067" t="s">
        <v>18</v>
      </c>
      <c r="J3067" t="s">
        <v>12</v>
      </c>
      <c r="L3067">
        <f>VLOOKUP(E3067,Sheet2!A:D,4,0)</f>
        <v>11447.123456790123</v>
      </c>
      <c r="M3067">
        <f t="shared" si="94"/>
        <v>11447.123456790123</v>
      </c>
      <c r="N3067">
        <f t="shared" si="95"/>
        <v>11</v>
      </c>
    </row>
    <row r="3068" spans="1:14" x14ac:dyDescent="0.25">
      <c r="A3068">
        <v>3067</v>
      </c>
      <c r="B3068" t="s">
        <v>3523</v>
      </c>
      <c r="C3068">
        <v>2006</v>
      </c>
      <c r="D3068" t="s">
        <v>38</v>
      </c>
      <c r="E3068" t="s">
        <v>39</v>
      </c>
      <c r="F3068" t="s">
        <v>83</v>
      </c>
      <c r="G3068" t="s">
        <v>592</v>
      </c>
      <c r="H3068" t="s">
        <v>593</v>
      </c>
      <c r="I3068" t="s">
        <v>180</v>
      </c>
      <c r="J3068" t="s">
        <v>27</v>
      </c>
      <c r="K3068">
        <v>1200000</v>
      </c>
      <c r="L3068">
        <f>VLOOKUP(E3068,Sheet2!A:D,4,0)</f>
        <v>575631.4439521489</v>
      </c>
      <c r="M3068">
        <f t="shared" si="94"/>
        <v>1200000</v>
      </c>
      <c r="N3068">
        <f t="shared" si="95"/>
        <v>1200</v>
      </c>
    </row>
    <row r="3069" spans="1:14" x14ac:dyDescent="0.25">
      <c r="A3069">
        <v>3068</v>
      </c>
      <c r="B3069" t="s">
        <v>3524</v>
      </c>
      <c r="C3069">
        <v>2006</v>
      </c>
      <c r="D3069" t="s">
        <v>38</v>
      </c>
      <c r="E3069" t="s">
        <v>39</v>
      </c>
      <c r="F3069" t="s">
        <v>83</v>
      </c>
      <c r="G3069" t="s">
        <v>592</v>
      </c>
      <c r="H3069" t="s">
        <v>593</v>
      </c>
      <c r="I3069" t="s">
        <v>180</v>
      </c>
      <c r="J3069" t="s">
        <v>27</v>
      </c>
      <c r="K3069">
        <v>95000</v>
      </c>
      <c r="L3069">
        <f>VLOOKUP(E3069,Sheet2!A:D,4,0)</f>
        <v>575631.4439521489</v>
      </c>
      <c r="M3069">
        <f t="shared" si="94"/>
        <v>95000</v>
      </c>
      <c r="N3069">
        <f t="shared" si="95"/>
        <v>95</v>
      </c>
    </row>
    <row r="3070" spans="1:14" x14ac:dyDescent="0.25">
      <c r="A3070">
        <v>3069</v>
      </c>
      <c r="B3070" t="s">
        <v>3525</v>
      </c>
      <c r="C3070">
        <v>2006</v>
      </c>
      <c r="D3070" t="s">
        <v>38</v>
      </c>
      <c r="E3070" t="s">
        <v>39</v>
      </c>
      <c r="F3070" t="s">
        <v>83</v>
      </c>
      <c r="G3070" t="s">
        <v>592</v>
      </c>
      <c r="H3070" t="s">
        <v>593</v>
      </c>
      <c r="I3070" t="s">
        <v>180</v>
      </c>
      <c r="J3070" t="s">
        <v>27</v>
      </c>
      <c r="K3070">
        <v>300000</v>
      </c>
      <c r="L3070">
        <f>VLOOKUP(E3070,Sheet2!A:D,4,0)</f>
        <v>575631.4439521489</v>
      </c>
      <c r="M3070">
        <f t="shared" si="94"/>
        <v>300000</v>
      </c>
      <c r="N3070">
        <f t="shared" si="95"/>
        <v>300</v>
      </c>
    </row>
    <row r="3071" spans="1:14" x14ac:dyDescent="0.25">
      <c r="A3071">
        <v>3070</v>
      </c>
      <c r="B3071" t="s">
        <v>3526</v>
      </c>
      <c r="C3071">
        <v>2006</v>
      </c>
      <c r="D3071" t="s">
        <v>38</v>
      </c>
      <c r="E3071" t="s">
        <v>39</v>
      </c>
      <c r="F3071" t="s">
        <v>56</v>
      </c>
      <c r="G3071" t="s">
        <v>592</v>
      </c>
      <c r="H3071" t="s">
        <v>593</v>
      </c>
      <c r="I3071" t="s">
        <v>180</v>
      </c>
      <c r="J3071" t="s">
        <v>27</v>
      </c>
      <c r="K3071">
        <v>32860</v>
      </c>
      <c r="L3071">
        <f>VLOOKUP(E3071,Sheet2!A:D,4,0)</f>
        <v>575631.4439521489</v>
      </c>
      <c r="M3071">
        <f t="shared" si="94"/>
        <v>32860</v>
      </c>
      <c r="N3071">
        <f t="shared" si="95"/>
        <v>33</v>
      </c>
    </row>
    <row r="3072" spans="1:14" x14ac:dyDescent="0.25">
      <c r="A3072">
        <v>3071</v>
      </c>
      <c r="B3072" t="s">
        <v>3527</v>
      </c>
      <c r="C3072">
        <v>2006</v>
      </c>
      <c r="D3072" t="s">
        <v>38</v>
      </c>
      <c r="E3072" t="s">
        <v>39</v>
      </c>
      <c r="F3072" t="s">
        <v>56</v>
      </c>
      <c r="G3072" t="s">
        <v>816</v>
      </c>
      <c r="H3072" t="s">
        <v>817</v>
      </c>
      <c r="I3072" t="s">
        <v>220</v>
      </c>
      <c r="J3072" t="s">
        <v>12</v>
      </c>
      <c r="K3072">
        <v>456000</v>
      </c>
      <c r="L3072">
        <f>VLOOKUP(E3072,Sheet2!A:D,4,0)</f>
        <v>575631.4439521489</v>
      </c>
      <c r="M3072">
        <f t="shared" si="94"/>
        <v>456000</v>
      </c>
      <c r="N3072">
        <f t="shared" si="95"/>
        <v>456</v>
      </c>
    </row>
    <row r="3073" spans="1:14" x14ac:dyDescent="0.25">
      <c r="A3073">
        <v>3072</v>
      </c>
      <c r="B3073" t="s">
        <v>3528</v>
      </c>
      <c r="C3073">
        <v>2006</v>
      </c>
      <c r="D3073" t="s">
        <v>38</v>
      </c>
      <c r="E3073" t="s">
        <v>39</v>
      </c>
      <c r="F3073" t="s">
        <v>83</v>
      </c>
      <c r="G3073" t="s">
        <v>837</v>
      </c>
      <c r="H3073" t="s">
        <v>838</v>
      </c>
      <c r="I3073" t="s">
        <v>74</v>
      </c>
      <c r="J3073" t="s">
        <v>75</v>
      </c>
      <c r="L3073">
        <f>VLOOKUP(E3073,Sheet2!A:D,4,0)</f>
        <v>575631.4439521489</v>
      </c>
      <c r="M3073">
        <f t="shared" si="94"/>
        <v>575631.4439521489</v>
      </c>
      <c r="N3073">
        <f t="shared" si="95"/>
        <v>576</v>
      </c>
    </row>
    <row r="3074" spans="1:14" x14ac:dyDescent="0.25">
      <c r="A3074">
        <v>3073</v>
      </c>
      <c r="B3074" t="s">
        <v>3529</v>
      </c>
      <c r="C3074">
        <v>2006</v>
      </c>
      <c r="D3074" t="s">
        <v>14</v>
      </c>
      <c r="E3074" t="s">
        <v>15</v>
      </c>
      <c r="F3074" t="s">
        <v>15</v>
      </c>
      <c r="G3074" t="s">
        <v>521</v>
      </c>
      <c r="H3074" t="s">
        <v>522</v>
      </c>
      <c r="I3074" t="s">
        <v>126</v>
      </c>
      <c r="J3074" t="s">
        <v>75</v>
      </c>
      <c r="L3074">
        <f>VLOOKUP(E3074,Sheet2!A:D,4,0)</f>
        <v>325794.34636871511</v>
      </c>
      <c r="M3074">
        <f t="shared" si="94"/>
        <v>325794.34636871511</v>
      </c>
      <c r="N3074">
        <f t="shared" si="95"/>
        <v>326</v>
      </c>
    </row>
    <row r="3075" spans="1:14" x14ac:dyDescent="0.25">
      <c r="A3075">
        <v>3074</v>
      </c>
      <c r="B3075" t="s">
        <v>3530</v>
      </c>
      <c r="C3075">
        <v>2006</v>
      </c>
      <c r="D3075" t="s">
        <v>38</v>
      </c>
      <c r="E3075" t="s">
        <v>39</v>
      </c>
      <c r="G3075" t="s">
        <v>466</v>
      </c>
      <c r="H3075" t="s">
        <v>467</v>
      </c>
      <c r="I3075" t="s">
        <v>456</v>
      </c>
      <c r="J3075" t="s">
        <v>12</v>
      </c>
      <c r="L3075">
        <f>VLOOKUP(E3075,Sheet2!A:D,4,0)</f>
        <v>575631.4439521489</v>
      </c>
      <c r="M3075">
        <f t="shared" ref="M3075:M3138" si="96">IF(K3075&lt;10000,L3075,K3075)</f>
        <v>575631.4439521489</v>
      </c>
      <c r="N3075">
        <f t="shared" ref="N3075:N3138" si="97">ROUND(M3075/1000,0)</f>
        <v>576</v>
      </c>
    </row>
    <row r="3076" spans="1:14" x14ac:dyDescent="0.25">
      <c r="A3076">
        <v>3075</v>
      </c>
      <c r="B3076" t="s">
        <v>3531</v>
      </c>
      <c r="C3076">
        <v>2006</v>
      </c>
      <c r="D3076" t="s">
        <v>38</v>
      </c>
      <c r="E3076" t="s">
        <v>39</v>
      </c>
      <c r="G3076" t="s">
        <v>435</v>
      </c>
      <c r="H3076" t="s">
        <v>436</v>
      </c>
      <c r="I3076" t="s">
        <v>54</v>
      </c>
      <c r="J3076" t="s">
        <v>43</v>
      </c>
      <c r="L3076">
        <f>VLOOKUP(E3076,Sheet2!A:D,4,0)</f>
        <v>575631.4439521489</v>
      </c>
      <c r="M3076">
        <f t="shared" si="96"/>
        <v>575631.4439521489</v>
      </c>
      <c r="N3076">
        <f t="shared" si="97"/>
        <v>576</v>
      </c>
    </row>
    <row r="3077" spans="1:14" x14ac:dyDescent="0.25">
      <c r="A3077">
        <v>3076</v>
      </c>
      <c r="B3077" t="s">
        <v>3532</v>
      </c>
      <c r="C3077">
        <v>2006</v>
      </c>
      <c r="D3077" t="s">
        <v>6</v>
      </c>
      <c r="E3077" t="s">
        <v>77</v>
      </c>
      <c r="G3077" t="s">
        <v>435</v>
      </c>
      <c r="H3077" t="s">
        <v>436</v>
      </c>
      <c r="I3077" t="s">
        <v>54</v>
      </c>
      <c r="J3077" t="s">
        <v>43</v>
      </c>
      <c r="L3077">
        <f>VLOOKUP(E3077,Sheet2!A:D,4,0)</f>
        <v>11447.123456790123</v>
      </c>
      <c r="M3077">
        <f t="shared" si="96"/>
        <v>11447.123456790123</v>
      </c>
      <c r="N3077">
        <f t="shared" si="97"/>
        <v>11</v>
      </c>
    </row>
    <row r="3078" spans="1:14" x14ac:dyDescent="0.25">
      <c r="A3078">
        <v>3077</v>
      </c>
      <c r="B3078" t="s">
        <v>3533</v>
      </c>
      <c r="C3078">
        <v>2006</v>
      </c>
      <c r="D3078" t="s">
        <v>64</v>
      </c>
      <c r="E3078" t="s">
        <v>65</v>
      </c>
      <c r="F3078" t="s">
        <v>120</v>
      </c>
      <c r="G3078" t="s">
        <v>441</v>
      </c>
      <c r="H3078" t="s">
        <v>442</v>
      </c>
      <c r="I3078" t="s">
        <v>275</v>
      </c>
      <c r="J3078" t="s">
        <v>27</v>
      </c>
      <c r="L3078">
        <f>VLOOKUP(E3078,Sheet2!A:D,4,0)</f>
        <v>0</v>
      </c>
      <c r="M3078">
        <f t="shared" si="96"/>
        <v>0</v>
      </c>
      <c r="N3078">
        <f t="shared" si="97"/>
        <v>0</v>
      </c>
    </row>
    <row r="3079" spans="1:14" x14ac:dyDescent="0.25">
      <c r="A3079">
        <v>3078</v>
      </c>
      <c r="B3079" t="s">
        <v>3534</v>
      </c>
      <c r="C3079">
        <v>2006</v>
      </c>
      <c r="D3079" t="s">
        <v>38</v>
      </c>
      <c r="E3079" t="s">
        <v>39</v>
      </c>
      <c r="F3079" t="s">
        <v>83</v>
      </c>
      <c r="G3079" t="s">
        <v>223</v>
      </c>
      <c r="H3079" t="s">
        <v>224</v>
      </c>
      <c r="I3079" t="s">
        <v>11</v>
      </c>
      <c r="J3079" t="s">
        <v>12</v>
      </c>
      <c r="L3079">
        <f>VLOOKUP(E3079,Sheet2!A:D,4,0)</f>
        <v>575631.4439521489</v>
      </c>
      <c r="M3079">
        <f t="shared" si="96"/>
        <v>575631.4439521489</v>
      </c>
      <c r="N3079">
        <f t="shared" si="97"/>
        <v>576</v>
      </c>
    </row>
    <row r="3080" spans="1:14" x14ac:dyDescent="0.25">
      <c r="A3080">
        <v>3079</v>
      </c>
      <c r="B3080" t="s">
        <v>3535</v>
      </c>
      <c r="C3080">
        <v>2006</v>
      </c>
      <c r="D3080" t="s">
        <v>6</v>
      </c>
      <c r="E3080" t="s">
        <v>7</v>
      </c>
      <c r="F3080" t="s">
        <v>8</v>
      </c>
      <c r="G3080" t="s">
        <v>459</v>
      </c>
      <c r="H3080" t="s">
        <v>460</v>
      </c>
      <c r="I3080" t="s">
        <v>118</v>
      </c>
      <c r="J3080" t="s">
        <v>75</v>
      </c>
      <c r="L3080">
        <f>VLOOKUP(E3080,Sheet2!A:D,4,0)</f>
        <v>145389.99058953777</v>
      </c>
      <c r="M3080">
        <f t="shared" si="96"/>
        <v>145389.99058953777</v>
      </c>
      <c r="N3080">
        <f t="shared" si="97"/>
        <v>145</v>
      </c>
    </row>
    <row r="3081" spans="1:14" x14ac:dyDescent="0.25">
      <c r="A3081">
        <v>3080</v>
      </c>
      <c r="B3081" t="s">
        <v>3536</v>
      </c>
      <c r="C3081">
        <v>2006</v>
      </c>
      <c r="D3081" t="s">
        <v>6</v>
      </c>
      <c r="E3081" t="s">
        <v>7</v>
      </c>
      <c r="F3081" t="s">
        <v>8</v>
      </c>
      <c r="G3081" t="s">
        <v>459</v>
      </c>
      <c r="H3081" t="s">
        <v>460</v>
      </c>
      <c r="I3081" t="s">
        <v>118</v>
      </c>
      <c r="J3081" t="s">
        <v>75</v>
      </c>
      <c r="L3081">
        <f>VLOOKUP(E3081,Sheet2!A:D,4,0)</f>
        <v>145389.99058953777</v>
      </c>
      <c r="M3081">
        <f t="shared" si="96"/>
        <v>145389.99058953777</v>
      </c>
      <c r="N3081">
        <f t="shared" si="97"/>
        <v>145</v>
      </c>
    </row>
    <row r="3082" spans="1:14" x14ac:dyDescent="0.25">
      <c r="A3082">
        <v>3081</v>
      </c>
      <c r="B3082" t="s">
        <v>3537</v>
      </c>
      <c r="C3082">
        <v>2006</v>
      </c>
      <c r="D3082" t="s">
        <v>6</v>
      </c>
      <c r="E3082" t="s">
        <v>7</v>
      </c>
      <c r="F3082" t="s">
        <v>8</v>
      </c>
      <c r="G3082" t="s">
        <v>459</v>
      </c>
      <c r="H3082" t="s">
        <v>460</v>
      </c>
      <c r="I3082" t="s">
        <v>118</v>
      </c>
      <c r="J3082" t="s">
        <v>75</v>
      </c>
      <c r="L3082">
        <f>VLOOKUP(E3082,Sheet2!A:D,4,0)</f>
        <v>145389.99058953777</v>
      </c>
      <c r="M3082">
        <f t="shared" si="96"/>
        <v>145389.99058953777</v>
      </c>
      <c r="N3082">
        <f t="shared" si="97"/>
        <v>145</v>
      </c>
    </row>
    <row r="3083" spans="1:14" x14ac:dyDescent="0.25">
      <c r="A3083">
        <v>3082</v>
      </c>
      <c r="B3083" t="s">
        <v>3538</v>
      </c>
      <c r="C3083">
        <v>2006</v>
      </c>
      <c r="D3083" t="s">
        <v>6</v>
      </c>
      <c r="E3083" t="s">
        <v>7</v>
      </c>
      <c r="F3083" t="s">
        <v>8</v>
      </c>
      <c r="G3083" t="s">
        <v>459</v>
      </c>
      <c r="H3083" t="s">
        <v>460</v>
      </c>
      <c r="I3083" t="s">
        <v>118</v>
      </c>
      <c r="J3083" t="s">
        <v>75</v>
      </c>
      <c r="L3083">
        <f>VLOOKUP(E3083,Sheet2!A:D,4,0)</f>
        <v>145389.99058953777</v>
      </c>
      <c r="M3083">
        <f t="shared" si="96"/>
        <v>145389.99058953777</v>
      </c>
      <c r="N3083">
        <f t="shared" si="97"/>
        <v>145</v>
      </c>
    </row>
    <row r="3084" spans="1:14" x14ac:dyDescent="0.25">
      <c r="A3084">
        <v>3083</v>
      </c>
      <c r="B3084" t="s">
        <v>3539</v>
      </c>
      <c r="C3084">
        <v>2006</v>
      </c>
      <c r="D3084" t="s">
        <v>64</v>
      </c>
      <c r="E3084" t="s">
        <v>65</v>
      </c>
      <c r="F3084" t="s">
        <v>66</v>
      </c>
      <c r="G3084" t="s">
        <v>459</v>
      </c>
      <c r="H3084" t="s">
        <v>460</v>
      </c>
      <c r="I3084" t="s">
        <v>118</v>
      </c>
      <c r="J3084" t="s">
        <v>75</v>
      </c>
      <c r="L3084">
        <f>VLOOKUP(E3084,Sheet2!A:D,4,0)</f>
        <v>0</v>
      </c>
      <c r="M3084">
        <f t="shared" si="96"/>
        <v>0</v>
      </c>
      <c r="N3084">
        <f t="shared" si="97"/>
        <v>0</v>
      </c>
    </row>
    <row r="3085" spans="1:14" x14ac:dyDescent="0.25">
      <c r="A3085">
        <v>3084</v>
      </c>
      <c r="B3085" t="s">
        <v>3540</v>
      </c>
      <c r="C3085">
        <v>2006</v>
      </c>
      <c r="D3085" t="s">
        <v>64</v>
      </c>
      <c r="E3085" t="s">
        <v>65</v>
      </c>
      <c r="F3085" t="s">
        <v>120</v>
      </c>
      <c r="G3085" t="s">
        <v>459</v>
      </c>
      <c r="H3085" t="s">
        <v>460</v>
      </c>
      <c r="I3085" t="s">
        <v>118</v>
      </c>
      <c r="J3085" t="s">
        <v>75</v>
      </c>
      <c r="L3085">
        <f>VLOOKUP(E3085,Sheet2!A:D,4,0)</f>
        <v>0</v>
      </c>
      <c r="M3085">
        <f t="shared" si="96"/>
        <v>0</v>
      </c>
      <c r="N3085">
        <f t="shared" si="97"/>
        <v>0</v>
      </c>
    </row>
    <row r="3086" spans="1:14" x14ac:dyDescent="0.25">
      <c r="A3086">
        <v>3085</v>
      </c>
      <c r="B3086" t="s">
        <v>3541</v>
      </c>
      <c r="C3086">
        <v>2006</v>
      </c>
      <c r="D3086" t="s">
        <v>64</v>
      </c>
      <c r="E3086" t="s">
        <v>65</v>
      </c>
      <c r="F3086" t="s">
        <v>68</v>
      </c>
      <c r="G3086" t="s">
        <v>459</v>
      </c>
      <c r="H3086" t="s">
        <v>460</v>
      </c>
      <c r="I3086" t="s">
        <v>118</v>
      </c>
      <c r="J3086" t="s">
        <v>75</v>
      </c>
      <c r="L3086">
        <f>VLOOKUP(E3086,Sheet2!A:D,4,0)</f>
        <v>0</v>
      </c>
      <c r="M3086">
        <f t="shared" si="96"/>
        <v>0</v>
      </c>
      <c r="N3086">
        <f t="shared" si="97"/>
        <v>0</v>
      </c>
    </row>
    <row r="3087" spans="1:14" x14ac:dyDescent="0.25">
      <c r="A3087">
        <v>3086</v>
      </c>
      <c r="B3087" t="s">
        <v>3542</v>
      </c>
      <c r="C3087">
        <v>2006</v>
      </c>
      <c r="D3087" t="s">
        <v>108</v>
      </c>
      <c r="E3087" t="s">
        <v>109</v>
      </c>
      <c r="F3087" t="s">
        <v>110</v>
      </c>
      <c r="G3087" t="s">
        <v>466</v>
      </c>
      <c r="H3087" t="s">
        <v>467</v>
      </c>
      <c r="I3087" t="s">
        <v>456</v>
      </c>
      <c r="J3087" t="s">
        <v>12</v>
      </c>
      <c r="L3087">
        <f>VLOOKUP(E3087,Sheet2!A:D,4,0)</f>
        <v>951352.56558773422</v>
      </c>
      <c r="M3087">
        <f t="shared" si="96"/>
        <v>951352.56558773422</v>
      </c>
      <c r="N3087">
        <f t="shared" si="97"/>
        <v>951</v>
      </c>
    </row>
    <row r="3088" spans="1:14" x14ac:dyDescent="0.25">
      <c r="A3088">
        <v>3087</v>
      </c>
      <c r="B3088" t="s">
        <v>3543</v>
      </c>
      <c r="C3088">
        <v>2006</v>
      </c>
      <c r="D3088" t="s">
        <v>6</v>
      </c>
      <c r="E3088" t="s">
        <v>7</v>
      </c>
      <c r="F3088" t="s">
        <v>8</v>
      </c>
      <c r="G3088" t="s">
        <v>469</v>
      </c>
      <c r="H3088" t="s">
        <v>470</v>
      </c>
      <c r="I3088" t="s">
        <v>220</v>
      </c>
      <c r="J3088" t="s">
        <v>12</v>
      </c>
      <c r="L3088">
        <f>VLOOKUP(E3088,Sheet2!A:D,4,0)</f>
        <v>145389.99058953777</v>
      </c>
      <c r="M3088">
        <f t="shared" si="96"/>
        <v>145389.99058953777</v>
      </c>
      <c r="N3088">
        <f t="shared" si="97"/>
        <v>145</v>
      </c>
    </row>
    <row r="3089" spans="1:14" x14ac:dyDescent="0.25">
      <c r="A3089">
        <v>3088</v>
      </c>
      <c r="B3089" t="s">
        <v>3544</v>
      </c>
      <c r="C3089">
        <v>2006</v>
      </c>
      <c r="D3089" t="s">
        <v>64</v>
      </c>
      <c r="E3089" t="s">
        <v>65</v>
      </c>
      <c r="F3089" t="s">
        <v>68</v>
      </c>
      <c r="G3089" t="s">
        <v>469</v>
      </c>
      <c r="H3089" t="s">
        <v>470</v>
      </c>
      <c r="I3089" t="s">
        <v>220</v>
      </c>
      <c r="J3089" t="s">
        <v>12</v>
      </c>
      <c r="L3089">
        <f>VLOOKUP(E3089,Sheet2!A:D,4,0)</f>
        <v>0</v>
      </c>
      <c r="M3089">
        <f t="shared" si="96"/>
        <v>0</v>
      </c>
      <c r="N3089">
        <f t="shared" si="97"/>
        <v>0</v>
      </c>
    </row>
    <row r="3090" spans="1:14" x14ac:dyDescent="0.25">
      <c r="A3090">
        <v>3089</v>
      </c>
      <c r="B3090" t="s">
        <v>3545</v>
      </c>
      <c r="C3090">
        <v>2006</v>
      </c>
      <c r="D3090" t="s">
        <v>6</v>
      </c>
      <c r="E3090" t="s">
        <v>7</v>
      </c>
      <c r="F3090" t="s">
        <v>8</v>
      </c>
      <c r="G3090" t="s">
        <v>498</v>
      </c>
      <c r="H3090" t="s">
        <v>499</v>
      </c>
      <c r="I3090" t="s">
        <v>291</v>
      </c>
      <c r="J3090" t="s">
        <v>75</v>
      </c>
      <c r="L3090">
        <f>VLOOKUP(E3090,Sheet2!A:D,4,0)</f>
        <v>145389.99058953777</v>
      </c>
      <c r="M3090">
        <f t="shared" si="96"/>
        <v>145389.99058953777</v>
      </c>
      <c r="N3090">
        <f t="shared" si="97"/>
        <v>145</v>
      </c>
    </row>
    <row r="3091" spans="1:14" x14ac:dyDescent="0.25">
      <c r="A3091">
        <v>3090</v>
      </c>
      <c r="B3091" t="s">
        <v>3546</v>
      </c>
      <c r="C3091">
        <v>2006</v>
      </c>
      <c r="D3091" t="s">
        <v>6</v>
      </c>
      <c r="E3091" t="s">
        <v>7</v>
      </c>
      <c r="F3091" t="s">
        <v>8</v>
      </c>
      <c r="G3091" t="s">
        <v>498</v>
      </c>
      <c r="H3091" t="s">
        <v>499</v>
      </c>
      <c r="I3091" t="s">
        <v>291</v>
      </c>
      <c r="J3091" t="s">
        <v>75</v>
      </c>
      <c r="L3091">
        <f>VLOOKUP(E3091,Sheet2!A:D,4,0)</f>
        <v>145389.99058953777</v>
      </c>
      <c r="M3091">
        <f t="shared" si="96"/>
        <v>145389.99058953777</v>
      </c>
      <c r="N3091">
        <f t="shared" si="97"/>
        <v>145</v>
      </c>
    </row>
    <row r="3092" spans="1:14" x14ac:dyDescent="0.25">
      <c r="A3092">
        <v>3091</v>
      </c>
      <c r="B3092" t="s">
        <v>3547</v>
      </c>
      <c r="C3092">
        <v>2006</v>
      </c>
      <c r="D3092" t="s">
        <v>6</v>
      </c>
      <c r="E3092" t="s">
        <v>7</v>
      </c>
      <c r="F3092" t="s">
        <v>8</v>
      </c>
      <c r="G3092" t="s">
        <v>498</v>
      </c>
      <c r="H3092" t="s">
        <v>499</v>
      </c>
      <c r="I3092" t="s">
        <v>291</v>
      </c>
      <c r="J3092" t="s">
        <v>75</v>
      </c>
      <c r="L3092">
        <f>VLOOKUP(E3092,Sheet2!A:D,4,0)</f>
        <v>145389.99058953777</v>
      </c>
      <c r="M3092">
        <f t="shared" si="96"/>
        <v>145389.99058953777</v>
      </c>
      <c r="N3092">
        <f t="shared" si="97"/>
        <v>145</v>
      </c>
    </row>
    <row r="3093" spans="1:14" x14ac:dyDescent="0.25">
      <c r="A3093">
        <v>3092</v>
      </c>
      <c r="B3093" t="s">
        <v>3548</v>
      </c>
      <c r="C3093">
        <v>2006</v>
      </c>
      <c r="D3093" t="s">
        <v>38</v>
      </c>
      <c r="E3093" t="s">
        <v>39</v>
      </c>
      <c r="F3093" t="s">
        <v>56</v>
      </c>
      <c r="G3093" t="s">
        <v>233</v>
      </c>
      <c r="H3093" t="s">
        <v>234</v>
      </c>
      <c r="I3093" t="s">
        <v>118</v>
      </c>
      <c r="J3093" t="s">
        <v>75</v>
      </c>
      <c r="L3093">
        <f>VLOOKUP(E3093,Sheet2!A:D,4,0)</f>
        <v>575631.4439521489</v>
      </c>
      <c r="M3093">
        <f t="shared" si="96"/>
        <v>575631.4439521489</v>
      </c>
      <c r="N3093">
        <f t="shared" si="97"/>
        <v>576</v>
      </c>
    </row>
    <row r="3094" spans="1:14" x14ac:dyDescent="0.25">
      <c r="A3094">
        <v>3093</v>
      </c>
      <c r="B3094" t="s">
        <v>3549</v>
      </c>
      <c r="C3094">
        <v>2006</v>
      </c>
      <c r="D3094" t="s">
        <v>6</v>
      </c>
      <c r="E3094" t="s">
        <v>7</v>
      </c>
      <c r="F3094" t="s">
        <v>8</v>
      </c>
      <c r="G3094" t="s">
        <v>227</v>
      </c>
      <c r="H3094" t="s">
        <v>228</v>
      </c>
      <c r="I3094" t="s">
        <v>159</v>
      </c>
      <c r="J3094" t="s">
        <v>27</v>
      </c>
      <c r="L3094">
        <f>VLOOKUP(E3094,Sheet2!A:D,4,0)</f>
        <v>145389.99058953777</v>
      </c>
      <c r="M3094">
        <f t="shared" si="96"/>
        <v>145389.99058953777</v>
      </c>
      <c r="N3094">
        <f t="shared" si="97"/>
        <v>145</v>
      </c>
    </row>
    <row r="3095" spans="1:14" x14ac:dyDescent="0.25">
      <c r="A3095">
        <v>3094</v>
      </c>
      <c r="B3095" t="s">
        <v>3550</v>
      </c>
      <c r="C3095">
        <v>2006</v>
      </c>
      <c r="D3095" t="s">
        <v>6</v>
      </c>
      <c r="E3095" t="s">
        <v>77</v>
      </c>
      <c r="F3095" t="s">
        <v>77</v>
      </c>
      <c r="G3095" t="s">
        <v>227</v>
      </c>
      <c r="H3095" t="s">
        <v>228</v>
      </c>
      <c r="I3095" t="s">
        <v>159</v>
      </c>
      <c r="J3095" t="s">
        <v>27</v>
      </c>
      <c r="L3095">
        <f>VLOOKUP(E3095,Sheet2!A:D,4,0)</f>
        <v>11447.123456790123</v>
      </c>
      <c r="M3095">
        <f t="shared" si="96"/>
        <v>11447.123456790123</v>
      </c>
      <c r="N3095">
        <f t="shared" si="97"/>
        <v>11</v>
      </c>
    </row>
    <row r="3096" spans="1:14" x14ac:dyDescent="0.25">
      <c r="A3096">
        <v>3095</v>
      </c>
      <c r="B3096" t="s">
        <v>3551</v>
      </c>
      <c r="C3096">
        <v>2006</v>
      </c>
      <c r="D3096" t="s">
        <v>6</v>
      </c>
      <c r="E3096" t="s">
        <v>77</v>
      </c>
      <c r="F3096" t="s">
        <v>77</v>
      </c>
      <c r="G3096" t="s">
        <v>227</v>
      </c>
      <c r="H3096" t="s">
        <v>228</v>
      </c>
      <c r="I3096" t="s">
        <v>159</v>
      </c>
      <c r="J3096" t="s">
        <v>27</v>
      </c>
      <c r="L3096">
        <f>VLOOKUP(E3096,Sheet2!A:D,4,0)</f>
        <v>11447.123456790123</v>
      </c>
      <c r="M3096">
        <f t="shared" si="96"/>
        <v>11447.123456790123</v>
      </c>
      <c r="N3096">
        <f t="shared" si="97"/>
        <v>11</v>
      </c>
    </row>
    <row r="3097" spans="1:14" x14ac:dyDescent="0.25">
      <c r="A3097">
        <v>3096</v>
      </c>
      <c r="B3097" t="s">
        <v>3552</v>
      </c>
      <c r="C3097">
        <v>2006</v>
      </c>
      <c r="D3097" t="s">
        <v>38</v>
      </c>
      <c r="E3097" t="s">
        <v>89</v>
      </c>
      <c r="F3097" t="s">
        <v>90</v>
      </c>
      <c r="G3097" t="s">
        <v>227</v>
      </c>
      <c r="H3097" t="s">
        <v>228</v>
      </c>
      <c r="I3097" t="s">
        <v>159</v>
      </c>
      <c r="J3097" t="s">
        <v>27</v>
      </c>
      <c r="L3097">
        <f>VLOOKUP(E3097,Sheet2!A:D,4,0)</f>
        <v>101743.03644646925</v>
      </c>
      <c r="M3097">
        <f t="shared" si="96"/>
        <v>101743.03644646925</v>
      </c>
      <c r="N3097">
        <f t="shared" si="97"/>
        <v>102</v>
      </c>
    </row>
    <row r="3098" spans="1:14" x14ac:dyDescent="0.25">
      <c r="A3098">
        <v>3097</v>
      </c>
      <c r="B3098" t="s">
        <v>3553</v>
      </c>
      <c r="C3098">
        <v>2006</v>
      </c>
      <c r="D3098" t="s">
        <v>6</v>
      </c>
      <c r="E3098" t="s">
        <v>7</v>
      </c>
      <c r="F3098" t="s">
        <v>20</v>
      </c>
      <c r="G3098" t="s">
        <v>521</v>
      </c>
      <c r="H3098" t="s">
        <v>522</v>
      </c>
      <c r="I3098" t="s">
        <v>126</v>
      </c>
      <c r="J3098" t="s">
        <v>75</v>
      </c>
      <c r="L3098">
        <f>VLOOKUP(E3098,Sheet2!A:D,4,0)</f>
        <v>145389.99058953777</v>
      </c>
      <c r="M3098">
        <f t="shared" si="96"/>
        <v>145389.99058953777</v>
      </c>
      <c r="N3098">
        <f t="shared" si="97"/>
        <v>145</v>
      </c>
    </row>
    <row r="3099" spans="1:14" x14ac:dyDescent="0.25">
      <c r="A3099">
        <v>3098</v>
      </c>
      <c r="B3099" t="s">
        <v>3554</v>
      </c>
      <c r="C3099">
        <v>2006</v>
      </c>
      <c r="D3099" t="s">
        <v>64</v>
      </c>
      <c r="E3099" t="s">
        <v>65</v>
      </c>
      <c r="F3099" t="s">
        <v>66</v>
      </c>
      <c r="G3099" t="s">
        <v>521</v>
      </c>
      <c r="H3099" t="s">
        <v>522</v>
      </c>
      <c r="I3099" t="s">
        <v>126</v>
      </c>
      <c r="J3099" t="s">
        <v>75</v>
      </c>
      <c r="L3099">
        <f>VLOOKUP(E3099,Sheet2!A:D,4,0)</f>
        <v>0</v>
      </c>
      <c r="M3099">
        <f t="shared" si="96"/>
        <v>0</v>
      </c>
      <c r="N3099">
        <f t="shared" si="97"/>
        <v>0</v>
      </c>
    </row>
    <row r="3100" spans="1:14" x14ac:dyDescent="0.25">
      <c r="A3100">
        <v>3099</v>
      </c>
      <c r="B3100" t="s">
        <v>3555</v>
      </c>
      <c r="C3100">
        <v>2006</v>
      </c>
      <c r="D3100" t="s">
        <v>6</v>
      </c>
      <c r="E3100" t="s">
        <v>7</v>
      </c>
      <c r="F3100" t="s">
        <v>8</v>
      </c>
      <c r="G3100" t="s">
        <v>1126</v>
      </c>
      <c r="H3100" t="s">
        <v>1127</v>
      </c>
      <c r="I3100" t="s">
        <v>220</v>
      </c>
      <c r="J3100" t="s">
        <v>12</v>
      </c>
      <c r="L3100">
        <f>VLOOKUP(E3100,Sheet2!A:D,4,0)</f>
        <v>145389.99058953777</v>
      </c>
      <c r="M3100">
        <f t="shared" si="96"/>
        <v>145389.99058953777</v>
      </c>
      <c r="N3100">
        <f t="shared" si="97"/>
        <v>145</v>
      </c>
    </row>
    <row r="3101" spans="1:14" x14ac:dyDescent="0.25">
      <c r="A3101">
        <v>3100</v>
      </c>
      <c r="B3101" t="s">
        <v>3556</v>
      </c>
      <c r="C3101">
        <v>2006</v>
      </c>
      <c r="D3101" t="s">
        <v>108</v>
      </c>
      <c r="E3101" t="s">
        <v>109</v>
      </c>
      <c r="F3101" t="s">
        <v>110</v>
      </c>
      <c r="G3101" t="s">
        <v>525</v>
      </c>
      <c r="H3101" t="s">
        <v>526</v>
      </c>
      <c r="I3101" t="s">
        <v>118</v>
      </c>
      <c r="J3101" t="s">
        <v>75</v>
      </c>
      <c r="L3101">
        <f>VLOOKUP(E3101,Sheet2!A:D,4,0)</f>
        <v>951352.56558773422</v>
      </c>
      <c r="M3101">
        <f t="shared" si="96"/>
        <v>951352.56558773422</v>
      </c>
      <c r="N3101">
        <f t="shared" si="97"/>
        <v>951</v>
      </c>
    </row>
    <row r="3102" spans="1:14" x14ac:dyDescent="0.25">
      <c r="A3102">
        <v>3101</v>
      </c>
      <c r="B3102" t="s">
        <v>3557</v>
      </c>
      <c r="C3102">
        <v>2006</v>
      </c>
      <c r="D3102" t="s">
        <v>64</v>
      </c>
      <c r="E3102" t="s">
        <v>65</v>
      </c>
      <c r="F3102" t="s">
        <v>66</v>
      </c>
      <c r="G3102" t="s">
        <v>525</v>
      </c>
      <c r="H3102" t="s">
        <v>526</v>
      </c>
      <c r="I3102" t="s">
        <v>118</v>
      </c>
      <c r="J3102" t="s">
        <v>75</v>
      </c>
      <c r="L3102">
        <f>VLOOKUP(E3102,Sheet2!A:D,4,0)</f>
        <v>0</v>
      </c>
      <c r="M3102">
        <f t="shared" si="96"/>
        <v>0</v>
      </c>
      <c r="N3102">
        <f t="shared" si="97"/>
        <v>0</v>
      </c>
    </row>
    <row r="3103" spans="1:14" x14ac:dyDescent="0.25">
      <c r="A3103">
        <v>3102</v>
      </c>
      <c r="B3103" t="s">
        <v>3558</v>
      </c>
      <c r="C3103">
        <v>2006</v>
      </c>
      <c r="D3103" t="s">
        <v>6</v>
      </c>
      <c r="E3103" t="s">
        <v>7</v>
      </c>
      <c r="F3103" t="s">
        <v>20</v>
      </c>
      <c r="G3103" t="s">
        <v>960</v>
      </c>
      <c r="H3103" t="s">
        <v>961</v>
      </c>
      <c r="I3103" t="s">
        <v>126</v>
      </c>
      <c r="J3103" t="s">
        <v>75</v>
      </c>
      <c r="L3103">
        <f>VLOOKUP(E3103,Sheet2!A:D,4,0)</f>
        <v>145389.99058953777</v>
      </c>
      <c r="M3103">
        <f t="shared" si="96"/>
        <v>145389.99058953777</v>
      </c>
      <c r="N3103">
        <f t="shared" si="97"/>
        <v>145</v>
      </c>
    </row>
    <row r="3104" spans="1:14" x14ac:dyDescent="0.25">
      <c r="A3104">
        <v>3103</v>
      </c>
      <c r="B3104" t="s">
        <v>3559</v>
      </c>
      <c r="C3104">
        <v>2006</v>
      </c>
      <c r="D3104" t="s">
        <v>6</v>
      </c>
      <c r="E3104" t="s">
        <v>7</v>
      </c>
      <c r="F3104" t="s">
        <v>8</v>
      </c>
      <c r="G3104" t="s">
        <v>960</v>
      </c>
      <c r="H3104" t="s">
        <v>961</v>
      </c>
      <c r="I3104" t="s">
        <v>126</v>
      </c>
      <c r="J3104" t="s">
        <v>75</v>
      </c>
      <c r="L3104">
        <f>VLOOKUP(E3104,Sheet2!A:D,4,0)</f>
        <v>145389.99058953777</v>
      </c>
      <c r="M3104">
        <f t="shared" si="96"/>
        <v>145389.99058953777</v>
      </c>
      <c r="N3104">
        <f t="shared" si="97"/>
        <v>145</v>
      </c>
    </row>
    <row r="3105" spans="1:14" x14ac:dyDescent="0.25">
      <c r="A3105">
        <v>3104</v>
      </c>
      <c r="B3105" t="s">
        <v>3560</v>
      </c>
      <c r="C3105">
        <v>2006</v>
      </c>
      <c r="D3105" t="s">
        <v>108</v>
      </c>
      <c r="E3105" t="s">
        <v>365</v>
      </c>
      <c r="F3105" t="s">
        <v>366</v>
      </c>
      <c r="G3105" t="s">
        <v>3561</v>
      </c>
      <c r="H3105" t="s">
        <v>3562</v>
      </c>
      <c r="I3105" t="s">
        <v>275</v>
      </c>
      <c r="J3105" t="s">
        <v>27</v>
      </c>
      <c r="L3105">
        <f>VLOOKUP(E3105,Sheet2!A:D,4,0)</f>
        <v>18934.2</v>
      </c>
      <c r="M3105">
        <f t="shared" si="96"/>
        <v>18934.2</v>
      </c>
      <c r="N3105">
        <f t="shared" si="97"/>
        <v>19</v>
      </c>
    </row>
    <row r="3106" spans="1:14" x14ac:dyDescent="0.25">
      <c r="A3106">
        <v>3105</v>
      </c>
      <c r="B3106" t="s">
        <v>3563</v>
      </c>
      <c r="C3106">
        <v>2006</v>
      </c>
      <c r="D3106" t="s">
        <v>6</v>
      </c>
      <c r="E3106" t="s">
        <v>7</v>
      </c>
      <c r="F3106" t="s">
        <v>20</v>
      </c>
      <c r="G3106" t="s">
        <v>534</v>
      </c>
      <c r="H3106" t="s">
        <v>535</v>
      </c>
      <c r="I3106" t="s">
        <v>118</v>
      </c>
      <c r="J3106" t="s">
        <v>75</v>
      </c>
      <c r="L3106">
        <f>VLOOKUP(E3106,Sheet2!A:D,4,0)</f>
        <v>145389.99058953777</v>
      </c>
      <c r="M3106">
        <f t="shared" si="96"/>
        <v>145389.99058953777</v>
      </c>
      <c r="N3106">
        <f t="shared" si="97"/>
        <v>145</v>
      </c>
    </row>
    <row r="3107" spans="1:14" x14ac:dyDescent="0.25">
      <c r="A3107">
        <v>3106</v>
      </c>
      <c r="B3107" t="s">
        <v>3564</v>
      </c>
      <c r="C3107">
        <v>2006</v>
      </c>
      <c r="D3107" t="s">
        <v>6</v>
      </c>
      <c r="E3107" t="s">
        <v>7</v>
      </c>
      <c r="F3107" t="s">
        <v>8</v>
      </c>
      <c r="G3107" t="s">
        <v>534</v>
      </c>
      <c r="H3107" t="s">
        <v>535</v>
      </c>
      <c r="I3107" t="s">
        <v>118</v>
      </c>
      <c r="J3107" t="s">
        <v>75</v>
      </c>
      <c r="L3107">
        <f>VLOOKUP(E3107,Sheet2!A:D,4,0)</f>
        <v>145389.99058953777</v>
      </c>
      <c r="M3107">
        <f t="shared" si="96"/>
        <v>145389.99058953777</v>
      </c>
      <c r="N3107">
        <f t="shared" si="97"/>
        <v>145</v>
      </c>
    </row>
    <row r="3108" spans="1:14" x14ac:dyDescent="0.25">
      <c r="A3108">
        <v>3107</v>
      </c>
      <c r="B3108" t="s">
        <v>3565</v>
      </c>
      <c r="C3108">
        <v>2006</v>
      </c>
      <c r="D3108" t="s">
        <v>64</v>
      </c>
      <c r="E3108" t="s">
        <v>65</v>
      </c>
      <c r="F3108" t="s">
        <v>66</v>
      </c>
      <c r="G3108" t="s">
        <v>534</v>
      </c>
      <c r="H3108" t="s">
        <v>535</v>
      </c>
      <c r="I3108" t="s">
        <v>118</v>
      </c>
      <c r="J3108" t="s">
        <v>75</v>
      </c>
      <c r="L3108">
        <f>VLOOKUP(E3108,Sheet2!A:D,4,0)</f>
        <v>0</v>
      </c>
      <c r="M3108">
        <f t="shared" si="96"/>
        <v>0</v>
      </c>
      <c r="N3108">
        <f t="shared" si="97"/>
        <v>0</v>
      </c>
    </row>
    <row r="3109" spans="1:14" x14ac:dyDescent="0.25">
      <c r="A3109">
        <v>3108</v>
      </c>
      <c r="B3109" t="s">
        <v>3566</v>
      </c>
      <c r="C3109">
        <v>2006</v>
      </c>
      <c r="D3109" t="s">
        <v>6</v>
      </c>
      <c r="E3109" t="s">
        <v>7</v>
      </c>
      <c r="F3109" t="s">
        <v>8</v>
      </c>
      <c r="G3109" t="s">
        <v>538</v>
      </c>
      <c r="H3109" t="s">
        <v>539</v>
      </c>
      <c r="I3109" t="s">
        <v>220</v>
      </c>
      <c r="J3109" t="s">
        <v>12</v>
      </c>
      <c r="L3109">
        <f>VLOOKUP(E3109,Sheet2!A:D,4,0)</f>
        <v>145389.99058953777</v>
      </c>
      <c r="M3109">
        <f t="shared" si="96"/>
        <v>145389.99058953777</v>
      </c>
      <c r="N3109">
        <f t="shared" si="97"/>
        <v>145</v>
      </c>
    </row>
    <row r="3110" spans="1:14" x14ac:dyDescent="0.25">
      <c r="A3110">
        <v>3109</v>
      </c>
      <c r="B3110" t="s">
        <v>3567</v>
      </c>
      <c r="C3110">
        <v>2006</v>
      </c>
      <c r="D3110" t="s">
        <v>6</v>
      </c>
      <c r="E3110" t="s">
        <v>7</v>
      </c>
      <c r="F3110" t="s">
        <v>8</v>
      </c>
      <c r="G3110" t="s">
        <v>538</v>
      </c>
      <c r="H3110" t="s">
        <v>539</v>
      </c>
      <c r="I3110" t="s">
        <v>220</v>
      </c>
      <c r="J3110" t="s">
        <v>12</v>
      </c>
      <c r="L3110">
        <f>VLOOKUP(E3110,Sheet2!A:D,4,0)</f>
        <v>145389.99058953777</v>
      </c>
      <c r="M3110">
        <f t="shared" si="96"/>
        <v>145389.99058953777</v>
      </c>
      <c r="N3110">
        <f t="shared" si="97"/>
        <v>145</v>
      </c>
    </row>
    <row r="3111" spans="1:14" x14ac:dyDescent="0.25">
      <c r="A3111">
        <v>3110</v>
      </c>
      <c r="B3111" t="s">
        <v>3568</v>
      </c>
      <c r="C3111">
        <v>2006</v>
      </c>
      <c r="D3111" t="s">
        <v>6</v>
      </c>
      <c r="E3111" t="s">
        <v>7</v>
      </c>
      <c r="F3111" t="s">
        <v>8</v>
      </c>
      <c r="G3111" t="s">
        <v>538</v>
      </c>
      <c r="H3111" t="s">
        <v>539</v>
      </c>
      <c r="I3111" t="s">
        <v>220</v>
      </c>
      <c r="J3111" t="s">
        <v>12</v>
      </c>
      <c r="L3111">
        <f>VLOOKUP(E3111,Sheet2!A:D,4,0)</f>
        <v>145389.99058953777</v>
      </c>
      <c r="M3111">
        <f t="shared" si="96"/>
        <v>145389.99058953777</v>
      </c>
      <c r="N3111">
        <f t="shared" si="97"/>
        <v>145</v>
      </c>
    </row>
    <row r="3112" spans="1:14" x14ac:dyDescent="0.25">
      <c r="A3112">
        <v>3111</v>
      </c>
      <c r="B3112" t="s">
        <v>3569</v>
      </c>
      <c r="C3112">
        <v>2006</v>
      </c>
      <c r="D3112" t="s">
        <v>6</v>
      </c>
      <c r="E3112" t="s">
        <v>7</v>
      </c>
      <c r="F3112" t="s">
        <v>8</v>
      </c>
      <c r="G3112" t="s">
        <v>544</v>
      </c>
      <c r="H3112" t="s">
        <v>545</v>
      </c>
      <c r="I3112" t="s">
        <v>171</v>
      </c>
      <c r="J3112" t="s">
        <v>75</v>
      </c>
      <c r="L3112">
        <f>VLOOKUP(E3112,Sheet2!A:D,4,0)</f>
        <v>145389.99058953777</v>
      </c>
      <c r="M3112">
        <f t="shared" si="96"/>
        <v>145389.99058953777</v>
      </c>
      <c r="N3112">
        <f t="shared" si="97"/>
        <v>145</v>
      </c>
    </row>
    <row r="3113" spans="1:14" x14ac:dyDescent="0.25">
      <c r="A3113">
        <v>3112</v>
      </c>
      <c r="B3113" t="s">
        <v>3570</v>
      </c>
      <c r="C3113">
        <v>2006</v>
      </c>
      <c r="D3113" t="s">
        <v>64</v>
      </c>
      <c r="E3113" t="s">
        <v>65</v>
      </c>
      <c r="F3113" t="s">
        <v>68</v>
      </c>
      <c r="G3113" t="s">
        <v>544</v>
      </c>
      <c r="H3113" t="s">
        <v>545</v>
      </c>
      <c r="I3113" t="s">
        <v>171</v>
      </c>
      <c r="J3113" t="s">
        <v>75</v>
      </c>
      <c r="L3113">
        <f>VLOOKUP(E3113,Sheet2!A:D,4,0)</f>
        <v>0</v>
      </c>
      <c r="M3113">
        <f t="shared" si="96"/>
        <v>0</v>
      </c>
      <c r="N3113">
        <f t="shared" si="97"/>
        <v>0</v>
      </c>
    </row>
    <row r="3114" spans="1:14" x14ac:dyDescent="0.25">
      <c r="A3114">
        <v>3113</v>
      </c>
      <c r="B3114" t="s">
        <v>3571</v>
      </c>
      <c r="C3114">
        <v>2006</v>
      </c>
      <c r="D3114" t="s">
        <v>6</v>
      </c>
      <c r="E3114" t="s">
        <v>7</v>
      </c>
      <c r="F3114" t="s">
        <v>20</v>
      </c>
      <c r="G3114" t="s">
        <v>548</v>
      </c>
      <c r="H3114" t="s">
        <v>549</v>
      </c>
      <c r="I3114" t="s">
        <v>126</v>
      </c>
      <c r="J3114" t="s">
        <v>75</v>
      </c>
      <c r="L3114">
        <f>VLOOKUP(E3114,Sheet2!A:D,4,0)</f>
        <v>145389.99058953777</v>
      </c>
      <c r="M3114">
        <f t="shared" si="96"/>
        <v>145389.99058953777</v>
      </c>
      <c r="N3114">
        <f t="shared" si="97"/>
        <v>145</v>
      </c>
    </row>
    <row r="3115" spans="1:14" x14ac:dyDescent="0.25">
      <c r="A3115">
        <v>3114</v>
      </c>
      <c r="B3115" t="s">
        <v>3572</v>
      </c>
      <c r="C3115">
        <v>2006</v>
      </c>
      <c r="D3115" t="s">
        <v>64</v>
      </c>
      <c r="E3115" t="s">
        <v>65</v>
      </c>
      <c r="F3115" t="s">
        <v>66</v>
      </c>
      <c r="G3115" t="s">
        <v>548</v>
      </c>
      <c r="H3115" t="s">
        <v>549</v>
      </c>
      <c r="I3115" t="s">
        <v>126</v>
      </c>
      <c r="J3115" t="s">
        <v>75</v>
      </c>
      <c r="L3115">
        <f>VLOOKUP(E3115,Sheet2!A:D,4,0)</f>
        <v>0</v>
      </c>
      <c r="M3115">
        <f t="shared" si="96"/>
        <v>0</v>
      </c>
      <c r="N3115">
        <f t="shared" si="97"/>
        <v>0</v>
      </c>
    </row>
    <row r="3116" spans="1:14" x14ac:dyDescent="0.25">
      <c r="A3116">
        <v>3115</v>
      </c>
      <c r="B3116" t="s">
        <v>3573</v>
      </c>
      <c r="C3116">
        <v>2006</v>
      </c>
      <c r="D3116" t="s">
        <v>64</v>
      </c>
      <c r="E3116" t="s">
        <v>65</v>
      </c>
      <c r="F3116" t="s">
        <v>66</v>
      </c>
      <c r="G3116" t="s">
        <v>548</v>
      </c>
      <c r="H3116" t="s">
        <v>549</v>
      </c>
      <c r="I3116" t="s">
        <v>126</v>
      </c>
      <c r="J3116" t="s">
        <v>75</v>
      </c>
      <c r="L3116">
        <f>VLOOKUP(E3116,Sheet2!A:D,4,0)</f>
        <v>0</v>
      </c>
      <c r="M3116">
        <f t="shared" si="96"/>
        <v>0</v>
      </c>
      <c r="N3116">
        <f t="shared" si="97"/>
        <v>0</v>
      </c>
    </row>
    <row r="3117" spans="1:14" x14ac:dyDescent="0.25">
      <c r="A3117">
        <v>3116</v>
      </c>
      <c r="B3117" t="s">
        <v>3574</v>
      </c>
      <c r="C3117">
        <v>2006</v>
      </c>
      <c r="D3117" t="s">
        <v>6</v>
      </c>
      <c r="E3117" t="s">
        <v>7</v>
      </c>
      <c r="F3117" t="s">
        <v>20</v>
      </c>
      <c r="G3117" t="s">
        <v>554</v>
      </c>
      <c r="H3117" t="s">
        <v>555</v>
      </c>
      <c r="I3117" t="s">
        <v>126</v>
      </c>
      <c r="J3117" t="s">
        <v>75</v>
      </c>
      <c r="L3117">
        <f>VLOOKUP(E3117,Sheet2!A:D,4,0)</f>
        <v>145389.99058953777</v>
      </c>
      <c r="M3117">
        <f t="shared" si="96"/>
        <v>145389.99058953777</v>
      </c>
      <c r="N3117">
        <f t="shared" si="97"/>
        <v>145</v>
      </c>
    </row>
    <row r="3118" spans="1:14" x14ac:dyDescent="0.25">
      <c r="A3118">
        <v>3117</v>
      </c>
      <c r="B3118" t="s">
        <v>3575</v>
      </c>
      <c r="C3118">
        <v>2006</v>
      </c>
      <c r="D3118" t="s">
        <v>6</v>
      </c>
      <c r="E3118" t="s">
        <v>7</v>
      </c>
      <c r="F3118" t="s">
        <v>8</v>
      </c>
      <c r="G3118" t="s">
        <v>554</v>
      </c>
      <c r="H3118" t="s">
        <v>555</v>
      </c>
      <c r="I3118" t="s">
        <v>126</v>
      </c>
      <c r="J3118" t="s">
        <v>75</v>
      </c>
      <c r="L3118">
        <f>VLOOKUP(E3118,Sheet2!A:D,4,0)</f>
        <v>145389.99058953777</v>
      </c>
      <c r="M3118">
        <f t="shared" si="96"/>
        <v>145389.99058953777</v>
      </c>
      <c r="N3118">
        <f t="shared" si="97"/>
        <v>145</v>
      </c>
    </row>
    <row r="3119" spans="1:14" x14ac:dyDescent="0.25">
      <c r="A3119">
        <v>3118</v>
      </c>
      <c r="B3119" t="s">
        <v>3576</v>
      </c>
      <c r="C3119">
        <v>2006</v>
      </c>
      <c r="D3119" t="s">
        <v>38</v>
      </c>
      <c r="E3119" t="s">
        <v>89</v>
      </c>
      <c r="F3119" t="s">
        <v>148</v>
      </c>
      <c r="G3119" t="s">
        <v>1724</v>
      </c>
      <c r="H3119" t="s">
        <v>1725</v>
      </c>
      <c r="I3119" t="s">
        <v>42</v>
      </c>
      <c r="J3119" t="s">
        <v>43</v>
      </c>
      <c r="L3119">
        <f>VLOOKUP(E3119,Sheet2!A:D,4,0)</f>
        <v>101743.03644646925</v>
      </c>
      <c r="M3119">
        <f t="shared" si="96"/>
        <v>101743.03644646925</v>
      </c>
      <c r="N3119">
        <f t="shared" si="97"/>
        <v>102</v>
      </c>
    </row>
    <row r="3120" spans="1:14" x14ac:dyDescent="0.25">
      <c r="A3120">
        <v>3119</v>
      </c>
      <c r="B3120" t="s">
        <v>3577</v>
      </c>
      <c r="C3120">
        <v>2006</v>
      </c>
      <c r="D3120" t="s">
        <v>6</v>
      </c>
      <c r="E3120" t="s">
        <v>7</v>
      </c>
      <c r="F3120" t="s">
        <v>8</v>
      </c>
      <c r="G3120" t="s">
        <v>575</v>
      </c>
      <c r="H3120" t="s">
        <v>576</v>
      </c>
      <c r="I3120" t="s">
        <v>18</v>
      </c>
      <c r="J3120" t="s">
        <v>12</v>
      </c>
      <c r="L3120">
        <f>VLOOKUP(E3120,Sheet2!A:D,4,0)</f>
        <v>145389.99058953777</v>
      </c>
      <c r="M3120">
        <f t="shared" si="96"/>
        <v>145389.99058953777</v>
      </c>
      <c r="N3120">
        <f t="shared" si="97"/>
        <v>145</v>
      </c>
    </row>
    <row r="3121" spans="1:14" x14ac:dyDescent="0.25">
      <c r="A3121">
        <v>3120</v>
      </c>
      <c r="B3121" t="s">
        <v>3578</v>
      </c>
      <c r="C3121">
        <v>2006</v>
      </c>
      <c r="D3121" t="s">
        <v>6</v>
      </c>
      <c r="E3121" t="s">
        <v>77</v>
      </c>
      <c r="F3121" t="s">
        <v>77</v>
      </c>
      <c r="G3121" t="s">
        <v>575</v>
      </c>
      <c r="H3121" t="s">
        <v>576</v>
      </c>
      <c r="I3121" t="s">
        <v>18</v>
      </c>
      <c r="J3121" t="s">
        <v>12</v>
      </c>
      <c r="L3121">
        <f>VLOOKUP(E3121,Sheet2!A:D,4,0)</f>
        <v>11447.123456790123</v>
      </c>
      <c r="M3121">
        <f t="shared" si="96"/>
        <v>11447.123456790123</v>
      </c>
      <c r="N3121">
        <f t="shared" si="97"/>
        <v>11</v>
      </c>
    </row>
    <row r="3122" spans="1:14" x14ac:dyDescent="0.25">
      <c r="A3122">
        <v>3121</v>
      </c>
      <c r="B3122" t="s">
        <v>3579</v>
      </c>
      <c r="C3122">
        <v>2006</v>
      </c>
      <c r="D3122" t="s">
        <v>14</v>
      </c>
      <c r="E3122" t="s">
        <v>15</v>
      </c>
      <c r="F3122" t="s">
        <v>15</v>
      </c>
      <c r="G3122" t="s">
        <v>575</v>
      </c>
      <c r="H3122" t="s">
        <v>576</v>
      </c>
      <c r="I3122" t="s">
        <v>18</v>
      </c>
      <c r="J3122" t="s">
        <v>12</v>
      </c>
      <c r="L3122">
        <f>VLOOKUP(E3122,Sheet2!A:D,4,0)</f>
        <v>325794.34636871511</v>
      </c>
      <c r="M3122">
        <f t="shared" si="96"/>
        <v>325794.34636871511</v>
      </c>
      <c r="N3122">
        <f t="shared" si="97"/>
        <v>326</v>
      </c>
    </row>
    <row r="3123" spans="1:14" x14ac:dyDescent="0.25">
      <c r="A3123">
        <v>3122</v>
      </c>
      <c r="B3123" t="s">
        <v>3580</v>
      </c>
      <c r="C3123">
        <v>2006</v>
      </c>
      <c r="D3123" t="s">
        <v>6</v>
      </c>
      <c r="E3123" t="s">
        <v>7</v>
      </c>
      <c r="F3123" t="s">
        <v>20</v>
      </c>
      <c r="G3123" t="s">
        <v>616</v>
      </c>
      <c r="H3123" t="s">
        <v>617</v>
      </c>
      <c r="I3123" t="s">
        <v>59</v>
      </c>
      <c r="J3123" t="s">
        <v>60</v>
      </c>
      <c r="K3123">
        <v>3000</v>
      </c>
      <c r="L3123">
        <f>VLOOKUP(E3123,Sheet2!A:D,4,0)</f>
        <v>145389.99058953777</v>
      </c>
      <c r="M3123">
        <f t="shared" si="96"/>
        <v>145389.99058953777</v>
      </c>
      <c r="N3123">
        <f t="shared" si="97"/>
        <v>145</v>
      </c>
    </row>
    <row r="3124" spans="1:14" x14ac:dyDescent="0.25">
      <c r="A3124">
        <v>3123</v>
      </c>
      <c r="B3124" t="s">
        <v>3581</v>
      </c>
      <c r="C3124">
        <v>2006</v>
      </c>
      <c r="D3124" t="s">
        <v>6</v>
      </c>
      <c r="E3124" t="s">
        <v>7</v>
      </c>
      <c r="F3124" t="s">
        <v>20</v>
      </c>
      <c r="G3124" t="s">
        <v>620</v>
      </c>
      <c r="H3124" t="s">
        <v>621</v>
      </c>
      <c r="I3124" t="s">
        <v>18</v>
      </c>
      <c r="J3124" t="s">
        <v>12</v>
      </c>
      <c r="L3124">
        <f>VLOOKUP(E3124,Sheet2!A:D,4,0)</f>
        <v>145389.99058953777</v>
      </c>
      <c r="M3124">
        <f t="shared" si="96"/>
        <v>145389.99058953777</v>
      </c>
      <c r="N3124">
        <f t="shared" si="97"/>
        <v>145</v>
      </c>
    </row>
    <row r="3125" spans="1:14" x14ac:dyDescent="0.25">
      <c r="A3125">
        <v>3124</v>
      </c>
      <c r="B3125" t="s">
        <v>3582</v>
      </c>
      <c r="C3125">
        <v>2006</v>
      </c>
      <c r="D3125" t="s">
        <v>6</v>
      </c>
      <c r="E3125" t="s">
        <v>7</v>
      </c>
      <c r="F3125" t="s">
        <v>8</v>
      </c>
      <c r="G3125" t="s">
        <v>620</v>
      </c>
      <c r="H3125" t="s">
        <v>621</v>
      </c>
      <c r="I3125" t="s">
        <v>18</v>
      </c>
      <c r="J3125" t="s">
        <v>12</v>
      </c>
      <c r="L3125">
        <f>VLOOKUP(E3125,Sheet2!A:D,4,0)</f>
        <v>145389.99058953777</v>
      </c>
      <c r="M3125">
        <f t="shared" si="96"/>
        <v>145389.99058953777</v>
      </c>
      <c r="N3125">
        <f t="shared" si="97"/>
        <v>145</v>
      </c>
    </row>
    <row r="3126" spans="1:14" x14ac:dyDescent="0.25">
      <c r="A3126">
        <v>3125</v>
      </c>
      <c r="B3126" t="s">
        <v>3583</v>
      </c>
      <c r="C3126">
        <v>2006</v>
      </c>
      <c r="D3126" t="s">
        <v>6</v>
      </c>
      <c r="E3126" t="s">
        <v>7</v>
      </c>
      <c r="F3126" t="s">
        <v>8</v>
      </c>
      <c r="G3126" t="s">
        <v>620</v>
      </c>
      <c r="H3126" t="s">
        <v>621</v>
      </c>
      <c r="I3126" t="s">
        <v>18</v>
      </c>
      <c r="J3126" t="s">
        <v>12</v>
      </c>
      <c r="L3126">
        <f>VLOOKUP(E3126,Sheet2!A:D,4,0)</f>
        <v>145389.99058953777</v>
      </c>
      <c r="M3126">
        <f t="shared" si="96"/>
        <v>145389.99058953777</v>
      </c>
      <c r="N3126">
        <f t="shared" si="97"/>
        <v>145</v>
      </c>
    </row>
    <row r="3127" spans="1:14" x14ac:dyDescent="0.25">
      <c r="A3127">
        <v>3126</v>
      </c>
      <c r="B3127" t="s">
        <v>3584</v>
      </c>
      <c r="C3127">
        <v>2006</v>
      </c>
      <c r="D3127" t="s">
        <v>6</v>
      </c>
      <c r="E3127" t="s">
        <v>7</v>
      </c>
      <c r="F3127" t="s">
        <v>8</v>
      </c>
      <c r="G3127" t="s">
        <v>620</v>
      </c>
      <c r="H3127" t="s">
        <v>621</v>
      </c>
      <c r="I3127" t="s">
        <v>18</v>
      </c>
      <c r="J3127" t="s">
        <v>12</v>
      </c>
      <c r="L3127">
        <f>VLOOKUP(E3127,Sheet2!A:D,4,0)</f>
        <v>145389.99058953777</v>
      </c>
      <c r="M3127">
        <f t="shared" si="96"/>
        <v>145389.99058953777</v>
      </c>
      <c r="N3127">
        <f t="shared" si="97"/>
        <v>145</v>
      </c>
    </row>
    <row r="3128" spans="1:14" x14ac:dyDescent="0.25">
      <c r="A3128">
        <v>3127</v>
      </c>
      <c r="B3128" t="s">
        <v>3585</v>
      </c>
      <c r="C3128">
        <v>2006</v>
      </c>
      <c r="D3128" t="s">
        <v>6</v>
      </c>
      <c r="E3128" t="s">
        <v>77</v>
      </c>
      <c r="F3128" t="s">
        <v>77</v>
      </c>
      <c r="G3128" t="s">
        <v>620</v>
      </c>
      <c r="H3128" t="s">
        <v>621</v>
      </c>
      <c r="I3128" t="s">
        <v>18</v>
      </c>
      <c r="J3128" t="s">
        <v>12</v>
      </c>
      <c r="L3128">
        <f>VLOOKUP(E3128,Sheet2!A:D,4,0)</f>
        <v>11447.123456790123</v>
      </c>
      <c r="M3128">
        <f t="shared" si="96"/>
        <v>11447.123456790123</v>
      </c>
      <c r="N3128">
        <f t="shared" si="97"/>
        <v>11</v>
      </c>
    </row>
    <row r="3129" spans="1:14" x14ac:dyDescent="0.25">
      <c r="A3129">
        <v>3128</v>
      </c>
      <c r="B3129" t="s">
        <v>3586</v>
      </c>
      <c r="C3129">
        <v>2006</v>
      </c>
      <c r="D3129" t="s">
        <v>38</v>
      </c>
      <c r="E3129" t="s">
        <v>89</v>
      </c>
      <c r="F3129" t="s">
        <v>148</v>
      </c>
      <c r="G3129" t="s">
        <v>620</v>
      </c>
      <c r="H3129" t="s">
        <v>621</v>
      </c>
      <c r="I3129" t="s">
        <v>18</v>
      </c>
      <c r="J3129" t="s">
        <v>12</v>
      </c>
      <c r="L3129">
        <f>VLOOKUP(E3129,Sheet2!A:D,4,0)</f>
        <v>101743.03644646925</v>
      </c>
      <c r="M3129">
        <f t="shared" si="96"/>
        <v>101743.03644646925</v>
      </c>
      <c r="N3129">
        <f t="shared" si="97"/>
        <v>102</v>
      </c>
    </row>
    <row r="3130" spans="1:14" x14ac:dyDescent="0.25">
      <c r="A3130">
        <v>3129</v>
      </c>
      <c r="B3130" t="s">
        <v>3587</v>
      </c>
      <c r="C3130">
        <v>2006</v>
      </c>
      <c r="D3130" t="s">
        <v>14</v>
      </c>
      <c r="E3130" t="s">
        <v>92</v>
      </c>
      <c r="G3130" t="s">
        <v>626</v>
      </c>
      <c r="H3130" t="s">
        <v>627</v>
      </c>
      <c r="I3130" t="s">
        <v>159</v>
      </c>
      <c r="J3130" t="s">
        <v>27</v>
      </c>
      <c r="L3130">
        <f>VLOOKUP(E3130,Sheet2!A:D,4,0)</f>
        <v>353575.14122137404</v>
      </c>
      <c r="M3130">
        <f t="shared" si="96"/>
        <v>353575.14122137404</v>
      </c>
      <c r="N3130">
        <f t="shared" si="97"/>
        <v>354</v>
      </c>
    </row>
    <row r="3131" spans="1:14" x14ac:dyDescent="0.25">
      <c r="A3131">
        <v>3130</v>
      </c>
      <c r="B3131" t="s">
        <v>3588</v>
      </c>
      <c r="C3131">
        <v>2006</v>
      </c>
      <c r="D3131" t="s">
        <v>108</v>
      </c>
      <c r="E3131" t="s">
        <v>365</v>
      </c>
      <c r="F3131" t="s">
        <v>366</v>
      </c>
      <c r="G3131" t="s">
        <v>583</v>
      </c>
      <c r="H3131" t="s">
        <v>584</v>
      </c>
      <c r="I3131" t="s">
        <v>26</v>
      </c>
      <c r="J3131" t="s">
        <v>27</v>
      </c>
      <c r="L3131">
        <f>VLOOKUP(E3131,Sheet2!A:D,4,0)</f>
        <v>18934.2</v>
      </c>
      <c r="M3131">
        <f t="shared" si="96"/>
        <v>18934.2</v>
      </c>
      <c r="N3131">
        <f t="shared" si="97"/>
        <v>19</v>
      </c>
    </row>
    <row r="3132" spans="1:14" x14ac:dyDescent="0.25">
      <c r="A3132">
        <v>3131</v>
      </c>
      <c r="B3132" t="s">
        <v>3589</v>
      </c>
      <c r="C3132">
        <v>2006</v>
      </c>
      <c r="D3132" t="s">
        <v>14</v>
      </c>
      <c r="E3132" t="s">
        <v>15</v>
      </c>
      <c r="F3132" t="s">
        <v>15</v>
      </c>
      <c r="G3132" t="s">
        <v>583</v>
      </c>
      <c r="H3132" t="s">
        <v>584</v>
      </c>
      <c r="I3132" t="s">
        <v>26</v>
      </c>
      <c r="J3132" t="s">
        <v>27</v>
      </c>
      <c r="L3132">
        <f>VLOOKUP(E3132,Sheet2!A:D,4,0)</f>
        <v>325794.34636871511</v>
      </c>
      <c r="M3132">
        <f t="shared" si="96"/>
        <v>325794.34636871511</v>
      </c>
      <c r="N3132">
        <f t="shared" si="97"/>
        <v>326</v>
      </c>
    </row>
    <row r="3133" spans="1:14" x14ac:dyDescent="0.25">
      <c r="A3133">
        <v>3132</v>
      </c>
      <c r="B3133" t="s">
        <v>3590</v>
      </c>
      <c r="C3133">
        <v>2006</v>
      </c>
      <c r="D3133" t="s">
        <v>108</v>
      </c>
      <c r="E3133" t="s">
        <v>365</v>
      </c>
      <c r="F3133" t="s">
        <v>366</v>
      </c>
      <c r="G3133" t="s">
        <v>586</v>
      </c>
      <c r="H3133" t="s">
        <v>587</v>
      </c>
      <c r="I3133" t="s">
        <v>220</v>
      </c>
      <c r="J3133" t="s">
        <v>12</v>
      </c>
      <c r="L3133">
        <f>VLOOKUP(E3133,Sheet2!A:D,4,0)</f>
        <v>18934.2</v>
      </c>
      <c r="M3133">
        <f t="shared" si="96"/>
        <v>18934.2</v>
      </c>
      <c r="N3133">
        <f t="shared" si="97"/>
        <v>19</v>
      </c>
    </row>
    <row r="3134" spans="1:14" x14ac:dyDescent="0.25">
      <c r="A3134">
        <v>3133</v>
      </c>
      <c r="B3134" t="s">
        <v>3591</v>
      </c>
      <c r="C3134">
        <v>2006</v>
      </c>
      <c r="D3134" t="s">
        <v>6</v>
      </c>
      <c r="E3134" t="s">
        <v>7</v>
      </c>
      <c r="F3134" t="s">
        <v>20</v>
      </c>
      <c r="G3134" t="s">
        <v>586</v>
      </c>
      <c r="H3134" t="s">
        <v>587</v>
      </c>
      <c r="I3134" t="s">
        <v>220</v>
      </c>
      <c r="J3134" t="s">
        <v>12</v>
      </c>
      <c r="K3134">
        <v>9600</v>
      </c>
      <c r="L3134">
        <f>VLOOKUP(E3134,Sheet2!A:D,4,0)</f>
        <v>145389.99058953777</v>
      </c>
      <c r="M3134">
        <f t="shared" si="96"/>
        <v>145389.99058953777</v>
      </c>
      <c r="N3134">
        <f t="shared" si="97"/>
        <v>145</v>
      </c>
    </row>
    <row r="3135" spans="1:14" x14ac:dyDescent="0.25">
      <c r="A3135">
        <v>3134</v>
      </c>
      <c r="B3135" t="s">
        <v>3592</v>
      </c>
      <c r="C3135">
        <v>2006</v>
      </c>
      <c r="D3135" t="s">
        <v>6</v>
      </c>
      <c r="E3135" t="s">
        <v>7</v>
      </c>
      <c r="F3135" t="s">
        <v>20</v>
      </c>
      <c r="G3135" t="s">
        <v>586</v>
      </c>
      <c r="H3135" t="s">
        <v>587</v>
      </c>
      <c r="I3135" t="s">
        <v>220</v>
      </c>
      <c r="J3135" t="s">
        <v>12</v>
      </c>
      <c r="L3135">
        <f>VLOOKUP(E3135,Sheet2!A:D,4,0)</f>
        <v>145389.99058953777</v>
      </c>
      <c r="M3135">
        <f t="shared" si="96"/>
        <v>145389.99058953777</v>
      </c>
      <c r="N3135">
        <f t="shared" si="97"/>
        <v>145</v>
      </c>
    </row>
    <row r="3136" spans="1:14" x14ac:dyDescent="0.25">
      <c r="A3136">
        <v>3135</v>
      </c>
      <c r="B3136" t="s">
        <v>3593</v>
      </c>
      <c r="C3136">
        <v>2006</v>
      </c>
      <c r="D3136" t="s">
        <v>6</v>
      </c>
      <c r="E3136" t="s">
        <v>7</v>
      </c>
      <c r="F3136" t="s">
        <v>8</v>
      </c>
      <c r="G3136" t="s">
        <v>586</v>
      </c>
      <c r="H3136" t="s">
        <v>587</v>
      </c>
      <c r="I3136" t="s">
        <v>220</v>
      </c>
      <c r="J3136" t="s">
        <v>12</v>
      </c>
      <c r="K3136">
        <v>399</v>
      </c>
      <c r="L3136">
        <f>VLOOKUP(E3136,Sheet2!A:D,4,0)</f>
        <v>145389.99058953777</v>
      </c>
      <c r="M3136">
        <f t="shared" si="96"/>
        <v>145389.99058953777</v>
      </c>
      <c r="N3136">
        <f t="shared" si="97"/>
        <v>145</v>
      </c>
    </row>
    <row r="3137" spans="1:14" x14ac:dyDescent="0.25">
      <c r="A3137">
        <v>3136</v>
      </c>
      <c r="B3137" t="s">
        <v>3594</v>
      </c>
      <c r="C3137">
        <v>2006</v>
      </c>
      <c r="D3137" t="s">
        <v>6</v>
      </c>
      <c r="E3137" t="s">
        <v>77</v>
      </c>
      <c r="F3137" t="s">
        <v>106</v>
      </c>
      <c r="G3137" t="s">
        <v>586</v>
      </c>
      <c r="H3137" t="s">
        <v>587</v>
      </c>
      <c r="I3137" t="s">
        <v>220</v>
      </c>
      <c r="J3137" t="s">
        <v>12</v>
      </c>
      <c r="L3137">
        <f>VLOOKUP(E3137,Sheet2!A:D,4,0)</f>
        <v>11447.123456790123</v>
      </c>
      <c r="M3137">
        <f t="shared" si="96"/>
        <v>11447.123456790123</v>
      </c>
      <c r="N3137">
        <f t="shared" si="97"/>
        <v>11</v>
      </c>
    </row>
    <row r="3138" spans="1:14" x14ac:dyDescent="0.25">
      <c r="A3138">
        <v>3137</v>
      </c>
      <c r="B3138" t="s">
        <v>3595</v>
      </c>
      <c r="C3138">
        <v>2006</v>
      </c>
      <c r="D3138" t="s">
        <v>6</v>
      </c>
      <c r="E3138" t="s">
        <v>77</v>
      </c>
      <c r="F3138" t="s">
        <v>77</v>
      </c>
      <c r="G3138" t="s">
        <v>586</v>
      </c>
      <c r="H3138" t="s">
        <v>587</v>
      </c>
      <c r="I3138" t="s">
        <v>220</v>
      </c>
      <c r="J3138" t="s">
        <v>12</v>
      </c>
      <c r="L3138">
        <f>VLOOKUP(E3138,Sheet2!A:D,4,0)</f>
        <v>11447.123456790123</v>
      </c>
      <c r="M3138">
        <f t="shared" si="96"/>
        <v>11447.123456790123</v>
      </c>
      <c r="N3138">
        <f t="shared" si="97"/>
        <v>11</v>
      </c>
    </row>
    <row r="3139" spans="1:14" x14ac:dyDescent="0.25">
      <c r="A3139">
        <v>3138</v>
      </c>
      <c r="B3139" t="s">
        <v>3596</v>
      </c>
      <c r="C3139">
        <v>2006</v>
      </c>
      <c r="D3139" t="s">
        <v>6</v>
      </c>
      <c r="E3139" t="s">
        <v>77</v>
      </c>
      <c r="F3139" t="s">
        <v>77</v>
      </c>
      <c r="G3139" t="s">
        <v>586</v>
      </c>
      <c r="H3139" t="s">
        <v>587</v>
      </c>
      <c r="I3139" t="s">
        <v>220</v>
      </c>
      <c r="J3139" t="s">
        <v>12</v>
      </c>
      <c r="K3139">
        <v>2203</v>
      </c>
      <c r="L3139">
        <f>VLOOKUP(E3139,Sheet2!A:D,4,0)</f>
        <v>11447.123456790123</v>
      </c>
      <c r="M3139">
        <f t="shared" ref="M3139:M3202" si="98">IF(K3139&lt;10000,L3139,K3139)</f>
        <v>11447.123456790123</v>
      </c>
      <c r="N3139">
        <f t="shared" ref="N3139:N3202" si="99">ROUND(M3139/1000,0)</f>
        <v>11</v>
      </c>
    </row>
    <row r="3140" spans="1:14" x14ac:dyDescent="0.25">
      <c r="A3140">
        <v>3139</v>
      </c>
      <c r="B3140" t="s">
        <v>3597</v>
      </c>
      <c r="C3140">
        <v>2006</v>
      </c>
      <c r="D3140" t="s">
        <v>38</v>
      </c>
      <c r="E3140" t="s">
        <v>39</v>
      </c>
      <c r="F3140" t="s">
        <v>56</v>
      </c>
      <c r="G3140" t="s">
        <v>586</v>
      </c>
      <c r="H3140" t="s">
        <v>587</v>
      </c>
      <c r="I3140" t="s">
        <v>220</v>
      </c>
      <c r="J3140" t="s">
        <v>12</v>
      </c>
      <c r="K3140">
        <v>135000</v>
      </c>
      <c r="L3140">
        <f>VLOOKUP(E3140,Sheet2!A:D,4,0)</f>
        <v>575631.4439521489</v>
      </c>
      <c r="M3140">
        <f t="shared" si="98"/>
        <v>135000</v>
      </c>
      <c r="N3140">
        <f t="shared" si="99"/>
        <v>135</v>
      </c>
    </row>
    <row r="3141" spans="1:14" x14ac:dyDescent="0.25">
      <c r="A3141">
        <v>3140</v>
      </c>
      <c r="B3141" t="s">
        <v>3598</v>
      </c>
      <c r="C3141">
        <v>2006</v>
      </c>
      <c r="D3141" t="s">
        <v>38</v>
      </c>
      <c r="E3141" t="s">
        <v>39</v>
      </c>
      <c r="F3141" t="s">
        <v>56</v>
      </c>
      <c r="G3141" t="s">
        <v>586</v>
      </c>
      <c r="H3141" t="s">
        <v>587</v>
      </c>
      <c r="I3141" t="s">
        <v>220</v>
      </c>
      <c r="J3141" t="s">
        <v>12</v>
      </c>
      <c r="L3141">
        <f>VLOOKUP(E3141,Sheet2!A:D,4,0)</f>
        <v>575631.4439521489</v>
      </c>
      <c r="M3141">
        <f t="shared" si="98"/>
        <v>575631.4439521489</v>
      </c>
      <c r="N3141">
        <f t="shared" si="99"/>
        <v>576</v>
      </c>
    </row>
    <row r="3142" spans="1:14" x14ac:dyDescent="0.25">
      <c r="A3142">
        <v>3141</v>
      </c>
      <c r="B3142" t="s">
        <v>3599</v>
      </c>
      <c r="C3142">
        <v>2006</v>
      </c>
      <c r="D3142" t="s">
        <v>108</v>
      </c>
      <c r="E3142" t="s">
        <v>365</v>
      </c>
      <c r="F3142" t="s">
        <v>366</v>
      </c>
      <c r="G3142" t="s">
        <v>596</v>
      </c>
      <c r="H3142" t="s">
        <v>597</v>
      </c>
      <c r="I3142" t="s">
        <v>327</v>
      </c>
      <c r="J3142" t="s">
        <v>60</v>
      </c>
      <c r="L3142">
        <f>VLOOKUP(E3142,Sheet2!A:D,4,0)</f>
        <v>18934.2</v>
      </c>
      <c r="M3142">
        <f t="shared" si="98"/>
        <v>18934.2</v>
      </c>
      <c r="N3142">
        <f t="shared" si="99"/>
        <v>19</v>
      </c>
    </row>
    <row r="3143" spans="1:14" x14ac:dyDescent="0.25">
      <c r="A3143">
        <v>3142</v>
      </c>
      <c r="B3143" t="s">
        <v>3600</v>
      </c>
      <c r="C3143">
        <v>2006</v>
      </c>
      <c r="D3143" t="s">
        <v>108</v>
      </c>
      <c r="E3143" t="s">
        <v>365</v>
      </c>
      <c r="F3143" t="s">
        <v>366</v>
      </c>
      <c r="G3143" t="s">
        <v>596</v>
      </c>
      <c r="H3143" t="s">
        <v>597</v>
      </c>
      <c r="I3143" t="s">
        <v>327</v>
      </c>
      <c r="J3143" t="s">
        <v>60</v>
      </c>
      <c r="L3143">
        <f>VLOOKUP(E3143,Sheet2!A:D,4,0)</f>
        <v>18934.2</v>
      </c>
      <c r="M3143">
        <f t="shared" si="98"/>
        <v>18934.2</v>
      </c>
      <c r="N3143">
        <f t="shared" si="99"/>
        <v>19</v>
      </c>
    </row>
    <row r="3144" spans="1:14" x14ac:dyDescent="0.25">
      <c r="A3144">
        <v>3143</v>
      </c>
      <c r="B3144" t="s">
        <v>3601</v>
      </c>
      <c r="C3144">
        <v>2006</v>
      </c>
      <c r="D3144" t="s">
        <v>6</v>
      </c>
      <c r="E3144" t="s">
        <v>7</v>
      </c>
      <c r="F3144" t="s">
        <v>8</v>
      </c>
      <c r="G3144" t="s">
        <v>596</v>
      </c>
      <c r="H3144" t="s">
        <v>597</v>
      </c>
      <c r="I3144" t="s">
        <v>327</v>
      </c>
      <c r="J3144" t="s">
        <v>60</v>
      </c>
      <c r="L3144">
        <f>VLOOKUP(E3144,Sheet2!A:D,4,0)</f>
        <v>145389.99058953777</v>
      </c>
      <c r="M3144">
        <f t="shared" si="98"/>
        <v>145389.99058953777</v>
      </c>
      <c r="N3144">
        <f t="shared" si="99"/>
        <v>145</v>
      </c>
    </row>
    <row r="3145" spans="1:14" x14ac:dyDescent="0.25">
      <c r="A3145">
        <v>3144</v>
      </c>
      <c r="B3145" t="s">
        <v>3602</v>
      </c>
      <c r="C3145">
        <v>2006</v>
      </c>
      <c r="D3145" t="s">
        <v>6</v>
      </c>
      <c r="E3145" t="s">
        <v>77</v>
      </c>
      <c r="F3145" t="s">
        <v>77</v>
      </c>
      <c r="G3145" t="s">
        <v>596</v>
      </c>
      <c r="H3145" t="s">
        <v>597</v>
      </c>
      <c r="I3145" t="s">
        <v>327</v>
      </c>
      <c r="J3145" t="s">
        <v>60</v>
      </c>
      <c r="L3145">
        <f>VLOOKUP(E3145,Sheet2!A:D,4,0)</f>
        <v>11447.123456790123</v>
      </c>
      <c r="M3145">
        <f t="shared" si="98"/>
        <v>11447.123456790123</v>
      </c>
      <c r="N3145">
        <f t="shared" si="99"/>
        <v>11</v>
      </c>
    </row>
    <row r="3146" spans="1:14" x14ac:dyDescent="0.25">
      <c r="A3146">
        <v>3145</v>
      </c>
      <c r="B3146" t="s">
        <v>3603</v>
      </c>
      <c r="C3146">
        <v>2006</v>
      </c>
      <c r="D3146" t="s">
        <v>6</v>
      </c>
      <c r="E3146" t="s">
        <v>7</v>
      </c>
      <c r="F3146" t="s">
        <v>8</v>
      </c>
      <c r="G3146" t="s">
        <v>643</v>
      </c>
      <c r="H3146" t="s">
        <v>644</v>
      </c>
      <c r="I3146" t="s">
        <v>146</v>
      </c>
      <c r="J3146" t="s">
        <v>43</v>
      </c>
      <c r="L3146">
        <f>VLOOKUP(E3146,Sheet2!A:D,4,0)</f>
        <v>145389.99058953777</v>
      </c>
      <c r="M3146">
        <f t="shared" si="98"/>
        <v>145389.99058953777</v>
      </c>
      <c r="N3146">
        <f t="shared" si="99"/>
        <v>145</v>
      </c>
    </row>
    <row r="3147" spans="1:14" x14ac:dyDescent="0.25">
      <c r="A3147">
        <v>3146</v>
      </c>
      <c r="B3147" t="s">
        <v>3604</v>
      </c>
      <c r="C3147">
        <v>2006</v>
      </c>
      <c r="D3147" t="s">
        <v>64</v>
      </c>
      <c r="E3147" t="s">
        <v>65</v>
      </c>
      <c r="F3147" t="s">
        <v>68</v>
      </c>
      <c r="G3147" t="s">
        <v>612</v>
      </c>
      <c r="H3147" t="s">
        <v>613</v>
      </c>
      <c r="I3147" t="s">
        <v>11</v>
      </c>
      <c r="J3147" t="s">
        <v>12</v>
      </c>
      <c r="L3147">
        <f>VLOOKUP(E3147,Sheet2!A:D,4,0)</f>
        <v>0</v>
      </c>
      <c r="M3147">
        <f t="shared" si="98"/>
        <v>0</v>
      </c>
      <c r="N3147">
        <f t="shared" si="99"/>
        <v>0</v>
      </c>
    </row>
    <row r="3148" spans="1:14" x14ac:dyDescent="0.25">
      <c r="A3148">
        <v>3147</v>
      </c>
      <c r="B3148" t="s">
        <v>3605</v>
      </c>
      <c r="C3148">
        <v>2006</v>
      </c>
      <c r="D3148" t="s">
        <v>38</v>
      </c>
      <c r="E3148" t="s">
        <v>89</v>
      </c>
      <c r="F3148" t="s">
        <v>148</v>
      </c>
      <c r="G3148" t="s">
        <v>646</v>
      </c>
      <c r="H3148" t="s">
        <v>647</v>
      </c>
      <c r="I3148" t="s">
        <v>54</v>
      </c>
      <c r="J3148" t="s">
        <v>43</v>
      </c>
      <c r="L3148">
        <f>VLOOKUP(E3148,Sheet2!A:D,4,0)</f>
        <v>101743.03644646925</v>
      </c>
      <c r="M3148">
        <f t="shared" si="98"/>
        <v>101743.03644646925</v>
      </c>
      <c r="N3148">
        <f t="shared" si="99"/>
        <v>102</v>
      </c>
    </row>
    <row r="3149" spans="1:14" x14ac:dyDescent="0.25">
      <c r="A3149">
        <v>3148</v>
      </c>
      <c r="B3149" t="s">
        <v>3606</v>
      </c>
      <c r="C3149">
        <v>2006</v>
      </c>
      <c r="D3149" t="s">
        <v>64</v>
      </c>
      <c r="E3149" t="s">
        <v>65</v>
      </c>
      <c r="F3149" t="s">
        <v>68</v>
      </c>
      <c r="G3149" t="s">
        <v>649</v>
      </c>
      <c r="H3149" t="s">
        <v>650</v>
      </c>
      <c r="I3149" t="s">
        <v>26</v>
      </c>
      <c r="J3149" t="s">
        <v>27</v>
      </c>
      <c r="L3149">
        <f>VLOOKUP(E3149,Sheet2!A:D,4,0)</f>
        <v>0</v>
      </c>
      <c r="M3149">
        <f t="shared" si="98"/>
        <v>0</v>
      </c>
      <c r="N3149">
        <f t="shared" si="99"/>
        <v>0</v>
      </c>
    </row>
    <row r="3150" spans="1:14" x14ac:dyDescent="0.25">
      <c r="A3150">
        <v>3149</v>
      </c>
      <c r="B3150" t="s">
        <v>3607</v>
      </c>
      <c r="C3150">
        <v>2006</v>
      </c>
      <c r="D3150" t="s">
        <v>6</v>
      </c>
      <c r="E3150" t="s">
        <v>7</v>
      </c>
      <c r="F3150" t="s">
        <v>8</v>
      </c>
      <c r="G3150" t="s">
        <v>655</v>
      </c>
      <c r="H3150" t="s">
        <v>656</v>
      </c>
      <c r="I3150" t="s">
        <v>146</v>
      </c>
      <c r="J3150" t="s">
        <v>43</v>
      </c>
      <c r="L3150">
        <f>VLOOKUP(E3150,Sheet2!A:D,4,0)</f>
        <v>145389.99058953777</v>
      </c>
      <c r="M3150">
        <f t="shared" si="98"/>
        <v>145389.99058953777</v>
      </c>
      <c r="N3150">
        <f t="shared" si="99"/>
        <v>145</v>
      </c>
    </row>
    <row r="3151" spans="1:14" x14ac:dyDescent="0.25">
      <c r="A3151">
        <v>3150</v>
      </c>
      <c r="B3151" t="s">
        <v>3608</v>
      </c>
      <c r="C3151">
        <v>2006</v>
      </c>
      <c r="D3151" t="s">
        <v>6</v>
      </c>
      <c r="E3151" t="s">
        <v>7</v>
      </c>
      <c r="F3151" t="s">
        <v>8</v>
      </c>
      <c r="G3151" t="s">
        <v>655</v>
      </c>
      <c r="H3151" t="s">
        <v>656</v>
      </c>
      <c r="I3151" t="s">
        <v>146</v>
      </c>
      <c r="J3151" t="s">
        <v>43</v>
      </c>
      <c r="L3151">
        <f>VLOOKUP(E3151,Sheet2!A:D,4,0)</f>
        <v>145389.99058953777</v>
      </c>
      <c r="M3151">
        <f t="shared" si="98"/>
        <v>145389.99058953777</v>
      </c>
      <c r="N3151">
        <f t="shared" si="99"/>
        <v>145</v>
      </c>
    </row>
    <row r="3152" spans="1:14" x14ac:dyDescent="0.25">
      <c r="A3152">
        <v>3151</v>
      </c>
      <c r="B3152" t="s">
        <v>3609</v>
      </c>
      <c r="C3152">
        <v>2006</v>
      </c>
      <c r="D3152" t="s">
        <v>38</v>
      </c>
      <c r="E3152" t="s">
        <v>89</v>
      </c>
      <c r="F3152" t="s">
        <v>148</v>
      </c>
      <c r="G3152" t="s">
        <v>655</v>
      </c>
      <c r="H3152" t="s">
        <v>656</v>
      </c>
      <c r="I3152" t="s">
        <v>146</v>
      </c>
      <c r="J3152" t="s">
        <v>43</v>
      </c>
      <c r="L3152">
        <f>VLOOKUP(E3152,Sheet2!A:D,4,0)</f>
        <v>101743.03644646925</v>
      </c>
      <c r="M3152">
        <f t="shared" si="98"/>
        <v>101743.03644646925</v>
      </c>
      <c r="N3152">
        <f t="shared" si="99"/>
        <v>102</v>
      </c>
    </row>
    <row r="3153" spans="1:14" x14ac:dyDescent="0.25">
      <c r="A3153">
        <v>3152</v>
      </c>
      <c r="B3153" t="s">
        <v>3610</v>
      </c>
      <c r="C3153">
        <v>2006</v>
      </c>
      <c r="D3153" t="s">
        <v>108</v>
      </c>
      <c r="E3153" t="s">
        <v>109</v>
      </c>
      <c r="F3153" t="s">
        <v>110</v>
      </c>
      <c r="G3153" t="s">
        <v>589</v>
      </c>
      <c r="H3153" t="s">
        <v>590</v>
      </c>
      <c r="I3153" t="s">
        <v>146</v>
      </c>
      <c r="J3153" t="s">
        <v>43</v>
      </c>
      <c r="K3153">
        <v>55000</v>
      </c>
      <c r="L3153">
        <f>VLOOKUP(E3153,Sheet2!A:D,4,0)</f>
        <v>951352.56558773422</v>
      </c>
      <c r="M3153">
        <f t="shared" si="98"/>
        <v>55000</v>
      </c>
      <c r="N3153">
        <f t="shared" si="99"/>
        <v>55</v>
      </c>
    </row>
    <row r="3154" spans="1:14" x14ac:dyDescent="0.25">
      <c r="A3154">
        <v>3153</v>
      </c>
      <c r="B3154" t="s">
        <v>3611</v>
      </c>
      <c r="C3154">
        <v>2006</v>
      </c>
      <c r="D3154" t="s">
        <v>6</v>
      </c>
      <c r="E3154" t="s">
        <v>7</v>
      </c>
      <c r="F3154" t="s">
        <v>8</v>
      </c>
      <c r="G3154" t="s">
        <v>589</v>
      </c>
      <c r="H3154" t="s">
        <v>590</v>
      </c>
      <c r="I3154" t="s">
        <v>146</v>
      </c>
      <c r="J3154" t="s">
        <v>43</v>
      </c>
      <c r="K3154">
        <v>7411</v>
      </c>
      <c r="L3154">
        <f>VLOOKUP(E3154,Sheet2!A:D,4,0)</f>
        <v>145389.99058953777</v>
      </c>
      <c r="M3154">
        <f t="shared" si="98"/>
        <v>145389.99058953777</v>
      </c>
      <c r="N3154">
        <f t="shared" si="99"/>
        <v>145</v>
      </c>
    </row>
    <row r="3155" spans="1:14" x14ac:dyDescent="0.25">
      <c r="A3155">
        <v>3154</v>
      </c>
      <c r="B3155" t="s">
        <v>3612</v>
      </c>
      <c r="C3155">
        <v>2006</v>
      </c>
      <c r="D3155" t="s">
        <v>6</v>
      </c>
      <c r="E3155" t="s">
        <v>7</v>
      </c>
      <c r="F3155" t="s">
        <v>8</v>
      </c>
      <c r="G3155" t="s">
        <v>589</v>
      </c>
      <c r="H3155" t="s">
        <v>590</v>
      </c>
      <c r="I3155" t="s">
        <v>146</v>
      </c>
      <c r="J3155" t="s">
        <v>43</v>
      </c>
      <c r="L3155">
        <f>VLOOKUP(E3155,Sheet2!A:D,4,0)</f>
        <v>145389.99058953777</v>
      </c>
      <c r="M3155">
        <f t="shared" si="98"/>
        <v>145389.99058953777</v>
      </c>
      <c r="N3155">
        <f t="shared" si="99"/>
        <v>145</v>
      </c>
    </row>
    <row r="3156" spans="1:14" x14ac:dyDescent="0.25">
      <c r="A3156">
        <v>3155</v>
      </c>
      <c r="B3156" t="s">
        <v>3613</v>
      </c>
      <c r="C3156">
        <v>2006</v>
      </c>
      <c r="D3156" t="s">
        <v>6</v>
      </c>
      <c r="E3156" t="s">
        <v>77</v>
      </c>
      <c r="F3156" t="s">
        <v>77</v>
      </c>
      <c r="G3156" t="s">
        <v>686</v>
      </c>
      <c r="H3156" t="s">
        <v>687</v>
      </c>
      <c r="I3156" t="s">
        <v>118</v>
      </c>
      <c r="J3156" t="s">
        <v>75</v>
      </c>
      <c r="L3156">
        <f>VLOOKUP(E3156,Sheet2!A:D,4,0)</f>
        <v>11447.123456790123</v>
      </c>
      <c r="M3156">
        <f t="shared" si="98"/>
        <v>11447.123456790123</v>
      </c>
      <c r="N3156">
        <f t="shared" si="99"/>
        <v>11</v>
      </c>
    </row>
    <row r="3157" spans="1:14" x14ac:dyDescent="0.25">
      <c r="A3157">
        <v>3156</v>
      </c>
      <c r="B3157" t="s">
        <v>3614</v>
      </c>
      <c r="C3157">
        <v>2006</v>
      </c>
      <c r="D3157" t="s">
        <v>64</v>
      </c>
      <c r="E3157" t="s">
        <v>65</v>
      </c>
      <c r="F3157" t="s">
        <v>66</v>
      </c>
      <c r="G3157" t="s">
        <v>686</v>
      </c>
      <c r="H3157" t="s">
        <v>687</v>
      </c>
      <c r="I3157" t="s">
        <v>118</v>
      </c>
      <c r="J3157" t="s">
        <v>75</v>
      </c>
      <c r="L3157">
        <f>VLOOKUP(E3157,Sheet2!A:D,4,0)</f>
        <v>0</v>
      </c>
      <c r="M3157">
        <f t="shared" si="98"/>
        <v>0</v>
      </c>
      <c r="N3157">
        <f t="shared" si="99"/>
        <v>0</v>
      </c>
    </row>
    <row r="3158" spans="1:14" x14ac:dyDescent="0.25">
      <c r="A3158">
        <v>3157</v>
      </c>
      <c r="B3158" t="s">
        <v>3615</v>
      </c>
      <c r="C3158">
        <v>2006</v>
      </c>
      <c r="D3158" t="s">
        <v>6</v>
      </c>
      <c r="E3158" t="s">
        <v>7</v>
      </c>
      <c r="F3158" t="s">
        <v>20</v>
      </c>
      <c r="G3158" t="s">
        <v>693</v>
      </c>
      <c r="H3158" t="s">
        <v>694</v>
      </c>
      <c r="I3158" t="s">
        <v>291</v>
      </c>
      <c r="J3158" t="s">
        <v>75</v>
      </c>
      <c r="L3158">
        <f>VLOOKUP(E3158,Sheet2!A:D,4,0)</f>
        <v>145389.99058953777</v>
      </c>
      <c r="M3158">
        <f t="shared" si="98"/>
        <v>145389.99058953777</v>
      </c>
      <c r="N3158">
        <f t="shared" si="99"/>
        <v>145</v>
      </c>
    </row>
    <row r="3159" spans="1:14" x14ac:dyDescent="0.25">
      <c r="A3159">
        <v>3158</v>
      </c>
      <c r="B3159" t="s">
        <v>3616</v>
      </c>
      <c r="C3159">
        <v>2006</v>
      </c>
      <c r="D3159" t="s">
        <v>6</v>
      </c>
      <c r="E3159" t="s">
        <v>7</v>
      </c>
      <c r="F3159" t="s">
        <v>8</v>
      </c>
      <c r="G3159" t="s">
        <v>693</v>
      </c>
      <c r="H3159" t="s">
        <v>694</v>
      </c>
      <c r="I3159" t="s">
        <v>291</v>
      </c>
      <c r="J3159" t="s">
        <v>75</v>
      </c>
      <c r="L3159">
        <f>VLOOKUP(E3159,Sheet2!A:D,4,0)</f>
        <v>145389.99058953777</v>
      </c>
      <c r="M3159">
        <f t="shared" si="98"/>
        <v>145389.99058953777</v>
      </c>
      <c r="N3159">
        <f t="shared" si="99"/>
        <v>145</v>
      </c>
    </row>
    <row r="3160" spans="1:14" x14ac:dyDescent="0.25">
      <c r="A3160">
        <v>3159</v>
      </c>
      <c r="B3160" t="s">
        <v>3617</v>
      </c>
      <c r="C3160">
        <v>2006</v>
      </c>
      <c r="D3160" t="s">
        <v>64</v>
      </c>
      <c r="E3160" t="s">
        <v>65</v>
      </c>
      <c r="F3160" t="s">
        <v>66</v>
      </c>
      <c r="G3160" t="s">
        <v>693</v>
      </c>
      <c r="H3160" t="s">
        <v>694</v>
      </c>
      <c r="I3160" t="s">
        <v>291</v>
      </c>
      <c r="J3160" t="s">
        <v>75</v>
      </c>
      <c r="L3160">
        <f>VLOOKUP(E3160,Sheet2!A:D,4,0)</f>
        <v>0</v>
      </c>
      <c r="M3160">
        <f t="shared" si="98"/>
        <v>0</v>
      </c>
      <c r="N3160">
        <f t="shared" si="99"/>
        <v>0</v>
      </c>
    </row>
    <row r="3161" spans="1:14" x14ac:dyDescent="0.25">
      <c r="A3161">
        <v>3160</v>
      </c>
      <c r="B3161" t="s">
        <v>3618</v>
      </c>
      <c r="C3161">
        <v>2006</v>
      </c>
      <c r="D3161" t="s">
        <v>64</v>
      </c>
      <c r="E3161" t="s">
        <v>65</v>
      </c>
      <c r="F3161" t="s">
        <v>66</v>
      </c>
      <c r="G3161" t="s">
        <v>693</v>
      </c>
      <c r="H3161" t="s">
        <v>694</v>
      </c>
      <c r="I3161" t="s">
        <v>291</v>
      </c>
      <c r="J3161" t="s">
        <v>75</v>
      </c>
      <c r="L3161">
        <f>VLOOKUP(E3161,Sheet2!A:D,4,0)</f>
        <v>0</v>
      </c>
      <c r="M3161">
        <f t="shared" si="98"/>
        <v>0</v>
      </c>
      <c r="N3161">
        <f t="shared" si="99"/>
        <v>0</v>
      </c>
    </row>
    <row r="3162" spans="1:14" x14ac:dyDescent="0.25">
      <c r="A3162">
        <v>3161</v>
      </c>
      <c r="B3162" t="s">
        <v>3619</v>
      </c>
      <c r="C3162">
        <v>2006</v>
      </c>
      <c r="D3162" t="s">
        <v>64</v>
      </c>
      <c r="E3162" t="s">
        <v>65</v>
      </c>
      <c r="F3162" t="s">
        <v>66</v>
      </c>
      <c r="G3162" t="s">
        <v>693</v>
      </c>
      <c r="H3162" t="s">
        <v>694</v>
      </c>
      <c r="I3162" t="s">
        <v>291</v>
      </c>
      <c r="J3162" t="s">
        <v>75</v>
      </c>
      <c r="L3162">
        <f>VLOOKUP(E3162,Sheet2!A:D,4,0)</f>
        <v>0</v>
      </c>
      <c r="M3162">
        <f t="shared" si="98"/>
        <v>0</v>
      </c>
      <c r="N3162">
        <f t="shared" si="99"/>
        <v>0</v>
      </c>
    </row>
    <row r="3163" spans="1:14" x14ac:dyDescent="0.25">
      <c r="A3163">
        <v>3162</v>
      </c>
      <c r="B3163" t="s">
        <v>3620</v>
      </c>
      <c r="C3163">
        <v>2006</v>
      </c>
      <c r="D3163" t="s">
        <v>64</v>
      </c>
      <c r="E3163" t="s">
        <v>65</v>
      </c>
      <c r="F3163" t="s">
        <v>66</v>
      </c>
      <c r="G3163" t="s">
        <v>693</v>
      </c>
      <c r="H3163" t="s">
        <v>694</v>
      </c>
      <c r="I3163" t="s">
        <v>291</v>
      </c>
      <c r="J3163" t="s">
        <v>75</v>
      </c>
      <c r="L3163">
        <f>VLOOKUP(E3163,Sheet2!A:D,4,0)</f>
        <v>0</v>
      </c>
      <c r="M3163">
        <f t="shared" si="98"/>
        <v>0</v>
      </c>
      <c r="N3163">
        <f t="shared" si="99"/>
        <v>0</v>
      </c>
    </row>
    <row r="3164" spans="1:14" x14ac:dyDescent="0.25">
      <c r="A3164">
        <v>3163</v>
      </c>
      <c r="B3164" t="s">
        <v>3621</v>
      </c>
      <c r="C3164">
        <v>2006</v>
      </c>
      <c r="D3164" t="s">
        <v>64</v>
      </c>
      <c r="E3164" t="s">
        <v>65</v>
      </c>
      <c r="F3164" t="s">
        <v>66</v>
      </c>
      <c r="G3164" t="s">
        <v>693</v>
      </c>
      <c r="H3164" t="s">
        <v>694</v>
      </c>
      <c r="I3164" t="s">
        <v>291</v>
      </c>
      <c r="J3164" t="s">
        <v>75</v>
      </c>
      <c r="L3164">
        <f>VLOOKUP(E3164,Sheet2!A:D,4,0)</f>
        <v>0</v>
      </c>
      <c r="M3164">
        <f t="shared" si="98"/>
        <v>0</v>
      </c>
      <c r="N3164">
        <f t="shared" si="99"/>
        <v>0</v>
      </c>
    </row>
    <row r="3165" spans="1:14" x14ac:dyDescent="0.25">
      <c r="A3165">
        <v>3164</v>
      </c>
      <c r="B3165" t="s">
        <v>3622</v>
      </c>
      <c r="C3165">
        <v>2006</v>
      </c>
      <c r="D3165" t="s">
        <v>108</v>
      </c>
      <c r="E3165" t="s">
        <v>109</v>
      </c>
      <c r="F3165" t="s">
        <v>110</v>
      </c>
      <c r="G3165" t="s">
        <v>705</v>
      </c>
      <c r="H3165" t="s">
        <v>706</v>
      </c>
      <c r="I3165" t="s">
        <v>159</v>
      </c>
      <c r="J3165" t="s">
        <v>27</v>
      </c>
      <c r="L3165">
        <f>VLOOKUP(E3165,Sheet2!A:D,4,0)</f>
        <v>951352.56558773422</v>
      </c>
      <c r="M3165">
        <f t="shared" si="98"/>
        <v>951352.56558773422</v>
      </c>
      <c r="N3165">
        <f t="shared" si="99"/>
        <v>951</v>
      </c>
    </row>
    <row r="3166" spans="1:14" x14ac:dyDescent="0.25">
      <c r="A3166">
        <v>3165</v>
      </c>
      <c r="B3166" t="s">
        <v>3623</v>
      </c>
      <c r="C3166">
        <v>2006</v>
      </c>
      <c r="D3166" t="s">
        <v>38</v>
      </c>
      <c r="E3166" t="s">
        <v>89</v>
      </c>
      <c r="F3166" t="s">
        <v>90</v>
      </c>
      <c r="G3166" t="s">
        <v>705</v>
      </c>
      <c r="H3166" t="s">
        <v>706</v>
      </c>
      <c r="I3166" t="s">
        <v>159</v>
      </c>
      <c r="J3166" t="s">
        <v>27</v>
      </c>
      <c r="L3166">
        <f>VLOOKUP(E3166,Sheet2!A:D,4,0)</f>
        <v>101743.03644646925</v>
      </c>
      <c r="M3166">
        <f t="shared" si="98"/>
        <v>101743.03644646925</v>
      </c>
      <c r="N3166">
        <f t="shared" si="99"/>
        <v>102</v>
      </c>
    </row>
    <row r="3167" spans="1:14" x14ac:dyDescent="0.25">
      <c r="A3167">
        <v>3166</v>
      </c>
      <c r="B3167" t="s">
        <v>3624</v>
      </c>
      <c r="C3167">
        <v>2006</v>
      </c>
      <c r="D3167" t="s">
        <v>6</v>
      </c>
      <c r="E3167" t="s">
        <v>7</v>
      </c>
      <c r="F3167" t="s">
        <v>20</v>
      </c>
      <c r="G3167" t="s">
        <v>710</v>
      </c>
      <c r="H3167" t="s">
        <v>711</v>
      </c>
      <c r="I3167" t="s">
        <v>118</v>
      </c>
      <c r="J3167" t="s">
        <v>75</v>
      </c>
      <c r="L3167">
        <f>VLOOKUP(E3167,Sheet2!A:D,4,0)</f>
        <v>145389.99058953777</v>
      </c>
      <c r="M3167">
        <f t="shared" si="98"/>
        <v>145389.99058953777</v>
      </c>
      <c r="N3167">
        <f t="shared" si="99"/>
        <v>145</v>
      </c>
    </row>
    <row r="3168" spans="1:14" x14ac:dyDescent="0.25">
      <c r="A3168">
        <v>3167</v>
      </c>
      <c r="B3168" t="s">
        <v>3625</v>
      </c>
      <c r="C3168">
        <v>2006</v>
      </c>
      <c r="D3168" t="s">
        <v>6</v>
      </c>
      <c r="E3168" t="s">
        <v>7</v>
      </c>
      <c r="F3168" t="s">
        <v>20</v>
      </c>
      <c r="G3168" t="s">
        <v>710</v>
      </c>
      <c r="H3168" t="s">
        <v>711</v>
      </c>
      <c r="I3168" t="s">
        <v>118</v>
      </c>
      <c r="J3168" t="s">
        <v>75</v>
      </c>
      <c r="L3168">
        <f>VLOOKUP(E3168,Sheet2!A:D,4,0)</f>
        <v>145389.99058953777</v>
      </c>
      <c r="M3168">
        <f t="shared" si="98"/>
        <v>145389.99058953777</v>
      </c>
      <c r="N3168">
        <f t="shared" si="99"/>
        <v>145</v>
      </c>
    </row>
    <row r="3169" spans="1:14" x14ac:dyDescent="0.25">
      <c r="A3169">
        <v>3168</v>
      </c>
      <c r="B3169" t="s">
        <v>3626</v>
      </c>
      <c r="C3169">
        <v>2006</v>
      </c>
      <c r="D3169" t="s">
        <v>6</v>
      </c>
      <c r="E3169" t="s">
        <v>7</v>
      </c>
      <c r="F3169" t="s">
        <v>8</v>
      </c>
      <c r="G3169" t="s">
        <v>710</v>
      </c>
      <c r="H3169" t="s">
        <v>711</v>
      </c>
      <c r="I3169" t="s">
        <v>118</v>
      </c>
      <c r="J3169" t="s">
        <v>75</v>
      </c>
      <c r="L3169">
        <f>VLOOKUP(E3169,Sheet2!A:D,4,0)</f>
        <v>145389.99058953777</v>
      </c>
      <c r="M3169">
        <f t="shared" si="98"/>
        <v>145389.99058953777</v>
      </c>
      <c r="N3169">
        <f t="shared" si="99"/>
        <v>145</v>
      </c>
    </row>
    <row r="3170" spans="1:14" x14ac:dyDescent="0.25">
      <c r="A3170">
        <v>3169</v>
      </c>
      <c r="B3170" t="s">
        <v>3627</v>
      </c>
      <c r="C3170">
        <v>2006</v>
      </c>
      <c r="D3170" t="s">
        <v>6</v>
      </c>
      <c r="E3170" t="s">
        <v>7</v>
      </c>
      <c r="F3170" t="s">
        <v>8</v>
      </c>
      <c r="G3170" t="s">
        <v>710</v>
      </c>
      <c r="H3170" t="s">
        <v>711</v>
      </c>
      <c r="I3170" t="s">
        <v>118</v>
      </c>
      <c r="J3170" t="s">
        <v>75</v>
      </c>
      <c r="L3170">
        <f>VLOOKUP(E3170,Sheet2!A:D,4,0)</f>
        <v>145389.99058953777</v>
      </c>
      <c r="M3170">
        <f t="shared" si="98"/>
        <v>145389.99058953777</v>
      </c>
      <c r="N3170">
        <f t="shared" si="99"/>
        <v>145</v>
      </c>
    </row>
    <row r="3171" spans="1:14" x14ac:dyDescent="0.25">
      <c r="A3171">
        <v>3170</v>
      </c>
      <c r="B3171" t="s">
        <v>3628</v>
      </c>
      <c r="C3171">
        <v>2006</v>
      </c>
      <c r="D3171" t="s">
        <v>6</v>
      </c>
      <c r="E3171" t="s">
        <v>7</v>
      </c>
      <c r="F3171" t="s">
        <v>8</v>
      </c>
      <c r="G3171" t="s">
        <v>710</v>
      </c>
      <c r="H3171" t="s">
        <v>711</v>
      </c>
      <c r="I3171" t="s">
        <v>118</v>
      </c>
      <c r="J3171" t="s">
        <v>75</v>
      </c>
      <c r="L3171">
        <f>VLOOKUP(E3171,Sheet2!A:D,4,0)</f>
        <v>145389.99058953777</v>
      </c>
      <c r="M3171">
        <f t="shared" si="98"/>
        <v>145389.99058953777</v>
      </c>
      <c r="N3171">
        <f t="shared" si="99"/>
        <v>145</v>
      </c>
    </row>
    <row r="3172" spans="1:14" x14ac:dyDescent="0.25">
      <c r="A3172">
        <v>3171</v>
      </c>
      <c r="B3172" t="s">
        <v>3629</v>
      </c>
      <c r="C3172">
        <v>2006</v>
      </c>
      <c r="D3172" t="s">
        <v>64</v>
      </c>
      <c r="E3172" t="s">
        <v>65</v>
      </c>
      <c r="F3172" t="s">
        <v>120</v>
      </c>
      <c r="G3172" t="s">
        <v>710</v>
      </c>
      <c r="H3172" t="s">
        <v>711</v>
      </c>
      <c r="I3172" t="s">
        <v>118</v>
      </c>
      <c r="J3172" t="s">
        <v>75</v>
      </c>
      <c r="L3172">
        <f>VLOOKUP(E3172,Sheet2!A:D,4,0)</f>
        <v>0</v>
      </c>
      <c r="M3172">
        <f t="shared" si="98"/>
        <v>0</v>
      </c>
      <c r="N3172">
        <f t="shared" si="99"/>
        <v>0</v>
      </c>
    </row>
    <row r="3173" spans="1:14" x14ac:dyDescent="0.25">
      <c r="A3173">
        <v>3172</v>
      </c>
      <c r="B3173" t="s">
        <v>3630</v>
      </c>
      <c r="C3173">
        <v>2006</v>
      </c>
      <c r="D3173" t="s">
        <v>64</v>
      </c>
      <c r="E3173" t="s">
        <v>65</v>
      </c>
      <c r="F3173" t="s">
        <v>68</v>
      </c>
      <c r="G3173" t="s">
        <v>710</v>
      </c>
      <c r="H3173" t="s">
        <v>711</v>
      </c>
      <c r="I3173" t="s">
        <v>118</v>
      </c>
      <c r="J3173" t="s">
        <v>75</v>
      </c>
      <c r="L3173">
        <f>VLOOKUP(E3173,Sheet2!A:D,4,0)</f>
        <v>0</v>
      </c>
      <c r="M3173">
        <f t="shared" si="98"/>
        <v>0</v>
      </c>
      <c r="N3173">
        <f t="shared" si="99"/>
        <v>0</v>
      </c>
    </row>
    <row r="3174" spans="1:14" x14ac:dyDescent="0.25">
      <c r="A3174">
        <v>3173</v>
      </c>
      <c r="B3174" t="s">
        <v>3631</v>
      </c>
      <c r="C3174">
        <v>2006</v>
      </c>
      <c r="D3174" t="s">
        <v>64</v>
      </c>
      <c r="E3174" t="s">
        <v>65</v>
      </c>
      <c r="G3174" t="s">
        <v>710</v>
      </c>
      <c r="H3174" t="s">
        <v>711</v>
      </c>
      <c r="I3174" t="s">
        <v>118</v>
      </c>
      <c r="J3174" t="s">
        <v>75</v>
      </c>
      <c r="L3174">
        <f>VLOOKUP(E3174,Sheet2!A:D,4,0)</f>
        <v>0</v>
      </c>
      <c r="M3174">
        <f t="shared" si="98"/>
        <v>0</v>
      </c>
      <c r="N3174">
        <f t="shared" si="99"/>
        <v>0</v>
      </c>
    </row>
    <row r="3175" spans="1:14" x14ac:dyDescent="0.25">
      <c r="A3175">
        <v>3174</v>
      </c>
      <c r="B3175" t="s">
        <v>3632</v>
      </c>
      <c r="C3175">
        <v>2006</v>
      </c>
      <c r="D3175" t="s">
        <v>64</v>
      </c>
      <c r="E3175" t="s">
        <v>65</v>
      </c>
      <c r="G3175" t="s">
        <v>710</v>
      </c>
      <c r="H3175" t="s">
        <v>711</v>
      </c>
      <c r="I3175" t="s">
        <v>118</v>
      </c>
      <c r="J3175" t="s">
        <v>75</v>
      </c>
      <c r="L3175">
        <f>VLOOKUP(E3175,Sheet2!A:D,4,0)</f>
        <v>0</v>
      </c>
      <c r="M3175">
        <f t="shared" si="98"/>
        <v>0</v>
      </c>
      <c r="N3175">
        <f t="shared" si="99"/>
        <v>0</v>
      </c>
    </row>
    <row r="3176" spans="1:14" x14ac:dyDescent="0.25">
      <c r="A3176">
        <v>3175</v>
      </c>
      <c r="B3176" t="s">
        <v>3633</v>
      </c>
      <c r="C3176">
        <v>2006</v>
      </c>
      <c r="D3176" t="s">
        <v>64</v>
      </c>
      <c r="E3176" t="s">
        <v>65</v>
      </c>
      <c r="G3176" t="s">
        <v>710</v>
      </c>
      <c r="H3176" t="s">
        <v>711</v>
      </c>
      <c r="I3176" t="s">
        <v>118</v>
      </c>
      <c r="J3176" t="s">
        <v>75</v>
      </c>
      <c r="L3176">
        <f>VLOOKUP(E3176,Sheet2!A:D,4,0)</f>
        <v>0</v>
      </c>
      <c r="M3176">
        <f t="shared" si="98"/>
        <v>0</v>
      </c>
      <c r="N3176">
        <f t="shared" si="99"/>
        <v>0</v>
      </c>
    </row>
    <row r="3177" spans="1:14" x14ac:dyDescent="0.25">
      <c r="A3177">
        <v>3176</v>
      </c>
      <c r="B3177" t="s">
        <v>3634</v>
      </c>
      <c r="C3177">
        <v>2006</v>
      </c>
      <c r="D3177" t="s">
        <v>6</v>
      </c>
      <c r="E3177" t="s">
        <v>7</v>
      </c>
      <c r="F3177" t="s">
        <v>8</v>
      </c>
      <c r="G3177" t="s">
        <v>3635</v>
      </c>
      <c r="H3177" t="s">
        <v>3636</v>
      </c>
      <c r="I3177" t="s">
        <v>26</v>
      </c>
      <c r="J3177" t="s">
        <v>27</v>
      </c>
      <c r="L3177">
        <f>VLOOKUP(E3177,Sheet2!A:D,4,0)</f>
        <v>145389.99058953777</v>
      </c>
      <c r="M3177">
        <f t="shared" si="98"/>
        <v>145389.99058953777</v>
      </c>
      <c r="N3177">
        <f t="shared" si="99"/>
        <v>145</v>
      </c>
    </row>
    <row r="3178" spans="1:14" x14ac:dyDescent="0.25">
      <c r="A3178">
        <v>3177</v>
      </c>
      <c r="B3178" t="s">
        <v>3637</v>
      </c>
      <c r="C3178">
        <v>2006</v>
      </c>
      <c r="D3178" t="s">
        <v>6</v>
      </c>
      <c r="E3178" t="s">
        <v>7</v>
      </c>
      <c r="F3178" t="s">
        <v>8</v>
      </c>
      <c r="G3178" t="s">
        <v>725</v>
      </c>
      <c r="H3178" t="s">
        <v>726</v>
      </c>
      <c r="I3178" t="s">
        <v>146</v>
      </c>
      <c r="J3178" t="s">
        <v>43</v>
      </c>
      <c r="L3178">
        <f>VLOOKUP(E3178,Sheet2!A:D,4,0)</f>
        <v>145389.99058953777</v>
      </c>
      <c r="M3178">
        <f t="shared" si="98"/>
        <v>145389.99058953777</v>
      </c>
      <c r="N3178">
        <f t="shared" si="99"/>
        <v>145</v>
      </c>
    </row>
    <row r="3179" spans="1:14" x14ac:dyDescent="0.25">
      <c r="A3179">
        <v>3178</v>
      </c>
      <c r="B3179" t="s">
        <v>3638</v>
      </c>
      <c r="C3179">
        <v>2006</v>
      </c>
      <c r="D3179" t="s">
        <v>6</v>
      </c>
      <c r="E3179" t="s">
        <v>7</v>
      </c>
      <c r="F3179" t="s">
        <v>8</v>
      </c>
      <c r="G3179" t="s">
        <v>725</v>
      </c>
      <c r="H3179" t="s">
        <v>726</v>
      </c>
      <c r="I3179" t="s">
        <v>146</v>
      </c>
      <c r="J3179" t="s">
        <v>43</v>
      </c>
      <c r="L3179">
        <f>VLOOKUP(E3179,Sheet2!A:D,4,0)</f>
        <v>145389.99058953777</v>
      </c>
      <c r="M3179">
        <f t="shared" si="98"/>
        <v>145389.99058953777</v>
      </c>
      <c r="N3179">
        <f t="shared" si="99"/>
        <v>145</v>
      </c>
    </row>
    <row r="3180" spans="1:14" x14ac:dyDescent="0.25">
      <c r="A3180">
        <v>3179</v>
      </c>
      <c r="B3180" t="s">
        <v>3639</v>
      </c>
      <c r="C3180">
        <v>2006</v>
      </c>
      <c r="D3180" t="s">
        <v>38</v>
      </c>
      <c r="E3180" t="s">
        <v>39</v>
      </c>
      <c r="G3180" t="s">
        <v>728</v>
      </c>
      <c r="H3180" t="s">
        <v>729</v>
      </c>
      <c r="I3180" t="s">
        <v>171</v>
      </c>
      <c r="J3180" t="s">
        <v>75</v>
      </c>
      <c r="L3180">
        <f>VLOOKUP(E3180,Sheet2!A:D,4,0)</f>
        <v>575631.4439521489</v>
      </c>
      <c r="M3180">
        <f t="shared" si="98"/>
        <v>575631.4439521489</v>
      </c>
      <c r="N3180">
        <f t="shared" si="99"/>
        <v>576</v>
      </c>
    </row>
    <row r="3181" spans="1:14" x14ac:dyDescent="0.25">
      <c r="A3181">
        <v>3180</v>
      </c>
      <c r="B3181" t="s">
        <v>3640</v>
      </c>
      <c r="C3181">
        <v>2006</v>
      </c>
      <c r="D3181" t="s">
        <v>6</v>
      </c>
      <c r="E3181" t="s">
        <v>7</v>
      </c>
      <c r="F3181" t="s">
        <v>8</v>
      </c>
      <c r="G3181" t="s">
        <v>1237</v>
      </c>
      <c r="H3181" t="s">
        <v>1238</v>
      </c>
      <c r="I3181" t="s">
        <v>50</v>
      </c>
      <c r="J3181" t="s">
        <v>12</v>
      </c>
      <c r="L3181">
        <f>VLOOKUP(E3181,Sheet2!A:D,4,0)</f>
        <v>145389.99058953777</v>
      </c>
      <c r="M3181">
        <f t="shared" si="98"/>
        <v>145389.99058953777</v>
      </c>
      <c r="N3181">
        <f t="shared" si="99"/>
        <v>145</v>
      </c>
    </row>
    <row r="3182" spans="1:14" x14ac:dyDescent="0.25">
      <c r="A3182">
        <v>3181</v>
      </c>
      <c r="B3182" t="s">
        <v>3641</v>
      </c>
      <c r="C3182">
        <v>2006</v>
      </c>
      <c r="D3182" t="s">
        <v>6</v>
      </c>
      <c r="E3182" t="s">
        <v>7</v>
      </c>
      <c r="F3182" t="s">
        <v>8</v>
      </c>
      <c r="G3182" t="s">
        <v>732</v>
      </c>
      <c r="H3182" t="s">
        <v>733</v>
      </c>
      <c r="I3182" t="s">
        <v>74</v>
      </c>
      <c r="J3182" t="s">
        <v>75</v>
      </c>
      <c r="L3182">
        <f>VLOOKUP(E3182,Sheet2!A:D,4,0)</f>
        <v>145389.99058953777</v>
      </c>
      <c r="M3182">
        <f t="shared" si="98"/>
        <v>145389.99058953777</v>
      </c>
      <c r="N3182">
        <f t="shared" si="99"/>
        <v>145</v>
      </c>
    </row>
    <row r="3183" spans="1:14" x14ac:dyDescent="0.25">
      <c r="A3183">
        <v>3182</v>
      </c>
      <c r="B3183" t="s">
        <v>3642</v>
      </c>
      <c r="C3183">
        <v>2006</v>
      </c>
      <c r="D3183" t="s">
        <v>64</v>
      </c>
      <c r="E3183" t="s">
        <v>65</v>
      </c>
      <c r="F3183" t="s">
        <v>66</v>
      </c>
      <c r="G3183" t="s">
        <v>732</v>
      </c>
      <c r="H3183" t="s">
        <v>733</v>
      </c>
      <c r="I3183" t="s">
        <v>74</v>
      </c>
      <c r="J3183" t="s">
        <v>75</v>
      </c>
      <c r="L3183">
        <f>VLOOKUP(E3183,Sheet2!A:D,4,0)</f>
        <v>0</v>
      </c>
      <c r="M3183">
        <f t="shared" si="98"/>
        <v>0</v>
      </c>
      <c r="N3183">
        <f t="shared" si="99"/>
        <v>0</v>
      </c>
    </row>
    <row r="3184" spans="1:14" x14ac:dyDescent="0.25">
      <c r="A3184">
        <v>3183</v>
      </c>
      <c r="B3184" t="s">
        <v>3643</v>
      </c>
      <c r="C3184">
        <v>2006</v>
      </c>
      <c r="D3184" t="s">
        <v>6</v>
      </c>
      <c r="E3184" t="s">
        <v>7</v>
      </c>
      <c r="G3184" t="s">
        <v>1242</v>
      </c>
      <c r="H3184" t="s">
        <v>1243</v>
      </c>
      <c r="I3184" t="s">
        <v>126</v>
      </c>
      <c r="J3184" t="s">
        <v>75</v>
      </c>
      <c r="L3184">
        <f>VLOOKUP(E3184,Sheet2!A:D,4,0)</f>
        <v>145389.99058953777</v>
      </c>
      <c r="M3184">
        <f t="shared" si="98"/>
        <v>145389.99058953777</v>
      </c>
      <c r="N3184">
        <f t="shared" si="99"/>
        <v>145</v>
      </c>
    </row>
    <row r="3185" spans="1:14" x14ac:dyDescent="0.25">
      <c r="A3185">
        <v>3184</v>
      </c>
      <c r="B3185" t="s">
        <v>3644</v>
      </c>
      <c r="C3185">
        <v>2006</v>
      </c>
      <c r="D3185" t="s">
        <v>6</v>
      </c>
      <c r="E3185" t="s">
        <v>7</v>
      </c>
      <c r="F3185" t="s">
        <v>8</v>
      </c>
      <c r="G3185" t="s">
        <v>736</v>
      </c>
      <c r="H3185" t="s">
        <v>737</v>
      </c>
      <c r="I3185" t="s">
        <v>220</v>
      </c>
      <c r="J3185" t="s">
        <v>12</v>
      </c>
      <c r="L3185">
        <f>VLOOKUP(E3185,Sheet2!A:D,4,0)</f>
        <v>145389.99058953777</v>
      </c>
      <c r="M3185">
        <f t="shared" si="98"/>
        <v>145389.99058953777</v>
      </c>
      <c r="N3185">
        <f t="shared" si="99"/>
        <v>145</v>
      </c>
    </row>
    <row r="3186" spans="1:14" x14ac:dyDescent="0.25">
      <c r="A3186">
        <v>3185</v>
      </c>
      <c r="B3186" t="s">
        <v>3645</v>
      </c>
      <c r="C3186">
        <v>2006</v>
      </c>
      <c r="D3186" t="s">
        <v>108</v>
      </c>
      <c r="E3186" t="s">
        <v>109</v>
      </c>
      <c r="F3186" t="s">
        <v>110</v>
      </c>
      <c r="G3186" t="s">
        <v>744</v>
      </c>
      <c r="H3186" t="s">
        <v>745</v>
      </c>
      <c r="I3186" t="s">
        <v>456</v>
      </c>
      <c r="J3186" t="s">
        <v>12</v>
      </c>
      <c r="K3186">
        <v>22000</v>
      </c>
      <c r="L3186">
        <f>VLOOKUP(E3186,Sheet2!A:D,4,0)</f>
        <v>951352.56558773422</v>
      </c>
      <c r="M3186">
        <f t="shared" si="98"/>
        <v>22000</v>
      </c>
      <c r="N3186">
        <f t="shared" si="99"/>
        <v>22</v>
      </c>
    </row>
    <row r="3187" spans="1:14" x14ac:dyDescent="0.25">
      <c r="A3187">
        <v>3186</v>
      </c>
      <c r="B3187" t="s">
        <v>3646</v>
      </c>
      <c r="C3187">
        <v>2006</v>
      </c>
      <c r="D3187" t="s">
        <v>6</v>
      </c>
      <c r="E3187" t="s">
        <v>77</v>
      </c>
      <c r="F3187" t="s">
        <v>106</v>
      </c>
      <c r="G3187" t="s">
        <v>744</v>
      </c>
      <c r="H3187" t="s">
        <v>745</v>
      </c>
      <c r="I3187" t="s">
        <v>456</v>
      </c>
      <c r="J3187" t="s">
        <v>12</v>
      </c>
      <c r="L3187">
        <f>VLOOKUP(E3187,Sheet2!A:D,4,0)</f>
        <v>11447.123456790123</v>
      </c>
      <c r="M3187">
        <f t="shared" si="98"/>
        <v>11447.123456790123</v>
      </c>
      <c r="N3187">
        <f t="shared" si="99"/>
        <v>11</v>
      </c>
    </row>
    <row r="3188" spans="1:14" x14ac:dyDescent="0.25">
      <c r="A3188">
        <v>3187</v>
      </c>
      <c r="B3188" t="s">
        <v>3647</v>
      </c>
      <c r="C3188">
        <v>2006</v>
      </c>
      <c r="D3188" t="s">
        <v>6</v>
      </c>
      <c r="E3188" t="s">
        <v>7</v>
      </c>
      <c r="F3188" t="s">
        <v>20</v>
      </c>
      <c r="G3188" t="s">
        <v>606</v>
      </c>
      <c r="H3188" t="s">
        <v>607</v>
      </c>
      <c r="I3188" t="s">
        <v>50</v>
      </c>
      <c r="J3188" t="s">
        <v>12</v>
      </c>
      <c r="K3188">
        <v>317000</v>
      </c>
      <c r="L3188">
        <f>VLOOKUP(E3188,Sheet2!A:D,4,0)</f>
        <v>145389.99058953777</v>
      </c>
      <c r="M3188">
        <f t="shared" si="98"/>
        <v>317000</v>
      </c>
      <c r="N3188">
        <f t="shared" si="99"/>
        <v>317</v>
      </c>
    </row>
    <row r="3189" spans="1:14" x14ac:dyDescent="0.25">
      <c r="A3189">
        <v>3188</v>
      </c>
      <c r="B3189" t="s">
        <v>3648</v>
      </c>
      <c r="C3189">
        <v>2006</v>
      </c>
      <c r="D3189" t="s">
        <v>6</v>
      </c>
      <c r="E3189" t="s">
        <v>7</v>
      </c>
      <c r="F3189" t="s">
        <v>8</v>
      </c>
      <c r="G3189" t="s">
        <v>606</v>
      </c>
      <c r="H3189" t="s">
        <v>607</v>
      </c>
      <c r="I3189" t="s">
        <v>50</v>
      </c>
      <c r="J3189" t="s">
        <v>12</v>
      </c>
      <c r="L3189">
        <f>VLOOKUP(E3189,Sheet2!A:D,4,0)</f>
        <v>145389.99058953777</v>
      </c>
      <c r="M3189">
        <f t="shared" si="98"/>
        <v>145389.99058953777</v>
      </c>
      <c r="N3189">
        <f t="shared" si="99"/>
        <v>145</v>
      </c>
    </row>
    <row r="3190" spans="1:14" x14ac:dyDescent="0.25">
      <c r="A3190">
        <v>3189</v>
      </c>
      <c r="B3190" t="s">
        <v>3649</v>
      </c>
      <c r="C3190">
        <v>2006</v>
      </c>
      <c r="D3190" t="s">
        <v>64</v>
      </c>
      <c r="E3190" t="s">
        <v>65</v>
      </c>
      <c r="F3190" t="s">
        <v>68</v>
      </c>
      <c r="G3190" t="s">
        <v>606</v>
      </c>
      <c r="H3190" t="s">
        <v>607</v>
      </c>
      <c r="I3190" t="s">
        <v>50</v>
      </c>
      <c r="J3190" t="s">
        <v>12</v>
      </c>
      <c r="L3190">
        <f>VLOOKUP(E3190,Sheet2!A:D,4,0)</f>
        <v>0</v>
      </c>
      <c r="M3190">
        <f t="shared" si="98"/>
        <v>0</v>
      </c>
      <c r="N3190">
        <f t="shared" si="99"/>
        <v>0</v>
      </c>
    </row>
    <row r="3191" spans="1:14" x14ac:dyDescent="0.25">
      <c r="A3191">
        <v>3190</v>
      </c>
      <c r="B3191" t="s">
        <v>3650</v>
      </c>
      <c r="C3191">
        <v>2006</v>
      </c>
      <c r="D3191" t="s">
        <v>108</v>
      </c>
      <c r="E3191" t="s">
        <v>109</v>
      </c>
      <c r="F3191" t="s">
        <v>110</v>
      </c>
      <c r="G3191" t="s">
        <v>580</v>
      </c>
      <c r="H3191" t="s">
        <v>581</v>
      </c>
      <c r="I3191" t="s">
        <v>11</v>
      </c>
      <c r="J3191" t="s">
        <v>12</v>
      </c>
      <c r="L3191">
        <f>VLOOKUP(E3191,Sheet2!A:D,4,0)</f>
        <v>951352.56558773422</v>
      </c>
      <c r="M3191">
        <f t="shared" si="98"/>
        <v>951352.56558773422</v>
      </c>
      <c r="N3191">
        <f t="shared" si="99"/>
        <v>951</v>
      </c>
    </row>
    <row r="3192" spans="1:14" x14ac:dyDescent="0.25">
      <c r="A3192">
        <v>3191</v>
      </c>
      <c r="B3192" t="s">
        <v>3651</v>
      </c>
      <c r="C3192">
        <v>2006</v>
      </c>
      <c r="D3192" t="s">
        <v>6</v>
      </c>
      <c r="E3192" t="s">
        <v>7</v>
      </c>
      <c r="F3192" t="s">
        <v>8</v>
      </c>
      <c r="G3192" t="s">
        <v>580</v>
      </c>
      <c r="H3192" t="s">
        <v>581</v>
      </c>
      <c r="I3192" t="s">
        <v>11</v>
      </c>
      <c r="J3192" t="s">
        <v>12</v>
      </c>
      <c r="K3192">
        <v>116130</v>
      </c>
      <c r="L3192">
        <f>VLOOKUP(E3192,Sheet2!A:D,4,0)</f>
        <v>145389.99058953777</v>
      </c>
      <c r="M3192">
        <f t="shared" si="98"/>
        <v>116130</v>
      </c>
      <c r="N3192">
        <f t="shared" si="99"/>
        <v>116</v>
      </c>
    </row>
    <row r="3193" spans="1:14" x14ac:dyDescent="0.25">
      <c r="A3193">
        <v>3192</v>
      </c>
      <c r="B3193" t="s">
        <v>3652</v>
      </c>
      <c r="C3193">
        <v>2006</v>
      </c>
      <c r="D3193" t="s">
        <v>38</v>
      </c>
      <c r="E3193" t="s">
        <v>39</v>
      </c>
      <c r="F3193" t="s">
        <v>56</v>
      </c>
      <c r="G3193" t="s">
        <v>580</v>
      </c>
      <c r="H3193" t="s">
        <v>581</v>
      </c>
      <c r="I3193" t="s">
        <v>11</v>
      </c>
      <c r="J3193" t="s">
        <v>12</v>
      </c>
      <c r="L3193">
        <f>VLOOKUP(E3193,Sheet2!A:D,4,0)</f>
        <v>575631.4439521489</v>
      </c>
      <c r="M3193">
        <f t="shared" si="98"/>
        <v>575631.4439521489</v>
      </c>
      <c r="N3193">
        <f t="shared" si="99"/>
        <v>576</v>
      </c>
    </row>
    <row r="3194" spans="1:14" x14ac:dyDescent="0.25">
      <c r="A3194">
        <v>3193</v>
      </c>
      <c r="B3194" t="s">
        <v>3653</v>
      </c>
      <c r="C3194">
        <v>2006</v>
      </c>
      <c r="D3194" t="s">
        <v>38</v>
      </c>
      <c r="E3194" t="s">
        <v>39</v>
      </c>
      <c r="F3194" t="s">
        <v>56</v>
      </c>
      <c r="G3194" t="s">
        <v>580</v>
      </c>
      <c r="H3194" t="s">
        <v>581</v>
      </c>
      <c r="I3194" t="s">
        <v>11</v>
      </c>
      <c r="J3194" t="s">
        <v>12</v>
      </c>
      <c r="L3194">
        <f>VLOOKUP(E3194,Sheet2!A:D,4,0)</f>
        <v>575631.4439521489</v>
      </c>
      <c r="M3194">
        <f t="shared" si="98"/>
        <v>575631.4439521489</v>
      </c>
      <c r="N3194">
        <f t="shared" si="99"/>
        <v>576</v>
      </c>
    </row>
    <row r="3195" spans="1:14" x14ac:dyDescent="0.25">
      <c r="A3195">
        <v>3194</v>
      </c>
      <c r="B3195" t="s">
        <v>3654</v>
      </c>
      <c r="C3195">
        <v>2006</v>
      </c>
      <c r="D3195" t="s">
        <v>6</v>
      </c>
      <c r="E3195" t="s">
        <v>7</v>
      </c>
      <c r="F3195" t="s">
        <v>8</v>
      </c>
      <c r="G3195" t="s">
        <v>757</v>
      </c>
      <c r="H3195" t="s">
        <v>758</v>
      </c>
      <c r="I3195" t="s">
        <v>118</v>
      </c>
      <c r="J3195" t="s">
        <v>75</v>
      </c>
      <c r="L3195">
        <f>VLOOKUP(E3195,Sheet2!A:D,4,0)</f>
        <v>145389.99058953777</v>
      </c>
      <c r="M3195">
        <f t="shared" si="98"/>
        <v>145389.99058953777</v>
      </c>
      <c r="N3195">
        <f t="shared" si="99"/>
        <v>145</v>
      </c>
    </row>
    <row r="3196" spans="1:14" x14ac:dyDescent="0.25">
      <c r="A3196">
        <v>3195</v>
      </c>
      <c r="B3196" t="s">
        <v>3655</v>
      </c>
      <c r="C3196">
        <v>2006</v>
      </c>
      <c r="D3196" t="s">
        <v>6</v>
      </c>
      <c r="E3196" t="s">
        <v>7</v>
      </c>
      <c r="F3196" t="s">
        <v>8</v>
      </c>
      <c r="G3196" t="s">
        <v>757</v>
      </c>
      <c r="H3196" t="s">
        <v>758</v>
      </c>
      <c r="I3196" t="s">
        <v>118</v>
      </c>
      <c r="J3196" t="s">
        <v>75</v>
      </c>
      <c r="L3196">
        <f>VLOOKUP(E3196,Sheet2!A:D,4,0)</f>
        <v>145389.99058953777</v>
      </c>
      <c r="M3196">
        <f t="shared" si="98"/>
        <v>145389.99058953777</v>
      </c>
      <c r="N3196">
        <f t="shared" si="99"/>
        <v>145</v>
      </c>
    </row>
    <row r="3197" spans="1:14" x14ac:dyDescent="0.25">
      <c r="A3197">
        <v>3196</v>
      </c>
      <c r="B3197" t="s">
        <v>3656</v>
      </c>
      <c r="C3197">
        <v>2006</v>
      </c>
      <c r="D3197" t="s">
        <v>64</v>
      </c>
      <c r="E3197" t="s">
        <v>65</v>
      </c>
      <c r="F3197" t="s">
        <v>66</v>
      </c>
      <c r="G3197" t="s">
        <v>757</v>
      </c>
      <c r="H3197" t="s">
        <v>758</v>
      </c>
      <c r="I3197" t="s">
        <v>118</v>
      </c>
      <c r="J3197" t="s">
        <v>75</v>
      </c>
      <c r="L3197">
        <f>VLOOKUP(E3197,Sheet2!A:D,4,0)</f>
        <v>0</v>
      </c>
      <c r="M3197">
        <f t="shared" si="98"/>
        <v>0</v>
      </c>
      <c r="N3197">
        <f t="shared" si="99"/>
        <v>0</v>
      </c>
    </row>
    <row r="3198" spans="1:14" x14ac:dyDescent="0.25">
      <c r="A3198">
        <v>3197</v>
      </c>
      <c r="B3198" t="s">
        <v>3657</v>
      </c>
      <c r="C3198">
        <v>2006</v>
      </c>
      <c r="D3198" t="s">
        <v>64</v>
      </c>
      <c r="E3198" t="s">
        <v>65</v>
      </c>
      <c r="F3198" t="s">
        <v>66</v>
      </c>
      <c r="G3198" t="s">
        <v>757</v>
      </c>
      <c r="H3198" t="s">
        <v>758</v>
      </c>
      <c r="I3198" t="s">
        <v>118</v>
      </c>
      <c r="J3198" t="s">
        <v>75</v>
      </c>
      <c r="L3198">
        <f>VLOOKUP(E3198,Sheet2!A:D,4,0)</f>
        <v>0</v>
      </c>
      <c r="M3198">
        <f t="shared" si="98"/>
        <v>0</v>
      </c>
      <c r="N3198">
        <f t="shared" si="99"/>
        <v>0</v>
      </c>
    </row>
    <row r="3199" spans="1:14" x14ac:dyDescent="0.25">
      <c r="A3199">
        <v>3198</v>
      </c>
      <c r="B3199" t="s">
        <v>3658</v>
      </c>
      <c r="C3199">
        <v>2006</v>
      </c>
      <c r="D3199" t="s">
        <v>64</v>
      </c>
      <c r="E3199" t="s">
        <v>65</v>
      </c>
      <c r="F3199" t="s">
        <v>66</v>
      </c>
      <c r="G3199" t="s">
        <v>757</v>
      </c>
      <c r="H3199" t="s">
        <v>758</v>
      </c>
      <c r="I3199" t="s">
        <v>118</v>
      </c>
      <c r="J3199" t="s">
        <v>75</v>
      </c>
      <c r="L3199">
        <f>VLOOKUP(E3199,Sheet2!A:D,4,0)</f>
        <v>0</v>
      </c>
      <c r="M3199">
        <f t="shared" si="98"/>
        <v>0</v>
      </c>
      <c r="N3199">
        <f t="shared" si="99"/>
        <v>0</v>
      </c>
    </row>
    <row r="3200" spans="1:14" x14ac:dyDescent="0.25">
      <c r="A3200">
        <v>3199</v>
      </c>
      <c r="B3200" t="s">
        <v>3659</v>
      </c>
      <c r="C3200">
        <v>2006</v>
      </c>
      <c r="D3200" t="s">
        <v>64</v>
      </c>
      <c r="E3200" t="s">
        <v>65</v>
      </c>
      <c r="F3200" t="s">
        <v>68</v>
      </c>
      <c r="G3200" t="s">
        <v>757</v>
      </c>
      <c r="H3200" t="s">
        <v>758</v>
      </c>
      <c r="I3200" t="s">
        <v>118</v>
      </c>
      <c r="J3200" t="s">
        <v>75</v>
      </c>
      <c r="L3200">
        <f>VLOOKUP(E3200,Sheet2!A:D,4,0)</f>
        <v>0</v>
      </c>
      <c r="M3200">
        <f t="shared" si="98"/>
        <v>0</v>
      </c>
      <c r="N3200">
        <f t="shared" si="99"/>
        <v>0</v>
      </c>
    </row>
    <row r="3201" spans="1:14" x14ac:dyDescent="0.25">
      <c r="A3201">
        <v>3200</v>
      </c>
      <c r="B3201" t="s">
        <v>3660</v>
      </c>
      <c r="C3201">
        <v>2006</v>
      </c>
      <c r="D3201" t="s">
        <v>64</v>
      </c>
      <c r="E3201" t="s">
        <v>103</v>
      </c>
      <c r="G3201" t="s">
        <v>757</v>
      </c>
      <c r="H3201" t="s">
        <v>758</v>
      </c>
      <c r="I3201" t="s">
        <v>118</v>
      </c>
      <c r="J3201" t="s">
        <v>75</v>
      </c>
      <c r="L3201">
        <f>VLOOKUP(E3201,Sheet2!A:D,4,0)</f>
        <v>4137.9310344827591</v>
      </c>
      <c r="M3201">
        <f t="shared" si="98"/>
        <v>4137.9310344827591</v>
      </c>
      <c r="N3201">
        <f t="shared" si="99"/>
        <v>4</v>
      </c>
    </row>
    <row r="3202" spans="1:14" x14ac:dyDescent="0.25">
      <c r="A3202">
        <v>3201</v>
      </c>
      <c r="B3202" t="s">
        <v>3661</v>
      </c>
      <c r="C3202">
        <v>2006</v>
      </c>
      <c r="D3202" t="s">
        <v>6</v>
      </c>
      <c r="E3202" t="s">
        <v>7</v>
      </c>
      <c r="F3202" t="s">
        <v>8</v>
      </c>
      <c r="G3202" t="s">
        <v>765</v>
      </c>
      <c r="H3202" t="s">
        <v>766</v>
      </c>
      <c r="I3202" t="s">
        <v>118</v>
      </c>
      <c r="J3202" t="s">
        <v>75</v>
      </c>
      <c r="L3202">
        <f>VLOOKUP(E3202,Sheet2!A:D,4,0)</f>
        <v>145389.99058953777</v>
      </c>
      <c r="M3202">
        <f t="shared" si="98"/>
        <v>145389.99058953777</v>
      </c>
      <c r="N3202">
        <f t="shared" si="99"/>
        <v>145</v>
      </c>
    </row>
    <row r="3203" spans="1:14" x14ac:dyDescent="0.25">
      <c r="A3203">
        <v>3202</v>
      </c>
      <c r="B3203" t="s">
        <v>3662</v>
      </c>
      <c r="C3203">
        <v>2006</v>
      </c>
      <c r="D3203" t="s">
        <v>6</v>
      </c>
      <c r="E3203" t="s">
        <v>7</v>
      </c>
      <c r="F3203" t="s">
        <v>8</v>
      </c>
      <c r="G3203" t="s">
        <v>765</v>
      </c>
      <c r="H3203" t="s">
        <v>766</v>
      </c>
      <c r="I3203" t="s">
        <v>118</v>
      </c>
      <c r="J3203" t="s">
        <v>75</v>
      </c>
      <c r="L3203">
        <f>VLOOKUP(E3203,Sheet2!A:D,4,0)</f>
        <v>145389.99058953777</v>
      </c>
      <c r="M3203">
        <f t="shared" ref="M3203:M3266" si="100">IF(K3203&lt;10000,L3203,K3203)</f>
        <v>145389.99058953777</v>
      </c>
      <c r="N3203">
        <f t="shared" ref="N3203:N3266" si="101">ROUND(M3203/1000,0)</f>
        <v>145</v>
      </c>
    </row>
    <row r="3204" spans="1:14" x14ac:dyDescent="0.25">
      <c r="A3204">
        <v>3203</v>
      </c>
      <c r="B3204" t="s">
        <v>3663</v>
      </c>
      <c r="C3204">
        <v>2006</v>
      </c>
      <c r="D3204" t="s">
        <v>64</v>
      </c>
      <c r="E3204" t="s">
        <v>65</v>
      </c>
      <c r="F3204" t="s">
        <v>66</v>
      </c>
      <c r="G3204" t="s">
        <v>765</v>
      </c>
      <c r="H3204" t="s">
        <v>766</v>
      </c>
      <c r="I3204" t="s">
        <v>118</v>
      </c>
      <c r="J3204" t="s">
        <v>75</v>
      </c>
      <c r="L3204">
        <f>VLOOKUP(E3204,Sheet2!A:D,4,0)</f>
        <v>0</v>
      </c>
      <c r="M3204">
        <f t="shared" si="100"/>
        <v>0</v>
      </c>
      <c r="N3204">
        <f t="shared" si="101"/>
        <v>0</v>
      </c>
    </row>
    <row r="3205" spans="1:14" x14ac:dyDescent="0.25">
      <c r="A3205">
        <v>3204</v>
      </c>
      <c r="B3205" t="s">
        <v>3664</v>
      </c>
      <c r="C3205">
        <v>2006</v>
      </c>
      <c r="D3205" t="s">
        <v>64</v>
      </c>
      <c r="E3205" t="s">
        <v>65</v>
      </c>
      <c r="F3205" t="s">
        <v>66</v>
      </c>
      <c r="G3205" t="s">
        <v>765</v>
      </c>
      <c r="H3205" t="s">
        <v>766</v>
      </c>
      <c r="I3205" t="s">
        <v>118</v>
      </c>
      <c r="J3205" t="s">
        <v>75</v>
      </c>
      <c r="L3205">
        <f>VLOOKUP(E3205,Sheet2!A:D,4,0)</f>
        <v>0</v>
      </c>
      <c r="M3205">
        <f t="shared" si="100"/>
        <v>0</v>
      </c>
      <c r="N3205">
        <f t="shared" si="101"/>
        <v>0</v>
      </c>
    </row>
    <row r="3206" spans="1:14" x14ac:dyDescent="0.25">
      <c r="A3206">
        <v>3205</v>
      </c>
      <c r="B3206" t="s">
        <v>3665</v>
      </c>
      <c r="C3206">
        <v>2006</v>
      </c>
      <c r="D3206" t="s">
        <v>64</v>
      </c>
      <c r="E3206" t="s">
        <v>65</v>
      </c>
      <c r="F3206" t="s">
        <v>66</v>
      </c>
      <c r="G3206" t="s">
        <v>765</v>
      </c>
      <c r="H3206" t="s">
        <v>766</v>
      </c>
      <c r="I3206" t="s">
        <v>118</v>
      </c>
      <c r="J3206" t="s">
        <v>75</v>
      </c>
      <c r="L3206">
        <f>VLOOKUP(E3206,Sheet2!A:D,4,0)</f>
        <v>0</v>
      </c>
      <c r="M3206">
        <f t="shared" si="100"/>
        <v>0</v>
      </c>
      <c r="N3206">
        <f t="shared" si="101"/>
        <v>0</v>
      </c>
    </row>
    <row r="3207" spans="1:14" x14ac:dyDescent="0.25">
      <c r="A3207">
        <v>3206</v>
      </c>
      <c r="B3207" t="s">
        <v>3666</v>
      </c>
      <c r="C3207">
        <v>2006</v>
      </c>
      <c r="D3207" t="s">
        <v>64</v>
      </c>
      <c r="E3207" t="s">
        <v>65</v>
      </c>
      <c r="F3207" t="s">
        <v>66</v>
      </c>
      <c r="G3207" t="s">
        <v>765</v>
      </c>
      <c r="H3207" t="s">
        <v>766</v>
      </c>
      <c r="I3207" t="s">
        <v>118</v>
      </c>
      <c r="J3207" t="s">
        <v>75</v>
      </c>
      <c r="L3207">
        <f>VLOOKUP(E3207,Sheet2!A:D,4,0)</f>
        <v>0</v>
      </c>
      <c r="M3207">
        <f t="shared" si="100"/>
        <v>0</v>
      </c>
      <c r="N3207">
        <f t="shared" si="101"/>
        <v>0</v>
      </c>
    </row>
    <row r="3208" spans="1:14" x14ac:dyDescent="0.25">
      <c r="A3208">
        <v>3207</v>
      </c>
      <c r="B3208" t="s">
        <v>3667</v>
      </c>
      <c r="C3208">
        <v>2006</v>
      </c>
      <c r="D3208" t="s">
        <v>38</v>
      </c>
      <c r="E3208" t="s">
        <v>39</v>
      </c>
      <c r="F3208" t="s">
        <v>83</v>
      </c>
      <c r="G3208" t="s">
        <v>592</v>
      </c>
      <c r="H3208" t="s">
        <v>593</v>
      </c>
      <c r="I3208" t="s">
        <v>180</v>
      </c>
      <c r="J3208" t="s">
        <v>27</v>
      </c>
      <c r="K3208">
        <v>90000</v>
      </c>
      <c r="L3208">
        <f>VLOOKUP(E3208,Sheet2!A:D,4,0)</f>
        <v>575631.4439521489</v>
      </c>
      <c r="M3208">
        <f t="shared" si="100"/>
        <v>90000</v>
      </c>
      <c r="N3208">
        <f t="shared" si="101"/>
        <v>90</v>
      </c>
    </row>
    <row r="3209" spans="1:14" x14ac:dyDescent="0.25">
      <c r="A3209">
        <v>3208</v>
      </c>
      <c r="B3209" t="s">
        <v>3668</v>
      </c>
      <c r="C3209">
        <v>2006</v>
      </c>
      <c r="D3209" t="s">
        <v>38</v>
      </c>
      <c r="E3209" t="s">
        <v>39</v>
      </c>
      <c r="F3209" t="s">
        <v>83</v>
      </c>
      <c r="G3209" t="s">
        <v>592</v>
      </c>
      <c r="H3209" t="s">
        <v>593</v>
      </c>
      <c r="I3209" t="s">
        <v>180</v>
      </c>
      <c r="J3209" t="s">
        <v>27</v>
      </c>
      <c r="L3209">
        <f>VLOOKUP(E3209,Sheet2!A:D,4,0)</f>
        <v>575631.4439521489</v>
      </c>
      <c r="M3209">
        <f t="shared" si="100"/>
        <v>575631.4439521489</v>
      </c>
      <c r="N3209">
        <f t="shared" si="101"/>
        <v>576</v>
      </c>
    </row>
    <row r="3210" spans="1:14" x14ac:dyDescent="0.25">
      <c r="A3210">
        <v>3209</v>
      </c>
      <c r="B3210" t="s">
        <v>3669</v>
      </c>
      <c r="C3210">
        <v>2006</v>
      </c>
      <c r="D3210" t="s">
        <v>38</v>
      </c>
      <c r="E3210" t="s">
        <v>39</v>
      </c>
      <c r="F3210" t="s">
        <v>83</v>
      </c>
      <c r="G3210" t="s">
        <v>592</v>
      </c>
      <c r="H3210" t="s">
        <v>593</v>
      </c>
      <c r="I3210" t="s">
        <v>180</v>
      </c>
      <c r="J3210" t="s">
        <v>27</v>
      </c>
      <c r="K3210">
        <v>360000</v>
      </c>
      <c r="L3210">
        <f>VLOOKUP(E3210,Sheet2!A:D,4,0)</f>
        <v>575631.4439521489</v>
      </c>
      <c r="M3210">
        <f t="shared" si="100"/>
        <v>360000</v>
      </c>
      <c r="N3210">
        <f t="shared" si="101"/>
        <v>360</v>
      </c>
    </row>
    <row r="3211" spans="1:14" x14ac:dyDescent="0.25">
      <c r="A3211">
        <v>3210</v>
      </c>
      <c r="B3211" t="s">
        <v>3670</v>
      </c>
      <c r="C3211">
        <v>2006</v>
      </c>
      <c r="D3211" t="s">
        <v>6</v>
      </c>
      <c r="E3211" t="s">
        <v>7</v>
      </c>
      <c r="F3211" t="s">
        <v>8</v>
      </c>
      <c r="G3211" t="s">
        <v>592</v>
      </c>
      <c r="H3211" t="s">
        <v>593</v>
      </c>
      <c r="I3211" t="s">
        <v>180</v>
      </c>
      <c r="J3211" t="s">
        <v>27</v>
      </c>
      <c r="K3211">
        <v>7000</v>
      </c>
      <c r="L3211">
        <f>VLOOKUP(E3211,Sheet2!A:D,4,0)</f>
        <v>145389.99058953777</v>
      </c>
      <c r="M3211">
        <f t="shared" si="100"/>
        <v>145389.99058953777</v>
      </c>
      <c r="N3211">
        <f t="shared" si="101"/>
        <v>145</v>
      </c>
    </row>
    <row r="3212" spans="1:14" x14ac:dyDescent="0.25">
      <c r="A3212">
        <v>3211</v>
      </c>
      <c r="B3212" t="s">
        <v>3671</v>
      </c>
      <c r="C3212">
        <v>2006</v>
      </c>
      <c r="D3212" t="s">
        <v>6</v>
      </c>
      <c r="E3212" t="s">
        <v>7</v>
      </c>
      <c r="F3212" t="s">
        <v>8</v>
      </c>
      <c r="G3212" t="s">
        <v>592</v>
      </c>
      <c r="H3212" t="s">
        <v>593</v>
      </c>
      <c r="I3212" t="s">
        <v>180</v>
      </c>
      <c r="J3212" t="s">
        <v>27</v>
      </c>
      <c r="K3212">
        <v>100000</v>
      </c>
      <c r="L3212">
        <f>VLOOKUP(E3212,Sheet2!A:D,4,0)</f>
        <v>145389.99058953777</v>
      </c>
      <c r="M3212">
        <f t="shared" si="100"/>
        <v>100000</v>
      </c>
      <c r="N3212">
        <f t="shared" si="101"/>
        <v>100</v>
      </c>
    </row>
    <row r="3213" spans="1:14" x14ac:dyDescent="0.25">
      <c r="A3213">
        <v>3212</v>
      </c>
      <c r="B3213" t="s">
        <v>3672</v>
      </c>
      <c r="C3213">
        <v>2006</v>
      </c>
      <c r="D3213" t="s">
        <v>6</v>
      </c>
      <c r="E3213" t="s">
        <v>7</v>
      </c>
      <c r="F3213" t="s">
        <v>8</v>
      </c>
      <c r="G3213" t="s">
        <v>592</v>
      </c>
      <c r="H3213" t="s">
        <v>593</v>
      </c>
      <c r="I3213" t="s">
        <v>180</v>
      </c>
      <c r="J3213" t="s">
        <v>27</v>
      </c>
      <c r="L3213">
        <f>VLOOKUP(E3213,Sheet2!A:D,4,0)</f>
        <v>145389.99058953777</v>
      </c>
      <c r="M3213">
        <f t="shared" si="100"/>
        <v>145389.99058953777</v>
      </c>
      <c r="N3213">
        <f t="shared" si="101"/>
        <v>145</v>
      </c>
    </row>
    <row r="3214" spans="1:14" x14ac:dyDescent="0.25">
      <c r="A3214">
        <v>3213</v>
      </c>
      <c r="B3214" t="s">
        <v>3673</v>
      </c>
      <c r="C3214">
        <v>2006</v>
      </c>
      <c r="D3214" t="s">
        <v>6</v>
      </c>
      <c r="E3214" t="s">
        <v>7</v>
      </c>
      <c r="F3214" t="s">
        <v>8</v>
      </c>
      <c r="G3214" t="s">
        <v>592</v>
      </c>
      <c r="H3214" t="s">
        <v>593</v>
      </c>
      <c r="I3214" t="s">
        <v>180</v>
      </c>
      <c r="J3214" t="s">
        <v>27</v>
      </c>
      <c r="K3214">
        <v>15500</v>
      </c>
      <c r="L3214">
        <f>VLOOKUP(E3214,Sheet2!A:D,4,0)</f>
        <v>145389.99058953777</v>
      </c>
      <c r="M3214">
        <f t="shared" si="100"/>
        <v>15500</v>
      </c>
      <c r="N3214">
        <f t="shared" si="101"/>
        <v>16</v>
      </c>
    </row>
    <row r="3215" spans="1:14" x14ac:dyDescent="0.25">
      <c r="A3215">
        <v>3214</v>
      </c>
      <c r="B3215" t="s">
        <v>3674</v>
      </c>
      <c r="C3215">
        <v>2006</v>
      </c>
      <c r="D3215" t="s">
        <v>6</v>
      </c>
      <c r="E3215" t="s">
        <v>7</v>
      </c>
      <c r="F3215" t="s">
        <v>8</v>
      </c>
      <c r="G3215" t="s">
        <v>592</v>
      </c>
      <c r="H3215" t="s">
        <v>593</v>
      </c>
      <c r="I3215" t="s">
        <v>180</v>
      </c>
      <c r="J3215" t="s">
        <v>27</v>
      </c>
      <c r="L3215">
        <f>VLOOKUP(E3215,Sheet2!A:D,4,0)</f>
        <v>145389.99058953777</v>
      </c>
      <c r="M3215">
        <f t="shared" si="100"/>
        <v>145389.99058953777</v>
      </c>
      <c r="N3215">
        <f t="shared" si="101"/>
        <v>145</v>
      </c>
    </row>
    <row r="3216" spans="1:14" x14ac:dyDescent="0.25">
      <c r="A3216">
        <v>3215</v>
      </c>
      <c r="B3216" t="s">
        <v>3675</v>
      </c>
      <c r="C3216">
        <v>2006</v>
      </c>
      <c r="D3216" t="s">
        <v>6</v>
      </c>
      <c r="E3216" t="s">
        <v>7</v>
      </c>
      <c r="F3216" t="s">
        <v>8</v>
      </c>
      <c r="G3216" t="s">
        <v>592</v>
      </c>
      <c r="H3216" t="s">
        <v>593</v>
      </c>
      <c r="I3216" t="s">
        <v>180</v>
      </c>
      <c r="J3216" t="s">
        <v>27</v>
      </c>
      <c r="L3216">
        <f>VLOOKUP(E3216,Sheet2!A:D,4,0)</f>
        <v>145389.99058953777</v>
      </c>
      <c r="M3216">
        <f t="shared" si="100"/>
        <v>145389.99058953777</v>
      </c>
      <c r="N3216">
        <f t="shared" si="101"/>
        <v>145</v>
      </c>
    </row>
    <row r="3217" spans="1:14" x14ac:dyDescent="0.25">
      <c r="A3217">
        <v>3216</v>
      </c>
      <c r="B3217" t="s">
        <v>3676</v>
      </c>
      <c r="C3217">
        <v>2006</v>
      </c>
      <c r="D3217" t="s">
        <v>38</v>
      </c>
      <c r="E3217" t="s">
        <v>89</v>
      </c>
      <c r="F3217" t="s">
        <v>148</v>
      </c>
      <c r="G3217" t="s">
        <v>592</v>
      </c>
      <c r="H3217" t="s">
        <v>593</v>
      </c>
      <c r="I3217" t="s">
        <v>180</v>
      </c>
      <c r="J3217" t="s">
        <v>27</v>
      </c>
      <c r="L3217">
        <f>VLOOKUP(E3217,Sheet2!A:D,4,0)</f>
        <v>101743.03644646925</v>
      </c>
      <c r="M3217">
        <f t="shared" si="100"/>
        <v>101743.03644646925</v>
      </c>
      <c r="N3217">
        <f t="shared" si="101"/>
        <v>102</v>
      </c>
    </row>
    <row r="3218" spans="1:14" x14ac:dyDescent="0.25">
      <c r="A3218">
        <v>3217</v>
      </c>
      <c r="B3218" t="s">
        <v>3677</v>
      </c>
      <c r="C3218">
        <v>2006</v>
      </c>
      <c r="D3218" t="s">
        <v>38</v>
      </c>
      <c r="E3218" t="s">
        <v>89</v>
      </c>
      <c r="F3218" t="s">
        <v>148</v>
      </c>
      <c r="G3218" t="s">
        <v>592</v>
      </c>
      <c r="H3218" t="s">
        <v>593</v>
      </c>
      <c r="I3218" t="s">
        <v>180</v>
      </c>
      <c r="J3218" t="s">
        <v>27</v>
      </c>
      <c r="L3218">
        <f>VLOOKUP(E3218,Sheet2!A:D,4,0)</f>
        <v>101743.03644646925</v>
      </c>
      <c r="M3218">
        <f t="shared" si="100"/>
        <v>101743.03644646925</v>
      </c>
      <c r="N3218">
        <f t="shared" si="101"/>
        <v>102</v>
      </c>
    </row>
    <row r="3219" spans="1:14" x14ac:dyDescent="0.25">
      <c r="A3219">
        <v>3218</v>
      </c>
      <c r="B3219" t="s">
        <v>3678</v>
      </c>
      <c r="C3219">
        <v>2006</v>
      </c>
      <c r="D3219" t="s">
        <v>14</v>
      </c>
      <c r="E3219" t="s">
        <v>92</v>
      </c>
      <c r="F3219" t="s">
        <v>101</v>
      </c>
      <c r="G3219" t="s">
        <v>592</v>
      </c>
      <c r="H3219" t="s">
        <v>593</v>
      </c>
      <c r="I3219" t="s">
        <v>180</v>
      </c>
      <c r="J3219" t="s">
        <v>27</v>
      </c>
      <c r="K3219">
        <v>25000</v>
      </c>
      <c r="L3219">
        <f>VLOOKUP(E3219,Sheet2!A:D,4,0)</f>
        <v>353575.14122137404</v>
      </c>
      <c r="M3219">
        <f t="shared" si="100"/>
        <v>25000</v>
      </c>
      <c r="N3219">
        <f t="shared" si="101"/>
        <v>25</v>
      </c>
    </row>
    <row r="3220" spans="1:14" x14ac:dyDescent="0.25">
      <c r="A3220">
        <v>3219</v>
      </c>
      <c r="B3220" t="s">
        <v>3679</v>
      </c>
      <c r="C3220">
        <v>2006</v>
      </c>
      <c r="D3220" t="s">
        <v>14</v>
      </c>
      <c r="E3220" t="s">
        <v>92</v>
      </c>
      <c r="F3220" t="s">
        <v>101</v>
      </c>
      <c r="G3220" t="s">
        <v>592</v>
      </c>
      <c r="H3220" t="s">
        <v>593</v>
      </c>
      <c r="I3220" t="s">
        <v>180</v>
      </c>
      <c r="J3220" t="s">
        <v>27</v>
      </c>
      <c r="K3220">
        <v>25000</v>
      </c>
      <c r="L3220">
        <f>VLOOKUP(E3220,Sheet2!A:D,4,0)</f>
        <v>353575.14122137404</v>
      </c>
      <c r="M3220">
        <f t="shared" si="100"/>
        <v>25000</v>
      </c>
      <c r="N3220">
        <f t="shared" si="101"/>
        <v>25</v>
      </c>
    </row>
    <row r="3221" spans="1:14" x14ac:dyDescent="0.25">
      <c r="A3221">
        <v>3220</v>
      </c>
      <c r="B3221" t="s">
        <v>3680</v>
      </c>
      <c r="C3221">
        <v>2006</v>
      </c>
      <c r="D3221" t="s">
        <v>14</v>
      </c>
      <c r="E3221" t="s">
        <v>92</v>
      </c>
      <c r="G3221" t="s">
        <v>592</v>
      </c>
      <c r="H3221" t="s">
        <v>593</v>
      </c>
      <c r="I3221" t="s">
        <v>180</v>
      </c>
      <c r="J3221" t="s">
        <v>27</v>
      </c>
      <c r="K3221">
        <v>16000</v>
      </c>
      <c r="L3221">
        <f>VLOOKUP(E3221,Sheet2!A:D,4,0)</f>
        <v>353575.14122137404</v>
      </c>
      <c r="M3221">
        <f t="shared" si="100"/>
        <v>16000</v>
      </c>
      <c r="N3221">
        <f t="shared" si="101"/>
        <v>16</v>
      </c>
    </row>
    <row r="3222" spans="1:14" x14ac:dyDescent="0.25">
      <c r="A3222">
        <v>3221</v>
      </c>
      <c r="B3222" t="s">
        <v>3681</v>
      </c>
      <c r="C3222">
        <v>2006</v>
      </c>
      <c r="D3222" t="s">
        <v>38</v>
      </c>
      <c r="E3222" t="s">
        <v>39</v>
      </c>
      <c r="G3222" t="s">
        <v>592</v>
      </c>
      <c r="H3222" t="s">
        <v>593</v>
      </c>
      <c r="I3222" t="s">
        <v>180</v>
      </c>
      <c r="J3222" t="s">
        <v>27</v>
      </c>
      <c r="L3222">
        <f>VLOOKUP(E3222,Sheet2!A:D,4,0)</f>
        <v>575631.4439521489</v>
      </c>
      <c r="M3222">
        <f t="shared" si="100"/>
        <v>575631.4439521489</v>
      </c>
      <c r="N3222">
        <f t="shared" si="101"/>
        <v>576</v>
      </c>
    </row>
    <row r="3223" spans="1:14" x14ac:dyDescent="0.25">
      <c r="A3223">
        <v>3222</v>
      </c>
      <c r="B3223" t="s">
        <v>3682</v>
      </c>
      <c r="C3223">
        <v>2006</v>
      </c>
      <c r="D3223" t="s">
        <v>6</v>
      </c>
      <c r="E3223" t="s">
        <v>7</v>
      </c>
      <c r="F3223" t="s">
        <v>8</v>
      </c>
      <c r="G3223" t="s">
        <v>812</v>
      </c>
      <c r="H3223" t="s">
        <v>813</v>
      </c>
      <c r="I3223" t="s">
        <v>26</v>
      </c>
      <c r="J3223" t="s">
        <v>27</v>
      </c>
      <c r="L3223">
        <f>VLOOKUP(E3223,Sheet2!A:D,4,0)</f>
        <v>145389.99058953777</v>
      </c>
      <c r="M3223">
        <f t="shared" si="100"/>
        <v>145389.99058953777</v>
      </c>
      <c r="N3223">
        <f t="shared" si="101"/>
        <v>145</v>
      </c>
    </row>
    <row r="3224" spans="1:14" x14ac:dyDescent="0.25">
      <c r="A3224">
        <v>3223</v>
      </c>
      <c r="B3224" t="s">
        <v>3683</v>
      </c>
      <c r="C3224">
        <v>2006</v>
      </c>
      <c r="D3224" t="s">
        <v>6</v>
      </c>
      <c r="E3224" t="s">
        <v>7</v>
      </c>
      <c r="F3224" t="s">
        <v>20</v>
      </c>
      <c r="G3224" t="s">
        <v>816</v>
      </c>
      <c r="H3224" t="s">
        <v>817</v>
      </c>
      <c r="I3224" t="s">
        <v>220</v>
      </c>
      <c r="J3224" t="s">
        <v>12</v>
      </c>
      <c r="K3224">
        <v>1000</v>
      </c>
      <c r="L3224">
        <f>VLOOKUP(E3224,Sheet2!A:D,4,0)</f>
        <v>145389.99058953777</v>
      </c>
      <c r="M3224">
        <f t="shared" si="100"/>
        <v>145389.99058953777</v>
      </c>
      <c r="N3224">
        <f t="shared" si="101"/>
        <v>145</v>
      </c>
    </row>
    <row r="3225" spans="1:14" x14ac:dyDescent="0.25">
      <c r="A3225">
        <v>3224</v>
      </c>
      <c r="B3225" t="s">
        <v>3684</v>
      </c>
      <c r="C3225">
        <v>2006</v>
      </c>
      <c r="D3225" t="s">
        <v>6</v>
      </c>
      <c r="E3225" t="s">
        <v>7</v>
      </c>
      <c r="F3225" t="s">
        <v>8</v>
      </c>
      <c r="G3225" t="s">
        <v>816</v>
      </c>
      <c r="H3225" t="s">
        <v>817</v>
      </c>
      <c r="I3225" t="s">
        <v>220</v>
      </c>
      <c r="J3225" t="s">
        <v>12</v>
      </c>
      <c r="L3225">
        <f>VLOOKUP(E3225,Sheet2!A:D,4,0)</f>
        <v>145389.99058953777</v>
      </c>
      <c r="M3225">
        <f t="shared" si="100"/>
        <v>145389.99058953777</v>
      </c>
      <c r="N3225">
        <f t="shared" si="101"/>
        <v>145</v>
      </c>
    </row>
    <row r="3226" spans="1:14" x14ac:dyDescent="0.25">
      <c r="A3226">
        <v>3225</v>
      </c>
      <c r="B3226" t="s">
        <v>3685</v>
      </c>
      <c r="C3226">
        <v>2006</v>
      </c>
      <c r="D3226" t="s">
        <v>6</v>
      </c>
      <c r="E3226" t="s">
        <v>7</v>
      </c>
      <c r="F3226" t="s">
        <v>8</v>
      </c>
      <c r="G3226" t="s">
        <v>816</v>
      </c>
      <c r="H3226" t="s">
        <v>817</v>
      </c>
      <c r="I3226" t="s">
        <v>220</v>
      </c>
      <c r="J3226" t="s">
        <v>12</v>
      </c>
      <c r="L3226">
        <f>VLOOKUP(E3226,Sheet2!A:D,4,0)</f>
        <v>145389.99058953777</v>
      </c>
      <c r="M3226">
        <f t="shared" si="100"/>
        <v>145389.99058953777</v>
      </c>
      <c r="N3226">
        <f t="shared" si="101"/>
        <v>145</v>
      </c>
    </row>
    <row r="3227" spans="1:14" x14ac:dyDescent="0.25">
      <c r="A3227">
        <v>3226</v>
      </c>
      <c r="B3227" t="s">
        <v>3686</v>
      </c>
      <c r="C3227">
        <v>2006</v>
      </c>
      <c r="D3227" t="s">
        <v>38</v>
      </c>
      <c r="E3227" t="s">
        <v>39</v>
      </c>
      <c r="F3227" t="s">
        <v>56</v>
      </c>
      <c r="G3227" t="s">
        <v>816</v>
      </c>
      <c r="H3227" t="s">
        <v>817</v>
      </c>
      <c r="I3227" t="s">
        <v>220</v>
      </c>
      <c r="J3227" t="s">
        <v>12</v>
      </c>
      <c r="L3227">
        <f>VLOOKUP(E3227,Sheet2!A:D,4,0)</f>
        <v>575631.4439521489</v>
      </c>
      <c r="M3227">
        <f t="shared" si="100"/>
        <v>575631.4439521489</v>
      </c>
      <c r="N3227">
        <f t="shared" si="101"/>
        <v>576</v>
      </c>
    </row>
    <row r="3228" spans="1:14" x14ac:dyDescent="0.25">
      <c r="A3228">
        <v>3227</v>
      </c>
      <c r="B3228" t="s">
        <v>3687</v>
      </c>
      <c r="C3228">
        <v>2006</v>
      </c>
      <c r="D3228" t="s">
        <v>38</v>
      </c>
      <c r="E3228" t="s">
        <v>39</v>
      </c>
      <c r="F3228" t="s">
        <v>56</v>
      </c>
      <c r="G3228" t="s">
        <v>816</v>
      </c>
      <c r="H3228" t="s">
        <v>817</v>
      </c>
      <c r="I3228" t="s">
        <v>220</v>
      </c>
      <c r="J3228" t="s">
        <v>12</v>
      </c>
      <c r="K3228">
        <v>624000</v>
      </c>
      <c r="L3228">
        <f>VLOOKUP(E3228,Sheet2!A:D,4,0)</f>
        <v>575631.4439521489</v>
      </c>
      <c r="M3228">
        <f t="shared" si="100"/>
        <v>624000</v>
      </c>
      <c r="N3228">
        <f t="shared" si="101"/>
        <v>624</v>
      </c>
    </row>
    <row r="3229" spans="1:14" x14ac:dyDescent="0.25">
      <c r="A3229">
        <v>3228</v>
      </c>
      <c r="B3229" t="s">
        <v>3688</v>
      </c>
      <c r="C3229">
        <v>2006</v>
      </c>
      <c r="D3229" t="s">
        <v>108</v>
      </c>
      <c r="E3229" t="s">
        <v>365</v>
      </c>
      <c r="F3229" t="s">
        <v>366</v>
      </c>
      <c r="G3229" t="s">
        <v>1306</v>
      </c>
      <c r="H3229" t="s">
        <v>1307</v>
      </c>
      <c r="I3229" t="s">
        <v>327</v>
      </c>
      <c r="J3229" t="s">
        <v>60</v>
      </c>
      <c r="L3229">
        <f>VLOOKUP(E3229,Sheet2!A:D,4,0)</f>
        <v>18934.2</v>
      </c>
      <c r="M3229">
        <f t="shared" si="100"/>
        <v>18934.2</v>
      </c>
      <c r="N3229">
        <f t="shared" si="101"/>
        <v>19</v>
      </c>
    </row>
    <row r="3230" spans="1:14" x14ac:dyDescent="0.25">
      <c r="A3230">
        <v>3229</v>
      </c>
      <c r="B3230" t="s">
        <v>3689</v>
      </c>
      <c r="C3230">
        <v>2006</v>
      </c>
      <c r="D3230" t="s">
        <v>6</v>
      </c>
      <c r="E3230" t="s">
        <v>7</v>
      </c>
      <c r="F3230" t="s">
        <v>20</v>
      </c>
      <c r="G3230" t="s">
        <v>829</v>
      </c>
      <c r="H3230" t="s">
        <v>830</v>
      </c>
      <c r="I3230" t="s">
        <v>50</v>
      </c>
      <c r="J3230" t="s">
        <v>12</v>
      </c>
      <c r="L3230">
        <f>VLOOKUP(E3230,Sheet2!A:D,4,0)</f>
        <v>145389.99058953777</v>
      </c>
      <c r="M3230">
        <f t="shared" si="100"/>
        <v>145389.99058953777</v>
      </c>
      <c r="N3230">
        <f t="shared" si="101"/>
        <v>145</v>
      </c>
    </row>
    <row r="3231" spans="1:14" x14ac:dyDescent="0.25">
      <c r="A3231">
        <v>3230</v>
      </c>
      <c r="B3231" t="s">
        <v>3690</v>
      </c>
      <c r="C3231">
        <v>2006</v>
      </c>
      <c r="D3231" t="s">
        <v>6</v>
      </c>
      <c r="E3231" t="s">
        <v>7</v>
      </c>
      <c r="F3231" t="s">
        <v>8</v>
      </c>
      <c r="G3231" t="s">
        <v>602</v>
      </c>
      <c r="H3231" t="s">
        <v>603</v>
      </c>
      <c r="I3231" t="s">
        <v>171</v>
      </c>
      <c r="J3231" t="s">
        <v>75</v>
      </c>
      <c r="K3231">
        <v>71000</v>
      </c>
      <c r="L3231">
        <f>VLOOKUP(E3231,Sheet2!A:D,4,0)</f>
        <v>145389.99058953777</v>
      </c>
      <c r="M3231">
        <f t="shared" si="100"/>
        <v>71000</v>
      </c>
      <c r="N3231">
        <f t="shared" si="101"/>
        <v>71</v>
      </c>
    </row>
    <row r="3232" spans="1:14" x14ac:dyDescent="0.25">
      <c r="A3232">
        <v>3231</v>
      </c>
      <c r="B3232" t="s">
        <v>3691</v>
      </c>
      <c r="C3232">
        <v>2006</v>
      </c>
      <c r="D3232" t="s">
        <v>6</v>
      </c>
      <c r="E3232" t="s">
        <v>7</v>
      </c>
      <c r="F3232" t="s">
        <v>8</v>
      </c>
      <c r="G3232" t="s">
        <v>602</v>
      </c>
      <c r="H3232" t="s">
        <v>603</v>
      </c>
      <c r="I3232" t="s">
        <v>171</v>
      </c>
      <c r="J3232" t="s">
        <v>75</v>
      </c>
      <c r="K3232">
        <v>145000</v>
      </c>
      <c r="L3232">
        <f>VLOOKUP(E3232,Sheet2!A:D,4,0)</f>
        <v>145389.99058953777</v>
      </c>
      <c r="M3232">
        <f t="shared" si="100"/>
        <v>145000</v>
      </c>
      <c r="N3232">
        <f t="shared" si="101"/>
        <v>145</v>
      </c>
    </row>
    <row r="3233" spans="1:14" x14ac:dyDescent="0.25">
      <c r="A3233">
        <v>3232</v>
      </c>
      <c r="B3233" t="s">
        <v>3692</v>
      </c>
      <c r="C3233">
        <v>2006</v>
      </c>
      <c r="D3233" t="s">
        <v>6</v>
      </c>
      <c r="E3233" t="s">
        <v>7</v>
      </c>
      <c r="F3233" t="s">
        <v>8</v>
      </c>
      <c r="G3233" t="s">
        <v>837</v>
      </c>
      <c r="H3233" t="s">
        <v>838</v>
      </c>
      <c r="I3233" t="s">
        <v>74</v>
      </c>
      <c r="J3233" t="s">
        <v>75</v>
      </c>
      <c r="L3233">
        <f>VLOOKUP(E3233,Sheet2!A:D,4,0)</f>
        <v>145389.99058953777</v>
      </c>
      <c r="M3233">
        <f t="shared" si="100"/>
        <v>145389.99058953777</v>
      </c>
      <c r="N3233">
        <f t="shared" si="101"/>
        <v>145</v>
      </c>
    </row>
    <row r="3234" spans="1:14" x14ac:dyDescent="0.25">
      <c r="A3234">
        <v>3233</v>
      </c>
      <c r="B3234" t="s">
        <v>3693</v>
      </c>
      <c r="C3234">
        <v>2006</v>
      </c>
      <c r="D3234" t="s">
        <v>6</v>
      </c>
      <c r="E3234" t="s">
        <v>7</v>
      </c>
      <c r="F3234" t="s">
        <v>8</v>
      </c>
      <c r="G3234" t="s">
        <v>837</v>
      </c>
      <c r="H3234" t="s">
        <v>838</v>
      </c>
      <c r="I3234" t="s">
        <v>74</v>
      </c>
      <c r="J3234" t="s">
        <v>75</v>
      </c>
      <c r="L3234">
        <f>VLOOKUP(E3234,Sheet2!A:D,4,0)</f>
        <v>145389.99058953777</v>
      </c>
      <c r="M3234">
        <f t="shared" si="100"/>
        <v>145389.99058953777</v>
      </c>
      <c r="N3234">
        <f t="shared" si="101"/>
        <v>145</v>
      </c>
    </row>
    <row r="3235" spans="1:14" x14ac:dyDescent="0.25">
      <c r="A3235">
        <v>3234</v>
      </c>
      <c r="B3235" t="s">
        <v>3694</v>
      </c>
      <c r="C3235">
        <v>2006</v>
      </c>
      <c r="D3235" t="s">
        <v>38</v>
      </c>
      <c r="E3235" t="s">
        <v>39</v>
      </c>
      <c r="G3235" t="s">
        <v>1337</v>
      </c>
      <c r="H3235" t="s">
        <v>1338</v>
      </c>
      <c r="I3235" t="s">
        <v>220</v>
      </c>
      <c r="J3235" t="s">
        <v>12</v>
      </c>
      <c r="L3235">
        <f>VLOOKUP(E3235,Sheet2!A:D,4,0)</f>
        <v>575631.4439521489</v>
      </c>
      <c r="M3235">
        <f t="shared" si="100"/>
        <v>575631.4439521489</v>
      </c>
      <c r="N3235">
        <f t="shared" si="101"/>
        <v>576</v>
      </c>
    </row>
    <row r="3236" spans="1:14" x14ac:dyDescent="0.25">
      <c r="A3236">
        <v>3235</v>
      </c>
      <c r="B3236" t="s">
        <v>3695</v>
      </c>
      <c r="C3236">
        <v>2006</v>
      </c>
      <c r="D3236" t="s">
        <v>6</v>
      </c>
      <c r="E3236" t="s">
        <v>7</v>
      </c>
      <c r="F3236" t="s">
        <v>8</v>
      </c>
      <c r="G3236" t="s">
        <v>837</v>
      </c>
      <c r="H3236" t="s">
        <v>838</v>
      </c>
      <c r="I3236" t="s">
        <v>74</v>
      </c>
      <c r="J3236" t="s">
        <v>75</v>
      </c>
      <c r="L3236">
        <f>VLOOKUP(E3236,Sheet2!A:D,4,0)</f>
        <v>145389.99058953777</v>
      </c>
      <c r="M3236">
        <f t="shared" si="100"/>
        <v>145389.99058953777</v>
      </c>
      <c r="N3236">
        <f t="shared" si="101"/>
        <v>145</v>
      </c>
    </row>
    <row r="3237" spans="1:14" x14ac:dyDescent="0.25">
      <c r="A3237">
        <v>3236</v>
      </c>
      <c r="B3237" t="s">
        <v>3696</v>
      </c>
      <c r="C3237">
        <v>2006</v>
      </c>
      <c r="D3237" t="s">
        <v>64</v>
      </c>
      <c r="E3237" t="s">
        <v>65</v>
      </c>
      <c r="F3237" t="s">
        <v>66</v>
      </c>
      <c r="G3237" t="s">
        <v>837</v>
      </c>
      <c r="H3237" t="s">
        <v>838</v>
      </c>
      <c r="I3237" t="s">
        <v>74</v>
      </c>
      <c r="J3237" t="s">
        <v>75</v>
      </c>
      <c r="L3237">
        <f>VLOOKUP(E3237,Sheet2!A:D,4,0)</f>
        <v>0</v>
      </c>
      <c r="M3237">
        <f t="shared" si="100"/>
        <v>0</v>
      </c>
      <c r="N3237">
        <f t="shared" si="101"/>
        <v>0</v>
      </c>
    </row>
    <row r="3238" spans="1:14" x14ac:dyDescent="0.25">
      <c r="A3238">
        <v>3237</v>
      </c>
      <c r="B3238" t="s">
        <v>3697</v>
      </c>
      <c r="C3238">
        <v>2006</v>
      </c>
      <c r="D3238" t="s">
        <v>64</v>
      </c>
      <c r="E3238" t="s">
        <v>65</v>
      </c>
      <c r="F3238" t="s">
        <v>66</v>
      </c>
      <c r="G3238" t="s">
        <v>837</v>
      </c>
      <c r="H3238" t="s">
        <v>838</v>
      </c>
      <c r="I3238" t="s">
        <v>74</v>
      </c>
      <c r="J3238" t="s">
        <v>75</v>
      </c>
      <c r="L3238">
        <f>VLOOKUP(E3238,Sheet2!A:D,4,0)</f>
        <v>0</v>
      </c>
      <c r="M3238">
        <f t="shared" si="100"/>
        <v>0</v>
      </c>
      <c r="N3238">
        <f t="shared" si="101"/>
        <v>0</v>
      </c>
    </row>
    <row r="3239" spans="1:14" x14ac:dyDescent="0.25">
      <c r="A3239">
        <v>3238</v>
      </c>
      <c r="B3239" t="s">
        <v>3698</v>
      </c>
      <c r="C3239">
        <v>2006</v>
      </c>
      <c r="D3239" t="s">
        <v>64</v>
      </c>
      <c r="E3239" t="s">
        <v>65</v>
      </c>
      <c r="F3239" t="s">
        <v>66</v>
      </c>
      <c r="G3239" t="s">
        <v>837</v>
      </c>
      <c r="H3239" t="s">
        <v>838</v>
      </c>
      <c r="I3239" t="s">
        <v>74</v>
      </c>
      <c r="J3239" t="s">
        <v>75</v>
      </c>
      <c r="L3239">
        <f>VLOOKUP(E3239,Sheet2!A:D,4,0)</f>
        <v>0</v>
      </c>
      <c r="M3239">
        <f t="shared" si="100"/>
        <v>0</v>
      </c>
      <c r="N3239">
        <f t="shared" si="101"/>
        <v>0</v>
      </c>
    </row>
    <row r="3240" spans="1:14" x14ac:dyDescent="0.25">
      <c r="A3240">
        <v>3239</v>
      </c>
      <c r="B3240" t="s">
        <v>3699</v>
      </c>
      <c r="C3240">
        <v>2006</v>
      </c>
      <c r="D3240" t="s">
        <v>64</v>
      </c>
      <c r="E3240" t="s">
        <v>65</v>
      </c>
      <c r="F3240" t="s">
        <v>66</v>
      </c>
      <c r="G3240" t="s">
        <v>837</v>
      </c>
      <c r="H3240" t="s">
        <v>838</v>
      </c>
      <c r="I3240" t="s">
        <v>74</v>
      </c>
      <c r="J3240" t="s">
        <v>75</v>
      </c>
      <c r="L3240">
        <f>VLOOKUP(E3240,Sheet2!A:D,4,0)</f>
        <v>0</v>
      </c>
      <c r="M3240">
        <f t="shared" si="100"/>
        <v>0</v>
      </c>
      <c r="N3240">
        <f t="shared" si="101"/>
        <v>0</v>
      </c>
    </row>
    <row r="3241" spans="1:14" x14ac:dyDescent="0.25">
      <c r="A3241">
        <v>3240</v>
      </c>
      <c r="B3241" t="s">
        <v>3700</v>
      </c>
      <c r="C3241">
        <v>2006</v>
      </c>
      <c r="D3241" t="s">
        <v>64</v>
      </c>
      <c r="E3241" t="s">
        <v>65</v>
      </c>
      <c r="F3241" t="s">
        <v>66</v>
      </c>
      <c r="G3241" t="s">
        <v>837</v>
      </c>
      <c r="H3241" t="s">
        <v>838</v>
      </c>
      <c r="I3241" t="s">
        <v>74</v>
      </c>
      <c r="J3241" t="s">
        <v>75</v>
      </c>
      <c r="L3241">
        <f>VLOOKUP(E3241,Sheet2!A:D,4,0)</f>
        <v>0</v>
      </c>
      <c r="M3241">
        <f t="shared" si="100"/>
        <v>0</v>
      </c>
      <c r="N3241">
        <f t="shared" si="101"/>
        <v>0</v>
      </c>
    </row>
    <row r="3242" spans="1:14" x14ac:dyDescent="0.25">
      <c r="A3242">
        <v>3241</v>
      </c>
      <c r="B3242" t="s">
        <v>3701</v>
      </c>
      <c r="C3242">
        <v>2006</v>
      </c>
      <c r="D3242" t="s">
        <v>64</v>
      </c>
      <c r="E3242" t="s">
        <v>65</v>
      </c>
      <c r="F3242" t="s">
        <v>66</v>
      </c>
      <c r="G3242" t="s">
        <v>837</v>
      </c>
      <c r="H3242" t="s">
        <v>838</v>
      </c>
      <c r="I3242" t="s">
        <v>74</v>
      </c>
      <c r="J3242" t="s">
        <v>75</v>
      </c>
      <c r="L3242">
        <f>VLOOKUP(E3242,Sheet2!A:D,4,0)</f>
        <v>0</v>
      </c>
      <c r="M3242">
        <f t="shared" si="100"/>
        <v>0</v>
      </c>
      <c r="N3242">
        <f t="shared" si="101"/>
        <v>0</v>
      </c>
    </row>
    <row r="3243" spans="1:14" x14ac:dyDescent="0.25">
      <c r="A3243">
        <v>3242</v>
      </c>
      <c r="B3243" t="s">
        <v>3702</v>
      </c>
      <c r="C3243">
        <v>2006</v>
      </c>
      <c r="D3243" t="s">
        <v>64</v>
      </c>
      <c r="E3243" t="s">
        <v>65</v>
      </c>
      <c r="F3243" t="s">
        <v>68</v>
      </c>
      <c r="G3243" t="s">
        <v>837</v>
      </c>
      <c r="H3243" t="s">
        <v>838</v>
      </c>
      <c r="I3243" t="s">
        <v>74</v>
      </c>
      <c r="J3243" t="s">
        <v>75</v>
      </c>
      <c r="L3243">
        <f>VLOOKUP(E3243,Sheet2!A:D,4,0)</f>
        <v>0</v>
      </c>
      <c r="M3243">
        <f t="shared" si="100"/>
        <v>0</v>
      </c>
      <c r="N3243">
        <f t="shared" si="101"/>
        <v>0</v>
      </c>
    </row>
    <row r="3244" spans="1:14" x14ac:dyDescent="0.25">
      <c r="A3244">
        <v>3243</v>
      </c>
      <c r="B3244" t="s">
        <v>3703</v>
      </c>
      <c r="C3244">
        <v>2006</v>
      </c>
      <c r="D3244" t="s">
        <v>64</v>
      </c>
      <c r="E3244" t="s">
        <v>65</v>
      </c>
      <c r="F3244" t="s">
        <v>66</v>
      </c>
      <c r="G3244" t="s">
        <v>599</v>
      </c>
      <c r="H3244" t="s">
        <v>600</v>
      </c>
      <c r="I3244" t="s">
        <v>118</v>
      </c>
      <c r="J3244" t="s">
        <v>75</v>
      </c>
      <c r="L3244">
        <f>VLOOKUP(E3244,Sheet2!A:D,4,0)</f>
        <v>0</v>
      </c>
      <c r="M3244">
        <f t="shared" si="100"/>
        <v>0</v>
      </c>
      <c r="N3244">
        <f t="shared" si="101"/>
        <v>0</v>
      </c>
    </row>
    <row r="3245" spans="1:14" x14ac:dyDescent="0.25">
      <c r="A3245">
        <v>3244</v>
      </c>
      <c r="B3245" t="s">
        <v>3704</v>
      </c>
      <c r="C3245">
        <v>2007</v>
      </c>
      <c r="D3245" t="s">
        <v>6</v>
      </c>
      <c r="E3245" t="s">
        <v>7</v>
      </c>
      <c r="F3245" t="s">
        <v>8</v>
      </c>
      <c r="G3245" t="s">
        <v>378</v>
      </c>
      <c r="H3245" t="s">
        <v>379</v>
      </c>
      <c r="I3245" t="s">
        <v>275</v>
      </c>
      <c r="J3245" t="s">
        <v>27</v>
      </c>
      <c r="L3245">
        <f>VLOOKUP(E3245,Sheet2!A:D,4,0)</f>
        <v>145389.99058953777</v>
      </c>
      <c r="M3245">
        <f t="shared" si="100"/>
        <v>145389.99058953777</v>
      </c>
      <c r="N3245">
        <f t="shared" si="101"/>
        <v>145</v>
      </c>
    </row>
    <row r="3246" spans="1:14" x14ac:dyDescent="0.25">
      <c r="A3246">
        <v>3245</v>
      </c>
      <c r="B3246" t="s">
        <v>3705</v>
      </c>
      <c r="C3246">
        <v>2007</v>
      </c>
      <c r="D3246" t="s">
        <v>6</v>
      </c>
      <c r="E3246" t="s">
        <v>7</v>
      </c>
      <c r="F3246" t="s">
        <v>8</v>
      </c>
      <c r="G3246" t="s">
        <v>84</v>
      </c>
      <c r="H3246" t="s">
        <v>85</v>
      </c>
      <c r="I3246" t="s">
        <v>26</v>
      </c>
      <c r="J3246" t="s">
        <v>27</v>
      </c>
      <c r="K3246">
        <v>30000</v>
      </c>
      <c r="L3246">
        <f>VLOOKUP(E3246,Sheet2!A:D,4,0)</f>
        <v>145389.99058953777</v>
      </c>
      <c r="M3246">
        <f t="shared" si="100"/>
        <v>30000</v>
      </c>
      <c r="N3246">
        <f t="shared" si="101"/>
        <v>30</v>
      </c>
    </row>
    <row r="3247" spans="1:14" x14ac:dyDescent="0.25">
      <c r="A3247">
        <v>3246</v>
      </c>
      <c r="B3247" t="s">
        <v>3706</v>
      </c>
      <c r="C3247">
        <v>2007</v>
      </c>
      <c r="D3247" t="s">
        <v>6</v>
      </c>
      <c r="E3247" t="s">
        <v>7</v>
      </c>
      <c r="F3247" t="s">
        <v>8</v>
      </c>
      <c r="G3247" t="s">
        <v>16</v>
      </c>
      <c r="H3247" t="s">
        <v>17</v>
      </c>
      <c r="I3247" t="s">
        <v>18</v>
      </c>
      <c r="J3247" t="s">
        <v>12</v>
      </c>
      <c r="L3247">
        <f>VLOOKUP(E3247,Sheet2!A:D,4,0)</f>
        <v>145389.99058953777</v>
      </c>
      <c r="M3247">
        <f t="shared" si="100"/>
        <v>145389.99058953777</v>
      </c>
      <c r="N3247">
        <f t="shared" si="101"/>
        <v>145</v>
      </c>
    </row>
    <row r="3248" spans="1:14" x14ac:dyDescent="0.25">
      <c r="A3248">
        <v>3247</v>
      </c>
      <c r="B3248" t="s">
        <v>3707</v>
      </c>
      <c r="C3248">
        <v>2007</v>
      </c>
      <c r="D3248" t="s">
        <v>6</v>
      </c>
      <c r="E3248" t="s">
        <v>7</v>
      </c>
      <c r="F3248" t="s">
        <v>8</v>
      </c>
      <c r="G3248" t="s">
        <v>24</v>
      </c>
      <c r="H3248" t="s">
        <v>25</v>
      </c>
      <c r="I3248" t="s">
        <v>26</v>
      </c>
      <c r="J3248" t="s">
        <v>27</v>
      </c>
      <c r="K3248">
        <v>90000</v>
      </c>
      <c r="L3248">
        <f>VLOOKUP(E3248,Sheet2!A:D,4,0)</f>
        <v>145389.99058953777</v>
      </c>
      <c r="M3248">
        <f t="shared" si="100"/>
        <v>90000</v>
      </c>
      <c r="N3248">
        <f t="shared" si="101"/>
        <v>90</v>
      </c>
    </row>
    <row r="3249" spans="1:14" x14ac:dyDescent="0.25">
      <c r="A3249">
        <v>3248</v>
      </c>
      <c r="B3249" t="s">
        <v>3708</v>
      </c>
      <c r="C3249">
        <v>2007</v>
      </c>
      <c r="D3249" t="s">
        <v>6</v>
      </c>
      <c r="E3249" t="s">
        <v>7</v>
      </c>
      <c r="F3249" t="s">
        <v>20</v>
      </c>
      <c r="G3249" t="s">
        <v>29</v>
      </c>
      <c r="H3249" t="s">
        <v>30</v>
      </c>
      <c r="I3249" t="s">
        <v>26</v>
      </c>
      <c r="J3249" t="s">
        <v>27</v>
      </c>
      <c r="K3249">
        <v>125000</v>
      </c>
      <c r="L3249">
        <f>VLOOKUP(E3249,Sheet2!A:D,4,0)</f>
        <v>145389.99058953777</v>
      </c>
      <c r="M3249">
        <f t="shared" si="100"/>
        <v>125000</v>
      </c>
      <c r="N3249">
        <f t="shared" si="101"/>
        <v>125</v>
      </c>
    </row>
    <row r="3250" spans="1:14" x14ac:dyDescent="0.25">
      <c r="A3250">
        <v>3249</v>
      </c>
      <c r="B3250" t="s">
        <v>3709</v>
      </c>
      <c r="C3250">
        <v>2007</v>
      </c>
      <c r="D3250" t="s">
        <v>108</v>
      </c>
      <c r="E3250" t="s">
        <v>365</v>
      </c>
      <c r="F3250" t="s">
        <v>366</v>
      </c>
      <c r="G3250" t="s">
        <v>208</v>
      </c>
      <c r="H3250" t="s">
        <v>209</v>
      </c>
      <c r="I3250" t="s">
        <v>26</v>
      </c>
      <c r="J3250" t="s">
        <v>27</v>
      </c>
      <c r="L3250">
        <f>VLOOKUP(E3250,Sheet2!A:D,4,0)</f>
        <v>18934.2</v>
      </c>
      <c r="M3250">
        <f t="shared" si="100"/>
        <v>18934.2</v>
      </c>
      <c r="N3250">
        <f t="shared" si="101"/>
        <v>19</v>
      </c>
    </row>
    <row r="3251" spans="1:14" x14ac:dyDescent="0.25">
      <c r="A3251">
        <v>3250</v>
      </c>
      <c r="B3251" t="s">
        <v>3710</v>
      </c>
      <c r="C3251">
        <v>2007</v>
      </c>
      <c r="D3251" t="s">
        <v>6</v>
      </c>
      <c r="E3251" t="s">
        <v>7</v>
      </c>
      <c r="F3251" t="s">
        <v>8</v>
      </c>
      <c r="G3251" t="s">
        <v>1017</v>
      </c>
      <c r="H3251" t="s">
        <v>1018</v>
      </c>
      <c r="I3251" t="s">
        <v>275</v>
      </c>
      <c r="J3251" t="s">
        <v>27</v>
      </c>
      <c r="L3251">
        <f>VLOOKUP(E3251,Sheet2!A:D,4,0)</f>
        <v>145389.99058953777</v>
      </c>
      <c r="M3251">
        <f t="shared" si="100"/>
        <v>145389.99058953777</v>
      </c>
      <c r="N3251">
        <f t="shared" si="101"/>
        <v>145</v>
      </c>
    </row>
    <row r="3252" spans="1:14" x14ac:dyDescent="0.25">
      <c r="A3252">
        <v>3251</v>
      </c>
      <c r="B3252" t="s">
        <v>3711</v>
      </c>
      <c r="C3252">
        <v>2007</v>
      </c>
      <c r="D3252" t="s">
        <v>38</v>
      </c>
      <c r="E3252" t="s">
        <v>39</v>
      </c>
      <c r="F3252" t="s">
        <v>56</v>
      </c>
      <c r="G3252" t="s">
        <v>325</v>
      </c>
      <c r="H3252" t="s">
        <v>326</v>
      </c>
      <c r="I3252" t="s">
        <v>327</v>
      </c>
      <c r="J3252" t="s">
        <v>60</v>
      </c>
      <c r="L3252">
        <f>VLOOKUP(E3252,Sheet2!A:D,4,0)</f>
        <v>575631.4439521489</v>
      </c>
      <c r="M3252">
        <f t="shared" si="100"/>
        <v>575631.4439521489</v>
      </c>
      <c r="N3252">
        <f t="shared" si="101"/>
        <v>576</v>
      </c>
    </row>
    <row r="3253" spans="1:14" x14ac:dyDescent="0.25">
      <c r="A3253">
        <v>3252</v>
      </c>
      <c r="B3253" t="s">
        <v>3712</v>
      </c>
      <c r="C3253">
        <v>2007</v>
      </c>
      <c r="D3253" t="s">
        <v>6</v>
      </c>
      <c r="E3253" t="s">
        <v>7</v>
      </c>
      <c r="F3253" t="s">
        <v>20</v>
      </c>
      <c r="G3253" t="s">
        <v>218</v>
      </c>
      <c r="H3253" t="s">
        <v>219</v>
      </c>
      <c r="I3253" t="s">
        <v>220</v>
      </c>
      <c r="J3253" t="s">
        <v>12</v>
      </c>
      <c r="L3253">
        <f>VLOOKUP(E3253,Sheet2!A:D,4,0)</f>
        <v>145389.99058953777</v>
      </c>
      <c r="M3253">
        <f t="shared" si="100"/>
        <v>145389.99058953777</v>
      </c>
      <c r="N3253">
        <f t="shared" si="101"/>
        <v>145</v>
      </c>
    </row>
    <row r="3254" spans="1:14" x14ac:dyDescent="0.25">
      <c r="A3254">
        <v>3253</v>
      </c>
      <c r="B3254" t="s">
        <v>3713</v>
      </c>
      <c r="C3254">
        <v>2007</v>
      </c>
      <c r="D3254" t="s">
        <v>38</v>
      </c>
      <c r="E3254" t="s">
        <v>39</v>
      </c>
      <c r="G3254" t="s">
        <v>9</v>
      </c>
      <c r="H3254" t="s">
        <v>10</v>
      </c>
      <c r="I3254" t="s">
        <v>11</v>
      </c>
      <c r="J3254" t="s">
        <v>12</v>
      </c>
      <c r="K3254">
        <v>26000</v>
      </c>
      <c r="L3254">
        <f>VLOOKUP(E3254,Sheet2!A:D,4,0)</f>
        <v>575631.4439521489</v>
      </c>
      <c r="M3254">
        <f t="shared" si="100"/>
        <v>26000</v>
      </c>
      <c r="N3254">
        <f t="shared" si="101"/>
        <v>26</v>
      </c>
    </row>
    <row r="3255" spans="1:14" x14ac:dyDescent="0.25">
      <c r="A3255">
        <v>3254</v>
      </c>
      <c r="B3255" t="s">
        <v>3714</v>
      </c>
      <c r="C3255">
        <v>2007</v>
      </c>
      <c r="D3255" t="s">
        <v>6</v>
      </c>
      <c r="E3255" t="s">
        <v>7</v>
      </c>
      <c r="G3255" t="s">
        <v>289</v>
      </c>
      <c r="H3255" t="s">
        <v>290</v>
      </c>
      <c r="I3255" t="s">
        <v>291</v>
      </c>
      <c r="J3255" t="s">
        <v>75</v>
      </c>
      <c r="L3255">
        <f>VLOOKUP(E3255,Sheet2!A:D,4,0)</f>
        <v>145389.99058953777</v>
      </c>
      <c r="M3255">
        <f t="shared" si="100"/>
        <v>145389.99058953777</v>
      </c>
      <c r="N3255">
        <f t="shared" si="101"/>
        <v>145</v>
      </c>
    </row>
    <row r="3256" spans="1:14" x14ac:dyDescent="0.25">
      <c r="A3256">
        <v>3255</v>
      </c>
      <c r="B3256" t="s">
        <v>3715</v>
      </c>
      <c r="C3256">
        <v>2007</v>
      </c>
      <c r="D3256" t="s">
        <v>38</v>
      </c>
      <c r="E3256" t="s">
        <v>39</v>
      </c>
      <c r="F3256" t="s">
        <v>83</v>
      </c>
      <c r="G3256" t="s">
        <v>178</v>
      </c>
      <c r="H3256" t="s">
        <v>179</v>
      </c>
      <c r="I3256" t="s">
        <v>180</v>
      </c>
      <c r="J3256" t="s">
        <v>27</v>
      </c>
      <c r="L3256">
        <f>VLOOKUP(E3256,Sheet2!A:D,4,0)</f>
        <v>575631.4439521489</v>
      </c>
      <c r="M3256">
        <f t="shared" si="100"/>
        <v>575631.4439521489</v>
      </c>
      <c r="N3256">
        <f t="shared" si="101"/>
        <v>576</v>
      </c>
    </row>
    <row r="3257" spans="1:14" x14ac:dyDescent="0.25">
      <c r="A3257">
        <v>3256</v>
      </c>
      <c r="B3257" t="s">
        <v>3716</v>
      </c>
      <c r="C3257">
        <v>2007</v>
      </c>
      <c r="D3257" t="s">
        <v>6</v>
      </c>
      <c r="E3257" t="s">
        <v>77</v>
      </c>
      <c r="F3257" t="s">
        <v>77</v>
      </c>
      <c r="G3257" t="s">
        <v>218</v>
      </c>
      <c r="H3257" t="s">
        <v>219</v>
      </c>
      <c r="I3257" t="s">
        <v>220</v>
      </c>
      <c r="J3257" t="s">
        <v>12</v>
      </c>
      <c r="L3257">
        <f>VLOOKUP(E3257,Sheet2!A:D,4,0)</f>
        <v>11447.123456790123</v>
      </c>
      <c r="M3257">
        <f t="shared" si="100"/>
        <v>11447.123456790123</v>
      </c>
      <c r="N3257">
        <f t="shared" si="101"/>
        <v>11</v>
      </c>
    </row>
    <row r="3258" spans="1:14" x14ac:dyDescent="0.25">
      <c r="A3258">
        <v>3257</v>
      </c>
      <c r="B3258" t="s">
        <v>3717</v>
      </c>
      <c r="C3258">
        <v>2007</v>
      </c>
      <c r="D3258" t="s">
        <v>6</v>
      </c>
      <c r="E3258" t="s">
        <v>7</v>
      </c>
      <c r="F3258" t="s">
        <v>8</v>
      </c>
      <c r="G3258" t="s">
        <v>72</v>
      </c>
      <c r="H3258" t="s">
        <v>73</v>
      </c>
      <c r="I3258" t="s">
        <v>74</v>
      </c>
      <c r="J3258" t="s">
        <v>75</v>
      </c>
      <c r="L3258">
        <f>VLOOKUP(E3258,Sheet2!A:D,4,0)</f>
        <v>145389.99058953777</v>
      </c>
      <c r="M3258">
        <f t="shared" si="100"/>
        <v>145389.99058953777</v>
      </c>
      <c r="N3258">
        <f t="shared" si="101"/>
        <v>145</v>
      </c>
    </row>
    <row r="3259" spans="1:14" x14ac:dyDescent="0.25">
      <c r="A3259">
        <v>3258</v>
      </c>
      <c r="B3259" t="s">
        <v>3718</v>
      </c>
      <c r="C3259">
        <v>2007</v>
      </c>
      <c r="D3259" t="s">
        <v>6</v>
      </c>
      <c r="E3259" t="s">
        <v>7</v>
      </c>
      <c r="F3259" t="s">
        <v>8</v>
      </c>
      <c r="G3259" t="s">
        <v>72</v>
      </c>
      <c r="H3259" t="s">
        <v>73</v>
      </c>
      <c r="I3259" t="s">
        <v>74</v>
      </c>
      <c r="J3259" t="s">
        <v>75</v>
      </c>
      <c r="L3259">
        <f>VLOOKUP(E3259,Sheet2!A:D,4,0)</f>
        <v>145389.99058953777</v>
      </c>
      <c r="M3259">
        <f t="shared" si="100"/>
        <v>145389.99058953777</v>
      </c>
      <c r="N3259">
        <f t="shared" si="101"/>
        <v>145</v>
      </c>
    </row>
    <row r="3260" spans="1:14" x14ac:dyDescent="0.25">
      <c r="A3260">
        <v>3259</v>
      </c>
      <c r="B3260" t="s">
        <v>3719</v>
      </c>
      <c r="C3260">
        <v>2007</v>
      </c>
      <c r="D3260" t="s">
        <v>64</v>
      </c>
      <c r="E3260" t="s">
        <v>65</v>
      </c>
      <c r="F3260" t="s">
        <v>66</v>
      </c>
      <c r="G3260" t="s">
        <v>72</v>
      </c>
      <c r="H3260" t="s">
        <v>73</v>
      </c>
      <c r="I3260" t="s">
        <v>74</v>
      </c>
      <c r="J3260" t="s">
        <v>75</v>
      </c>
      <c r="L3260">
        <f>VLOOKUP(E3260,Sheet2!A:D,4,0)</f>
        <v>0</v>
      </c>
      <c r="M3260">
        <f t="shared" si="100"/>
        <v>0</v>
      </c>
      <c r="N3260">
        <f t="shared" si="101"/>
        <v>0</v>
      </c>
    </row>
    <row r="3261" spans="1:14" x14ac:dyDescent="0.25">
      <c r="A3261">
        <v>3260</v>
      </c>
      <c r="B3261" t="s">
        <v>3720</v>
      </c>
      <c r="C3261">
        <v>2007</v>
      </c>
      <c r="D3261" t="s">
        <v>6</v>
      </c>
      <c r="E3261" t="s">
        <v>7</v>
      </c>
      <c r="F3261" t="s">
        <v>8</v>
      </c>
      <c r="G3261" t="s">
        <v>84</v>
      </c>
      <c r="H3261" t="s">
        <v>85</v>
      </c>
      <c r="I3261" t="s">
        <v>26</v>
      </c>
      <c r="J3261" t="s">
        <v>27</v>
      </c>
      <c r="K3261">
        <v>10000</v>
      </c>
      <c r="L3261">
        <f>VLOOKUP(E3261,Sheet2!A:D,4,0)</f>
        <v>145389.99058953777</v>
      </c>
      <c r="M3261">
        <f t="shared" si="100"/>
        <v>10000</v>
      </c>
      <c r="N3261">
        <f t="shared" si="101"/>
        <v>10</v>
      </c>
    </row>
    <row r="3262" spans="1:14" x14ac:dyDescent="0.25">
      <c r="A3262">
        <v>3261</v>
      </c>
      <c r="B3262" t="s">
        <v>3721</v>
      </c>
      <c r="C3262">
        <v>2007</v>
      </c>
      <c r="D3262" t="s">
        <v>38</v>
      </c>
      <c r="E3262" t="s">
        <v>39</v>
      </c>
      <c r="F3262" t="s">
        <v>1380</v>
      </c>
      <c r="G3262" t="s">
        <v>40</v>
      </c>
      <c r="H3262" t="s">
        <v>41</v>
      </c>
      <c r="I3262" t="s">
        <v>42</v>
      </c>
      <c r="J3262" t="s">
        <v>43</v>
      </c>
      <c r="K3262">
        <v>400000</v>
      </c>
      <c r="L3262">
        <f>VLOOKUP(E3262,Sheet2!A:D,4,0)</f>
        <v>575631.4439521489</v>
      </c>
      <c r="M3262">
        <f t="shared" si="100"/>
        <v>400000</v>
      </c>
      <c r="N3262">
        <f t="shared" si="101"/>
        <v>400</v>
      </c>
    </row>
    <row r="3263" spans="1:14" x14ac:dyDescent="0.25">
      <c r="A3263">
        <v>3262</v>
      </c>
      <c r="B3263" t="s">
        <v>3722</v>
      </c>
      <c r="C3263">
        <v>2007</v>
      </c>
      <c r="D3263" t="s">
        <v>6</v>
      </c>
      <c r="E3263" t="s">
        <v>7</v>
      </c>
      <c r="F3263" t="s">
        <v>8</v>
      </c>
      <c r="G3263" t="s">
        <v>116</v>
      </c>
      <c r="H3263" t="s">
        <v>117</v>
      </c>
      <c r="I3263" t="s">
        <v>118</v>
      </c>
      <c r="J3263" t="s">
        <v>75</v>
      </c>
      <c r="L3263">
        <f>VLOOKUP(E3263,Sheet2!A:D,4,0)</f>
        <v>145389.99058953777</v>
      </c>
      <c r="M3263">
        <f t="shared" si="100"/>
        <v>145389.99058953777</v>
      </c>
      <c r="N3263">
        <f t="shared" si="101"/>
        <v>145</v>
      </c>
    </row>
    <row r="3264" spans="1:14" x14ac:dyDescent="0.25">
      <c r="A3264">
        <v>3263</v>
      </c>
      <c r="B3264" t="s">
        <v>3723</v>
      </c>
      <c r="C3264">
        <v>2007</v>
      </c>
      <c r="D3264" t="s">
        <v>38</v>
      </c>
      <c r="E3264" t="s">
        <v>39</v>
      </c>
      <c r="F3264" t="s">
        <v>1380</v>
      </c>
      <c r="G3264" t="s">
        <v>1388</v>
      </c>
      <c r="H3264" t="s">
        <v>1389</v>
      </c>
      <c r="I3264" t="s">
        <v>42</v>
      </c>
      <c r="J3264" t="s">
        <v>43</v>
      </c>
      <c r="L3264">
        <f>VLOOKUP(E3264,Sheet2!A:D,4,0)</f>
        <v>575631.4439521489</v>
      </c>
      <c r="M3264">
        <f t="shared" si="100"/>
        <v>575631.4439521489</v>
      </c>
      <c r="N3264">
        <f t="shared" si="101"/>
        <v>576</v>
      </c>
    </row>
    <row r="3265" spans="1:14" x14ac:dyDescent="0.25">
      <c r="A3265">
        <v>3264</v>
      </c>
      <c r="B3265" t="s">
        <v>3724</v>
      </c>
      <c r="C3265">
        <v>2007</v>
      </c>
      <c r="D3265" t="s">
        <v>64</v>
      </c>
      <c r="E3265" t="s">
        <v>65</v>
      </c>
      <c r="F3265" t="s">
        <v>66</v>
      </c>
      <c r="G3265" t="s">
        <v>855</v>
      </c>
      <c r="H3265" t="s">
        <v>856</v>
      </c>
      <c r="I3265" t="s">
        <v>126</v>
      </c>
      <c r="J3265" t="s">
        <v>75</v>
      </c>
      <c r="L3265">
        <f>VLOOKUP(E3265,Sheet2!A:D,4,0)</f>
        <v>0</v>
      </c>
      <c r="M3265">
        <f t="shared" si="100"/>
        <v>0</v>
      </c>
      <c r="N3265">
        <f t="shared" si="101"/>
        <v>0</v>
      </c>
    </row>
    <row r="3266" spans="1:14" x14ac:dyDescent="0.25">
      <c r="A3266">
        <v>3265</v>
      </c>
      <c r="B3266" t="s">
        <v>3725</v>
      </c>
      <c r="C3266">
        <v>2007</v>
      </c>
      <c r="D3266" t="s">
        <v>38</v>
      </c>
      <c r="E3266" t="s">
        <v>89</v>
      </c>
      <c r="F3266" t="s">
        <v>2952</v>
      </c>
      <c r="G3266" t="s">
        <v>21</v>
      </c>
      <c r="H3266" t="s">
        <v>22</v>
      </c>
      <c r="I3266" t="s">
        <v>18</v>
      </c>
      <c r="J3266" t="s">
        <v>12</v>
      </c>
      <c r="L3266">
        <f>VLOOKUP(E3266,Sheet2!A:D,4,0)</f>
        <v>101743.03644646925</v>
      </c>
      <c r="M3266">
        <f t="shared" si="100"/>
        <v>101743.03644646925</v>
      </c>
      <c r="N3266">
        <f t="shared" si="101"/>
        <v>102</v>
      </c>
    </row>
    <row r="3267" spans="1:14" x14ac:dyDescent="0.25">
      <c r="A3267">
        <v>3266</v>
      </c>
      <c r="B3267" t="s">
        <v>3726</v>
      </c>
      <c r="C3267">
        <v>2007</v>
      </c>
      <c r="D3267" t="s">
        <v>38</v>
      </c>
      <c r="E3267" t="s">
        <v>39</v>
      </c>
      <c r="F3267" t="s">
        <v>1380</v>
      </c>
      <c r="G3267" t="s">
        <v>154</v>
      </c>
      <c r="H3267" t="s">
        <v>155</v>
      </c>
      <c r="I3267" t="s">
        <v>146</v>
      </c>
      <c r="J3267" t="s">
        <v>43</v>
      </c>
      <c r="K3267">
        <v>10000</v>
      </c>
      <c r="L3267">
        <f>VLOOKUP(E3267,Sheet2!A:D,4,0)</f>
        <v>575631.4439521489</v>
      </c>
      <c r="M3267">
        <f t="shared" ref="M3267:M3330" si="102">IF(K3267&lt;10000,L3267,K3267)</f>
        <v>10000</v>
      </c>
      <c r="N3267">
        <f t="shared" ref="N3267:N3330" si="103">ROUND(M3267/1000,0)</f>
        <v>10</v>
      </c>
    </row>
    <row r="3268" spans="1:14" x14ac:dyDescent="0.25">
      <c r="A3268">
        <v>3267</v>
      </c>
      <c r="B3268" t="s">
        <v>3727</v>
      </c>
      <c r="C3268">
        <v>2007</v>
      </c>
      <c r="D3268" t="s">
        <v>64</v>
      </c>
      <c r="E3268" t="s">
        <v>65</v>
      </c>
      <c r="F3268" t="s">
        <v>68</v>
      </c>
      <c r="G3268" t="s">
        <v>24</v>
      </c>
      <c r="H3268" t="s">
        <v>25</v>
      </c>
      <c r="I3268" t="s">
        <v>26</v>
      </c>
      <c r="J3268" t="s">
        <v>27</v>
      </c>
      <c r="L3268">
        <f>VLOOKUP(E3268,Sheet2!A:D,4,0)</f>
        <v>0</v>
      </c>
      <c r="M3268">
        <f t="shared" si="102"/>
        <v>0</v>
      </c>
      <c r="N3268">
        <f t="shared" si="103"/>
        <v>0</v>
      </c>
    </row>
    <row r="3269" spans="1:14" x14ac:dyDescent="0.25">
      <c r="A3269">
        <v>3268</v>
      </c>
      <c r="B3269" t="s">
        <v>3728</v>
      </c>
      <c r="C3269">
        <v>2007</v>
      </c>
      <c r="D3269" t="s">
        <v>6</v>
      </c>
      <c r="E3269" t="s">
        <v>77</v>
      </c>
      <c r="F3269" t="s">
        <v>167</v>
      </c>
      <c r="G3269" t="s">
        <v>29</v>
      </c>
      <c r="H3269" t="s">
        <v>30</v>
      </c>
      <c r="I3269" t="s">
        <v>26</v>
      </c>
      <c r="J3269" t="s">
        <v>27</v>
      </c>
      <c r="L3269">
        <f>VLOOKUP(E3269,Sheet2!A:D,4,0)</f>
        <v>11447.123456790123</v>
      </c>
      <c r="M3269">
        <f t="shared" si="102"/>
        <v>11447.123456790123</v>
      </c>
      <c r="N3269">
        <f t="shared" si="103"/>
        <v>11</v>
      </c>
    </row>
    <row r="3270" spans="1:14" x14ac:dyDescent="0.25">
      <c r="A3270">
        <v>3269</v>
      </c>
      <c r="B3270" t="s">
        <v>3729</v>
      </c>
      <c r="C3270">
        <v>2007</v>
      </c>
      <c r="D3270" t="s">
        <v>38</v>
      </c>
      <c r="E3270" t="s">
        <v>39</v>
      </c>
      <c r="F3270" t="s">
        <v>83</v>
      </c>
      <c r="G3270" t="s">
        <v>182</v>
      </c>
      <c r="H3270" t="s">
        <v>183</v>
      </c>
      <c r="I3270" t="s">
        <v>42</v>
      </c>
      <c r="J3270" t="s">
        <v>43</v>
      </c>
      <c r="L3270">
        <f>VLOOKUP(E3270,Sheet2!A:D,4,0)</f>
        <v>575631.4439521489</v>
      </c>
      <c r="M3270">
        <f t="shared" si="102"/>
        <v>575631.4439521489</v>
      </c>
      <c r="N3270">
        <f t="shared" si="103"/>
        <v>576</v>
      </c>
    </row>
    <row r="3271" spans="1:14" x14ac:dyDescent="0.25">
      <c r="A3271">
        <v>3270</v>
      </c>
      <c r="B3271" t="s">
        <v>3730</v>
      </c>
      <c r="C3271">
        <v>2007</v>
      </c>
      <c r="D3271" t="s">
        <v>38</v>
      </c>
      <c r="E3271" t="s">
        <v>39</v>
      </c>
      <c r="F3271" t="s">
        <v>1380</v>
      </c>
      <c r="G3271" t="s">
        <v>182</v>
      </c>
      <c r="H3271" t="s">
        <v>183</v>
      </c>
      <c r="I3271" t="s">
        <v>42</v>
      </c>
      <c r="J3271" t="s">
        <v>43</v>
      </c>
      <c r="K3271">
        <v>100000</v>
      </c>
      <c r="L3271">
        <f>VLOOKUP(E3271,Sheet2!A:D,4,0)</f>
        <v>575631.4439521489</v>
      </c>
      <c r="M3271">
        <f t="shared" si="102"/>
        <v>100000</v>
      </c>
      <c r="N3271">
        <f t="shared" si="103"/>
        <v>100</v>
      </c>
    </row>
    <row r="3272" spans="1:14" x14ac:dyDescent="0.25">
      <c r="A3272">
        <v>3271</v>
      </c>
      <c r="B3272" t="s">
        <v>3731</v>
      </c>
      <c r="C3272">
        <v>2007</v>
      </c>
      <c r="D3272" t="s">
        <v>64</v>
      </c>
      <c r="E3272" t="s">
        <v>65</v>
      </c>
      <c r="F3272" t="s">
        <v>66</v>
      </c>
      <c r="G3272" t="s">
        <v>992</v>
      </c>
      <c r="H3272" t="s">
        <v>993</v>
      </c>
      <c r="I3272" t="s">
        <v>126</v>
      </c>
      <c r="J3272" t="s">
        <v>75</v>
      </c>
      <c r="L3272">
        <f>VLOOKUP(E3272,Sheet2!A:D,4,0)</f>
        <v>0</v>
      </c>
      <c r="M3272">
        <f t="shared" si="102"/>
        <v>0</v>
      </c>
      <c r="N3272">
        <f t="shared" si="103"/>
        <v>0</v>
      </c>
    </row>
    <row r="3273" spans="1:14" x14ac:dyDescent="0.25">
      <c r="A3273">
        <v>3272</v>
      </c>
      <c r="B3273" t="s">
        <v>3732</v>
      </c>
      <c r="C3273">
        <v>2007</v>
      </c>
      <c r="D3273" t="s">
        <v>38</v>
      </c>
      <c r="E3273" t="s">
        <v>39</v>
      </c>
      <c r="F3273" t="s">
        <v>1380</v>
      </c>
      <c r="G3273" t="s">
        <v>283</v>
      </c>
      <c r="H3273" t="s">
        <v>284</v>
      </c>
      <c r="I3273" t="s">
        <v>146</v>
      </c>
      <c r="J3273" t="s">
        <v>43</v>
      </c>
      <c r="K3273">
        <v>150000</v>
      </c>
      <c r="L3273">
        <f>VLOOKUP(E3273,Sheet2!A:D,4,0)</f>
        <v>575631.4439521489</v>
      </c>
      <c r="M3273">
        <f t="shared" si="102"/>
        <v>150000</v>
      </c>
      <c r="N3273">
        <f t="shared" si="103"/>
        <v>150</v>
      </c>
    </row>
    <row r="3274" spans="1:14" x14ac:dyDescent="0.25">
      <c r="A3274">
        <v>3273</v>
      </c>
      <c r="B3274" t="s">
        <v>3733</v>
      </c>
      <c r="C3274">
        <v>2007</v>
      </c>
      <c r="D3274" t="s">
        <v>38</v>
      </c>
      <c r="E3274" t="s">
        <v>39</v>
      </c>
      <c r="F3274" t="s">
        <v>83</v>
      </c>
      <c r="G3274" t="s">
        <v>1014</v>
      </c>
      <c r="H3274" t="s">
        <v>1015</v>
      </c>
      <c r="I3274" t="s">
        <v>42</v>
      </c>
      <c r="J3274" t="s">
        <v>43</v>
      </c>
      <c r="L3274">
        <f>VLOOKUP(E3274,Sheet2!A:D,4,0)</f>
        <v>575631.4439521489</v>
      </c>
      <c r="M3274">
        <f t="shared" si="102"/>
        <v>575631.4439521489</v>
      </c>
      <c r="N3274">
        <f t="shared" si="103"/>
        <v>576</v>
      </c>
    </row>
    <row r="3275" spans="1:14" x14ac:dyDescent="0.25">
      <c r="A3275">
        <v>3274</v>
      </c>
      <c r="B3275" t="s">
        <v>3734</v>
      </c>
      <c r="C3275">
        <v>2007</v>
      </c>
      <c r="D3275" t="s">
        <v>38</v>
      </c>
      <c r="E3275" t="s">
        <v>39</v>
      </c>
      <c r="F3275" t="s">
        <v>1380</v>
      </c>
      <c r="G3275" t="s">
        <v>1014</v>
      </c>
      <c r="H3275" t="s">
        <v>1015</v>
      </c>
      <c r="I3275" t="s">
        <v>42</v>
      </c>
      <c r="J3275" t="s">
        <v>43</v>
      </c>
      <c r="K3275">
        <v>5500000</v>
      </c>
      <c r="L3275">
        <f>VLOOKUP(E3275,Sheet2!A:D,4,0)</f>
        <v>575631.4439521489</v>
      </c>
      <c r="M3275">
        <f t="shared" si="102"/>
        <v>5500000</v>
      </c>
      <c r="N3275">
        <f t="shared" si="103"/>
        <v>5500</v>
      </c>
    </row>
    <row r="3276" spans="1:14" x14ac:dyDescent="0.25">
      <c r="A3276">
        <v>3275</v>
      </c>
      <c r="B3276" t="s">
        <v>3735</v>
      </c>
      <c r="C3276">
        <v>2007</v>
      </c>
      <c r="D3276" t="s">
        <v>38</v>
      </c>
      <c r="E3276" t="s">
        <v>39</v>
      </c>
      <c r="F3276" t="s">
        <v>1380</v>
      </c>
      <c r="G3276" t="s">
        <v>1504</v>
      </c>
      <c r="H3276" t="s">
        <v>1505</v>
      </c>
      <c r="I3276" t="s">
        <v>242</v>
      </c>
      <c r="J3276" t="s">
        <v>43</v>
      </c>
      <c r="K3276">
        <v>100000</v>
      </c>
      <c r="L3276">
        <f>VLOOKUP(E3276,Sheet2!A:D,4,0)</f>
        <v>575631.4439521489</v>
      </c>
      <c r="M3276">
        <f t="shared" si="102"/>
        <v>100000</v>
      </c>
      <c r="N3276">
        <f t="shared" si="103"/>
        <v>100</v>
      </c>
    </row>
    <row r="3277" spans="1:14" x14ac:dyDescent="0.25">
      <c r="A3277">
        <v>3276</v>
      </c>
      <c r="B3277" t="s">
        <v>3736</v>
      </c>
      <c r="C3277">
        <v>2007</v>
      </c>
      <c r="D3277" t="s">
        <v>6</v>
      </c>
      <c r="E3277" t="s">
        <v>7</v>
      </c>
      <c r="F3277" t="s">
        <v>20</v>
      </c>
      <c r="G3277" t="s">
        <v>289</v>
      </c>
      <c r="H3277" t="s">
        <v>290</v>
      </c>
      <c r="I3277" t="s">
        <v>291</v>
      </c>
      <c r="J3277" t="s">
        <v>75</v>
      </c>
      <c r="K3277">
        <v>13561</v>
      </c>
      <c r="L3277">
        <f>VLOOKUP(E3277,Sheet2!A:D,4,0)</f>
        <v>145389.99058953777</v>
      </c>
      <c r="M3277">
        <f t="shared" si="102"/>
        <v>13561</v>
      </c>
      <c r="N3277">
        <f t="shared" si="103"/>
        <v>14</v>
      </c>
    </row>
    <row r="3278" spans="1:14" x14ac:dyDescent="0.25">
      <c r="A3278">
        <v>3277</v>
      </c>
      <c r="B3278" t="s">
        <v>3737</v>
      </c>
      <c r="C3278">
        <v>2007</v>
      </c>
      <c r="D3278" t="s">
        <v>38</v>
      </c>
      <c r="E3278" t="s">
        <v>39</v>
      </c>
      <c r="F3278" t="s">
        <v>83</v>
      </c>
      <c r="G3278" t="s">
        <v>307</v>
      </c>
      <c r="H3278" t="s">
        <v>308</v>
      </c>
      <c r="I3278" t="s">
        <v>54</v>
      </c>
      <c r="J3278" t="s">
        <v>43</v>
      </c>
      <c r="L3278">
        <f>VLOOKUP(E3278,Sheet2!A:D,4,0)</f>
        <v>575631.4439521489</v>
      </c>
      <c r="M3278">
        <f t="shared" si="102"/>
        <v>575631.4439521489</v>
      </c>
      <c r="N3278">
        <f t="shared" si="103"/>
        <v>576</v>
      </c>
    </row>
    <row r="3279" spans="1:14" x14ac:dyDescent="0.25">
      <c r="A3279">
        <v>3278</v>
      </c>
      <c r="B3279" t="s">
        <v>3738</v>
      </c>
      <c r="C3279">
        <v>2007</v>
      </c>
      <c r="D3279" t="s">
        <v>6</v>
      </c>
      <c r="E3279" t="s">
        <v>7</v>
      </c>
      <c r="F3279" t="s">
        <v>8</v>
      </c>
      <c r="G3279" t="s">
        <v>307</v>
      </c>
      <c r="H3279" t="s">
        <v>308</v>
      </c>
      <c r="I3279" t="s">
        <v>54</v>
      </c>
      <c r="J3279" t="s">
        <v>43</v>
      </c>
      <c r="L3279">
        <f>VLOOKUP(E3279,Sheet2!A:D,4,0)</f>
        <v>145389.99058953777</v>
      </c>
      <c r="M3279">
        <f t="shared" si="102"/>
        <v>145389.99058953777</v>
      </c>
      <c r="N3279">
        <f t="shared" si="103"/>
        <v>145</v>
      </c>
    </row>
    <row r="3280" spans="1:14" x14ac:dyDescent="0.25">
      <c r="A3280">
        <v>3279</v>
      </c>
      <c r="B3280" t="s">
        <v>3739</v>
      </c>
      <c r="C3280">
        <v>2007</v>
      </c>
      <c r="D3280" t="s">
        <v>6</v>
      </c>
      <c r="E3280" t="s">
        <v>7</v>
      </c>
      <c r="F3280" t="s">
        <v>8</v>
      </c>
      <c r="G3280" t="s">
        <v>325</v>
      </c>
      <c r="H3280" t="s">
        <v>326</v>
      </c>
      <c r="I3280" t="s">
        <v>327</v>
      </c>
      <c r="J3280" t="s">
        <v>60</v>
      </c>
      <c r="K3280">
        <v>30000</v>
      </c>
      <c r="L3280">
        <f>VLOOKUP(E3280,Sheet2!A:D,4,0)</f>
        <v>145389.99058953777</v>
      </c>
      <c r="M3280">
        <f t="shared" si="102"/>
        <v>30000</v>
      </c>
      <c r="N3280">
        <f t="shared" si="103"/>
        <v>30</v>
      </c>
    </row>
    <row r="3281" spans="1:14" x14ac:dyDescent="0.25">
      <c r="A3281">
        <v>3280</v>
      </c>
      <c r="B3281" t="s">
        <v>3740</v>
      </c>
      <c r="C3281">
        <v>2007</v>
      </c>
      <c r="D3281" t="s">
        <v>38</v>
      </c>
      <c r="E3281" t="s">
        <v>39</v>
      </c>
      <c r="F3281" t="s">
        <v>83</v>
      </c>
      <c r="G3281" t="s">
        <v>329</v>
      </c>
      <c r="H3281" t="s">
        <v>330</v>
      </c>
      <c r="I3281" t="s">
        <v>42</v>
      </c>
      <c r="J3281" t="s">
        <v>43</v>
      </c>
      <c r="L3281">
        <f>VLOOKUP(E3281,Sheet2!A:D,4,0)</f>
        <v>575631.4439521489</v>
      </c>
      <c r="M3281">
        <f t="shared" si="102"/>
        <v>575631.4439521489</v>
      </c>
      <c r="N3281">
        <f t="shared" si="103"/>
        <v>576</v>
      </c>
    </row>
    <row r="3282" spans="1:14" x14ac:dyDescent="0.25">
      <c r="A3282">
        <v>3281</v>
      </c>
      <c r="B3282" t="s">
        <v>3741</v>
      </c>
      <c r="C3282">
        <v>2007</v>
      </c>
      <c r="D3282" t="s">
        <v>38</v>
      </c>
      <c r="E3282" t="s">
        <v>39</v>
      </c>
      <c r="F3282" t="s">
        <v>1380</v>
      </c>
      <c r="G3282" t="s">
        <v>329</v>
      </c>
      <c r="H3282" t="s">
        <v>330</v>
      </c>
      <c r="I3282" t="s">
        <v>42</v>
      </c>
      <c r="J3282" t="s">
        <v>43</v>
      </c>
      <c r="K3282">
        <v>250000</v>
      </c>
      <c r="L3282">
        <f>VLOOKUP(E3282,Sheet2!A:D,4,0)</f>
        <v>575631.4439521489</v>
      </c>
      <c r="M3282">
        <f t="shared" si="102"/>
        <v>250000</v>
      </c>
      <c r="N3282">
        <f t="shared" si="103"/>
        <v>250</v>
      </c>
    </row>
    <row r="3283" spans="1:14" x14ac:dyDescent="0.25">
      <c r="A3283">
        <v>3282</v>
      </c>
      <c r="B3283" t="s">
        <v>3742</v>
      </c>
      <c r="C3283">
        <v>2007</v>
      </c>
      <c r="D3283" t="s">
        <v>38</v>
      </c>
      <c r="E3283" t="s">
        <v>39</v>
      </c>
      <c r="F3283" t="s">
        <v>1380</v>
      </c>
      <c r="G3283" t="s">
        <v>240</v>
      </c>
      <c r="H3283" t="s">
        <v>241</v>
      </c>
      <c r="I3283" t="s">
        <v>242</v>
      </c>
      <c r="J3283" t="s">
        <v>43</v>
      </c>
      <c r="K3283">
        <v>1200000</v>
      </c>
      <c r="L3283">
        <f>VLOOKUP(E3283,Sheet2!A:D,4,0)</f>
        <v>575631.4439521489</v>
      </c>
      <c r="M3283">
        <f t="shared" si="102"/>
        <v>1200000</v>
      </c>
      <c r="N3283">
        <f t="shared" si="103"/>
        <v>1200</v>
      </c>
    </row>
    <row r="3284" spans="1:14" x14ac:dyDescent="0.25">
      <c r="A3284">
        <v>3283</v>
      </c>
      <c r="B3284" t="s">
        <v>3743</v>
      </c>
      <c r="C3284">
        <v>2007</v>
      </c>
      <c r="D3284" t="s">
        <v>108</v>
      </c>
      <c r="E3284" t="s">
        <v>109</v>
      </c>
      <c r="F3284" t="s">
        <v>110</v>
      </c>
      <c r="G3284" t="s">
        <v>218</v>
      </c>
      <c r="H3284" t="s">
        <v>219</v>
      </c>
      <c r="I3284" t="s">
        <v>220</v>
      </c>
      <c r="J3284" t="s">
        <v>12</v>
      </c>
      <c r="K3284">
        <v>200000</v>
      </c>
      <c r="L3284">
        <f>VLOOKUP(E3284,Sheet2!A:D,4,0)</f>
        <v>951352.56558773422</v>
      </c>
      <c r="M3284">
        <f t="shared" si="102"/>
        <v>200000</v>
      </c>
      <c r="N3284">
        <f t="shared" si="103"/>
        <v>200</v>
      </c>
    </row>
    <row r="3285" spans="1:14" x14ac:dyDescent="0.25">
      <c r="A3285">
        <v>3284</v>
      </c>
      <c r="B3285" t="s">
        <v>3744</v>
      </c>
      <c r="C3285">
        <v>2007</v>
      </c>
      <c r="D3285" t="s">
        <v>6</v>
      </c>
      <c r="E3285" t="s">
        <v>7</v>
      </c>
      <c r="F3285" t="s">
        <v>8</v>
      </c>
      <c r="G3285" t="s">
        <v>218</v>
      </c>
      <c r="H3285" t="s">
        <v>219</v>
      </c>
      <c r="I3285" t="s">
        <v>220</v>
      </c>
      <c r="J3285" t="s">
        <v>12</v>
      </c>
      <c r="K3285">
        <v>971000</v>
      </c>
      <c r="L3285">
        <f>VLOOKUP(E3285,Sheet2!A:D,4,0)</f>
        <v>145389.99058953777</v>
      </c>
      <c r="M3285">
        <f t="shared" si="102"/>
        <v>971000</v>
      </c>
      <c r="N3285">
        <f t="shared" si="103"/>
        <v>971</v>
      </c>
    </row>
    <row r="3286" spans="1:14" x14ac:dyDescent="0.25">
      <c r="A3286">
        <v>3285</v>
      </c>
      <c r="B3286" t="s">
        <v>3745</v>
      </c>
      <c r="C3286">
        <v>2007</v>
      </c>
      <c r="D3286" t="s">
        <v>6</v>
      </c>
      <c r="E3286" t="s">
        <v>77</v>
      </c>
      <c r="F3286" t="s">
        <v>77</v>
      </c>
      <c r="G3286" t="s">
        <v>218</v>
      </c>
      <c r="H3286" t="s">
        <v>219</v>
      </c>
      <c r="I3286" t="s">
        <v>220</v>
      </c>
      <c r="J3286" t="s">
        <v>12</v>
      </c>
      <c r="L3286">
        <f>VLOOKUP(E3286,Sheet2!A:D,4,0)</f>
        <v>11447.123456790123</v>
      </c>
      <c r="M3286">
        <f t="shared" si="102"/>
        <v>11447.123456790123</v>
      </c>
      <c r="N3286">
        <f t="shared" si="103"/>
        <v>11</v>
      </c>
    </row>
    <row r="3287" spans="1:14" x14ac:dyDescent="0.25">
      <c r="A3287">
        <v>3286</v>
      </c>
      <c r="B3287" t="s">
        <v>3746</v>
      </c>
      <c r="C3287">
        <v>2007</v>
      </c>
      <c r="D3287" t="s">
        <v>64</v>
      </c>
      <c r="E3287" t="s">
        <v>65</v>
      </c>
      <c r="G3287" t="s">
        <v>218</v>
      </c>
      <c r="H3287" t="s">
        <v>219</v>
      </c>
      <c r="I3287" t="s">
        <v>220</v>
      </c>
      <c r="J3287" t="s">
        <v>12</v>
      </c>
      <c r="L3287">
        <f>VLOOKUP(E3287,Sheet2!A:D,4,0)</f>
        <v>0</v>
      </c>
      <c r="M3287">
        <f t="shared" si="102"/>
        <v>0</v>
      </c>
      <c r="N3287">
        <f t="shared" si="103"/>
        <v>0</v>
      </c>
    </row>
    <row r="3288" spans="1:14" x14ac:dyDescent="0.25">
      <c r="A3288">
        <v>3287</v>
      </c>
      <c r="B3288" t="s">
        <v>3747</v>
      </c>
      <c r="C3288">
        <v>2007</v>
      </c>
      <c r="D3288" t="s">
        <v>108</v>
      </c>
      <c r="E3288" t="s">
        <v>109</v>
      </c>
      <c r="F3288" t="s">
        <v>110</v>
      </c>
      <c r="G3288" t="s">
        <v>223</v>
      </c>
      <c r="H3288" t="s">
        <v>224</v>
      </c>
      <c r="I3288" t="s">
        <v>11</v>
      </c>
      <c r="J3288" t="s">
        <v>12</v>
      </c>
      <c r="K3288">
        <v>250000</v>
      </c>
      <c r="L3288">
        <f>VLOOKUP(E3288,Sheet2!A:D,4,0)</f>
        <v>951352.56558773422</v>
      </c>
      <c r="M3288">
        <f t="shared" si="102"/>
        <v>250000</v>
      </c>
      <c r="N3288">
        <f t="shared" si="103"/>
        <v>250</v>
      </c>
    </row>
    <row r="3289" spans="1:14" x14ac:dyDescent="0.25">
      <c r="A3289">
        <v>3288</v>
      </c>
      <c r="B3289" t="s">
        <v>3748</v>
      </c>
      <c r="C3289">
        <v>2007</v>
      </c>
      <c r="D3289" t="s">
        <v>38</v>
      </c>
      <c r="E3289" t="s">
        <v>39</v>
      </c>
      <c r="F3289" t="s">
        <v>56</v>
      </c>
      <c r="G3289" t="s">
        <v>233</v>
      </c>
      <c r="H3289" t="s">
        <v>234</v>
      </c>
      <c r="I3289" t="s">
        <v>118</v>
      </c>
      <c r="J3289" t="s">
        <v>75</v>
      </c>
      <c r="K3289">
        <v>240000</v>
      </c>
      <c r="L3289">
        <f>VLOOKUP(E3289,Sheet2!A:D,4,0)</f>
        <v>575631.4439521489</v>
      </c>
      <c r="M3289">
        <f t="shared" si="102"/>
        <v>240000</v>
      </c>
      <c r="N3289">
        <f t="shared" si="103"/>
        <v>240</v>
      </c>
    </row>
    <row r="3290" spans="1:14" x14ac:dyDescent="0.25">
      <c r="A3290">
        <v>3289</v>
      </c>
      <c r="B3290" t="s">
        <v>3749</v>
      </c>
      <c r="C3290">
        <v>2007</v>
      </c>
      <c r="D3290" t="s">
        <v>38</v>
      </c>
      <c r="E3290" t="s">
        <v>39</v>
      </c>
      <c r="F3290" t="s">
        <v>56</v>
      </c>
      <c r="G3290" t="s">
        <v>616</v>
      </c>
      <c r="H3290" t="s">
        <v>617</v>
      </c>
      <c r="I3290" t="s">
        <v>59</v>
      </c>
      <c r="J3290" t="s">
        <v>60</v>
      </c>
      <c r="L3290">
        <f>VLOOKUP(E3290,Sheet2!A:D,4,0)</f>
        <v>575631.4439521489</v>
      </c>
      <c r="M3290">
        <f t="shared" si="102"/>
        <v>575631.4439521489</v>
      </c>
      <c r="N3290">
        <f t="shared" si="103"/>
        <v>576</v>
      </c>
    </row>
    <row r="3291" spans="1:14" x14ac:dyDescent="0.25">
      <c r="A3291">
        <v>3290</v>
      </c>
      <c r="B3291" t="s">
        <v>3750</v>
      </c>
      <c r="C3291">
        <v>2007</v>
      </c>
      <c r="D3291" t="s">
        <v>108</v>
      </c>
      <c r="E3291" t="s">
        <v>109</v>
      </c>
      <c r="F3291" t="s">
        <v>1146</v>
      </c>
      <c r="G3291" t="s">
        <v>1698</v>
      </c>
      <c r="H3291" t="s">
        <v>1699</v>
      </c>
      <c r="I3291" t="s">
        <v>327</v>
      </c>
      <c r="J3291" t="s">
        <v>60</v>
      </c>
      <c r="L3291">
        <f>VLOOKUP(E3291,Sheet2!A:D,4,0)</f>
        <v>951352.56558773422</v>
      </c>
      <c r="M3291">
        <f t="shared" si="102"/>
        <v>951352.56558773422</v>
      </c>
      <c r="N3291">
        <f t="shared" si="103"/>
        <v>951</v>
      </c>
    </row>
    <row r="3292" spans="1:14" x14ac:dyDescent="0.25">
      <c r="A3292">
        <v>3291</v>
      </c>
      <c r="B3292" t="s">
        <v>3751</v>
      </c>
      <c r="C3292">
        <v>2007</v>
      </c>
      <c r="D3292" t="s">
        <v>38</v>
      </c>
      <c r="E3292" t="s">
        <v>39</v>
      </c>
      <c r="G3292" t="s">
        <v>592</v>
      </c>
      <c r="H3292" t="s">
        <v>593</v>
      </c>
      <c r="I3292" t="s">
        <v>180</v>
      </c>
      <c r="J3292" t="s">
        <v>27</v>
      </c>
      <c r="K3292">
        <v>500000</v>
      </c>
      <c r="L3292">
        <f>VLOOKUP(E3292,Sheet2!A:D,4,0)</f>
        <v>575631.4439521489</v>
      </c>
      <c r="M3292">
        <f t="shared" si="102"/>
        <v>500000</v>
      </c>
      <c r="N3292">
        <f t="shared" si="103"/>
        <v>500</v>
      </c>
    </row>
    <row r="3293" spans="1:14" x14ac:dyDescent="0.25">
      <c r="A3293">
        <v>3292</v>
      </c>
      <c r="B3293" t="s">
        <v>3752</v>
      </c>
      <c r="C3293">
        <v>2007</v>
      </c>
      <c r="D3293" t="s">
        <v>6</v>
      </c>
      <c r="E3293" t="s">
        <v>7</v>
      </c>
      <c r="F3293" t="s">
        <v>8</v>
      </c>
      <c r="G3293" t="s">
        <v>205</v>
      </c>
      <c r="H3293" t="s">
        <v>206</v>
      </c>
      <c r="I3293" t="s">
        <v>18</v>
      </c>
      <c r="J3293" t="s">
        <v>12</v>
      </c>
      <c r="L3293">
        <f>VLOOKUP(E3293,Sheet2!A:D,4,0)</f>
        <v>145389.99058953777</v>
      </c>
      <c r="M3293">
        <f t="shared" si="102"/>
        <v>145389.99058953777</v>
      </c>
      <c r="N3293">
        <f t="shared" si="103"/>
        <v>145</v>
      </c>
    </row>
    <row r="3294" spans="1:14" x14ac:dyDescent="0.25">
      <c r="A3294">
        <v>3293</v>
      </c>
      <c r="B3294" t="s">
        <v>3753</v>
      </c>
      <c r="C3294">
        <v>2007</v>
      </c>
      <c r="D3294" t="s">
        <v>6</v>
      </c>
      <c r="E3294" t="s">
        <v>7</v>
      </c>
      <c r="F3294" t="s">
        <v>8</v>
      </c>
      <c r="G3294" t="s">
        <v>583</v>
      </c>
      <c r="H3294" t="s">
        <v>584</v>
      </c>
      <c r="I3294" t="s">
        <v>26</v>
      </c>
      <c r="J3294" t="s">
        <v>27</v>
      </c>
      <c r="L3294">
        <f>VLOOKUP(E3294,Sheet2!A:D,4,0)</f>
        <v>145389.99058953777</v>
      </c>
      <c r="M3294">
        <f t="shared" si="102"/>
        <v>145389.99058953777</v>
      </c>
      <c r="N3294">
        <f t="shared" si="103"/>
        <v>145</v>
      </c>
    </row>
    <row r="3295" spans="1:14" x14ac:dyDescent="0.25">
      <c r="A3295">
        <v>3294</v>
      </c>
      <c r="B3295" t="s">
        <v>3754</v>
      </c>
      <c r="C3295">
        <v>2007</v>
      </c>
      <c r="D3295" t="s">
        <v>6</v>
      </c>
      <c r="E3295" t="s">
        <v>7</v>
      </c>
      <c r="F3295" t="s">
        <v>8</v>
      </c>
      <c r="G3295" t="s">
        <v>586</v>
      </c>
      <c r="H3295" t="s">
        <v>587</v>
      </c>
      <c r="I3295" t="s">
        <v>220</v>
      </c>
      <c r="J3295" t="s">
        <v>12</v>
      </c>
      <c r="K3295">
        <v>4080</v>
      </c>
      <c r="L3295">
        <f>VLOOKUP(E3295,Sheet2!A:D,4,0)</f>
        <v>145389.99058953777</v>
      </c>
      <c r="M3295">
        <f t="shared" si="102"/>
        <v>145389.99058953777</v>
      </c>
      <c r="N3295">
        <f t="shared" si="103"/>
        <v>145</v>
      </c>
    </row>
    <row r="3296" spans="1:14" x14ac:dyDescent="0.25">
      <c r="A3296">
        <v>3295</v>
      </c>
      <c r="B3296" t="s">
        <v>3755</v>
      </c>
      <c r="C3296">
        <v>2007</v>
      </c>
      <c r="D3296" t="s">
        <v>38</v>
      </c>
      <c r="E3296" t="s">
        <v>39</v>
      </c>
      <c r="F3296" t="s">
        <v>56</v>
      </c>
      <c r="G3296" t="s">
        <v>652</v>
      </c>
      <c r="H3296" t="s">
        <v>653</v>
      </c>
      <c r="I3296" t="s">
        <v>118</v>
      </c>
      <c r="J3296" t="s">
        <v>75</v>
      </c>
      <c r="L3296">
        <f>VLOOKUP(E3296,Sheet2!A:D,4,0)</f>
        <v>575631.4439521489</v>
      </c>
      <c r="M3296">
        <f t="shared" si="102"/>
        <v>575631.4439521489</v>
      </c>
      <c r="N3296">
        <f t="shared" si="103"/>
        <v>576</v>
      </c>
    </row>
    <row r="3297" spans="1:14" x14ac:dyDescent="0.25">
      <c r="A3297">
        <v>3296</v>
      </c>
      <c r="B3297" t="s">
        <v>3756</v>
      </c>
      <c r="C3297">
        <v>2007</v>
      </c>
      <c r="D3297" t="s">
        <v>6</v>
      </c>
      <c r="E3297" t="s">
        <v>7</v>
      </c>
      <c r="F3297" t="s">
        <v>20</v>
      </c>
      <c r="G3297" t="s">
        <v>655</v>
      </c>
      <c r="H3297" t="s">
        <v>656</v>
      </c>
      <c r="I3297" t="s">
        <v>146</v>
      </c>
      <c r="J3297" t="s">
        <v>43</v>
      </c>
      <c r="L3297">
        <f>VLOOKUP(E3297,Sheet2!A:D,4,0)</f>
        <v>145389.99058953777</v>
      </c>
      <c r="M3297">
        <f t="shared" si="102"/>
        <v>145389.99058953777</v>
      </c>
      <c r="N3297">
        <f t="shared" si="103"/>
        <v>145</v>
      </c>
    </row>
    <row r="3298" spans="1:14" x14ac:dyDescent="0.25">
      <c r="A3298">
        <v>3297</v>
      </c>
      <c r="B3298" t="s">
        <v>3757</v>
      </c>
      <c r="C3298">
        <v>2007</v>
      </c>
      <c r="D3298" t="s">
        <v>6</v>
      </c>
      <c r="E3298" t="s">
        <v>7</v>
      </c>
      <c r="F3298" t="s">
        <v>20</v>
      </c>
      <c r="G3298" t="s">
        <v>736</v>
      </c>
      <c r="H3298" t="s">
        <v>737</v>
      </c>
      <c r="I3298" t="s">
        <v>220</v>
      </c>
      <c r="J3298" t="s">
        <v>12</v>
      </c>
      <c r="L3298">
        <f>VLOOKUP(E3298,Sheet2!A:D,4,0)</f>
        <v>145389.99058953777</v>
      </c>
      <c r="M3298">
        <f t="shared" si="102"/>
        <v>145389.99058953777</v>
      </c>
      <c r="N3298">
        <f t="shared" si="103"/>
        <v>145</v>
      </c>
    </row>
    <row r="3299" spans="1:14" x14ac:dyDescent="0.25">
      <c r="A3299">
        <v>3298</v>
      </c>
      <c r="B3299" t="s">
        <v>3758</v>
      </c>
      <c r="C3299">
        <v>2007</v>
      </c>
      <c r="D3299" t="s">
        <v>6</v>
      </c>
      <c r="E3299" t="s">
        <v>7</v>
      </c>
      <c r="F3299" t="s">
        <v>8</v>
      </c>
      <c r="G3299" t="s">
        <v>829</v>
      </c>
      <c r="H3299" t="s">
        <v>830</v>
      </c>
      <c r="I3299" t="s">
        <v>50</v>
      </c>
      <c r="J3299" t="s">
        <v>12</v>
      </c>
      <c r="L3299">
        <f>VLOOKUP(E3299,Sheet2!A:D,4,0)</f>
        <v>145389.99058953777</v>
      </c>
      <c r="M3299">
        <f t="shared" si="102"/>
        <v>145389.99058953777</v>
      </c>
      <c r="N3299">
        <f t="shared" si="103"/>
        <v>145</v>
      </c>
    </row>
    <row r="3300" spans="1:14" x14ac:dyDescent="0.25">
      <c r="A3300">
        <v>3299</v>
      </c>
      <c r="B3300" t="s">
        <v>3759</v>
      </c>
      <c r="C3300">
        <v>2007</v>
      </c>
      <c r="D3300" t="s">
        <v>6</v>
      </c>
      <c r="E3300" t="s">
        <v>7</v>
      </c>
      <c r="F3300" t="s">
        <v>8</v>
      </c>
      <c r="G3300" t="s">
        <v>525</v>
      </c>
      <c r="H3300" t="s">
        <v>526</v>
      </c>
      <c r="I3300" t="s">
        <v>118</v>
      </c>
      <c r="J3300" t="s">
        <v>75</v>
      </c>
      <c r="K3300">
        <v>71000</v>
      </c>
      <c r="L3300">
        <f>VLOOKUP(E3300,Sheet2!A:D,4,0)</f>
        <v>145389.99058953777</v>
      </c>
      <c r="M3300">
        <f t="shared" si="102"/>
        <v>71000</v>
      </c>
      <c r="N3300">
        <f t="shared" si="103"/>
        <v>71</v>
      </c>
    </row>
    <row r="3301" spans="1:14" x14ac:dyDescent="0.25">
      <c r="A3301">
        <v>3300</v>
      </c>
      <c r="B3301" t="s">
        <v>3760</v>
      </c>
      <c r="C3301">
        <v>2007</v>
      </c>
      <c r="D3301" t="s">
        <v>38</v>
      </c>
      <c r="E3301" t="s">
        <v>39</v>
      </c>
      <c r="F3301" t="s">
        <v>83</v>
      </c>
      <c r="G3301" t="s">
        <v>592</v>
      </c>
      <c r="H3301" t="s">
        <v>593</v>
      </c>
      <c r="I3301" t="s">
        <v>180</v>
      </c>
      <c r="J3301" t="s">
        <v>27</v>
      </c>
      <c r="K3301">
        <v>140000</v>
      </c>
      <c r="L3301">
        <f>VLOOKUP(E3301,Sheet2!A:D,4,0)</f>
        <v>575631.4439521489</v>
      </c>
      <c r="M3301">
        <f t="shared" si="102"/>
        <v>140000</v>
      </c>
      <c r="N3301">
        <f t="shared" si="103"/>
        <v>140</v>
      </c>
    </row>
    <row r="3302" spans="1:14" x14ac:dyDescent="0.25">
      <c r="A3302">
        <v>3301</v>
      </c>
      <c r="B3302" t="s">
        <v>3761</v>
      </c>
      <c r="C3302">
        <v>2007</v>
      </c>
      <c r="D3302" t="s">
        <v>38</v>
      </c>
      <c r="E3302" t="s">
        <v>39</v>
      </c>
      <c r="F3302" t="s">
        <v>56</v>
      </c>
      <c r="G3302" t="s">
        <v>233</v>
      </c>
      <c r="H3302" t="s">
        <v>234</v>
      </c>
      <c r="I3302" t="s">
        <v>118</v>
      </c>
      <c r="J3302" t="s">
        <v>75</v>
      </c>
      <c r="L3302">
        <f>VLOOKUP(E3302,Sheet2!A:D,4,0)</f>
        <v>575631.4439521489</v>
      </c>
      <c r="M3302">
        <f t="shared" si="102"/>
        <v>575631.4439521489</v>
      </c>
      <c r="N3302">
        <f t="shared" si="103"/>
        <v>576</v>
      </c>
    </row>
    <row r="3303" spans="1:14" x14ac:dyDescent="0.25">
      <c r="A3303">
        <v>3302</v>
      </c>
      <c r="B3303" t="s">
        <v>3762</v>
      </c>
      <c r="C3303">
        <v>2007</v>
      </c>
      <c r="D3303" t="s">
        <v>6</v>
      </c>
      <c r="E3303" t="s">
        <v>7</v>
      </c>
      <c r="F3303" t="s">
        <v>133</v>
      </c>
      <c r="G3303" t="s">
        <v>233</v>
      </c>
      <c r="H3303" t="s">
        <v>234</v>
      </c>
      <c r="I3303" t="s">
        <v>118</v>
      </c>
      <c r="J3303" t="s">
        <v>75</v>
      </c>
      <c r="L3303">
        <f>VLOOKUP(E3303,Sheet2!A:D,4,0)</f>
        <v>145389.99058953777</v>
      </c>
      <c r="M3303">
        <f t="shared" si="102"/>
        <v>145389.99058953777</v>
      </c>
      <c r="N3303">
        <f t="shared" si="103"/>
        <v>145</v>
      </c>
    </row>
    <row r="3304" spans="1:14" x14ac:dyDescent="0.25">
      <c r="A3304">
        <v>3303</v>
      </c>
      <c r="B3304" t="s">
        <v>3763</v>
      </c>
      <c r="C3304">
        <v>2007</v>
      </c>
      <c r="D3304" t="s">
        <v>38</v>
      </c>
      <c r="E3304" t="s">
        <v>39</v>
      </c>
      <c r="F3304" t="s">
        <v>56</v>
      </c>
      <c r="G3304" t="s">
        <v>233</v>
      </c>
      <c r="H3304" t="s">
        <v>234</v>
      </c>
      <c r="I3304" t="s">
        <v>118</v>
      </c>
      <c r="J3304" t="s">
        <v>75</v>
      </c>
      <c r="L3304">
        <f>VLOOKUP(E3304,Sheet2!A:D,4,0)</f>
        <v>575631.4439521489</v>
      </c>
      <c r="M3304">
        <f t="shared" si="102"/>
        <v>575631.4439521489</v>
      </c>
      <c r="N3304">
        <f t="shared" si="103"/>
        <v>576</v>
      </c>
    </row>
    <row r="3305" spans="1:14" x14ac:dyDescent="0.25">
      <c r="A3305">
        <v>3304</v>
      </c>
      <c r="B3305" t="s">
        <v>3764</v>
      </c>
      <c r="C3305">
        <v>2007</v>
      </c>
      <c r="D3305" t="s">
        <v>6</v>
      </c>
      <c r="E3305" t="s">
        <v>7</v>
      </c>
      <c r="F3305" t="s">
        <v>8</v>
      </c>
      <c r="G3305" t="s">
        <v>525</v>
      </c>
      <c r="H3305" t="s">
        <v>526</v>
      </c>
      <c r="I3305" t="s">
        <v>118</v>
      </c>
      <c r="J3305" t="s">
        <v>75</v>
      </c>
      <c r="L3305">
        <f>VLOOKUP(E3305,Sheet2!A:D,4,0)</f>
        <v>145389.99058953777</v>
      </c>
      <c r="M3305">
        <f t="shared" si="102"/>
        <v>145389.99058953777</v>
      </c>
      <c r="N3305">
        <f t="shared" si="103"/>
        <v>145</v>
      </c>
    </row>
    <row r="3306" spans="1:14" x14ac:dyDescent="0.25">
      <c r="A3306">
        <v>3305</v>
      </c>
      <c r="B3306" t="s">
        <v>3765</v>
      </c>
      <c r="C3306">
        <v>2007</v>
      </c>
      <c r="D3306" t="s">
        <v>38</v>
      </c>
      <c r="E3306" t="s">
        <v>39</v>
      </c>
      <c r="F3306" t="s">
        <v>56</v>
      </c>
      <c r="G3306" t="s">
        <v>525</v>
      </c>
      <c r="H3306" t="s">
        <v>526</v>
      </c>
      <c r="I3306" t="s">
        <v>118</v>
      </c>
      <c r="J3306" t="s">
        <v>75</v>
      </c>
      <c r="L3306">
        <f>VLOOKUP(E3306,Sheet2!A:D,4,0)</f>
        <v>575631.4439521489</v>
      </c>
      <c r="M3306">
        <f t="shared" si="102"/>
        <v>575631.4439521489</v>
      </c>
      <c r="N3306">
        <f t="shared" si="103"/>
        <v>576</v>
      </c>
    </row>
    <row r="3307" spans="1:14" x14ac:dyDescent="0.25">
      <c r="A3307">
        <v>3306</v>
      </c>
      <c r="B3307" t="s">
        <v>3766</v>
      </c>
      <c r="C3307">
        <v>2007</v>
      </c>
      <c r="D3307" t="s">
        <v>38</v>
      </c>
      <c r="E3307" t="s">
        <v>39</v>
      </c>
      <c r="F3307" t="s">
        <v>56</v>
      </c>
      <c r="G3307" t="s">
        <v>1669</v>
      </c>
      <c r="H3307" t="s">
        <v>1670</v>
      </c>
      <c r="I3307" t="s">
        <v>118</v>
      </c>
      <c r="J3307" t="s">
        <v>75</v>
      </c>
      <c r="L3307">
        <f>VLOOKUP(E3307,Sheet2!A:D,4,0)</f>
        <v>575631.4439521489</v>
      </c>
      <c r="M3307">
        <f t="shared" si="102"/>
        <v>575631.4439521489</v>
      </c>
      <c r="N3307">
        <f t="shared" si="103"/>
        <v>576</v>
      </c>
    </row>
    <row r="3308" spans="1:14" x14ac:dyDescent="0.25">
      <c r="A3308">
        <v>3307</v>
      </c>
      <c r="B3308" t="s">
        <v>3767</v>
      </c>
      <c r="C3308">
        <v>2007</v>
      </c>
      <c r="D3308" t="s">
        <v>6</v>
      </c>
      <c r="E3308" t="s">
        <v>7</v>
      </c>
      <c r="F3308" t="s">
        <v>8</v>
      </c>
      <c r="G3308" t="s">
        <v>534</v>
      </c>
      <c r="H3308" t="s">
        <v>535</v>
      </c>
      <c r="I3308" t="s">
        <v>118</v>
      </c>
      <c r="J3308" t="s">
        <v>75</v>
      </c>
      <c r="L3308">
        <f>VLOOKUP(E3308,Sheet2!A:D,4,0)</f>
        <v>145389.99058953777</v>
      </c>
      <c r="M3308">
        <f t="shared" si="102"/>
        <v>145389.99058953777</v>
      </c>
      <c r="N3308">
        <f t="shared" si="103"/>
        <v>145</v>
      </c>
    </row>
    <row r="3309" spans="1:14" x14ac:dyDescent="0.25">
      <c r="A3309">
        <v>3308</v>
      </c>
      <c r="B3309" t="s">
        <v>3768</v>
      </c>
      <c r="C3309">
        <v>2007</v>
      </c>
      <c r="D3309" t="s">
        <v>6</v>
      </c>
      <c r="E3309" t="s">
        <v>7</v>
      </c>
      <c r="F3309" t="s">
        <v>8</v>
      </c>
      <c r="G3309" t="s">
        <v>534</v>
      </c>
      <c r="H3309" t="s">
        <v>535</v>
      </c>
      <c r="I3309" t="s">
        <v>118</v>
      </c>
      <c r="J3309" t="s">
        <v>75</v>
      </c>
      <c r="L3309">
        <f>VLOOKUP(E3309,Sheet2!A:D,4,0)</f>
        <v>145389.99058953777</v>
      </c>
      <c r="M3309">
        <f t="shared" si="102"/>
        <v>145389.99058953777</v>
      </c>
      <c r="N3309">
        <f t="shared" si="103"/>
        <v>145</v>
      </c>
    </row>
    <row r="3310" spans="1:14" x14ac:dyDescent="0.25">
      <c r="A3310">
        <v>3309</v>
      </c>
      <c r="B3310" t="s">
        <v>3769</v>
      </c>
      <c r="C3310">
        <v>2007</v>
      </c>
      <c r="D3310" t="s">
        <v>6</v>
      </c>
      <c r="E3310" t="s">
        <v>7</v>
      </c>
      <c r="F3310" t="s">
        <v>8</v>
      </c>
      <c r="G3310" t="s">
        <v>538</v>
      </c>
      <c r="H3310" t="s">
        <v>539</v>
      </c>
      <c r="I3310" t="s">
        <v>220</v>
      </c>
      <c r="J3310" t="s">
        <v>12</v>
      </c>
      <c r="K3310">
        <v>605000</v>
      </c>
      <c r="L3310">
        <f>VLOOKUP(E3310,Sheet2!A:D,4,0)</f>
        <v>145389.99058953777</v>
      </c>
      <c r="M3310">
        <f t="shared" si="102"/>
        <v>605000</v>
      </c>
      <c r="N3310">
        <f t="shared" si="103"/>
        <v>605</v>
      </c>
    </row>
    <row r="3311" spans="1:14" x14ac:dyDescent="0.25">
      <c r="A3311">
        <v>3310</v>
      </c>
      <c r="B3311" t="s">
        <v>3770</v>
      </c>
      <c r="C3311">
        <v>2007</v>
      </c>
      <c r="D3311" t="s">
        <v>6</v>
      </c>
      <c r="E3311" t="s">
        <v>7</v>
      </c>
      <c r="F3311" t="s">
        <v>8</v>
      </c>
      <c r="G3311" t="s">
        <v>544</v>
      </c>
      <c r="H3311" t="s">
        <v>545</v>
      </c>
      <c r="I3311" t="s">
        <v>171</v>
      </c>
      <c r="J3311" t="s">
        <v>75</v>
      </c>
      <c r="L3311">
        <f>VLOOKUP(E3311,Sheet2!A:D,4,0)</f>
        <v>145389.99058953777</v>
      </c>
      <c r="M3311">
        <f t="shared" si="102"/>
        <v>145389.99058953777</v>
      </c>
      <c r="N3311">
        <f t="shared" si="103"/>
        <v>145</v>
      </c>
    </row>
    <row r="3312" spans="1:14" x14ac:dyDescent="0.25">
      <c r="A3312">
        <v>3311</v>
      </c>
      <c r="B3312" t="s">
        <v>3771</v>
      </c>
      <c r="C3312">
        <v>2007</v>
      </c>
      <c r="D3312" t="s">
        <v>64</v>
      </c>
      <c r="E3312" t="s">
        <v>65</v>
      </c>
      <c r="F3312" t="s">
        <v>66</v>
      </c>
      <c r="G3312" t="s">
        <v>544</v>
      </c>
      <c r="H3312" t="s">
        <v>545</v>
      </c>
      <c r="I3312" t="s">
        <v>171</v>
      </c>
      <c r="J3312" t="s">
        <v>75</v>
      </c>
      <c r="L3312">
        <f>VLOOKUP(E3312,Sheet2!A:D,4,0)</f>
        <v>0</v>
      </c>
      <c r="M3312">
        <f t="shared" si="102"/>
        <v>0</v>
      </c>
      <c r="N3312">
        <f t="shared" si="103"/>
        <v>0</v>
      </c>
    </row>
    <row r="3313" spans="1:14" x14ac:dyDescent="0.25">
      <c r="A3313">
        <v>3312</v>
      </c>
      <c r="B3313" t="s">
        <v>3772</v>
      </c>
      <c r="C3313">
        <v>2007</v>
      </c>
      <c r="D3313" t="s">
        <v>38</v>
      </c>
      <c r="E3313" t="s">
        <v>39</v>
      </c>
      <c r="F3313" t="s">
        <v>1380</v>
      </c>
      <c r="G3313" t="s">
        <v>1724</v>
      </c>
      <c r="H3313" t="s">
        <v>1725</v>
      </c>
      <c r="I3313" t="s">
        <v>42</v>
      </c>
      <c r="J3313" t="s">
        <v>43</v>
      </c>
      <c r="K3313">
        <v>550000</v>
      </c>
      <c r="L3313">
        <f>VLOOKUP(E3313,Sheet2!A:D,4,0)</f>
        <v>575631.4439521489</v>
      </c>
      <c r="M3313">
        <f t="shared" si="102"/>
        <v>550000</v>
      </c>
      <c r="N3313">
        <f t="shared" si="103"/>
        <v>550</v>
      </c>
    </row>
    <row r="3314" spans="1:14" x14ac:dyDescent="0.25">
      <c r="A3314">
        <v>3313</v>
      </c>
      <c r="B3314" t="s">
        <v>3773</v>
      </c>
      <c r="C3314">
        <v>2007</v>
      </c>
      <c r="D3314" t="s">
        <v>6</v>
      </c>
      <c r="E3314" t="s">
        <v>77</v>
      </c>
      <c r="F3314" t="s">
        <v>106</v>
      </c>
      <c r="G3314" t="s">
        <v>620</v>
      </c>
      <c r="H3314" t="s">
        <v>621</v>
      </c>
      <c r="I3314" t="s">
        <v>18</v>
      </c>
      <c r="J3314" t="s">
        <v>12</v>
      </c>
      <c r="L3314">
        <f>VLOOKUP(E3314,Sheet2!A:D,4,0)</f>
        <v>11447.123456790123</v>
      </c>
      <c r="M3314">
        <f t="shared" si="102"/>
        <v>11447.123456790123</v>
      </c>
      <c r="N3314">
        <f t="shared" si="103"/>
        <v>11</v>
      </c>
    </row>
    <row r="3315" spans="1:14" x14ac:dyDescent="0.25">
      <c r="A3315">
        <v>3314</v>
      </c>
      <c r="B3315" t="s">
        <v>3774</v>
      </c>
      <c r="C3315">
        <v>2007</v>
      </c>
      <c r="D3315" t="s">
        <v>6</v>
      </c>
      <c r="E3315" t="s">
        <v>77</v>
      </c>
      <c r="F3315" t="s">
        <v>77</v>
      </c>
      <c r="G3315" t="s">
        <v>620</v>
      </c>
      <c r="H3315" t="s">
        <v>621</v>
      </c>
      <c r="I3315" t="s">
        <v>18</v>
      </c>
      <c r="J3315" t="s">
        <v>12</v>
      </c>
      <c r="L3315">
        <f>VLOOKUP(E3315,Sheet2!A:D,4,0)</f>
        <v>11447.123456790123</v>
      </c>
      <c r="M3315">
        <f t="shared" si="102"/>
        <v>11447.123456790123</v>
      </c>
      <c r="N3315">
        <f t="shared" si="103"/>
        <v>11</v>
      </c>
    </row>
    <row r="3316" spans="1:14" x14ac:dyDescent="0.25">
      <c r="A3316">
        <v>3315</v>
      </c>
      <c r="B3316" t="s">
        <v>3775</v>
      </c>
      <c r="C3316">
        <v>2007</v>
      </c>
      <c r="D3316" t="s">
        <v>6</v>
      </c>
      <c r="E3316" t="s">
        <v>77</v>
      </c>
      <c r="F3316" t="s">
        <v>77</v>
      </c>
      <c r="G3316" t="s">
        <v>620</v>
      </c>
      <c r="H3316" t="s">
        <v>621</v>
      </c>
      <c r="I3316" t="s">
        <v>18</v>
      </c>
      <c r="J3316" t="s">
        <v>12</v>
      </c>
      <c r="L3316">
        <f>VLOOKUP(E3316,Sheet2!A:D,4,0)</f>
        <v>11447.123456790123</v>
      </c>
      <c r="M3316">
        <f t="shared" si="102"/>
        <v>11447.123456790123</v>
      </c>
      <c r="N3316">
        <f t="shared" si="103"/>
        <v>11</v>
      </c>
    </row>
    <row r="3317" spans="1:14" x14ac:dyDescent="0.25">
      <c r="A3317">
        <v>3316</v>
      </c>
      <c r="B3317" t="s">
        <v>3776</v>
      </c>
      <c r="C3317">
        <v>2007</v>
      </c>
      <c r="D3317" t="s">
        <v>38</v>
      </c>
      <c r="E3317" t="s">
        <v>39</v>
      </c>
      <c r="F3317" t="s">
        <v>1380</v>
      </c>
      <c r="G3317" t="s">
        <v>643</v>
      </c>
      <c r="H3317" t="s">
        <v>644</v>
      </c>
      <c r="I3317" t="s">
        <v>146</v>
      </c>
      <c r="J3317" t="s">
        <v>43</v>
      </c>
      <c r="L3317">
        <f>VLOOKUP(E3317,Sheet2!A:D,4,0)</f>
        <v>575631.4439521489</v>
      </c>
      <c r="M3317">
        <f t="shared" si="102"/>
        <v>575631.4439521489</v>
      </c>
      <c r="N3317">
        <f t="shared" si="103"/>
        <v>576</v>
      </c>
    </row>
    <row r="3318" spans="1:14" x14ac:dyDescent="0.25">
      <c r="A3318">
        <v>3317</v>
      </c>
      <c r="B3318" t="s">
        <v>3777</v>
      </c>
      <c r="C3318">
        <v>2007</v>
      </c>
      <c r="D3318" t="s">
        <v>38</v>
      </c>
      <c r="E3318" t="s">
        <v>39</v>
      </c>
      <c r="F3318" t="s">
        <v>83</v>
      </c>
      <c r="G3318" t="s">
        <v>589</v>
      </c>
      <c r="H3318" t="s">
        <v>590</v>
      </c>
      <c r="I3318" t="s">
        <v>146</v>
      </c>
      <c r="J3318" t="s">
        <v>43</v>
      </c>
      <c r="L3318">
        <f>VLOOKUP(E3318,Sheet2!A:D,4,0)</f>
        <v>575631.4439521489</v>
      </c>
      <c r="M3318">
        <f t="shared" si="102"/>
        <v>575631.4439521489</v>
      </c>
      <c r="N3318">
        <f t="shared" si="103"/>
        <v>576</v>
      </c>
    </row>
    <row r="3319" spans="1:14" x14ac:dyDescent="0.25">
      <c r="A3319">
        <v>3318</v>
      </c>
      <c r="B3319" t="s">
        <v>3778</v>
      </c>
      <c r="C3319">
        <v>2007</v>
      </c>
      <c r="D3319" t="s">
        <v>6</v>
      </c>
      <c r="E3319" t="s">
        <v>7</v>
      </c>
      <c r="F3319" t="s">
        <v>8</v>
      </c>
      <c r="G3319" t="s">
        <v>686</v>
      </c>
      <c r="H3319" t="s">
        <v>687</v>
      </c>
      <c r="I3319" t="s">
        <v>118</v>
      </c>
      <c r="J3319" t="s">
        <v>75</v>
      </c>
      <c r="K3319">
        <v>9</v>
      </c>
      <c r="L3319">
        <f>VLOOKUP(E3319,Sheet2!A:D,4,0)</f>
        <v>145389.99058953777</v>
      </c>
      <c r="M3319">
        <f t="shared" si="102"/>
        <v>145389.99058953777</v>
      </c>
      <c r="N3319">
        <f t="shared" si="103"/>
        <v>145</v>
      </c>
    </row>
    <row r="3320" spans="1:14" x14ac:dyDescent="0.25">
      <c r="A3320">
        <v>3319</v>
      </c>
      <c r="B3320" t="s">
        <v>3779</v>
      </c>
      <c r="C3320">
        <v>2007</v>
      </c>
      <c r="D3320" t="s">
        <v>38</v>
      </c>
      <c r="E3320" t="s">
        <v>39</v>
      </c>
      <c r="F3320" t="s">
        <v>1380</v>
      </c>
      <c r="G3320" t="s">
        <v>2167</v>
      </c>
      <c r="H3320" t="s">
        <v>2168</v>
      </c>
      <c r="I3320" t="s">
        <v>54</v>
      </c>
      <c r="J3320" t="s">
        <v>43</v>
      </c>
      <c r="K3320">
        <v>100000</v>
      </c>
      <c r="L3320">
        <f>VLOOKUP(E3320,Sheet2!A:D,4,0)</f>
        <v>575631.4439521489</v>
      </c>
      <c r="M3320">
        <f t="shared" si="102"/>
        <v>100000</v>
      </c>
      <c r="N3320">
        <f t="shared" si="103"/>
        <v>100</v>
      </c>
    </row>
    <row r="3321" spans="1:14" x14ac:dyDescent="0.25">
      <c r="A3321">
        <v>3320</v>
      </c>
      <c r="B3321" t="s">
        <v>3780</v>
      </c>
      <c r="C3321">
        <v>2007</v>
      </c>
      <c r="D3321" t="s">
        <v>64</v>
      </c>
      <c r="E3321" t="s">
        <v>65</v>
      </c>
      <c r="F3321" t="s">
        <v>68</v>
      </c>
      <c r="G3321" t="s">
        <v>757</v>
      </c>
      <c r="H3321" t="s">
        <v>758</v>
      </c>
      <c r="I3321" t="s">
        <v>118</v>
      </c>
      <c r="J3321" t="s">
        <v>75</v>
      </c>
      <c r="L3321">
        <f>VLOOKUP(E3321,Sheet2!A:D,4,0)</f>
        <v>0</v>
      </c>
      <c r="M3321">
        <f t="shared" si="102"/>
        <v>0</v>
      </c>
      <c r="N3321">
        <f t="shared" si="103"/>
        <v>0</v>
      </c>
    </row>
    <row r="3322" spans="1:14" x14ac:dyDescent="0.25">
      <c r="A3322">
        <v>3321</v>
      </c>
      <c r="B3322" t="s">
        <v>3781</v>
      </c>
      <c r="C3322">
        <v>2007</v>
      </c>
      <c r="D3322" t="s">
        <v>38</v>
      </c>
      <c r="E3322" t="s">
        <v>39</v>
      </c>
      <c r="F3322" t="s">
        <v>1380</v>
      </c>
      <c r="G3322" t="s">
        <v>772</v>
      </c>
      <c r="H3322" t="s">
        <v>773</v>
      </c>
      <c r="I3322" t="s">
        <v>146</v>
      </c>
      <c r="J3322" t="s">
        <v>43</v>
      </c>
      <c r="K3322">
        <v>100000</v>
      </c>
      <c r="L3322">
        <f>VLOOKUP(E3322,Sheet2!A:D,4,0)</f>
        <v>575631.4439521489</v>
      </c>
      <c r="M3322">
        <f t="shared" si="102"/>
        <v>100000</v>
      </c>
      <c r="N3322">
        <f t="shared" si="103"/>
        <v>100</v>
      </c>
    </row>
    <row r="3323" spans="1:14" x14ac:dyDescent="0.25">
      <c r="A3323">
        <v>3322</v>
      </c>
      <c r="B3323" t="s">
        <v>3782</v>
      </c>
      <c r="C3323">
        <v>2007</v>
      </c>
      <c r="D3323" t="s">
        <v>6</v>
      </c>
      <c r="E3323" t="s">
        <v>7</v>
      </c>
      <c r="F3323" t="s">
        <v>8</v>
      </c>
      <c r="G3323" t="s">
        <v>778</v>
      </c>
      <c r="H3323" t="s">
        <v>779</v>
      </c>
      <c r="I3323" t="s">
        <v>26</v>
      </c>
      <c r="J3323" t="s">
        <v>27</v>
      </c>
      <c r="L3323">
        <f>VLOOKUP(E3323,Sheet2!A:D,4,0)</f>
        <v>145389.99058953777</v>
      </c>
      <c r="M3323">
        <f t="shared" si="102"/>
        <v>145389.99058953777</v>
      </c>
      <c r="N3323">
        <f t="shared" si="103"/>
        <v>145</v>
      </c>
    </row>
    <row r="3324" spans="1:14" x14ac:dyDescent="0.25">
      <c r="A3324">
        <v>3323</v>
      </c>
      <c r="B3324" t="s">
        <v>3783</v>
      </c>
      <c r="C3324">
        <v>2007</v>
      </c>
      <c r="D3324" t="s">
        <v>38</v>
      </c>
      <c r="E3324" t="s">
        <v>39</v>
      </c>
      <c r="F3324" t="s">
        <v>83</v>
      </c>
      <c r="G3324" t="s">
        <v>592</v>
      </c>
      <c r="H3324" t="s">
        <v>593</v>
      </c>
      <c r="I3324" t="s">
        <v>180</v>
      </c>
      <c r="J3324" t="s">
        <v>27</v>
      </c>
      <c r="K3324">
        <v>130000</v>
      </c>
      <c r="L3324">
        <f>VLOOKUP(E3324,Sheet2!A:D,4,0)</f>
        <v>575631.4439521489</v>
      </c>
      <c r="M3324">
        <f t="shared" si="102"/>
        <v>130000</v>
      </c>
      <c r="N3324">
        <f t="shared" si="103"/>
        <v>130</v>
      </c>
    </row>
    <row r="3325" spans="1:14" x14ac:dyDescent="0.25">
      <c r="A3325">
        <v>3324</v>
      </c>
      <c r="B3325" t="s">
        <v>3784</v>
      </c>
      <c r="C3325">
        <v>2007</v>
      </c>
      <c r="D3325" t="s">
        <v>38</v>
      </c>
      <c r="E3325" t="s">
        <v>39</v>
      </c>
      <c r="F3325" t="s">
        <v>83</v>
      </c>
      <c r="G3325" t="s">
        <v>592</v>
      </c>
      <c r="H3325" t="s">
        <v>593</v>
      </c>
      <c r="I3325" t="s">
        <v>180</v>
      </c>
      <c r="J3325" t="s">
        <v>27</v>
      </c>
      <c r="K3325">
        <v>600000</v>
      </c>
      <c r="L3325">
        <f>VLOOKUP(E3325,Sheet2!A:D,4,0)</f>
        <v>575631.4439521489</v>
      </c>
      <c r="M3325">
        <f t="shared" si="102"/>
        <v>600000</v>
      </c>
      <c r="N3325">
        <f t="shared" si="103"/>
        <v>600</v>
      </c>
    </row>
    <row r="3326" spans="1:14" x14ac:dyDescent="0.25">
      <c r="A3326">
        <v>3325</v>
      </c>
      <c r="B3326" t="s">
        <v>3785</v>
      </c>
      <c r="C3326">
        <v>2007</v>
      </c>
      <c r="D3326" t="s">
        <v>6</v>
      </c>
      <c r="E3326" t="s">
        <v>7</v>
      </c>
      <c r="F3326" t="s">
        <v>8</v>
      </c>
      <c r="G3326" t="s">
        <v>592</v>
      </c>
      <c r="H3326" t="s">
        <v>593</v>
      </c>
      <c r="I3326" t="s">
        <v>180</v>
      </c>
      <c r="J3326" t="s">
        <v>27</v>
      </c>
      <c r="L3326">
        <f>VLOOKUP(E3326,Sheet2!A:D,4,0)</f>
        <v>145389.99058953777</v>
      </c>
      <c r="M3326">
        <f t="shared" si="102"/>
        <v>145389.99058953777</v>
      </c>
      <c r="N3326">
        <f t="shared" si="103"/>
        <v>145</v>
      </c>
    </row>
    <row r="3327" spans="1:14" x14ac:dyDescent="0.25">
      <c r="A3327">
        <v>3326</v>
      </c>
      <c r="B3327" t="s">
        <v>3786</v>
      </c>
      <c r="C3327">
        <v>2007</v>
      </c>
      <c r="D3327" t="s">
        <v>6</v>
      </c>
      <c r="E3327" t="s">
        <v>7</v>
      </c>
      <c r="F3327" t="s">
        <v>20</v>
      </c>
      <c r="G3327" t="s">
        <v>829</v>
      </c>
      <c r="H3327" t="s">
        <v>830</v>
      </c>
      <c r="I3327" t="s">
        <v>50</v>
      </c>
      <c r="J3327" t="s">
        <v>12</v>
      </c>
      <c r="L3327">
        <f>VLOOKUP(E3327,Sheet2!A:D,4,0)</f>
        <v>145389.99058953777</v>
      </c>
      <c r="M3327">
        <f t="shared" si="102"/>
        <v>145389.99058953777</v>
      </c>
      <c r="N3327">
        <f t="shared" si="103"/>
        <v>145</v>
      </c>
    </row>
    <row r="3328" spans="1:14" x14ac:dyDescent="0.25">
      <c r="A3328">
        <v>3327</v>
      </c>
      <c r="B3328" t="s">
        <v>3787</v>
      </c>
      <c r="C3328">
        <v>2007</v>
      </c>
      <c r="D3328" t="s">
        <v>6</v>
      </c>
      <c r="E3328" t="s">
        <v>7</v>
      </c>
      <c r="F3328" t="s">
        <v>8</v>
      </c>
      <c r="G3328" t="s">
        <v>9</v>
      </c>
      <c r="H3328" t="s">
        <v>10</v>
      </c>
      <c r="I3328" t="s">
        <v>11</v>
      </c>
      <c r="J3328" t="s">
        <v>12</v>
      </c>
      <c r="K3328">
        <v>329000</v>
      </c>
      <c r="L3328">
        <f>VLOOKUP(E3328,Sheet2!A:D,4,0)</f>
        <v>145389.99058953777</v>
      </c>
      <c r="M3328">
        <f t="shared" si="102"/>
        <v>329000</v>
      </c>
      <c r="N3328">
        <f t="shared" si="103"/>
        <v>329</v>
      </c>
    </row>
    <row r="3329" spans="1:14" x14ac:dyDescent="0.25">
      <c r="A3329">
        <v>3328</v>
      </c>
      <c r="B3329" t="s">
        <v>3788</v>
      </c>
      <c r="C3329">
        <v>2007</v>
      </c>
      <c r="D3329" t="s">
        <v>38</v>
      </c>
      <c r="E3329" t="s">
        <v>39</v>
      </c>
      <c r="F3329" t="s">
        <v>56</v>
      </c>
      <c r="G3329" t="s">
        <v>9</v>
      </c>
      <c r="H3329" t="s">
        <v>10</v>
      </c>
      <c r="I3329" t="s">
        <v>11</v>
      </c>
      <c r="J3329" t="s">
        <v>12</v>
      </c>
      <c r="K3329">
        <v>638000</v>
      </c>
      <c r="L3329">
        <f>VLOOKUP(E3329,Sheet2!A:D,4,0)</f>
        <v>575631.4439521489</v>
      </c>
      <c r="M3329">
        <f t="shared" si="102"/>
        <v>638000</v>
      </c>
      <c r="N3329">
        <f t="shared" si="103"/>
        <v>638</v>
      </c>
    </row>
    <row r="3330" spans="1:14" x14ac:dyDescent="0.25">
      <c r="A3330">
        <v>3329</v>
      </c>
      <c r="B3330" t="s">
        <v>3789</v>
      </c>
      <c r="C3330">
        <v>2007</v>
      </c>
      <c r="D3330" t="s">
        <v>38</v>
      </c>
      <c r="E3330" t="s">
        <v>39</v>
      </c>
      <c r="F3330" t="s">
        <v>56</v>
      </c>
      <c r="G3330" t="s">
        <v>1017</v>
      </c>
      <c r="H3330" t="s">
        <v>1018</v>
      </c>
      <c r="I3330" t="s">
        <v>275</v>
      </c>
      <c r="J3330" t="s">
        <v>27</v>
      </c>
      <c r="K3330">
        <v>77700</v>
      </c>
      <c r="L3330">
        <f>VLOOKUP(E3330,Sheet2!A:D,4,0)</f>
        <v>575631.4439521489</v>
      </c>
      <c r="M3330">
        <f t="shared" si="102"/>
        <v>77700</v>
      </c>
      <c r="N3330">
        <f t="shared" si="103"/>
        <v>78</v>
      </c>
    </row>
    <row r="3331" spans="1:14" x14ac:dyDescent="0.25">
      <c r="A3331">
        <v>3330</v>
      </c>
      <c r="B3331" t="s">
        <v>3790</v>
      </c>
      <c r="C3331">
        <v>2007</v>
      </c>
      <c r="D3331" t="s">
        <v>38</v>
      </c>
      <c r="E3331" t="s">
        <v>39</v>
      </c>
      <c r="F3331" t="s">
        <v>56</v>
      </c>
      <c r="G3331" t="s">
        <v>1017</v>
      </c>
      <c r="H3331" t="s">
        <v>1018</v>
      </c>
      <c r="I3331" t="s">
        <v>275</v>
      </c>
      <c r="J3331" t="s">
        <v>27</v>
      </c>
      <c r="K3331">
        <v>45000</v>
      </c>
      <c r="L3331">
        <f>VLOOKUP(E3331,Sheet2!A:D,4,0)</f>
        <v>575631.4439521489</v>
      </c>
      <c r="M3331">
        <f t="shared" ref="M3331:M3394" si="104">IF(K3331&lt;10000,L3331,K3331)</f>
        <v>45000</v>
      </c>
      <c r="N3331">
        <f t="shared" ref="N3331:N3394" si="105">ROUND(M3331/1000,0)</f>
        <v>45</v>
      </c>
    </row>
    <row r="3332" spans="1:14" x14ac:dyDescent="0.25">
      <c r="A3332">
        <v>3331</v>
      </c>
      <c r="B3332" t="s">
        <v>3791</v>
      </c>
      <c r="C3332">
        <v>2007</v>
      </c>
      <c r="D3332" t="s">
        <v>38</v>
      </c>
      <c r="E3332" t="s">
        <v>39</v>
      </c>
      <c r="F3332" t="s">
        <v>56</v>
      </c>
      <c r="G3332" t="s">
        <v>2487</v>
      </c>
      <c r="H3332" t="s">
        <v>2488</v>
      </c>
      <c r="I3332" t="s">
        <v>275</v>
      </c>
      <c r="J3332" t="s">
        <v>27</v>
      </c>
      <c r="K3332">
        <v>300000</v>
      </c>
      <c r="L3332">
        <f>VLOOKUP(E3332,Sheet2!A:D,4,0)</f>
        <v>575631.4439521489</v>
      </c>
      <c r="M3332">
        <f t="shared" si="104"/>
        <v>300000</v>
      </c>
      <c r="N3332">
        <f t="shared" si="105"/>
        <v>300</v>
      </c>
    </row>
    <row r="3333" spans="1:14" x14ac:dyDescent="0.25">
      <c r="A3333">
        <v>3332</v>
      </c>
      <c r="B3333" t="s">
        <v>3792</v>
      </c>
      <c r="C3333">
        <v>2007</v>
      </c>
      <c r="D3333" t="s">
        <v>38</v>
      </c>
      <c r="E3333" t="s">
        <v>39</v>
      </c>
      <c r="F3333" t="s">
        <v>56</v>
      </c>
      <c r="G3333" t="s">
        <v>215</v>
      </c>
      <c r="H3333" t="s">
        <v>216</v>
      </c>
      <c r="I3333" t="s">
        <v>159</v>
      </c>
      <c r="J3333" t="s">
        <v>27</v>
      </c>
      <c r="L3333">
        <f>VLOOKUP(E3333,Sheet2!A:D,4,0)</f>
        <v>575631.4439521489</v>
      </c>
      <c r="M3333">
        <f t="shared" si="104"/>
        <v>575631.4439521489</v>
      </c>
      <c r="N3333">
        <f t="shared" si="105"/>
        <v>576</v>
      </c>
    </row>
    <row r="3334" spans="1:14" x14ac:dyDescent="0.25">
      <c r="A3334">
        <v>3333</v>
      </c>
      <c r="B3334" t="s">
        <v>3793</v>
      </c>
      <c r="C3334">
        <v>2007</v>
      </c>
      <c r="D3334" t="s">
        <v>38</v>
      </c>
      <c r="E3334" t="s">
        <v>39</v>
      </c>
      <c r="F3334" t="s">
        <v>56</v>
      </c>
      <c r="G3334" t="s">
        <v>245</v>
      </c>
      <c r="H3334" t="s">
        <v>246</v>
      </c>
      <c r="I3334" t="s">
        <v>159</v>
      </c>
      <c r="J3334" t="s">
        <v>27</v>
      </c>
      <c r="K3334">
        <v>6579</v>
      </c>
      <c r="L3334">
        <f>VLOOKUP(E3334,Sheet2!A:D,4,0)</f>
        <v>575631.4439521489</v>
      </c>
      <c r="M3334">
        <f t="shared" si="104"/>
        <v>575631.4439521489</v>
      </c>
      <c r="N3334">
        <f t="shared" si="105"/>
        <v>576</v>
      </c>
    </row>
    <row r="3335" spans="1:14" x14ac:dyDescent="0.25">
      <c r="A3335">
        <v>3334</v>
      </c>
      <c r="B3335" t="s">
        <v>3794</v>
      </c>
      <c r="C3335">
        <v>2007</v>
      </c>
      <c r="D3335" t="s">
        <v>38</v>
      </c>
      <c r="E3335" t="s">
        <v>39</v>
      </c>
      <c r="F3335" t="s">
        <v>56</v>
      </c>
      <c r="G3335" t="s">
        <v>273</v>
      </c>
      <c r="H3335" t="s">
        <v>274</v>
      </c>
      <c r="I3335" t="s">
        <v>275</v>
      </c>
      <c r="J3335" t="s">
        <v>27</v>
      </c>
      <c r="K3335">
        <v>500000</v>
      </c>
      <c r="L3335">
        <f>VLOOKUP(E3335,Sheet2!A:D,4,0)</f>
        <v>575631.4439521489</v>
      </c>
      <c r="M3335">
        <f t="shared" si="104"/>
        <v>500000</v>
      </c>
      <c r="N3335">
        <f t="shared" si="105"/>
        <v>500</v>
      </c>
    </row>
    <row r="3336" spans="1:14" x14ac:dyDescent="0.25">
      <c r="A3336">
        <v>3335</v>
      </c>
      <c r="B3336" t="s">
        <v>3795</v>
      </c>
      <c r="C3336">
        <v>2007</v>
      </c>
      <c r="D3336" t="s">
        <v>38</v>
      </c>
      <c r="E3336" t="s">
        <v>39</v>
      </c>
      <c r="G3336" t="s">
        <v>329</v>
      </c>
      <c r="H3336" t="s">
        <v>330</v>
      </c>
      <c r="I3336" t="s">
        <v>42</v>
      </c>
      <c r="J3336" t="s">
        <v>43</v>
      </c>
      <c r="L3336">
        <f>VLOOKUP(E3336,Sheet2!A:D,4,0)</f>
        <v>575631.4439521489</v>
      </c>
      <c r="M3336">
        <f t="shared" si="104"/>
        <v>575631.4439521489</v>
      </c>
      <c r="N3336">
        <f t="shared" si="105"/>
        <v>576</v>
      </c>
    </row>
    <row r="3337" spans="1:14" x14ac:dyDescent="0.25">
      <c r="A3337">
        <v>3336</v>
      </c>
      <c r="B3337" t="s">
        <v>3796</v>
      </c>
      <c r="C3337">
        <v>2007</v>
      </c>
      <c r="D3337" t="s">
        <v>6</v>
      </c>
      <c r="E3337" t="s">
        <v>7</v>
      </c>
      <c r="F3337" t="s">
        <v>20</v>
      </c>
      <c r="G3337" t="s">
        <v>57</v>
      </c>
      <c r="H3337" t="s">
        <v>58</v>
      </c>
      <c r="I3337" t="s">
        <v>59</v>
      </c>
      <c r="J3337" t="s">
        <v>60</v>
      </c>
      <c r="K3337">
        <v>1300000</v>
      </c>
      <c r="L3337">
        <f>VLOOKUP(E3337,Sheet2!A:D,4,0)</f>
        <v>145389.99058953777</v>
      </c>
      <c r="M3337">
        <f t="shared" si="104"/>
        <v>1300000</v>
      </c>
      <c r="N3337">
        <f t="shared" si="105"/>
        <v>1300</v>
      </c>
    </row>
    <row r="3338" spans="1:14" x14ac:dyDescent="0.25">
      <c r="A3338">
        <v>3337</v>
      </c>
      <c r="B3338" t="s">
        <v>3797</v>
      </c>
      <c r="C3338">
        <v>2007</v>
      </c>
      <c r="D3338" t="s">
        <v>6</v>
      </c>
      <c r="E3338" t="s">
        <v>7</v>
      </c>
      <c r="F3338" t="s">
        <v>20</v>
      </c>
      <c r="G3338" t="s">
        <v>9</v>
      </c>
      <c r="H3338" t="s">
        <v>10</v>
      </c>
      <c r="I3338" t="s">
        <v>11</v>
      </c>
      <c r="J3338" t="s">
        <v>12</v>
      </c>
      <c r="K3338">
        <v>78000</v>
      </c>
      <c r="L3338">
        <f>VLOOKUP(E3338,Sheet2!A:D,4,0)</f>
        <v>145389.99058953777</v>
      </c>
      <c r="M3338">
        <f t="shared" si="104"/>
        <v>78000</v>
      </c>
      <c r="N3338">
        <f t="shared" si="105"/>
        <v>78</v>
      </c>
    </row>
    <row r="3339" spans="1:14" x14ac:dyDescent="0.25">
      <c r="A3339">
        <v>3338</v>
      </c>
      <c r="B3339" t="s">
        <v>3798</v>
      </c>
      <c r="C3339">
        <v>2007</v>
      </c>
      <c r="D3339" t="s">
        <v>38</v>
      </c>
      <c r="E3339" t="s">
        <v>89</v>
      </c>
      <c r="F3339" t="s">
        <v>90</v>
      </c>
      <c r="G3339" t="s">
        <v>202</v>
      </c>
      <c r="H3339" t="s">
        <v>203</v>
      </c>
      <c r="I3339" t="s">
        <v>18</v>
      </c>
      <c r="J3339" t="s">
        <v>12</v>
      </c>
      <c r="L3339">
        <f>VLOOKUP(E3339,Sheet2!A:D,4,0)</f>
        <v>101743.03644646925</v>
      </c>
      <c r="M3339">
        <f t="shared" si="104"/>
        <v>101743.03644646925</v>
      </c>
      <c r="N3339">
        <f t="shared" si="105"/>
        <v>102</v>
      </c>
    </row>
    <row r="3340" spans="1:14" x14ac:dyDescent="0.25">
      <c r="A3340">
        <v>3339</v>
      </c>
      <c r="B3340" t="s">
        <v>3799</v>
      </c>
      <c r="C3340">
        <v>2007</v>
      </c>
      <c r="D3340" t="s">
        <v>38</v>
      </c>
      <c r="E3340" t="s">
        <v>89</v>
      </c>
      <c r="F3340" t="s">
        <v>148</v>
      </c>
      <c r="G3340" t="s">
        <v>144</v>
      </c>
      <c r="H3340" t="s">
        <v>145</v>
      </c>
      <c r="I3340" t="s">
        <v>146</v>
      </c>
      <c r="J3340" t="s">
        <v>43</v>
      </c>
      <c r="L3340">
        <f>VLOOKUP(E3340,Sheet2!A:D,4,0)</f>
        <v>101743.03644646925</v>
      </c>
      <c r="M3340">
        <f t="shared" si="104"/>
        <v>101743.03644646925</v>
      </c>
      <c r="N3340">
        <f t="shared" si="105"/>
        <v>102</v>
      </c>
    </row>
    <row r="3341" spans="1:14" x14ac:dyDescent="0.25">
      <c r="A3341">
        <v>3340</v>
      </c>
      <c r="B3341" t="s">
        <v>3800</v>
      </c>
      <c r="C3341">
        <v>2007</v>
      </c>
      <c r="D3341" t="s">
        <v>38</v>
      </c>
      <c r="E3341" t="s">
        <v>39</v>
      </c>
      <c r="F3341" t="s">
        <v>56</v>
      </c>
      <c r="G3341" t="s">
        <v>273</v>
      </c>
      <c r="H3341" t="s">
        <v>274</v>
      </c>
      <c r="I3341" t="s">
        <v>275</v>
      </c>
      <c r="J3341" t="s">
        <v>27</v>
      </c>
      <c r="L3341">
        <f>VLOOKUP(E3341,Sheet2!A:D,4,0)</f>
        <v>575631.4439521489</v>
      </c>
      <c r="M3341">
        <f t="shared" si="104"/>
        <v>575631.4439521489</v>
      </c>
      <c r="N3341">
        <f t="shared" si="105"/>
        <v>576</v>
      </c>
    </row>
    <row r="3342" spans="1:14" x14ac:dyDescent="0.25">
      <c r="A3342">
        <v>3341</v>
      </c>
      <c r="B3342" t="s">
        <v>3801</v>
      </c>
      <c r="C3342">
        <v>2007</v>
      </c>
      <c r="D3342" t="s">
        <v>6</v>
      </c>
      <c r="E3342" t="s">
        <v>7</v>
      </c>
      <c r="F3342" t="s">
        <v>8</v>
      </c>
      <c r="G3342" t="s">
        <v>21</v>
      </c>
      <c r="H3342" t="s">
        <v>22</v>
      </c>
      <c r="I3342" t="s">
        <v>18</v>
      </c>
      <c r="J3342" t="s">
        <v>12</v>
      </c>
      <c r="K3342">
        <v>14000</v>
      </c>
      <c r="L3342">
        <f>VLOOKUP(E3342,Sheet2!A:D,4,0)</f>
        <v>145389.99058953777</v>
      </c>
      <c r="M3342">
        <f t="shared" si="104"/>
        <v>14000</v>
      </c>
      <c r="N3342">
        <f t="shared" si="105"/>
        <v>14</v>
      </c>
    </row>
    <row r="3343" spans="1:14" x14ac:dyDescent="0.25">
      <c r="A3343">
        <v>3342</v>
      </c>
      <c r="B3343" t="s">
        <v>3802</v>
      </c>
      <c r="C3343">
        <v>2007</v>
      </c>
      <c r="D3343" t="s">
        <v>6</v>
      </c>
      <c r="E3343" t="s">
        <v>7</v>
      </c>
      <c r="F3343" t="s">
        <v>8</v>
      </c>
      <c r="G3343" t="s">
        <v>21</v>
      </c>
      <c r="H3343" t="s">
        <v>22</v>
      </c>
      <c r="I3343" t="s">
        <v>18</v>
      </c>
      <c r="J3343" t="s">
        <v>12</v>
      </c>
      <c r="K3343">
        <v>100000</v>
      </c>
      <c r="L3343">
        <f>VLOOKUP(E3343,Sheet2!A:D,4,0)</f>
        <v>145389.99058953777</v>
      </c>
      <c r="M3343">
        <f t="shared" si="104"/>
        <v>100000</v>
      </c>
      <c r="N3343">
        <f t="shared" si="105"/>
        <v>100</v>
      </c>
    </row>
    <row r="3344" spans="1:14" x14ac:dyDescent="0.25">
      <c r="A3344">
        <v>3343</v>
      </c>
      <c r="B3344" t="s">
        <v>3803</v>
      </c>
      <c r="C3344">
        <v>2007</v>
      </c>
      <c r="D3344" t="s">
        <v>6</v>
      </c>
      <c r="E3344" t="s">
        <v>7</v>
      </c>
      <c r="F3344" t="s">
        <v>8</v>
      </c>
      <c r="G3344" t="s">
        <v>29</v>
      </c>
      <c r="H3344" t="s">
        <v>30</v>
      </c>
      <c r="I3344" t="s">
        <v>26</v>
      </c>
      <c r="J3344" t="s">
        <v>27</v>
      </c>
      <c r="L3344">
        <f>VLOOKUP(E3344,Sheet2!A:D,4,0)</f>
        <v>145389.99058953777</v>
      </c>
      <c r="M3344">
        <f t="shared" si="104"/>
        <v>145389.99058953777</v>
      </c>
      <c r="N3344">
        <f t="shared" si="105"/>
        <v>145</v>
      </c>
    </row>
    <row r="3345" spans="1:14" x14ac:dyDescent="0.25">
      <c r="A3345">
        <v>3344</v>
      </c>
      <c r="B3345" t="s">
        <v>3804</v>
      </c>
      <c r="C3345">
        <v>2007</v>
      </c>
      <c r="D3345" t="s">
        <v>108</v>
      </c>
      <c r="E3345" t="s">
        <v>109</v>
      </c>
      <c r="F3345" t="s">
        <v>110</v>
      </c>
      <c r="G3345" t="s">
        <v>1409</v>
      </c>
      <c r="H3345" t="s">
        <v>1410</v>
      </c>
      <c r="I3345" t="s">
        <v>275</v>
      </c>
      <c r="J3345" t="s">
        <v>27</v>
      </c>
      <c r="L3345">
        <f>VLOOKUP(E3345,Sheet2!A:D,4,0)</f>
        <v>951352.56558773422</v>
      </c>
      <c r="M3345">
        <f t="shared" si="104"/>
        <v>951352.56558773422</v>
      </c>
      <c r="N3345">
        <f t="shared" si="105"/>
        <v>951</v>
      </c>
    </row>
    <row r="3346" spans="1:14" x14ac:dyDescent="0.25">
      <c r="A3346">
        <v>3345</v>
      </c>
      <c r="B3346" t="s">
        <v>3805</v>
      </c>
      <c r="C3346">
        <v>2007</v>
      </c>
      <c r="D3346" t="s">
        <v>6</v>
      </c>
      <c r="E3346" t="s">
        <v>7</v>
      </c>
      <c r="F3346" t="s">
        <v>8</v>
      </c>
      <c r="G3346" t="s">
        <v>9</v>
      </c>
      <c r="H3346" t="s">
        <v>10</v>
      </c>
      <c r="I3346" t="s">
        <v>11</v>
      </c>
      <c r="J3346" t="s">
        <v>12</v>
      </c>
      <c r="K3346">
        <v>4425655</v>
      </c>
      <c r="L3346">
        <f>VLOOKUP(E3346,Sheet2!A:D,4,0)</f>
        <v>145389.99058953777</v>
      </c>
      <c r="M3346">
        <f t="shared" si="104"/>
        <v>4425655</v>
      </c>
      <c r="N3346">
        <f t="shared" si="105"/>
        <v>4426</v>
      </c>
    </row>
    <row r="3347" spans="1:14" x14ac:dyDescent="0.25">
      <c r="A3347">
        <v>3346</v>
      </c>
      <c r="B3347" t="s">
        <v>3806</v>
      </c>
      <c r="C3347">
        <v>2007</v>
      </c>
      <c r="D3347" t="s">
        <v>6</v>
      </c>
      <c r="E3347" t="s">
        <v>7</v>
      </c>
      <c r="F3347" t="s">
        <v>8</v>
      </c>
      <c r="G3347" t="s">
        <v>9</v>
      </c>
      <c r="H3347" t="s">
        <v>10</v>
      </c>
      <c r="I3347" t="s">
        <v>11</v>
      </c>
      <c r="J3347" t="s">
        <v>12</v>
      </c>
      <c r="K3347">
        <v>40000</v>
      </c>
      <c r="L3347">
        <f>VLOOKUP(E3347,Sheet2!A:D,4,0)</f>
        <v>145389.99058953777</v>
      </c>
      <c r="M3347">
        <f t="shared" si="104"/>
        <v>40000</v>
      </c>
      <c r="N3347">
        <f t="shared" si="105"/>
        <v>40</v>
      </c>
    </row>
    <row r="3348" spans="1:14" x14ac:dyDescent="0.25">
      <c r="A3348">
        <v>3347</v>
      </c>
      <c r="B3348" t="s">
        <v>3807</v>
      </c>
      <c r="C3348">
        <v>2007</v>
      </c>
      <c r="D3348" t="s">
        <v>6</v>
      </c>
      <c r="E3348" t="s">
        <v>7</v>
      </c>
      <c r="F3348" t="s">
        <v>8</v>
      </c>
      <c r="G3348" t="s">
        <v>9</v>
      </c>
      <c r="H3348" t="s">
        <v>10</v>
      </c>
      <c r="I3348" t="s">
        <v>11</v>
      </c>
      <c r="J3348" t="s">
        <v>12</v>
      </c>
      <c r="K3348">
        <v>80000</v>
      </c>
      <c r="L3348">
        <f>VLOOKUP(E3348,Sheet2!A:D,4,0)</f>
        <v>145389.99058953777</v>
      </c>
      <c r="M3348">
        <f t="shared" si="104"/>
        <v>80000</v>
      </c>
      <c r="N3348">
        <f t="shared" si="105"/>
        <v>80</v>
      </c>
    </row>
    <row r="3349" spans="1:14" x14ac:dyDescent="0.25">
      <c r="A3349">
        <v>3348</v>
      </c>
      <c r="B3349" t="s">
        <v>3808</v>
      </c>
      <c r="C3349">
        <v>2007</v>
      </c>
      <c r="D3349" t="s">
        <v>6</v>
      </c>
      <c r="E3349" t="s">
        <v>7</v>
      </c>
      <c r="F3349" t="s">
        <v>8</v>
      </c>
      <c r="G3349" t="s">
        <v>9</v>
      </c>
      <c r="H3349" t="s">
        <v>10</v>
      </c>
      <c r="I3349" t="s">
        <v>11</v>
      </c>
      <c r="J3349" t="s">
        <v>12</v>
      </c>
      <c r="L3349">
        <f>VLOOKUP(E3349,Sheet2!A:D,4,0)</f>
        <v>145389.99058953777</v>
      </c>
      <c r="M3349">
        <f t="shared" si="104"/>
        <v>145389.99058953777</v>
      </c>
      <c r="N3349">
        <f t="shared" si="105"/>
        <v>145</v>
      </c>
    </row>
    <row r="3350" spans="1:14" x14ac:dyDescent="0.25">
      <c r="A3350">
        <v>3349</v>
      </c>
      <c r="B3350" t="s">
        <v>3809</v>
      </c>
      <c r="C3350">
        <v>2007</v>
      </c>
      <c r="D3350" t="s">
        <v>6</v>
      </c>
      <c r="E3350" t="s">
        <v>7</v>
      </c>
      <c r="F3350" t="s">
        <v>8</v>
      </c>
      <c r="G3350" t="s">
        <v>9</v>
      </c>
      <c r="H3350" t="s">
        <v>10</v>
      </c>
      <c r="I3350" t="s">
        <v>11</v>
      </c>
      <c r="J3350" t="s">
        <v>12</v>
      </c>
      <c r="K3350">
        <v>26000</v>
      </c>
      <c r="L3350">
        <f>VLOOKUP(E3350,Sheet2!A:D,4,0)</f>
        <v>145389.99058953777</v>
      </c>
      <c r="M3350">
        <f t="shared" si="104"/>
        <v>26000</v>
      </c>
      <c r="N3350">
        <f t="shared" si="105"/>
        <v>26</v>
      </c>
    </row>
    <row r="3351" spans="1:14" x14ac:dyDescent="0.25">
      <c r="A3351">
        <v>3350</v>
      </c>
      <c r="B3351" t="s">
        <v>3810</v>
      </c>
      <c r="C3351">
        <v>2007</v>
      </c>
      <c r="D3351" t="s">
        <v>6</v>
      </c>
      <c r="E3351" t="s">
        <v>7</v>
      </c>
      <c r="F3351" t="s">
        <v>8</v>
      </c>
      <c r="G3351" t="s">
        <v>9</v>
      </c>
      <c r="H3351" t="s">
        <v>10</v>
      </c>
      <c r="I3351" t="s">
        <v>11</v>
      </c>
      <c r="J3351" t="s">
        <v>12</v>
      </c>
      <c r="K3351">
        <v>5500</v>
      </c>
      <c r="L3351">
        <f>VLOOKUP(E3351,Sheet2!A:D,4,0)</f>
        <v>145389.99058953777</v>
      </c>
      <c r="M3351">
        <f t="shared" si="104"/>
        <v>145389.99058953777</v>
      </c>
      <c r="N3351">
        <f t="shared" si="105"/>
        <v>145</v>
      </c>
    </row>
    <row r="3352" spans="1:14" x14ac:dyDescent="0.25">
      <c r="A3352">
        <v>3351</v>
      </c>
      <c r="B3352" t="s">
        <v>3811</v>
      </c>
      <c r="C3352">
        <v>2007</v>
      </c>
      <c r="D3352" t="s">
        <v>6</v>
      </c>
      <c r="E3352" t="s">
        <v>7</v>
      </c>
      <c r="F3352" t="s">
        <v>8</v>
      </c>
      <c r="G3352" t="s">
        <v>264</v>
      </c>
      <c r="H3352" t="s">
        <v>265</v>
      </c>
      <c r="I3352" t="s">
        <v>74</v>
      </c>
      <c r="J3352" t="s">
        <v>75</v>
      </c>
      <c r="L3352">
        <f>VLOOKUP(E3352,Sheet2!A:D,4,0)</f>
        <v>145389.99058953777</v>
      </c>
      <c r="M3352">
        <f t="shared" si="104"/>
        <v>145389.99058953777</v>
      </c>
      <c r="N3352">
        <f t="shared" si="105"/>
        <v>145</v>
      </c>
    </row>
    <row r="3353" spans="1:14" x14ac:dyDescent="0.25">
      <c r="A3353">
        <v>3352</v>
      </c>
      <c r="B3353" t="s">
        <v>3812</v>
      </c>
      <c r="C3353">
        <v>2007</v>
      </c>
      <c r="D3353" t="s">
        <v>6</v>
      </c>
      <c r="E3353" t="s">
        <v>7</v>
      </c>
      <c r="F3353" t="s">
        <v>8</v>
      </c>
      <c r="G3353" t="s">
        <v>208</v>
      </c>
      <c r="H3353" t="s">
        <v>209</v>
      </c>
      <c r="I3353" t="s">
        <v>26</v>
      </c>
      <c r="J3353" t="s">
        <v>27</v>
      </c>
      <c r="L3353">
        <f>VLOOKUP(E3353,Sheet2!A:D,4,0)</f>
        <v>145389.99058953777</v>
      </c>
      <c r="M3353">
        <f t="shared" si="104"/>
        <v>145389.99058953777</v>
      </c>
      <c r="N3353">
        <f t="shared" si="105"/>
        <v>145</v>
      </c>
    </row>
    <row r="3354" spans="1:14" x14ac:dyDescent="0.25">
      <c r="A3354">
        <v>3353</v>
      </c>
      <c r="B3354" t="s">
        <v>3813</v>
      </c>
      <c r="C3354">
        <v>2007</v>
      </c>
      <c r="D3354" t="s">
        <v>6</v>
      </c>
      <c r="E3354" t="s">
        <v>7</v>
      </c>
      <c r="F3354" t="s">
        <v>8</v>
      </c>
      <c r="G3354" t="s">
        <v>208</v>
      </c>
      <c r="H3354" t="s">
        <v>209</v>
      </c>
      <c r="I3354" t="s">
        <v>26</v>
      </c>
      <c r="J3354" t="s">
        <v>27</v>
      </c>
      <c r="L3354">
        <f>VLOOKUP(E3354,Sheet2!A:D,4,0)</f>
        <v>145389.99058953777</v>
      </c>
      <c r="M3354">
        <f t="shared" si="104"/>
        <v>145389.99058953777</v>
      </c>
      <c r="N3354">
        <f t="shared" si="105"/>
        <v>145</v>
      </c>
    </row>
    <row r="3355" spans="1:14" x14ac:dyDescent="0.25">
      <c r="A3355">
        <v>3354</v>
      </c>
      <c r="B3355" t="s">
        <v>3814</v>
      </c>
      <c r="C3355">
        <v>2007</v>
      </c>
      <c r="D3355" t="s">
        <v>6</v>
      </c>
      <c r="E3355" t="s">
        <v>7</v>
      </c>
      <c r="F3355" t="s">
        <v>8</v>
      </c>
      <c r="G3355" t="s">
        <v>208</v>
      </c>
      <c r="H3355" t="s">
        <v>209</v>
      </c>
      <c r="I3355" t="s">
        <v>26</v>
      </c>
      <c r="J3355" t="s">
        <v>27</v>
      </c>
      <c r="L3355">
        <f>VLOOKUP(E3355,Sheet2!A:D,4,0)</f>
        <v>145389.99058953777</v>
      </c>
      <c r="M3355">
        <f t="shared" si="104"/>
        <v>145389.99058953777</v>
      </c>
      <c r="N3355">
        <f t="shared" si="105"/>
        <v>145</v>
      </c>
    </row>
    <row r="3356" spans="1:14" x14ac:dyDescent="0.25">
      <c r="A3356">
        <v>3355</v>
      </c>
      <c r="B3356" t="s">
        <v>3815</v>
      </c>
      <c r="C3356">
        <v>2007</v>
      </c>
      <c r="D3356" t="s">
        <v>6</v>
      </c>
      <c r="E3356" t="s">
        <v>7</v>
      </c>
      <c r="F3356" t="s">
        <v>8</v>
      </c>
      <c r="G3356" t="s">
        <v>270</v>
      </c>
      <c r="H3356" t="s">
        <v>271</v>
      </c>
      <c r="I3356" t="s">
        <v>159</v>
      </c>
      <c r="J3356" t="s">
        <v>27</v>
      </c>
      <c r="K3356">
        <v>80000</v>
      </c>
      <c r="L3356">
        <f>VLOOKUP(E3356,Sheet2!A:D,4,0)</f>
        <v>145389.99058953777</v>
      </c>
      <c r="M3356">
        <f t="shared" si="104"/>
        <v>80000</v>
      </c>
      <c r="N3356">
        <f t="shared" si="105"/>
        <v>80</v>
      </c>
    </row>
    <row r="3357" spans="1:14" x14ac:dyDescent="0.25">
      <c r="A3357">
        <v>3356</v>
      </c>
      <c r="B3357" t="s">
        <v>3816</v>
      </c>
      <c r="C3357">
        <v>2007</v>
      </c>
      <c r="D3357" t="s">
        <v>6</v>
      </c>
      <c r="E3357" t="s">
        <v>7</v>
      </c>
      <c r="F3357" t="s">
        <v>8</v>
      </c>
      <c r="G3357" t="s">
        <v>215</v>
      </c>
      <c r="H3357" t="s">
        <v>216</v>
      </c>
      <c r="I3357" t="s">
        <v>159</v>
      </c>
      <c r="J3357" t="s">
        <v>27</v>
      </c>
      <c r="L3357">
        <f>VLOOKUP(E3357,Sheet2!A:D,4,0)</f>
        <v>145389.99058953777</v>
      </c>
      <c r="M3357">
        <f t="shared" si="104"/>
        <v>145389.99058953777</v>
      </c>
      <c r="N3357">
        <f t="shared" si="105"/>
        <v>145</v>
      </c>
    </row>
    <row r="3358" spans="1:14" x14ac:dyDescent="0.25">
      <c r="A3358">
        <v>3357</v>
      </c>
      <c r="B3358" t="s">
        <v>3817</v>
      </c>
      <c r="C3358">
        <v>2007</v>
      </c>
      <c r="D3358" t="s">
        <v>6</v>
      </c>
      <c r="E3358" t="s">
        <v>7</v>
      </c>
      <c r="F3358" t="s">
        <v>8</v>
      </c>
      <c r="G3358" t="s">
        <v>378</v>
      </c>
      <c r="H3358" t="s">
        <v>379</v>
      </c>
      <c r="I3358" t="s">
        <v>275</v>
      </c>
      <c r="J3358" t="s">
        <v>27</v>
      </c>
      <c r="L3358">
        <f>VLOOKUP(E3358,Sheet2!A:D,4,0)</f>
        <v>145389.99058953777</v>
      </c>
      <c r="M3358">
        <f t="shared" si="104"/>
        <v>145389.99058953777</v>
      </c>
      <c r="N3358">
        <f t="shared" si="105"/>
        <v>145</v>
      </c>
    </row>
    <row r="3359" spans="1:14" x14ac:dyDescent="0.25">
      <c r="A3359">
        <v>3358</v>
      </c>
      <c r="B3359" t="s">
        <v>3818</v>
      </c>
      <c r="C3359">
        <v>2007</v>
      </c>
      <c r="D3359" t="s">
        <v>6</v>
      </c>
      <c r="E3359" t="s">
        <v>7</v>
      </c>
      <c r="F3359" t="s">
        <v>8</v>
      </c>
      <c r="G3359" t="s">
        <v>218</v>
      </c>
      <c r="H3359" t="s">
        <v>219</v>
      </c>
      <c r="I3359" t="s">
        <v>220</v>
      </c>
      <c r="J3359" t="s">
        <v>12</v>
      </c>
      <c r="L3359">
        <f>VLOOKUP(E3359,Sheet2!A:D,4,0)</f>
        <v>145389.99058953777</v>
      </c>
      <c r="M3359">
        <f t="shared" si="104"/>
        <v>145389.99058953777</v>
      </c>
      <c r="N3359">
        <f t="shared" si="105"/>
        <v>145</v>
      </c>
    </row>
    <row r="3360" spans="1:14" x14ac:dyDescent="0.25">
      <c r="A3360">
        <v>3359</v>
      </c>
      <c r="B3360" t="s">
        <v>3819</v>
      </c>
      <c r="C3360">
        <v>2007</v>
      </c>
      <c r="D3360" t="s">
        <v>6</v>
      </c>
      <c r="E3360" t="s">
        <v>7</v>
      </c>
      <c r="F3360" t="s">
        <v>8</v>
      </c>
      <c r="G3360" t="s">
        <v>218</v>
      </c>
      <c r="H3360" t="s">
        <v>219</v>
      </c>
      <c r="I3360" t="s">
        <v>220</v>
      </c>
      <c r="J3360" t="s">
        <v>12</v>
      </c>
      <c r="L3360">
        <f>VLOOKUP(E3360,Sheet2!A:D,4,0)</f>
        <v>145389.99058953777</v>
      </c>
      <c r="M3360">
        <f t="shared" si="104"/>
        <v>145389.99058953777</v>
      </c>
      <c r="N3360">
        <f t="shared" si="105"/>
        <v>145</v>
      </c>
    </row>
    <row r="3361" spans="1:14" x14ac:dyDescent="0.25">
      <c r="A3361">
        <v>3360</v>
      </c>
      <c r="B3361" t="s">
        <v>3820</v>
      </c>
      <c r="C3361">
        <v>2007</v>
      </c>
      <c r="D3361" t="s">
        <v>6</v>
      </c>
      <c r="E3361" t="s">
        <v>7</v>
      </c>
      <c r="F3361" t="s">
        <v>8</v>
      </c>
      <c r="G3361" t="s">
        <v>218</v>
      </c>
      <c r="H3361" t="s">
        <v>219</v>
      </c>
      <c r="I3361" t="s">
        <v>220</v>
      </c>
      <c r="J3361" t="s">
        <v>12</v>
      </c>
      <c r="L3361">
        <f>VLOOKUP(E3361,Sheet2!A:D,4,0)</f>
        <v>145389.99058953777</v>
      </c>
      <c r="M3361">
        <f t="shared" si="104"/>
        <v>145389.99058953777</v>
      </c>
      <c r="N3361">
        <f t="shared" si="105"/>
        <v>145</v>
      </c>
    </row>
    <row r="3362" spans="1:14" x14ac:dyDescent="0.25">
      <c r="A3362">
        <v>3361</v>
      </c>
      <c r="B3362" t="s">
        <v>3821</v>
      </c>
      <c r="C3362">
        <v>2007</v>
      </c>
      <c r="D3362" t="s">
        <v>6</v>
      </c>
      <c r="E3362" t="s">
        <v>7</v>
      </c>
      <c r="G3362" t="s">
        <v>218</v>
      </c>
      <c r="H3362" t="s">
        <v>219</v>
      </c>
      <c r="I3362" t="s">
        <v>220</v>
      </c>
      <c r="J3362" t="s">
        <v>12</v>
      </c>
      <c r="L3362">
        <f>VLOOKUP(E3362,Sheet2!A:D,4,0)</f>
        <v>145389.99058953777</v>
      </c>
      <c r="M3362">
        <f t="shared" si="104"/>
        <v>145389.99058953777</v>
      </c>
      <c r="N3362">
        <f t="shared" si="105"/>
        <v>145</v>
      </c>
    </row>
    <row r="3363" spans="1:14" x14ac:dyDescent="0.25">
      <c r="A3363">
        <v>3362</v>
      </c>
      <c r="B3363" t="s">
        <v>3822</v>
      </c>
      <c r="C3363">
        <v>2007</v>
      </c>
      <c r="D3363" t="s">
        <v>6</v>
      </c>
      <c r="E3363" t="s">
        <v>7</v>
      </c>
      <c r="F3363" t="s">
        <v>20</v>
      </c>
      <c r="G3363" t="s">
        <v>202</v>
      </c>
      <c r="H3363" t="s">
        <v>203</v>
      </c>
      <c r="I3363" t="s">
        <v>18</v>
      </c>
      <c r="J3363" t="s">
        <v>12</v>
      </c>
      <c r="L3363">
        <f>VLOOKUP(E3363,Sheet2!A:D,4,0)</f>
        <v>145389.99058953777</v>
      </c>
      <c r="M3363">
        <f t="shared" si="104"/>
        <v>145389.99058953777</v>
      </c>
      <c r="N3363">
        <f t="shared" si="105"/>
        <v>145</v>
      </c>
    </row>
    <row r="3364" spans="1:14" x14ac:dyDescent="0.25">
      <c r="A3364">
        <v>3363</v>
      </c>
      <c r="B3364" t="s">
        <v>3823</v>
      </c>
      <c r="C3364">
        <v>2007</v>
      </c>
      <c r="D3364" t="s">
        <v>6</v>
      </c>
      <c r="E3364" t="s">
        <v>7</v>
      </c>
      <c r="F3364" t="s">
        <v>8</v>
      </c>
      <c r="G3364" t="s">
        <v>202</v>
      </c>
      <c r="H3364" t="s">
        <v>203</v>
      </c>
      <c r="I3364" t="s">
        <v>18</v>
      </c>
      <c r="J3364" t="s">
        <v>12</v>
      </c>
      <c r="L3364">
        <f>VLOOKUP(E3364,Sheet2!A:D,4,0)</f>
        <v>145389.99058953777</v>
      </c>
      <c r="M3364">
        <f t="shared" si="104"/>
        <v>145389.99058953777</v>
      </c>
      <c r="N3364">
        <f t="shared" si="105"/>
        <v>145</v>
      </c>
    </row>
    <row r="3365" spans="1:14" x14ac:dyDescent="0.25">
      <c r="A3365">
        <v>3364</v>
      </c>
      <c r="B3365" t="s">
        <v>3824</v>
      </c>
      <c r="C3365">
        <v>2007</v>
      </c>
      <c r="D3365" t="s">
        <v>108</v>
      </c>
      <c r="E3365" t="s">
        <v>109</v>
      </c>
      <c r="F3365" t="s">
        <v>1146</v>
      </c>
      <c r="G3365" t="s">
        <v>45</v>
      </c>
      <c r="H3365" t="s">
        <v>46</v>
      </c>
      <c r="I3365" t="s">
        <v>26</v>
      </c>
      <c r="J3365" t="s">
        <v>27</v>
      </c>
      <c r="L3365">
        <f>VLOOKUP(E3365,Sheet2!A:D,4,0)</f>
        <v>951352.56558773422</v>
      </c>
      <c r="M3365">
        <f t="shared" si="104"/>
        <v>951352.56558773422</v>
      </c>
      <c r="N3365">
        <f t="shared" si="105"/>
        <v>951</v>
      </c>
    </row>
    <row r="3366" spans="1:14" x14ac:dyDescent="0.25">
      <c r="A3366">
        <v>3365</v>
      </c>
      <c r="B3366" t="s">
        <v>3825</v>
      </c>
      <c r="C3366">
        <v>2007</v>
      </c>
      <c r="D3366" t="s">
        <v>108</v>
      </c>
      <c r="E3366" t="s">
        <v>109</v>
      </c>
      <c r="F3366" t="s">
        <v>110</v>
      </c>
      <c r="G3366" t="s">
        <v>218</v>
      </c>
      <c r="H3366" t="s">
        <v>219</v>
      </c>
      <c r="I3366" t="s">
        <v>220</v>
      </c>
      <c r="J3366" t="s">
        <v>12</v>
      </c>
      <c r="K3366">
        <v>500000</v>
      </c>
      <c r="L3366">
        <f>VLOOKUP(E3366,Sheet2!A:D,4,0)</f>
        <v>951352.56558773422</v>
      </c>
      <c r="M3366">
        <f t="shared" si="104"/>
        <v>500000</v>
      </c>
      <c r="N3366">
        <f t="shared" si="105"/>
        <v>500</v>
      </c>
    </row>
    <row r="3367" spans="1:14" x14ac:dyDescent="0.25">
      <c r="A3367">
        <v>3366</v>
      </c>
      <c r="B3367" t="s">
        <v>3826</v>
      </c>
      <c r="C3367">
        <v>2007</v>
      </c>
      <c r="D3367" t="s">
        <v>6</v>
      </c>
      <c r="E3367" t="s">
        <v>7</v>
      </c>
      <c r="F3367" t="s">
        <v>8</v>
      </c>
      <c r="G3367" t="s">
        <v>24</v>
      </c>
      <c r="H3367" t="s">
        <v>25</v>
      </c>
      <c r="I3367" t="s">
        <v>26</v>
      </c>
      <c r="J3367" t="s">
        <v>27</v>
      </c>
      <c r="K3367">
        <v>500000</v>
      </c>
      <c r="L3367">
        <f>VLOOKUP(E3367,Sheet2!A:D,4,0)</f>
        <v>145389.99058953777</v>
      </c>
      <c r="M3367">
        <f t="shared" si="104"/>
        <v>500000</v>
      </c>
      <c r="N3367">
        <f t="shared" si="105"/>
        <v>500</v>
      </c>
    </row>
    <row r="3368" spans="1:14" x14ac:dyDescent="0.25">
      <c r="A3368">
        <v>3367</v>
      </c>
      <c r="B3368" t="s">
        <v>3827</v>
      </c>
      <c r="C3368">
        <v>2007</v>
      </c>
      <c r="D3368" t="s">
        <v>6</v>
      </c>
      <c r="E3368" t="s">
        <v>7</v>
      </c>
      <c r="F3368" t="s">
        <v>8</v>
      </c>
      <c r="G3368" t="s">
        <v>240</v>
      </c>
      <c r="H3368" t="s">
        <v>241</v>
      </c>
      <c r="I3368" t="s">
        <v>242</v>
      </c>
      <c r="J3368" t="s">
        <v>43</v>
      </c>
      <c r="K3368">
        <v>448000</v>
      </c>
      <c r="L3368">
        <f>VLOOKUP(E3368,Sheet2!A:D,4,0)</f>
        <v>145389.99058953777</v>
      </c>
      <c r="M3368">
        <f t="shared" si="104"/>
        <v>448000</v>
      </c>
      <c r="N3368">
        <f t="shared" si="105"/>
        <v>448</v>
      </c>
    </row>
    <row r="3369" spans="1:14" x14ac:dyDescent="0.25">
      <c r="A3369">
        <v>3368</v>
      </c>
      <c r="B3369" t="s">
        <v>3828</v>
      </c>
      <c r="C3369">
        <v>2007</v>
      </c>
      <c r="D3369" t="s">
        <v>38</v>
      </c>
      <c r="E3369" t="s">
        <v>39</v>
      </c>
      <c r="F3369" t="s">
        <v>83</v>
      </c>
      <c r="G3369" t="s">
        <v>9</v>
      </c>
      <c r="H3369" t="s">
        <v>10</v>
      </c>
      <c r="I3369" t="s">
        <v>11</v>
      </c>
      <c r="J3369" t="s">
        <v>12</v>
      </c>
      <c r="K3369">
        <v>7200</v>
      </c>
      <c r="L3369">
        <f>VLOOKUP(E3369,Sheet2!A:D,4,0)</f>
        <v>575631.4439521489</v>
      </c>
      <c r="M3369">
        <f t="shared" si="104"/>
        <v>575631.4439521489</v>
      </c>
      <c r="N3369">
        <f t="shared" si="105"/>
        <v>576</v>
      </c>
    </row>
    <row r="3370" spans="1:14" x14ac:dyDescent="0.25">
      <c r="A3370">
        <v>3369</v>
      </c>
      <c r="B3370" t="s">
        <v>3829</v>
      </c>
      <c r="C3370">
        <v>2007</v>
      </c>
      <c r="D3370" t="s">
        <v>6</v>
      </c>
      <c r="E3370" t="s">
        <v>7</v>
      </c>
      <c r="F3370" t="s">
        <v>20</v>
      </c>
      <c r="G3370" t="s">
        <v>289</v>
      </c>
      <c r="H3370" t="s">
        <v>290</v>
      </c>
      <c r="I3370" t="s">
        <v>291</v>
      </c>
      <c r="J3370" t="s">
        <v>75</v>
      </c>
      <c r="K3370">
        <v>29500</v>
      </c>
      <c r="L3370">
        <f>VLOOKUP(E3370,Sheet2!A:D,4,0)</f>
        <v>145389.99058953777</v>
      </c>
      <c r="M3370">
        <f t="shared" si="104"/>
        <v>29500</v>
      </c>
      <c r="N3370">
        <f t="shared" si="105"/>
        <v>30</v>
      </c>
    </row>
    <row r="3371" spans="1:14" x14ac:dyDescent="0.25">
      <c r="A3371">
        <v>3370</v>
      </c>
      <c r="B3371" t="s">
        <v>3830</v>
      </c>
      <c r="C3371">
        <v>2007</v>
      </c>
      <c r="D3371" t="s">
        <v>6</v>
      </c>
      <c r="E3371" t="s">
        <v>7</v>
      </c>
      <c r="F3371" t="s">
        <v>8</v>
      </c>
      <c r="G3371" t="s">
        <v>240</v>
      </c>
      <c r="H3371" t="s">
        <v>241</v>
      </c>
      <c r="I3371" t="s">
        <v>242</v>
      </c>
      <c r="J3371" t="s">
        <v>43</v>
      </c>
      <c r="K3371">
        <v>4000000</v>
      </c>
      <c r="L3371">
        <f>VLOOKUP(E3371,Sheet2!A:D,4,0)</f>
        <v>145389.99058953777</v>
      </c>
      <c r="M3371">
        <f t="shared" si="104"/>
        <v>4000000</v>
      </c>
      <c r="N3371">
        <f t="shared" si="105"/>
        <v>4000</v>
      </c>
    </row>
    <row r="3372" spans="1:14" x14ac:dyDescent="0.25">
      <c r="A3372">
        <v>3371</v>
      </c>
      <c r="B3372" t="s">
        <v>3831</v>
      </c>
      <c r="C3372">
        <v>2007</v>
      </c>
      <c r="D3372" t="s">
        <v>38</v>
      </c>
      <c r="E3372" t="s">
        <v>89</v>
      </c>
      <c r="F3372" t="s">
        <v>148</v>
      </c>
      <c r="G3372" t="s">
        <v>357</v>
      </c>
      <c r="H3372" t="s">
        <v>358</v>
      </c>
      <c r="I3372" t="s">
        <v>54</v>
      </c>
      <c r="J3372" t="s">
        <v>43</v>
      </c>
      <c r="L3372">
        <f>VLOOKUP(E3372,Sheet2!A:D,4,0)</f>
        <v>101743.03644646925</v>
      </c>
      <c r="M3372">
        <f t="shared" si="104"/>
        <v>101743.03644646925</v>
      </c>
      <c r="N3372">
        <f t="shared" si="105"/>
        <v>102</v>
      </c>
    </row>
    <row r="3373" spans="1:14" x14ac:dyDescent="0.25">
      <c r="A3373">
        <v>3372</v>
      </c>
      <c r="B3373" t="s">
        <v>3832</v>
      </c>
      <c r="C3373">
        <v>2007</v>
      </c>
      <c r="D3373" t="s">
        <v>38</v>
      </c>
      <c r="E3373" t="s">
        <v>39</v>
      </c>
      <c r="F3373" t="s">
        <v>56</v>
      </c>
      <c r="G3373" t="s">
        <v>57</v>
      </c>
      <c r="H3373" t="s">
        <v>58</v>
      </c>
      <c r="I3373" t="s">
        <v>59</v>
      </c>
      <c r="J3373" t="s">
        <v>60</v>
      </c>
      <c r="K3373">
        <v>100000</v>
      </c>
      <c r="L3373">
        <f>VLOOKUP(E3373,Sheet2!A:D,4,0)</f>
        <v>575631.4439521489</v>
      </c>
      <c r="M3373">
        <f t="shared" si="104"/>
        <v>100000</v>
      </c>
      <c r="N3373">
        <f t="shared" si="105"/>
        <v>100</v>
      </c>
    </row>
    <row r="3374" spans="1:14" x14ac:dyDescent="0.25">
      <c r="A3374">
        <v>3373</v>
      </c>
      <c r="B3374" t="s">
        <v>3833</v>
      </c>
      <c r="C3374">
        <v>2007</v>
      </c>
      <c r="D3374" t="s">
        <v>6</v>
      </c>
      <c r="E3374" t="s">
        <v>7</v>
      </c>
      <c r="G3374" t="s">
        <v>116</v>
      </c>
      <c r="H3374" t="s">
        <v>117</v>
      </c>
      <c r="I3374" t="s">
        <v>118</v>
      </c>
      <c r="J3374" t="s">
        <v>75</v>
      </c>
      <c r="L3374">
        <f>VLOOKUP(E3374,Sheet2!A:D,4,0)</f>
        <v>145389.99058953777</v>
      </c>
      <c r="M3374">
        <f t="shared" si="104"/>
        <v>145389.99058953777</v>
      </c>
      <c r="N3374">
        <f t="shared" si="105"/>
        <v>145</v>
      </c>
    </row>
    <row r="3375" spans="1:14" x14ac:dyDescent="0.25">
      <c r="A3375">
        <v>3374</v>
      </c>
      <c r="B3375" t="s">
        <v>3834</v>
      </c>
      <c r="C3375">
        <v>2007</v>
      </c>
      <c r="D3375" t="s">
        <v>38</v>
      </c>
      <c r="E3375" t="s">
        <v>39</v>
      </c>
      <c r="F3375" t="s">
        <v>56</v>
      </c>
      <c r="G3375" t="s">
        <v>21</v>
      </c>
      <c r="H3375" t="s">
        <v>22</v>
      </c>
      <c r="I3375" t="s">
        <v>18</v>
      </c>
      <c r="J3375" t="s">
        <v>12</v>
      </c>
      <c r="K3375">
        <v>2300000</v>
      </c>
      <c r="L3375">
        <f>VLOOKUP(E3375,Sheet2!A:D,4,0)</f>
        <v>575631.4439521489</v>
      </c>
      <c r="M3375">
        <f t="shared" si="104"/>
        <v>2300000</v>
      </c>
      <c r="N3375">
        <f t="shared" si="105"/>
        <v>2300</v>
      </c>
    </row>
    <row r="3376" spans="1:14" x14ac:dyDescent="0.25">
      <c r="A3376">
        <v>3375</v>
      </c>
      <c r="B3376" t="s">
        <v>3835</v>
      </c>
      <c r="C3376">
        <v>2007</v>
      </c>
      <c r="D3376" t="s">
        <v>38</v>
      </c>
      <c r="E3376" t="s">
        <v>39</v>
      </c>
      <c r="F3376" t="s">
        <v>56</v>
      </c>
      <c r="G3376" t="s">
        <v>932</v>
      </c>
      <c r="H3376" t="s">
        <v>933</v>
      </c>
      <c r="I3376" t="s">
        <v>275</v>
      </c>
      <c r="J3376" t="s">
        <v>27</v>
      </c>
      <c r="L3376">
        <f>VLOOKUP(E3376,Sheet2!A:D,4,0)</f>
        <v>575631.4439521489</v>
      </c>
      <c r="M3376">
        <f t="shared" si="104"/>
        <v>575631.4439521489</v>
      </c>
      <c r="N3376">
        <f t="shared" si="105"/>
        <v>576</v>
      </c>
    </row>
    <row r="3377" spans="1:14" x14ac:dyDescent="0.25">
      <c r="A3377">
        <v>3376</v>
      </c>
      <c r="B3377" t="s">
        <v>3836</v>
      </c>
      <c r="C3377">
        <v>2007</v>
      </c>
      <c r="D3377" t="s">
        <v>38</v>
      </c>
      <c r="E3377" t="s">
        <v>39</v>
      </c>
      <c r="F3377" t="s">
        <v>56</v>
      </c>
      <c r="G3377" t="s">
        <v>9</v>
      </c>
      <c r="H3377" t="s">
        <v>10</v>
      </c>
      <c r="I3377" t="s">
        <v>11</v>
      </c>
      <c r="J3377" t="s">
        <v>12</v>
      </c>
      <c r="K3377">
        <v>890555</v>
      </c>
      <c r="L3377">
        <f>VLOOKUP(E3377,Sheet2!A:D,4,0)</f>
        <v>575631.4439521489</v>
      </c>
      <c r="M3377">
        <f t="shared" si="104"/>
        <v>890555</v>
      </c>
      <c r="N3377">
        <f t="shared" si="105"/>
        <v>891</v>
      </c>
    </row>
    <row r="3378" spans="1:14" x14ac:dyDescent="0.25">
      <c r="A3378">
        <v>3377</v>
      </c>
      <c r="B3378" t="s">
        <v>3837</v>
      </c>
      <c r="C3378">
        <v>2007</v>
      </c>
      <c r="D3378" t="s">
        <v>38</v>
      </c>
      <c r="E3378" t="s">
        <v>39</v>
      </c>
      <c r="F3378" t="s">
        <v>56</v>
      </c>
      <c r="G3378" t="s">
        <v>9</v>
      </c>
      <c r="H3378" t="s">
        <v>10</v>
      </c>
      <c r="I3378" t="s">
        <v>11</v>
      </c>
      <c r="J3378" t="s">
        <v>12</v>
      </c>
      <c r="K3378">
        <v>1077788</v>
      </c>
      <c r="L3378">
        <f>VLOOKUP(E3378,Sheet2!A:D,4,0)</f>
        <v>575631.4439521489</v>
      </c>
      <c r="M3378">
        <f t="shared" si="104"/>
        <v>1077788</v>
      </c>
      <c r="N3378">
        <f t="shared" si="105"/>
        <v>1078</v>
      </c>
    </row>
    <row r="3379" spans="1:14" x14ac:dyDescent="0.25">
      <c r="A3379">
        <v>3378</v>
      </c>
      <c r="B3379" t="s">
        <v>3838</v>
      </c>
      <c r="C3379">
        <v>2007</v>
      </c>
      <c r="D3379" t="s">
        <v>38</v>
      </c>
      <c r="E3379" t="s">
        <v>39</v>
      </c>
      <c r="F3379" t="s">
        <v>56</v>
      </c>
      <c r="G3379" t="s">
        <v>2469</v>
      </c>
      <c r="H3379" t="s">
        <v>2470</v>
      </c>
      <c r="I3379" t="s">
        <v>275</v>
      </c>
      <c r="J3379" t="s">
        <v>27</v>
      </c>
      <c r="K3379">
        <v>20000</v>
      </c>
      <c r="L3379">
        <f>VLOOKUP(E3379,Sheet2!A:D,4,0)</f>
        <v>575631.4439521489</v>
      </c>
      <c r="M3379">
        <f t="shared" si="104"/>
        <v>20000</v>
      </c>
      <c r="N3379">
        <f t="shared" si="105"/>
        <v>20</v>
      </c>
    </row>
    <row r="3380" spans="1:14" x14ac:dyDescent="0.25">
      <c r="A3380">
        <v>3379</v>
      </c>
      <c r="B3380" t="s">
        <v>3839</v>
      </c>
      <c r="C3380">
        <v>2007</v>
      </c>
      <c r="D3380" t="s">
        <v>38</v>
      </c>
      <c r="E3380" t="s">
        <v>39</v>
      </c>
      <c r="F3380" t="s">
        <v>56</v>
      </c>
      <c r="G3380" t="s">
        <v>1017</v>
      </c>
      <c r="H3380" t="s">
        <v>1018</v>
      </c>
      <c r="I3380" t="s">
        <v>275</v>
      </c>
      <c r="J3380" t="s">
        <v>27</v>
      </c>
      <c r="K3380">
        <v>40000</v>
      </c>
      <c r="L3380">
        <f>VLOOKUP(E3380,Sheet2!A:D,4,0)</f>
        <v>575631.4439521489</v>
      </c>
      <c r="M3380">
        <f t="shared" si="104"/>
        <v>40000</v>
      </c>
      <c r="N3380">
        <f t="shared" si="105"/>
        <v>40</v>
      </c>
    </row>
    <row r="3381" spans="1:14" x14ac:dyDescent="0.25">
      <c r="A3381">
        <v>3380</v>
      </c>
      <c r="B3381" t="s">
        <v>3840</v>
      </c>
      <c r="C3381">
        <v>2007</v>
      </c>
      <c r="D3381" t="s">
        <v>38</v>
      </c>
      <c r="E3381" t="s">
        <v>39</v>
      </c>
      <c r="F3381" t="s">
        <v>56</v>
      </c>
      <c r="G3381" t="s">
        <v>378</v>
      </c>
      <c r="H3381" t="s">
        <v>379</v>
      </c>
      <c r="I3381" t="s">
        <v>275</v>
      </c>
      <c r="J3381" t="s">
        <v>27</v>
      </c>
      <c r="L3381">
        <f>VLOOKUP(E3381,Sheet2!A:D,4,0)</f>
        <v>575631.4439521489</v>
      </c>
      <c r="M3381">
        <f t="shared" si="104"/>
        <v>575631.4439521489</v>
      </c>
      <c r="N3381">
        <f t="shared" si="105"/>
        <v>576</v>
      </c>
    </row>
    <row r="3382" spans="1:14" x14ac:dyDescent="0.25">
      <c r="A3382">
        <v>3381</v>
      </c>
      <c r="B3382" t="s">
        <v>3841</v>
      </c>
      <c r="C3382">
        <v>2007</v>
      </c>
      <c r="D3382" t="s">
        <v>38</v>
      </c>
      <c r="E3382" t="s">
        <v>39</v>
      </c>
      <c r="F3382" t="s">
        <v>56</v>
      </c>
      <c r="G3382" t="s">
        <v>378</v>
      </c>
      <c r="H3382" t="s">
        <v>379</v>
      </c>
      <c r="I3382" t="s">
        <v>275</v>
      </c>
      <c r="J3382" t="s">
        <v>27</v>
      </c>
      <c r="L3382">
        <f>VLOOKUP(E3382,Sheet2!A:D,4,0)</f>
        <v>575631.4439521489</v>
      </c>
      <c r="M3382">
        <f t="shared" si="104"/>
        <v>575631.4439521489</v>
      </c>
      <c r="N3382">
        <f t="shared" si="105"/>
        <v>576</v>
      </c>
    </row>
    <row r="3383" spans="1:14" x14ac:dyDescent="0.25">
      <c r="A3383">
        <v>3382</v>
      </c>
      <c r="B3383" t="s">
        <v>3842</v>
      </c>
      <c r="C3383">
        <v>2007</v>
      </c>
      <c r="D3383" t="s">
        <v>38</v>
      </c>
      <c r="E3383" t="s">
        <v>39</v>
      </c>
      <c r="F3383" t="s">
        <v>56</v>
      </c>
      <c r="G3383" t="s">
        <v>378</v>
      </c>
      <c r="H3383" t="s">
        <v>379</v>
      </c>
      <c r="I3383" t="s">
        <v>275</v>
      </c>
      <c r="J3383" t="s">
        <v>27</v>
      </c>
      <c r="L3383">
        <f>VLOOKUP(E3383,Sheet2!A:D,4,0)</f>
        <v>575631.4439521489</v>
      </c>
      <c r="M3383">
        <f t="shared" si="104"/>
        <v>575631.4439521489</v>
      </c>
      <c r="N3383">
        <f t="shared" si="105"/>
        <v>576</v>
      </c>
    </row>
    <row r="3384" spans="1:14" x14ac:dyDescent="0.25">
      <c r="A3384">
        <v>3383</v>
      </c>
      <c r="B3384" t="s">
        <v>3843</v>
      </c>
      <c r="C3384">
        <v>2007</v>
      </c>
      <c r="D3384" t="s">
        <v>38</v>
      </c>
      <c r="E3384" t="s">
        <v>89</v>
      </c>
      <c r="F3384" t="s">
        <v>2952</v>
      </c>
      <c r="G3384" t="s">
        <v>84</v>
      </c>
      <c r="H3384" t="s">
        <v>85</v>
      </c>
      <c r="I3384" t="s">
        <v>26</v>
      </c>
      <c r="J3384" t="s">
        <v>27</v>
      </c>
      <c r="L3384">
        <f>VLOOKUP(E3384,Sheet2!A:D,4,0)</f>
        <v>101743.03644646925</v>
      </c>
      <c r="M3384">
        <f t="shared" si="104"/>
        <v>101743.03644646925</v>
      </c>
      <c r="N3384">
        <f t="shared" si="105"/>
        <v>102</v>
      </c>
    </row>
    <row r="3385" spans="1:14" x14ac:dyDescent="0.25">
      <c r="A3385">
        <v>3384</v>
      </c>
      <c r="B3385" t="s">
        <v>3844</v>
      </c>
      <c r="C3385">
        <v>2007</v>
      </c>
      <c r="D3385" t="s">
        <v>38</v>
      </c>
      <c r="E3385" t="s">
        <v>89</v>
      </c>
      <c r="F3385" t="s">
        <v>2952</v>
      </c>
      <c r="G3385" t="s">
        <v>24</v>
      </c>
      <c r="H3385" t="s">
        <v>25</v>
      </c>
      <c r="I3385" t="s">
        <v>26</v>
      </c>
      <c r="J3385" t="s">
        <v>27</v>
      </c>
      <c r="L3385">
        <f>VLOOKUP(E3385,Sheet2!A:D,4,0)</f>
        <v>101743.03644646925</v>
      </c>
      <c r="M3385">
        <f t="shared" si="104"/>
        <v>101743.03644646925</v>
      </c>
      <c r="N3385">
        <f t="shared" si="105"/>
        <v>102</v>
      </c>
    </row>
    <row r="3386" spans="1:14" x14ac:dyDescent="0.25">
      <c r="A3386">
        <v>3385</v>
      </c>
      <c r="B3386" t="s">
        <v>3845</v>
      </c>
      <c r="C3386">
        <v>2007</v>
      </c>
      <c r="D3386" t="s">
        <v>6</v>
      </c>
      <c r="E3386" t="s">
        <v>77</v>
      </c>
      <c r="F3386" t="s">
        <v>77</v>
      </c>
      <c r="G3386" t="s">
        <v>9</v>
      </c>
      <c r="H3386" t="s">
        <v>10</v>
      </c>
      <c r="I3386" t="s">
        <v>11</v>
      </c>
      <c r="J3386" t="s">
        <v>12</v>
      </c>
      <c r="L3386">
        <f>VLOOKUP(E3386,Sheet2!A:D,4,0)</f>
        <v>11447.123456790123</v>
      </c>
      <c r="M3386">
        <f t="shared" si="104"/>
        <v>11447.123456790123</v>
      </c>
      <c r="N3386">
        <f t="shared" si="105"/>
        <v>11</v>
      </c>
    </row>
    <row r="3387" spans="1:14" x14ac:dyDescent="0.25">
      <c r="A3387">
        <v>3386</v>
      </c>
      <c r="B3387" t="s">
        <v>3846</v>
      </c>
      <c r="C3387">
        <v>2007</v>
      </c>
      <c r="D3387" t="s">
        <v>64</v>
      </c>
      <c r="E3387" t="s">
        <v>65</v>
      </c>
      <c r="F3387" t="s">
        <v>66</v>
      </c>
      <c r="G3387" t="s">
        <v>837</v>
      </c>
      <c r="H3387" t="s">
        <v>838</v>
      </c>
      <c r="I3387" t="s">
        <v>74</v>
      </c>
      <c r="J3387" t="s">
        <v>75</v>
      </c>
      <c r="L3387">
        <f>VLOOKUP(E3387,Sheet2!A:D,4,0)</f>
        <v>0</v>
      </c>
      <c r="M3387">
        <f t="shared" si="104"/>
        <v>0</v>
      </c>
      <c r="N3387">
        <f t="shared" si="105"/>
        <v>0</v>
      </c>
    </row>
    <row r="3388" spans="1:14" x14ac:dyDescent="0.25">
      <c r="A3388">
        <v>3387</v>
      </c>
      <c r="B3388" t="s">
        <v>3847</v>
      </c>
      <c r="C3388">
        <v>2007</v>
      </c>
      <c r="D3388" t="s">
        <v>6</v>
      </c>
      <c r="E3388" t="s">
        <v>7</v>
      </c>
      <c r="F3388" t="s">
        <v>8</v>
      </c>
      <c r="G3388" t="s">
        <v>599</v>
      </c>
      <c r="H3388" t="s">
        <v>600</v>
      </c>
      <c r="I3388" t="s">
        <v>118</v>
      </c>
      <c r="J3388" t="s">
        <v>75</v>
      </c>
      <c r="L3388">
        <f>VLOOKUP(E3388,Sheet2!A:D,4,0)</f>
        <v>145389.99058953777</v>
      </c>
      <c r="M3388">
        <f t="shared" si="104"/>
        <v>145389.99058953777</v>
      </c>
      <c r="N3388">
        <f t="shared" si="105"/>
        <v>145</v>
      </c>
    </row>
    <row r="3389" spans="1:14" x14ac:dyDescent="0.25">
      <c r="A3389">
        <v>3388</v>
      </c>
      <c r="B3389" t="s">
        <v>3848</v>
      </c>
      <c r="C3389">
        <v>2007</v>
      </c>
      <c r="D3389" t="s">
        <v>6</v>
      </c>
      <c r="E3389" t="s">
        <v>7</v>
      </c>
      <c r="F3389" t="s">
        <v>8</v>
      </c>
      <c r="G3389" t="s">
        <v>599</v>
      </c>
      <c r="H3389" t="s">
        <v>600</v>
      </c>
      <c r="I3389" t="s">
        <v>118</v>
      </c>
      <c r="J3389" t="s">
        <v>75</v>
      </c>
      <c r="L3389">
        <f>VLOOKUP(E3389,Sheet2!A:D,4,0)</f>
        <v>145389.99058953777</v>
      </c>
      <c r="M3389">
        <f t="shared" si="104"/>
        <v>145389.99058953777</v>
      </c>
      <c r="N3389">
        <f t="shared" si="105"/>
        <v>145</v>
      </c>
    </row>
    <row r="3390" spans="1:14" x14ac:dyDescent="0.25">
      <c r="A3390">
        <v>3389</v>
      </c>
      <c r="B3390" t="s">
        <v>3849</v>
      </c>
      <c r="C3390">
        <v>2007</v>
      </c>
      <c r="D3390" t="s">
        <v>64</v>
      </c>
      <c r="E3390" t="s">
        <v>65</v>
      </c>
      <c r="F3390" t="s">
        <v>66</v>
      </c>
      <c r="G3390" t="s">
        <v>599</v>
      </c>
      <c r="H3390" t="s">
        <v>600</v>
      </c>
      <c r="I3390" t="s">
        <v>118</v>
      </c>
      <c r="J3390" t="s">
        <v>75</v>
      </c>
      <c r="L3390">
        <f>VLOOKUP(E3390,Sheet2!A:D,4,0)</f>
        <v>0</v>
      </c>
      <c r="M3390">
        <f t="shared" si="104"/>
        <v>0</v>
      </c>
      <c r="N3390">
        <f t="shared" si="105"/>
        <v>0</v>
      </c>
    </row>
    <row r="3391" spans="1:14" x14ac:dyDescent="0.25">
      <c r="A3391">
        <v>3390</v>
      </c>
      <c r="B3391" t="s">
        <v>3850</v>
      </c>
      <c r="C3391">
        <v>2007</v>
      </c>
      <c r="D3391" t="s">
        <v>38</v>
      </c>
      <c r="E3391" t="s">
        <v>39</v>
      </c>
      <c r="F3391" t="s">
        <v>56</v>
      </c>
      <c r="G3391" t="s">
        <v>843</v>
      </c>
      <c r="H3391" t="s">
        <v>844</v>
      </c>
      <c r="I3391" t="s">
        <v>118</v>
      </c>
      <c r="J3391" t="s">
        <v>75</v>
      </c>
      <c r="K3391">
        <v>1200</v>
      </c>
      <c r="L3391">
        <f>VLOOKUP(E3391,Sheet2!A:D,4,0)</f>
        <v>575631.4439521489</v>
      </c>
      <c r="M3391">
        <f t="shared" si="104"/>
        <v>575631.4439521489</v>
      </c>
      <c r="N3391">
        <f t="shared" si="105"/>
        <v>576</v>
      </c>
    </row>
    <row r="3392" spans="1:14" x14ac:dyDescent="0.25">
      <c r="A3392">
        <v>3391</v>
      </c>
      <c r="B3392" t="s">
        <v>3851</v>
      </c>
      <c r="C3392">
        <v>2007</v>
      </c>
      <c r="D3392" t="s">
        <v>6</v>
      </c>
      <c r="E3392" t="s">
        <v>7</v>
      </c>
      <c r="F3392" t="s">
        <v>20</v>
      </c>
      <c r="G3392" t="s">
        <v>16</v>
      </c>
      <c r="H3392" t="s">
        <v>17</v>
      </c>
      <c r="I3392" t="s">
        <v>18</v>
      </c>
      <c r="J3392" t="s">
        <v>12</v>
      </c>
      <c r="L3392">
        <f>VLOOKUP(E3392,Sheet2!A:D,4,0)</f>
        <v>145389.99058953777</v>
      </c>
      <c r="M3392">
        <f t="shared" si="104"/>
        <v>145389.99058953777</v>
      </c>
      <c r="N3392">
        <f t="shared" si="105"/>
        <v>145</v>
      </c>
    </row>
    <row r="3393" spans="1:14" x14ac:dyDescent="0.25">
      <c r="A3393">
        <v>3392</v>
      </c>
      <c r="B3393" t="s">
        <v>3852</v>
      </c>
      <c r="C3393">
        <v>2007</v>
      </c>
      <c r="D3393" t="s">
        <v>6</v>
      </c>
      <c r="E3393" t="s">
        <v>7</v>
      </c>
      <c r="F3393" t="s">
        <v>20</v>
      </c>
      <c r="G3393" t="s">
        <v>16</v>
      </c>
      <c r="H3393" t="s">
        <v>17</v>
      </c>
      <c r="I3393" t="s">
        <v>18</v>
      </c>
      <c r="J3393" t="s">
        <v>12</v>
      </c>
      <c r="L3393">
        <f>VLOOKUP(E3393,Sheet2!A:D,4,0)</f>
        <v>145389.99058953777</v>
      </c>
      <c r="M3393">
        <f t="shared" si="104"/>
        <v>145389.99058953777</v>
      </c>
      <c r="N3393">
        <f t="shared" si="105"/>
        <v>145</v>
      </c>
    </row>
    <row r="3394" spans="1:14" x14ac:dyDescent="0.25">
      <c r="A3394">
        <v>3393</v>
      </c>
      <c r="B3394" t="s">
        <v>3853</v>
      </c>
      <c r="C3394">
        <v>2007</v>
      </c>
      <c r="D3394" t="s">
        <v>6</v>
      </c>
      <c r="E3394" t="s">
        <v>7</v>
      </c>
      <c r="F3394" t="s">
        <v>20</v>
      </c>
      <c r="G3394" t="s">
        <v>16</v>
      </c>
      <c r="H3394" t="s">
        <v>17</v>
      </c>
      <c r="I3394" t="s">
        <v>18</v>
      </c>
      <c r="J3394" t="s">
        <v>12</v>
      </c>
      <c r="L3394">
        <f>VLOOKUP(E3394,Sheet2!A:D,4,0)</f>
        <v>145389.99058953777</v>
      </c>
      <c r="M3394">
        <f t="shared" si="104"/>
        <v>145389.99058953777</v>
      </c>
      <c r="N3394">
        <f t="shared" si="105"/>
        <v>145</v>
      </c>
    </row>
    <row r="3395" spans="1:14" x14ac:dyDescent="0.25">
      <c r="A3395">
        <v>3394</v>
      </c>
      <c r="B3395" t="s">
        <v>3854</v>
      </c>
      <c r="C3395">
        <v>2007</v>
      </c>
      <c r="D3395" t="s">
        <v>6</v>
      </c>
      <c r="E3395" t="s">
        <v>7</v>
      </c>
      <c r="F3395" t="s">
        <v>20</v>
      </c>
      <c r="G3395" t="s">
        <v>16</v>
      </c>
      <c r="H3395" t="s">
        <v>17</v>
      </c>
      <c r="I3395" t="s">
        <v>18</v>
      </c>
      <c r="J3395" t="s">
        <v>12</v>
      </c>
      <c r="L3395">
        <f>VLOOKUP(E3395,Sheet2!A:D,4,0)</f>
        <v>145389.99058953777</v>
      </c>
      <c r="M3395">
        <f t="shared" ref="M3395:M3458" si="106">IF(K3395&lt;10000,L3395,K3395)</f>
        <v>145389.99058953777</v>
      </c>
      <c r="N3395">
        <f t="shared" ref="N3395:N3458" si="107">ROUND(M3395/1000,0)</f>
        <v>145</v>
      </c>
    </row>
    <row r="3396" spans="1:14" x14ac:dyDescent="0.25">
      <c r="A3396">
        <v>3395</v>
      </c>
      <c r="B3396" t="s">
        <v>3855</v>
      </c>
      <c r="C3396">
        <v>2007</v>
      </c>
      <c r="D3396" t="s">
        <v>6</v>
      </c>
      <c r="E3396" t="s">
        <v>7</v>
      </c>
      <c r="F3396" t="s">
        <v>8</v>
      </c>
      <c r="G3396" t="s">
        <v>16</v>
      </c>
      <c r="H3396" t="s">
        <v>17</v>
      </c>
      <c r="I3396" t="s">
        <v>18</v>
      </c>
      <c r="J3396" t="s">
        <v>12</v>
      </c>
      <c r="L3396">
        <f>VLOOKUP(E3396,Sheet2!A:D,4,0)</f>
        <v>145389.99058953777</v>
      </c>
      <c r="M3396">
        <f t="shared" si="106"/>
        <v>145389.99058953777</v>
      </c>
      <c r="N3396">
        <f t="shared" si="107"/>
        <v>145</v>
      </c>
    </row>
    <row r="3397" spans="1:14" x14ac:dyDescent="0.25">
      <c r="A3397">
        <v>3396</v>
      </c>
      <c r="B3397" t="s">
        <v>3856</v>
      </c>
      <c r="C3397">
        <v>2007</v>
      </c>
      <c r="D3397" t="s">
        <v>6</v>
      </c>
      <c r="E3397" t="s">
        <v>7</v>
      </c>
      <c r="F3397" t="s">
        <v>8</v>
      </c>
      <c r="G3397" t="s">
        <v>16</v>
      </c>
      <c r="H3397" t="s">
        <v>17</v>
      </c>
      <c r="I3397" t="s">
        <v>18</v>
      </c>
      <c r="J3397" t="s">
        <v>12</v>
      </c>
      <c r="L3397">
        <f>VLOOKUP(E3397,Sheet2!A:D,4,0)</f>
        <v>145389.99058953777</v>
      </c>
      <c r="M3397">
        <f t="shared" si="106"/>
        <v>145389.99058953777</v>
      </c>
      <c r="N3397">
        <f t="shared" si="107"/>
        <v>145</v>
      </c>
    </row>
    <row r="3398" spans="1:14" x14ac:dyDescent="0.25">
      <c r="A3398">
        <v>3397</v>
      </c>
      <c r="B3398" t="s">
        <v>3857</v>
      </c>
      <c r="C3398">
        <v>2007</v>
      </c>
      <c r="D3398" t="s">
        <v>64</v>
      </c>
      <c r="E3398" t="s">
        <v>65</v>
      </c>
      <c r="G3398" t="s">
        <v>72</v>
      </c>
      <c r="H3398" t="s">
        <v>73</v>
      </c>
      <c r="I3398" t="s">
        <v>74</v>
      </c>
      <c r="J3398" t="s">
        <v>75</v>
      </c>
      <c r="L3398">
        <f>VLOOKUP(E3398,Sheet2!A:D,4,0)</f>
        <v>0</v>
      </c>
      <c r="M3398">
        <f t="shared" si="106"/>
        <v>0</v>
      </c>
      <c r="N3398">
        <f t="shared" si="107"/>
        <v>0</v>
      </c>
    </row>
    <row r="3399" spans="1:14" x14ac:dyDescent="0.25">
      <c r="A3399">
        <v>3398</v>
      </c>
      <c r="B3399" t="s">
        <v>3858</v>
      </c>
      <c r="C3399">
        <v>2007</v>
      </c>
      <c r="D3399" t="s">
        <v>38</v>
      </c>
      <c r="E3399" t="s">
        <v>89</v>
      </c>
      <c r="F3399" t="s">
        <v>148</v>
      </c>
      <c r="G3399" t="s">
        <v>1349</v>
      </c>
      <c r="H3399" t="s">
        <v>1350</v>
      </c>
      <c r="I3399" t="s">
        <v>54</v>
      </c>
      <c r="J3399" t="s">
        <v>43</v>
      </c>
      <c r="L3399">
        <f>VLOOKUP(E3399,Sheet2!A:D,4,0)</f>
        <v>101743.03644646925</v>
      </c>
      <c r="M3399">
        <f t="shared" si="106"/>
        <v>101743.03644646925</v>
      </c>
      <c r="N3399">
        <f t="shared" si="107"/>
        <v>102</v>
      </c>
    </row>
    <row r="3400" spans="1:14" x14ac:dyDescent="0.25">
      <c r="A3400">
        <v>3399</v>
      </c>
      <c r="B3400" t="s">
        <v>3859</v>
      </c>
      <c r="C3400">
        <v>2007</v>
      </c>
      <c r="D3400" t="s">
        <v>14</v>
      </c>
      <c r="E3400" t="s">
        <v>92</v>
      </c>
      <c r="F3400" t="s">
        <v>93</v>
      </c>
      <c r="G3400" t="s">
        <v>1349</v>
      </c>
      <c r="H3400" t="s">
        <v>1350</v>
      </c>
      <c r="I3400" t="s">
        <v>54</v>
      </c>
      <c r="J3400" t="s">
        <v>43</v>
      </c>
      <c r="L3400">
        <f>VLOOKUP(E3400,Sheet2!A:D,4,0)</f>
        <v>353575.14122137404</v>
      </c>
      <c r="M3400">
        <f t="shared" si="106"/>
        <v>353575.14122137404</v>
      </c>
      <c r="N3400">
        <f t="shared" si="107"/>
        <v>354</v>
      </c>
    </row>
    <row r="3401" spans="1:14" x14ac:dyDescent="0.25">
      <c r="A3401">
        <v>3400</v>
      </c>
      <c r="B3401" t="s">
        <v>3860</v>
      </c>
      <c r="C3401">
        <v>2007</v>
      </c>
      <c r="D3401" t="s">
        <v>38</v>
      </c>
      <c r="E3401" t="s">
        <v>89</v>
      </c>
      <c r="F3401" t="s">
        <v>148</v>
      </c>
      <c r="G3401" t="s">
        <v>40</v>
      </c>
      <c r="H3401" t="s">
        <v>41</v>
      </c>
      <c r="I3401" t="s">
        <v>42</v>
      </c>
      <c r="J3401" t="s">
        <v>43</v>
      </c>
      <c r="L3401">
        <f>VLOOKUP(E3401,Sheet2!A:D,4,0)</f>
        <v>101743.03644646925</v>
      </c>
      <c r="M3401">
        <f t="shared" si="106"/>
        <v>101743.03644646925</v>
      </c>
      <c r="N3401">
        <f t="shared" si="107"/>
        <v>102</v>
      </c>
    </row>
    <row r="3402" spans="1:14" x14ac:dyDescent="0.25">
      <c r="A3402">
        <v>3401</v>
      </c>
      <c r="B3402" t="s">
        <v>3861</v>
      </c>
      <c r="C3402">
        <v>2007</v>
      </c>
      <c r="D3402" t="s">
        <v>6</v>
      </c>
      <c r="E3402" t="s">
        <v>7</v>
      </c>
      <c r="F3402" t="s">
        <v>8</v>
      </c>
      <c r="G3402" t="s">
        <v>124</v>
      </c>
      <c r="H3402" t="s">
        <v>125</v>
      </c>
      <c r="I3402" t="s">
        <v>126</v>
      </c>
      <c r="J3402" t="s">
        <v>75</v>
      </c>
      <c r="L3402">
        <f>VLOOKUP(E3402,Sheet2!A:D,4,0)</f>
        <v>145389.99058953777</v>
      </c>
      <c r="M3402">
        <f t="shared" si="106"/>
        <v>145389.99058953777</v>
      </c>
      <c r="N3402">
        <f t="shared" si="107"/>
        <v>145</v>
      </c>
    </row>
    <row r="3403" spans="1:14" x14ac:dyDescent="0.25">
      <c r="A3403">
        <v>3402</v>
      </c>
      <c r="B3403" t="s">
        <v>3862</v>
      </c>
      <c r="C3403">
        <v>2007</v>
      </c>
      <c r="D3403" t="s">
        <v>6</v>
      </c>
      <c r="E3403" t="s">
        <v>7</v>
      </c>
      <c r="F3403" t="s">
        <v>8</v>
      </c>
      <c r="G3403" t="s">
        <v>855</v>
      </c>
      <c r="H3403" t="s">
        <v>856</v>
      </c>
      <c r="I3403" t="s">
        <v>126</v>
      </c>
      <c r="J3403" t="s">
        <v>75</v>
      </c>
      <c r="K3403">
        <v>6000</v>
      </c>
      <c r="L3403">
        <f>VLOOKUP(E3403,Sheet2!A:D,4,0)</f>
        <v>145389.99058953777</v>
      </c>
      <c r="M3403">
        <f t="shared" si="106"/>
        <v>145389.99058953777</v>
      </c>
      <c r="N3403">
        <f t="shared" si="107"/>
        <v>145</v>
      </c>
    </row>
    <row r="3404" spans="1:14" x14ac:dyDescent="0.25">
      <c r="A3404">
        <v>3403</v>
      </c>
      <c r="B3404" t="s">
        <v>3863</v>
      </c>
      <c r="C3404">
        <v>2007</v>
      </c>
      <c r="D3404" t="s">
        <v>38</v>
      </c>
      <c r="E3404" t="s">
        <v>39</v>
      </c>
      <c r="F3404" t="s">
        <v>56</v>
      </c>
      <c r="G3404" t="s">
        <v>21</v>
      </c>
      <c r="H3404" t="s">
        <v>22</v>
      </c>
      <c r="I3404" t="s">
        <v>18</v>
      </c>
      <c r="J3404" t="s">
        <v>12</v>
      </c>
      <c r="L3404">
        <f>VLOOKUP(E3404,Sheet2!A:D,4,0)</f>
        <v>575631.4439521489</v>
      </c>
      <c r="M3404">
        <f t="shared" si="106"/>
        <v>575631.4439521489</v>
      </c>
      <c r="N3404">
        <f t="shared" si="107"/>
        <v>576</v>
      </c>
    </row>
    <row r="3405" spans="1:14" x14ac:dyDescent="0.25">
      <c r="A3405">
        <v>3404</v>
      </c>
      <c r="B3405" t="s">
        <v>3864</v>
      </c>
      <c r="C3405">
        <v>2007</v>
      </c>
      <c r="D3405" t="s">
        <v>64</v>
      </c>
      <c r="E3405" t="s">
        <v>65</v>
      </c>
      <c r="F3405" t="s">
        <v>66</v>
      </c>
      <c r="G3405" t="s">
        <v>21</v>
      </c>
      <c r="H3405" t="s">
        <v>22</v>
      </c>
      <c r="I3405" t="s">
        <v>18</v>
      </c>
      <c r="J3405" t="s">
        <v>12</v>
      </c>
      <c r="L3405">
        <f>VLOOKUP(E3405,Sheet2!A:D,4,0)</f>
        <v>0</v>
      </c>
      <c r="M3405">
        <f t="shared" si="106"/>
        <v>0</v>
      </c>
      <c r="N3405">
        <f t="shared" si="107"/>
        <v>0</v>
      </c>
    </row>
    <row r="3406" spans="1:14" x14ac:dyDescent="0.25">
      <c r="A3406">
        <v>3405</v>
      </c>
      <c r="B3406" t="s">
        <v>3865</v>
      </c>
      <c r="C3406">
        <v>2007</v>
      </c>
      <c r="D3406" t="s">
        <v>64</v>
      </c>
      <c r="E3406" t="s">
        <v>65</v>
      </c>
      <c r="F3406" t="s">
        <v>68</v>
      </c>
      <c r="G3406" t="s">
        <v>21</v>
      </c>
      <c r="H3406" t="s">
        <v>22</v>
      </c>
      <c r="I3406" t="s">
        <v>18</v>
      </c>
      <c r="J3406" t="s">
        <v>12</v>
      </c>
      <c r="L3406">
        <f>VLOOKUP(E3406,Sheet2!A:D,4,0)</f>
        <v>0</v>
      </c>
      <c r="M3406">
        <f t="shared" si="106"/>
        <v>0</v>
      </c>
      <c r="N3406">
        <f t="shared" si="107"/>
        <v>0</v>
      </c>
    </row>
    <row r="3407" spans="1:14" x14ac:dyDescent="0.25">
      <c r="A3407">
        <v>3406</v>
      </c>
      <c r="B3407" t="s">
        <v>3866</v>
      </c>
      <c r="C3407">
        <v>2007</v>
      </c>
      <c r="D3407" t="s">
        <v>6</v>
      </c>
      <c r="E3407" t="s">
        <v>7</v>
      </c>
      <c r="F3407" t="s">
        <v>8</v>
      </c>
      <c r="G3407" t="s">
        <v>144</v>
      </c>
      <c r="H3407" t="s">
        <v>145</v>
      </c>
      <c r="I3407" t="s">
        <v>146</v>
      </c>
      <c r="J3407" t="s">
        <v>43</v>
      </c>
      <c r="L3407">
        <f>VLOOKUP(E3407,Sheet2!A:D,4,0)</f>
        <v>145389.99058953777</v>
      </c>
      <c r="M3407">
        <f t="shared" si="106"/>
        <v>145389.99058953777</v>
      </c>
      <c r="N3407">
        <f t="shared" si="107"/>
        <v>145</v>
      </c>
    </row>
    <row r="3408" spans="1:14" x14ac:dyDescent="0.25">
      <c r="A3408">
        <v>3407</v>
      </c>
      <c r="B3408" t="s">
        <v>3867</v>
      </c>
      <c r="C3408">
        <v>2007</v>
      </c>
      <c r="D3408" t="s">
        <v>6</v>
      </c>
      <c r="E3408" t="s">
        <v>7</v>
      </c>
      <c r="F3408" t="s">
        <v>8</v>
      </c>
      <c r="G3408" t="s">
        <v>144</v>
      </c>
      <c r="H3408" t="s">
        <v>145</v>
      </c>
      <c r="I3408" t="s">
        <v>146</v>
      </c>
      <c r="J3408" t="s">
        <v>43</v>
      </c>
      <c r="L3408">
        <f>VLOOKUP(E3408,Sheet2!A:D,4,0)</f>
        <v>145389.99058953777</v>
      </c>
      <c r="M3408">
        <f t="shared" si="106"/>
        <v>145389.99058953777</v>
      </c>
      <c r="N3408">
        <f t="shared" si="107"/>
        <v>145</v>
      </c>
    </row>
    <row r="3409" spans="1:14" x14ac:dyDescent="0.25">
      <c r="A3409">
        <v>3408</v>
      </c>
      <c r="B3409" t="s">
        <v>3868</v>
      </c>
      <c r="C3409">
        <v>2007</v>
      </c>
      <c r="D3409" t="s">
        <v>6</v>
      </c>
      <c r="E3409" t="s">
        <v>7</v>
      </c>
      <c r="F3409" t="s">
        <v>8</v>
      </c>
      <c r="G3409" t="s">
        <v>144</v>
      </c>
      <c r="H3409" t="s">
        <v>145</v>
      </c>
      <c r="I3409" t="s">
        <v>146</v>
      </c>
      <c r="J3409" t="s">
        <v>43</v>
      </c>
      <c r="L3409">
        <f>VLOOKUP(E3409,Sheet2!A:D,4,0)</f>
        <v>145389.99058953777</v>
      </c>
      <c r="M3409">
        <f t="shared" si="106"/>
        <v>145389.99058953777</v>
      </c>
      <c r="N3409">
        <f t="shared" si="107"/>
        <v>145</v>
      </c>
    </row>
    <row r="3410" spans="1:14" x14ac:dyDescent="0.25">
      <c r="A3410">
        <v>3409</v>
      </c>
      <c r="B3410" t="s">
        <v>3869</v>
      </c>
      <c r="C3410">
        <v>2007</v>
      </c>
      <c r="D3410" t="s">
        <v>14</v>
      </c>
      <c r="E3410" t="s">
        <v>92</v>
      </c>
      <c r="F3410" t="s">
        <v>93</v>
      </c>
      <c r="G3410" t="s">
        <v>144</v>
      </c>
      <c r="H3410" t="s">
        <v>145</v>
      </c>
      <c r="I3410" t="s">
        <v>146</v>
      </c>
      <c r="J3410" t="s">
        <v>43</v>
      </c>
      <c r="K3410">
        <v>2454</v>
      </c>
      <c r="L3410">
        <f>VLOOKUP(E3410,Sheet2!A:D,4,0)</f>
        <v>353575.14122137404</v>
      </c>
      <c r="M3410">
        <f t="shared" si="106"/>
        <v>353575.14122137404</v>
      </c>
      <c r="N3410">
        <f t="shared" si="107"/>
        <v>354</v>
      </c>
    </row>
    <row r="3411" spans="1:14" x14ac:dyDescent="0.25">
      <c r="A3411">
        <v>3410</v>
      </c>
      <c r="B3411" t="s">
        <v>3870</v>
      </c>
      <c r="C3411">
        <v>2007</v>
      </c>
      <c r="D3411" t="s">
        <v>14</v>
      </c>
      <c r="E3411" t="s">
        <v>92</v>
      </c>
      <c r="G3411" t="s">
        <v>144</v>
      </c>
      <c r="H3411" t="s">
        <v>145</v>
      </c>
      <c r="I3411" t="s">
        <v>146</v>
      </c>
      <c r="J3411" t="s">
        <v>43</v>
      </c>
      <c r="L3411">
        <f>VLOOKUP(E3411,Sheet2!A:D,4,0)</f>
        <v>353575.14122137404</v>
      </c>
      <c r="M3411">
        <f t="shared" si="106"/>
        <v>353575.14122137404</v>
      </c>
      <c r="N3411">
        <f t="shared" si="107"/>
        <v>354</v>
      </c>
    </row>
    <row r="3412" spans="1:14" x14ac:dyDescent="0.25">
      <c r="A3412">
        <v>3411</v>
      </c>
      <c r="B3412" t="s">
        <v>3871</v>
      </c>
      <c r="C3412">
        <v>2007</v>
      </c>
      <c r="D3412" t="s">
        <v>38</v>
      </c>
      <c r="E3412" t="s">
        <v>89</v>
      </c>
      <c r="F3412" t="s">
        <v>148</v>
      </c>
      <c r="G3412" t="s">
        <v>52</v>
      </c>
      <c r="H3412" t="s">
        <v>53</v>
      </c>
      <c r="I3412" t="s">
        <v>54</v>
      </c>
      <c r="J3412" t="s">
        <v>43</v>
      </c>
      <c r="L3412">
        <f>VLOOKUP(E3412,Sheet2!A:D,4,0)</f>
        <v>101743.03644646925</v>
      </c>
      <c r="M3412">
        <f t="shared" si="106"/>
        <v>101743.03644646925</v>
      </c>
      <c r="N3412">
        <f t="shared" si="107"/>
        <v>102</v>
      </c>
    </row>
    <row r="3413" spans="1:14" x14ac:dyDescent="0.25">
      <c r="A3413">
        <v>3412</v>
      </c>
      <c r="B3413" t="s">
        <v>3872</v>
      </c>
      <c r="C3413">
        <v>2007</v>
      </c>
      <c r="D3413" t="s">
        <v>38</v>
      </c>
      <c r="E3413" t="s">
        <v>39</v>
      </c>
      <c r="F3413" t="s">
        <v>56</v>
      </c>
      <c r="G3413" t="s">
        <v>157</v>
      </c>
      <c r="H3413" t="s">
        <v>158</v>
      </c>
      <c r="I3413" t="s">
        <v>159</v>
      </c>
      <c r="J3413" t="s">
        <v>27</v>
      </c>
      <c r="K3413">
        <v>14847</v>
      </c>
      <c r="L3413">
        <f>VLOOKUP(E3413,Sheet2!A:D,4,0)</f>
        <v>575631.4439521489</v>
      </c>
      <c r="M3413">
        <f t="shared" si="106"/>
        <v>14847</v>
      </c>
      <c r="N3413">
        <f t="shared" si="107"/>
        <v>15</v>
      </c>
    </row>
    <row r="3414" spans="1:14" x14ac:dyDescent="0.25">
      <c r="A3414">
        <v>3413</v>
      </c>
      <c r="B3414" t="s">
        <v>3873</v>
      </c>
      <c r="C3414">
        <v>2007</v>
      </c>
      <c r="D3414" t="s">
        <v>108</v>
      </c>
      <c r="E3414" t="s">
        <v>109</v>
      </c>
      <c r="F3414" t="s">
        <v>110</v>
      </c>
      <c r="G3414" t="s">
        <v>29</v>
      </c>
      <c r="H3414" t="s">
        <v>30</v>
      </c>
      <c r="I3414" t="s">
        <v>26</v>
      </c>
      <c r="J3414" t="s">
        <v>27</v>
      </c>
      <c r="L3414">
        <f>VLOOKUP(E3414,Sheet2!A:D,4,0)</f>
        <v>951352.56558773422</v>
      </c>
      <c r="M3414">
        <f t="shared" si="106"/>
        <v>951352.56558773422</v>
      </c>
      <c r="N3414">
        <f t="shared" si="107"/>
        <v>951</v>
      </c>
    </row>
    <row r="3415" spans="1:14" x14ac:dyDescent="0.25">
      <c r="A3415">
        <v>3414</v>
      </c>
      <c r="B3415" t="s">
        <v>3874</v>
      </c>
      <c r="C3415">
        <v>2007</v>
      </c>
      <c r="D3415" t="s">
        <v>14</v>
      </c>
      <c r="E3415" t="s">
        <v>15</v>
      </c>
      <c r="F3415" t="s">
        <v>15</v>
      </c>
      <c r="G3415" t="s">
        <v>29</v>
      </c>
      <c r="H3415" t="s">
        <v>30</v>
      </c>
      <c r="I3415" t="s">
        <v>26</v>
      </c>
      <c r="J3415" t="s">
        <v>27</v>
      </c>
      <c r="L3415">
        <f>VLOOKUP(E3415,Sheet2!A:D,4,0)</f>
        <v>325794.34636871511</v>
      </c>
      <c r="M3415">
        <f t="shared" si="106"/>
        <v>325794.34636871511</v>
      </c>
      <c r="N3415">
        <f t="shared" si="107"/>
        <v>326</v>
      </c>
    </row>
    <row r="3416" spans="1:14" x14ac:dyDescent="0.25">
      <c r="A3416">
        <v>3415</v>
      </c>
      <c r="B3416" t="s">
        <v>3875</v>
      </c>
      <c r="C3416">
        <v>2007</v>
      </c>
      <c r="D3416" t="s">
        <v>6</v>
      </c>
      <c r="E3416" t="s">
        <v>7</v>
      </c>
      <c r="G3416" t="s">
        <v>29</v>
      </c>
      <c r="H3416" t="s">
        <v>30</v>
      </c>
      <c r="I3416" t="s">
        <v>26</v>
      </c>
      <c r="J3416" t="s">
        <v>27</v>
      </c>
      <c r="L3416">
        <f>VLOOKUP(E3416,Sheet2!A:D,4,0)</f>
        <v>145389.99058953777</v>
      </c>
      <c r="M3416">
        <f t="shared" si="106"/>
        <v>145389.99058953777</v>
      </c>
      <c r="N3416">
        <f t="shared" si="107"/>
        <v>145</v>
      </c>
    </row>
    <row r="3417" spans="1:14" x14ac:dyDescent="0.25">
      <c r="A3417">
        <v>3416</v>
      </c>
      <c r="B3417" t="s">
        <v>3876</v>
      </c>
      <c r="C3417">
        <v>2007</v>
      </c>
      <c r="D3417" t="s">
        <v>6</v>
      </c>
      <c r="E3417" t="s">
        <v>7</v>
      </c>
      <c r="F3417" t="s">
        <v>8</v>
      </c>
      <c r="G3417" t="s">
        <v>173</v>
      </c>
      <c r="H3417" t="s">
        <v>174</v>
      </c>
      <c r="I3417" t="s">
        <v>74</v>
      </c>
      <c r="J3417" t="s">
        <v>75</v>
      </c>
      <c r="L3417">
        <f>VLOOKUP(E3417,Sheet2!A:D,4,0)</f>
        <v>145389.99058953777</v>
      </c>
      <c r="M3417">
        <f t="shared" si="106"/>
        <v>145389.99058953777</v>
      </c>
      <c r="N3417">
        <f t="shared" si="107"/>
        <v>145</v>
      </c>
    </row>
    <row r="3418" spans="1:14" x14ac:dyDescent="0.25">
      <c r="A3418">
        <v>3417</v>
      </c>
      <c r="B3418" t="s">
        <v>3877</v>
      </c>
      <c r="C3418">
        <v>2007</v>
      </c>
      <c r="D3418" t="s">
        <v>6</v>
      </c>
      <c r="E3418" t="s">
        <v>7</v>
      </c>
      <c r="F3418" t="s">
        <v>8</v>
      </c>
      <c r="G3418" t="s">
        <v>178</v>
      </c>
      <c r="H3418" t="s">
        <v>179</v>
      </c>
      <c r="I3418" t="s">
        <v>180</v>
      </c>
      <c r="J3418" t="s">
        <v>27</v>
      </c>
      <c r="L3418">
        <f>VLOOKUP(E3418,Sheet2!A:D,4,0)</f>
        <v>145389.99058953777</v>
      </c>
      <c r="M3418">
        <f t="shared" si="106"/>
        <v>145389.99058953777</v>
      </c>
      <c r="N3418">
        <f t="shared" si="107"/>
        <v>145</v>
      </c>
    </row>
    <row r="3419" spans="1:14" x14ac:dyDescent="0.25">
      <c r="A3419">
        <v>3418</v>
      </c>
      <c r="B3419" t="s">
        <v>3878</v>
      </c>
      <c r="C3419">
        <v>2007</v>
      </c>
      <c r="D3419" t="s">
        <v>38</v>
      </c>
      <c r="E3419" t="s">
        <v>39</v>
      </c>
      <c r="G3419" t="s">
        <v>178</v>
      </c>
      <c r="H3419" t="s">
        <v>179</v>
      </c>
      <c r="I3419" t="s">
        <v>180</v>
      </c>
      <c r="J3419" t="s">
        <v>27</v>
      </c>
      <c r="L3419">
        <f>VLOOKUP(E3419,Sheet2!A:D,4,0)</f>
        <v>575631.4439521489</v>
      </c>
      <c r="M3419">
        <f t="shared" si="106"/>
        <v>575631.4439521489</v>
      </c>
      <c r="N3419">
        <f t="shared" si="107"/>
        <v>576</v>
      </c>
    </row>
    <row r="3420" spans="1:14" x14ac:dyDescent="0.25">
      <c r="A3420">
        <v>3419</v>
      </c>
      <c r="B3420" t="s">
        <v>3879</v>
      </c>
      <c r="C3420">
        <v>2007</v>
      </c>
      <c r="D3420" t="s">
        <v>6</v>
      </c>
      <c r="E3420" t="s">
        <v>7</v>
      </c>
      <c r="F3420" t="s">
        <v>8</v>
      </c>
      <c r="G3420" t="s">
        <v>182</v>
      </c>
      <c r="H3420" t="s">
        <v>183</v>
      </c>
      <c r="I3420" t="s">
        <v>42</v>
      </c>
      <c r="J3420" t="s">
        <v>43</v>
      </c>
      <c r="K3420">
        <v>350000</v>
      </c>
      <c r="L3420">
        <f>VLOOKUP(E3420,Sheet2!A:D,4,0)</f>
        <v>145389.99058953777</v>
      </c>
      <c r="M3420">
        <f t="shared" si="106"/>
        <v>350000</v>
      </c>
      <c r="N3420">
        <f t="shared" si="107"/>
        <v>350</v>
      </c>
    </row>
    <row r="3421" spans="1:14" x14ac:dyDescent="0.25">
      <c r="A3421">
        <v>3420</v>
      </c>
      <c r="B3421" t="s">
        <v>3880</v>
      </c>
      <c r="C3421">
        <v>2007</v>
      </c>
      <c r="D3421" t="s">
        <v>108</v>
      </c>
      <c r="E3421" t="s">
        <v>109</v>
      </c>
      <c r="F3421" t="s">
        <v>110</v>
      </c>
      <c r="G3421" t="s">
        <v>45</v>
      </c>
      <c r="H3421" t="s">
        <v>46</v>
      </c>
      <c r="I3421" t="s">
        <v>26</v>
      </c>
      <c r="J3421" t="s">
        <v>27</v>
      </c>
      <c r="K3421">
        <v>100000</v>
      </c>
      <c r="L3421">
        <f>VLOOKUP(E3421,Sheet2!A:D,4,0)</f>
        <v>951352.56558773422</v>
      </c>
      <c r="M3421">
        <f t="shared" si="106"/>
        <v>100000</v>
      </c>
      <c r="N3421">
        <f t="shared" si="107"/>
        <v>100</v>
      </c>
    </row>
    <row r="3422" spans="1:14" x14ac:dyDescent="0.25">
      <c r="A3422">
        <v>3421</v>
      </c>
      <c r="B3422" t="s">
        <v>3881</v>
      </c>
      <c r="C3422">
        <v>2007</v>
      </c>
      <c r="D3422" t="s">
        <v>38</v>
      </c>
      <c r="E3422" t="s">
        <v>89</v>
      </c>
      <c r="F3422" t="s">
        <v>2952</v>
      </c>
      <c r="G3422" t="s">
        <v>45</v>
      </c>
      <c r="H3422" t="s">
        <v>46</v>
      </c>
      <c r="I3422" t="s">
        <v>26</v>
      </c>
      <c r="J3422" t="s">
        <v>27</v>
      </c>
      <c r="L3422">
        <f>VLOOKUP(E3422,Sheet2!A:D,4,0)</f>
        <v>101743.03644646925</v>
      </c>
      <c r="M3422">
        <f t="shared" si="106"/>
        <v>101743.03644646925</v>
      </c>
      <c r="N3422">
        <f t="shared" si="107"/>
        <v>102</v>
      </c>
    </row>
    <row r="3423" spans="1:14" x14ac:dyDescent="0.25">
      <c r="A3423">
        <v>3422</v>
      </c>
      <c r="B3423" t="s">
        <v>3882</v>
      </c>
      <c r="C3423">
        <v>2007</v>
      </c>
      <c r="D3423" t="s">
        <v>38</v>
      </c>
      <c r="E3423" t="s">
        <v>39</v>
      </c>
      <c r="F3423" t="s">
        <v>83</v>
      </c>
      <c r="G3423" t="s">
        <v>9</v>
      </c>
      <c r="H3423" t="s">
        <v>10</v>
      </c>
      <c r="I3423" t="s">
        <v>11</v>
      </c>
      <c r="J3423" t="s">
        <v>12</v>
      </c>
      <c r="L3423">
        <f>VLOOKUP(E3423,Sheet2!A:D,4,0)</f>
        <v>575631.4439521489</v>
      </c>
      <c r="M3423">
        <f t="shared" si="106"/>
        <v>575631.4439521489</v>
      </c>
      <c r="N3423">
        <f t="shared" si="107"/>
        <v>576</v>
      </c>
    </row>
    <row r="3424" spans="1:14" x14ac:dyDescent="0.25">
      <c r="A3424">
        <v>3423</v>
      </c>
      <c r="B3424" t="s">
        <v>3883</v>
      </c>
      <c r="C3424">
        <v>2007</v>
      </c>
      <c r="D3424" t="s">
        <v>108</v>
      </c>
      <c r="E3424" t="s">
        <v>109</v>
      </c>
      <c r="F3424" t="s">
        <v>110</v>
      </c>
      <c r="G3424" t="s">
        <v>9</v>
      </c>
      <c r="H3424" t="s">
        <v>10</v>
      </c>
      <c r="I3424" t="s">
        <v>11</v>
      </c>
      <c r="J3424" t="s">
        <v>12</v>
      </c>
      <c r="K3424">
        <v>342000</v>
      </c>
      <c r="L3424">
        <f>VLOOKUP(E3424,Sheet2!A:D,4,0)</f>
        <v>951352.56558773422</v>
      </c>
      <c r="M3424">
        <f t="shared" si="106"/>
        <v>342000</v>
      </c>
      <c r="N3424">
        <f t="shared" si="107"/>
        <v>342</v>
      </c>
    </row>
    <row r="3425" spans="1:14" x14ac:dyDescent="0.25">
      <c r="A3425">
        <v>3424</v>
      </c>
      <c r="B3425" t="s">
        <v>3884</v>
      </c>
      <c r="C3425">
        <v>2007</v>
      </c>
      <c r="D3425" t="s">
        <v>6</v>
      </c>
      <c r="E3425" t="s">
        <v>7</v>
      </c>
      <c r="F3425" t="s">
        <v>20</v>
      </c>
      <c r="G3425" t="s">
        <v>9</v>
      </c>
      <c r="H3425" t="s">
        <v>10</v>
      </c>
      <c r="I3425" t="s">
        <v>11</v>
      </c>
      <c r="J3425" t="s">
        <v>12</v>
      </c>
      <c r="L3425">
        <f>VLOOKUP(E3425,Sheet2!A:D,4,0)</f>
        <v>145389.99058953777</v>
      </c>
      <c r="M3425">
        <f t="shared" si="106"/>
        <v>145389.99058953777</v>
      </c>
      <c r="N3425">
        <f t="shared" si="107"/>
        <v>145</v>
      </c>
    </row>
    <row r="3426" spans="1:14" x14ac:dyDescent="0.25">
      <c r="A3426">
        <v>3425</v>
      </c>
      <c r="B3426" t="s">
        <v>3885</v>
      </c>
      <c r="C3426">
        <v>2007</v>
      </c>
      <c r="D3426" t="s">
        <v>6</v>
      </c>
      <c r="E3426" t="s">
        <v>7</v>
      </c>
      <c r="F3426" t="s">
        <v>8</v>
      </c>
      <c r="G3426" t="s">
        <v>9</v>
      </c>
      <c r="H3426" t="s">
        <v>10</v>
      </c>
      <c r="I3426" t="s">
        <v>11</v>
      </c>
      <c r="J3426" t="s">
        <v>12</v>
      </c>
      <c r="K3426">
        <v>13000</v>
      </c>
      <c r="L3426">
        <f>VLOOKUP(E3426,Sheet2!A:D,4,0)</f>
        <v>145389.99058953777</v>
      </c>
      <c r="M3426">
        <f t="shared" si="106"/>
        <v>13000</v>
      </c>
      <c r="N3426">
        <f t="shared" si="107"/>
        <v>13</v>
      </c>
    </row>
    <row r="3427" spans="1:14" x14ac:dyDescent="0.25">
      <c r="A3427">
        <v>3426</v>
      </c>
      <c r="B3427" t="s">
        <v>3886</v>
      </c>
      <c r="C3427">
        <v>2007</v>
      </c>
      <c r="D3427" t="s">
        <v>6</v>
      </c>
      <c r="E3427" t="s">
        <v>7</v>
      </c>
      <c r="F3427" t="s">
        <v>8</v>
      </c>
      <c r="G3427" t="s">
        <v>9</v>
      </c>
      <c r="H3427" t="s">
        <v>10</v>
      </c>
      <c r="I3427" t="s">
        <v>11</v>
      </c>
      <c r="J3427" t="s">
        <v>12</v>
      </c>
      <c r="L3427">
        <f>VLOOKUP(E3427,Sheet2!A:D,4,0)</f>
        <v>145389.99058953777</v>
      </c>
      <c r="M3427">
        <f t="shared" si="106"/>
        <v>145389.99058953777</v>
      </c>
      <c r="N3427">
        <f t="shared" si="107"/>
        <v>145</v>
      </c>
    </row>
    <row r="3428" spans="1:14" x14ac:dyDescent="0.25">
      <c r="A3428">
        <v>3427</v>
      </c>
      <c r="B3428" t="s">
        <v>3887</v>
      </c>
      <c r="C3428">
        <v>2007</v>
      </c>
      <c r="D3428" t="s">
        <v>6</v>
      </c>
      <c r="E3428" t="s">
        <v>7</v>
      </c>
      <c r="F3428" t="s">
        <v>8</v>
      </c>
      <c r="G3428" t="s">
        <v>9</v>
      </c>
      <c r="H3428" t="s">
        <v>10</v>
      </c>
      <c r="I3428" t="s">
        <v>11</v>
      </c>
      <c r="J3428" t="s">
        <v>12</v>
      </c>
      <c r="K3428">
        <v>26000</v>
      </c>
      <c r="L3428">
        <f>VLOOKUP(E3428,Sheet2!A:D,4,0)</f>
        <v>145389.99058953777</v>
      </c>
      <c r="M3428">
        <f t="shared" si="106"/>
        <v>26000</v>
      </c>
      <c r="N3428">
        <f t="shared" si="107"/>
        <v>26</v>
      </c>
    </row>
    <row r="3429" spans="1:14" x14ac:dyDescent="0.25">
      <c r="A3429">
        <v>3428</v>
      </c>
      <c r="B3429" t="s">
        <v>3888</v>
      </c>
      <c r="C3429">
        <v>2007</v>
      </c>
      <c r="D3429" t="s">
        <v>6</v>
      </c>
      <c r="E3429" t="s">
        <v>7</v>
      </c>
      <c r="F3429" t="s">
        <v>8</v>
      </c>
      <c r="G3429" t="s">
        <v>992</v>
      </c>
      <c r="H3429" t="s">
        <v>993</v>
      </c>
      <c r="I3429" t="s">
        <v>126</v>
      </c>
      <c r="J3429" t="s">
        <v>75</v>
      </c>
      <c r="L3429">
        <f>VLOOKUP(E3429,Sheet2!A:D,4,0)</f>
        <v>145389.99058953777</v>
      </c>
      <c r="M3429">
        <f t="shared" si="106"/>
        <v>145389.99058953777</v>
      </c>
      <c r="N3429">
        <f t="shared" si="107"/>
        <v>145</v>
      </c>
    </row>
    <row r="3430" spans="1:14" x14ac:dyDescent="0.25">
      <c r="A3430">
        <v>3429</v>
      </c>
      <c r="B3430" t="s">
        <v>3889</v>
      </c>
      <c r="C3430">
        <v>2007</v>
      </c>
      <c r="D3430" t="s">
        <v>6</v>
      </c>
      <c r="E3430" t="s">
        <v>7</v>
      </c>
      <c r="G3430" t="s">
        <v>260</v>
      </c>
      <c r="H3430" t="s">
        <v>261</v>
      </c>
      <c r="I3430" t="s">
        <v>74</v>
      </c>
      <c r="J3430" t="s">
        <v>75</v>
      </c>
      <c r="L3430">
        <f>VLOOKUP(E3430,Sheet2!A:D,4,0)</f>
        <v>145389.99058953777</v>
      </c>
      <c r="M3430">
        <f t="shared" si="106"/>
        <v>145389.99058953777</v>
      </c>
      <c r="N3430">
        <f t="shared" si="107"/>
        <v>145</v>
      </c>
    </row>
    <row r="3431" spans="1:14" x14ac:dyDescent="0.25">
      <c r="A3431">
        <v>3430</v>
      </c>
      <c r="B3431" t="s">
        <v>3890</v>
      </c>
      <c r="C3431">
        <v>2007</v>
      </c>
      <c r="D3431" t="s">
        <v>108</v>
      </c>
      <c r="E3431" t="s">
        <v>109</v>
      </c>
      <c r="F3431" t="s">
        <v>110</v>
      </c>
      <c r="G3431" t="s">
        <v>208</v>
      </c>
      <c r="H3431" t="s">
        <v>209</v>
      </c>
      <c r="I3431" t="s">
        <v>26</v>
      </c>
      <c r="J3431" t="s">
        <v>27</v>
      </c>
      <c r="L3431">
        <f>VLOOKUP(E3431,Sheet2!A:D,4,0)</f>
        <v>951352.56558773422</v>
      </c>
      <c r="M3431">
        <f t="shared" si="106"/>
        <v>951352.56558773422</v>
      </c>
      <c r="N3431">
        <f t="shared" si="107"/>
        <v>951</v>
      </c>
    </row>
    <row r="3432" spans="1:14" x14ac:dyDescent="0.25">
      <c r="A3432">
        <v>3431</v>
      </c>
      <c r="B3432" t="s">
        <v>3891</v>
      </c>
      <c r="C3432">
        <v>2007</v>
      </c>
      <c r="D3432" t="s">
        <v>6</v>
      </c>
      <c r="E3432" t="s">
        <v>7</v>
      </c>
      <c r="F3432" t="s">
        <v>8</v>
      </c>
      <c r="G3432" t="s">
        <v>208</v>
      </c>
      <c r="H3432" t="s">
        <v>209</v>
      </c>
      <c r="I3432" t="s">
        <v>26</v>
      </c>
      <c r="J3432" t="s">
        <v>27</v>
      </c>
      <c r="L3432">
        <f>VLOOKUP(E3432,Sheet2!A:D,4,0)</f>
        <v>145389.99058953777</v>
      </c>
      <c r="M3432">
        <f t="shared" si="106"/>
        <v>145389.99058953777</v>
      </c>
      <c r="N3432">
        <f t="shared" si="107"/>
        <v>145</v>
      </c>
    </row>
    <row r="3433" spans="1:14" x14ac:dyDescent="0.25">
      <c r="A3433">
        <v>3432</v>
      </c>
      <c r="B3433" t="s">
        <v>3892</v>
      </c>
      <c r="C3433">
        <v>2007</v>
      </c>
      <c r="D3433" t="s">
        <v>64</v>
      </c>
      <c r="E3433" t="s">
        <v>65</v>
      </c>
      <c r="F3433" t="s">
        <v>66</v>
      </c>
      <c r="G3433" t="s">
        <v>2052</v>
      </c>
      <c r="H3433" t="s">
        <v>2053</v>
      </c>
      <c r="I3433" t="s">
        <v>118</v>
      </c>
      <c r="J3433" t="s">
        <v>75</v>
      </c>
      <c r="L3433">
        <f>VLOOKUP(E3433,Sheet2!A:D,4,0)</f>
        <v>0</v>
      </c>
      <c r="M3433">
        <f t="shared" si="106"/>
        <v>0</v>
      </c>
      <c r="N3433">
        <f t="shared" si="107"/>
        <v>0</v>
      </c>
    </row>
    <row r="3434" spans="1:14" x14ac:dyDescent="0.25">
      <c r="A3434">
        <v>3433</v>
      </c>
      <c r="B3434" t="s">
        <v>3893</v>
      </c>
      <c r="C3434">
        <v>2007</v>
      </c>
      <c r="D3434" t="s">
        <v>6</v>
      </c>
      <c r="E3434" t="s">
        <v>7</v>
      </c>
      <c r="F3434" t="s">
        <v>8</v>
      </c>
      <c r="G3434" t="s">
        <v>270</v>
      </c>
      <c r="H3434" t="s">
        <v>271</v>
      </c>
      <c r="I3434" t="s">
        <v>159</v>
      </c>
      <c r="J3434" t="s">
        <v>27</v>
      </c>
      <c r="L3434">
        <f>VLOOKUP(E3434,Sheet2!A:D,4,0)</f>
        <v>145389.99058953777</v>
      </c>
      <c r="M3434">
        <f t="shared" si="106"/>
        <v>145389.99058953777</v>
      </c>
      <c r="N3434">
        <f t="shared" si="107"/>
        <v>145</v>
      </c>
    </row>
    <row r="3435" spans="1:14" x14ac:dyDescent="0.25">
      <c r="A3435">
        <v>3434</v>
      </c>
      <c r="B3435" t="s">
        <v>3894</v>
      </c>
      <c r="C3435">
        <v>2007</v>
      </c>
      <c r="D3435" t="s">
        <v>6</v>
      </c>
      <c r="E3435" t="s">
        <v>7</v>
      </c>
      <c r="F3435" t="s">
        <v>8</v>
      </c>
      <c r="G3435" t="s">
        <v>273</v>
      </c>
      <c r="H3435" t="s">
        <v>274</v>
      </c>
      <c r="I3435" t="s">
        <v>275</v>
      </c>
      <c r="J3435" t="s">
        <v>27</v>
      </c>
      <c r="L3435">
        <f>VLOOKUP(E3435,Sheet2!A:D,4,0)</f>
        <v>145389.99058953777</v>
      </c>
      <c r="M3435">
        <f t="shared" si="106"/>
        <v>145389.99058953777</v>
      </c>
      <c r="N3435">
        <f t="shared" si="107"/>
        <v>145</v>
      </c>
    </row>
    <row r="3436" spans="1:14" x14ac:dyDescent="0.25">
      <c r="A3436">
        <v>3435</v>
      </c>
      <c r="B3436" t="s">
        <v>3895</v>
      </c>
      <c r="C3436">
        <v>2007</v>
      </c>
      <c r="D3436" t="s">
        <v>38</v>
      </c>
      <c r="E3436" t="s">
        <v>89</v>
      </c>
      <c r="F3436" t="s">
        <v>148</v>
      </c>
      <c r="G3436" t="s">
        <v>278</v>
      </c>
      <c r="H3436" t="s">
        <v>279</v>
      </c>
      <c r="I3436" t="s">
        <v>50</v>
      </c>
      <c r="J3436" t="s">
        <v>12</v>
      </c>
      <c r="L3436">
        <f>VLOOKUP(E3436,Sheet2!A:D,4,0)</f>
        <v>101743.03644646925</v>
      </c>
      <c r="M3436">
        <f t="shared" si="106"/>
        <v>101743.03644646925</v>
      </c>
      <c r="N3436">
        <f t="shared" si="107"/>
        <v>102</v>
      </c>
    </row>
    <row r="3437" spans="1:14" x14ac:dyDescent="0.25">
      <c r="A3437">
        <v>3436</v>
      </c>
      <c r="B3437" t="s">
        <v>3896</v>
      </c>
      <c r="C3437">
        <v>2007</v>
      </c>
      <c r="D3437" t="s">
        <v>6</v>
      </c>
      <c r="E3437" t="s">
        <v>7</v>
      </c>
      <c r="F3437" t="s">
        <v>8</v>
      </c>
      <c r="G3437" t="s">
        <v>1014</v>
      </c>
      <c r="H3437" t="s">
        <v>1015</v>
      </c>
      <c r="I3437" t="s">
        <v>42</v>
      </c>
      <c r="J3437" t="s">
        <v>43</v>
      </c>
      <c r="L3437">
        <f>VLOOKUP(E3437,Sheet2!A:D,4,0)</f>
        <v>145389.99058953777</v>
      </c>
      <c r="M3437">
        <f t="shared" si="106"/>
        <v>145389.99058953777</v>
      </c>
      <c r="N3437">
        <f t="shared" si="107"/>
        <v>145</v>
      </c>
    </row>
    <row r="3438" spans="1:14" x14ac:dyDescent="0.25">
      <c r="A3438">
        <v>3437</v>
      </c>
      <c r="B3438" t="s">
        <v>3897</v>
      </c>
      <c r="C3438">
        <v>2007</v>
      </c>
      <c r="D3438" t="s">
        <v>64</v>
      </c>
      <c r="E3438" t="s">
        <v>65</v>
      </c>
      <c r="F3438" t="s">
        <v>66</v>
      </c>
      <c r="G3438" t="s">
        <v>286</v>
      </c>
      <c r="H3438" t="s">
        <v>287</v>
      </c>
      <c r="I3438" t="s">
        <v>118</v>
      </c>
      <c r="J3438" t="s">
        <v>75</v>
      </c>
      <c r="L3438">
        <f>VLOOKUP(E3438,Sheet2!A:D,4,0)</f>
        <v>0</v>
      </c>
      <c r="M3438">
        <f t="shared" si="106"/>
        <v>0</v>
      </c>
      <c r="N3438">
        <f t="shared" si="107"/>
        <v>0</v>
      </c>
    </row>
    <row r="3439" spans="1:14" x14ac:dyDescent="0.25">
      <c r="A3439">
        <v>3438</v>
      </c>
      <c r="B3439" t="s">
        <v>3898</v>
      </c>
      <c r="C3439">
        <v>2007</v>
      </c>
      <c r="D3439" t="s">
        <v>14</v>
      </c>
      <c r="E3439" t="s">
        <v>15</v>
      </c>
      <c r="F3439" t="s">
        <v>15</v>
      </c>
      <c r="G3439" t="s">
        <v>286</v>
      </c>
      <c r="H3439" t="s">
        <v>287</v>
      </c>
      <c r="I3439" t="s">
        <v>118</v>
      </c>
      <c r="J3439" t="s">
        <v>75</v>
      </c>
      <c r="L3439">
        <f>VLOOKUP(E3439,Sheet2!A:D,4,0)</f>
        <v>325794.34636871511</v>
      </c>
      <c r="M3439">
        <f t="shared" si="106"/>
        <v>325794.34636871511</v>
      </c>
      <c r="N3439">
        <f t="shared" si="107"/>
        <v>326</v>
      </c>
    </row>
    <row r="3440" spans="1:14" x14ac:dyDescent="0.25">
      <c r="A3440">
        <v>3439</v>
      </c>
      <c r="B3440" t="s">
        <v>3899</v>
      </c>
      <c r="C3440">
        <v>2007</v>
      </c>
      <c r="D3440" t="s">
        <v>6</v>
      </c>
      <c r="E3440" t="s">
        <v>7</v>
      </c>
      <c r="F3440" t="s">
        <v>8</v>
      </c>
      <c r="G3440" t="s">
        <v>1017</v>
      </c>
      <c r="H3440" t="s">
        <v>1018</v>
      </c>
      <c r="I3440" t="s">
        <v>275</v>
      </c>
      <c r="J3440" t="s">
        <v>27</v>
      </c>
      <c r="L3440">
        <f>VLOOKUP(E3440,Sheet2!A:D,4,0)</f>
        <v>145389.99058953777</v>
      </c>
      <c r="M3440">
        <f t="shared" si="106"/>
        <v>145389.99058953777</v>
      </c>
      <c r="N3440">
        <f t="shared" si="107"/>
        <v>145</v>
      </c>
    </row>
    <row r="3441" spans="1:14" x14ac:dyDescent="0.25">
      <c r="A3441">
        <v>3440</v>
      </c>
      <c r="B3441" t="s">
        <v>3900</v>
      </c>
      <c r="C3441">
        <v>2007</v>
      </c>
      <c r="D3441" t="s">
        <v>6</v>
      </c>
      <c r="E3441" t="s">
        <v>7</v>
      </c>
      <c r="F3441" t="s">
        <v>133</v>
      </c>
      <c r="G3441" t="s">
        <v>289</v>
      </c>
      <c r="H3441" t="s">
        <v>290</v>
      </c>
      <c r="I3441" t="s">
        <v>291</v>
      </c>
      <c r="J3441" t="s">
        <v>75</v>
      </c>
      <c r="L3441">
        <f>VLOOKUP(E3441,Sheet2!A:D,4,0)</f>
        <v>145389.99058953777</v>
      </c>
      <c r="M3441">
        <f t="shared" si="106"/>
        <v>145389.99058953777</v>
      </c>
      <c r="N3441">
        <f t="shared" si="107"/>
        <v>145</v>
      </c>
    </row>
    <row r="3442" spans="1:14" x14ac:dyDescent="0.25">
      <c r="A3442">
        <v>3441</v>
      </c>
      <c r="B3442" t="s">
        <v>3901</v>
      </c>
      <c r="C3442">
        <v>2007</v>
      </c>
      <c r="D3442" t="s">
        <v>6</v>
      </c>
      <c r="E3442" t="s">
        <v>7</v>
      </c>
      <c r="F3442" t="s">
        <v>8</v>
      </c>
      <c r="G3442" t="s">
        <v>289</v>
      </c>
      <c r="H3442" t="s">
        <v>290</v>
      </c>
      <c r="I3442" t="s">
        <v>291</v>
      </c>
      <c r="J3442" t="s">
        <v>75</v>
      </c>
      <c r="L3442">
        <f>VLOOKUP(E3442,Sheet2!A:D,4,0)</f>
        <v>145389.99058953777</v>
      </c>
      <c r="M3442">
        <f t="shared" si="106"/>
        <v>145389.99058953777</v>
      </c>
      <c r="N3442">
        <f t="shared" si="107"/>
        <v>145</v>
      </c>
    </row>
    <row r="3443" spans="1:14" x14ac:dyDescent="0.25">
      <c r="A3443">
        <v>3442</v>
      </c>
      <c r="B3443" t="s">
        <v>3902</v>
      </c>
      <c r="C3443">
        <v>2007</v>
      </c>
      <c r="D3443" t="s">
        <v>6</v>
      </c>
      <c r="E3443" t="s">
        <v>7</v>
      </c>
      <c r="F3443" t="s">
        <v>8</v>
      </c>
      <c r="G3443" t="s">
        <v>289</v>
      </c>
      <c r="H3443" t="s">
        <v>290</v>
      </c>
      <c r="I3443" t="s">
        <v>291</v>
      </c>
      <c r="J3443" t="s">
        <v>75</v>
      </c>
      <c r="L3443">
        <f>VLOOKUP(E3443,Sheet2!A:D,4,0)</f>
        <v>145389.99058953777</v>
      </c>
      <c r="M3443">
        <f t="shared" si="106"/>
        <v>145389.99058953777</v>
      </c>
      <c r="N3443">
        <f t="shared" si="107"/>
        <v>145</v>
      </c>
    </row>
    <row r="3444" spans="1:14" x14ac:dyDescent="0.25">
      <c r="A3444">
        <v>3443</v>
      </c>
      <c r="B3444" t="s">
        <v>3903</v>
      </c>
      <c r="C3444">
        <v>2007</v>
      </c>
      <c r="D3444" t="s">
        <v>14</v>
      </c>
      <c r="E3444" t="s">
        <v>92</v>
      </c>
      <c r="F3444" t="s">
        <v>93</v>
      </c>
      <c r="G3444" t="s">
        <v>289</v>
      </c>
      <c r="H3444" t="s">
        <v>290</v>
      </c>
      <c r="I3444" t="s">
        <v>291</v>
      </c>
      <c r="J3444" t="s">
        <v>75</v>
      </c>
      <c r="L3444">
        <f>VLOOKUP(E3444,Sheet2!A:D,4,0)</f>
        <v>353575.14122137404</v>
      </c>
      <c r="M3444">
        <f t="shared" si="106"/>
        <v>353575.14122137404</v>
      </c>
      <c r="N3444">
        <f t="shared" si="107"/>
        <v>354</v>
      </c>
    </row>
    <row r="3445" spans="1:14" x14ac:dyDescent="0.25">
      <c r="A3445">
        <v>3444</v>
      </c>
      <c r="B3445" t="s">
        <v>3904</v>
      </c>
      <c r="C3445">
        <v>2007</v>
      </c>
      <c r="D3445" t="s">
        <v>6</v>
      </c>
      <c r="E3445" t="s">
        <v>7</v>
      </c>
      <c r="F3445" t="s">
        <v>8</v>
      </c>
      <c r="G3445" t="s">
        <v>307</v>
      </c>
      <c r="H3445" t="s">
        <v>308</v>
      </c>
      <c r="I3445" t="s">
        <v>54</v>
      </c>
      <c r="J3445" t="s">
        <v>43</v>
      </c>
      <c r="L3445">
        <f>VLOOKUP(E3445,Sheet2!A:D,4,0)</f>
        <v>145389.99058953777</v>
      </c>
      <c r="M3445">
        <f t="shared" si="106"/>
        <v>145389.99058953777</v>
      </c>
      <c r="N3445">
        <f t="shared" si="107"/>
        <v>145</v>
      </c>
    </row>
    <row r="3446" spans="1:14" x14ac:dyDescent="0.25">
      <c r="A3446">
        <v>3445</v>
      </c>
      <c r="B3446" t="s">
        <v>3905</v>
      </c>
      <c r="C3446">
        <v>2007</v>
      </c>
      <c r="D3446" t="s">
        <v>6</v>
      </c>
      <c r="E3446" t="s">
        <v>7</v>
      </c>
      <c r="F3446" t="s">
        <v>8</v>
      </c>
      <c r="G3446" t="s">
        <v>307</v>
      </c>
      <c r="H3446" t="s">
        <v>308</v>
      </c>
      <c r="I3446" t="s">
        <v>54</v>
      </c>
      <c r="J3446" t="s">
        <v>43</v>
      </c>
      <c r="L3446">
        <f>VLOOKUP(E3446,Sheet2!A:D,4,0)</f>
        <v>145389.99058953777</v>
      </c>
      <c r="M3446">
        <f t="shared" si="106"/>
        <v>145389.99058953777</v>
      </c>
      <c r="N3446">
        <f t="shared" si="107"/>
        <v>145</v>
      </c>
    </row>
    <row r="3447" spans="1:14" x14ac:dyDescent="0.25">
      <c r="A3447">
        <v>3446</v>
      </c>
      <c r="B3447" t="s">
        <v>3906</v>
      </c>
      <c r="C3447">
        <v>2007</v>
      </c>
      <c r="D3447" t="s">
        <v>108</v>
      </c>
      <c r="E3447" t="s">
        <v>365</v>
      </c>
      <c r="F3447" t="s">
        <v>366</v>
      </c>
      <c r="G3447" t="s">
        <v>314</v>
      </c>
      <c r="H3447" t="s">
        <v>315</v>
      </c>
      <c r="I3447" t="s">
        <v>118</v>
      </c>
      <c r="J3447" t="s">
        <v>75</v>
      </c>
      <c r="L3447">
        <f>VLOOKUP(E3447,Sheet2!A:D,4,0)</f>
        <v>18934.2</v>
      </c>
      <c r="M3447">
        <f t="shared" si="106"/>
        <v>18934.2</v>
      </c>
      <c r="N3447">
        <f t="shared" si="107"/>
        <v>19</v>
      </c>
    </row>
    <row r="3448" spans="1:14" x14ac:dyDescent="0.25">
      <c r="A3448">
        <v>3447</v>
      </c>
      <c r="B3448" t="s">
        <v>3907</v>
      </c>
      <c r="C3448">
        <v>2007</v>
      </c>
      <c r="D3448" t="s">
        <v>6</v>
      </c>
      <c r="E3448" t="s">
        <v>7</v>
      </c>
      <c r="F3448" t="s">
        <v>8</v>
      </c>
      <c r="G3448" t="s">
        <v>314</v>
      </c>
      <c r="H3448" t="s">
        <v>315</v>
      </c>
      <c r="I3448" t="s">
        <v>118</v>
      </c>
      <c r="J3448" t="s">
        <v>75</v>
      </c>
      <c r="L3448">
        <f>VLOOKUP(E3448,Sheet2!A:D,4,0)</f>
        <v>145389.99058953777</v>
      </c>
      <c r="M3448">
        <f t="shared" si="106"/>
        <v>145389.99058953777</v>
      </c>
      <c r="N3448">
        <f t="shared" si="107"/>
        <v>145</v>
      </c>
    </row>
    <row r="3449" spans="1:14" x14ac:dyDescent="0.25">
      <c r="A3449">
        <v>3448</v>
      </c>
      <c r="B3449" t="s">
        <v>3908</v>
      </c>
      <c r="C3449">
        <v>2007</v>
      </c>
      <c r="D3449" t="s">
        <v>6</v>
      </c>
      <c r="E3449" t="s">
        <v>7</v>
      </c>
      <c r="F3449" t="s">
        <v>8</v>
      </c>
      <c r="G3449" t="s">
        <v>314</v>
      </c>
      <c r="H3449" t="s">
        <v>315</v>
      </c>
      <c r="I3449" t="s">
        <v>118</v>
      </c>
      <c r="J3449" t="s">
        <v>75</v>
      </c>
      <c r="L3449">
        <f>VLOOKUP(E3449,Sheet2!A:D,4,0)</f>
        <v>145389.99058953777</v>
      </c>
      <c r="M3449">
        <f t="shared" si="106"/>
        <v>145389.99058953777</v>
      </c>
      <c r="N3449">
        <f t="shared" si="107"/>
        <v>145</v>
      </c>
    </row>
    <row r="3450" spans="1:14" x14ac:dyDescent="0.25">
      <c r="A3450">
        <v>3449</v>
      </c>
      <c r="B3450" t="s">
        <v>3909</v>
      </c>
      <c r="C3450">
        <v>2007</v>
      </c>
      <c r="D3450" t="s">
        <v>6</v>
      </c>
      <c r="E3450" t="s">
        <v>7</v>
      </c>
      <c r="F3450" t="s">
        <v>20</v>
      </c>
      <c r="G3450" t="s">
        <v>325</v>
      </c>
      <c r="H3450" t="s">
        <v>326</v>
      </c>
      <c r="I3450" t="s">
        <v>327</v>
      </c>
      <c r="J3450" t="s">
        <v>60</v>
      </c>
      <c r="K3450">
        <v>7000</v>
      </c>
      <c r="L3450">
        <f>VLOOKUP(E3450,Sheet2!A:D,4,0)</f>
        <v>145389.99058953777</v>
      </c>
      <c r="M3450">
        <f t="shared" si="106"/>
        <v>145389.99058953777</v>
      </c>
      <c r="N3450">
        <f t="shared" si="107"/>
        <v>145</v>
      </c>
    </row>
    <row r="3451" spans="1:14" x14ac:dyDescent="0.25">
      <c r="A3451">
        <v>3450</v>
      </c>
      <c r="B3451" t="s">
        <v>3910</v>
      </c>
      <c r="C3451">
        <v>2007</v>
      </c>
      <c r="D3451" t="s">
        <v>38</v>
      </c>
      <c r="E3451" t="s">
        <v>39</v>
      </c>
      <c r="F3451" t="s">
        <v>56</v>
      </c>
      <c r="G3451" t="s">
        <v>325</v>
      </c>
      <c r="H3451" t="s">
        <v>326</v>
      </c>
      <c r="I3451" t="s">
        <v>327</v>
      </c>
      <c r="J3451" t="s">
        <v>60</v>
      </c>
      <c r="K3451">
        <v>652</v>
      </c>
      <c r="L3451">
        <f>VLOOKUP(E3451,Sheet2!A:D,4,0)</f>
        <v>575631.4439521489</v>
      </c>
      <c r="M3451">
        <f t="shared" si="106"/>
        <v>575631.4439521489</v>
      </c>
      <c r="N3451">
        <f t="shared" si="107"/>
        <v>576</v>
      </c>
    </row>
    <row r="3452" spans="1:14" x14ac:dyDescent="0.25">
      <c r="A3452">
        <v>3451</v>
      </c>
      <c r="B3452" t="s">
        <v>3911</v>
      </c>
      <c r="C3452">
        <v>2007</v>
      </c>
      <c r="D3452" t="s">
        <v>64</v>
      </c>
      <c r="E3452" t="s">
        <v>65</v>
      </c>
      <c r="F3452" t="s">
        <v>68</v>
      </c>
      <c r="G3452" t="s">
        <v>1037</v>
      </c>
      <c r="H3452" t="s">
        <v>1038</v>
      </c>
      <c r="I3452" t="s">
        <v>74</v>
      </c>
      <c r="J3452" t="s">
        <v>75</v>
      </c>
      <c r="L3452">
        <f>VLOOKUP(E3452,Sheet2!A:D,4,0)</f>
        <v>0</v>
      </c>
      <c r="M3452">
        <f t="shared" si="106"/>
        <v>0</v>
      </c>
      <c r="N3452">
        <f t="shared" si="107"/>
        <v>0</v>
      </c>
    </row>
    <row r="3453" spans="1:14" x14ac:dyDescent="0.25">
      <c r="A3453">
        <v>3452</v>
      </c>
      <c r="B3453" t="s">
        <v>3912</v>
      </c>
      <c r="C3453">
        <v>2007</v>
      </c>
      <c r="D3453" t="s">
        <v>108</v>
      </c>
      <c r="E3453" t="s">
        <v>109</v>
      </c>
      <c r="F3453" t="s">
        <v>110</v>
      </c>
      <c r="G3453" t="s">
        <v>240</v>
      </c>
      <c r="H3453" t="s">
        <v>241</v>
      </c>
      <c r="I3453" t="s">
        <v>242</v>
      </c>
      <c r="J3453" t="s">
        <v>43</v>
      </c>
      <c r="K3453">
        <v>60000</v>
      </c>
      <c r="L3453">
        <f>VLOOKUP(E3453,Sheet2!A:D,4,0)</f>
        <v>951352.56558773422</v>
      </c>
      <c r="M3453">
        <f t="shared" si="106"/>
        <v>60000</v>
      </c>
      <c r="N3453">
        <f t="shared" si="107"/>
        <v>60</v>
      </c>
    </row>
    <row r="3454" spans="1:14" x14ac:dyDescent="0.25">
      <c r="A3454">
        <v>3453</v>
      </c>
      <c r="B3454" t="s">
        <v>3913</v>
      </c>
      <c r="C3454">
        <v>2007</v>
      </c>
      <c r="D3454" t="s">
        <v>6</v>
      </c>
      <c r="E3454" t="s">
        <v>7</v>
      </c>
      <c r="F3454" t="s">
        <v>8</v>
      </c>
      <c r="G3454" t="s">
        <v>240</v>
      </c>
      <c r="H3454" t="s">
        <v>241</v>
      </c>
      <c r="I3454" t="s">
        <v>242</v>
      </c>
      <c r="J3454" t="s">
        <v>43</v>
      </c>
      <c r="K3454">
        <v>4000000</v>
      </c>
      <c r="L3454">
        <f>VLOOKUP(E3454,Sheet2!A:D,4,0)</f>
        <v>145389.99058953777</v>
      </c>
      <c r="M3454">
        <f t="shared" si="106"/>
        <v>4000000</v>
      </c>
      <c r="N3454">
        <f t="shared" si="107"/>
        <v>4000</v>
      </c>
    </row>
    <row r="3455" spans="1:14" x14ac:dyDescent="0.25">
      <c r="A3455">
        <v>3454</v>
      </c>
      <c r="B3455" t="s">
        <v>3914</v>
      </c>
      <c r="C3455">
        <v>2007</v>
      </c>
      <c r="D3455" t="s">
        <v>6</v>
      </c>
      <c r="E3455" t="s">
        <v>7</v>
      </c>
      <c r="F3455" t="s">
        <v>8</v>
      </c>
      <c r="G3455" t="s">
        <v>1044</v>
      </c>
      <c r="H3455" t="s">
        <v>1045</v>
      </c>
      <c r="I3455" t="s">
        <v>126</v>
      </c>
      <c r="J3455" t="s">
        <v>75</v>
      </c>
      <c r="L3455">
        <f>VLOOKUP(E3455,Sheet2!A:D,4,0)</f>
        <v>145389.99058953777</v>
      </c>
      <c r="M3455">
        <f t="shared" si="106"/>
        <v>145389.99058953777</v>
      </c>
      <c r="N3455">
        <f t="shared" si="107"/>
        <v>145</v>
      </c>
    </row>
    <row r="3456" spans="1:14" x14ac:dyDescent="0.25">
      <c r="A3456">
        <v>3455</v>
      </c>
      <c r="B3456" t="s">
        <v>3915</v>
      </c>
      <c r="C3456">
        <v>2007</v>
      </c>
      <c r="D3456" t="s">
        <v>6</v>
      </c>
      <c r="E3456" t="s">
        <v>7</v>
      </c>
      <c r="F3456" t="s">
        <v>8</v>
      </c>
      <c r="G3456" t="s">
        <v>350</v>
      </c>
      <c r="H3456" t="s">
        <v>351</v>
      </c>
      <c r="I3456" t="s">
        <v>126</v>
      </c>
      <c r="J3456" t="s">
        <v>75</v>
      </c>
      <c r="L3456">
        <f>VLOOKUP(E3456,Sheet2!A:D,4,0)</f>
        <v>145389.99058953777</v>
      </c>
      <c r="M3456">
        <f t="shared" si="106"/>
        <v>145389.99058953777</v>
      </c>
      <c r="N3456">
        <f t="shared" si="107"/>
        <v>145</v>
      </c>
    </row>
    <row r="3457" spans="1:14" x14ac:dyDescent="0.25">
      <c r="A3457">
        <v>3456</v>
      </c>
      <c r="B3457" t="s">
        <v>3916</v>
      </c>
      <c r="C3457">
        <v>2007</v>
      </c>
      <c r="D3457" t="s">
        <v>64</v>
      </c>
      <c r="E3457" t="s">
        <v>65</v>
      </c>
      <c r="F3457" t="s">
        <v>66</v>
      </c>
      <c r="G3457" t="s">
        <v>350</v>
      </c>
      <c r="H3457" t="s">
        <v>351</v>
      </c>
      <c r="I3457" t="s">
        <v>126</v>
      </c>
      <c r="J3457" t="s">
        <v>75</v>
      </c>
      <c r="L3457">
        <f>VLOOKUP(E3457,Sheet2!A:D,4,0)</f>
        <v>0</v>
      </c>
      <c r="M3457">
        <f t="shared" si="106"/>
        <v>0</v>
      </c>
      <c r="N3457">
        <f t="shared" si="107"/>
        <v>0</v>
      </c>
    </row>
    <row r="3458" spans="1:14" x14ac:dyDescent="0.25">
      <c r="A3458">
        <v>3457</v>
      </c>
      <c r="B3458" t="s">
        <v>3917</v>
      </c>
      <c r="C3458">
        <v>2007</v>
      </c>
      <c r="D3458" t="s">
        <v>6</v>
      </c>
      <c r="E3458" t="s">
        <v>7</v>
      </c>
      <c r="F3458" t="s">
        <v>8</v>
      </c>
      <c r="G3458" t="s">
        <v>354</v>
      </c>
      <c r="H3458" t="s">
        <v>355</v>
      </c>
      <c r="I3458" t="s">
        <v>126</v>
      </c>
      <c r="J3458" t="s">
        <v>75</v>
      </c>
      <c r="L3458">
        <f>VLOOKUP(E3458,Sheet2!A:D,4,0)</f>
        <v>145389.99058953777</v>
      </c>
      <c r="M3458">
        <f t="shared" si="106"/>
        <v>145389.99058953777</v>
      </c>
      <c r="N3458">
        <f t="shared" si="107"/>
        <v>145</v>
      </c>
    </row>
    <row r="3459" spans="1:14" x14ac:dyDescent="0.25">
      <c r="A3459">
        <v>3458</v>
      </c>
      <c r="B3459" t="s">
        <v>3918</v>
      </c>
      <c r="C3459">
        <v>2007</v>
      </c>
      <c r="D3459" t="s">
        <v>6</v>
      </c>
      <c r="E3459" t="s">
        <v>7</v>
      </c>
      <c r="F3459" t="s">
        <v>8</v>
      </c>
      <c r="G3459" t="s">
        <v>357</v>
      </c>
      <c r="H3459" t="s">
        <v>358</v>
      </c>
      <c r="I3459" t="s">
        <v>54</v>
      </c>
      <c r="J3459" t="s">
        <v>43</v>
      </c>
      <c r="L3459">
        <f>VLOOKUP(E3459,Sheet2!A:D,4,0)</f>
        <v>145389.99058953777</v>
      </c>
      <c r="M3459">
        <f t="shared" ref="M3459:M3522" si="108">IF(K3459&lt;10000,L3459,K3459)</f>
        <v>145389.99058953777</v>
      </c>
      <c r="N3459">
        <f t="shared" ref="N3459:N3522" si="109">ROUND(M3459/1000,0)</f>
        <v>145</v>
      </c>
    </row>
    <row r="3460" spans="1:14" x14ac:dyDescent="0.25">
      <c r="A3460">
        <v>3459</v>
      </c>
      <c r="B3460" t="s">
        <v>3919</v>
      </c>
      <c r="C3460">
        <v>2007</v>
      </c>
      <c r="D3460" t="s">
        <v>14</v>
      </c>
      <c r="E3460" t="s">
        <v>92</v>
      </c>
      <c r="F3460" t="s">
        <v>93</v>
      </c>
      <c r="G3460" t="s">
        <v>357</v>
      </c>
      <c r="H3460" t="s">
        <v>358</v>
      </c>
      <c r="I3460" t="s">
        <v>54</v>
      </c>
      <c r="J3460" t="s">
        <v>43</v>
      </c>
      <c r="L3460">
        <f>VLOOKUP(E3460,Sheet2!A:D,4,0)</f>
        <v>353575.14122137404</v>
      </c>
      <c r="M3460">
        <f t="shared" si="108"/>
        <v>353575.14122137404</v>
      </c>
      <c r="N3460">
        <f t="shared" si="109"/>
        <v>354</v>
      </c>
    </row>
    <row r="3461" spans="1:14" x14ac:dyDescent="0.25">
      <c r="A3461">
        <v>3460</v>
      </c>
      <c r="B3461" t="s">
        <v>3920</v>
      </c>
      <c r="C3461">
        <v>2007</v>
      </c>
      <c r="D3461" t="s">
        <v>14</v>
      </c>
      <c r="E3461" t="s">
        <v>92</v>
      </c>
      <c r="F3461" t="s">
        <v>93</v>
      </c>
      <c r="G3461" t="s">
        <v>357</v>
      </c>
      <c r="H3461" t="s">
        <v>358</v>
      </c>
      <c r="I3461" t="s">
        <v>54</v>
      </c>
      <c r="J3461" t="s">
        <v>43</v>
      </c>
      <c r="K3461">
        <v>1750000</v>
      </c>
      <c r="L3461">
        <f>VLOOKUP(E3461,Sheet2!A:D,4,0)</f>
        <v>353575.14122137404</v>
      </c>
      <c r="M3461">
        <f t="shared" si="108"/>
        <v>1750000</v>
      </c>
      <c r="N3461">
        <f t="shared" si="109"/>
        <v>1750</v>
      </c>
    </row>
    <row r="3462" spans="1:14" x14ac:dyDescent="0.25">
      <c r="A3462">
        <v>3461</v>
      </c>
      <c r="B3462" t="s">
        <v>3921</v>
      </c>
      <c r="C3462">
        <v>2007</v>
      </c>
      <c r="D3462" t="s">
        <v>6</v>
      </c>
      <c r="E3462" t="s">
        <v>7</v>
      </c>
      <c r="F3462" t="s">
        <v>8</v>
      </c>
      <c r="G3462" t="s">
        <v>215</v>
      </c>
      <c r="H3462" t="s">
        <v>216</v>
      </c>
      <c r="I3462" t="s">
        <v>159</v>
      </c>
      <c r="J3462" t="s">
        <v>27</v>
      </c>
      <c r="L3462">
        <f>VLOOKUP(E3462,Sheet2!A:D,4,0)</f>
        <v>145389.99058953777</v>
      </c>
      <c r="M3462">
        <f t="shared" si="108"/>
        <v>145389.99058953777</v>
      </c>
      <c r="N3462">
        <f t="shared" si="109"/>
        <v>145</v>
      </c>
    </row>
    <row r="3463" spans="1:14" x14ac:dyDescent="0.25">
      <c r="A3463">
        <v>3462</v>
      </c>
      <c r="B3463" t="s">
        <v>3922</v>
      </c>
      <c r="C3463">
        <v>2007</v>
      </c>
      <c r="D3463" t="s">
        <v>108</v>
      </c>
      <c r="E3463" t="s">
        <v>109</v>
      </c>
      <c r="F3463" t="s">
        <v>110</v>
      </c>
      <c r="G3463" t="s">
        <v>245</v>
      </c>
      <c r="H3463" t="s">
        <v>246</v>
      </c>
      <c r="I3463" t="s">
        <v>159</v>
      </c>
      <c r="J3463" t="s">
        <v>27</v>
      </c>
      <c r="L3463">
        <f>VLOOKUP(E3463,Sheet2!A:D,4,0)</f>
        <v>951352.56558773422</v>
      </c>
      <c r="M3463">
        <f t="shared" si="108"/>
        <v>951352.56558773422</v>
      </c>
      <c r="N3463">
        <f t="shared" si="109"/>
        <v>951</v>
      </c>
    </row>
    <row r="3464" spans="1:14" x14ac:dyDescent="0.25">
      <c r="A3464">
        <v>3463</v>
      </c>
      <c r="B3464" t="s">
        <v>3923</v>
      </c>
      <c r="C3464">
        <v>2007</v>
      </c>
      <c r="D3464" t="s">
        <v>6</v>
      </c>
      <c r="E3464" t="s">
        <v>7</v>
      </c>
      <c r="F3464" t="s">
        <v>8</v>
      </c>
      <c r="G3464" t="s">
        <v>245</v>
      </c>
      <c r="H3464" t="s">
        <v>246</v>
      </c>
      <c r="I3464" t="s">
        <v>159</v>
      </c>
      <c r="J3464" t="s">
        <v>27</v>
      </c>
      <c r="L3464">
        <f>VLOOKUP(E3464,Sheet2!A:D,4,0)</f>
        <v>145389.99058953777</v>
      </c>
      <c r="M3464">
        <f t="shared" si="108"/>
        <v>145389.99058953777</v>
      </c>
      <c r="N3464">
        <f t="shared" si="109"/>
        <v>145</v>
      </c>
    </row>
    <row r="3465" spans="1:14" x14ac:dyDescent="0.25">
      <c r="A3465">
        <v>3464</v>
      </c>
      <c r="B3465" t="s">
        <v>3924</v>
      </c>
      <c r="C3465">
        <v>2007</v>
      </c>
      <c r="D3465" t="s">
        <v>6</v>
      </c>
      <c r="E3465" t="s">
        <v>7</v>
      </c>
      <c r="G3465" t="s">
        <v>245</v>
      </c>
      <c r="H3465" t="s">
        <v>246</v>
      </c>
      <c r="I3465" t="s">
        <v>159</v>
      </c>
      <c r="J3465" t="s">
        <v>27</v>
      </c>
      <c r="L3465">
        <f>VLOOKUP(E3465,Sheet2!A:D,4,0)</f>
        <v>145389.99058953777</v>
      </c>
      <c r="M3465">
        <f t="shared" si="108"/>
        <v>145389.99058953777</v>
      </c>
      <c r="N3465">
        <f t="shared" si="109"/>
        <v>145</v>
      </c>
    </row>
    <row r="3466" spans="1:14" x14ac:dyDescent="0.25">
      <c r="A3466">
        <v>3465</v>
      </c>
      <c r="B3466" t="s">
        <v>3925</v>
      </c>
      <c r="C3466">
        <v>2007</v>
      </c>
      <c r="D3466" t="s">
        <v>14</v>
      </c>
      <c r="E3466" t="s">
        <v>92</v>
      </c>
      <c r="F3466" t="s">
        <v>93</v>
      </c>
      <c r="G3466" t="s">
        <v>373</v>
      </c>
      <c r="H3466" t="s">
        <v>374</v>
      </c>
      <c r="I3466" t="s">
        <v>54</v>
      </c>
      <c r="J3466" t="s">
        <v>43</v>
      </c>
      <c r="L3466">
        <f>VLOOKUP(E3466,Sheet2!A:D,4,0)</f>
        <v>353575.14122137404</v>
      </c>
      <c r="M3466">
        <f t="shared" si="108"/>
        <v>353575.14122137404</v>
      </c>
      <c r="N3466">
        <f t="shared" si="109"/>
        <v>354</v>
      </c>
    </row>
    <row r="3467" spans="1:14" x14ac:dyDescent="0.25">
      <c r="A3467">
        <v>3466</v>
      </c>
      <c r="B3467" t="s">
        <v>3926</v>
      </c>
      <c r="C3467">
        <v>2007</v>
      </c>
      <c r="D3467" t="s">
        <v>14</v>
      </c>
      <c r="E3467" t="s">
        <v>92</v>
      </c>
      <c r="F3467" t="s">
        <v>93</v>
      </c>
      <c r="G3467" t="s">
        <v>373</v>
      </c>
      <c r="H3467" t="s">
        <v>374</v>
      </c>
      <c r="I3467" t="s">
        <v>54</v>
      </c>
      <c r="J3467" t="s">
        <v>43</v>
      </c>
      <c r="L3467">
        <f>VLOOKUP(E3467,Sheet2!A:D,4,0)</f>
        <v>353575.14122137404</v>
      </c>
      <c r="M3467">
        <f t="shared" si="108"/>
        <v>353575.14122137404</v>
      </c>
      <c r="N3467">
        <f t="shared" si="109"/>
        <v>354</v>
      </c>
    </row>
    <row r="3468" spans="1:14" x14ac:dyDescent="0.25">
      <c r="A3468">
        <v>3467</v>
      </c>
      <c r="B3468" t="s">
        <v>3927</v>
      </c>
      <c r="C3468">
        <v>2007</v>
      </c>
      <c r="D3468" t="s">
        <v>6</v>
      </c>
      <c r="E3468" t="s">
        <v>7</v>
      </c>
      <c r="F3468" t="s">
        <v>8</v>
      </c>
      <c r="G3468" t="s">
        <v>378</v>
      </c>
      <c r="H3468" t="s">
        <v>379</v>
      </c>
      <c r="I3468" t="s">
        <v>275</v>
      </c>
      <c r="J3468" t="s">
        <v>27</v>
      </c>
      <c r="L3468">
        <f>VLOOKUP(E3468,Sheet2!A:D,4,0)</f>
        <v>145389.99058953777</v>
      </c>
      <c r="M3468">
        <f t="shared" si="108"/>
        <v>145389.99058953777</v>
      </c>
      <c r="N3468">
        <f t="shared" si="109"/>
        <v>145</v>
      </c>
    </row>
    <row r="3469" spans="1:14" x14ac:dyDescent="0.25">
      <c r="A3469">
        <v>3468</v>
      </c>
      <c r="B3469" t="s">
        <v>3928</v>
      </c>
      <c r="C3469">
        <v>2007</v>
      </c>
      <c r="D3469" t="s">
        <v>6</v>
      </c>
      <c r="E3469" t="s">
        <v>7</v>
      </c>
      <c r="F3469" t="s">
        <v>8</v>
      </c>
      <c r="G3469" t="s">
        <v>378</v>
      </c>
      <c r="H3469" t="s">
        <v>379</v>
      </c>
      <c r="I3469" t="s">
        <v>275</v>
      </c>
      <c r="J3469" t="s">
        <v>27</v>
      </c>
      <c r="L3469">
        <f>VLOOKUP(E3469,Sheet2!A:D,4,0)</f>
        <v>145389.99058953777</v>
      </c>
      <c r="M3469">
        <f t="shared" si="108"/>
        <v>145389.99058953777</v>
      </c>
      <c r="N3469">
        <f t="shared" si="109"/>
        <v>145</v>
      </c>
    </row>
    <row r="3470" spans="1:14" x14ac:dyDescent="0.25">
      <c r="A3470">
        <v>3469</v>
      </c>
      <c r="B3470" t="s">
        <v>3929</v>
      </c>
      <c r="C3470">
        <v>2007</v>
      </c>
      <c r="D3470" t="s">
        <v>38</v>
      </c>
      <c r="E3470" t="s">
        <v>89</v>
      </c>
      <c r="F3470" t="s">
        <v>148</v>
      </c>
      <c r="G3470" t="s">
        <v>382</v>
      </c>
      <c r="H3470" t="s">
        <v>383</v>
      </c>
      <c r="I3470" t="s">
        <v>146</v>
      </c>
      <c r="J3470" t="s">
        <v>43</v>
      </c>
      <c r="L3470">
        <f>VLOOKUP(E3470,Sheet2!A:D,4,0)</f>
        <v>101743.03644646925</v>
      </c>
      <c r="M3470">
        <f t="shared" si="108"/>
        <v>101743.03644646925</v>
      </c>
      <c r="N3470">
        <f t="shared" si="109"/>
        <v>102</v>
      </c>
    </row>
    <row r="3471" spans="1:14" x14ac:dyDescent="0.25">
      <c r="A3471">
        <v>3470</v>
      </c>
      <c r="B3471" t="s">
        <v>3930</v>
      </c>
      <c r="C3471">
        <v>2007</v>
      </c>
      <c r="D3471" t="s">
        <v>108</v>
      </c>
      <c r="E3471" t="s">
        <v>109</v>
      </c>
      <c r="F3471" t="s">
        <v>110</v>
      </c>
      <c r="G3471" t="s">
        <v>218</v>
      </c>
      <c r="H3471" t="s">
        <v>219</v>
      </c>
      <c r="I3471" t="s">
        <v>220</v>
      </c>
      <c r="J3471" t="s">
        <v>12</v>
      </c>
      <c r="L3471">
        <f>VLOOKUP(E3471,Sheet2!A:D,4,0)</f>
        <v>951352.56558773422</v>
      </c>
      <c r="M3471">
        <f t="shared" si="108"/>
        <v>951352.56558773422</v>
      </c>
      <c r="N3471">
        <f t="shared" si="109"/>
        <v>951</v>
      </c>
    </row>
    <row r="3472" spans="1:14" x14ac:dyDescent="0.25">
      <c r="A3472">
        <v>3471</v>
      </c>
      <c r="B3472" t="s">
        <v>3931</v>
      </c>
      <c r="C3472">
        <v>2007</v>
      </c>
      <c r="D3472" t="s">
        <v>108</v>
      </c>
      <c r="E3472" t="s">
        <v>109</v>
      </c>
      <c r="F3472" t="s">
        <v>110</v>
      </c>
      <c r="G3472" t="s">
        <v>218</v>
      </c>
      <c r="H3472" t="s">
        <v>219</v>
      </c>
      <c r="I3472" t="s">
        <v>220</v>
      </c>
      <c r="J3472" t="s">
        <v>12</v>
      </c>
      <c r="L3472">
        <f>VLOOKUP(E3472,Sheet2!A:D,4,0)</f>
        <v>951352.56558773422</v>
      </c>
      <c r="M3472">
        <f t="shared" si="108"/>
        <v>951352.56558773422</v>
      </c>
      <c r="N3472">
        <f t="shared" si="109"/>
        <v>951</v>
      </c>
    </row>
    <row r="3473" spans="1:14" x14ac:dyDescent="0.25">
      <c r="A3473">
        <v>3472</v>
      </c>
      <c r="B3473" t="s">
        <v>3932</v>
      </c>
      <c r="C3473">
        <v>2007</v>
      </c>
      <c r="D3473" t="s">
        <v>108</v>
      </c>
      <c r="E3473" t="s">
        <v>365</v>
      </c>
      <c r="F3473" t="s">
        <v>366</v>
      </c>
      <c r="G3473" t="s">
        <v>218</v>
      </c>
      <c r="H3473" t="s">
        <v>219</v>
      </c>
      <c r="I3473" t="s">
        <v>220</v>
      </c>
      <c r="J3473" t="s">
        <v>12</v>
      </c>
      <c r="L3473">
        <f>VLOOKUP(E3473,Sheet2!A:D,4,0)</f>
        <v>18934.2</v>
      </c>
      <c r="M3473">
        <f t="shared" si="108"/>
        <v>18934.2</v>
      </c>
      <c r="N3473">
        <f t="shared" si="109"/>
        <v>19</v>
      </c>
    </row>
    <row r="3474" spans="1:14" x14ac:dyDescent="0.25">
      <c r="A3474">
        <v>3473</v>
      </c>
      <c r="B3474" t="s">
        <v>3933</v>
      </c>
      <c r="C3474">
        <v>2007</v>
      </c>
      <c r="D3474" t="s">
        <v>108</v>
      </c>
      <c r="E3474" t="s">
        <v>365</v>
      </c>
      <c r="F3474" t="s">
        <v>366</v>
      </c>
      <c r="G3474" t="s">
        <v>218</v>
      </c>
      <c r="H3474" t="s">
        <v>219</v>
      </c>
      <c r="I3474" t="s">
        <v>220</v>
      </c>
      <c r="J3474" t="s">
        <v>12</v>
      </c>
      <c r="L3474">
        <f>VLOOKUP(E3474,Sheet2!A:D,4,0)</f>
        <v>18934.2</v>
      </c>
      <c r="M3474">
        <f t="shared" si="108"/>
        <v>18934.2</v>
      </c>
      <c r="N3474">
        <f t="shared" si="109"/>
        <v>19</v>
      </c>
    </row>
    <row r="3475" spans="1:14" x14ac:dyDescent="0.25">
      <c r="A3475">
        <v>3474</v>
      </c>
      <c r="B3475" t="s">
        <v>3934</v>
      </c>
      <c r="C3475">
        <v>2007</v>
      </c>
      <c r="D3475" t="s">
        <v>6</v>
      </c>
      <c r="E3475" t="s">
        <v>7</v>
      </c>
      <c r="F3475" t="s">
        <v>8</v>
      </c>
      <c r="G3475" t="s">
        <v>218</v>
      </c>
      <c r="H3475" t="s">
        <v>219</v>
      </c>
      <c r="I3475" t="s">
        <v>220</v>
      </c>
      <c r="J3475" t="s">
        <v>12</v>
      </c>
      <c r="L3475">
        <f>VLOOKUP(E3475,Sheet2!A:D,4,0)</f>
        <v>145389.99058953777</v>
      </c>
      <c r="M3475">
        <f t="shared" si="108"/>
        <v>145389.99058953777</v>
      </c>
      <c r="N3475">
        <f t="shared" si="109"/>
        <v>145</v>
      </c>
    </row>
    <row r="3476" spans="1:14" x14ac:dyDescent="0.25">
      <c r="A3476">
        <v>3475</v>
      </c>
      <c r="B3476" t="s">
        <v>3935</v>
      </c>
      <c r="C3476">
        <v>2007</v>
      </c>
      <c r="D3476" t="s">
        <v>6</v>
      </c>
      <c r="E3476" t="s">
        <v>7</v>
      </c>
      <c r="F3476" t="s">
        <v>8</v>
      </c>
      <c r="G3476" t="s">
        <v>218</v>
      </c>
      <c r="H3476" t="s">
        <v>219</v>
      </c>
      <c r="I3476" t="s">
        <v>220</v>
      </c>
      <c r="J3476" t="s">
        <v>12</v>
      </c>
      <c r="L3476">
        <f>VLOOKUP(E3476,Sheet2!A:D,4,0)</f>
        <v>145389.99058953777</v>
      </c>
      <c r="M3476">
        <f t="shared" si="108"/>
        <v>145389.99058953777</v>
      </c>
      <c r="N3476">
        <f t="shared" si="109"/>
        <v>145</v>
      </c>
    </row>
    <row r="3477" spans="1:14" x14ac:dyDescent="0.25">
      <c r="A3477">
        <v>3476</v>
      </c>
      <c r="B3477" t="s">
        <v>3936</v>
      </c>
      <c r="C3477">
        <v>2007</v>
      </c>
      <c r="D3477" t="s">
        <v>64</v>
      </c>
      <c r="E3477" t="s">
        <v>65</v>
      </c>
      <c r="F3477" t="s">
        <v>68</v>
      </c>
      <c r="G3477" t="s">
        <v>218</v>
      </c>
      <c r="H3477" t="s">
        <v>219</v>
      </c>
      <c r="I3477" t="s">
        <v>220</v>
      </c>
      <c r="J3477" t="s">
        <v>12</v>
      </c>
      <c r="L3477">
        <f>VLOOKUP(E3477,Sheet2!A:D,4,0)</f>
        <v>0</v>
      </c>
      <c r="M3477">
        <f t="shared" si="108"/>
        <v>0</v>
      </c>
      <c r="N3477">
        <f t="shared" si="109"/>
        <v>0</v>
      </c>
    </row>
    <row r="3478" spans="1:14" x14ac:dyDescent="0.25">
      <c r="A3478">
        <v>3477</v>
      </c>
      <c r="B3478" t="s">
        <v>3937</v>
      </c>
      <c r="C3478">
        <v>2007</v>
      </c>
      <c r="D3478" t="s">
        <v>64</v>
      </c>
      <c r="E3478" t="s">
        <v>65</v>
      </c>
      <c r="F3478" t="s">
        <v>68</v>
      </c>
      <c r="G3478" t="s">
        <v>218</v>
      </c>
      <c r="H3478" t="s">
        <v>219</v>
      </c>
      <c r="I3478" t="s">
        <v>220</v>
      </c>
      <c r="J3478" t="s">
        <v>12</v>
      </c>
      <c r="L3478">
        <f>VLOOKUP(E3478,Sheet2!A:D,4,0)</f>
        <v>0</v>
      </c>
      <c r="M3478">
        <f t="shared" si="108"/>
        <v>0</v>
      </c>
      <c r="N3478">
        <f t="shared" si="109"/>
        <v>0</v>
      </c>
    </row>
    <row r="3479" spans="1:14" x14ac:dyDescent="0.25">
      <c r="A3479">
        <v>3478</v>
      </c>
      <c r="B3479" t="s">
        <v>3938</v>
      </c>
      <c r="C3479">
        <v>2007</v>
      </c>
      <c r="D3479" t="s">
        <v>6</v>
      </c>
      <c r="E3479" t="s">
        <v>7</v>
      </c>
      <c r="F3479" t="s">
        <v>133</v>
      </c>
      <c r="G3479" t="s">
        <v>202</v>
      </c>
      <c r="H3479" t="s">
        <v>203</v>
      </c>
      <c r="I3479" t="s">
        <v>18</v>
      </c>
      <c r="J3479" t="s">
        <v>12</v>
      </c>
      <c r="K3479">
        <v>275000</v>
      </c>
      <c r="L3479">
        <f>VLOOKUP(E3479,Sheet2!A:D,4,0)</f>
        <v>145389.99058953777</v>
      </c>
      <c r="M3479">
        <f t="shared" si="108"/>
        <v>275000</v>
      </c>
      <c r="N3479">
        <f t="shared" si="109"/>
        <v>275</v>
      </c>
    </row>
    <row r="3480" spans="1:14" x14ac:dyDescent="0.25">
      <c r="A3480">
        <v>3479</v>
      </c>
      <c r="B3480" t="s">
        <v>3939</v>
      </c>
      <c r="C3480">
        <v>2007</v>
      </c>
      <c r="D3480" t="s">
        <v>6</v>
      </c>
      <c r="E3480" t="s">
        <v>7</v>
      </c>
      <c r="F3480" t="s">
        <v>8</v>
      </c>
      <c r="G3480" t="s">
        <v>202</v>
      </c>
      <c r="H3480" t="s">
        <v>203</v>
      </c>
      <c r="I3480" t="s">
        <v>18</v>
      </c>
      <c r="J3480" t="s">
        <v>12</v>
      </c>
      <c r="L3480">
        <f>VLOOKUP(E3480,Sheet2!A:D,4,0)</f>
        <v>145389.99058953777</v>
      </c>
      <c r="M3480">
        <f t="shared" si="108"/>
        <v>145389.99058953777</v>
      </c>
      <c r="N3480">
        <f t="shared" si="109"/>
        <v>145</v>
      </c>
    </row>
    <row r="3481" spans="1:14" x14ac:dyDescent="0.25">
      <c r="A3481">
        <v>3480</v>
      </c>
      <c r="B3481" t="s">
        <v>3940</v>
      </c>
      <c r="C3481">
        <v>2007</v>
      </c>
      <c r="D3481" t="s">
        <v>6</v>
      </c>
      <c r="E3481" t="s">
        <v>7</v>
      </c>
      <c r="F3481" t="s">
        <v>8</v>
      </c>
      <c r="G3481" t="s">
        <v>202</v>
      </c>
      <c r="H3481" t="s">
        <v>203</v>
      </c>
      <c r="I3481" t="s">
        <v>18</v>
      </c>
      <c r="J3481" t="s">
        <v>12</v>
      </c>
      <c r="L3481">
        <f>VLOOKUP(E3481,Sheet2!A:D,4,0)</f>
        <v>145389.99058953777</v>
      </c>
      <c r="M3481">
        <f t="shared" si="108"/>
        <v>145389.99058953777</v>
      </c>
      <c r="N3481">
        <f t="shared" si="109"/>
        <v>145</v>
      </c>
    </row>
    <row r="3482" spans="1:14" x14ac:dyDescent="0.25">
      <c r="A3482">
        <v>3481</v>
      </c>
      <c r="B3482" t="s">
        <v>3941</v>
      </c>
      <c r="C3482">
        <v>2007</v>
      </c>
      <c r="D3482" t="s">
        <v>6</v>
      </c>
      <c r="E3482" t="s">
        <v>7</v>
      </c>
      <c r="F3482" t="s">
        <v>8</v>
      </c>
      <c r="G3482" t="s">
        <v>202</v>
      </c>
      <c r="H3482" t="s">
        <v>203</v>
      </c>
      <c r="I3482" t="s">
        <v>18</v>
      </c>
      <c r="J3482" t="s">
        <v>12</v>
      </c>
      <c r="L3482">
        <f>VLOOKUP(E3482,Sheet2!A:D,4,0)</f>
        <v>145389.99058953777</v>
      </c>
      <c r="M3482">
        <f t="shared" si="108"/>
        <v>145389.99058953777</v>
      </c>
      <c r="N3482">
        <f t="shared" si="109"/>
        <v>145</v>
      </c>
    </row>
    <row r="3483" spans="1:14" x14ac:dyDescent="0.25">
      <c r="A3483">
        <v>3482</v>
      </c>
      <c r="B3483" t="s">
        <v>3942</v>
      </c>
      <c r="C3483">
        <v>2007</v>
      </c>
      <c r="D3483" t="s">
        <v>6</v>
      </c>
      <c r="E3483" t="s">
        <v>7</v>
      </c>
      <c r="F3483" t="s">
        <v>8</v>
      </c>
      <c r="G3483" t="s">
        <v>202</v>
      </c>
      <c r="H3483" t="s">
        <v>203</v>
      </c>
      <c r="I3483" t="s">
        <v>18</v>
      </c>
      <c r="J3483" t="s">
        <v>12</v>
      </c>
      <c r="L3483">
        <f>VLOOKUP(E3483,Sheet2!A:D,4,0)</f>
        <v>145389.99058953777</v>
      </c>
      <c r="M3483">
        <f t="shared" si="108"/>
        <v>145389.99058953777</v>
      </c>
      <c r="N3483">
        <f t="shared" si="109"/>
        <v>145</v>
      </c>
    </row>
    <row r="3484" spans="1:14" x14ac:dyDescent="0.25">
      <c r="A3484">
        <v>3483</v>
      </c>
      <c r="B3484" t="s">
        <v>3943</v>
      </c>
      <c r="C3484">
        <v>2007</v>
      </c>
      <c r="D3484" t="s">
        <v>6</v>
      </c>
      <c r="E3484" t="s">
        <v>7</v>
      </c>
      <c r="F3484" t="s">
        <v>8</v>
      </c>
      <c r="G3484" t="s">
        <v>202</v>
      </c>
      <c r="H3484" t="s">
        <v>203</v>
      </c>
      <c r="I3484" t="s">
        <v>18</v>
      </c>
      <c r="J3484" t="s">
        <v>12</v>
      </c>
      <c r="L3484">
        <f>VLOOKUP(E3484,Sheet2!A:D,4,0)</f>
        <v>145389.99058953777</v>
      </c>
      <c r="M3484">
        <f t="shared" si="108"/>
        <v>145389.99058953777</v>
      </c>
      <c r="N3484">
        <f t="shared" si="109"/>
        <v>145</v>
      </c>
    </row>
    <row r="3485" spans="1:14" x14ac:dyDescent="0.25">
      <c r="A3485">
        <v>3484</v>
      </c>
      <c r="B3485" t="s">
        <v>3944</v>
      </c>
      <c r="C3485">
        <v>2007</v>
      </c>
      <c r="D3485" t="s">
        <v>6</v>
      </c>
      <c r="E3485" t="s">
        <v>7</v>
      </c>
      <c r="F3485" t="s">
        <v>8</v>
      </c>
      <c r="G3485" t="s">
        <v>202</v>
      </c>
      <c r="H3485" t="s">
        <v>203</v>
      </c>
      <c r="I3485" t="s">
        <v>18</v>
      </c>
      <c r="J3485" t="s">
        <v>12</v>
      </c>
      <c r="L3485">
        <f>VLOOKUP(E3485,Sheet2!A:D,4,0)</f>
        <v>145389.99058953777</v>
      </c>
      <c r="M3485">
        <f t="shared" si="108"/>
        <v>145389.99058953777</v>
      </c>
      <c r="N3485">
        <f t="shared" si="109"/>
        <v>145</v>
      </c>
    </row>
    <row r="3486" spans="1:14" x14ac:dyDescent="0.25">
      <c r="A3486">
        <v>3485</v>
      </c>
      <c r="B3486" t="s">
        <v>3945</v>
      </c>
      <c r="C3486">
        <v>2007</v>
      </c>
      <c r="D3486" t="s">
        <v>6</v>
      </c>
      <c r="E3486" t="s">
        <v>7</v>
      </c>
      <c r="F3486" t="s">
        <v>8</v>
      </c>
      <c r="G3486" t="s">
        <v>202</v>
      </c>
      <c r="H3486" t="s">
        <v>203</v>
      </c>
      <c r="I3486" t="s">
        <v>18</v>
      </c>
      <c r="J3486" t="s">
        <v>12</v>
      </c>
      <c r="L3486">
        <f>VLOOKUP(E3486,Sheet2!A:D,4,0)</f>
        <v>145389.99058953777</v>
      </c>
      <c r="M3486">
        <f t="shared" si="108"/>
        <v>145389.99058953777</v>
      </c>
      <c r="N3486">
        <f t="shared" si="109"/>
        <v>145</v>
      </c>
    </row>
    <row r="3487" spans="1:14" x14ac:dyDescent="0.25">
      <c r="A3487">
        <v>3486</v>
      </c>
      <c r="B3487" t="s">
        <v>3946</v>
      </c>
      <c r="C3487">
        <v>2007</v>
      </c>
      <c r="D3487" t="s">
        <v>6</v>
      </c>
      <c r="E3487" t="s">
        <v>7</v>
      </c>
      <c r="F3487" t="s">
        <v>8</v>
      </c>
      <c r="G3487" t="s">
        <v>202</v>
      </c>
      <c r="H3487" t="s">
        <v>203</v>
      </c>
      <c r="I3487" t="s">
        <v>18</v>
      </c>
      <c r="J3487" t="s">
        <v>12</v>
      </c>
      <c r="L3487">
        <f>VLOOKUP(E3487,Sheet2!A:D,4,0)</f>
        <v>145389.99058953777</v>
      </c>
      <c r="M3487">
        <f t="shared" si="108"/>
        <v>145389.99058953777</v>
      </c>
      <c r="N3487">
        <f t="shared" si="109"/>
        <v>145</v>
      </c>
    </row>
    <row r="3488" spans="1:14" x14ac:dyDescent="0.25">
      <c r="A3488">
        <v>3487</v>
      </c>
      <c r="B3488" t="s">
        <v>3947</v>
      </c>
      <c r="C3488">
        <v>2007</v>
      </c>
      <c r="D3488" t="s">
        <v>6</v>
      </c>
      <c r="E3488" t="s">
        <v>7</v>
      </c>
      <c r="F3488" t="s">
        <v>8</v>
      </c>
      <c r="G3488" t="s">
        <v>202</v>
      </c>
      <c r="H3488" t="s">
        <v>203</v>
      </c>
      <c r="I3488" t="s">
        <v>18</v>
      </c>
      <c r="J3488" t="s">
        <v>12</v>
      </c>
      <c r="L3488">
        <f>VLOOKUP(E3488,Sheet2!A:D,4,0)</f>
        <v>145389.99058953777</v>
      </c>
      <c r="M3488">
        <f t="shared" si="108"/>
        <v>145389.99058953777</v>
      </c>
      <c r="N3488">
        <f t="shared" si="109"/>
        <v>145</v>
      </c>
    </row>
    <row r="3489" spans="1:14" x14ac:dyDescent="0.25">
      <c r="A3489">
        <v>3488</v>
      </c>
      <c r="B3489" t="s">
        <v>3948</v>
      </c>
      <c r="C3489">
        <v>2007</v>
      </c>
      <c r="D3489" t="s">
        <v>6</v>
      </c>
      <c r="E3489" t="s">
        <v>7</v>
      </c>
      <c r="F3489" t="s">
        <v>8</v>
      </c>
      <c r="G3489" t="s">
        <v>202</v>
      </c>
      <c r="H3489" t="s">
        <v>203</v>
      </c>
      <c r="I3489" t="s">
        <v>18</v>
      </c>
      <c r="J3489" t="s">
        <v>12</v>
      </c>
      <c r="L3489">
        <f>VLOOKUP(E3489,Sheet2!A:D,4,0)</f>
        <v>145389.99058953777</v>
      </c>
      <c r="M3489">
        <f t="shared" si="108"/>
        <v>145389.99058953777</v>
      </c>
      <c r="N3489">
        <f t="shared" si="109"/>
        <v>145</v>
      </c>
    </row>
    <row r="3490" spans="1:14" x14ac:dyDescent="0.25">
      <c r="A3490">
        <v>3489</v>
      </c>
      <c r="B3490" t="s">
        <v>3949</v>
      </c>
      <c r="C3490">
        <v>2007</v>
      </c>
      <c r="D3490" t="s">
        <v>6</v>
      </c>
      <c r="E3490" t="s">
        <v>7</v>
      </c>
      <c r="F3490" t="s">
        <v>8</v>
      </c>
      <c r="G3490" t="s">
        <v>202</v>
      </c>
      <c r="H3490" t="s">
        <v>203</v>
      </c>
      <c r="I3490" t="s">
        <v>18</v>
      </c>
      <c r="J3490" t="s">
        <v>12</v>
      </c>
      <c r="L3490">
        <f>VLOOKUP(E3490,Sheet2!A:D,4,0)</f>
        <v>145389.99058953777</v>
      </c>
      <c r="M3490">
        <f t="shared" si="108"/>
        <v>145389.99058953777</v>
      </c>
      <c r="N3490">
        <f t="shared" si="109"/>
        <v>145</v>
      </c>
    </row>
    <row r="3491" spans="1:14" x14ac:dyDescent="0.25">
      <c r="A3491">
        <v>3490</v>
      </c>
      <c r="B3491" t="s">
        <v>3950</v>
      </c>
      <c r="C3491">
        <v>2007</v>
      </c>
      <c r="D3491" t="s">
        <v>6</v>
      </c>
      <c r="E3491" t="s">
        <v>7</v>
      </c>
      <c r="F3491" t="s">
        <v>8</v>
      </c>
      <c r="G3491" t="s">
        <v>202</v>
      </c>
      <c r="H3491" t="s">
        <v>203</v>
      </c>
      <c r="I3491" t="s">
        <v>18</v>
      </c>
      <c r="J3491" t="s">
        <v>12</v>
      </c>
      <c r="K3491">
        <v>101151</v>
      </c>
      <c r="L3491">
        <f>VLOOKUP(E3491,Sheet2!A:D,4,0)</f>
        <v>145389.99058953777</v>
      </c>
      <c r="M3491">
        <f t="shared" si="108"/>
        <v>101151</v>
      </c>
      <c r="N3491">
        <f t="shared" si="109"/>
        <v>101</v>
      </c>
    </row>
    <row r="3492" spans="1:14" x14ac:dyDescent="0.25">
      <c r="A3492">
        <v>3491</v>
      </c>
      <c r="B3492" t="s">
        <v>3951</v>
      </c>
      <c r="C3492">
        <v>2007</v>
      </c>
      <c r="D3492" t="s">
        <v>38</v>
      </c>
      <c r="E3492" t="s">
        <v>39</v>
      </c>
      <c r="F3492" t="s">
        <v>56</v>
      </c>
      <c r="G3492" t="s">
        <v>202</v>
      </c>
      <c r="H3492" t="s">
        <v>203</v>
      </c>
      <c r="I3492" t="s">
        <v>18</v>
      </c>
      <c r="J3492" t="s">
        <v>12</v>
      </c>
      <c r="L3492">
        <f>VLOOKUP(E3492,Sheet2!A:D,4,0)</f>
        <v>575631.4439521489</v>
      </c>
      <c r="M3492">
        <f t="shared" si="108"/>
        <v>575631.4439521489</v>
      </c>
      <c r="N3492">
        <f t="shared" si="109"/>
        <v>576</v>
      </c>
    </row>
    <row r="3493" spans="1:14" x14ac:dyDescent="0.25">
      <c r="A3493">
        <v>3492</v>
      </c>
      <c r="B3493" t="s">
        <v>3952</v>
      </c>
      <c r="C3493">
        <v>2007</v>
      </c>
      <c r="D3493" t="s">
        <v>38</v>
      </c>
      <c r="E3493" t="s">
        <v>89</v>
      </c>
      <c r="F3493" t="s">
        <v>90</v>
      </c>
      <c r="G3493" t="s">
        <v>202</v>
      </c>
      <c r="H3493" t="s">
        <v>203</v>
      </c>
      <c r="I3493" t="s">
        <v>18</v>
      </c>
      <c r="J3493" t="s">
        <v>12</v>
      </c>
      <c r="L3493">
        <f>VLOOKUP(E3493,Sheet2!A:D,4,0)</f>
        <v>101743.03644646925</v>
      </c>
      <c r="M3493">
        <f t="shared" si="108"/>
        <v>101743.03644646925</v>
      </c>
      <c r="N3493">
        <f t="shared" si="109"/>
        <v>102</v>
      </c>
    </row>
    <row r="3494" spans="1:14" x14ac:dyDescent="0.25">
      <c r="A3494">
        <v>3493</v>
      </c>
      <c r="B3494" t="s">
        <v>3953</v>
      </c>
      <c r="C3494">
        <v>2007</v>
      </c>
      <c r="D3494" t="s">
        <v>108</v>
      </c>
      <c r="E3494" t="s">
        <v>109</v>
      </c>
      <c r="F3494" t="s">
        <v>110</v>
      </c>
      <c r="G3494" t="s">
        <v>223</v>
      </c>
      <c r="H3494" t="s">
        <v>224</v>
      </c>
      <c r="I3494" t="s">
        <v>11</v>
      </c>
      <c r="J3494" t="s">
        <v>12</v>
      </c>
      <c r="K3494">
        <v>12500000</v>
      </c>
      <c r="L3494">
        <f>VLOOKUP(E3494,Sheet2!A:D,4,0)</f>
        <v>951352.56558773422</v>
      </c>
      <c r="M3494">
        <f t="shared" si="108"/>
        <v>12500000</v>
      </c>
      <c r="N3494">
        <f t="shared" si="109"/>
        <v>12500</v>
      </c>
    </row>
    <row r="3495" spans="1:14" x14ac:dyDescent="0.25">
      <c r="A3495">
        <v>3494</v>
      </c>
      <c r="B3495" t="s">
        <v>3954</v>
      </c>
      <c r="C3495">
        <v>2007</v>
      </c>
      <c r="D3495" t="s">
        <v>108</v>
      </c>
      <c r="E3495" t="s">
        <v>109</v>
      </c>
      <c r="F3495" t="s">
        <v>110</v>
      </c>
      <c r="G3495" t="s">
        <v>583</v>
      </c>
      <c r="H3495" t="s">
        <v>584</v>
      </c>
      <c r="I3495" t="s">
        <v>26</v>
      </c>
      <c r="J3495" t="s">
        <v>27</v>
      </c>
      <c r="L3495">
        <f>VLOOKUP(E3495,Sheet2!A:D,4,0)</f>
        <v>951352.56558773422</v>
      </c>
      <c r="M3495">
        <f t="shared" si="108"/>
        <v>951352.56558773422</v>
      </c>
      <c r="N3495">
        <f t="shared" si="109"/>
        <v>951</v>
      </c>
    </row>
    <row r="3496" spans="1:14" x14ac:dyDescent="0.25">
      <c r="A3496">
        <v>3495</v>
      </c>
      <c r="B3496" t="s">
        <v>3955</v>
      </c>
      <c r="C3496">
        <v>2007</v>
      </c>
      <c r="D3496" t="s">
        <v>108</v>
      </c>
      <c r="E3496" t="s">
        <v>109</v>
      </c>
      <c r="F3496" t="s">
        <v>110</v>
      </c>
      <c r="G3496" t="s">
        <v>589</v>
      </c>
      <c r="H3496" t="s">
        <v>590</v>
      </c>
      <c r="I3496" t="s">
        <v>146</v>
      </c>
      <c r="J3496" t="s">
        <v>43</v>
      </c>
      <c r="K3496">
        <v>420000</v>
      </c>
      <c r="L3496">
        <f>VLOOKUP(E3496,Sheet2!A:D,4,0)</f>
        <v>951352.56558773422</v>
      </c>
      <c r="M3496">
        <f t="shared" si="108"/>
        <v>420000</v>
      </c>
      <c r="N3496">
        <f t="shared" si="109"/>
        <v>420</v>
      </c>
    </row>
    <row r="3497" spans="1:14" x14ac:dyDescent="0.25">
      <c r="A3497">
        <v>3496</v>
      </c>
      <c r="B3497" t="s">
        <v>3956</v>
      </c>
      <c r="C3497">
        <v>2007</v>
      </c>
      <c r="D3497" t="s">
        <v>6</v>
      </c>
      <c r="E3497" t="s">
        <v>7</v>
      </c>
      <c r="F3497" t="s">
        <v>8</v>
      </c>
      <c r="G3497" t="s">
        <v>227</v>
      </c>
      <c r="H3497" t="s">
        <v>228</v>
      </c>
      <c r="I3497" t="s">
        <v>159</v>
      </c>
      <c r="J3497" t="s">
        <v>27</v>
      </c>
      <c r="K3497">
        <v>3000000</v>
      </c>
      <c r="L3497">
        <f>VLOOKUP(E3497,Sheet2!A:D,4,0)</f>
        <v>145389.99058953777</v>
      </c>
      <c r="M3497">
        <f t="shared" si="108"/>
        <v>3000000</v>
      </c>
      <c r="N3497">
        <f t="shared" si="109"/>
        <v>3000</v>
      </c>
    </row>
    <row r="3498" spans="1:14" x14ac:dyDescent="0.25">
      <c r="A3498">
        <v>3497</v>
      </c>
      <c r="B3498" t="s">
        <v>3957</v>
      </c>
      <c r="C3498">
        <v>2007</v>
      </c>
      <c r="D3498" t="s">
        <v>6</v>
      </c>
      <c r="E3498" t="s">
        <v>7</v>
      </c>
      <c r="F3498" t="s">
        <v>8</v>
      </c>
      <c r="G3498" t="s">
        <v>592</v>
      </c>
      <c r="H3498" t="s">
        <v>593</v>
      </c>
      <c r="I3498" t="s">
        <v>180</v>
      </c>
      <c r="J3498" t="s">
        <v>27</v>
      </c>
      <c r="K3498">
        <v>700000</v>
      </c>
      <c r="L3498">
        <f>VLOOKUP(E3498,Sheet2!A:D,4,0)</f>
        <v>145389.99058953777</v>
      </c>
      <c r="M3498">
        <f t="shared" si="108"/>
        <v>700000</v>
      </c>
      <c r="N3498">
        <f t="shared" si="109"/>
        <v>700</v>
      </c>
    </row>
    <row r="3499" spans="1:14" x14ac:dyDescent="0.25">
      <c r="A3499">
        <v>3498</v>
      </c>
      <c r="B3499" t="s">
        <v>3958</v>
      </c>
      <c r="C3499">
        <v>2007</v>
      </c>
      <c r="D3499" t="s">
        <v>38</v>
      </c>
      <c r="E3499" t="s">
        <v>39</v>
      </c>
      <c r="F3499" t="s">
        <v>56</v>
      </c>
      <c r="G3499" t="s">
        <v>227</v>
      </c>
      <c r="H3499" t="s">
        <v>228</v>
      </c>
      <c r="I3499" t="s">
        <v>159</v>
      </c>
      <c r="J3499" t="s">
        <v>27</v>
      </c>
      <c r="L3499">
        <f>VLOOKUP(E3499,Sheet2!A:D,4,0)</f>
        <v>575631.4439521489</v>
      </c>
      <c r="M3499">
        <f t="shared" si="108"/>
        <v>575631.4439521489</v>
      </c>
      <c r="N3499">
        <f t="shared" si="109"/>
        <v>576</v>
      </c>
    </row>
    <row r="3500" spans="1:14" x14ac:dyDescent="0.25">
      <c r="A3500">
        <v>3499</v>
      </c>
      <c r="B3500" t="s">
        <v>3959</v>
      </c>
      <c r="C3500">
        <v>2007</v>
      </c>
      <c r="D3500" t="s">
        <v>38</v>
      </c>
      <c r="E3500" t="s">
        <v>39</v>
      </c>
      <c r="F3500" t="s">
        <v>56</v>
      </c>
      <c r="G3500" t="s">
        <v>3960</v>
      </c>
      <c r="H3500" t="s">
        <v>3961</v>
      </c>
      <c r="I3500" t="s">
        <v>275</v>
      </c>
      <c r="J3500" t="s">
        <v>27</v>
      </c>
      <c r="K3500">
        <v>300000</v>
      </c>
      <c r="L3500">
        <f>VLOOKUP(E3500,Sheet2!A:D,4,0)</f>
        <v>575631.4439521489</v>
      </c>
      <c r="M3500">
        <f t="shared" si="108"/>
        <v>300000</v>
      </c>
      <c r="N3500">
        <f t="shared" si="109"/>
        <v>300</v>
      </c>
    </row>
    <row r="3501" spans="1:14" x14ac:dyDescent="0.25">
      <c r="A3501">
        <v>3500</v>
      </c>
      <c r="B3501" t="s">
        <v>3962</v>
      </c>
      <c r="C3501">
        <v>2007</v>
      </c>
      <c r="D3501" t="s">
        <v>38</v>
      </c>
      <c r="E3501" t="s">
        <v>39</v>
      </c>
      <c r="F3501" t="s">
        <v>56</v>
      </c>
      <c r="G3501" t="s">
        <v>248</v>
      </c>
      <c r="H3501" t="s">
        <v>249</v>
      </c>
      <c r="I3501" t="s">
        <v>159</v>
      </c>
      <c r="J3501" t="s">
        <v>27</v>
      </c>
      <c r="L3501">
        <f>VLOOKUP(E3501,Sheet2!A:D,4,0)</f>
        <v>575631.4439521489</v>
      </c>
      <c r="M3501">
        <f t="shared" si="108"/>
        <v>575631.4439521489</v>
      </c>
      <c r="N3501">
        <f t="shared" si="109"/>
        <v>576</v>
      </c>
    </row>
    <row r="3502" spans="1:14" x14ac:dyDescent="0.25">
      <c r="A3502">
        <v>3501</v>
      </c>
      <c r="B3502" t="s">
        <v>3963</v>
      </c>
      <c r="C3502">
        <v>2007</v>
      </c>
      <c r="D3502" t="s">
        <v>38</v>
      </c>
      <c r="E3502" t="s">
        <v>39</v>
      </c>
      <c r="F3502" t="s">
        <v>56</v>
      </c>
      <c r="G3502" t="s">
        <v>1731</v>
      </c>
      <c r="H3502" t="s">
        <v>1732</v>
      </c>
      <c r="I3502" t="s">
        <v>50</v>
      </c>
      <c r="J3502" t="s">
        <v>12</v>
      </c>
      <c r="K3502">
        <v>3900000</v>
      </c>
      <c r="L3502">
        <f>VLOOKUP(E3502,Sheet2!A:D,4,0)</f>
        <v>575631.4439521489</v>
      </c>
      <c r="M3502">
        <f t="shared" si="108"/>
        <v>3900000</v>
      </c>
      <c r="N3502">
        <f t="shared" si="109"/>
        <v>3900</v>
      </c>
    </row>
    <row r="3503" spans="1:14" x14ac:dyDescent="0.25">
      <c r="A3503">
        <v>3502</v>
      </c>
      <c r="B3503" t="s">
        <v>3964</v>
      </c>
      <c r="C3503">
        <v>2007</v>
      </c>
      <c r="D3503" t="s">
        <v>38</v>
      </c>
      <c r="E3503" t="s">
        <v>39</v>
      </c>
      <c r="F3503" t="s">
        <v>56</v>
      </c>
      <c r="G3503" t="s">
        <v>586</v>
      </c>
      <c r="H3503" t="s">
        <v>587</v>
      </c>
      <c r="I3503" t="s">
        <v>220</v>
      </c>
      <c r="J3503" t="s">
        <v>12</v>
      </c>
      <c r="K3503">
        <v>492</v>
      </c>
      <c r="L3503">
        <f>VLOOKUP(E3503,Sheet2!A:D,4,0)</f>
        <v>575631.4439521489</v>
      </c>
      <c r="M3503">
        <f t="shared" si="108"/>
        <v>575631.4439521489</v>
      </c>
      <c r="N3503">
        <f t="shared" si="109"/>
        <v>576</v>
      </c>
    </row>
    <row r="3504" spans="1:14" x14ac:dyDescent="0.25">
      <c r="A3504">
        <v>3503</v>
      </c>
      <c r="B3504" t="s">
        <v>3965</v>
      </c>
      <c r="C3504">
        <v>2007</v>
      </c>
      <c r="D3504" t="s">
        <v>38</v>
      </c>
      <c r="E3504" t="s">
        <v>39</v>
      </c>
      <c r="F3504" t="s">
        <v>56</v>
      </c>
      <c r="G3504" t="s">
        <v>586</v>
      </c>
      <c r="H3504" t="s">
        <v>587</v>
      </c>
      <c r="I3504" t="s">
        <v>220</v>
      </c>
      <c r="J3504" t="s">
        <v>12</v>
      </c>
      <c r="L3504">
        <f>VLOOKUP(E3504,Sheet2!A:D,4,0)</f>
        <v>575631.4439521489</v>
      </c>
      <c r="M3504">
        <f t="shared" si="108"/>
        <v>575631.4439521489</v>
      </c>
      <c r="N3504">
        <f t="shared" si="109"/>
        <v>576</v>
      </c>
    </row>
    <row r="3505" spans="1:14" x14ac:dyDescent="0.25">
      <c r="A3505">
        <v>3504</v>
      </c>
      <c r="B3505" t="s">
        <v>3966</v>
      </c>
      <c r="C3505">
        <v>2007</v>
      </c>
      <c r="D3505" t="s">
        <v>38</v>
      </c>
      <c r="E3505" t="s">
        <v>39</v>
      </c>
      <c r="F3505" t="s">
        <v>56</v>
      </c>
      <c r="G3505" t="s">
        <v>586</v>
      </c>
      <c r="H3505" t="s">
        <v>587</v>
      </c>
      <c r="I3505" t="s">
        <v>220</v>
      </c>
      <c r="J3505" t="s">
        <v>12</v>
      </c>
      <c r="K3505">
        <v>5000</v>
      </c>
      <c r="L3505">
        <f>VLOOKUP(E3505,Sheet2!A:D,4,0)</f>
        <v>575631.4439521489</v>
      </c>
      <c r="M3505">
        <f t="shared" si="108"/>
        <v>575631.4439521489</v>
      </c>
      <c r="N3505">
        <f t="shared" si="109"/>
        <v>576</v>
      </c>
    </row>
    <row r="3506" spans="1:14" x14ac:dyDescent="0.25">
      <c r="A3506">
        <v>3505</v>
      </c>
      <c r="B3506" t="s">
        <v>3967</v>
      </c>
      <c r="C3506">
        <v>2007</v>
      </c>
      <c r="D3506" t="s">
        <v>38</v>
      </c>
      <c r="E3506" t="s">
        <v>39</v>
      </c>
      <c r="F3506" t="s">
        <v>56</v>
      </c>
      <c r="G3506" t="s">
        <v>586</v>
      </c>
      <c r="H3506" t="s">
        <v>587</v>
      </c>
      <c r="I3506" t="s">
        <v>220</v>
      </c>
      <c r="J3506" t="s">
        <v>12</v>
      </c>
      <c r="K3506">
        <v>1000</v>
      </c>
      <c r="L3506">
        <f>VLOOKUP(E3506,Sheet2!A:D,4,0)</f>
        <v>575631.4439521489</v>
      </c>
      <c r="M3506">
        <f t="shared" si="108"/>
        <v>575631.4439521489</v>
      </c>
      <c r="N3506">
        <f t="shared" si="109"/>
        <v>576</v>
      </c>
    </row>
    <row r="3507" spans="1:14" x14ac:dyDescent="0.25">
      <c r="A3507">
        <v>3506</v>
      </c>
      <c r="B3507" t="s">
        <v>3968</v>
      </c>
      <c r="C3507">
        <v>2007</v>
      </c>
      <c r="D3507" t="s">
        <v>38</v>
      </c>
      <c r="E3507" t="s">
        <v>39</v>
      </c>
      <c r="F3507" t="s">
        <v>56</v>
      </c>
      <c r="G3507" t="s">
        <v>586</v>
      </c>
      <c r="H3507" t="s">
        <v>587</v>
      </c>
      <c r="I3507" t="s">
        <v>220</v>
      </c>
      <c r="J3507" t="s">
        <v>12</v>
      </c>
      <c r="K3507">
        <v>260</v>
      </c>
      <c r="L3507">
        <f>VLOOKUP(E3507,Sheet2!A:D,4,0)</f>
        <v>575631.4439521489</v>
      </c>
      <c r="M3507">
        <f t="shared" si="108"/>
        <v>575631.4439521489</v>
      </c>
      <c r="N3507">
        <f t="shared" si="109"/>
        <v>576</v>
      </c>
    </row>
    <row r="3508" spans="1:14" x14ac:dyDescent="0.25">
      <c r="A3508">
        <v>3507</v>
      </c>
      <c r="B3508" t="s">
        <v>3969</v>
      </c>
      <c r="C3508">
        <v>2007</v>
      </c>
      <c r="D3508" t="s">
        <v>108</v>
      </c>
      <c r="E3508" t="s">
        <v>109</v>
      </c>
      <c r="F3508" t="s">
        <v>110</v>
      </c>
      <c r="G3508" t="s">
        <v>744</v>
      </c>
      <c r="H3508" t="s">
        <v>745</v>
      </c>
      <c r="I3508" t="s">
        <v>456</v>
      </c>
      <c r="J3508" t="s">
        <v>12</v>
      </c>
      <c r="L3508">
        <f>VLOOKUP(E3508,Sheet2!A:D,4,0)</f>
        <v>951352.56558773422</v>
      </c>
      <c r="M3508">
        <f t="shared" si="108"/>
        <v>951352.56558773422</v>
      </c>
      <c r="N3508">
        <f t="shared" si="109"/>
        <v>951</v>
      </c>
    </row>
    <row r="3509" spans="1:14" x14ac:dyDescent="0.25">
      <c r="A3509">
        <v>3508</v>
      </c>
      <c r="B3509" t="s">
        <v>3970</v>
      </c>
      <c r="C3509">
        <v>2007</v>
      </c>
      <c r="D3509" t="s">
        <v>38</v>
      </c>
      <c r="E3509" t="s">
        <v>39</v>
      </c>
      <c r="F3509" t="s">
        <v>56</v>
      </c>
      <c r="G3509" t="s">
        <v>580</v>
      </c>
      <c r="H3509" t="s">
        <v>581</v>
      </c>
      <c r="I3509" t="s">
        <v>11</v>
      </c>
      <c r="J3509" t="s">
        <v>12</v>
      </c>
      <c r="K3509">
        <v>35000</v>
      </c>
      <c r="L3509">
        <f>VLOOKUP(E3509,Sheet2!A:D,4,0)</f>
        <v>575631.4439521489</v>
      </c>
      <c r="M3509">
        <f t="shared" si="108"/>
        <v>35000</v>
      </c>
      <c r="N3509">
        <f t="shared" si="109"/>
        <v>35</v>
      </c>
    </row>
    <row r="3510" spans="1:14" x14ac:dyDescent="0.25">
      <c r="A3510">
        <v>3509</v>
      </c>
      <c r="B3510" t="s">
        <v>3971</v>
      </c>
      <c r="C3510">
        <v>2007</v>
      </c>
      <c r="D3510" t="s">
        <v>38</v>
      </c>
      <c r="E3510" t="s">
        <v>39</v>
      </c>
      <c r="G3510" t="s">
        <v>592</v>
      </c>
      <c r="H3510" t="s">
        <v>593</v>
      </c>
      <c r="I3510" t="s">
        <v>180</v>
      </c>
      <c r="J3510" t="s">
        <v>27</v>
      </c>
      <c r="K3510">
        <v>1000000</v>
      </c>
      <c r="L3510">
        <f>VLOOKUP(E3510,Sheet2!A:D,4,0)</f>
        <v>575631.4439521489</v>
      </c>
      <c r="M3510">
        <f t="shared" si="108"/>
        <v>1000000</v>
      </c>
      <c r="N3510">
        <f t="shared" si="109"/>
        <v>1000</v>
      </c>
    </row>
    <row r="3511" spans="1:14" x14ac:dyDescent="0.25">
      <c r="A3511">
        <v>3510</v>
      </c>
      <c r="B3511" t="s">
        <v>3972</v>
      </c>
      <c r="C3511">
        <v>2007</v>
      </c>
      <c r="D3511" t="s">
        <v>38</v>
      </c>
      <c r="E3511" t="s">
        <v>39</v>
      </c>
      <c r="F3511" t="s">
        <v>56</v>
      </c>
      <c r="G3511" t="s">
        <v>620</v>
      </c>
      <c r="H3511" t="s">
        <v>621</v>
      </c>
      <c r="I3511" t="s">
        <v>18</v>
      </c>
      <c r="J3511" t="s">
        <v>12</v>
      </c>
      <c r="K3511">
        <v>1620000</v>
      </c>
      <c r="L3511">
        <f>VLOOKUP(E3511,Sheet2!A:D,4,0)</f>
        <v>575631.4439521489</v>
      </c>
      <c r="M3511">
        <f t="shared" si="108"/>
        <v>1620000</v>
      </c>
      <c r="N3511">
        <f t="shared" si="109"/>
        <v>1620</v>
      </c>
    </row>
    <row r="3512" spans="1:14" x14ac:dyDescent="0.25">
      <c r="A3512">
        <v>3511</v>
      </c>
      <c r="B3512" t="s">
        <v>3973</v>
      </c>
      <c r="C3512">
        <v>2007</v>
      </c>
      <c r="D3512" t="s">
        <v>38</v>
      </c>
      <c r="E3512" t="s">
        <v>39</v>
      </c>
      <c r="F3512" t="s">
        <v>83</v>
      </c>
      <c r="G3512" t="s">
        <v>592</v>
      </c>
      <c r="H3512" t="s">
        <v>593</v>
      </c>
      <c r="I3512" t="s">
        <v>180</v>
      </c>
      <c r="J3512" t="s">
        <v>27</v>
      </c>
      <c r="K3512">
        <v>350000</v>
      </c>
      <c r="L3512">
        <f>VLOOKUP(E3512,Sheet2!A:D,4,0)</f>
        <v>575631.4439521489</v>
      </c>
      <c r="M3512">
        <f t="shared" si="108"/>
        <v>350000</v>
      </c>
      <c r="N3512">
        <f t="shared" si="109"/>
        <v>350</v>
      </c>
    </row>
    <row r="3513" spans="1:14" x14ac:dyDescent="0.25">
      <c r="A3513">
        <v>3512</v>
      </c>
      <c r="B3513" t="s">
        <v>3974</v>
      </c>
      <c r="C3513">
        <v>2007</v>
      </c>
      <c r="D3513" t="s">
        <v>38</v>
      </c>
      <c r="E3513" t="s">
        <v>39</v>
      </c>
      <c r="G3513" t="s">
        <v>592</v>
      </c>
      <c r="H3513" t="s">
        <v>593</v>
      </c>
      <c r="I3513" t="s">
        <v>180</v>
      </c>
      <c r="J3513" t="s">
        <v>27</v>
      </c>
      <c r="K3513">
        <v>2000000</v>
      </c>
      <c r="L3513">
        <f>VLOOKUP(E3513,Sheet2!A:D,4,0)</f>
        <v>575631.4439521489</v>
      </c>
      <c r="M3513">
        <f t="shared" si="108"/>
        <v>2000000</v>
      </c>
      <c r="N3513">
        <f t="shared" si="109"/>
        <v>2000</v>
      </c>
    </row>
    <row r="3514" spans="1:14" x14ac:dyDescent="0.25">
      <c r="A3514">
        <v>3513</v>
      </c>
      <c r="B3514" t="s">
        <v>3975</v>
      </c>
      <c r="C3514">
        <v>2007</v>
      </c>
      <c r="D3514" t="s">
        <v>38</v>
      </c>
      <c r="E3514" t="s">
        <v>39</v>
      </c>
      <c r="F3514" t="s">
        <v>56</v>
      </c>
      <c r="G3514" t="s">
        <v>223</v>
      </c>
      <c r="H3514" t="s">
        <v>224</v>
      </c>
      <c r="I3514" t="s">
        <v>11</v>
      </c>
      <c r="J3514" t="s">
        <v>12</v>
      </c>
      <c r="K3514">
        <v>60000</v>
      </c>
      <c r="L3514">
        <f>VLOOKUP(E3514,Sheet2!A:D,4,0)</f>
        <v>575631.4439521489</v>
      </c>
      <c r="M3514">
        <f t="shared" si="108"/>
        <v>60000</v>
      </c>
      <c r="N3514">
        <f t="shared" si="109"/>
        <v>60</v>
      </c>
    </row>
    <row r="3515" spans="1:14" x14ac:dyDescent="0.25">
      <c r="A3515">
        <v>3514</v>
      </c>
      <c r="B3515" t="s">
        <v>3976</v>
      </c>
      <c r="C3515">
        <v>2007</v>
      </c>
      <c r="D3515" t="s">
        <v>6</v>
      </c>
      <c r="E3515" t="s">
        <v>7</v>
      </c>
      <c r="F3515" t="s">
        <v>8</v>
      </c>
      <c r="G3515" t="s">
        <v>612</v>
      </c>
      <c r="H3515" t="s">
        <v>613</v>
      </c>
      <c r="I3515" t="s">
        <v>11</v>
      </c>
      <c r="J3515" t="s">
        <v>12</v>
      </c>
      <c r="K3515">
        <v>300000</v>
      </c>
      <c r="L3515">
        <f>VLOOKUP(E3515,Sheet2!A:D,4,0)</f>
        <v>145389.99058953777</v>
      </c>
      <c r="M3515">
        <f t="shared" si="108"/>
        <v>300000</v>
      </c>
      <c r="N3515">
        <f t="shared" si="109"/>
        <v>300</v>
      </c>
    </row>
    <row r="3516" spans="1:14" x14ac:dyDescent="0.25">
      <c r="A3516">
        <v>3515</v>
      </c>
      <c r="B3516" t="s">
        <v>3977</v>
      </c>
      <c r="C3516">
        <v>2007</v>
      </c>
      <c r="D3516" t="s">
        <v>6</v>
      </c>
      <c r="E3516" t="s">
        <v>7</v>
      </c>
      <c r="F3516" t="s">
        <v>8</v>
      </c>
      <c r="G3516" t="s">
        <v>592</v>
      </c>
      <c r="H3516" t="s">
        <v>593</v>
      </c>
      <c r="I3516" t="s">
        <v>180</v>
      </c>
      <c r="J3516" t="s">
        <v>27</v>
      </c>
      <c r="L3516">
        <f>VLOOKUP(E3516,Sheet2!A:D,4,0)</f>
        <v>145389.99058953777</v>
      </c>
      <c r="M3516">
        <f t="shared" si="108"/>
        <v>145389.99058953777</v>
      </c>
      <c r="N3516">
        <f t="shared" si="109"/>
        <v>145</v>
      </c>
    </row>
    <row r="3517" spans="1:14" x14ac:dyDescent="0.25">
      <c r="A3517">
        <v>3516</v>
      </c>
      <c r="B3517" t="s">
        <v>3978</v>
      </c>
      <c r="C3517">
        <v>2007</v>
      </c>
      <c r="D3517" t="s">
        <v>38</v>
      </c>
      <c r="E3517" t="s">
        <v>39</v>
      </c>
      <c r="G3517" t="s">
        <v>2167</v>
      </c>
      <c r="H3517" t="s">
        <v>2168</v>
      </c>
      <c r="I3517" t="s">
        <v>54</v>
      </c>
      <c r="J3517" t="s">
        <v>43</v>
      </c>
      <c r="K3517">
        <v>292000</v>
      </c>
      <c r="L3517">
        <f>VLOOKUP(E3517,Sheet2!A:D,4,0)</f>
        <v>575631.4439521489</v>
      </c>
      <c r="M3517">
        <f t="shared" si="108"/>
        <v>292000</v>
      </c>
      <c r="N3517">
        <f t="shared" si="109"/>
        <v>292</v>
      </c>
    </row>
    <row r="3518" spans="1:14" x14ac:dyDescent="0.25">
      <c r="A3518">
        <v>3517</v>
      </c>
      <c r="B3518" t="s">
        <v>3979</v>
      </c>
      <c r="C3518">
        <v>2007</v>
      </c>
      <c r="D3518" t="s">
        <v>38</v>
      </c>
      <c r="E3518" t="s">
        <v>39</v>
      </c>
      <c r="F3518" t="s">
        <v>56</v>
      </c>
      <c r="G3518" t="s">
        <v>441</v>
      </c>
      <c r="H3518" t="s">
        <v>442</v>
      </c>
      <c r="I3518" t="s">
        <v>275</v>
      </c>
      <c r="J3518" t="s">
        <v>27</v>
      </c>
      <c r="K3518">
        <v>300000</v>
      </c>
      <c r="L3518">
        <f>VLOOKUP(E3518,Sheet2!A:D,4,0)</f>
        <v>575631.4439521489</v>
      </c>
      <c r="M3518">
        <f t="shared" si="108"/>
        <v>300000</v>
      </c>
      <c r="N3518">
        <f t="shared" si="109"/>
        <v>300</v>
      </c>
    </row>
    <row r="3519" spans="1:14" x14ac:dyDescent="0.25">
      <c r="A3519">
        <v>3518</v>
      </c>
      <c r="B3519" t="s">
        <v>3980</v>
      </c>
      <c r="C3519">
        <v>2007</v>
      </c>
      <c r="D3519" t="s">
        <v>6</v>
      </c>
      <c r="E3519" t="s">
        <v>7</v>
      </c>
      <c r="F3519" t="s">
        <v>8</v>
      </c>
      <c r="G3519" t="s">
        <v>223</v>
      </c>
      <c r="H3519" t="s">
        <v>224</v>
      </c>
      <c r="I3519" t="s">
        <v>11</v>
      </c>
      <c r="J3519" t="s">
        <v>12</v>
      </c>
      <c r="L3519">
        <f>VLOOKUP(E3519,Sheet2!A:D,4,0)</f>
        <v>145389.99058953777</v>
      </c>
      <c r="M3519">
        <f t="shared" si="108"/>
        <v>145389.99058953777</v>
      </c>
      <c r="N3519">
        <f t="shared" si="109"/>
        <v>145</v>
      </c>
    </row>
    <row r="3520" spans="1:14" x14ac:dyDescent="0.25">
      <c r="A3520">
        <v>3519</v>
      </c>
      <c r="B3520" t="s">
        <v>3981</v>
      </c>
      <c r="C3520">
        <v>2007</v>
      </c>
      <c r="D3520" t="s">
        <v>6</v>
      </c>
      <c r="E3520" t="s">
        <v>7</v>
      </c>
      <c r="F3520" t="s">
        <v>8</v>
      </c>
      <c r="G3520" t="s">
        <v>459</v>
      </c>
      <c r="H3520" t="s">
        <v>460</v>
      </c>
      <c r="I3520" t="s">
        <v>118</v>
      </c>
      <c r="J3520" t="s">
        <v>75</v>
      </c>
      <c r="L3520">
        <f>VLOOKUP(E3520,Sheet2!A:D,4,0)</f>
        <v>145389.99058953777</v>
      </c>
      <c r="M3520">
        <f t="shared" si="108"/>
        <v>145389.99058953777</v>
      </c>
      <c r="N3520">
        <f t="shared" si="109"/>
        <v>145</v>
      </c>
    </row>
    <row r="3521" spans="1:14" x14ac:dyDescent="0.25">
      <c r="A3521">
        <v>3520</v>
      </c>
      <c r="B3521" t="s">
        <v>3982</v>
      </c>
      <c r="C3521">
        <v>2007</v>
      </c>
      <c r="D3521" t="s">
        <v>6</v>
      </c>
      <c r="E3521" t="s">
        <v>7</v>
      </c>
      <c r="F3521" t="s">
        <v>8</v>
      </c>
      <c r="G3521" t="s">
        <v>466</v>
      </c>
      <c r="H3521" t="s">
        <v>467</v>
      </c>
      <c r="I3521" t="s">
        <v>456</v>
      </c>
      <c r="J3521" t="s">
        <v>12</v>
      </c>
      <c r="K3521">
        <v>200</v>
      </c>
      <c r="L3521">
        <f>VLOOKUP(E3521,Sheet2!A:D,4,0)</f>
        <v>145389.99058953777</v>
      </c>
      <c r="M3521">
        <f t="shared" si="108"/>
        <v>145389.99058953777</v>
      </c>
      <c r="N3521">
        <f t="shared" si="109"/>
        <v>145</v>
      </c>
    </row>
    <row r="3522" spans="1:14" x14ac:dyDescent="0.25">
      <c r="A3522">
        <v>3521</v>
      </c>
      <c r="B3522" t="s">
        <v>3983</v>
      </c>
      <c r="C3522">
        <v>2007</v>
      </c>
      <c r="D3522" t="s">
        <v>6</v>
      </c>
      <c r="E3522" t="s">
        <v>7</v>
      </c>
      <c r="F3522" t="s">
        <v>20</v>
      </c>
      <c r="G3522" t="s">
        <v>205</v>
      </c>
      <c r="H3522" t="s">
        <v>206</v>
      </c>
      <c r="I3522" t="s">
        <v>18</v>
      </c>
      <c r="J3522" t="s">
        <v>12</v>
      </c>
      <c r="K3522">
        <v>50</v>
      </c>
      <c r="L3522">
        <f>VLOOKUP(E3522,Sheet2!A:D,4,0)</f>
        <v>145389.99058953777</v>
      </c>
      <c r="M3522">
        <f t="shared" si="108"/>
        <v>145389.99058953777</v>
      </c>
      <c r="N3522">
        <f t="shared" si="109"/>
        <v>145</v>
      </c>
    </row>
    <row r="3523" spans="1:14" x14ac:dyDescent="0.25">
      <c r="A3523">
        <v>3522</v>
      </c>
      <c r="B3523" t="s">
        <v>3984</v>
      </c>
      <c r="C3523">
        <v>2007</v>
      </c>
      <c r="D3523" t="s">
        <v>6</v>
      </c>
      <c r="E3523" t="s">
        <v>7</v>
      </c>
      <c r="F3523" t="s">
        <v>8</v>
      </c>
      <c r="G3523" t="s">
        <v>1126</v>
      </c>
      <c r="H3523" t="s">
        <v>1127</v>
      </c>
      <c r="I3523" t="s">
        <v>220</v>
      </c>
      <c r="J3523" t="s">
        <v>12</v>
      </c>
      <c r="L3523">
        <f>VLOOKUP(E3523,Sheet2!A:D,4,0)</f>
        <v>145389.99058953777</v>
      </c>
      <c r="M3523">
        <f t="shared" ref="M3523:M3586" si="110">IF(K3523&lt;10000,L3523,K3523)</f>
        <v>145389.99058953777</v>
      </c>
      <c r="N3523">
        <f t="shared" ref="N3523:N3586" si="111">ROUND(M3523/1000,0)</f>
        <v>145</v>
      </c>
    </row>
    <row r="3524" spans="1:14" x14ac:dyDescent="0.25">
      <c r="A3524">
        <v>3523</v>
      </c>
      <c r="B3524" t="s">
        <v>3985</v>
      </c>
      <c r="C3524">
        <v>2007</v>
      </c>
      <c r="D3524" t="s">
        <v>6</v>
      </c>
      <c r="E3524" t="s">
        <v>7</v>
      </c>
      <c r="F3524" t="s">
        <v>8</v>
      </c>
      <c r="G3524" t="s">
        <v>248</v>
      </c>
      <c r="H3524" t="s">
        <v>249</v>
      </c>
      <c r="I3524" t="s">
        <v>159</v>
      </c>
      <c r="J3524" t="s">
        <v>27</v>
      </c>
      <c r="L3524">
        <f>VLOOKUP(E3524,Sheet2!A:D,4,0)</f>
        <v>145389.99058953777</v>
      </c>
      <c r="M3524">
        <f t="shared" si="110"/>
        <v>145389.99058953777</v>
      </c>
      <c r="N3524">
        <f t="shared" si="111"/>
        <v>145</v>
      </c>
    </row>
    <row r="3525" spans="1:14" x14ac:dyDescent="0.25">
      <c r="A3525">
        <v>3524</v>
      </c>
      <c r="B3525" t="s">
        <v>3986</v>
      </c>
      <c r="C3525">
        <v>2007</v>
      </c>
      <c r="D3525" t="s">
        <v>6</v>
      </c>
      <c r="E3525" t="s">
        <v>7</v>
      </c>
      <c r="F3525" t="s">
        <v>8</v>
      </c>
      <c r="G3525" t="s">
        <v>575</v>
      </c>
      <c r="H3525" t="s">
        <v>576</v>
      </c>
      <c r="I3525" t="s">
        <v>18</v>
      </c>
      <c r="J3525" t="s">
        <v>12</v>
      </c>
      <c r="K3525">
        <v>2400</v>
      </c>
      <c r="L3525">
        <f>VLOOKUP(E3525,Sheet2!A:D,4,0)</f>
        <v>145389.99058953777</v>
      </c>
      <c r="M3525">
        <f t="shared" si="110"/>
        <v>145389.99058953777</v>
      </c>
      <c r="N3525">
        <f t="shared" si="111"/>
        <v>145</v>
      </c>
    </row>
    <row r="3526" spans="1:14" x14ac:dyDescent="0.25">
      <c r="A3526">
        <v>3525</v>
      </c>
      <c r="B3526" t="s">
        <v>3987</v>
      </c>
      <c r="C3526">
        <v>2007</v>
      </c>
      <c r="D3526" t="s">
        <v>6</v>
      </c>
      <c r="E3526" t="s">
        <v>7</v>
      </c>
      <c r="F3526" t="s">
        <v>8</v>
      </c>
      <c r="G3526" t="s">
        <v>620</v>
      </c>
      <c r="H3526" t="s">
        <v>621</v>
      </c>
      <c r="I3526" t="s">
        <v>18</v>
      </c>
      <c r="J3526" t="s">
        <v>12</v>
      </c>
      <c r="L3526">
        <f>VLOOKUP(E3526,Sheet2!A:D,4,0)</f>
        <v>145389.99058953777</v>
      </c>
      <c r="M3526">
        <f t="shared" si="110"/>
        <v>145389.99058953777</v>
      </c>
      <c r="N3526">
        <f t="shared" si="111"/>
        <v>145</v>
      </c>
    </row>
    <row r="3527" spans="1:14" x14ac:dyDescent="0.25">
      <c r="A3527">
        <v>3526</v>
      </c>
      <c r="B3527" t="s">
        <v>3988</v>
      </c>
      <c r="C3527">
        <v>2007</v>
      </c>
      <c r="D3527" t="s">
        <v>6</v>
      </c>
      <c r="E3527" t="s">
        <v>7</v>
      </c>
      <c r="F3527" t="s">
        <v>133</v>
      </c>
      <c r="G3527" t="s">
        <v>586</v>
      </c>
      <c r="H3527" t="s">
        <v>587</v>
      </c>
      <c r="I3527" t="s">
        <v>220</v>
      </c>
      <c r="J3527" t="s">
        <v>12</v>
      </c>
      <c r="K3527">
        <v>2520</v>
      </c>
      <c r="L3527">
        <f>VLOOKUP(E3527,Sheet2!A:D,4,0)</f>
        <v>145389.99058953777</v>
      </c>
      <c r="M3527">
        <f t="shared" si="110"/>
        <v>145389.99058953777</v>
      </c>
      <c r="N3527">
        <f t="shared" si="111"/>
        <v>145</v>
      </c>
    </row>
    <row r="3528" spans="1:14" x14ac:dyDescent="0.25">
      <c r="A3528">
        <v>3527</v>
      </c>
      <c r="B3528" t="s">
        <v>3989</v>
      </c>
      <c r="C3528">
        <v>2007</v>
      </c>
      <c r="D3528" t="s">
        <v>6</v>
      </c>
      <c r="E3528" t="s">
        <v>7</v>
      </c>
      <c r="F3528" t="s">
        <v>8</v>
      </c>
      <c r="G3528" t="s">
        <v>586</v>
      </c>
      <c r="H3528" t="s">
        <v>587</v>
      </c>
      <c r="I3528" t="s">
        <v>220</v>
      </c>
      <c r="J3528" t="s">
        <v>12</v>
      </c>
      <c r="L3528">
        <f>VLOOKUP(E3528,Sheet2!A:D,4,0)</f>
        <v>145389.99058953777</v>
      </c>
      <c r="M3528">
        <f t="shared" si="110"/>
        <v>145389.99058953777</v>
      </c>
      <c r="N3528">
        <f t="shared" si="111"/>
        <v>145</v>
      </c>
    </row>
    <row r="3529" spans="1:14" x14ac:dyDescent="0.25">
      <c r="A3529">
        <v>3528</v>
      </c>
      <c r="B3529" t="s">
        <v>3990</v>
      </c>
      <c r="C3529">
        <v>2007</v>
      </c>
      <c r="D3529" t="s">
        <v>6</v>
      </c>
      <c r="E3529" t="s">
        <v>7</v>
      </c>
      <c r="F3529" t="s">
        <v>8</v>
      </c>
      <c r="G3529" t="s">
        <v>686</v>
      </c>
      <c r="H3529" t="s">
        <v>687</v>
      </c>
      <c r="I3529" t="s">
        <v>118</v>
      </c>
      <c r="J3529" t="s">
        <v>75</v>
      </c>
      <c r="L3529">
        <f>VLOOKUP(E3529,Sheet2!A:D,4,0)</f>
        <v>145389.99058953777</v>
      </c>
      <c r="M3529">
        <f t="shared" si="110"/>
        <v>145389.99058953777</v>
      </c>
      <c r="N3529">
        <f t="shared" si="111"/>
        <v>145</v>
      </c>
    </row>
    <row r="3530" spans="1:14" x14ac:dyDescent="0.25">
      <c r="A3530">
        <v>3529</v>
      </c>
      <c r="B3530" t="s">
        <v>3991</v>
      </c>
      <c r="C3530">
        <v>2007</v>
      </c>
      <c r="D3530" t="s">
        <v>6</v>
      </c>
      <c r="E3530" t="s">
        <v>7</v>
      </c>
      <c r="F3530" t="s">
        <v>8</v>
      </c>
      <c r="G3530" t="s">
        <v>744</v>
      </c>
      <c r="H3530" t="s">
        <v>745</v>
      </c>
      <c r="I3530" t="s">
        <v>456</v>
      </c>
      <c r="J3530" t="s">
        <v>12</v>
      </c>
      <c r="L3530">
        <f>VLOOKUP(E3530,Sheet2!A:D,4,0)</f>
        <v>145389.99058953777</v>
      </c>
      <c r="M3530">
        <f t="shared" si="110"/>
        <v>145389.99058953777</v>
      </c>
      <c r="N3530">
        <f t="shared" si="111"/>
        <v>145</v>
      </c>
    </row>
    <row r="3531" spans="1:14" x14ac:dyDescent="0.25">
      <c r="A3531">
        <v>3530</v>
      </c>
      <c r="B3531" t="s">
        <v>3992</v>
      </c>
      <c r="C3531">
        <v>2007</v>
      </c>
      <c r="D3531" t="s">
        <v>6</v>
      </c>
      <c r="E3531" t="s">
        <v>7</v>
      </c>
      <c r="F3531" t="s">
        <v>8</v>
      </c>
      <c r="G3531" t="s">
        <v>765</v>
      </c>
      <c r="H3531" t="s">
        <v>766</v>
      </c>
      <c r="I3531" t="s">
        <v>118</v>
      </c>
      <c r="J3531" t="s">
        <v>75</v>
      </c>
      <c r="K3531">
        <v>71</v>
      </c>
      <c r="L3531">
        <f>VLOOKUP(E3531,Sheet2!A:D,4,0)</f>
        <v>145389.99058953777</v>
      </c>
      <c r="M3531">
        <f t="shared" si="110"/>
        <v>145389.99058953777</v>
      </c>
      <c r="N3531">
        <f t="shared" si="111"/>
        <v>145</v>
      </c>
    </row>
    <row r="3532" spans="1:14" x14ac:dyDescent="0.25">
      <c r="A3532">
        <v>3531</v>
      </c>
      <c r="B3532" t="s">
        <v>3993</v>
      </c>
      <c r="C3532">
        <v>2007</v>
      </c>
      <c r="D3532" t="s">
        <v>6</v>
      </c>
      <c r="E3532" t="s">
        <v>77</v>
      </c>
      <c r="F3532" t="s">
        <v>77</v>
      </c>
      <c r="G3532" t="s">
        <v>227</v>
      </c>
      <c r="H3532" t="s">
        <v>228</v>
      </c>
      <c r="I3532" t="s">
        <v>159</v>
      </c>
      <c r="J3532" t="s">
        <v>27</v>
      </c>
      <c r="L3532">
        <f>VLOOKUP(E3532,Sheet2!A:D,4,0)</f>
        <v>11447.123456790123</v>
      </c>
      <c r="M3532">
        <f t="shared" si="110"/>
        <v>11447.123456790123</v>
      </c>
      <c r="N3532">
        <f t="shared" si="111"/>
        <v>11</v>
      </c>
    </row>
    <row r="3533" spans="1:14" x14ac:dyDescent="0.25">
      <c r="A3533">
        <v>3532</v>
      </c>
      <c r="B3533" t="s">
        <v>3994</v>
      </c>
      <c r="C3533">
        <v>2007</v>
      </c>
      <c r="D3533" t="s">
        <v>6</v>
      </c>
      <c r="E3533" t="s">
        <v>7</v>
      </c>
      <c r="F3533" t="s">
        <v>8</v>
      </c>
      <c r="G3533" t="s">
        <v>459</v>
      </c>
      <c r="H3533" t="s">
        <v>460</v>
      </c>
      <c r="I3533" t="s">
        <v>118</v>
      </c>
      <c r="J3533" t="s">
        <v>75</v>
      </c>
      <c r="L3533">
        <f>VLOOKUP(E3533,Sheet2!A:D,4,0)</f>
        <v>145389.99058953777</v>
      </c>
      <c r="M3533">
        <f t="shared" si="110"/>
        <v>145389.99058953777</v>
      </c>
      <c r="N3533">
        <f t="shared" si="111"/>
        <v>145</v>
      </c>
    </row>
    <row r="3534" spans="1:14" x14ac:dyDescent="0.25">
      <c r="A3534">
        <v>3533</v>
      </c>
      <c r="B3534" t="s">
        <v>3995</v>
      </c>
      <c r="C3534">
        <v>2007</v>
      </c>
      <c r="D3534" t="s">
        <v>6</v>
      </c>
      <c r="E3534" t="s">
        <v>7</v>
      </c>
      <c r="F3534" t="s">
        <v>8</v>
      </c>
      <c r="G3534" t="s">
        <v>1126</v>
      </c>
      <c r="H3534" t="s">
        <v>1127</v>
      </c>
      <c r="I3534" t="s">
        <v>220</v>
      </c>
      <c r="J3534" t="s">
        <v>12</v>
      </c>
      <c r="L3534">
        <f>VLOOKUP(E3534,Sheet2!A:D,4,0)</f>
        <v>145389.99058953777</v>
      </c>
      <c r="M3534">
        <f t="shared" si="110"/>
        <v>145389.99058953777</v>
      </c>
      <c r="N3534">
        <f t="shared" si="111"/>
        <v>145</v>
      </c>
    </row>
    <row r="3535" spans="1:14" x14ac:dyDescent="0.25">
      <c r="A3535">
        <v>3534</v>
      </c>
      <c r="B3535" t="s">
        <v>3996</v>
      </c>
      <c r="C3535">
        <v>2007</v>
      </c>
      <c r="D3535" t="s">
        <v>6</v>
      </c>
      <c r="E3535" t="s">
        <v>7</v>
      </c>
      <c r="F3535" t="s">
        <v>8</v>
      </c>
      <c r="G3535" t="s">
        <v>710</v>
      </c>
      <c r="H3535" t="s">
        <v>711</v>
      </c>
      <c r="I3535" t="s">
        <v>118</v>
      </c>
      <c r="J3535" t="s">
        <v>75</v>
      </c>
      <c r="L3535">
        <f>VLOOKUP(E3535,Sheet2!A:D,4,0)</f>
        <v>145389.99058953777</v>
      </c>
      <c r="M3535">
        <f t="shared" si="110"/>
        <v>145389.99058953777</v>
      </c>
      <c r="N3535">
        <f t="shared" si="111"/>
        <v>145</v>
      </c>
    </row>
    <row r="3536" spans="1:14" x14ac:dyDescent="0.25">
      <c r="A3536">
        <v>3535</v>
      </c>
      <c r="B3536" t="s">
        <v>3997</v>
      </c>
      <c r="C3536">
        <v>2007</v>
      </c>
      <c r="D3536" t="s">
        <v>6</v>
      </c>
      <c r="E3536" t="s">
        <v>7</v>
      </c>
      <c r="F3536" t="s">
        <v>8</v>
      </c>
      <c r="G3536" t="s">
        <v>736</v>
      </c>
      <c r="H3536" t="s">
        <v>737</v>
      </c>
      <c r="I3536" t="s">
        <v>220</v>
      </c>
      <c r="J3536" t="s">
        <v>12</v>
      </c>
      <c r="L3536">
        <f>VLOOKUP(E3536,Sheet2!A:D,4,0)</f>
        <v>145389.99058953777</v>
      </c>
      <c r="M3536">
        <f t="shared" si="110"/>
        <v>145389.99058953777</v>
      </c>
      <c r="N3536">
        <f t="shared" si="111"/>
        <v>145</v>
      </c>
    </row>
    <row r="3537" spans="1:14" x14ac:dyDescent="0.25">
      <c r="A3537">
        <v>3536</v>
      </c>
      <c r="B3537" t="s">
        <v>3998</v>
      </c>
      <c r="C3537">
        <v>2007</v>
      </c>
      <c r="D3537" t="s">
        <v>38</v>
      </c>
      <c r="E3537" t="s">
        <v>39</v>
      </c>
      <c r="G3537" t="s">
        <v>592</v>
      </c>
      <c r="H3537" t="s">
        <v>593</v>
      </c>
      <c r="I3537" t="s">
        <v>180</v>
      </c>
      <c r="J3537" t="s">
        <v>27</v>
      </c>
      <c r="K3537">
        <v>300000</v>
      </c>
      <c r="L3537">
        <f>VLOOKUP(E3537,Sheet2!A:D,4,0)</f>
        <v>575631.4439521489</v>
      </c>
      <c r="M3537">
        <f t="shared" si="110"/>
        <v>300000</v>
      </c>
      <c r="N3537">
        <f t="shared" si="111"/>
        <v>300</v>
      </c>
    </row>
    <row r="3538" spans="1:14" x14ac:dyDescent="0.25">
      <c r="A3538">
        <v>3537</v>
      </c>
      <c r="B3538" t="s">
        <v>3999</v>
      </c>
      <c r="C3538">
        <v>2007</v>
      </c>
      <c r="D3538" t="s">
        <v>6</v>
      </c>
      <c r="E3538" t="s">
        <v>7</v>
      </c>
      <c r="G3538" t="s">
        <v>202</v>
      </c>
      <c r="H3538" t="s">
        <v>203</v>
      </c>
      <c r="I3538" t="s">
        <v>18</v>
      </c>
      <c r="J3538" t="s">
        <v>12</v>
      </c>
      <c r="L3538">
        <f>VLOOKUP(E3538,Sheet2!A:D,4,0)</f>
        <v>145389.99058953777</v>
      </c>
      <c r="M3538">
        <f t="shared" si="110"/>
        <v>145389.99058953777</v>
      </c>
      <c r="N3538">
        <f t="shared" si="111"/>
        <v>145</v>
      </c>
    </row>
    <row r="3539" spans="1:14" x14ac:dyDescent="0.25">
      <c r="A3539">
        <v>3538</v>
      </c>
      <c r="B3539" t="s">
        <v>4000</v>
      </c>
      <c r="C3539">
        <v>2007</v>
      </c>
      <c r="D3539" t="s">
        <v>6</v>
      </c>
      <c r="E3539" t="s">
        <v>7</v>
      </c>
      <c r="F3539" t="s">
        <v>20</v>
      </c>
      <c r="G3539" t="s">
        <v>521</v>
      </c>
      <c r="H3539" t="s">
        <v>522</v>
      </c>
      <c r="I3539" t="s">
        <v>126</v>
      </c>
      <c r="J3539" t="s">
        <v>75</v>
      </c>
      <c r="L3539">
        <f>VLOOKUP(E3539,Sheet2!A:D,4,0)</f>
        <v>145389.99058953777</v>
      </c>
      <c r="M3539">
        <f t="shared" si="110"/>
        <v>145389.99058953777</v>
      </c>
      <c r="N3539">
        <f t="shared" si="111"/>
        <v>145</v>
      </c>
    </row>
    <row r="3540" spans="1:14" x14ac:dyDescent="0.25">
      <c r="A3540">
        <v>3539</v>
      </c>
      <c r="B3540" t="s">
        <v>4001</v>
      </c>
      <c r="C3540">
        <v>2007</v>
      </c>
      <c r="D3540" t="s">
        <v>6</v>
      </c>
      <c r="E3540" t="s">
        <v>7</v>
      </c>
      <c r="F3540" t="s">
        <v>20</v>
      </c>
      <c r="G3540" t="s">
        <v>534</v>
      </c>
      <c r="H3540" t="s">
        <v>535</v>
      </c>
      <c r="I3540" t="s">
        <v>118</v>
      </c>
      <c r="J3540" t="s">
        <v>75</v>
      </c>
      <c r="L3540">
        <f>VLOOKUP(E3540,Sheet2!A:D,4,0)</f>
        <v>145389.99058953777</v>
      </c>
      <c r="M3540">
        <f t="shared" si="110"/>
        <v>145389.99058953777</v>
      </c>
      <c r="N3540">
        <f t="shared" si="111"/>
        <v>145</v>
      </c>
    </row>
    <row r="3541" spans="1:14" x14ac:dyDescent="0.25">
      <c r="A3541">
        <v>3540</v>
      </c>
      <c r="B3541" t="s">
        <v>4002</v>
      </c>
      <c r="C3541">
        <v>2007</v>
      </c>
      <c r="D3541" t="s">
        <v>6</v>
      </c>
      <c r="E3541" t="s">
        <v>7</v>
      </c>
      <c r="F3541" t="s">
        <v>8</v>
      </c>
      <c r="G3541" t="s">
        <v>620</v>
      </c>
      <c r="H3541" t="s">
        <v>621</v>
      </c>
      <c r="I3541" t="s">
        <v>18</v>
      </c>
      <c r="J3541" t="s">
        <v>12</v>
      </c>
      <c r="L3541">
        <f>VLOOKUP(E3541,Sheet2!A:D,4,0)</f>
        <v>145389.99058953777</v>
      </c>
      <c r="M3541">
        <f t="shared" si="110"/>
        <v>145389.99058953777</v>
      </c>
      <c r="N3541">
        <f t="shared" si="111"/>
        <v>145</v>
      </c>
    </row>
    <row r="3542" spans="1:14" x14ac:dyDescent="0.25">
      <c r="A3542">
        <v>3541</v>
      </c>
      <c r="B3542" t="s">
        <v>4003</v>
      </c>
      <c r="C3542">
        <v>2007</v>
      </c>
      <c r="D3542" t="s">
        <v>6</v>
      </c>
      <c r="E3542" t="s">
        <v>7</v>
      </c>
      <c r="F3542" t="s">
        <v>8</v>
      </c>
      <c r="G3542" t="s">
        <v>655</v>
      </c>
      <c r="H3542" t="s">
        <v>656</v>
      </c>
      <c r="I3542" t="s">
        <v>146</v>
      </c>
      <c r="J3542" t="s">
        <v>43</v>
      </c>
      <c r="L3542">
        <f>VLOOKUP(E3542,Sheet2!A:D,4,0)</f>
        <v>145389.99058953777</v>
      </c>
      <c r="M3542">
        <f t="shared" si="110"/>
        <v>145389.99058953777</v>
      </c>
      <c r="N3542">
        <f t="shared" si="111"/>
        <v>145</v>
      </c>
    </row>
    <row r="3543" spans="1:14" x14ac:dyDescent="0.25">
      <c r="A3543">
        <v>3542</v>
      </c>
      <c r="B3543" t="s">
        <v>4004</v>
      </c>
      <c r="C3543">
        <v>2007</v>
      </c>
      <c r="D3543" t="s">
        <v>6</v>
      </c>
      <c r="E3543" t="s">
        <v>7</v>
      </c>
      <c r="G3543" t="s">
        <v>655</v>
      </c>
      <c r="H3543" t="s">
        <v>656</v>
      </c>
      <c r="I3543" t="s">
        <v>146</v>
      </c>
      <c r="J3543" t="s">
        <v>43</v>
      </c>
      <c r="L3543">
        <f>VLOOKUP(E3543,Sheet2!A:D,4,0)</f>
        <v>145389.99058953777</v>
      </c>
      <c r="M3543">
        <f t="shared" si="110"/>
        <v>145389.99058953777</v>
      </c>
      <c r="N3543">
        <f t="shared" si="111"/>
        <v>145</v>
      </c>
    </row>
    <row r="3544" spans="1:14" x14ac:dyDescent="0.25">
      <c r="A3544">
        <v>3543</v>
      </c>
      <c r="B3544" t="s">
        <v>4005</v>
      </c>
      <c r="C3544">
        <v>2007</v>
      </c>
      <c r="D3544" t="s">
        <v>38</v>
      </c>
      <c r="E3544" t="s">
        <v>39</v>
      </c>
      <c r="G3544" t="s">
        <v>772</v>
      </c>
      <c r="H3544" t="s">
        <v>773</v>
      </c>
      <c r="I3544" t="s">
        <v>146</v>
      </c>
      <c r="J3544" t="s">
        <v>43</v>
      </c>
      <c r="L3544">
        <f>VLOOKUP(E3544,Sheet2!A:D,4,0)</f>
        <v>575631.4439521489</v>
      </c>
      <c r="M3544">
        <f t="shared" si="110"/>
        <v>575631.4439521489</v>
      </c>
      <c r="N3544">
        <f t="shared" si="111"/>
        <v>576</v>
      </c>
    </row>
    <row r="3545" spans="1:14" x14ac:dyDescent="0.25">
      <c r="A3545">
        <v>3544</v>
      </c>
      <c r="B3545" t="s">
        <v>4006</v>
      </c>
      <c r="C3545">
        <v>2007</v>
      </c>
      <c r="D3545" t="s">
        <v>6</v>
      </c>
      <c r="E3545" t="s">
        <v>7</v>
      </c>
      <c r="F3545" t="s">
        <v>20</v>
      </c>
      <c r="G3545" t="s">
        <v>592</v>
      </c>
      <c r="H3545" t="s">
        <v>593</v>
      </c>
      <c r="I3545" t="s">
        <v>180</v>
      </c>
      <c r="J3545" t="s">
        <v>27</v>
      </c>
      <c r="L3545">
        <f>VLOOKUP(E3545,Sheet2!A:D,4,0)</f>
        <v>145389.99058953777</v>
      </c>
      <c r="M3545">
        <f t="shared" si="110"/>
        <v>145389.99058953777</v>
      </c>
      <c r="N3545">
        <f t="shared" si="111"/>
        <v>145</v>
      </c>
    </row>
    <row r="3546" spans="1:14" x14ac:dyDescent="0.25">
      <c r="A3546">
        <v>3545</v>
      </c>
      <c r="B3546" t="s">
        <v>4007</v>
      </c>
      <c r="C3546">
        <v>2007</v>
      </c>
      <c r="D3546" t="s">
        <v>14</v>
      </c>
      <c r="E3546" t="s">
        <v>92</v>
      </c>
      <c r="F3546" t="s">
        <v>93</v>
      </c>
      <c r="G3546" t="s">
        <v>728</v>
      </c>
      <c r="H3546" t="s">
        <v>729</v>
      </c>
      <c r="I3546" t="s">
        <v>171</v>
      </c>
      <c r="J3546" t="s">
        <v>75</v>
      </c>
      <c r="L3546">
        <f>VLOOKUP(E3546,Sheet2!A:D,4,0)</f>
        <v>353575.14122137404</v>
      </c>
      <c r="M3546">
        <f t="shared" si="110"/>
        <v>353575.14122137404</v>
      </c>
      <c r="N3546">
        <f t="shared" si="111"/>
        <v>354</v>
      </c>
    </row>
    <row r="3547" spans="1:14" x14ac:dyDescent="0.25">
      <c r="A3547">
        <v>3546</v>
      </c>
      <c r="B3547" t="s">
        <v>4008</v>
      </c>
      <c r="C3547">
        <v>2007</v>
      </c>
      <c r="D3547" t="s">
        <v>14</v>
      </c>
      <c r="E3547" t="s">
        <v>92</v>
      </c>
      <c r="F3547" t="s">
        <v>101</v>
      </c>
      <c r="G3547" t="s">
        <v>592</v>
      </c>
      <c r="H3547" t="s">
        <v>593</v>
      </c>
      <c r="I3547" t="s">
        <v>180</v>
      </c>
      <c r="J3547" t="s">
        <v>27</v>
      </c>
      <c r="K3547">
        <v>2500000</v>
      </c>
      <c r="L3547">
        <f>VLOOKUP(E3547,Sheet2!A:D,4,0)</f>
        <v>353575.14122137404</v>
      </c>
      <c r="M3547">
        <f t="shared" si="110"/>
        <v>2500000</v>
      </c>
      <c r="N3547">
        <f t="shared" si="111"/>
        <v>2500</v>
      </c>
    </row>
    <row r="3548" spans="1:14" x14ac:dyDescent="0.25">
      <c r="A3548">
        <v>3547</v>
      </c>
      <c r="B3548" t="s">
        <v>4009</v>
      </c>
      <c r="C3548">
        <v>2007</v>
      </c>
      <c r="D3548" t="s">
        <v>38</v>
      </c>
      <c r="E3548" t="s">
        <v>39</v>
      </c>
      <c r="G3548" t="s">
        <v>592</v>
      </c>
      <c r="H3548" t="s">
        <v>593</v>
      </c>
      <c r="I3548" t="s">
        <v>180</v>
      </c>
      <c r="J3548" t="s">
        <v>27</v>
      </c>
      <c r="K3548">
        <v>300000</v>
      </c>
      <c r="L3548">
        <f>VLOOKUP(E3548,Sheet2!A:D,4,0)</f>
        <v>575631.4439521489</v>
      </c>
      <c r="M3548">
        <f t="shared" si="110"/>
        <v>300000</v>
      </c>
      <c r="N3548">
        <f t="shared" si="111"/>
        <v>300</v>
      </c>
    </row>
    <row r="3549" spans="1:14" x14ac:dyDescent="0.25">
      <c r="A3549">
        <v>3548</v>
      </c>
      <c r="B3549" t="s">
        <v>4010</v>
      </c>
      <c r="C3549">
        <v>2007</v>
      </c>
      <c r="D3549" t="s">
        <v>38</v>
      </c>
      <c r="E3549" t="s">
        <v>89</v>
      </c>
      <c r="F3549" t="s">
        <v>148</v>
      </c>
      <c r="G3549" t="s">
        <v>655</v>
      </c>
      <c r="H3549" t="s">
        <v>656</v>
      </c>
      <c r="I3549" t="s">
        <v>146</v>
      </c>
      <c r="J3549" t="s">
        <v>43</v>
      </c>
      <c r="L3549">
        <f>VLOOKUP(E3549,Sheet2!A:D,4,0)</f>
        <v>101743.03644646925</v>
      </c>
      <c r="M3549">
        <f t="shared" si="110"/>
        <v>101743.03644646925</v>
      </c>
      <c r="N3549">
        <f t="shared" si="111"/>
        <v>102</v>
      </c>
    </row>
    <row r="3550" spans="1:14" x14ac:dyDescent="0.25">
      <c r="A3550">
        <v>3549</v>
      </c>
      <c r="B3550" t="s">
        <v>4011</v>
      </c>
      <c r="C3550">
        <v>2007</v>
      </c>
      <c r="D3550" t="s">
        <v>38</v>
      </c>
      <c r="E3550" t="s">
        <v>89</v>
      </c>
      <c r="F3550" t="s">
        <v>148</v>
      </c>
      <c r="G3550" t="s">
        <v>435</v>
      </c>
      <c r="H3550" t="s">
        <v>436</v>
      </c>
      <c r="I3550" t="s">
        <v>54</v>
      </c>
      <c r="J3550" t="s">
        <v>43</v>
      </c>
      <c r="L3550">
        <f>VLOOKUP(E3550,Sheet2!A:D,4,0)</f>
        <v>101743.03644646925</v>
      </c>
      <c r="M3550">
        <f t="shared" si="110"/>
        <v>101743.03644646925</v>
      </c>
      <c r="N3550">
        <f t="shared" si="111"/>
        <v>102</v>
      </c>
    </row>
    <row r="3551" spans="1:14" x14ac:dyDescent="0.25">
      <c r="A3551">
        <v>3550</v>
      </c>
      <c r="B3551" t="s">
        <v>4012</v>
      </c>
      <c r="C3551">
        <v>2007</v>
      </c>
      <c r="D3551" t="s">
        <v>38</v>
      </c>
      <c r="E3551" t="s">
        <v>89</v>
      </c>
      <c r="F3551" t="s">
        <v>148</v>
      </c>
      <c r="G3551" t="s">
        <v>518</v>
      </c>
      <c r="H3551" t="s">
        <v>519</v>
      </c>
      <c r="I3551" t="s">
        <v>54</v>
      </c>
      <c r="J3551" t="s">
        <v>43</v>
      </c>
      <c r="L3551">
        <f>VLOOKUP(E3551,Sheet2!A:D,4,0)</f>
        <v>101743.03644646925</v>
      </c>
      <c r="M3551">
        <f t="shared" si="110"/>
        <v>101743.03644646925</v>
      </c>
      <c r="N3551">
        <f t="shared" si="111"/>
        <v>102</v>
      </c>
    </row>
    <row r="3552" spans="1:14" x14ac:dyDescent="0.25">
      <c r="A3552">
        <v>3551</v>
      </c>
      <c r="B3552" t="s">
        <v>4013</v>
      </c>
      <c r="C3552">
        <v>2007</v>
      </c>
      <c r="D3552" t="s">
        <v>38</v>
      </c>
      <c r="E3552" t="s">
        <v>89</v>
      </c>
      <c r="F3552" t="s">
        <v>148</v>
      </c>
      <c r="G3552" t="s">
        <v>606</v>
      </c>
      <c r="H3552" t="s">
        <v>607</v>
      </c>
      <c r="I3552" t="s">
        <v>50</v>
      </c>
      <c r="J3552" t="s">
        <v>12</v>
      </c>
      <c r="L3552">
        <f>VLOOKUP(E3552,Sheet2!A:D,4,0)</f>
        <v>101743.03644646925</v>
      </c>
      <c r="M3552">
        <f t="shared" si="110"/>
        <v>101743.03644646925</v>
      </c>
      <c r="N3552">
        <f t="shared" si="111"/>
        <v>102</v>
      </c>
    </row>
    <row r="3553" spans="1:14" x14ac:dyDescent="0.25">
      <c r="A3553">
        <v>3552</v>
      </c>
      <c r="B3553" t="s">
        <v>4014</v>
      </c>
      <c r="C3553">
        <v>2007</v>
      </c>
      <c r="D3553" t="s">
        <v>38</v>
      </c>
      <c r="E3553" t="s">
        <v>39</v>
      </c>
      <c r="F3553" t="s">
        <v>56</v>
      </c>
      <c r="G3553" t="s">
        <v>211</v>
      </c>
      <c r="H3553" t="s">
        <v>212</v>
      </c>
      <c r="I3553" t="s">
        <v>18</v>
      </c>
      <c r="J3553" t="s">
        <v>12</v>
      </c>
      <c r="L3553">
        <f>VLOOKUP(E3553,Sheet2!A:D,4,0)</f>
        <v>575631.4439521489</v>
      </c>
      <c r="M3553">
        <f t="shared" si="110"/>
        <v>575631.4439521489</v>
      </c>
      <c r="N3553">
        <f t="shared" si="111"/>
        <v>576</v>
      </c>
    </row>
    <row r="3554" spans="1:14" x14ac:dyDescent="0.25">
      <c r="A3554">
        <v>3553</v>
      </c>
      <c r="B3554" t="s">
        <v>4015</v>
      </c>
      <c r="C3554">
        <v>2007</v>
      </c>
      <c r="D3554" t="s">
        <v>38</v>
      </c>
      <c r="E3554" t="s">
        <v>39</v>
      </c>
      <c r="F3554" t="s">
        <v>56</v>
      </c>
      <c r="G3554" t="s">
        <v>223</v>
      </c>
      <c r="H3554" t="s">
        <v>224</v>
      </c>
      <c r="I3554" t="s">
        <v>11</v>
      </c>
      <c r="J3554" t="s">
        <v>12</v>
      </c>
      <c r="L3554">
        <f>VLOOKUP(E3554,Sheet2!A:D,4,0)</f>
        <v>575631.4439521489</v>
      </c>
      <c r="M3554">
        <f t="shared" si="110"/>
        <v>575631.4439521489</v>
      </c>
      <c r="N3554">
        <f t="shared" si="111"/>
        <v>576</v>
      </c>
    </row>
    <row r="3555" spans="1:14" x14ac:dyDescent="0.25">
      <c r="A3555">
        <v>3554</v>
      </c>
      <c r="B3555" t="s">
        <v>4016</v>
      </c>
      <c r="C3555">
        <v>2007</v>
      </c>
      <c r="D3555" t="s">
        <v>38</v>
      </c>
      <c r="E3555" t="s">
        <v>39</v>
      </c>
      <c r="F3555" t="s">
        <v>56</v>
      </c>
      <c r="G3555" t="s">
        <v>223</v>
      </c>
      <c r="H3555" t="s">
        <v>224</v>
      </c>
      <c r="I3555" t="s">
        <v>11</v>
      </c>
      <c r="J3555" t="s">
        <v>12</v>
      </c>
      <c r="K3555">
        <v>1000000</v>
      </c>
      <c r="L3555">
        <f>VLOOKUP(E3555,Sheet2!A:D,4,0)</f>
        <v>575631.4439521489</v>
      </c>
      <c r="M3555">
        <f t="shared" si="110"/>
        <v>1000000</v>
      </c>
      <c r="N3555">
        <f t="shared" si="111"/>
        <v>1000</v>
      </c>
    </row>
    <row r="3556" spans="1:14" x14ac:dyDescent="0.25">
      <c r="A3556">
        <v>3555</v>
      </c>
      <c r="B3556" t="s">
        <v>4017</v>
      </c>
      <c r="C3556">
        <v>2007</v>
      </c>
      <c r="D3556" t="s">
        <v>38</v>
      </c>
      <c r="E3556" t="s">
        <v>39</v>
      </c>
      <c r="F3556" t="s">
        <v>56</v>
      </c>
      <c r="G3556" t="s">
        <v>472</v>
      </c>
      <c r="H3556" t="s">
        <v>473</v>
      </c>
      <c r="I3556" t="s">
        <v>11</v>
      </c>
      <c r="J3556" t="s">
        <v>12</v>
      </c>
      <c r="K3556">
        <v>70000</v>
      </c>
      <c r="L3556">
        <f>VLOOKUP(E3556,Sheet2!A:D,4,0)</f>
        <v>575631.4439521489</v>
      </c>
      <c r="M3556">
        <f t="shared" si="110"/>
        <v>70000</v>
      </c>
      <c r="N3556">
        <f t="shared" si="111"/>
        <v>70</v>
      </c>
    </row>
    <row r="3557" spans="1:14" x14ac:dyDescent="0.25">
      <c r="A3557">
        <v>3556</v>
      </c>
      <c r="B3557" t="s">
        <v>4018</v>
      </c>
      <c r="C3557">
        <v>2007</v>
      </c>
      <c r="D3557" t="s">
        <v>38</v>
      </c>
      <c r="E3557" t="s">
        <v>39</v>
      </c>
      <c r="F3557" t="s">
        <v>56</v>
      </c>
      <c r="G3557" t="s">
        <v>2540</v>
      </c>
      <c r="H3557" t="s">
        <v>2541</v>
      </c>
      <c r="I3557" t="s">
        <v>275</v>
      </c>
      <c r="J3557" t="s">
        <v>27</v>
      </c>
      <c r="K3557">
        <v>40000</v>
      </c>
      <c r="L3557">
        <f>VLOOKUP(E3557,Sheet2!A:D,4,0)</f>
        <v>575631.4439521489</v>
      </c>
      <c r="M3557">
        <f t="shared" si="110"/>
        <v>40000</v>
      </c>
      <c r="N3557">
        <f t="shared" si="111"/>
        <v>40</v>
      </c>
    </row>
    <row r="3558" spans="1:14" x14ac:dyDescent="0.25">
      <c r="A3558">
        <v>3557</v>
      </c>
      <c r="B3558" t="s">
        <v>4019</v>
      </c>
      <c r="C3558">
        <v>2007</v>
      </c>
      <c r="D3558" t="s">
        <v>38</v>
      </c>
      <c r="E3558" t="s">
        <v>39</v>
      </c>
      <c r="F3558" t="s">
        <v>56</v>
      </c>
      <c r="G3558" t="s">
        <v>227</v>
      </c>
      <c r="H3558" t="s">
        <v>228</v>
      </c>
      <c r="I3558" t="s">
        <v>159</v>
      </c>
      <c r="J3558" t="s">
        <v>27</v>
      </c>
      <c r="K3558">
        <v>600000</v>
      </c>
      <c r="L3558">
        <f>VLOOKUP(E3558,Sheet2!A:D,4,0)</f>
        <v>575631.4439521489</v>
      </c>
      <c r="M3558">
        <f t="shared" si="110"/>
        <v>600000</v>
      </c>
      <c r="N3558">
        <f t="shared" si="111"/>
        <v>600</v>
      </c>
    </row>
    <row r="3559" spans="1:14" x14ac:dyDescent="0.25">
      <c r="A3559">
        <v>3558</v>
      </c>
      <c r="B3559" t="s">
        <v>4020</v>
      </c>
      <c r="C3559">
        <v>2007</v>
      </c>
      <c r="D3559" t="s">
        <v>38</v>
      </c>
      <c r="E3559" t="s">
        <v>39</v>
      </c>
      <c r="F3559" t="s">
        <v>56</v>
      </c>
      <c r="G3559" t="s">
        <v>227</v>
      </c>
      <c r="H3559" t="s">
        <v>228</v>
      </c>
      <c r="I3559" t="s">
        <v>159</v>
      </c>
      <c r="J3559" t="s">
        <v>27</v>
      </c>
      <c r="L3559">
        <f>VLOOKUP(E3559,Sheet2!A:D,4,0)</f>
        <v>575631.4439521489</v>
      </c>
      <c r="M3559">
        <f t="shared" si="110"/>
        <v>575631.4439521489</v>
      </c>
      <c r="N3559">
        <f t="shared" si="111"/>
        <v>576</v>
      </c>
    </row>
    <row r="3560" spans="1:14" x14ac:dyDescent="0.25">
      <c r="A3560">
        <v>3559</v>
      </c>
      <c r="B3560" t="s">
        <v>4021</v>
      </c>
      <c r="C3560">
        <v>2007</v>
      </c>
      <c r="D3560" t="s">
        <v>38</v>
      </c>
      <c r="E3560" t="s">
        <v>39</v>
      </c>
      <c r="F3560" t="s">
        <v>56</v>
      </c>
      <c r="G3560" t="s">
        <v>586</v>
      </c>
      <c r="H3560" t="s">
        <v>587</v>
      </c>
      <c r="I3560" t="s">
        <v>220</v>
      </c>
      <c r="J3560" t="s">
        <v>12</v>
      </c>
      <c r="K3560">
        <v>492</v>
      </c>
      <c r="L3560">
        <f>VLOOKUP(E3560,Sheet2!A:D,4,0)</f>
        <v>575631.4439521489</v>
      </c>
      <c r="M3560">
        <f t="shared" si="110"/>
        <v>575631.4439521489</v>
      </c>
      <c r="N3560">
        <f t="shared" si="111"/>
        <v>576</v>
      </c>
    </row>
    <row r="3561" spans="1:14" x14ac:dyDescent="0.25">
      <c r="A3561">
        <v>3560</v>
      </c>
      <c r="B3561" t="s">
        <v>4022</v>
      </c>
      <c r="C3561">
        <v>2007</v>
      </c>
      <c r="D3561" t="s">
        <v>38</v>
      </c>
      <c r="E3561" t="s">
        <v>39</v>
      </c>
      <c r="F3561" t="s">
        <v>56</v>
      </c>
      <c r="G3561" t="s">
        <v>586</v>
      </c>
      <c r="H3561" t="s">
        <v>587</v>
      </c>
      <c r="I3561" t="s">
        <v>220</v>
      </c>
      <c r="J3561" t="s">
        <v>12</v>
      </c>
      <c r="L3561">
        <f>VLOOKUP(E3561,Sheet2!A:D,4,0)</f>
        <v>575631.4439521489</v>
      </c>
      <c r="M3561">
        <f t="shared" si="110"/>
        <v>575631.4439521489</v>
      </c>
      <c r="N3561">
        <f t="shared" si="111"/>
        <v>576</v>
      </c>
    </row>
    <row r="3562" spans="1:14" x14ac:dyDescent="0.25">
      <c r="A3562">
        <v>3561</v>
      </c>
      <c r="B3562" t="s">
        <v>4023</v>
      </c>
      <c r="C3562">
        <v>2007</v>
      </c>
      <c r="D3562" t="s">
        <v>38</v>
      </c>
      <c r="E3562" t="s">
        <v>39</v>
      </c>
      <c r="F3562" t="s">
        <v>56</v>
      </c>
      <c r="G3562" t="s">
        <v>586</v>
      </c>
      <c r="H3562" t="s">
        <v>587</v>
      </c>
      <c r="I3562" t="s">
        <v>220</v>
      </c>
      <c r="J3562" t="s">
        <v>12</v>
      </c>
      <c r="L3562">
        <f>VLOOKUP(E3562,Sheet2!A:D,4,0)</f>
        <v>575631.4439521489</v>
      </c>
      <c r="M3562">
        <f t="shared" si="110"/>
        <v>575631.4439521489</v>
      </c>
      <c r="N3562">
        <f t="shared" si="111"/>
        <v>576</v>
      </c>
    </row>
    <row r="3563" spans="1:14" x14ac:dyDescent="0.25">
      <c r="A3563">
        <v>3562</v>
      </c>
      <c r="B3563" t="s">
        <v>4024</v>
      </c>
      <c r="C3563">
        <v>2007</v>
      </c>
      <c r="D3563" t="s">
        <v>38</v>
      </c>
      <c r="E3563" t="s">
        <v>39</v>
      </c>
      <c r="F3563" t="s">
        <v>56</v>
      </c>
      <c r="G3563" t="s">
        <v>596</v>
      </c>
      <c r="H3563" t="s">
        <v>597</v>
      </c>
      <c r="I3563" t="s">
        <v>327</v>
      </c>
      <c r="J3563" t="s">
        <v>60</v>
      </c>
      <c r="K3563">
        <v>183000</v>
      </c>
      <c r="L3563">
        <f>VLOOKUP(E3563,Sheet2!A:D,4,0)</f>
        <v>575631.4439521489</v>
      </c>
      <c r="M3563">
        <f t="shared" si="110"/>
        <v>183000</v>
      </c>
      <c r="N3563">
        <f t="shared" si="111"/>
        <v>183</v>
      </c>
    </row>
    <row r="3564" spans="1:14" x14ac:dyDescent="0.25">
      <c r="A3564">
        <v>3563</v>
      </c>
      <c r="B3564" t="s">
        <v>4025</v>
      </c>
      <c r="C3564">
        <v>2007</v>
      </c>
      <c r="D3564" t="s">
        <v>38</v>
      </c>
      <c r="E3564" t="s">
        <v>39</v>
      </c>
      <c r="F3564" t="s">
        <v>56</v>
      </c>
      <c r="G3564" t="s">
        <v>1202</v>
      </c>
      <c r="H3564" t="s">
        <v>1203</v>
      </c>
      <c r="I3564" t="s">
        <v>275</v>
      </c>
      <c r="J3564" t="s">
        <v>27</v>
      </c>
      <c r="L3564">
        <f>VLOOKUP(E3564,Sheet2!A:D,4,0)</f>
        <v>575631.4439521489</v>
      </c>
      <c r="M3564">
        <f t="shared" si="110"/>
        <v>575631.4439521489</v>
      </c>
      <c r="N3564">
        <f t="shared" si="111"/>
        <v>576</v>
      </c>
    </row>
    <row r="3565" spans="1:14" x14ac:dyDescent="0.25">
      <c r="A3565">
        <v>3564</v>
      </c>
      <c r="B3565" t="s">
        <v>4026</v>
      </c>
      <c r="C3565">
        <v>2007</v>
      </c>
      <c r="D3565" t="s">
        <v>38</v>
      </c>
      <c r="E3565" t="s">
        <v>39</v>
      </c>
      <c r="F3565" t="s">
        <v>56</v>
      </c>
      <c r="G3565" t="s">
        <v>612</v>
      </c>
      <c r="H3565" t="s">
        <v>613</v>
      </c>
      <c r="I3565" t="s">
        <v>11</v>
      </c>
      <c r="J3565" t="s">
        <v>12</v>
      </c>
      <c r="L3565">
        <f>VLOOKUP(E3565,Sheet2!A:D,4,0)</f>
        <v>575631.4439521489</v>
      </c>
      <c r="M3565">
        <f t="shared" si="110"/>
        <v>575631.4439521489</v>
      </c>
      <c r="N3565">
        <f t="shared" si="111"/>
        <v>576</v>
      </c>
    </row>
    <row r="3566" spans="1:14" x14ac:dyDescent="0.25">
      <c r="A3566">
        <v>3565</v>
      </c>
      <c r="B3566" t="s">
        <v>4027</v>
      </c>
      <c r="C3566">
        <v>2007</v>
      </c>
      <c r="D3566" t="s">
        <v>38</v>
      </c>
      <c r="E3566" t="s">
        <v>39</v>
      </c>
      <c r="F3566" t="s">
        <v>56</v>
      </c>
      <c r="G3566" t="s">
        <v>705</v>
      </c>
      <c r="H3566" t="s">
        <v>706</v>
      </c>
      <c r="I3566" t="s">
        <v>159</v>
      </c>
      <c r="J3566" t="s">
        <v>27</v>
      </c>
      <c r="L3566">
        <f>VLOOKUP(E3566,Sheet2!A:D,4,0)</f>
        <v>575631.4439521489</v>
      </c>
      <c r="M3566">
        <f t="shared" si="110"/>
        <v>575631.4439521489</v>
      </c>
      <c r="N3566">
        <f t="shared" si="111"/>
        <v>576</v>
      </c>
    </row>
    <row r="3567" spans="1:14" x14ac:dyDescent="0.25">
      <c r="A3567">
        <v>3566</v>
      </c>
      <c r="B3567" t="s">
        <v>4028</v>
      </c>
      <c r="C3567">
        <v>2007</v>
      </c>
      <c r="D3567" t="s">
        <v>38</v>
      </c>
      <c r="E3567" t="s">
        <v>39</v>
      </c>
      <c r="F3567" t="s">
        <v>83</v>
      </c>
      <c r="G3567" t="s">
        <v>592</v>
      </c>
      <c r="H3567" t="s">
        <v>593</v>
      </c>
      <c r="I3567" t="s">
        <v>180</v>
      </c>
      <c r="J3567" t="s">
        <v>27</v>
      </c>
      <c r="L3567">
        <f>VLOOKUP(E3567,Sheet2!A:D,4,0)</f>
        <v>575631.4439521489</v>
      </c>
      <c r="M3567">
        <f t="shared" si="110"/>
        <v>575631.4439521489</v>
      </c>
      <c r="N3567">
        <f t="shared" si="111"/>
        <v>576</v>
      </c>
    </row>
    <row r="3568" spans="1:14" x14ac:dyDescent="0.25">
      <c r="A3568">
        <v>3567</v>
      </c>
      <c r="B3568" t="s">
        <v>4029</v>
      </c>
      <c r="C3568">
        <v>2007</v>
      </c>
      <c r="D3568" t="s">
        <v>38</v>
      </c>
      <c r="E3568" t="s">
        <v>39</v>
      </c>
      <c r="F3568" t="s">
        <v>56</v>
      </c>
      <c r="G3568" t="s">
        <v>592</v>
      </c>
      <c r="H3568" t="s">
        <v>593</v>
      </c>
      <c r="I3568" t="s">
        <v>180</v>
      </c>
      <c r="J3568" t="s">
        <v>27</v>
      </c>
      <c r="L3568">
        <f>VLOOKUP(E3568,Sheet2!A:D,4,0)</f>
        <v>575631.4439521489</v>
      </c>
      <c r="M3568">
        <f t="shared" si="110"/>
        <v>575631.4439521489</v>
      </c>
      <c r="N3568">
        <f t="shared" si="111"/>
        <v>576</v>
      </c>
    </row>
    <row r="3569" spans="1:14" x14ac:dyDescent="0.25">
      <c r="A3569">
        <v>3568</v>
      </c>
      <c r="B3569" t="s">
        <v>4030</v>
      </c>
      <c r="C3569">
        <v>2007</v>
      </c>
      <c r="D3569" t="s">
        <v>38</v>
      </c>
      <c r="E3569" t="s">
        <v>39</v>
      </c>
      <c r="F3569" t="s">
        <v>56</v>
      </c>
      <c r="G3569" t="s">
        <v>816</v>
      </c>
      <c r="H3569" t="s">
        <v>817</v>
      </c>
      <c r="I3569" t="s">
        <v>220</v>
      </c>
      <c r="J3569" t="s">
        <v>12</v>
      </c>
      <c r="K3569">
        <v>191000</v>
      </c>
      <c r="L3569">
        <f>VLOOKUP(E3569,Sheet2!A:D,4,0)</f>
        <v>575631.4439521489</v>
      </c>
      <c r="M3569">
        <f t="shared" si="110"/>
        <v>191000</v>
      </c>
      <c r="N3569">
        <f t="shared" si="111"/>
        <v>191</v>
      </c>
    </row>
    <row r="3570" spans="1:14" x14ac:dyDescent="0.25">
      <c r="A3570">
        <v>3569</v>
      </c>
      <c r="B3570" t="s">
        <v>4031</v>
      </c>
      <c r="C3570">
        <v>2007</v>
      </c>
      <c r="D3570" t="s">
        <v>14</v>
      </c>
      <c r="E3570" t="s">
        <v>15</v>
      </c>
      <c r="F3570" t="s">
        <v>15</v>
      </c>
      <c r="G3570" t="s">
        <v>492</v>
      </c>
      <c r="H3570" t="s">
        <v>493</v>
      </c>
      <c r="I3570" t="s">
        <v>171</v>
      </c>
      <c r="J3570" t="s">
        <v>75</v>
      </c>
      <c r="L3570">
        <f>VLOOKUP(E3570,Sheet2!A:D,4,0)</f>
        <v>325794.34636871511</v>
      </c>
      <c r="M3570">
        <f t="shared" si="110"/>
        <v>325794.34636871511</v>
      </c>
      <c r="N3570">
        <f t="shared" si="111"/>
        <v>326</v>
      </c>
    </row>
    <row r="3571" spans="1:14" x14ac:dyDescent="0.25">
      <c r="A3571">
        <v>3570</v>
      </c>
      <c r="B3571" t="s">
        <v>4032</v>
      </c>
      <c r="C3571">
        <v>2007</v>
      </c>
      <c r="D3571" t="s">
        <v>14</v>
      </c>
      <c r="E3571" t="s">
        <v>15</v>
      </c>
      <c r="F3571" t="s">
        <v>15</v>
      </c>
      <c r="G3571" t="s">
        <v>503</v>
      </c>
      <c r="H3571" t="s">
        <v>504</v>
      </c>
      <c r="I3571" t="s">
        <v>146</v>
      </c>
      <c r="J3571" t="s">
        <v>43</v>
      </c>
      <c r="K3571">
        <v>406000</v>
      </c>
      <c r="L3571">
        <f>VLOOKUP(E3571,Sheet2!A:D,4,0)</f>
        <v>325794.34636871511</v>
      </c>
      <c r="M3571">
        <f t="shared" si="110"/>
        <v>406000</v>
      </c>
      <c r="N3571">
        <f t="shared" si="111"/>
        <v>406</v>
      </c>
    </row>
    <row r="3572" spans="1:14" x14ac:dyDescent="0.25">
      <c r="A3572">
        <v>3571</v>
      </c>
      <c r="B3572" t="s">
        <v>4033</v>
      </c>
      <c r="C3572">
        <v>2007</v>
      </c>
      <c r="D3572" t="s">
        <v>14</v>
      </c>
      <c r="E3572" t="s">
        <v>15</v>
      </c>
      <c r="F3572" t="s">
        <v>15</v>
      </c>
      <c r="G3572" t="s">
        <v>525</v>
      </c>
      <c r="H3572" t="s">
        <v>526</v>
      </c>
      <c r="I3572" t="s">
        <v>118</v>
      </c>
      <c r="J3572" t="s">
        <v>75</v>
      </c>
      <c r="L3572">
        <f>VLOOKUP(E3572,Sheet2!A:D,4,0)</f>
        <v>325794.34636871511</v>
      </c>
      <c r="M3572">
        <f t="shared" si="110"/>
        <v>325794.34636871511</v>
      </c>
      <c r="N3572">
        <f t="shared" si="111"/>
        <v>326</v>
      </c>
    </row>
    <row r="3573" spans="1:14" x14ac:dyDescent="0.25">
      <c r="A3573">
        <v>3572</v>
      </c>
      <c r="B3573" t="s">
        <v>4034</v>
      </c>
      <c r="C3573">
        <v>2007</v>
      </c>
      <c r="D3573" t="s">
        <v>14</v>
      </c>
      <c r="E3573" t="s">
        <v>15</v>
      </c>
      <c r="F3573" t="s">
        <v>15</v>
      </c>
      <c r="G3573" t="s">
        <v>728</v>
      </c>
      <c r="H3573" t="s">
        <v>729</v>
      </c>
      <c r="I3573" t="s">
        <v>171</v>
      </c>
      <c r="J3573" t="s">
        <v>75</v>
      </c>
      <c r="L3573">
        <f>VLOOKUP(E3573,Sheet2!A:D,4,0)</f>
        <v>325794.34636871511</v>
      </c>
      <c r="M3573">
        <f t="shared" si="110"/>
        <v>325794.34636871511</v>
      </c>
      <c r="N3573">
        <f t="shared" si="111"/>
        <v>326</v>
      </c>
    </row>
    <row r="3574" spans="1:14" x14ac:dyDescent="0.25">
      <c r="A3574">
        <v>3573</v>
      </c>
      <c r="B3574" t="s">
        <v>4035</v>
      </c>
      <c r="C3574">
        <v>2007</v>
      </c>
      <c r="D3574" t="s">
        <v>38</v>
      </c>
      <c r="E3574" t="s">
        <v>39</v>
      </c>
      <c r="G3574" t="s">
        <v>592</v>
      </c>
      <c r="H3574" t="s">
        <v>593</v>
      </c>
      <c r="I3574" t="s">
        <v>180</v>
      </c>
      <c r="J3574" t="s">
        <v>27</v>
      </c>
      <c r="L3574">
        <f>VLOOKUP(E3574,Sheet2!A:D,4,0)</f>
        <v>575631.4439521489</v>
      </c>
      <c r="M3574">
        <f t="shared" si="110"/>
        <v>575631.4439521489</v>
      </c>
      <c r="N3574">
        <f t="shared" si="111"/>
        <v>576</v>
      </c>
    </row>
    <row r="3575" spans="1:14" x14ac:dyDescent="0.25">
      <c r="A3575">
        <v>3574</v>
      </c>
      <c r="B3575" t="s">
        <v>4036</v>
      </c>
      <c r="C3575">
        <v>2007</v>
      </c>
      <c r="D3575" t="s">
        <v>38</v>
      </c>
      <c r="E3575" t="s">
        <v>39</v>
      </c>
      <c r="G3575" t="s">
        <v>592</v>
      </c>
      <c r="H3575" t="s">
        <v>593</v>
      </c>
      <c r="I3575" t="s">
        <v>180</v>
      </c>
      <c r="J3575" t="s">
        <v>27</v>
      </c>
      <c r="K3575">
        <v>500000</v>
      </c>
      <c r="L3575">
        <f>VLOOKUP(E3575,Sheet2!A:D,4,0)</f>
        <v>575631.4439521489</v>
      </c>
      <c r="M3575">
        <f t="shared" si="110"/>
        <v>500000</v>
      </c>
      <c r="N3575">
        <f t="shared" si="111"/>
        <v>500</v>
      </c>
    </row>
    <row r="3576" spans="1:14" x14ac:dyDescent="0.25">
      <c r="A3576">
        <v>3575</v>
      </c>
      <c r="B3576" t="s">
        <v>4037</v>
      </c>
      <c r="C3576">
        <v>2007</v>
      </c>
      <c r="D3576" t="s">
        <v>38</v>
      </c>
      <c r="E3576" t="s">
        <v>89</v>
      </c>
      <c r="F3576" t="s">
        <v>148</v>
      </c>
      <c r="G3576" t="s">
        <v>202</v>
      </c>
      <c r="H3576" t="s">
        <v>203</v>
      </c>
      <c r="I3576" t="s">
        <v>18</v>
      </c>
      <c r="J3576" t="s">
        <v>12</v>
      </c>
      <c r="L3576">
        <f>VLOOKUP(E3576,Sheet2!A:D,4,0)</f>
        <v>101743.03644646925</v>
      </c>
      <c r="M3576">
        <f t="shared" si="110"/>
        <v>101743.03644646925</v>
      </c>
      <c r="N3576">
        <f t="shared" si="111"/>
        <v>102</v>
      </c>
    </row>
    <row r="3577" spans="1:14" x14ac:dyDescent="0.25">
      <c r="A3577">
        <v>3576</v>
      </c>
      <c r="B3577" t="s">
        <v>4038</v>
      </c>
      <c r="C3577">
        <v>2007</v>
      </c>
      <c r="D3577" t="s">
        <v>6</v>
      </c>
      <c r="E3577" t="s">
        <v>7</v>
      </c>
      <c r="F3577" t="s">
        <v>20</v>
      </c>
      <c r="G3577" t="s">
        <v>211</v>
      </c>
      <c r="H3577" t="s">
        <v>212</v>
      </c>
      <c r="I3577" t="s">
        <v>18</v>
      </c>
      <c r="J3577" t="s">
        <v>12</v>
      </c>
      <c r="K3577">
        <v>22000</v>
      </c>
      <c r="L3577">
        <f>VLOOKUP(E3577,Sheet2!A:D,4,0)</f>
        <v>145389.99058953777</v>
      </c>
      <c r="M3577">
        <f t="shared" si="110"/>
        <v>22000</v>
      </c>
      <c r="N3577">
        <f t="shared" si="111"/>
        <v>22</v>
      </c>
    </row>
    <row r="3578" spans="1:14" x14ac:dyDescent="0.25">
      <c r="A3578">
        <v>3577</v>
      </c>
      <c r="B3578" t="s">
        <v>4039</v>
      </c>
      <c r="C3578">
        <v>2007</v>
      </c>
      <c r="D3578" t="s">
        <v>64</v>
      </c>
      <c r="E3578" t="s">
        <v>65</v>
      </c>
      <c r="F3578" t="s">
        <v>66</v>
      </c>
      <c r="G3578" t="s">
        <v>2156</v>
      </c>
      <c r="H3578" t="s">
        <v>2157</v>
      </c>
      <c r="I3578" t="s">
        <v>50</v>
      </c>
      <c r="J3578" t="s">
        <v>12</v>
      </c>
      <c r="L3578">
        <f>VLOOKUP(E3578,Sheet2!A:D,4,0)</f>
        <v>0</v>
      </c>
      <c r="M3578">
        <f t="shared" si="110"/>
        <v>0</v>
      </c>
      <c r="N3578">
        <f t="shared" si="111"/>
        <v>0</v>
      </c>
    </row>
    <row r="3579" spans="1:14" x14ac:dyDescent="0.25">
      <c r="A3579">
        <v>3578</v>
      </c>
      <c r="B3579" t="s">
        <v>4040</v>
      </c>
      <c r="C3579">
        <v>2007</v>
      </c>
      <c r="D3579" t="s">
        <v>14</v>
      </c>
      <c r="E3579" t="s">
        <v>92</v>
      </c>
      <c r="F3579" t="s">
        <v>93</v>
      </c>
      <c r="G3579" t="s">
        <v>435</v>
      </c>
      <c r="H3579" t="s">
        <v>436</v>
      </c>
      <c r="I3579" t="s">
        <v>54</v>
      </c>
      <c r="J3579" t="s">
        <v>43</v>
      </c>
      <c r="L3579">
        <f>VLOOKUP(E3579,Sheet2!A:D,4,0)</f>
        <v>353575.14122137404</v>
      </c>
      <c r="M3579">
        <f t="shared" si="110"/>
        <v>353575.14122137404</v>
      </c>
      <c r="N3579">
        <f t="shared" si="111"/>
        <v>354</v>
      </c>
    </row>
    <row r="3580" spans="1:14" x14ac:dyDescent="0.25">
      <c r="A3580">
        <v>3579</v>
      </c>
      <c r="B3580" t="s">
        <v>4041</v>
      </c>
      <c r="C3580">
        <v>2007</v>
      </c>
      <c r="D3580" t="s">
        <v>38</v>
      </c>
      <c r="E3580" t="s">
        <v>39</v>
      </c>
      <c r="F3580" t="s">
        <v>56</v>
      </c>
      <c r="G3580" t="s">
        <v>441</v>
      </c>
      <c r="H3580" t="s">
        <v>442</v>
      </c>
      <c r="I3580" t="s">
        <v>275</v>
      </c>
      <c r="J3580" t="s">
        <v>27</v>
      </c>
      <c r="L3580">
        <f>VLOOKUP(E3580,Sheet2!A:D,4,0)</f>
        <v>575631.4439521489</v>
      </c>
      <c r="M3580">
        <f t="shared" si="110"/>
        <v>575631.4439521489</v>
      </c>
      <c r="N3580">
        <f t="shared" si="111"/>
        <v>576</v>
      </c>
    </row>
    <row r="3581" spans="1:14" x14ac:dyDescent="0.25">
      <c r="A3581">
        <v>3580</v>
      </c>
      <c r="B3581" t="s">
        <v>4042</v>
      </c>
      <c r="C3581">
        <v>2007</v>
      </c>
      <c r="D3581" t="s">
        <v>108</v>
      </c>
      <c r="E3581" t="s">
        <v>109</v>
      </c>
      <c r="F3581" t="s">
        <v>110</v>
      </c>
      <c r="G3581" t="s">
        <v>223</v>
      </c>
      <c r="H3581" t="s">
        <v>224</v>
      </c>
      <c r="I3581" t="s">
        <v>11</v>
      </c>
      <c r="J3581" t="s">
        <v>12</v>
      </c>
      <c r="L3581">
        <f>VLOOKUP(E3581,Sheet2!A:D,4,0)</f>
        <v>951352.56558773422</v>
      </c>
      <c r="M3581">
        <f t="shared" si="110"/>
        <v>951352.56558773422</v>
      </c>
      <c r="N3581">
        <f t="shared" si="111"/>
        <v>951</v>
      </c>
    </row>
    <row r="3582" spans="1:14" x14ac:dyDescent="0.25">
      <c r="A3582">
        <v>3581</v>
      </c>
      <c r="B3582" t="s">
        <v>4043</v>
      </c>
      <c r="C3582">
        <v>2007</v>
      </c>
      <c r="D3582" t="s">
        <v>38</v>
      </c>
      <c r="E3582" t="s">
        <v>89</v>
      </c>
      <c r="F3582" t="s">
        <v>148</v>
      </c>
      <c r="G3582" t="s">
        <v>223</v>
      </c>
      <c r="H3582" t="s">
        <v>224</v>
      </c>
      <c r="I3582" t="s">
        <v>11</v>
      </c>
      <c r="J3582" t="s">
        <v>12</v>
      </c>
      <c r="L3582">
        <f>VLOOKUP(E3582,Sheet2!A:D,4,0)</f>
        <v>101743.03644646925</v>
      </c>
      <c r="M3582">
        <f t="shared" si="110"/>
        <v>101743.03644646925</v>
      </c>
      <c r="N3582">
        <f t="shared" si="111"/>
        <v>102</v>
      </c>
    </row>
    <row r="3583" spans="1:14" x14ac:dyDescent="0.25">
      <c r="A3583">
        <v>3582</v>
      </c>
      <c r="B3583" t="s">
        <v>4044</v>
      </c>
      <c r="C3583">
        <v>2007</v>
      </c>
      <c r="D3583" t="s">
        <v>6</v>
      </c>
      <c r="E3583" t="s">
        <v>7</v>
      </c>
      <c r="F3583" t="s">
        <v>8</v>
      </c>
      <c r="G3583" t="s">
        <v>459</v>
      </c>
      <c r="H3583" t="s">
        <v>460</v>
      </c>
      <c r="I3583" t="s">
        <v>118</v>
      </c>
      <c r="J3583" t="s">
        <v>75</v>
      </c>
      <c r="L3583">
        <f>VLOOKUP(E3583,Sheet2!A:D,4,0)</f>
        <v>145389.99058953777</v>
      </c>
      <c r="M3583">
        <f t="shared" si="110"/>
        <v>145389.99058953777</v>
      </c>
      <c r="N3583">
        <f t="shared" si="111"/>
        <v>145</v>
      </c>
    </row>
    <row r="3584" spans="1:14" x14ac:dyDescent="0.25">
      <c r="A3584">
        <v>3583</v>
      </c>
      <c r="B3584" t="s">
        <v>4045</v>
      </c>
      <c r="C3584">
        <v>2007</v>
      </c>
      <c r="D3584" t="s">
        <v>6</v>
      </c>
      <c r="E3584" t="s">
        <v>77</v>
      </c>
      <c r="F3584" t="s">
        <v>167</v>
      </c>
      <c r="G3584" t="s">
        <v>459</v>
      </c>
      <c r="H3584" t="s">
        <v>460</v>
      </c>
      <c r="I3584" t="s">
        <v>118</v>
      </c>
      <c r="J3584" t="s">
        <v>75</v>
      </c>
      <c r="L3584">
        <f>VLOOKUP(E3584,Sheet2!A:D,4,0)</f>
        <v>11447.123456790123</v>
      </c>
      <c r="M3584">
        <f t="shared" si="110"/>
        <v>11447.123456790123</v>
      </c>
      <c r="N3584">
        <f t="shared" si="111"/>
        <v>11</v>
      </c>
    </row>
    <row r="3585" spans="1:14" x14ac:dyDescent="0.25">
      <c r="A3585">
        <v>3584</v>
      </c>
      <c r="B3585" t="s">
        <v>4046</v>
      </c>
      <c r="C3585">
        <v>2007</v>
      </c>
      <c r="D3585" t="s">
        <v>6</v>
      </c>
      <c r="E3585" t="s">
        <v>7</v>
      </c>
      <c r="F3585" t="s">
        <v>8</v>
      </c>
      <c r="G3585" t="s">
        <v>469</v>
      </c>
      <c r="H3585" t="s">
        <v>470</v>
      </c>
      <c r="I3585" t="s">
        <v>220</v>
      </c>
      <c r="J3585" t="s">
        <v>12</v>
      </c>
      <c r="K3585">
        <v>1000</v>
      </c>
      <c r="L3585">
        <f>VLOOKUP(E3585,Sheet2!A:D,4,0)</f>
        <v>145389.99058953777</v>
      </c>
      <c r="M3585">
        <f t="shared" si="110"/>
        <v>145389.99058953777</v>
      </c>
      <c r="N3585">
        <f t="shared" si="111"/>
        <v>145</v>
      </c>
    </row>
    <row r="3586" spans="1:14" x14ac:dyDescent="0.25">
      <c r="A3586">
        <v>3585</v>
      </c>
      <c r="B3586" t="s">
        <v>4047</v>
      </c>
      <c r="C3586">
        <v>2007</v>
      </c>
      <c r="D3586" t="s">
        <v>64</v>
      </c>
      <c r="E3586" t="s">
        <v>65</v>
      </c>
      <c r="F3586" t="s">
        <v>68</v>
      </c>
      <c r="G3586" t="s">
        <v>469</v>
      </c>
      <c r="H3586" t="s">
        <v>470</v>
      </c>
      <c r="I3586" t="s">
        <v>220</v>
      </c>
      <c r="J3586" t="s">
        <v>12</v>
      </c>
      <c r="L3586">
        <f>VLOOKUP(E3586,Sheet2!A:D,4,0)</f>
        <v>0</v>
      </c>
      <c r="M3586">
        <f t="shared" si="110"/>
        <v>0</v>
      </c>
      <c r="N3586">
        <f t="shared" si="111"/>
        <v>0</v>
      </c>
    </row>
    <row r="3587" spans="1:14" x14ac:dyDescent="0.25">
      <c r="A3587">
        <v>3586</v>
      </c>
      <c r="B3587" t="s">
        <v>4048</v>
      </c>
      <c r="C3587">
        <v>2007</v>
      </c>
      <c r="D3587" t="s">
        <v>6</v>
      </c>
      <c r="E3587" t="s">
        <v>7</v>
      </c>
      <c r="G3587" t="s">
        <v>472</v>
      </c>
      <c r="H3587" t="s">
        <v>473</v>
      </c>
      <c r="I3587" t="s">
        <v>11</v>
      </c>
      <c r="J3587" t="s">
        <v>12</v>
      </c>
      <c r="L3587">
        <f>VLOOKUP(E3587,Sheet2!A:D,4,0)</f>
        <v>145389.99058953777</v>
      </c>
      <c r="M3587">
        <f t="shared" ref="M3587:M3650" si="112">IF(K3587&lt;10000,L3587,K3587)</f>
        <v>145389.99058953777</v>
      </c>
      <c r="N3587">
        <f t="shared" ref="N3587:N3650" si="113">ROUND(M3587/1000,0)</f>
        <v>145</v>
      </c>
    </row>
    <row r="3588" spans="1:14" x14ac:dyDescent="0.25">
      <c r="A3588">
        <v>3587</v>
      </c>
      <c r="B3588" t="s">
        <v>4049</v>
      </c>
      <c r="C3588">
        <v>2007</v>
      </c>
      <c r="D3588" t="s">
        <v>14</v>
      </c>
      <c r="E3588" t="s">
        <v>92</v>
      </c>
      <c r="F3588" t="s">
        <v>93</v>
      </c>
      <c r="G3588" t="s">
        <v>1636</v>
      </c>
      <c r="H3588" t="s">
        <v>1637</v>
      </c>
      <c r="I3588" t="s">
        <v>50</v>
      </c>
      <c r="J3588" t="s">
        <v>12</v>
      </c>
      <c r="L3588">
        <f>VLOOKUP(E3588,Sheet2!A:D,4,0)</f>
        <v>353575.14122137404</v>
      </c>
      <c r="M3588">
        <f t="shared" si="112"/>
        <v>353575.14122137404</v>
      </c>
      <c r="N3588">
        <f t="shared" si="113"/>
        <v>354</v>
      </c>
    </row>
    <row r="3589" spans="1:14" x14ac:dyDescent="0.25">
      <c r="A3589">
        <v>3588</v>
      </c>
      <c r="B3589" t="s">
        <v>4050</v>
      </c>
      <c r="C3589">
        <v>2007</v>
      </c>
      <c r="D3589" t="s">
        <v>38</v>
      </c>
      <c r="E3589" t="s">
        <v>39</v>
      </c>
      <c r="F3589" t="s">
        <v>83</v>
      </c>
      <c r="G3589" t="s">
        <v>485</v>
      </c>
      <c r="H3589" t="s">
        <v>486</v>
      </c>
      <c r="I3589" t="s">
        <v>126</v>
      </c>
      <c r="J3589" t="s">
        <v>75</v>
      </c>
      <c r="L3589">
        <f>VLOOKUP(E3589,Sheet2!A:D,4,0)</f>
        <v>575631.4439521489</v>
      </c>
      <c r="M3589">
        <f t="shared" si="112"/>
        <v>575631.4439521489</v>
      </c>
      <c r="N3589">
        <f t="shared" si="113"/>
        <v>576</v>
      </c>
    </row>
    <row r="3590" spans="1:14" x14ac:dyDescent="0.25">
      <c r="A3590">
        <v>3589</v>
      </c>
      <c r="B3590" t="s">
        <v>4051</v>
      </c>
      <c r="C3590">
        <v>2007</v>
      </c>
      <c r="D3590" t="s">
        <v>6</v>
      </c>
      <c r="E3590" t="s">
        <v>7</v>
      </c>
      <c r="F3590" t="s">
        <v>8</v>
      </c>
      <c r="G3590" t="s">
        <v>485</v>
      </c>
      <c r="H3590" t="s">
        <v>486</v>
      </c>
      <c r="I3590" t="s">
        <v>126</v>
      </c>
      <c r="J3590" t="s">
        <v>75</v>
      </c>
      <c r="L3590">
        <f>VLOOKUP(E3590,Sheet2!A:D,4,0)</f>
        <v>145389.99058953777</v>
      </c>
      <c r="M3590">
        <f t="shared" si="112"/>
        <v>145389.99058953777</v>
      </c>
      <c r="N3590">
        <f t="shared" si="113"/>
        <v>145</v>
      </c>
    </row>
    <row r="3591" spans="1:14" x14ac:dyDescent="0.25">
      <c r="A3591">
        <v>3590</v>
      </c>
      <c r="B3591" t="s">
        <v>4052</v>
      </c>
      <c r="C3591">
        <v>2007</v>
      </c>
      <c r="D3591" t="s">
        <v>108</v>
      </c>
      <c r="E3591" t="s">
        <v>109</v>
      </c>
      <c r="F3591" t="s">
        <v>110</v>
      </c>
      <c r="G3591" t="s">
        <v>2540</v>
      </c>
      <c r="H3591" t="s">
        <v>2541</v>
      </c>
      <c r="I3591" t="s">
        <v>275</v>
      </c>
      <c r="J3591" t="s">
        <v>27</v>
      </c>
      <c r="L3591">
        <f>VLOOKUP(E3591,Sheet2!A:D,4,0)</f>
        <v>951352.56558773422</v>
      </c>
      <c r="M3591">
        <f t="shared" si="112"/>
        <v>951352.56558773422</v>
      </c>
      <c r="N3591">
        <f t="shared" si="113"/>
        <v>951</v>
      </c>
    </row>
    <row r="3592" spans="1:14" x14ac:dyDescent="0.25">
      <c r="A3592">
        <v>3591</v>
      </c>
      <c r="B3592" t="s">
        <v>4053</v>
      </c>
      <c r="C3592">
        <v>2007</v>
      </c>
      <c r="D3592" t="s">
        <v>6</v>
      </c>
      <c r="E3592" t="s">
        <v>7</v>
      </c>
      <c r="F3592" t="s">
        <v>8</v>
      </c>
      <c r="G3592" t="s">
        <v>205</v>
      </c>
      <c r="H3592" t="s">
        <v>206</v>
      </c>
      <c r="I3592" t="s">
        <v>18</v>
      </c>
      <c r="J3592" t="s">
        <v>12</v>
      </c>
      <c r="L3592">
        <f>VLOOKUP(E3592,Sheet2!A:D,4,0)</f>
        <v>145389.99058953777</v>
      </c>
      <c r="M3592">
        <f t="shared" si="112"/>
        <v>145389.99058953777</v>
      </c>
      <c r="N3592">
        <f t="shared" si="113"/>
        <v>145</v>
      </c>
    </row>
    <row r="3593" spans="1:14" x14ac:dyDescent="0.25">
      <c r="A3593">
        <v>3592</v>
      </c>
      <c r="B3593" t="s">
        <v>4054</v>
      </c>
      <c r="C3593">
        <v>2007</v>
      </c>
      <c r="D3593" t="s">
        <v>6</v>
      </c>
      <c r="E3593" t="s">
        <v>7</v>
      </c>
      <c r="F3593" t="s">
        <v>133</v>
      </c>
      <c r="G3593" t="s">
        <v>2588</v>
      </c>
      <c r="H3593" t="s">
        <v>2589</v>
      </c>
      <c r="I3593" t="s">
        <v>18</v>
      </c>
      <c r="J3593" t="s">
        <v>12</v>
      </c>
      <c r="L3593">
        <f>VLOOKUP(E3593,Sheet2!A:D,4,0)</f>
        <v>145389.99058953777</v>
      </c>
      <c r="M3593">
        <f t="shared" si="112"/>
        <v>145389.99058953777</v>
      </c>
      <c r="N3593">
        <f t="shared" si="113"/>
        <v>145</v>
      </c>
    </row>
    <row r="3594" spans="1:14" x14ac:dyDescent="0.25">
      <c r="A3594">
        <v>3593</v>
      </c>
      <c r="B3594" t="s">
        <v>4055</v>
      </c>
      <c r="C3594">
        <v>2007</v>
      </c>
      <c r="D3594" t="s">
        <v>6</v>
      </c>
      <c r="E3594" t="s">
        <v>7</v>
      </c>
      <c r="F3594" t="s">
        <v>133</v>
      </c>
      <c r="G3594" t="s">
        <v>227</v>
      </c>
      <c r="H3594" t="s">
        <v>228</v>
      </c>
      <c r="I3594" t="s">
        <v>159</v>
      </c>
      <c r="J3594" t="s">
        <v>27</v>
      </c>
      <c r="L3594">
        <f>VLOOKUP(E3594,Sheet2!A:D,4,0)</f>
        <v>145389.99058953777</v>
      </c>
      <c r="M3594">
        <f t="shared" si="112"/>
        <v>145389.99058953777</v>
      </c>
      <c r="N3594">
        <f t="shared" si="113"/>
        <v>145</v>
      </c>
    </row>
    <row r="3595" spans="1:14" x14ac:dyDescent="0.25">
      <c r="A3595">
        <v>3594</v>
      </c>
      <c r="B3595" t="s">
        <v>4056</v>
      </c>
      <c r="C3595">
        <v>2007</v>
      </c>
      <c r="D3595" t="s">
        <v>38</v>
      </c>
      <c r="E3595" t="s">
        <v>39</v>
      </c>
      <c r="F3595" t="s">
        <v>56</v>
      </c>
      <c r="G3595" t="s">
        <v>227</v>
      </c>
      <c r="H3595" t="s">
        <v>228</v>
      </c>
      <c r="I3595" t="s">
        <v>159</v>
      </c>
      <c r="J3595" t="s">
        <v>27</v>
      </c>
      <c r="L3595">
        <f>VLOOKUP(E3595,Sheet2!A:D,4,0)</f>
        <v>575631.4439521489</v>
      </c>
      <c r="M3595">
        <f t="shared" si="112"/>
        <v>575631.4439521489</v>
      </c>
      <c r="N3595">
        <f t="shared" si="113"/>
        <v>576</v>
      </c>
    </row>
    <row r="3596" spans="1:14" x14ac:dyDescent="0.25">
      <c r="A3596">
        <v>3595</v>
      </c>
      <c r="B3596" t="s">
        <v>4057</v>
      </c>
      <c r="C3596">
        <v>2007</v>
      </c>
      <c r="D3596" t="s">
        <v>14</v>
      </c>
      <c r="E3596" t="s">
        <v>92</v>
      </c>
      <c r="F3596" t="s">
        <v>93</v>
      </c>
      <c r="G3596" t="s">
        <v>518</v>
      </c>
      <c r="H3596" t="s">
        <v>519</v>
      </c>
      <c r="I3596" t="s">
        <v>54</v>
      </c>
      <c r="J3596" t="s">
        <v>43</v>
      </c>
      <c r="L3596">
        <f>VLOOKUP(E3596,Sheet2!A:D,4,0)</f>
        <v>353575.14122137404</v>
      </c>
      <c r="M3596">
        <f t="shared" si="112"/>
        <v>353575.14122137404</v>
      </c>
      <c r="N3596">
        <f t="shared" si="113"/>
        <v>354</v>
      </c>
    </row>
    <row r="3597" spans="1:14" x14ac:dyDescent="0.25">
      <c r="A3597">
        <v>3596</v>
      </c>
      <c r="B3597" t="s">
        <v>4058</v>
      </c>
      <c r="C3597">
        <v>2007</v>
      </c>
      <c r="D3597" t="s">
        <v>6</v>
      </c>
      <c r="E3597" t="s">
        <v>7</v>
      </c>
      <c r="F3597" t="s">
        <v>8</v>
      </c>
      <c r="G3597" t="s">
        <v>521</v>
      </c>
      <c r="H3597" t="s">
        <v>522</v>
      </c>
      <c r="I3597" t="s">
        <v>126</v>
      </c>
      <c r="J3597" t="s">
        <v>75</v>
      </c>
      <c r="L3597">
        <f>VLOOKUP(E3597,Sheet2!A:D,4,0)</f>
        <v>145389.99058953777</v>
      </c>
      <c r="M3597">
        <f t="shared" si="112"/>
        <v>145389.99058953777</v>
      </c>
      <c r="N3597">
        <f t="shared" si="113"/>
        <v>145</v>
      </c>
    </row>
    <row r="3598" spans="1:14" x14ac:dyDescent="0.25">
      <c r="A3598">
        <v>3597</v>
      </c>
      <c r="B3598" t="s">
        <v>4059</v>
      </c>
      <c r="C3598">
        <v>2007</v>
      </c>
      <c r="D3598" t="s">
        <v>6</v>
      </c>
      <c r="E3598" t="s">
        <v>7</v>
      </c>
      <c r="F3598" t="s">
        <v>8</v>
      </c>
      <c r="G3598" t="s">
        <v>1126</v>
      </c>
      <c r="H3598" t="s">
        <v>1127</v>
      </c>
      <c r="I3598" t="s">
        <v>220</v>
      </c>
      <c r="J3598" t="s">
        <v>12</v>
      </c>
      <c r="L3598">
        <f>VLOOKUP(E3598,Sheet2!A:D,4,0)</f>
        <v>145389.99058953777</v>
      </c>
      <c r="M3598">
        <f t="shared" si="112"/>
        <v>145389.99058953777</v>
      </c>
      <c r="N3598">
        <f t="shared" si="113"/>
        <v>145</v>
      </c>
    </row>
    <row r="3599" spans="1:14" x14ac:dyDescent="0.25">
      <c r="A3599">
        <v>3598</v>
      </c>
      <c r="B3599" t="s">
        <v>4060</v>
      </c>
      <c r="C3599">
        <v>2007</v>
      </c>
      <c r="D3599" t="s">
        <v>6</v>
      </c>
      <c r="E3599" t="s">
        <v>7</v>
      </c>
      <c r="F3599" t="s">
        <v>8</v>
      </c>
      <c r="G3599" t="s">
        <v>1126</v>
      </c>
      <c r="H3599" t="s">
        <v>1127</v>
      </c>
      <c r="I3599" t="s">
        <v>220</v>
      </c>
      <c r="J3599" t="s">
        <v>12</v>
      </c>
      <c r="L3599">
        <f>VLOOKUP(E3599,Sheet2!A:D,4,0)</f>
        <v>145389.99058953777</v>
      </c>
      <c r="M3599">
        <f t="shared" si="112"/>
        <v>145389.99058953777</v>
      </c>
      <c r="N3599">
        <f t="shared" si="113"/>
        <v>145</v>
      </c>
    </row>
    <row r="3600" spans="1:14" x14ac:dyDescent="0.25">
      <c r="A3600">
        <v>3599</v>
      </c>
      <c r="B3600" t="s">
        <v>4061</v>
      </c>
      <c r="C3600">
        <v>2007</v>
      </c>
      <c r="D3600" t="s">
        <v>64</v>
      </c>
      <c r="E3600" t="s">
        <v>65</v>
      </c>
      <c r="F3600" t="s">
        <v>68</v>
      </c>
      <c r="G3600" t="s">
        <v>1126</v>
      </c>
      <c r="H3600" t="s">
        <v>1127</v>
      </c>
      <c r="I3600" t="s">
        <v>220</v>
      </c>
      <c r="J3600" t="s">
        <v>12</v>
      </c>
      <c r="L3600">
        <f>VLOOKUP(E3600,Sheet2!A:D,4,0)</f>
        <v>0</v>
      </c>
      <c r="M3600">
        <f t="shared" si="112"/>
        <v>0</v>
      </c>
      <c r="N3600">
        <f t="shared" si="113"/>
        <v>0</v>
      </c>
    </row>
    <row r="3601" spans="1:14" x14ac:dyDescent="0.25">
      <c r="A3601">
        <v>3600</v>
      </c>
      <c r="B3601" t="s">
        <v>4062</v>
      </c>
      <c r="C3601">
        <v>2007</v>
      </c>
      <c r="D3601" t="s">
        <v>6</v>
      </c>
      <c r="E3601" t="s">
        <v>7</v>
      </c>
      <c r="F3601" t="s">
        <v>8</v>
      </c>
      <c r="G3601" t="s">
        <v>525</v>
      </c>
      <c r="H3601" t="s">
        <v>526</v>
      </c>
      <c r="I3601" t="s">
        <v>118</v>
      </c>
      <c r="J3601" t="s">
        <v>75</v>
      </c>
      <c r="L3601">
        <f>VLOOKUP(E3601,Sheet2!A:D,4,0)</f>
        <v>145389.99058953777</v>
      </c>
      <c r="M3601">
        <f t="shared" si="112"/>
        <v>145389.99058953777</v>
      </c>
      <c r="N3601">
        <f t="shared" si="113"/>
        <v>145</v>
      </c>
    </row>
    <row r="3602" spans="1:14" x14ac:dyDescent="0.25">
      <c r="A3602">
        <v>3601</v>
      </c>
      <c r="B3602" t="s">
        <v>4063</v>
      </c>
      <c r="C3602">
        <v>2007</v>
      </c>
      <c r="D3602" t="s">
        <v>64</v>
      </c>
      <c r="E3602" t="s">
        <v>65</v>
      </c>
      <c r="F3602" t="s">
        <v>66</v>
      </c>
      <c r="G3602" t="s">
        <v>525</v>
      </c>
      <c r="H3602" t="s">
        <v>526</v>
      </c>
      <c r="I3602" t="s">
        <v>118</v>
      </c>
      <c r="J3602" t="s">
        <v>75</v>
      </c>
      <c r="L3602">
        <f>VLOOKUP(E3602,Sheet2!A:D,4,0)</f>
        <v>0</v>
      </c>
      <c r="M3602">
        <f t="shared" si="112"/>
        <v>0</v>
      </c>
      <c r="N3602">
        <f t="shared" si="113"/>
        <v>0</v>
      </c>
    </row>
    <row r="3603" spans="1:14" x14ac:dyDescent="0.25">
      <c r="A3603">
        <v>3602</v>
      </c>
      <c r="B3603" t="s">
        <v>4064</v>
      </c>
      <c r="C3603">
        <v>2007</v>
      </c>
      <c r="D3603" t="s">
        <v>6</v>
      </c>
      <c r="E3603" t="s">
        <v>7</v>
      </c>
      <c r="G3603" t="s">
        <v>525</v>
      </c>
      <c r="H3603" t="s">
        <v>526</v>
      </c>
      <c r="I3603" t="s">
        <v>118</v>
      </c>
      <c r="J3603" t="s">
        <v>75</v>
      </c>
      <c r="K3603">
        <v>100000</v>
      </c>
      <c r="L3603">
        <f>VLOOKUP(E3603,Sheet2!A:D,4,0)</f>
        <v>145389.99058953777</v>
      </c>
      <c r="M3603">
        <f t="shared" si="112"/>
        <v>100000</v>
      </c>
      <c r="N3603">
        <f t="shared" si="113"/>
        <v>100</v>
      </c>
    </row>
    <row r="3604" spans="1:14" x14ac:dyDescent="0.25">
      <c r="A3604">
        <v>3603</v>
      </c>
      <c r="B3604" t="s">
        <v>4065</v>
      </c>
      <c r="C3604">
        <v>2007</v>
      </c>
      <c r="D3604" t="s">
        <v>6</v>
      </c>
      <c r="E3604" t="s">
        <v>7</v>
      </c>
      <c r="F3604" t="s">
        <v>8</v>
      </c>
      <c r="G3604" t="s">
        <v>960</v>
      </c>
      <c r="H3604" t="s">
        <v>961</v>
      </c>
      <c r="I3604" t="s">
        <v>126</v>
      </c>
      <c r="J3604" t="s">
        <v>75</v>
      </c>
      <c r="L3604">
        <f>VLOOKUP(E3604,Sheet2!A:D,4,0)</f>
        <v>145389.99058953777</v>
      </c>
      <c r="M3604">
        <f t="shared" si="112"/>
        <v>145389.99058953777</v>
      </c>
      <c r="N3604">
        <f t="shared" si="113"/>
        <v>145</v>
      </c>
    </row>
    <row r="3605" spans="1:14" x14ac:dyDescent="0.25">
      <c r="A3605">
        <v>3604</v>
      </c>
      <c r="B3605" t="s">
        <v>4066</v>
      </c>
      <c r="C3605">
        <v>2007</v>
      </c>
      <c r="D3605" t="s">
        <v>6</v>
      </c>
      <c r="E3605" t="s">
        <v>7</v>
      </c>
      <c r="F3605" t="s">
        <v>8</v>
      </c>
      <c r="G3605" t="s">
        <v>960</v>
      </c>
      <c r="H3605" t="s">
        <v>961</v>
      </c>
      <c r="I3605" t="s">
        <v>126</v>
      </c>
      <c r="J3605" t="s">
        <v>75</v>
      </c>
      <c r="L3605">
        <f>VLOOKUP(E3605,Sheet2!A:D,4,0)</f>
        <v>145389.99058953777</v>
      </c>
      <c r="M3605">
        <f t="shared" si="112"/>
        <v>145389.99058953777</v>
      </c>
      <c r="N3605">
        <f t="shared" si="113"/>
        <v>145</v>
      </c>
    </row>
    <row r="3606" spans="1:14" x14ac:dyDescent="0.25">
      <c r="A3606">
        <v>3605</v>
      </c>
      <c r="B3606" t="s">
        <v>4067</v>
      </c>
      <c r="C3606">
        <v>2007</v>
      </c>
      <c r="D3606" t="s">
        <v>108</v>
      </c>
      <c r="E3606" t="s">
        <v>109</v>
      </c>
      <c r="F3606" t="s">
        <v>110</v>
      </c>
      <c r="G3606" t="s">
        <v>3960</v>
      </c>
      <c r="H3606" t="s">
        <v>3961</v>
      </c>
      <c r="I3606" t="s">
        <v>275</v>
      </c>
      <c r="J3606" t="s">
        <v>27</v>
      </c>
      <c r="L3606">
        <f>VLOOKUP(E3606,Sheet2!A:D,4,0)</f>
        <v>951352.56558773422</v>
      </c>
      <c r="M3606">
        <f t="shared" si="112"/>
        <v>951352.56558773422</v>
      </c>
      <c r="N3606">
        <f t="shared" si="113"/>
        <v>951</v>
      </c>
    </row>
    <row r="3607" spans="1:14" x14ac:dyDescent="0.25">
      <c r="A3607">
        <v>3606</v>
      </c>
      <c r="B3607" t="s">
        <v>4068</v>
      </c>
      <c r="C3607">
        <v>2007</v>
      </c>
      <c r="D3607" t="s">
        <v>14</v>
      </c>
      <c r="E3607" t="s">
        <v>15</v>
      </c>
      <c r="F3607" t="s">
        <v>15</v>
      </c>
      <c r="G3607" t="s">
        <v>534</v>
      </c>
      <c r="H3607" t="s">
        <v>535</v>
      </c>
      <c r="I3607" t="s">
        <v>118</v>
      </c>
      <c r="J3607" t="s">
        <v>75</v>
      </c>
      <c r="L3607">
        <f>VLOOKUP(E3607,Sheet2!A:D,4,0)</f>
        <v>325794.34636871511</v>
      </c>
      <c r="M3607">
        <f t="shared" si="112"/>
        <v>325794.34636871511</v>
      </c>
      <c r="N3607">
        <f t="shared" si="113"/>
        <v>326</v>
      </c>
    </row>
    <row r="3608" spans="1:14" x14ac:dyDescent="0.25">
      <c r="A3608">
        <v>3607</v>
      </c>
      <c r="B3608" t="s">
        <v>4069</v>
      </c>
      <c r="C3608">
        <v>2007</v>
      </c>
      <c r="D3608" t="s">
        <v>6</v>
      </c>
      <c r="E3608" t="s">
        <v>7</v>
      </c>
      <c r="G3608" t="s">
        <v>534</v>
      </c>
      <c r="H3608" t="s">
        <v>535</v>
      </c>
      <c r="I3608" t="s">
        <v>118</v>
      </c>
      <c r="J3608" t="s">
        <v>75</v>
      </c>
      <c r="L3608">
        <f>VLOOKUP(E3608,Sheet2!A:D,4,0)</f>
        <v>145389.99058953777</v>
      </c>
      <c r="M3608">
        <f t="shared" si="112"/>
        <v>145389.99058953777</v>
      </c>
      <c r="N3608">
        <f t="shared" si="113"/>
        <v>145</v>
      </c>
    </row>
    <row r="3609" spans="1:14" x14ac:dyDescent="0.25">
      <c r="A3609">
        <v>3608</v>
      </c>
      <c r="B3609" t="s">
        <v>4070</v>
      </c>
      <c r="C3609">
        <v>2007</v>
      </c>
      <c r="D3609" t="s">
        <v>6</v>
      </c>
      <c r="E3609" t="s">
        <v>7</v>
      </c>
      <c r="F3609" t="s">
        <v>8</v>
      </c>
      <c r="G3609" t="s">
        <v>538</v>
      </c>
      <c r="H3609" t="s">
        <v>539</v>
      </c>
      <c r="I3609" t="s">
        <v>220</v>
      </c>
      <c r="J3609" t="s">
        <v>12</v>
      </c>
      <c r="K3609">
        <v>363000</v>
      </c>
      <c r="L3609">
        <f>VLOOKUP(E3609,Sheet2!A:D,4,0)</f>
        <v>145389.99058953777</v>
      </c>
      <c r="M3609">
        <f t="shared" si="112"/>
        <v>363000</v>
      </c>
      <c r="N3609">
        <f t="shared" si="113"/>
        <v>363</v>
      </c>
    </row>
    <row r="3610" spans="1:14" x14ac:dyDescent="0.25">
      <c r="A3610">
        <v>3609</v>
      </c>
      <c r="B3610" t="s">
        <v>4071</v>
      </c>
      <c r="C3610">
        <v>2007</v>
      </c>
      <c r="D3610" t="s">
        <v>64</v>
      </c>
      <c r="E3610" t="s">
        <v>65</v>
      </c>
      <c r="F3610" t="s">
        <v>68</v>
      </c>
      <c r="G3610" t="s">
        <v>538</v>
      </c>
      <c r="H3610" t="s">
        <v>539</v>
      </c>
      <c r="I3610" t="s">
        <v>220</v>
      </c>
      <c r="J3610" t="s">
        <v>12</v>
      </c>
      <c r="L3610">
        <f>VLOOKUP(E3610,Sheet2!A:D,4,0)</f>
        <v>0</v>
      </c>
      <c r="M3610">
        <f t="shared" si="112"/>
        <v>0</v>
      </c>
      <c r="N3610">
        <f t="shared" si="113"/>
        <v>0</v>
      </c>
    </row>
    <row r="3611" spans="1:14" x14ac:dyDescent="0.25">
      <c r="A3611">
        <v>3610</v>
      </c>
      <c r="B3611" t="s">
        <v>4072</v>
      </c>
      <c r="C3611">
        <v>2007</v>
      </c>
      <c r="D3611" t="s">
        <v>6</v>
      </c>
      <c r="E3611" t="s">
        <v>7</v>
      </c>
      <c r="F3611" t="s">
        <v>8</v>
      </c>
      <c r="G3611" t="s">
        <v>548</v>
      </c>
      <c r="H3611" t="s">
        <v>549</v>
      </c>
      <c r="I3611" t="s">
        <v>126</v>
      </c>
      <c r="J3611" t="s">
        <v>75</v>
      </c>
      <c r="L3611">
        <f>VLOOKUP(E3611,Sheet2!A:D,4,0)</f>
        <v>145389.99058953777</v>
      </c>
      <c r="M3611">
        <f t="shared" si="112"/>
        <v>145389.99058953777</v>
      </c>
      <c r="N3611">
        <f t="shared" si="113"/>
        <v>145</v>
      </c>
    </row>
    <row r="3612" spans="1:14" x14ac:dyDescent="0.25">
      <c r="A3612">
        <v>3611</v>
      </c>
      <c r="B3612" t="s">
        <v>4073</v>
      </c>
      <c r="C3612">
        <v>2007</v>
      </c>
      <c r="D3612" t="s">
        <v>6</v>
      </c>
      <c r="E3612" t="s">
        <v>7</v>
      </c>
      <c r="F3612" t="s">
        <v>8</v>
      </c>
      <c r="G3612" t="s">
        <v>554</v>
      </c>
      <c r="H3612" t="s">
        <v>555</v>
      </c>
      <c r="I3612" t="s">
        <v>126</v>
      </c>
      <c r="J3612" t="s">
        <v>75</v>
      </c>
      <c r="L3612">
        <f>VLOOKUP(E3612,Sheet2!A:D,4,0)</f>
        <v>145389.99058953777</v>
      </c>
      <c r="M3612">
        <f t="shared" si="112"/>
        <v>145389.99058953777</v>
      </c>
      <c r="N3612">
        <f t="shared" si="113"/>
        <v>145</v>
      </c>
    </row>
    <row r="3613" spans="1:14" x14ac:dyDescent="0.25">
      <c r="A3613">
        <v>3612</v>
      </c>
      <c r="B3613" t="s">
        <v>4074</v>
      </c>
      <c r="C3613">
        <v>2007</v>
      </c>
      <c r="D3613" t="s">
        <v>64</v>
      </c>
      <c r="E3613" t="s">
        <v>65</v>
      </c>
      <c r="F3613" t="s">
        <v>68</v>
      </c>
      <c r="G3613" t="s">
        <v>554</v>
      </c>
      <c r="H3613" t="s">
        <v>555</v>
      </c>
      <c r="I3613" t="s">
        <v>126</v>
      </c>
      <c r="J3613" t="s">
        <v>75</v>
      </c>
      <c r="L3613">
        <f>VLOOKUP(E3613,Sheet2!A:D,4,0)</f>
        <v>0</v>
      </c>
      <c r="M3613">
        <f t="shared" si="112"/>
        <v>0</v>
      </c>
      <c r="N3613">
        <f t="shared" si="113"/>
        <v>0</v>
      </c>
    </row>
    <row r="3614" spans="1:14" x14ac:dyDescent="0.25">
      <c r="A3614">
        <v>3613</v>
      </c>
      <c r="B3614" t="s">
        <v>4075</v>
      </c>
      <c r="C3614">
        <v>2007</v>
      </c>
      <c r="D3614" t="s">
        <v>6</v>
      </c>
      <c r="E3614" t="s">
        <v>7</v>
      </c>
      <c r="G3614" t="s">
        <v>554</v>
      </c>
      <c r="H3614" t="s">
        <v>555</v>
      </c>
      <c r="I3614" t="s">
        <v>126</v>
      </c>
      <c r="J3614" t="s">
        <v>75</v>
      </c>
      <c r="L3614">
        <f>VLOOKUP(E3614,Sheet2!A:D,4,0)</f>
        <v>145389.99058953777</v>
      </c>
      <c r="M3614">
        <f t="shared" si="112"/>
        <v>145389.99058953777</v>
      </c>
      <c r="N3614">
        <f t="shared" si="113"/>
        <v>145</v>
      </c>
    </row>
    <row r="3615" spans="1:14" x14ac:dyDescent="0.25">
      <c r="A3615">
        <v>3614</v>
      </c>
      <c r="B3615" t="s">
        <v>4076</v>
      </c>
      <c r="C3615">
        <v>2007</v>
      </c>
      <c r="D3615" t="s">
        <v>6</v>
      </c>
      <c r="E3615" t="s">
        <v>7</v>
      </c>
      <c r="G3615" t="s">
        <v>554</v>
      </c>
      <c r="H3615" t="s">
        <v>555</v>
      </c>
      <c r="I3615" t="s">
        <v>126</v>
      </c>
      <c r="J3615" t="s">
        <v>75</v>
      </c>
      <c r="L3615">
        <f>VLOOKUP(E3615,Sheet2!A:D,4,0)</f>
        <v>145389.99058953777</v>
      </c>
      <c r="M3615">
        <f t="shared" si="112"/>
        <v>145389.99058953777</v>
      </c>
      <c r="N3615">
        <f t="shared" si="113"/>
        <v>145</v>
      </c>
    </row>
    <row r="3616" spans="1:14" x14ac:dyDescent="0.25">
      <c r="A3616">
        <v>3615</v>
      </c>
      <c r="B3616" t="s">
        <v>4077</v>
      </c>
      <c r="C3616">
        <v>2007</v>
      </c>
      <c r="D3616" t="s">
        <v>6</v>
      </c>
      <c r="E3616" t="s">
        <v>7</v>
      </c>
      <c r="F3616" t="s">
        <v>20</v>
      </c>
      <c r="G3616" t="s">
        <v>620</v>
      </c>
      <c r="H3616" t="s">
        <v>621</v>
      </c>
      <c r="I3616" t="s">
        <v>18</v>
      </c>
      <c r="J3616" t="s">
        <v>12</v>
      </c>
      <c r="L3616">
        <f>VLOOKUP(E3616,Sheet2!A:D,4,0)</f>
        <v>145389.99058953777</v>
      </c>
      <c r="M3616">
        <f t="shared" si="112"/>
        <v>145389.99058953777</v>
      </c>
      <c r="N3616">
        <f t="shared" si="113"/>
        <v>145</v>
      </c>
    </row>
    <row r="3617" spans="1:14" x14ac:dyDescent="0.25">
      <c r="A3617">
        <v>3616</v>
      </c>
      <c r="B3617" t="s">
        <v>4078</v>
      </c>
      <c r="C3617">
        <v>2007</v>
      </c>
      <c r="D3617" t="s">
        <v>6</v>
      </c>
      <c r="E3617" t="s">
        <v>7</v>
      </c>
      <c r="F3617" t="s">
        <v>20</v>
      </c>
      <c r="G3617" t="s">
        <v>620</v>
      </c>
      <c r="H3617" t="s">
        <v>621</v>
      </c>
      <c r="I3617" t="s">
        <v>18</v>
      </c>
      <c r="J3617" t="s">
        <v>12</v>
      </c>
      <c r="K3617">
        <v>327118</v>
      </c>
      <c r="L3617">
        <f>VLOOKUP(E3617,Sheet2!A:D,4,0)</f>
        <v>145389.99058953777</v>
      </c>
      <c r="M3617">
        <f t="shared" si="112"/>
        <v>327118</v>
      </c>
      <c r="N3617">
        <f t="shared" si="113"/>
        <v>327</v>
      </c>
    </row>
    <row r="3618" spans="1:14" x14ac:dyDescent="0.25">
      <c r="A3618">
        <v>3617</v>
      </c>
      <c r="B3618" t="s">
        <v>4079</v>
      </c>
      <c r="C3618">
        <v>2007</v>
      </c>
      <c r="D3618" t="s">
        <v>6</v>
      </c>
      <c r="E3618" t="s">
        <v>7</v>
      </c>
      <c r="F3618" t="s">
        <v>8</v>
      </c>
      <c r="G3618" t="s">
        <v>620</v>
      </c>
      <c r="H3618" t="s">
        <v>621</v>
      </c>
      <c r="I3618" t="s">
        <v>18</v>
      </c>
      <c r="J3618" t="s">
        <v>12</v>
      </c>
      <c r="L3618">
        <f>VLOOKUP(E3618,Sheet2!A:D,4,0)</f>
        <v>145389.99058953777</v>
      </c>
      <c r="M3618">
        <f t="shared" si="112"/>
        <v>145389.99058953777</v>
      </c>
      <c r="N3618">
        <f t="shared" si="113"/>
        <v>145</v>
      </c>
    </row>
    <row r="3619" spans="1:14" x14ac:dyDescent="0.25">
      <c r="A3619">
        <v>3618</v>
      </c>
      <c r="B3619" t="s">
        <v>4080</v>
      </c>
      <c r="C3619">
        <v>2007</v>
      </c>
      <c r="D3619" t="s">
        <v>6</v>
      </c>
      <c r="E3619" t="s">
        <v>7</v>
      </c>
      <c r="G3619" t="s">
        <v>620</v>
      </c>
      <c r="H3619" t="s">
        <v>621</v>
      </c>
      <c r="I3619" t="s">
        <v>18</v>
      </c>
      <c r="J3619" t="s">
        <v>12</v>
      </c>
      <c r="L3619">
        <f>VLOOKUP(E3619,Sheet2!A:D,4,0)</f>
        <v>145389.99058953777</v>
      </c>
      <c r="M3619">
        <f t="shared" si="112"/>
        <v>145389.99058953777</v>
      </c>
      <c r="N3619">
        <f t="shared" si="113"/>
        <v>145</v>
      </c>
    </row>
    <row r="3620" spans="1:14" x14ac:dyDescent="0.25">
      <c r="A3620">
        <v>3619</v>
      </c>
      <c r="B3620" t="s">
        <v>4081</v>
      </c>
      <c r="C3620">
        <v>2007</v>
      </c>
      <c r="D3620" t="s">
        <v>6</v>
      </c>
      <c r="E3620" t="s">
        <v>7</v>
      </c>
      <c r="F3620" t="s">
        <v>8</v>
      </c>
      <c r="G3620" t="s">
        <v>626</v>
      </c>
      <c r="H3620" t="s">
        <v>627</v>
      </c>
      <c r="I3620" t="s">
        <v>159</v>
      </c>
      <c r="J3620" t="s">
        <v>27</v>
      </c>
      <c r="L3620">
        <f>VLOOKUP(E3620,Sheet2!A:D,4,0)</f>
        <v>145389.99058953777</v>
      </c>
      <c r="M3620">
        <f t="shared" si="112"/>
        <v>145389.99058953777</v>
      </c>
      <c r="N3620">
        <f t="shared" si="113"/>
        <v>145</v>
      </c>
    </row>
    <row r="3621" spans="1:14" x14ac:dyDescent="0.25">
      <c r="A3621">
        <v>3620</v>
      </c>
      <c r="B3621" t="s">
        <v>4082</v>
      </c>
      <c r="C3621">
        <v>2007</v>
      </c>
      <c r="D3621" t="s">
        <v>38</v>
      </c>
      <c r="E3621" t="s">
        <v>89</v>
      </c>
      <c r="F3621" t="s">
        <v>2952</v>
      </c>
      <c r="G3621" t="s">
        <v>583</v>
      </c>
      <c r="H3621" t="s">
        <v>584</v>
      </c>
      <c r="I3621" t="s">
        <v>26</v>
      </c>
      <c r="J3621" t="s">
        <v>27</v>
      </c>
      <c r="L3621">
        <f>VLOOKUP(E3621,Sheet2!A:D,4,0)</f>
        <v>101743.03644646925</v>
      </c>
      <c r="M3621">
        <f t="shared" si="112"/>
        <v>101743.03644646925</v>
      </c>
      <c r="N3621">
        <f t="shared" si="113"/>
        <v>102</v>
      </c>
    </row>
    <row r="3622" spans="1:14" x14ac:dyDescent="0.25">
      <c r="A3622">
        <v>3621</v>
      </c>
      <c r="B3622" t="s">
        <v>4083</v>
      </c>
      <c r="C3622">
        <v>2007</v>
      </c>
      <c r="D3622" t="s">
        <v>108</v>
      </c>
      <c r="E3622" t="s">
        <v>365</v>
      </c>
      <c r="F3622" t="s">
        <v>366</v>
      </c>
      <c r="G3622" t="s">
        <v>586</v>
      </c>
      <c r="H3622" t="s">
        <v>587</v>
      </c>
      <c r="I3622" t="s">
        <v>220</v>
      </c>
      <c r="J3622" t="s">
        <v>12</v>
      </c>
      <c r="L3622">
        <f>VLOOKUP(E3622,Sheet2!A:D,4,0)</f>
        <v>18934.2</v>
      </c>
      <c r="M3622">
        <f t="shared" si="112"/>
        <v>18934.2</v>
      </c>
      <c r="N3622">
        <f t="shared" si="113"/>
        <v>19</v>
      </c>
    </row>
    <row r="3623" spans="1:14" x14ac:dyDescent="0.25">
      <c r="A3623">
        <v>3622</v>
      </c>
      <c r="B3623" t="s">
        <v>4084</v>
      </c>
      <c r="C3623">
        <v>2007</v>
      </c>
      <c r="D3623" t="s">
        <v>6</v>
      </c>
      <c r="E3623" t="s">
        <v>7</v>
      </c>
      <c r="F3623" t="s">
        <v>133</v>
      </c>
      <c r="G3623" t="s">
        <v>586</v>
      </c>
      <c r="H3623" t="s">
        <v>587</v>
      </c>
      <c r="I3623" t="s">
        <v>220</v>
      </c>
      <c r="J3623" t="s">
        <v>12</v>
      </c>
      <c r="L3623">
        <f>VLOOKUP(E3623,Sheet2!A:D,4,0)</f>
        <v>145389.99058953777</v>
      </c>
      <c r="M3623">
        <f t="shared" si="112"/>
        <v>145389.99058953777</v>
      </c>
      <c r="N3623">
        <f t="shared" si="113"/>
        <v>145</v>
      </c>
    </row>
    <row r="3624" spans="1:14" x14ac:dyDescent="0.25">
      <c r="A3624">
        <v>3623</v>
      </c>
      <c r="B3624" t="s">
        <v>4085</v>
      </c>
      <c r="C3624">
        <v>2007</v>
      </c>
      <c r="D3624" t="s">
        <v>6</v>
      </c>
      <c r="E3624" t="s">
        <v>7</v>
      </c>
      <c r="F3624" t="s">
        <v>8</v>
      </c>
      <c r="G3624" t="s">
        <v>586</v>
      </c>
      <c r="H3624" t="s">
        <v>587</v>
      </c>
      <c r="I3624" t="s">
        <v>220</v>
      </c>
      <c r="J3624" t="s">
        <v>12</v>
      </c>
      <c r="L3624">
        <f>VLOOKUP(E3624,Sheet2!A:D,4,0)</f>
        <v>145389.99058953777</v>
      </c>
      <c r="M3624">
        <f t="shared" si="112"/>
        <v>145389.99058953777</v>
      </c>
      <c r="N3624">
        <f t="shared" si="113"/>
        <v>145</v>
      </c>
    </row>
    <row r="3625" spans="1:14" x14ac:dyDescent="0.25">
      <c r="A3625">
        <v>3624</v>
      </c>
      <c r="B3625" t="s">
        <v>4086</v>
      </c>
      <c r="C3625">
        <v>2007</v>
      </c>
      <c r="D3625" t="s">
        <v>38</v>
      </c>
      <c r="E3625" t="s">
        <v>39</v>
      </c>
      <c r="F3625" t="s">
        <v>56</v>
      </c>
      <c r="G3625" t="s">
        <v>586</v>
      </c>
      <c r="H3625" t="s">
        <v>587</v>
      </c>
      <c r="I3625" t="s">
        <v>220</v>
      </c>
      <c r="J3625" t="s">
        <v>12</v>
      </c>
      <c r="K3625">
        <v>2971</v>
      </c>
      <c r="L3625">
        <f>VLOOKUP(E3625,Sheet2!A:D,4,0)</f>
        <v>575631.4439521489</v>
      </c>
      <c r="M3625">
        <f t="shared" si="112"/>
        <v>575631.4439521489</v>
      </c>
      <c r="N3625">
        <f t="shared" si="113"/>
        <v>576</v>
      </c>
    </row>
    <row r="3626" spans="1:14" x14ac:dyDescent="0.25">
      <c r="A3626">
        <v>3625</v>
      </c>
      <c r="B3626" t="s">
        <v>4087</v>
      </c>
      <c r="C3626">
        <v>2007</v>
      </c>
      <c r="D3626" t="s">
        <v>14</v>
      </c>
      <c r="E3626" t="s">
        <v>15</v>
      </c>
      <c r="F3626" t="s">
        <v>15</v>
      </c>
      <c r="G3626" t="s">
        <v>586</v>
      </c>
      <c r="H3626" t="s">
        <v>587</v>
      </c>
      <c r="I3626" t="s">
        <v>220</v>
      </c>
      <c r="J3626" t="s">
        <v>12</v>
      </c>
      <c r="L3626">
        <f>VLOOKUP(E3626,Sheet2!A:D,4,0)</f>
        <v>325794.34636871511</v>
      </c>
      <c r="M3626">
        <f t="shared" si="112"/>
        <v>325794.34636871511</v>
      </c>
      <c r="N3626">
        <f t="shared" si="113"/>
        <v>326</v>
      </c>
    </row>
    <row r="3627" spans="1:14" x14ac:dyDescent="0.25">
      <c r="A3627">
        <v>3626</v>
      </c>
      <c r="B3627" t="s">
        <v>4088</v>
      </c>
      <c r="C3627">
        <v>2007</v>
      </c>
      <c r="D3627" t="s">
        <v>38</v>
      </c>
      <c r="E3627" t="s">
        <v>39</v>
      </c>
      <c r="G3627" t="s">
        <v>643</v>
      </c>
      <c r="H3627" t="s">
        <v>644</v>
      </c>
      <c r="I3627" t="s">
        <v>146</v>
      </c>
      <c r="J3627" t="s">
        <v>43</v>
      </c>
      <c r="L3627">
        <f>VLOOKUP(E3627,Sheet2!A:D,4,0)</f>
        <v>575631.4439521489</v>
      </c>
      <c r="M3627">
        <f t="shared" si="112"/>
        <v>575631.4439521489</v>
      </c>
      <c r="N3627">
        <f t="shared" si="113"/>
        <v>576</v>
      </c>
    </row>
    <row r="3628" spans="1:14" x14ac:dyDescent="0.25">
      <c r="A3628">
        <v>3627</v>
      </c>
      <c r="B3628" t="s">
        <v>4089</v>
      </c>
      <c r="C3628">
        <v>2007</v>
      </c>
      <c r="D3628" t="s">
        <v>14</v>
      </c>
      <c r="E3628" t="s">
        <v>92</v>
      </c>
      <c r="F3628" t="s">
        <v>93</v>
      </c>
      <c r="G3628" t="s">
        <v>649</v>
      </c>
      <c r="H3628" t="s">
        <v>650</v>
      </c>
      <c r="I3628" t="s">
        <v>26</v>
      </c>
      <c r="J3628" t="s">
        <v>27</v>
      </c>
      <c r="K3628">
        <v>30000</v>
      </c>
      <c r="L3628">
        <f>VLOOKUP(E3628,Sheet2!A:D,4,0)</f>
        <v>353575.14122137404</v>
      </c>
      <c r="M3628">
        <f t="shared" si="112"/>
        <v>30000</v>
      </c>
      <c r="N3628">
        <f t="shared" si="113"/>
        <v>30</v>
      </c>
    </row>
    <row r="3629" spans="1:14" x14ac:dyDescent="0.25">
      <c r="A3629">
        <v>3628</v>
      </c>
      <c r="B3629" t="s">
        <v>4090</v>
      </c>
      <c r="C3629">
        <v>2007</v>
      </c>
      <c r="D3629" t="s">
        <v>6</v>
      </c>
      <c r="E3629" t="s">
        <v>7</v>
      </c>
      <c r="F3629" t="s">
        <v>8</v>
      </c>
      <c r="G3629" t="s">
        <v>655</v>
      </c>
      <c r="H3629" t="s">
        <v>656</v>
      </c>
      <c r="I3629" t="s">
        <v>146</v>
      </c>
      <c r="J3629" t="s">
        <v>43</v>
      </c>
      <c r="L3629">
        <f>VLOOKUP(E3629,Sheet2!A:D,4,0)</f>
        <v>145389.99058953777</v>
      </c>
      <c r="M3629">
        <f t="shared" si="112"/>
        <v>145389.99058953777</v>
      </c>
      <c r="N3629">
        <f t="shared" si="113"/>
        <v>145</v>
      </c>
    </row>
    <row r="3630" spans="1:14" x14ac:dyDescent="0.25">
      <c r="A3630">
        <v>3629</v>
      </c>
      <c r="B3630" t="s">
        <v>4091</v>
      </c>
      <c r="C3630">
        <v>2007</v>
      </c>
      <c r="D3630" t="s">
        <v>38</v>
      </c>
      <c r="E3630" t="s">
        <v>89</v>
      </c>
      <c r="F3630" t="s">
        <v>90</v>
      </c>
      <c r="G3630" t="s">
        <v>655</v>
      </c>
      <c r="H3630" t="s">
        <v>656</v>
      </c>
      <c r="I3630" t="s">
        <v>146</v>
      </c>
      <c r="J3630" t="s">
        <v>43</v>
      </c>
      <c r="L3630">
        <f>VLOOKUP(E3630,Sheet2!A:D,4,0)</f>
        <v>101743.03644646925</v>
      </c>
      <c r="M3630">
        <f t="shared" si="112"/>
        <v>101743.03644646925</v>
      </c>
      <c r="N3630">
        <f t="shared" si="113"/>
        <v>102</v>
      </c>
    </row>
    <row r="3631" spans="1:14" x14ac:dyDescent="0.25">
      <c r="A3631">
        <v>3630</v>
      </c>
      <c r="B3631" t="s">
        <v>4092</v>
      </c>
      <c r="C3631">
        <v>2007</v>
      </c>
      <c r="D3631" t="s">
        <v>6</v>
      </c>
      <c r="E3631" t="s">
        <v>7</v>
      </c>
      <c r="F3631" t="s">
        <v>8</v>
      </c>
      <c r="G3631" t="s">
        <v>589</v>
      </c>
      <c r="H3631" t="s">
        <v>590</v>
      </c>
      <c r="I3631" t="s">
        <v>146</v>
      </c>
      <c r="J3631" t="s">
        <v>43</v>
      </c>
      <c r="K3631">
        <v>25752</v>
      </c>
      <c r="L3631">
        <f>VLOOKUP(E3631,Sheet2!A:D,4,0)</f>
        <v>145389.99058953777</v>
      </c>
      <c r="M3631">
        <f t="shared" si="112"/>
        <v>25752</v>
      </c>
      <c r="N3631">
        <f t="shared" si="113"/>
        <v>26</v>
      </c>
    </row>
    <row r="3632" spans="1:14" x14ac:dyDescent="0.25">
      <c r="A3632">
        <v>3631</v>
      </c>
      <c r="B3632" t="s">
        <v>4093</v>
      </c>
      <c r="C3632">
        <v>2007</v>
      </c>
      <c r="D3632" t="s">
        <v>6</v>
      </c>
      <c r="E3632" t="s">
        <v>7</v>
      </c>
      <c r="F3632" t="s">
        <v>8</v>
      </c>
      <c r="G3632" t="s">
        <v>693</v>
      </c>
      <c r="H3632" t="s">
        <v>694</v>
      </c>
      <c r="I3632" t="s">
        <v>291</v>
      </c>
      <c r="J3632" t="s">
        <v>75</v>
      </c>
      <c r="K3632">
        <v>300000</v>
      </c>
      <c r="L3632">
        <f>VLOOKUP(E3632,Sheet2!A:D,4,0)</f>
        <v>145389.99058953777</v>
      </c>
      <c r="M3632">
        <f t="shared" si="112"/>
        <v>300000</v>
      </c>
      <c r="N3632">
        <f t="shared" si="113"/>
        <v>300</v>
      </c>
    </row>
    <row r="3633" spans="1:14" x14ac:dyDescent="0.25">
      <c r="A3633">
        <v>3632</v>
      </c>
      <c r="B3633" t="s">
        <v>4094</v>
      </c>
      <c r="C3633">
        <v>2007</v>
      </c>
      <c r="D3633" t="s">
        <v>64</v>
      </c>
      <c r="E3633" t="s">
        <v>65</v>
      </c>
      <c r="F3633" t="s">
        <v>66</v>
      </c>
      <c r="G3633" t="s">
        <v>693</v>
      </c>
      <c r="H3633" t="s">
        <v>694</v>
      </c>
      <c r="I3633" t="s">
        <v>291</v>
      </c>
      <c r="J3633" t="s">
        <v>75</v>
      </c>
      <c r="L3633">
        <f>VLOOKUP(E3633,Sheet2!A:D,4,0)</f>
        <v>0</v>
      </c>
      <c r="M3633">
        <f t="shared" si="112"/>
        <v>0</v>
      </c>
      <c r="N3633">
        <f t="shared" si="113"/>
        <v>0</v>
      </c>
    </row>
    <row r="3634" spans="1:14" x14ac:dyDescent="0.25">
      <c r="A3634">
        <v>3633</v>
      </c>
      <c r="B3634" t="s">
        <v>4095</v>
      </c>
      <c r="C3634">
        <v>2007</v>
      </c>
      <c r="D3634" t="s">
        <v>64</v>
      </c>
      <c r="E3634" t="s">
        <v>65</v>
      </c>
      <c r="F3634" t="s">
        <v>68</v>
      </c>
      <c r="G3634" t="s">
        <v>693</v>
      </c>
      <c r="H3634" t="s">
        <v>694</v>
      </c>
      <c r="I3634" t="s">
        <v>291</v>
      </c>
      <c r="J3634" t="s">
        <v>75</v>
      </c>
      <c r="L3634">
        <f>VLOOKUP(E3634,Sheet2!A:D,4,0)</f>
        <v>0</v>
      </c>
      <c r="M3634">
        <f t="shared" si="112"/>
        <v>0</v>
      </c>
      <c r="N3634">
        <f t="shared" si="113"/>
        <v>0</v>
      </c>
    </row>
    <row r="3635" spans="1:14" x14ac:dyDescent="0.25">
      <c r="A3635">
        <v>3634</v>
      </c>
      <c r="B3635" t="s">
        <v>4096</v>
      </c>
      <c r="C3635">
        <v>2007</v>
      </c>
      <c r="D3635" t="s">
        <v>64</v>
      </c>
      <c r="E3635" t="s">
        <v>65</v>
      </c>
      <c r="G3635" t="s">
        <v>693</v>
      </c>
      <c r="H3635" t="s">
        <v>694</v>
      </c>
      <c r="I3635" t="s">
        <v>291</v>
      </c>
      <c r="J3635" t="s">
        <v>75</v>
      </c>
      <c r="L3635">
        <f>VLOOKUP(E3635,Sheet2!A:D,4,0)</f>
        <v>0</v>
      </c>
      <c r="M3635">
        <f t="shared" si="112"/>
        <v>0</v>
      </c>
      <c r="N3635">
        <f t="shared" si="113"/>
        <v>0</v>
      </c>
    </row>
    <row r="3636" spans="1:14" x14ac:dyDescent="0.25">
      <c r="A3636">
        <v>3635</v>
      </c>
      <c r="B3636" t="s">
        <v>4097</v>
      </c>
      <c r="C3636">
        <v>2007</v>
      </c>
      <c r="D3636" t="s">
        <v>6</v>
      </c>
      <c r="E3636" t="s">
        <v>7</v>
      </c>
      <c r="F3636" t="s">
        <v>8</v>
      </c>
      <c r="G3636" t="s">
        <v>696</v>
      </c>
      <c r="H3636" t="s">
        <v>697</v>
      </c>
      <c r="I3636" t="s">
        <v>126</v>
      </c>
      <c r="J3636" t="s">
        <v>75</v>
      </c>
      <c r="L3636">
        <f>VLOOKUP(E3636,Sheet2!A:D,4,0)</f>
        <v>145389.99058953777</v>
      </c>
      <c r="M3636">
        <f t="shared" si="112"/>
        <v>145389.99058953777</v>
      </c>
      <c r="N3636">
        <f t="shared" si="113"/>
        <v>145</v>
      </c>
    </row>
    <row r="3637" spans="1:14" x14ac:dyDescent="0.25">
      <c r="A3637">
        <v>3636</v>
      </c>
      <c r="B3637" t="s">
        <v>4098</v>
      </c>
      <c r="C3637">
        <v>2007</v>
      </c>
      <c r="D3637" t="s">
        <v>64</v>
      </c>
      <c r="E3637" t="s">
        <v>65</v>
      </c>
      <c r="F3637" t="s">
        <v>66</v>
      </c>
      <c r="G3637" t="s">
        <v>696</v>
      </c>
      <c r="H3637" t="s">
        <v>697</v>
      </c>
      <c r="I3637" t="s">
        <v>126</v>
      </c>
      <c r="J3637" t="s">
        <v>75</v>
      </c>
      <c r="L3637">
        <f>VLOOKUP(E3637,Sheet2!A:D,4,0)</f>
        <v>0</v>
      </c>
      <c r="M3637">
        <f t="shared" si="112"/>
        <v>0</v>
      </c>
      <c r="N3637">
        <f t="shared" si="113"/>
        <v>0</v>
      </c>
    </row>
    <row r="3638" spans="1:14" x14ac:dyDescent="0.25">
      <c r="A3638">
        <v>3637</v>
      </c>
      <c r="B3638" t="s">
        <v>4099</v>
      </c>
      <c r="C3638">
        <v>2007</v>
      </c>
      <c r="D3638" t="s">
        <v>6</v>
      </c>
      <c r="E3638" t="s">
        <v>7</v>
      </c>
      <c r="F3638" t="s">
        <v>8</v>
      </c>
      <c r="G3638" t="s">
        <v>702</v>
      </c>
      <c r="H3638" t="s">
        <v>703</v>
      </c>
      <c r="I3638" t="s">
        <v>126</v>
      </c>
      <c r="J3638" t="s">
        <v>75</v>
      </c>
      <c r="L3638">
        <f>VLOOKUP(E3638,Sheet2!A:D,4,0)</f>
        <v>145389.99058953777</v>
      </c>
      <c r="M3638">
        <f t="shared" si="112"/>
        <v>145389.99058953777</v>
      </c>
      <c r="N3638">
        <f t="shared" si="113"/>
        <v>145</v>
      </c>
    </row>
    <row r="3639" spans="1:14" x14ac:dyDescent="0.25">
      <c r="A3639">
        <v>3638</v>
      </c>
      <c r="B3639" t="s">
        <v>4100</v>
      </c>
      <c r="C3639">
        <v>2007</v>
      </c>
      <c r="D3639" t="s">
        <v>6</v>
      </c>
      <c r="E3639" t="s">
        <v>7</v>
      </c>
      <c r="F3639" t="s">
        <v>8</v>
      </c>
      <c r="G3639" t="s">
        <v>705</v>
      </c>
      <c r="H3639" t="s">
        <v>706</v>
      </c>
      <c r="I3639" t="s">
        <v>159</v>
      </c>
      <c r="J3639" t="s">
        <v>27</v>
      </c>
      <c r="L3639">
        <f>VLOOKUP(E3639,Sheet2!A:D,4,0)</f>
        <v>145389.99058953777</v>
      </c>
      <c r="M3639">
        <f t="shared" si="112"/>
        <v>145389.99058953777</v>
      </c>
      <c r="N3639">
        <f t="shared" si="113"/>
        <v>145</v>
      </c>
    </row>
    <row r="3640" spans="1:14" x14ac:dyDescent="0.25">
      <c r="A3640">
        <v>3639</v>
      </c>
      <c r="B3640" t="s">
        <v>4101</v>
      </c>
      <c r="C3640">
        <v>2007</v>
      </c>
      <c r="D3640" t="s">
        <v>6</v>
      </c>
      <c r="E3640" t="s">
        <v>7</v>
      </c>
      <c r="F3640" t="s">
        <v>20</v>
      </c>
      <c r="G3640" t="s">
        <v>710</v>
      </c>
      <c r="H3640" t="s">
        <v>711</v>
      </c>
      <c r="I3640" t="s">
        <v>118</v>
      </c>
      <c r="J3640" t="s">
        <v>75</v>
      </c>
      <c r="L3640">
        <f>VLOOKUP(E3640,Sheet2!A:D,4,0)</f>
        <v>145389.99058953777</v>
      </c>
      <c r="M3640">
        <f t="shared" si="112"/>
        <v>145389.99058953777</v>
      </c>
      <c r="N3640">
        <f t="shared" si="113"/>
        <v>145</v>
      </c>
    </row>
    <row r="3641" spans="1:14" x14ac:dyDescent="0.25">
      <c r="A3641">
        <v>3640</v>
      </c>
      <c r="B3641" t="s">
        <v>4102</v>
      </c>
      <c r="C3641">
        <v>2007</v>
      </c>
      <c r="D3641" t="s">
        <v>64</v>
      </c>
      <c r="E3641" t="s">
        <v>65</v>
      </c>
      <c r="F3641" t="s">
        <v>66</v>
      </c>
      <c r="G3641" t="s">
        <v>710</v>
      </c>
      <c r="H3641" t="s">
        <v>711</v>
      </c>
      <c r="I3641" t="s">
        <v>118</v>
      </c>
      <c r="J3641" t="s">
        <v>75</v>
      </c>
      <c r="L3641">
        <f>VLOOKUP(E3641,Sheet2!A:D,4,0)</f>
        <v>0</v>
      </c>
      <c r="M3641">
        <f t="shared" si="112"/>
        <v>0</v>
      </c>
      <c r="N3641">
        <f t="shared" si="113"/>
        <v>0</v>
      </c>
    </row>
    <row r="3642" spans="1:14" x14ac:dyDescent="0.25">
      <c r="A3642">
        <v>3641</v>
      </c>
      <c r="B3642" t="s">
        <v>4103</v>
      </c>
      <c r="C3642">
        <v>2007</v>
      </c>
      <c r="D3642" t="s">
        <v>14</v>
      </c>
      <c r="E3642" t="s">
        <v>92</v>
      </c>
      <c r="F3642" t="s">
        <v>93</v>
      </c>
      <c r="G3642" t="s">
        <v>1231</v>
      </c>
      <c r="H3642" t="s">
        <v>1232</v>
      </c>
      <c r="I3642" t="s">
        <v>54</v>
      </c>
      <c r="J3642" t="s">
        <v>43</v>
      </c>
      <c r="L3642">
        <f>VLOOKUP(E3642,Sheet2!A:D,4,0)</f>
        <v>353575.14122137404</v>
      </c>
      <c r="M3642">
        <f t="shared" si="112"/>
        <v>353575.14122137404</v>
      </c>
      <c r="N3642">
        <f t="shared" si="113"/>
        <v>354</v>
      </c>
    </row>
    <row r="3643" spans="1:14" x14ac:dyDescent="0.25">
      <c r="A3643">
        <v>3642</v>
      </c>
      <c r="B3643" t="s">
        <v>4104</v>
      </c>
      <c r="C3643">
        <v>2007</v>
      </c>
      <c r="D3643" t="s">
        <v>38</v>
      </c>
      <c r="E3643" t="s">
        <v>89</v>
      </c>
      <c r="F3643" t="s">
        <v>148</v>
      </c>
      <c r="G3643" t="s">
        <v>725</v>
      </c>
      <c r="H3643" t="s">
        <v>726</v>
      </c>
      <c r="I3643" t="s">
        <v>146</v>
      </c>
      <c r="J3643" t="s">
        <v>43</v>
      </c>
      <c r="L3643">
        <f>VLOOKUP(E3643,Sheet2!A:D,4,0)</f>
        <v>101743.03644646925</v>
      </c>
      <c r="M3643">
        <f t="shared" si="112"/>
        <v>101743.03644646925</v>
      </c>
      <c r="N3643">
        <f t="shared" si="113"/>
        <v>102</v>
      </c>
    </row>
    <row r="3644" spans="1:14" x14ac:dyDescent="0.25">
      <c r="A3644">
        <v>3643</v>
      </c>
      <c r="B3644" t="s">
        <v>4105</v>
      </c>
      <c r="C3644">
        <v>2007</v>
      </c>
      <c r="D3644" t="s">
        <v>6</v>
      </c>
      <c r="E3644" t="s">
        <v>7</v>
      </c>
      <c r="F3644" t="s">
        <v>8</v>
      </c>
      <c r="G3644" t="s">
        <v>732</v>
      </c>
      <c r="H3644" t="s">
        <v>733</v>
      </c>
      <c r="I3644" t="s">
        <v>74</v>
      </c>
      <c r="J3644" t="s">
        <v>75</v>
      </c>
      <c r="L3644">
        <f>VLOOKUP(E3644,Sheet2!A:D,4,0)</f>
        <v>145389.99058953777</v>
      </c>
      <c r="M3644">
        <f t="shared" si="112"/>
        <v>145389.99058953777</v>
      </c>
      <c r="N3644">
        <f t="shared" si="113"/>
        <v>145</v>
      </c>
    </row>
    <row r="3645" spans="1:14" x14ac:dyDescent="0.25">
      <c r="A3645">
        <v>3644</v>
      </c>
      <c r="B3645" t="s">
        <v>4106</v>
      </c>
      <c r="C3645">
        <v>2007</v>
      </c>
      <c r="D3645" t="s">
        <v>6</v>
      </c>
      <c r="E3645" t="s">
        <v>7</v>
      </c>
      <c r="F3645" t="s">
        <v>8</v>
      </c>
      <c r="G3645" t="s">
        <v>732</v>
      </c>
      <c r="H3645" t="s">
        <v>733</v>
      </c>
      <c r="I3645" t="s">
        <v>74</v>
      </c>
      <c r="J3645" t="s">
        <v>75</v>
      </c>
      <c r="L3645">
        <f>VLOOKUP(E3645,Sheet2!A:D,4,0)</f>
        <v>145389.99058953777</v>
      </c>
      <c r="M3645">
        <f t="shared" si="112"/>
        <v>145389.99058953777</v>
      </c>
      <c r="N3645">
        <f t="shared" si="113"/>
        <v>145</v>
      </c>
    </row>
    <row r="3646" spans="1:14" x14ac:dyDescent="0.25">
      <c r="A3646">
        <v>3645</v>
      </c>
      <c r="B3646" t="s">
        <v>4107</v>
      </c>
      <c r="C3646">
        <v>2007</v>
      </c>
      <c r="D3646" t="s">
        <v>38</v>
      </c>
      <c r="E3646" t="s">
        <v>39</v>
      </c>
      <c r="G3646" t="s">
        <v>732</v>
      </c>
      <c r="H3646" t="s">
        <v>733</v>
      </c>
      <c r="I3646" t="s">
        <v>74</v>
      </c>
      <c r="J3646" t="s">
        <v>75</v>
      </c>
      <c r="L3646">
        <f>VLOOKUP(E3646,Sheet2!A:D,4,0)</f>
        <v>575631.4439521489</v>
      </c>
      <c r="M3646">
        <f t="shared" si="112"/>
        <v>575631.4439521489</v>
      </c>
      <c r="N3646">
        <f t="shared" si="113"/>
        <v>576</v>
      </c>
    </row>
    <row r="3647" spans="1:14" x14ac:dyDescent="0.25">
      <c r="A3647">
        <v>3646</v>
      </c>
      <c r="B3647" t="s">
        <v>4108</v>
      </c>
      <c r="C3647">
        <v>2007</v>
      </c>
      <c r="D3647" t="s">
        <v>6</v>
      </c>
      <c r="E3647" t="s">
        <v>7</v>
      </c>
      <c r="F3647" t="s">
        <v>8</v>
      </c>
      <c r="G3647" t="s">
        <v>1242</v>
      </c>
      <c r="H3647" t="s">
        <v>1243</v>
      </c>
      <c r="I3647" t="s">
        <v>126</v>
      </c>
      <c r="J3647" t="s">
        <v>75</v>
      </c>
      <c r="L3647">
        <f>VLOOKUP(E3647,Sheet2!A:D,4,0)</f>
        <v>145389.99058953777</v>
      </c>
      <c r="M3647">
        <f t="shared" si="112"/>
        <v>145389.99058953777</v>
      </c>
      <c r="N3647">
        <f t="shared" si="113"/>
        <v>145</v>
      </c>
    </row>
    <row r="3648" spans="1:14" x14ac:dyDescent="0.25">
      <c r="A3648">
        <v>3647</v>
      </c>
      <c r="B3648" t="s">
        <v>4109</v>
      </c>
      <c r="C3648">
        <v>2007</v>
      </c>
      <c r="D3648" t="s">
        <v>6</v>
      </c>
      <c r="E3648" t="s">
        <v>7</v>
      </c>
      <c r="F3648" t="s">
        <v>8</v>
      </c>
      <c r="G3648" t="s">
        <v>736</v>
      </c>
      <c r="H3648" t="s">
        <v>737</v>
      </c>
      <c r="I3648" t="s">
        <v>220</v>
      </c>
      <c r="J3648" t="s">
        <v>12</v>
      </c>
      <c r="L3648">
        <f>VLOOKUP(E3648,Sheet2!A:D,4,0)</f>
        <v>145389.99058953777</v>
      </c>
      <c r="M3648">
        <f t="shared" si="112"/>
        <v>145389.99058953777</v>
      </c>
      <c r="N3648">
        <f t="shared" si="113"/>
        <v>145</v>
      </c>
    </row>
    <row r="3649" spans="1:14" x14ac:dyDescent="0.25">
      <c r="A3649">
        <v>3648</v>
      </c>
      <c r="B3649" t="s">
        <v>4110</v>
      </c>
      <c r="C3649">
        <v>2007</v>
      </c>
      <c r="D3649" t="s">
        <v>6</v>
      </c>
      <c r="E3649" t="s">
        <v>7</v>
      </c>
      <c r="F3649" t="s">
        <v>8</v>
      </c>
      <c r="G3649" t="s">
        <v>736</v>
      </c>
      <c r="H3649" t="s">
        <v>737</v>
      </c>
      <c r="I3649" t="s">
        <v>220</v>
      </c>
      <c r="J3649" t="s">
        <v>12</v>
      </c>
      <c r="L3649">
        <f>VLOOKUP(E3649,Sheet2!A:D,4,0)</f>
        <v>145389.99058953777</v>
      </c>
      <c r="M3649">
        <f t="shared" si="112"/>
        <v>145389.99058953777</v>
      </c>
      <c r="N3649">
        <f t="shared" si="113"/>
        <v>145</v>
      </c>
    </row>
    <row r="3650" spans="1:14" x14ac:dyDescent="0.25">
      <c r="A3650">
        <v>3649</v>
      </c>
      <c r="B3650" t="s">
        <v>4111</v>
      </c>
      <c r="C3650">
        <v>2007</v>
      </c>
      <c r="D3650" t="s">
        <v>6</v>
      </c>
      <c r="E3650" t="s">
        <v>7</v>
      </c>
      <c r="F3650" t="s">
        <v>8</v>
      </c>
      <c r="G3650" t="s">
        <v>736</v>
      </c>
      <c r="H3650" t="s">
        <v>737</v>
      </c>
      <c r="I3650" t="s">
        <v>220</v>
      </c>
      <c r="J3650" t="s">
        <v>12</v>
      </c>
      <c r="K3650">
        <v>1500</v>
      </c>
      <c r="L3650">
        <f>VLOOKUP(E3650,Sheet2!A:D,4,0)</f>
        <v>145389.99058953777</v>
      </c>
      <c r="M3650">
        <f t="shared" si="112"/>
        <v>145389.99058953777</v>
      </c>
      <c r="N3650">
        <f t="shared" si="113"/>
        <v>145</v>
      </c>
    </row>
    <row r="3651" spans="1:14" x14ac:dyDescent="0.25">
      <c r="A3651">
        <v>3650</v>
      </c>
      <c r="B3651" t="s">
        <v>4112</v>
      </c>
      <c r="C3651">
        <v>2007</v>
      </c>
      <c r="D3651" t="s">
        <v>6</v>
      </c>
      <c r="E3651" t="s">
        <v>77</v>
      </c>
      <c r="F3651" t="s">
        <v>106</v>
      </c>
      <c r="G3651" t="s">
        <v>744</v>
      </c>
      <c r="H3651" t="s">
        <v>745</v>
      </c>
      <c r="I3651" t="s">
        <v>456</v>
      </c>
      <c r="J3651" t="s">
        <v>12</v>
      </c>
      <c r="L3651">
        <f>VLOOKUP(E3651,Sheet2!A:D,4,0)</f>
        <v>11447.123456790123</v>
      </c>
      <c r="M3651">
        <f t="shared" ref="M3651:M3714" si="114">IF(K3651&lt;10000,L3651,K3651)</f>
        <v>11447.123456790123</v>
      </c>
      <c r="N3651">
        <f t="shared" ref="N3651:N3714" si="115">ROUND(M3651/1000,0)</f>
        <v>11</v>
      </c>
    </row>
    <row r="3652" spans="1:14" x14ac:dyDescent="0.25">
      <c r="A3652">
        <v>3651</v>
      </c>
      <c r="B3652" t="s">
        <v>4113</v>
      </c>
      <c r="C3652">
        <v>2007</v>
      </c>
      <c r="D3652" t="s">
        <v>6</v>
      </c>
      <c r="E3652" t="s">
        <v>7</v>
      </c>
      <c r="G3652" t="s">
        <v>744</v>
      </c>
      <c r="H3652" t="s">
        <v>745</v>
      </c>
      <c r="I3652" t="s">
        <v>456</v>
      </c>
      <c r="J3652" t="s">
        <v>12</v>
      </c>
      <c r="L3652">
        <f>VLOOKUP(E3652,Sheet2!A:D,4,0)</f>
        <v>145389.99058953777</v>
      </c>
      <c r="M3652">
        <f t="shared" si="114"/>
        <v>145389.99058953777</v>
      </c>
      <c r="N3652">
        <f t="shared" si="115"/>
        <v>145</v>
      </c>
    </row>
    <row r="3653" spans="1:14" x14ac:dyDescent="0.25">
      <c r="A3653">
        <v>3652</v>
      </c>
      <c r="B3653" t="s">
        <v>4114</v>
      </c>
      <c r="C3653">
        <v>2007</v>
      </c>
      <c r="D3653" t="s">
        <v>6</v>
      </c>
      <c r="E3653" t="s">
        <v>7</v>
      </c>
      <c r="F3653" t="s">
        <v>20</v>
      </c>
      <c r="G3653" t="s">
        <v>1983</v>
      </c>
      <c r="H3653" t="s">
        <v>1984</v>
      </c>
      <c r="I3653" t="s">
        <v>291</v>
      </c>
      <c r="J3653" t="s">
        <v>75</v>
      </c>
      <c r="L3653">
        <f>VLOOKUP(E3653,Sheet2!A:D,4,0)</f>
        <v>145389.99058953777</v>
      </c>
      <c r="M3653">
        <f t="shared" si="114"/>
        <v>145389.99058953777</v>
      </c>
      <c r="N3653">
        <f t="shared" si="115"/>
        <v>145</v>
      </c>
    </row>
    <row r="3654" spans="1:14" x14ac:dyDescent="0.25">
      <c r="A3654">
        <v>3653</v>
      </c>
      <c r="B3654" t="s">
        <v>4115</v>
      </c>
      <c r="C3654">
        <v>2007</v>
      </c>
      <c r="D3654" t="s">
        <v>6</v>
      </c>
      <c r="E3654" t="s">
        <v>7</v>
      </c>
      <c r="F3654" t="s">
        <v>8</v>
      </c>
      <c r="G3654" t="s">
        <v>1983</v>
      </c>
      <c r="H3654" t="s">
        <v>1984</v>
      </c>
      <c r="I3654" t="s">
        <v>291</v>
      </c>
      <c r="J3654" t="s">
        <v>75</v>
      </c>
      <c r="L3654">
        <f>VLOOKUP(E3654,Sheet2!A:D,4,0)</f>
        <v>145389.99058953777</v>
      </c>
      <c r="M3654">
        <f t="shared" si="114"/>
        <v>145389.99058953777</v>
      </c>
      <c r="N3654">
        <f t="shared" si="115"/>
        <v>145</v>
      </c>
    </row>
    <row r="3655" spans="1:14" x14ac:dyDescent="0.25">
      <c r="A3655">
        <v>3654</v>
      </c>
      <c r="B3655" t="s">
        <v>4116</v>
      </c>
      <c r="C3655">
        <v>2007</v>
      </c>
      <c r="D3655" t="s">
        <v>6</v>
      </c>
      <c r="E3655" t="s">
        <v>7</v>
      </c>
      <c r="F3655" t="s">
        <v>8</v>
      </c>
      <c r="G3655" t="s">
        <v>606</v>
      </c>
      <c r="H3655" t="s">
        <v>607</v>
      </c>
      <c r="I3655" t="s">
        <v>50</v>
      </c>
      <c r="J3655" t="s">
        <v>12</v>
      </c>
      <c r="L3655">
        <f>VLOOKUP(E3655,Sheet2!A:D,4,0)</f>
        <v>145389.99058953777</v>
      </c>
      <c r="M3655">
        <f t="shared" si="114"/>
        <v>145389.99058953777</v>
      </c>
      <c r="N3655">
        <f t="shared" si="115"/>
        <v>145</v>
      </c>
    </row>
    <row r="3656" spans="1:14" x14ac:dyDescent="0.25">
      <c r="A3656">
        <v>3655</v>
      </c>
      <c r="B3656" t="s">
        <v>4117</v>
      </c>
      <c r="C3656">
        <v>2007</v>
      </c>
      <c r="D3656" t="s">
        <v>6</v>
      </c>
      <c r="E3656" t="s">
        <v>7</v>
      </c>
      <c r="F3656" t="s">
        <v>8</v>
      </c>
      <c r="G3656" t="s">
        <v>606</v>
      </c>
      <c r="H3656" t="s">
        <v>607</v>
      </c>
      <c r="I3656" t="s">
        <v>50</v>
      </c>
      <c r="J3656" t="s">
        <v>12</v>
      </c>
      <c r="L3656">
        <f>VLOOKUP(E3656,Sheet2!A:D,4,0)</f>
        <v>145389.99058953777</v>
      </c>
      <c r="M3656">
        <f t="shared" si="114"/>
        <v>145389.99058953777</v>
      </c>
      <c r="N3656">
        <f t="shared" si="115"/>
        <v>145</v>
      </c>
    </row>
    <row r="3657" spans="1:14" x14ac:dyDescent="0.25">
      <c r="A3657">
        <v>3656</v>
      </c>
      <c r="B3657" t="s">
        <v>4118</v>
      </c>
      <c r="C3657">
        <v>2007</v>
      </c>
      <c r="D3657" t="s">
        <v>6</v>
      </c>
      <c r="E3657" t="s">
        <v>7</v>
      </c>
      <c r="F3657" t="s">
        <v>8</v>
      </c>
      <c r="G3657" t="s">
        <v>606</v>
      </c>
      <c r="H3657" t="s">
        <v>607</v>
      </c>
      <c r="I3657" t="s">
        <v>50</v>
      </c>
      <c r="J3657" t="s">
        <v>12</v>
      </c>
      <c r="L3657">
        <f>VLOOKUP(E3657,Sheet2!A:D,4,0)</f>
        <v>145389.99058953777</v>
      </c>
      <c r="M3657">
        <f t="shared" si="114"/>
        <v>145389.99058953777</v>
      </c>
      <c r="N3657">
        <f t="shared" si="115"/>
        <v>145</v>
      </c>
    </row>
    <row r="3658" spans="1:14" x14ac:dyDescent="0.25">
      <c r="A3658">
        <v>3657</v>
      </c>
      <c r="B3658" t="s">
        <v>4119</v>
      </c>
      <c r="C3658">
        <v>2007</v>
      </c>
      <c r="D3658" t="s">
        <v>38</v>
      </c>
      <c r="E3658" t="s">
        <v>39</v>
      </c>
      <c r="F3658" t="s">
        <v>56</v>
      </c>
      <c r="G3658" t="s">
        <v>580</v>
      </c>
      <c r="H3658" t="s">
        <v>581</v>
      </c>
      <c r="I3658" t="s">
        <v>11</v>
      </c>
      <c r="J3658" t="s">
        <v>12</v>
      </c>
      <c r="K3658">
        <v>25000</v>
      </c>
      <c r="L3658">
        <f>VLOOKUP(E3658,Sheet2!A:D,4,0)</f>
        <v>575631.4439521489</v>
      </c>
      <c r="M3658">
        <f t="shared" si="114"/>
        <v>25000</v>
      </c>
      <c r="N3658">
        <f t="shared" si="115"/>
        <v>25</v>
      </c>
    </row>
    <row r="3659" spans="1:14" x14ac:dyDescent="0.25">
      <c r="A3659">
        <v>3658</v>
      </c>
      <c r="B3659" t="s">
        <v>4120</v>
      </c>
      <c r="C3659">
        <v>2007</v>
      </c>
      <c r="D3659" t="s">
        <v>64</v>
      </c>
      <c r="E3659" t="s">
        <v>65</v>
      </c>
      <c r="F3659" t="s">
        <v>66</v>
      </c>
      <c r="G3659" t="s">
        <v>757</v>
      </c>
      <c r="H3659" t="s">
        <v>758</v>
      </c>
      <c r="I3659" t="s">
        <v>118</v>
      </c>
      <c r="J3659" t="s">
        <v>75</v>
      </c>
      <c r="L3659">
        <f>VLOOKUP(E3659,Sheet2!A:D,4,0)</f>
        <v>0</v>
      </c>
      <c r="M3659">
        <f t="shared" si="114"/>
        <v>0</v>
      </c>
      <c r="N3659">
        <f t="shared" si="115"/>
        <v>0</v>
      </c>
    </row>
    <row r="3660" spans="1:14" x14ac:dyDescent="0.25">
      <c r="A3660">
        <v>3659</v>
      </c>
      <c r="B3660" t="s">
        <v>4121</v>
      </c>
      <c r="C3660">
        <v>2007</v>
      </c>
      <c r="D3660" t="s">
        <v>6</v>
      </c>
      <c r="E3660" t="s">
        <v>7</v>
      </c>
      <c r="F3660" t="s">
        <v>8</v>
      </c>
      <c r="G3660" t="s">
        <v>765</v>
      </c>
      <c r="H3660" t="s">
        <v>766</v>
      </c>
      <c r="I3660" t="s">
        <v>118</v>
      </c>
      <c r="J3660" t="s">
        <v>75</v>
      </c>
      <c r="L3660">
        <f>VLOOKUP(E3660,Sheet2!A:D,4,0)</f>
        <v>145389.99058953777</v>
      </c>
      <c r="M3660">
        <f t="shared" si="114"/>
        <v>145389.99058953777</v>
      </c>
      <c r="N3660">
        <f t="shared" si="115"/>
        <v>145</v>
      </c>
    </row>
    <row r="3661" spans="1:14" x14ac:dyDescent="0.25">
      <c r="A3661">
        <v>3660</v>
      </c>
      <c r="B3661" t="s">
        <v>4122</v>
      </c>
      <c r="C3661">
        <v>2007</v>
      </c>
      <c r="D3661" t="s">
        <v>64</v>
      </c>
      <c r="E3661" t="s">
        <v>65</v>
      </c>
      <c r="F3661" t="s">
        <v>68</v>
      </c>
      <c r="G3661" t="s">
        <v>765</v>
      </c>
      <c r="H3661" t="s">
        <v>766</v>
      </c>
      <c r="I3661" t="s">
        <v>118</v>
      </c>
      <c r="J3661" t="s">
        <v>75</v>
      </c>
      <c r="L3661">
        <f>VLOOKUP(E3661,Sheet2!A:D,4,0)</f>
        <v>0</v>
      </c>
      <c r="M3661">
        <f t="shared" si="114"/>
        <v>0</v>
      </c>
      <c r="N3661">
        <f t="shared" si="115"/>
        <v>0</v>
      </c>
    </row>
    <row r="3662" spans="1:14" x14ac:dyDescent="0.25">
      <c r="A3662">
        <v>3661</v>
      </c>
      <c r="B3662" t="s">
        <v>4123</v>
      </c>
      <c r="C3662">
        <v>2007</v>
      </c>
      <c r="D3662" t="s">
        <v>64</v>
      </c>
      <c r="E3662" t="s">
        <v>65</v>
      </c>
      <c r="F3662" t="s">
        <v>68</v>
      </c>
      <c r="G3662" t="s">
        <v>765</v>
      </c>
      <c r="H3662" t="s">
        <v>766</v>
      </c>
      <c r="I3662" t="s">
        <v>118</v>
      </c>
      <c r="J3662" t="s">
        <v>75</v>
      </c>
      <c r="L3662">
        <f>VLOOKUP(E3662,Sheet2!A:D,4,0)</f>
        <v>0</v>
      </c>
      <c r="M3662">
        <f t="shared" si="114"/>
        <v>0</v>
      </c>
      <c r="N3662">
        <f t="shared" si="115"/>
        <v>0</v>
      </c>
    </row>
    <row r="3663" spans="1:14" x14ac:dyDescent="0.25">
      <c r="A3663">
        <v>3662</v>
      </c>
      <c r="B3663" t="s">
        <v>4124</v>
      </c>
      <c r="C3663">
        <v>2007</v>
      </c>
      <c r="D3663" t="s">
        <v>6</v>
      </c>
      <c r="E3663" t="s">
        <v>7</v>
      </c>
      <c r="F3663" t="s">
        <v>8</v>
      </c>
      <c r="G3663" t="s">
        <v>778</v>
      </c>
      <c r="H3663" t="s">
        <v>779</v>
      </c>
      <c r="I3663" t="s">
        <v>26</v>
      </c>
      <c r="J3663" t="s">
        <v>27</v>
      </c>
      <c r="K3663">
        <v>45000</v>
      </c>
      <c r="L3663">
        <f>VLOOKUP(E3663,Sheet2!A:D,4,0)</f>
        <v>145389.99058953777</v>
      </c>
      <c r="M3663">
        <f t="shared" si="114"/>
        <v>45000</v>
      </c>
      <c r="N3663">
        <f t="shared" si="115"/>
        <v>45</v>
      </c>
    </row>
    <row r="3664" spans="1:14" x14ac:dyDescent="0.25">
      <c r="A3664">
        <v>3663</v>
      </c>
      <c r="B3664" t="s">
        <v>4125</v>
      </c>
      <c r="C3664">
        <v>2007</v>
      </c>
      <c r="D3664" t="s">
        <v>38</v>
      </c>
      <c r="E3664" t="s">
        <v>89</v>
      </c>
      <c r="F3664" t="s">
        <v>2952</v>
      </c>
      <c r="G3664" t="s">
        <v>778</v>
      </c>
      <c r="H3664" t="s">
        <v>779</v>
      </c>
      <c r="I3664" t="s">
        <v>26</v>
      </c>
      <c r="J3664" t="s">
        <v>27</v>
      </c>
      <c r="L3664">
        <f>VLOOKUP(E3664,Sheet2!A:D,4,0)</f>
        <v>101743.03644646925</v>
      </c>
      <c r="M3664">
        <f t="shared" si="114"/>
        <v>101743.03644646925</v>
      </c>
      <c r="N3664">
        <f t="shared" si="115"/>
        <v>102</v>
      </c>
    </row>
    <row r="3665" spans="1:14" x14ac:dyDescent="0.25">
      <c r="A3665">
        <v>3664</v>
      </c>
      <c r="B3665" t="s">
        <v>4126</v>
      </c>
      <c r="C3665">
        <v>2007</v>
      </c>
      <c r="D3665" t="s">
        <v>6</v>
      </c>
      <c r="E3665" t="s">
        <v>7</v>
      </c>
      <c r="F3665" t="s">
        <v>8</v>
      </c>
      <c r="G3665" t="s">
        <v>592</v>
      </c>
      <c r="H3665" t="s">
        <v>593</v>
      </c>
      <c r="I3665" t="s">
        <v>180</v>
      </c>
      <c r="J3665" t="s">
        <v>27</v>
      </c>
      <c r="L3665">
        <f>VLOOKUP(E3665,Sheet2!A:D,4,0)</f>
        <v>145389.99058953777</v>
      </c>
      <c r="M3665">
        <f t="shared" si="114"/>
        <v>145389.99058953777</v>
      </c>
      <c r="N3665">
        <f t="shared" si="115"/>
        <v>145</v>
      </c>
    </row>
    <row r="3666" spans="1:14" x14ac:dyDescent="0.25">
      <c r="A3666">
        <v>3665</v>
      </c>
      <c r="B3666" t="s">
        <v>4127</v>
      </c>
      <c r="C3666">
        <v>2007</v>
      </c>
      <c r="D3666" t="s">
        <v>6</v>
      </c>
      <c r="E3666" t="s">
        <v>7</v>
      </c>
      <c r="F3666" t="s">
        <v>8</v>
      </c>
      <c r="G3666" t="s">
        <v>592</v>
      </c>
      <c r="H3666" t="s">
        <v>593</v>
      </c>
      <c r="I3666" t="s">
        <v>180</v>
      </c>
      <c r="J3666" t="s">
        <v>27</v>
      </c>
      <c r="K3666">
        <v>28000</v>
      </c>
      <c r="L3666">
        <f>VLOOKUP(E3666,Sheet2!A:D,4,0)</f>
        <v>145389.99058953777</v>
      </c>
      <c r="M3666">
        <f t="shared" si="114"/>
        <v>28000</v>
      </c>
      <c r="N3666">
        <f t="shared" si="115"/>
        <v>28</v>
      </c>
    </row>
    <row r="3667" spans="1:14" x14ac:dyDescent="0.25">
      <c r="A3667">
        <v>3666</v>
      </c>
      <c r="B3667" t="s">
        <v>4128</v>
      </c>
      <c r="C3667">
        <v>2007</v>
      </c>
      <c r="D3667" t="s">
        <v>14</v>
      </c>
      <c r="E3667" t="s">
        <v>92</v>
      </c>
      <c r="F3667" t="s">
        <v>93</v>
      </c>
      <c r="G3667" t="s">
        <v>592</v>
      </c>
      <c r="H3667" t="s">
        <v>593</v>
      </c>
      <c r="I3667" t="s">
        <v>180</v>
      </c>
      <c r="J3667" t="s">
        <v>27</v>
      </c>
      <c r="L3667">
        <f>VLOOKUP(E3667,Sheet2!A:D,4,0)</f>
        <v>353575.14122137404</v>
      </c>
      <c r="M3667">
        <f t="shared" si="114"/>
        <v>353575.14122137404</v>
      </c>
      <c r="N3667">
        <f t="shared" si="115"/>
        <v>354</v>
      </c>
    </row>
    <row r="3668" spans="1:14" x14ac:dyDescent="0.25">
      <c r="A3668">
        <v>3667</v>
      </c>
      <c r="B3668" t="s">
        <v>4129</v>
      </c>
      <c r="C3668">
        <v>2007</v>
      </c>
      <c r="D3668" t="s">
        <v>14</v>
      </c>
      <c r="E3668" t="s">
        <v>92</v>
      </c>
      <c r="F3668" t="s">
        <v>93</v>
      </c>
      <c r="G3668" t="s">
        <v>592</v>
      </c>
      <c r="H3668" t="s">
        <v>593</v>
      </c>
      <c r="I3668" t="s">
        <v>180</v>
      </c>
      <c r="J3668" t="s">
        <v>27</v>
      </c>
      <c r="K3668">
        <v>315000</v>
      </c>
      <c r="L3668">
        <f>VLOOKUP(E3668,Sheet2!A:D,4,0)</f>
        <v>353575.14122137404</v>
      </c>
      <c r="M3668">
        <f t="shared" si="114"/>
        <v>315000</v>
      </c>
      <c r="N3668">
        <f t="shared" si="115"/>
        <v>315</v>
      </c>
    </row>
    <row r="3669" spans="1:14" x14ac:dyDescent="0.25">
      <c r="A3669">
        <v>3668</v>
      </c>
      <c r="B3669" t="s">
        <v>4130</v>
      </c>
      <c r="C3669">
        <v>2007</v>
      </c>
      <c r="D3669" t="s">
        <v>14</v>
      </c>
      <c r="E3669" t="s">
        <v>15</v>
      </c>
      <c r="F3669" t="s">
        <v>15</v>
      </c>
      <c r="G3669" t="s">
        <v>592</v>
      </c>
      <c r="H3669" t="s">
        <v>593</v>
      </c>
      <c r="I3669" t="s">
        <v>180</v>
      </c>
      <c r="J3669" t="s">
        <v>27</v>
      </c>
      <c r="K3669">
        <v>300000</v>
      </c>
      <c r="L3669">
        <f>VLOOKUP(E3669,Sheet2!A:D,4,0)</f>
        <v>325794.34636871511</v>
      </c>
      <c r="M3669">
        <f t="shared" si="114"/>
        <v>300000</v>
      </c>
      <c r="N3669">
        <f t="shared" si="115"/>
        <v>300</v>
      </c>
    </row>
    <row r="3670" spans="1:14" x14ac:dyDescent="0.25">
      <c r="A3670">
        <v>3669</v>
      </c>
      <c r="B3670" t="s">
        <v>4131</v>
      </c>
      <c r="C3670">
        <v>2007</v>
      </c>
      <c r="D3670" t="s">
        <v>6</v>
      </c>
      <c r="E3670" t="s">
        <v>7</v>
      </c>
      <c r="F3670" t="s">
        <v>133</v>
      </c>
      <c r="G3670" t="s">
        <v>816</v>
      </c>
      <c r="H3670" t="s">
        <v>817</v>
      </c>
      <c r="I3670" t="s">
        <v>220</v>
      </c>
      <c r="J3670" t="s">
        <v>12</v>
      </c>
      <c r="K3670">
        <v>130000</v>
      </c>
      <c r="L3670">
        <f>VLOOKUP(E3670,Sheet2!A:D,4,0)</f>
        <v>145389.99058953777</v>
      </c>
      <c r="M3670">
        <f t="shared" si="114"/>
        <v>130000</v>
      </c>
      <c r="N3670">
        <f t="shared" si="115"/>
        <v>130</v>
      </c>
    </row>
    <row r="3671" spans="1:14" x14ac:dyDescent="0.25">
      <c r="A3671">
        <v>3670</v>
      </c>
      <c r="B3671" t="s">
        <v>4132</v>
      </c>
      <c r="C3671">
        <v>2007</v>
      </c>
      <c r="D3671" t="s">
        <v>6</v>
      </c>
      <c r="E3671" t="s">
        <v>7</v>
      </c>
      <c r="F3671" t="s">
        <v>133</v>
      </c>
      <c r="G3671" t="s">
        <v>816</v>
      </c>
      <c r="H3671" t="s">
        <v>817</v>
      </c>
      <c r="I3671" t="s">
        <v>220</v>
      </c>
      <c r="J3671" t="s">
        <v>12</v>
      </c>
      <c r="K3671">
        <v>350000</v>
      </c>
      <c r="L3671">
        <f>VLOOKUP(E3671,Sheet2!A:D,4,0)</f>
        <v>145389.99058953777</v>
      </c>
      <c r="M3671">
        <f t="shared" si="114"/>
        <v>350000</v>
      </c>
      <c r="N3671">
        <f t="shared" si="115"/>
        <v>350</v>
      </c>
    </row>
    <row r="3672" spans="1:14" x14ac:dyDescent="0.25">
      <c r="A3672">
        <v>3671</v>
      </c>
      <c r="B3672" t="s">
        <v>4133</v>
      </c>
      <c r="C3672">
        <v>2007</v>
      </c>
      <c r="D3672" t="s">
        <v>6</v>
      </c>
      <c r="E3672" t="s">
        <v>7</v>
      </c>
      <c r="F3672" t="s">
        <v>8</v>
      </c>
      <c r="G3672" t="s">
        <v>816</v>
      </c>
      <c r="H3672" t="s">
        <v>817</v>
      </c>
      <c r="I3672" t="s">
        <v>220</v>
      </c>
      <c r="J3672" t="s">
        <v>12</v>
      </c>
      <c r="K3672">
        <v>10000</v>
      </c>
      <c r="L3672">
        <f>VLOOKUP(E3672,Sheet2!A:D,4,0)</f>
        <v>145389.99058953777</v>
      </c>
      <c r="M3672">
        <f t="shared" si="114"/>
        <v>10000</v>
      </c>
      <c r="N3672">
        <f t="shared" si="115"/>
        <v>10</v>
      </c>
    </row>
    <row r="3673" spans="1:14" x14ac:dyDescent="0.25">
      <c r="A3673">
        <v>3672</v>
      </c>
      <c r="B3673" t="s">
        <v>4134</v>
      </c>
      <c r="C3673">
        <v>2007</v>
      </c>
      <c r="D3673" t="s">
        <v>6</v>
      </c>
      <c r="E3673" t="s">
        <v>7</v>
      </c>
      <c r="F3673" t="s">
        <v>8</v>
      </c>
      <c r="G3673" t="s">
        <v>816</v>
      </c>
      <c r="H3673" t="s">
        <v>817</v>
      </c>
      <c r="I3673" t="s">
        <v>220</v>
      </c>
      <c r="J3673" t="s">
        <v>12</v>
      </c>
      <c r="K3673">
        <v>300000</v>
      </c>
      <c r="L3673">
        <f>VLOOKUP(E3673,Sheet2!A:D,4,0)</f>
        <v>145389.99058953777</v>
      </c>
      <c r="M3673">
        <f t="shared" si="114"/>
        <v>300000</v>
      </c>
      <c r="N3673">
        <f t="shared" si="115"/>
        <v>300</v>
      </c>
    </row>
    <row r="3674" spans="1:14" x14ac:dyDescent="0.25">
      <c r="A3674">
        <v>3673</v>
      </c>
      <c r="B3674" t="s">
        <v>4135</v>
      </c>
      <c r="C3674">
        <v>2007</v>
      </c>
      <c r="D3674" t="s">
        <v>64</v>
      </c>
      <c r="E3674" t="s">
        <v>65</v>
      </c>
      <c r="F3674" t="s">
        <v>68</v>
      </c>
      <c r="G3674" t="s">
        <v>816</v>
      </c>
      <c r="H3674" t="s">
        <v>817</v>
      </c>
      <c r="I3674" t="s">
        <v>220</v>
      </c>
      <c r="J3674" t="s">
        <v>12</v>
      </c>
      <c r="L3674">
        <f>VLOOKUP(E3674,Sheet2!A:D,4,0)</f>
        <v>0</v>
      </c>
      <c r="M3674">
        <f t="shared" si="114"/>
        <v>0</v>
      </c>
      <c r="N3674">
        <f t="shared" si="115"/>
        <v>0</v>
      </c>
    </row>
    <row r="3675" spans="1:14" x14ac:dyDescent="0.25">
      <c r="A3675">
        <v>3674</v>
      </c>
      <c r="B3675" t="s">
        <v>4136</v>
      </c>
      <c r="C3675">
        <v>2007</v>
      </c>
      <c r="D3675" t="s">
        <v>6</v>
      </c>
      <c r="E3675" t="s">
        <v>7</v>
      </c>
      <c r="G3675" t="s">
        <v>816</v>
      </c>
      <c r="H3675" t="s">
        <v>817</v>
      </c>
      <c r="I3675" t="s">
        <v>220</v>
      </c>
      <c r="J3675" t="s">
        <v>12</v>
      </c>
      <c r="L3675">
        <f>VLOOKUP(E3675,Sheet2!A:D,4,0)</f>
        <v>145389.99058953777</v>
      </c>
      <c r="M3675">
        <f t="shared" si="114"/>
        <v>145389.99058953777</v>
      </c>
      <c r="N3675">
        <f t="shared" si="115"/>
        <v>145</v>
      </c>
    </row>
    <row r="3676" spans="1:14" x14ac:dyDescent="0.25">
      <c r="A3676">
        <v>3675</v>
      </c>
      <c r="B3676" t="s">
        <v>4137</v>
      </c>
      <c r="C3676">
        <v>2007</v>
      </c>
      <c r="D3676" t="s">
        <v>108</v>
      </c>
      <c r="E3676" t="s">
        <v>365</v>
      </c>
      <c r="F3676" t="s">
        <v>366</v>
      </c>
      <c r="G3676" t="s">
        <v>829</v>
      </c>
      <c r="H3676" t="s">
        <v>830</v>
      </c>
      <c r="I3676" t="s">
        <v>50</v>
      </c>
      <c r="J3676" t="s">
        <v>12</v>
      </c>
      <c r="L3676">
        <f>VLOOKUP(E3676,Sheet2!A:D,4,0)</f>
        <v>18934.2</v>
      </c>
      <c r="M3676">
        <f t="shared" si="114"/>
        <v>18934.2</v>
      </c>
      <c r="N3676">
        <f t="shared" si="115"/>
        <v>19</v>
      </c>
    </row>
    <row r="3677" spans="1:14" x14ac:dyDescent="0.25">
      <c r="A3677">
        <v>3676</v>
      </c>
      <c r="B3677" t="s">
        <v>4138</v>
      </c>
      <c r="C3677">
        <v>2007</v>
      </c>
      <c r="D3677" t="s">
        <v>6</v>
      </c>
      <c r="E3677" t="s">
        <v>7</v>
      </c>
      <c r="F3677" t="s">
        <v>8</v>
      </c>
      <c r="G3677" t="s">
        <v>829</v>
      </c>
      <c r="H3677" t="s">
        <v>830</v>
      </c>
      <c r="I3677" t="s">
        <v>50</v>
      </c>
      <c r="J3677" t="s">
        <v>12</v>
      </c>
      <c r="L3677">
        <f>VLOOKUP(E3677,Sheet2!A:D,4,0)</f>
        <v>145389.99058953777</v>
      </c>
      <c r="M3677">
        <f t="shared" si="114"/>
        <v>145389.99058953777</v>
      </c>
      <c r="N3677">
        <f t="shared" si="115"/>
        <v>145</v>
      </c>
    </row>
    <row r="3678" spans="1:14" x14ac:dyDescent="0.25">
      <c r="A3678">
        <v>3677</v>
      </c>
      <c r="B3678" t="s">
        <v>4139</v>
      </c>
      <c r="C3678">
        <v>2007</v>
      </c>
      <c r="D3678" t="s">
        <v>6</v>
      </c>
      <c r="E3678" t="s">
        <v>7</v>
      </c>
      <c r="G3678" t="s">
        <v>1337</v>
      </c>
      <c r="H3678" t="s">
        <v>1338</v>
      </c>
      <c r="I3678" t="s">
        <v>220</v>
      </c>
      <c r="J3678" t="s">
        <v>12</v>
      </c>
      <c r="L3678">
        <f>VLOOKUP(E3678,Sheet2!A:D,4,0)</f>
        <v>145389.99058953777</v>
      </c>
      <c r="M3678">
        <f t="shared" si="114"/>
        <v>145389.99058953777</v>
      </c>
      <c r="N3678">
        <f t="shared" si="115"/>
        <v>145</v>
      </c>
    </row>
    <row r="3679" spans="1:14" x14ac:dyDescent="0.25">
      <c r="A3679">
        <v>3678</v>
      </c>
      <c r="B3679" t="s">
        <v>4140</v>
      </c>
      <c r="C3679">
        <v>2007</v>
      </c>
      <c r="D3679" t="s">
        <v>6</v>
      </c>
      <c r="E3679" t="s">
        <v>7</v>
      </c>
      <c r="F3679" t="s">
        <v>8</v>
      </c>
      <c r="G3679" t="s">
        <v>837</v>
      </c>
      <c r="H3679" t="s">
        <v>838</v>
      </c>
      <c r="I3679" t="s">
        <v>74</v>
      </c>
      <c r="J3679" t="s">
        <v>75</v>
      </c>
      <c r="L3679">
        <f>VLOOKUP(E3679,Sheet2!A:D,4,0)</f>
        <v>145389.99058953777</v>
      </c>
      <c r="M3679">
        <f t="shared" si="114"/>
        <v>145389.99058953777</v>
      </c>
      <c r="N3679">
        <f t="shared" si="115"/>
        <v>145</v>
      </c>
    </row>
    <row r="3680" spans="1:14" x14ac:dyDescent="0.25">
      <c r="A3680">
        <v>3679</v>
      </c>
      <c r="B3680" t="s">
        <v>4141</v>
      </c>
      <c r="C3680">
        <v>2007</v>
      </c>
      <c r="D3680" t="s">
        <v>6</v>
      </c>
      <c r="E3680" t="s">
        <v>7</v>
      </c>
      <c r="F3680" t="s">
        <v>8</v>
      </c>
      <c r="G3680" t="s">
        <v>1337</v>
      </c>
      <c r="H3680" t="s">
        <v>1338</v>
      </c>
      <c r="I3680" t="s">
        <v>220</v>
      </c>
      <c r="J3680" t="s">
        <v>12</v>
      </c>
      <c r="L3680">
        <f>VLOOKUP(E3680,Sheet2!A:D,4,0)</f>
        <v>145389.99058953777</v>
      </c>
      <c r="M3680">
        <f t="shared" si="114"/>
        <v>145389.99058953777</v>
      </c>
      <c r="N3680">
        <f t="shared" si="115"/>
        <v>145</v>
      </c>
    </row>
    <row r="3681" spans="1:14" x14ac:dyDescent="0.25">
      <c r="A3681">
        <v>3680</v>
      </c>
      <c r="B3681" t="s">
        <v>4142</v>
      </c>
      <c r="C3681">
        <v>2007</v>
      </c>
      <c r="D3681" t="s">
        <v>6</v>
      </c>
      <c r="E3681" t="s">
        <v>7</v>
      </c>
      <c r="F3681" t="s">
        <v>20</v>
      </c>
      <c r="G3681" t="s">
        <v>4143</v>
      </c>
      <c r="H3681" t="s">
        <v>4144</v>
      </c>
      <c r="I3681" t="s">
        <v>54</v>
      </c>
      <c r="J3681" t="s">
        <v>43</v>
      </c>
      <c r="L3681">
        <f>VLOOKUP(E3681,Sheet2!A:D,4,0)</f>
        <v>145389.99058953777</v>
      </c>
      <c r="M3681">
        <f t="shared" si="114"/>
        <v>145389.99058953777</v>
      </c>
      <c r="N3681">
        <f t="shared" si="115"/>
        <v>145</v>
      </c>
    </row>
    <row r="3682" spans="1:14" x14ac:dyDescent="0.25">
      <c r="A3682">
        <v>3681</v>
      </c>
      <c r="B3682" t="s">
        <v>4145</v>
      </c>
      <c r="C3682">
        <v>2007</v>
      </c>
      <c r="D3682" t="s">
        <v>6</v>
      </c>
      <c r="E3682" t="s">
        <v>7</v>
      </c>
      <c r="F3682" t="s">
        <v>8</v>
      </c>
      <c r="G3682" t="s">
        <v>843</v>
      </c>
      <c r="H3682" t="s">
        <v>844</v>
      </c>
      <c r="I3682" t="s">
        <v>118</v>
      </c>
      <c r="J3682" t="s">
        <v>75</v>
      </c>
      <c r="L3682">
        <f>VLOOKUP(E3682,Sheet2!A:D,4,0)</f>
        <v>145389.99058953777</v>
      </c>
      <c r="M3682">
        <f t="shared" si="114"/>
        <v>145389.99058953777</v>
      </c>
      <c r="N3682">
        <f t="shared" si="115"/>
        <v>145</v>
      </c>
    </row>
    <row r="3683" spans="1:14" x14ac:dyDescent="0.25">
      <c r="A3683">
        <v>3682</v>
      </c>
      <c r="B3683" t="s">
        <v>4146</v>
      </c>
      <c r="C3683">
        <v>2007</v>
      </c>
      <c r="D3683" t="s">
        <v>38</v>
      </c>
      <c r="E3683" t="s">
        <v>89</v>
      </c>
      <c r="F3683" t="s">
        <v>148</v>
      </c>
      <c r="G3683" t="s">
        <v>4147</v>
      </c>
      <c r="H3683" t="s">
        <v>4148</v>
      </c>
      <c r="I3683" t="s">
        <v>54</v>
      </c>
      <c r="J3683" t="s">
        <v>43</v>
      </c>
      <c r="L3683">
        <f>VLOOKUP(E3683,Sheet2!A:D,4,0)</f>
        <v>101743.03644646925</v>
      </c>
      <c r="M3683">
        <f t="shared" si="114"/>
        <v>101743.03644646925</v>
      </c>
      <c r="N3683">
        <f t="shared" si="115"/>
        <v>102</v>
      </c>
    </row>
    <row r="3684" spans="1:14" x14ac:dyDescent="0.25">
      <c r="A3684">
        <v>3683</v>
      </c>
      <c r="B3684" t="s">
        <v>4149</v>
      </c>
      <c r="C3684">
        <v>2007</v>
      </c>
      <c r="D3684" t="s">
        <v>14</v>
      </c>
      <c r="E3684" t="s">
        <v>15</v>
      </c>
      <c r="F3684" t="s">
        <v>15</v>
      </c>
      <c r="G3684" t="s">
        <v>843</v>
      </c>
      <c r="H3684" t="s">
        <v>844</v>
      </c>
      <c r="I3684" t="s">
        <v>118</v>
      </c>
      <c r="J3684" t="s">
        <v>75</v>
      </c>
      <c r="L3684">
        <f>VLOOKUP(E3684,Sheet2!A:D,4,0)</f>
        <v>325794.34636871511</v>
      </c>
      <c r="M3684">
        <f t="shared" si="114"/>
        <v>325794.34636871511</v>
      </c>
      <c r="N3684">
        <f t="shared" si="115"/>
        <v>326</v>
      </c>
    </row>
    <row r="3685" spans="1:14" x14ac:dyDescent="0.25">
      <c r="A3685">
        <v>3684</v>
      </c>
      <c r="B3685" t="s">
        <v>4150</v>
      </c>
      <c r="C3685">
        <v>2007</v>
      </c>
      <c r="D3685" t="s">
        <v>38</v>
      </c>
      <c r="E3685" t="s">
        <v>89</v>
      </c>
      <c r="F3685" t="s">
        <v>90</v>
      </c>
      <c r="G3685" t="s">
        <v>602</v>
      </c>
      <c r="H3685" t="s">
        <v>603</v>
      </c>
      <c r="I3685" t="s">
        <v>171</v>
      </c>
      <c r="J3685" t="s">
        <v>75</v>
      </c>
      <c r="L3685">
        <f>VLOOKUP(E3685,Sheet2!A:D,4,0)</f>
        <v>101743.03644646925</v>
      </c>
      <c r="M3685">
        <f t="shared" si="114"/>
        <v>101743.03644646925</v>
      </c>
      <c r="N3685">
        <f t="shared" si="115"/>
        <v>102</v>
      </c>
    </row>
    <row r="3686" spans="1:14" x14ac:dyDescent="0.25">
      <c r="A3686">
        <v>3685</v>
      </c>
      <c r="B3686" t="s">
        <v>4151</v>
      </c>
      <c r="C3686">
        <v>2007</v>
      </c>
      <c r="D3686" t="s">
        <v>6</v>
      </c>
      <c r="E3686" t="s">
        <v>7</v>
      </c>
      <c r="F3686" t="s">
        <v>8</v>
      </c>
      <c r="G3686" t="s">
        <v>602</v>
      </c>
      <c r="H3686" t="s">
        <v>603</v>
      </c>
      <c r="I3686" t="s">
        <v>171</v>
      </c>
      <c r="J3686" t="s">
        <v>75</v>
      </c>
      <c r="L3686">
        <f>VLOOKUP(E3686,Sheet2!A:D,4,0)</f>
        <v>145389.99058953777</v>
      </c>
      <c r="M3686">
        <f t="shared" si="114"/>
        <v>145389.99058953777</v>
      </c>
      <c r="N3686">
        <f t="shared" si="115"/>
        <v>145</v>
      </c>
    </row>
    <row r="3687" spans="1:14" x14ac:dyDescent="0.25">
      <c r="A3687">
        <v>3686</v>
      </c>
      <c r="B3687" t="s">
        <v>4152</v>
      </c>
      <c r="C3687">
        <v>2007</v>
      </c>
      <c r="D3687" t="s">
        <v>14</v>
      </c>
      <c r="E3687" t="s">
        <v>92</v>
      </c>
      <c r="F3687" t="s">
        <v>93</v>
      </c>
      <c r="G3687" t="s">
        <v>602</v>
      </c>
      <c r="H3687" t="s">
        <v>603</v>
      </c>
      <c r="I3687" t="s">
        <v>171</v>
      </c>
      <c r="J3687" t="s">
        <v>75</v>
      </c>
      <c r="L3687">
        <f>VLOOKUP(E3687,Sheet2!A:D,4,0)</f>
        <v>353575.14122137404</v>
      </c>
      <c r="M3687">
        <f t="shared" si="114"/>
        <v>353575.14122137404</v>
      </c>
      <c r="N3687">
        <f t="shared" si="115"/>
        <v>354</v>
      </c>
    </row>
    <row r="3688" spans="1:14" x14ac:dyDescent="0.25">
      <c r="A3688">
        <v>3687</v>
      </c>
      <c r="B3688" t="s">
        <v>4153</v>
      </c>
      <c r="C3688">
        <v>2007</v>
      </c>
      <c r="D3688" t="s">
        <v>64</v>
      </c>
      <c r="E3688" t="s">
        <v>65</v>
      </c>
      <c r="F3688" t="s">
        <v>68</v>
      </c>
      <c r="G3688" t="s">
        <v>837</v>
      </c>
      <c r="H3688" t="s">
        <v>838</v>
      </c>
      <c r="I3688" t="s">
        <v>74</v>
      </c>
      <c r="J3688" t="s">
        <v>75</v>
      </c>
      <c r="L3688">
        <f>VLOOKUP(E3688,Sheet2!A:D,4,0)</f>
        <v>0</v>
      </c>
      <c r="M3688">
        <f t="shared" si="114"/>
        <v>0</v>
      </c>
      <c r="N3688">
        <f t="shared" si="115"/>
        <v>0</v>
      </c>
    </row>
    <row r="3689" spans="1:14" x14ac:dyDescent="0.25">
      <c r="A3689">
        <v>3688</v>
      </c>
      <c r="B3689" t="s">
        <v>4154</v>
      </c>
      <c r="C3689">
        <v>2007</v>
      </c>
      <c r="D3689" t="s">
        <v>6</v>
      </c>
      <c r="E3689" t="s">
        <v>7</v>
      </c>
      <c r="F3689" t="s">
        <v>8</v>
      </c>
      <c r="G3689" t="s">
        <v>599</v>
      </c>
      <c r="H3689" t="s">
        <v>600</v>
      </c>
      <c r="I3689" t="s">
        <v>118</v>
      </c>
      <c r="J3689" t="s">
        <v>75</v>
      </c>
      <c r="L3689">
        <f>VLOOKUP(E3689,Sheet2!A:D,4,0)</f>
        <v>145389.99058953777</v>
      </c>
      <c r="M3689">
        <f t="shared" si="114"/>
        <v>145389.99058953777</v>
      </c>
      <c r="N3689">
        <f t="shared" si="115"/>
        <v>145</v>
      </c>
    </row>
    <row r="3690" spans="1:14" x14ac:dyDescent="0.25">
      <c r="A3690">
        <v>3689</v>
      </c>
      <c r="B3690" t="s">
        <v>4155</v>
      </c>
      <c r="C3690">
        <v>2007</v>
      </c>
      <c r="D3690" t="s">
        <v>6</v>
      </c>
      <c r="E3690" t="s">
        <v>7</v>
      </c>
      <c r="F3690" t="s">
        <v>8</v>
      </c>
      <c r="G3690" t="s">
        <v>843</v>
      </c>
      <c r="H3690" t="s">
        <v>844</v>
      </c>
      <c r="I3690" t="s">
        <v>118</v>
      </c>
      <c r="J3690" t="s">
        <v>75</v>
      </c>
      <c r="L3690">
        <f>VLOOKUP(E3690,Sheet2!A:D,4,0)</f>
        <v>145389.99058953777</v>
      </c>
      <c r="M3690">
        <f t="shared" si="114"/>
        <v>145389.99058953777</v>
      </c>
      <c r="N3690">
        <f t="shared" si="115"/>
        <v>145</v>
      </c>
    </row>
    <row r="3691" spans="1:14" x14ac:dyDescent="0.25">
      <c r="A3691">
        <v>3690</v>
      </c>
      <c r="B3691" t="s">
        <v>4156</v>
      </c>
      <c r="C3691">
        <v>2007</v>
      </c>
      <c r="D3691" t="s">
        <v>64</v>
      </c>
      <c r="E3691" t="s">
        <v>65</v>
      </c>
      <c r="G3691" t="s">
        <v>843</v>
      </c>
      <c r="H3691" t="s">
        <v>844</v>
      </c>
      <c r="I3691" t="s">
        <v>118</v>
      </c>
      <c r="J3691" t="s">
        <v>75</v>
      </c>
      <c r="L3691">
        <f>VLOOKUP(E3691,Sheet2!A:D,4,0)</f>
        <v>0</v>
      </c>
      <c r="M3691">
        <f t="shared" si="114"/>
        <v>0</v>
      </c>
      <c r="N3691">
        <f t="shared" si="115"/>
        <v>0</v>
      </c>
    </row>
    <row r="3692" spans="1:14" x14ac:dyDescent="0.25">
      <c r="A3692">
        <v>3691</v>
      </c>
      <c r="B3692" t="s">
        <v>4157</v>
      </c>
      <c r="C3692">
        <v>2007</v>
      </c>
      <c r="D3692" t="s">
        <v>6</v>
      </c>
      <c r="E3692" t="s">
        <v>7</v>
      </c>
      <c r="F3692" t="s">
        <v>20</v>
      </c>
      <c r="G3692" t="s">
        <v>4147</v>
      </c>
      <c r="H3692" t="s">
        <v>4148</v>
      </c>
      <c r="I3692" t="s">
        <v>54</v>
      </c>
      <c r="J3692" t="s">
        <v>43</v>
      </c>
      <c r="L3692">
        <f>VLOOKUP(E3692,Sheet2!A:D,4,0)</f>
        <v>145389.99058953777</v>
      </c>
      <c r="M3692">
        <f t="shared" si="114"/>
        <v>145389.99058953777</v>
      </c>
      <c r="N3692">
        <f t="shared" si="115"/>
        <v>145</v>
      </c>
    </row>
    <row r="3693" spans="1:14" x14ac:dyDescent="0.25">
      <c r="A3693">
        <v>3692</v>
      </c>
      <c r="B3693" t="s">
        <v>4158</v>
      </c>
      <c r="C3693">
        <v>2007</v>
      </c>
      <c r="D3693" t="s">
        <v>14</v>
      </c>
      <c r="E3693" t="s">
        <v>15</v>
      </c>
      <c r="F3693" t="s">
        <v>15</v>
      </c>
      <c r="G3693" t="s">
        <v>1337</v>
      </c>
      <c r="H3693" t="s">
        <v>1338</v>
      </c>
      <c r="I3693" t="s">
        <v>220</v>
      </c>
      <c r="J3693" t="s">
        <v>12</v>
      </c>
      <c r="L3693">
        <f>VLOOKUP(E3693,Sheet2!A:D,4,0)</f>
        <v>325794.34636871511</v>
      </c>
      <c r="M3693">
        <f t="shared" si="114"/>
        <v>325794.34636871511</v>
      </c>
      <c r="N3693">
        <f t="shared" si="115"/>
        <v>326</v>
      </c>
    </row>
    <row r="3694" spans="1:14" x14ac:dyDescent="0.25">
      <c r="A3694">
        <v>3693</v>
      </c>
      <c r="B3694" t="s">
        <v>4159</v>
      </c>
      <c r="C3694">
        <v>2008</v>
      </c>
      <c r="D3694" t="s">
        <v>6</v>
      </c>
      <c r="E3694" t="s">
        <v>7</v>
      </c>
      <c r="F3694" t="s">
        <v>8</v>
      </c>
      <c r="G3694" t="s">
        <v>45</v>
      </c>
      <c r="H3694" t="s">
        <v>46</v>
      </c>
      <c r="I3694" t="s">
        <v>26</v>
      </c>
      <c r="J3694" t="s">
        <v>27</v>
      </c>
      <c r="L3694">
        <f>VLOOKUP(E3694,Sheet2!A:D,4,0)</f>
        <v>145389.99058953777</v>
      </c>
      <c r="M3694">
        <f t="shared" si="114"/>
        <v>145389.99058953777</v>
      </c>
      <c r="N3694">
        <f t="shared" si="115"/>
        <v>145</v>
      </c>
    </row>
    <row r="3695" spans="1:14" x14ac:dyDescent="0.25">
      <c r="A3695">
        <v>3694</v>
      </c>
      <c r="B3695" t="s">
        <v>4160</v>
      </c>
      <c r="C3695">
        <v>2008</v>
      </c>
      <c r="D3695" t="s">
        <v>6</v>
      </c>
      <c r="E3695" t="s">
        <v>7</v>
      </c>
      <c r="F3695" t="s">
        <v>8</v>
      </c>
      <c r="G3695" t="s">
        <v>215</v>
      </c>
      <c r="H3695" t="s">
        <v>216</v>
      </c>
      <c r="I3695" t="s">
        <v>159</v>
      </c>
      <c r="J3695" t="s">
        <v>27</v>
      </c>
      <c r="L3695">
        <f>VLOOKUP(E3695,Sheet2!A:D,4,0)</f>
        <v>145389.99058953777</v>
      </c>
      <c r="M3695">
        <f t="shared" si="114"/>
        <v>145389.99058953777</v>
      </c>
      <c r="N3695">
        <f t="shared" si="115"/>
        <v>145</v>
      </c>
    </row>
    <row r="3696" spans="1:14" x14ac:dyDescent="0.25">
      <c r="A3696">
        <v>3695</v>
      </c>
      <c r="B3696" t="s">
        <v>4161</v>
      </c>
      <c r="C3696">
        <v>2008</v>
      </c>
      <c r="D3696" t="s">
        <v>38</v>
      </c>
      <c r="E3696" t="s">
        <v>39</v>
      </c>
      <c r="F3696" t="s">
        <v>56</v>
      </c>
      <c r="G3696" t="s">
        <v>9</v>
      </c>
      <c r="H3696" t="s">
        <v>10</v>
      </c>
      <c r="I3696" t="s">
        <v>11</v>
      </c>
      <c r="J3696" t="s">
        <v>12</v>
      </c>
      <c r="K3696">
        <v>49000</v>
      </c>
      <c r="L3696">
        <f>VLOOKUP(E3696,Sheet2!A:D,4,0)</f>
        <v>575631.4439521489</v>
      </c>
      <c r="M3696">
        <f t="shared" si="114"/>
        <v>49000</v>
      </c>
      <c r="N3696">
        <f t="shared" si="115"/>
        <v>49</v>
      </c>
    </row>
    <row r="3697" spans="1:14" x14ac:dyDescent="0.25">
      <c r="A3697">
        <v>3696</v>
      </c>
      <c r="B3697" t="s">
        <v>4162</v>
      </c>
      <c r="C3697">
        <v>2008</v>
      </c>
      <c r="D3697" t="s">
        <v>38</v>
      </c>
      <c r="E3697" t="s">
        <v>39</v>
      </c>
      <c r="F3697" t="s">
        <v>56</v>
      </c>
      <c r="G3697" t="s">
        <v>1017</v>
      </c>
      <c r="H3697" t="s">
        <v>1018</v>
      </c>
      <c r="I3697" t="s">
        <v>275</v>
      </c>
      <c r="J3697" t="s">
        <v>27</v>
      </c>
      <c r="L3697">
        <f>VLOOKUP(E3697,Sheet2!A:D,4,0)</f>
        <v>575631.4439521489</v>
      </c>
      <c r="M3697">
        <f t="shared" si="114"/>
        <v>575631.4439521489</v>
      </c>
      <c r="N3697">
        <f t="shared" si="115"/>
        <v>576</v>
      </c>
    </row>
    <row r="3698" spans="1:14" x14ac:dyDescent="0.25">
      <c r="A3698">
        <v>3697</v>
      </c>
      <c r="B3698" t="s">
        <v>4163</v>
      </c>
      <c r="C3698">
        <v>2008</v>
      </c>
      <c r="D3698" t="s">
        <v>38</v>
      </c>
      <c r="E3698" t="s">
        <v>39</v>
      </c>
      <c r="F3698" t="s">
        <v>56</v>
      </c>
      <c r="G3698" t="s">
        <v>215</v>
      </c>
      <c r="H3698" t="s">
        <v>216</v>
      </c>
      <c r="I3698" t="s">
        <v>159</v>
      </c>
      <c r="J3698" t="s">
        <v>27</v>
      </c>
      <c r="L3698">
        <f>VLOOKUP(E3698,Sheet2!A:D,4,0)</f>
        <v>575631.4439521489</v>
      </c>
      <c r="M3698">
        <f t="shared" si="114"/>
        <v>575631.4439521489</v>
      </c>
      <c r="N3698">
        <f t="shared" si="115"/>
        <v>576</v>
      </c>
    </row>
    <row r="3699" spans="1:14" x14ac:dyDescent="0.25">
      <c r="A3699">
        <v>3698</v>
      </c>
      <c r="B3699" t="s">
        <v>4164</v>
      </c>
      <c r="C3699">
        <v>2008</v>
      </c>
      <c r="D3699" t="s">
        <v>38</v>
      </c>
      <c r="E3699" t="s">
        <v>39</v>
      </c>
      <c r="F3699" t="s">
        <v>83</v>
      </c>
      <c r="G3699" t="s">
        <v>57</v>
      </c>
      <c r="H3699" t="s">
        <v>58</v>
      </c>
      <c r="I3699" t="s">
        <v>59</v>
      </c>
      <c r="J3699" t="s">
        <v>60</v>
      </c>
      <c r="K3699">
        <v>450000</v>
      </c>
      <c r="L3699">
        <f>VLOOKUP(E3699,Sheet2!A:D,4,0)</f>
        <v>575631.4439521489</v>
      </c>
      <c r="M3699">
        <f t="shared" si="114"/>
        <v>450000</v>
      </c>
      <c r="N3699">
        <f t="shared" si="115"/>
        <v>450</v>
      </c>
    </row>
    <row r="3700" spans="1:14" x14ac:dyDescent="0.25">
      <c r="A3700">
        <v>3699</v>
      </c>
      <c r="B3700" t="s">
        <v>4165</v>
      </c>
      <c r="C3700">
        <v>2008</v>
      </c>
      <c r="D3700" t="s">
        <v>38</v>
      </c>
      <c r="E3700" t="s">
        <v>89</v>
      </c>
      <c r="F3700" t="s">
        <v>90</v>
      </c>
      <c r="G3700" t="s">
        <v>144</v>
      </c>
      <c r="H3700" t="s">
        <v>145</v>
      </c>
      <c r="I3700" t="s">
        <v>146</v>
      </c>
      <c r="J3700" t="s">
        <v>43</v>
      </c>
      <c r="L3700">
        <f>VLOOKUP(E3700,Sheet2!A:D,4,0)</f>
        <v>101743.03644646925</v>
      </c>
      <c r="M3700">
        <f t="shared" si="114"/>
        <v>101743.03644646925</v>
      </c>
      <c r="N3700">
        <f t="shared" si="115"/>
        <v>102</v>
      </c>
    </row>
    <row r="3701" spans="1:14" x14ac:dyDescent="0.25">
      <c r="A3701">
        <v>3700</v>
      </c>
      <c r="B3701" t="s">
        <v>4166</v>
      </c>
      <c r="C3701">
        <v>2008</v>
      </c>
      <c r="D3701" t="s">
        <v>38</v>
      </c>
      <c r="E3701" t="s">
        <v>39</v>
      </c>
      <c r="F3701" t="s">
        <v>56</v>
      </c>
      <c r="G3701" t="s">
        <v>270</v>
      </c>
      <c r="H3701" t="s">
        <v>271</v>
      </c>
      <c r="I3701" t="s">
        <v>159</v>
      </c>
      <c r="J3701" t="s">
        <v>27</v>
      </c>
      <c r="L3701">
        <f>VLOOKUP(E3701,Sheet2!A:D,4,0)</f>
        <v>575631.4439521489</v>
      </c>
      <c r="M3701">
        <f t="shared" si="114"/>
        <v>575631.4439521489</v>
      </c>
      <c r="N3701">
        <f t="shared" si="115"/>
        <v>576</v>
      </c>
    </row>
    <row r="3702" spans="1:14" x14ac:dyDescent="0.25">
      <c r="A3702">
        <v>3701</v>
      </c>
      <c r="B3702" t="s">
        <v>4167</v>
      </c>
      <c r="C3702">
        <v>2008</v>
      </c>
      <c r="D3702" t="s">
        <v>38</v>
      </c>
      <c r="E3702" t="s">
        <v>39</v>
      </c>
      <c r="F3702" t="s">
        <v>83</v>
      </c>
      <c r="G3702" t="s">
        <v>329</v>
      </c>
      <c r="H3702" t="s">
        <v>330</v>
      </c>
      <c r="I3702" t="s">
        <v>42</v>
      </c>
      <c r="J3702" t="s">
        <v>43</v>
      </c>
      <c r="L3702">
        <f>VLOOKUP(E3702,Sheet2!A:D,4,0)</f>
        <v>575631.4439521489</v>
      </c>
      <c r="M3702">
        <f t="shared" si="114"/>
        <v>575631.4439521489</v>
      </c>
      <c r="N3702">
        <f t="shared" si="115"/>
        <v>576</v>
      </c>
    </row>
    <row r="3703" spans="1:14" x14ac:dyDescent="0.25">
      <c r="A3703">
        <v>3702</v>
      </c>
      <c r="B3703" t="s">
        <v>4168</v>
      </c>
      <c r="C3703">
        <v>2008</v>
      </c>
      <c r="D3703" t="s">
        <v>38</v>
      </c>
      <c r="E3703" t="s">
        <v>39</v>
      </c>
      <c r="F3703" t="s">
        <v>56</v>
      </c>
      <c r="G3703" t="s">
        <v>1011</v>
      </c>
      <c r="H3703" t="s">
        <v>1012</v>
      </c>
      <c r="I3703" t="s">
        <v>275</v>
      </c>
      <c r="J3703" t="s">
        <v>27</v>
      </c>
      <c r="L3703">
        <f>VLOOKUP(E3703,Sheet2!A:D,4,0)</f>
        <v>575631.4439521489</v>
      </c>
      <c r="M3703">
        <f t="shared" si="114"/>
        <v>575631.4439521489</v>
      </c>
      <c r="N3703">
        <f t="shared" si="115"/>
        <v>576</v>
      </c>
    </row>
    <row r="3704" spans="1:14" x14ac:dyDescent="0.25">
      <c r="A3704">
        <v>3703</v>
      </c>
      <c r="B3704" t="s">
        <v>4169</v>
      </c>
      <c r="C3704">
        <v>2008</v>
      </c>
      <c r="D3704" t="s">
        <v>14</v>
      </c>
      <c r="E3704" t="s">
        <v>15</v>
      </c>
      <c r="F3704" t="s">
        <v>15</v>
      </c>
      <c r="G3704" t="s">
        <v>314</v>
      </c>
      <c r="H3704" t="s">
        <v>315</v>
      </c>
      <c r="I3704" t="s">
        <v>118</v>
      </c>
      <c r="J3704" t="s">
        <v>75</v>
      </c>
      <c r="L3704">
        <f>VLOOKUP(E3704,Sheet2!A:D,4,0)</f>
        <v>325794.34636871511</v>
      </c>
      <c r="M3704">
        <f t="shared" si="114"/>
        <v>325794.34636871511</v>
      </c>
      <c r="N3704">
        <f t="shared" si="115"/>
        <v>326</v>
      </c>
    </row>
    <row r="3705" spans="1:14" x14ac:dyDescent="0.25">
      <c r="A3705">
        <v>3704</v>
      </c>
      <c r="B3705" t="s">
        <v>4170</v>
      </c>
      <c r="C3705">
        <v>2008</v>
      </c>
      <c r="D3705" t="s">
        <v>38</v>
      </c>
      <c r="E3705" t="s">
        <v>39</v>
      </c>
      <c r="F3705" t="s">
        <v>56</v>
      </c>
      <c r="G3705" t="s">
        <v>273</v>
      </c>
      <c r="H3705" t="s">
        <v>274</v>
      </c>
      <c r="I3705" t="s">
        <v>275</v>
      </c>
      <c r="J3705" t="s">
        <v>27</v>
      </c>
      <c r="K3705">
        <v>1500000</v>
      </c>
      <c r="L3705">
        <f>VLOOKUP(E3705,Sheet2!A:D,4,0)</f>
        <v>575631.4439521489</v>
      </c>
      <c r="M3705">
        <f t="shared" si="114"/>
        <v>1500000</v>
      </c>
      <c r="N3705">
        <f t="shared" si="115"/>
        <v>1500</v>
      </c>
    </row>
    <row r="3706" spans="1:14" x14ac:dyDescent="0.25">
      <c r="A3706">
        <v>3705</v>
      </c>
      <c r="B3706" t="s">
        <v>4171</v>
      </c>
      <c r="C3706">
        <v>2008</v>
      </c>
      <c r="D3706" t="s">
        <v>38</v>
      </c>
      <c r="E3706" t="s">
        <v>89</v>
      </c>
      <c r="F3706" t="s">
        <v>2952</v>
      </c>
      <c r="G3706" t="s">
        <v>16</v>
      </c>
      <c r="H3706" t="s">
        <v>17</v>
      </c>
      <c r="I3706" t="s">
        <v>18</v>
      </c>
      <c r="J3706" t="s">
        <v>12</v>
      </c>
      <c r="L3706">
        <f>VLOOKUP(E3706,Sheet2!A:D,4,0)</f>
        <v>101743.03644646925</v>
      </c>
      <c r="M3706">
        <f t="shared" si="114"/>
        <v>101743.03644646925</v>
      </c>
      <c r="N3706">
        <f t="shared" si="115"/>
        <v>102</v>
      </c>
    </row>
    <row r="3707" spans="1:14" x14ac:dyDescent="0.25">
      <c r="A3707">
        <v>3706</v>
      </c>
      <c r="B3707" t="s">
        <v>4172</v>
      </c>
      <c r="C3707">
        <v>2008</v>
      </c>
      <c r="D3707" t="s">
        <v>6</v>
      </c>
      <c r="E3707" t="s">
        <v>7</v>
      </c>
      <c r="F3707" t="s">
        <v>8</v>
      </c>
      <c r="G3707" t="s">
        <v>116</v>
      </c>
      <c r="H3707" t="s">
        <v>117</v>
      </c>
      <c r="I3707" t="s">
        <v>118</v>
      </c>
      <c r="J3707" t="s">
        <v>75</v>
      </c>
      <c r="L3707">
        <f>VLOOKUP(E3707,Sheet2!A:D,4,0)</f>
        <v>145389.99058953777</v>
      </c>
      <c r="M3707">
        <f t="shared" si="114"/>
        <v>145389.99058953777</v>
      </c>
      <c r="N3707">
        <f t="shared" si="115"/>
        <v>145</v>
      </c>
    </row>
    <row r="3708" spans="1:14" x14ac:dyDescent="0.25">
      <c r="A3708">
        <v>3707</v>
      </c>
      <c r="B3708" t="s">
        <v>4173</v>
      </c>
      <c r="C3708">
        <v>2008</v>
      </c>
      <c r="D3708" t="s">
        <v>6</v>
      </c>
      <c r="E3708" t="s">
        <v>7</v>
      </c>
      <c r="F3708" t="s">
        <v>8</v>
      </c>
      <c r="G3708" t="s">
        <v>21</v>
      </c>
      <c r="H3708" t="s">
        <v>22</v>
      </c>
      <c r="I3708" t="s">
        <v>18</v>
      </c>
      <c r="J3708" t="s">
        <v>12</v>
      </c>
      <c r="L3708">
        <f>VLOOKUP(E3708,Sheet2!A:D,4,0)</f>
        <v>145389.99058953777</v>
      </c>
      <c r="M3708">
        <f t="shared" si="114"/>
        <v>145389.99058953777</v>
      </c>
      <c r="N3708">
        <f t="shared" si="115"/>
        <v>145</v>
      </c>
    </row>
    <row r="3709" spans="1:14" x14ac:dyDescent="0.25">
      <c r="A3709">
        <v>3708</v>
      </c>
      <c r="B3709" t="s">
        <v>4174</v>
      </c>
      <c r="C3709">
        <v>2008</v>
      </c>
      <c r="D3709" t="s">
        <v>6</v>
      </c>
      <c r="E3709" t="s">
        <v>7</v>
      </c>
      <c r="F3709" t="s">
        <v>8</v>
      </c>
      <c r="G3709" t="s">
        <v>29</v>
      </c>
      <c r="H3709" t="s">
        <v>30</v>
      </c>
      <c r="I3709" t="s">
        <v>26</v>
      </c>
      <c r="J3709" t="s">
        <v>27</v>
      </c>
      <c r="L3709">
        <f>VLOOKUP(E3709,Sheet2!A:D,4,0)</f>
        <v>145389.99058953777</v>
      </c>
      <c r="M3709">
        <f t="shared" si="114"/>
        <v>145389.99058953777</v>
      </c>
      <c r="N3709">
        <f t="shared" si="115"/>
        <v>145</v>
      </c>
    </row>
    <row r="3710" spans="1:14" x14ac:dyDescent="0.25">
      <c r="A3710">
        <v>3709</v>
      </c>
      <c r="B3710" t="s">
        <v>4175</v>
      </c>
      <c r="C3710">
        <v>2008</v>
      </c>
      <c r="D3710" t="s">
        <v>6</v>
      </c>
      <c r="E3710" t="s">
        <v>7</v>
      </c>
      <c r="F3710" t="s">
        <v>8</v>
      </c>
      <c r="G3710" t="s">
        <v>29</v>
      </c>
      <c r="H3710" t="s">
        <v>30</v>
      </c>
      <c r="I3710" t="s">
        <v>26</v>
      </c>
      <c r="J3710" t="s">
        <v>27</v>
      </c>
      <c r="L3710">
        <f>VLOOKUP(E3710,Sheet2!A:D,4,0)</f>
        <v>145389.99058953777</v>
      </c>
      <c r="M3710">
        <f t="shared" si="114"/>
        <v>145389.99058953777</v>
      </c>
      <c r="N3710">
        <f t="shared" si="115"/>
        <v>145</v>
      </c>
    </row>
    <row r="3711" spans="1:14" x14ac:dyDescent="0.25">
      <c r="A3711">
        <v>3710</v>
      </c>
      <c r="B3711" t="s">
        <v>4176</v>
      </c>
      <c r="C3711">
        <v>2008</v>
      </c>
      <c r="D3711" t="s">
        <v>6</v>
      </c>
      <c r="E3711" t="s">
        <v>7</v>
      </c>
      <c r="F3711" t="s">
        <v>8</v>
      </c>
      <c r="G3711" t="s">
        <v>29</v>
      </c>
      <c r="H3711" t="s">
        <v>30</v>
      </c>
      <c r="I3711" t="s">
        <v>26</v>
      </c>
      <c r="J3711" t="s">
        <v>27</v>
      </c>
      <c r="K3711">
        <v>360000</v>
      </c>
      <c r="L3711">
        <f>VLOOKUP(E3711,Sheet2!A:D,4,0)</f>
        <v>145389.99058953777</v>
      </c>
      <c r="M3711">
        <f t="shared" si="114"/>
        <v>360000</v>
      </c>
      <c r="N3711">
        <f t="shared" si="115"/>
        <v>360</v>
      </c>
    </row>
    <row r="3712" spans="1:14" x14ac:dyDescent="0.25">
      <c r="A3712">
        <v>3711</v>
      </c>
      <c r="B3712" t="s">
        <v>4177</v>
      </c>
      <c r="C3712">
        <v>2008</v>
      </c>
      <c r="D3712" t="s">
        <v>6</v>
      </c>
      <c r="E3712" t="s">
        <v>7</v>
      </c>
      <c r="F3712" t="s">
        <v>8</v>
      </c>
      <c r="G3712" t="s">
        <v>29</v>
      </c>
      <c r="H3712" t="s">
        <v>30</v>
      </c>
      <c r="I3712" t="s">
        <v>26</v>
      </c>
      <c r="J3712" t="s">
        <v>27</v>
      </c>
      <c r="K3712">
        <v>750000</v>
      </c>
      <c r="L3712">
        <f>VLOOKUP(E3712,Sheet2!A:D,4,0)</f>
        <v>145389.99058953777</v>
      </c>
      <c r="M3712">
        <f t="shared" si="114"/>
        <v>750000</v>
      </c>
      <c r="N3712">
        <f t="shared" si="115"/>
        <v>750</v>
      </c>
    </row>
    <row r="3713" spans="1:14" x14ac:dyDescent="0.25">
      <c r="A3713">
        <v>3712</v>
      </c>
      <c r="B3713" t="s">
        <v>4178</v>
      </c>
      <c r="C3713">
        <v>2008</v>
      </c>
      <c r="D3713" t="s">
        <v>6</v>
      </c>
      <c r="E3713" t="s">
        <v>7</v>
      </c>
      <c r="F3713" t="s">
        <v>8</v>
      </c>
      <c r="G3713" t="s">
        <v>45</v>
      </c>
      <c r="H3713" t="s">
        <v>46</v>
      </c>
      <c r="I3713" t="s">
        <v>26</v>
      </c>
      <c r="J3713" t="s">
        <v>27</v>
      </c>
      <c r="K3713">
        <v>23000</v>
      </c>
      <c r="L3713">
        <f>VLOOKUP(E3713,Sheet2!A:D,4,0)</f>
        <v>145389.99058953777</v>
      </c>
      <c r="M3713">
        <f t="shared" si="114"/>
        <v>23000</v>
      </c>
      <c r="N3713">
        <f t="shared" si="115"/>
        <v>23</v>
      </c>
    </row>
    <row r="3714" spans="1:14" x14ac:dyDescent="0.25">
      <c r="A3714">
        <v>3713</v>
      </c>
      <c r="B3714" t="s">
        <v>4179</v>
      </c>
      <c r="C3714">
        <v>2008</v>
      </c>
      <c r="D3714" t="s">
        <v>108</v>
      </c>
      <c r="E3714" t="s">
        <v>109</v>
      </c>
      <c r="F3714" t="s">
        <v>110</v>
      </c>
      <c r="G3714" t="s">
        <v>9</v>
      </c>
      <c r="H3714" t="s">
        <v>10</v>
      </c>
      <c r="I3714" t="s">
        <v>11</v>
      </c>
      <c r="J3714" t="s">
        <v>12</v>
      </c>
      <c r="K3714">
        <v>85000000</v>
      </c>
      <c r="L3714">
        <f>VLOOKUP(E3714,Sheet2!A:D,4,0)</f>
        <v>951352.56558773422</v>
      </c>
      <c r="M3714">
        <f t="shared" si="114"/>
        <v>85000000</v>
      </c>
      <c r="N3714">
        <f t="shared" si="115"/>
        <v>85000</v>
      </c>
    </row>
    <row r="3715" spans="1:14" x14ac:dyDescent="0.25">
      <c r="A3715">
        <v>3714</v>
      </c>
      <c r="B3715" t="s">
        <v>4180</v>
      </c>
      <c r="C3715">
        <v>2008</v>
      </c>
      <c r="D3715" t="s">
        <v>6</v>
      </c>
      <c r="E3715" t="s">
        <v>7</v>
      </c>
      <c r="F3715" t="s">
        <v>8</v>
      </c>
      <c r="G3715" t="s">
        <v>9</v>
      </c>
      <c r="H3715" t="s">
        <v>10</v>
      </c>
      <c r="I3715" t="s">
        <v>11</v>
      </c>
      <c r="J3715" t="s">
        <v>12</v>
      </c>
      <c r="L3715">
        <f>VLOOKUP(E3715,Sheet2!A:D,4,0)</f>
        <v>145389.99058953777</v>
      </c>
      <c r="M3715">
        <f t="shared" ref="M3715:M3778" si="116">IF(K3715&lt;10000,L3715,K3715)</f>
        <v>145389.99058953777</v>
      </c>
      <c r="N3715">
        <f t="shared" ref="N3715:N3778" si="117">ROUND(M3715/1000,0)</f>
        <v>145</v>
      </c>
    </row>
    <row r="3716" spans="1:14" x14ac:dyDescent="0.25">
      <c r="A3716">
        <v>3715</v>
      </c>
      <c r="B3716" t="s">
        <v>4181</v>
      </c>
      <c r="C3716">
        <v>2008</v>
      </c>
      <c r="D3716" t="s">
        <v>6</v>
      </c>
      <c r="E3716" t="s">
        <v>7</v>
      </c>
      <c r="F3716" t="s">
        <v>8</v>
      </c>
      <c r="G3716" t="s">
        <v>9</v>
      </c>
      <c r="H3716" t="s">
        <v>10</v>
      </c>
      <c r="I3716" t="s">
        <v>11</v>
      </c>
      <c r="J3716" t="s">
        <v>12</v>
      </c>
      <c r="K3716">
        <v>2200000</v>
      </c>
      <c r="L3716">
        <f>VLOOKUP(E3716,Sheet2!A:D,4,0)</f>
        <v>145389.99058953777</v>
      </c>
      <c r="M3716">
        <f t="shared" si="116"/>
        <v>2200000</v>
      </c>
      <c r="N3716">
        <f t="shared" si="117"/>
        <v>2200</v>
      </c>
    </row>
    <row r="3717" spans="1:14" x14ac:dyDescent="0.25">
      <c r="A3717">
        <v>3716</v>
      </c>
      <c r="B3717" t="s">
        <v>4182</v>
      </c>
      <c r="C3717">
        <v>2008</v>
      </c>
      <c r="D3717" t="s">
        <v>6</v>
      </c>
      <c r="E3717" t="s">
        <v>7</v>
      </c>
      <c r="F3717" t="s">
        <v>8</v>
      </c>
      <c r="G3717" t="s">
        <v>9</v>
      </c>
      <c r="H3717" t="s">
        <v>10</v>
      </c>
      <c r="I3717" t="s">
        <v>11</v>
      </c>
      <c r="J3717" t="s">
        <v>12</v>
      </c>
      <c r="K3717">
        <v>29000</v>
      </c>
      <c r="L3717">
        <f>VLOOKUP(E3717,Sheet2!A:D,4,0)</f>
        <v>145389.99058953777</v>
      </c>
      <c r="M3717">
        <f t="shared" si="116"/>
        <v>29000</v>
      </c>
      <c r="N3717">
        <f t="shared" si="117"/>
        <v>29</v>
      </c>
    </row>
    <row r="3718" spans="1:14" x14ac:dyDescent="0.25">
      <c r="A3718">
        <v>3717</v>
      </c>
      <c r="B3718" t="s">
        <v>4183</v>
      </c>
      <c r="C3718">
        <v>2008</v>
      </c>
      <c r="D3718" t="s">
        <v>6</v>
      </c>
      <c r="E3718" t="s">
        <v>7</v>
      </c>
      <c r="F3718" t="s">
        <v>8</v>
      </c>
      <c r="G3718" t="s">
        <v>260</v>
      </c>
      <c r="H3718" t="s">
        <v>261</v>
      </c>
      <c r="I3718" t="s">
        <v>74</v>
      </c>
      <c r="J3718" t="s">
        <v>75</v>
      </c>
      <c r="L3718">
        <f>VLOOKUP(E3718,Sheet2!A:D,4,0)</f>
        <v>145389.99058953777</v>
      </c>
      <c r="M3718">
        <f t="shared" si="116"/>
        <v>145389.99058953777</v>
      </c>
      <c r="N3718">
        <f t="shared" si="117"/>
        <v>145</v>
      </c>
    </row>
    <row r="3719" spans="1:14" x14ac:dyDescent="0.25">
      <c r="A3719">
        <v>3718</v>
      </c>
      <c r="B3719" t="s">
        <v>4184</v>
      </c>
      <c r="C3719">
        <v>2008</v>
      </c>
      <c r="D3719" t="s">
        <v>108</v>
      </c>
      <c r="E3719" t="s">
        <v>109</v>
      </c>
      <c r="F3719" t="s">
        <v>110</v>
      </c>
      <c r="G3719" t="s">
        <v>208</v>
      </c>
      <c r="H3719" t="s">
        <v>209</v>
      </c>
      <c r="I3719" t="s">
        <v>26</v>
      </c>
      <c r="J3719" t="s">
        <v>27</v>
      </c>
      <c r="K3719">
        <v>10000</v>
      </c>
      <c r="L3719">
        <f>VLOOKUP(E3719,Sheet2!A:D,4,0)</f>
        <v>951352.56558773422</v>
      </c>
      <c r="M3719">
        <f t="shared" si="116"/>
        <v>10000</v>
      </c>
      <c r="N3719">
        <f t="shared" si="117"/>
        <v>10</v>
      </c>
    </row>
    <row r="3720" spans="1:14" x14ac:dyDescent="0.25">
      <c r="A3720">
        <v>3719</v>
      </c>
      <c r="B3720" t="s">
        <v>4185</v>
      </c>
      <c r="C3720">
        <v>2008</v>
      </c>
      <c r="D3720" t="s">
        <v>108</v>
      </c>
      <c r="E3720" t="s">
        <v>365</v>
      </c>
      <c r="F3720" t="s">
        <v>366</v>
      </c>
      <c r="G3720" t="s">
        <v>208</v>
      </c>
      <c r="H3720" t="s">
        <v>209</v>
      </c>
      <c r="I3720" t="s">
        <v>26</v>
      </c>
      <c r="J3720" t="s">
        <v>27</v>
      </c>
      <c r="L3720">
        <f>VLOOKUP(E3720,Sheet2!A:D,4,0)</f>
        <v>18934.2</v>
      </c>
      <c r="M3720">
        <f t="shared" si="116"/>
        <v>18934.2</v>
      </c>
      <c r="N3720">
        <f t="shared" si="117"/>
        <v>19</v>
      </c>
    </row>
    <row r="3721" spans="1:14" x14ac:dyDescent="0.25">
      <c r="A3721">
        <v>3720</v>
      </c>
      <c r="B3721" t="s">
        <v>4186</v>
      </c>
      <c r="C3721">
        <v>2008</v>
      </c>
      <c r="D3721" t="s">
        <v>6</v>
      </c>
      <c r="E3721" t="s">
        <v>7</v>
      </c>
      <c r="F3721" t="s">
        <v>8</v>
      </c>
      <c r="G3721" t="s">
        <v>208</v>
      </c>
      <c r="H3721" t="s">
        <v>209</v>
      </c>
      <c r="I3721" t="s">
        <v>26</v>
      </c>
      <c r="J3721" t="s">
        <v>27</v>
      </c>
      <c r="L3721">
        <f>VLOOKUP(E3721,Sheet2!A:D,4,0)</f>
        <v>145389.99058953777</v>
      </c>
      <c r="M3721">
        <f t="shared" si="116"/>
        <v>145389.99058953777</v>
      </c>
      <c r="N3721">
        <f t="shared" si="117"/>
        <v>145</v>
      </c>
    </row>
    <row r="3722" spans="1:14" x14ac:dyDescent="0.25">
      <c r="A3722">
        <v>3721</v>
      </c>
      <c r="B3722" t="s">
        <v>4187</v>
      </c>
      <c r="C3722">
        <v>2008</v>
      </c>
      <c r="D3722" t="s">
        <v>6</v>
      </c>
      <c r="E3722" t="s">
        <v>7</v>
      </c>
      <c r="F3722" t="s">
        <v>8</v>
      </c>
      <c r="G3722" t="s">
        <v>270</v>
      </c>
      <c r="H3722" t="s">
        <v>271</v>
      </c>
      <c r="I3722" t="s">
        <v>159</v>
      </c>
      <c r="J3722" t="s">
        <v>27</v>
      </c>
      <c r="L3722">
        <f>VLOOKUP(E3722,Sheet2!A:D,4,0)</f>
        <v>145389.99058953777</v>
      </c>
      <c r="M3722">
        <f t="shared" si="116"/>
        <v>145389.99058953777</v>
      </c>
      <c r="N3722">
        <f t="shared" si="117"/>
        <v>145</v>
      </c>
    </row>
    <row r="3723" spans="1:14" x14ac:dyDescent="0.25">
      <c r="A3723">
        <v>3722</v>
      </c>
      <c r="B3723" t="s">
        <v>4188</v>
      </c>
      <c r="C3723">
        <v>2008</v>
      </c>
      <c r="D3723" t="s">
        <v>6</v>
      </c>
      <c r="E3723" t="s">
        <v>7</v>
      </c>
      <c r="F3723" t="s">
        <v>8</v>
      </c>
      <c r="G3723" t="s">
        <v>270</v>
      </c>
      <c r="H3723" t="s">
        <v>271</v>
      </c>
      <c r="I3723" t="s">
        <v>159</v>
      </c>
      <c r="J3723" t="s">
        <v>27</v>
      </c>
      <c r="L3723">
        <f>VLOOKUP(E3723,Sheet2!A:D,4,0)</f>
        <v>145389.99058953777</v>
      </c>
      <c r="M3723">
        <f t="shared" si="116"/>
        <v>145389.99058953777</v>
      </c>
      <c r="N3723">
        <f t="shared" si="117"/>
        <v>145</v>
      </c>
    </row>
    <row r="3724" spans="1:14" x14ac:dyDescent="0.25">
      <c r="A3724">
        <v>3723</v>
      </c>
      <c r="B3724" t="s">
        <v>4189</v>
      </c>
      <c r="C3724">
        <v>2008</v>
      </c>
      <c r="D3724" t="s">
        <v>6</v>
      </c>
      <c r="E3724" t="s">
        <v>7</v>
      </c>
      <c r="F3724" t="s">
        <v>8</v>
      </c>
      <c r="G3724" t="s">
        <v>270</v>
      </c>
      <c r="H3724" t="s">
        <v>271</v>
      </c>
      <c r="I3724" t="s">
        <v>159</v>
      </c>
      <c r="J3724" t="s">
        <v>27</v>
      </c>
      <c r="L3724">
        <f>VLOOKUP(E3724,Sheet2!A:D,4,0)</f>
        <v>145389.99058953777</v>
      </c>
      <c r="M3724">
        <f t="shared" si="116"/>
        <v>145389.99058953777</v>
      </c>
      <c r="N3724">
        <f t="shared" si="117"/>
        <v>145</v>
      </c>
    </row>
    <row r="3725" spans="1:14" x14ac:dyDescent="0.25">
      <c r="A3725">
        <v>3724</v>
      </c>
      <c r="B3725" t="s">
        <v>4190</v>
      </c>
      <c r="C3725">
        <v>2008</v>
      </c>
      <c r="D3725" t="s">
        <v>38</v>
      </c>
      <c r="E3725" t="s">
        <v>39</v>
      </c>
      <c r="F3725" t="s">
        <v>56</v>
      </c>
      <c r="G3725" t="s">
        <v>1017</v>
      </c>
      <c r="H3725" t="s">
        <v>1018</v>
      </c>
      <c r="I3725" t="s">
        <v>275</v>
      </c>
      <c r="J3725" t="s">
        <v>27</v>
      </c>
      <c r="L3725">
        <f>VLOOKUP(E3725,Sheet2!A:D,4,0)</f>
        <v>575631.4439521489</v>
      </c>
      <c r="M3725">
        <f t="shared" si="116"/>
        <v>575631.4439521489</v>
      </c>
      <c r="N3725">
        <f t="shared" si="117"/>
        <v>576</v>
      </c>
    </row>
    <row r="3726" spans="1:14" x14ac:dyDescent="0.25">
      <c r="A3726">
        <v>3725</v>
      </c>
      <c r="B3726" t="s">
        <v>4191</v>
      </c>
      <c r="C3726">
        <v>2008</v>
      </c>
      <c r="D3726" t="s">
        <v>6</v>
      </c>
      <c r="E3726" t="s">
        <v>7</v>
      </c>
      <c r="F3726" t="s">
        <v>20</v>
      </c>
      <c r="G3726" t="s">
        <v>289</v>
      </c>
      <c r="H3726" t="s">
        <v>290</v>
      </c>
      <c r="I3726" t="s">
        <v>291</v>
      </c>
      <c r="J3726" t="s">
        <v>75</v>
      </c>
      <c r="K3726">
        <v>348000</v>
      </c>
      <c r="L3726">
        <f>VLOOKUP(E3726,Sheet2!A:D,4,0)</f>
        <v>145389.99058953777</v>
      </c>
      <c r="M3726">
        <f t="shared" si="116"/>
        <v>348000</v>
      </c>
      <c r="N3726">
        <f t="shared" si="117"/>
        <v>348</v>
      </c>
    </row>
    <row r="3727" spans="1:14" x14ac:dyDescent="0.25">
      <c r="A3727">
        <v>3726</v>
      </c>
      <c r="B3727" t="s">
        <v>4192</v>
      </c>
      <c r="C3727">
        <v>2008</v>
      </c>
      <c r="D3727" t="s">
        <v>6</v>
      </c>
      <c r="E3727" t="s">
        <v>7</v>
      </c>
      <c r="F3727" t="s">
        <v>8</v>
      </c>
      <c r="G3727" t="s">
        <v>297</v>
      </c>
      <c r="H3727" t="s">
        <v>298</v>
      </c>
      <c r="I3727" t="s">
        <v>26</v>
      </c>
      <c r="J3727" t="s">
        <v>27</v>
      </c>
      <c r="K3727">
        <v>1000000</v>
      </c>
      <c r="L3727">
        <f>VLOOKUP(E3727,Sheet2!A:D,4,0)</f>
        <v>145389.99058953777</v>
      </c>
      <c r="M3727">
        <f t="shared" si="116"/>
        <v>1000000</v>
      </c>
      <c r="N3727">
        <f t="shared" si="117"/>
        <v>1000</v>
      </c>
    </row>
    <row r="3728" spans="1:14" x14ac:dyDescent="0.25">
      <c r="A3728">
        <v>3727</v>
      </c>
      <c r="B3728" t="s">
        <v>4193</v>
      </c>
      <c r="C3728">
        <v>2008</v>
      </c>
      <c r="D3728" t="s">
        <v>108</v>
      </c>
      <c r="E3728" t="s">
        <v>109</v>
      </c>
      <c r="F3728" t="s">
        <v>110</v>
      </c>
      <c r="G3728" t="s">
        <v>357</v>
      </c>
      <c r="H3728" t="s">
        <v>358</v>
      </c>
      <c r="I3728" t="s">
        <v>54</v>
      </c>
      <c r="J3728" t="s">
        <v>43</v>
      </c>
      <c r="L3728">
        <f>VLOOKUP(E3728,Sheet2!A:D,4,0)</f>
        <v>951352.56558773422</v>
      </c>
      <c r="M3728">
        <f t="shared" si="116"/>
        <v>951352.56558773422</v>
      </c>
      <c r="N3728">
        <f t="shared" si="117"/>
        <v>951</v>
      </c>
    </row>
    <row r="3729" spans="1:14" x14ac:dyDescent="0.25">
      <c r="A3729">
        <v>3728</v>
      </c>
      <c r="B3729" t="s">
        <v>4194</v>
      </c>
      <c r="C3729">
        <v>2008</v>
      </c>
      <c r="D3729" t="s">
        <v>6</v>
      </c>
      <c r="E3729" t="s">
        <v>7</v>
      </c>
      <c r="F3729" t="s">
        <v>8</v>
      </c>
      <c r="G3729" t="s">
        <v>215</v>
      </c>
      <c r="H3729" t="s">
        <v>216</v>
      </c>
      <c r="I3729" t="s">
        <v>159</v>
      </c>
      <c r="J3729" t="s">
        <v>27</v>
      </c>
      <c r="L3729">
        <f>VLOOKUP(E3729,Sheet2!A:D,4,0)</f>
        <v>145389.99058953777</v>
      </c>
      <c r="M3729">
        <f t="shared" si="116"/>
        <v>145389.99058953777</v>
      </c>
      <c r="N3729">
        <f t="shared" si="117"/>
        <v>145</v>
      </c>
    </row>
    <row r="3730" spans="1:14" x14ac:dyDescent="0.25">
      <c r="A3730">
        <v>3729</v>
      </c>
      <c r="B3730" t="s">
        <v>4195</v>
      </c>
      <c r="C3730">
        <v>2008</v>
      </c>
      <c r="D3730" t="s">
        <v>6</v>
      </c>
      <c r="E3730" t="s">
        <v>7</v>
      </c>
      <c r="F3730" t="s">
        <v>8</v>
      </c>
      <c r="G3730" t="s">
        <v>245</v>
      </c>
      <c r="H3730" t="s">
        <v>246</v>
      </c>
      <c r="I3730" t="s">
        <v>159</v>
      </c>
      <c r="J3730" t="s">
        <v>27</v>
      </c>
      <c r="L3730">
        <f>VLOOKUP(E3730,Sheet2!A:D,4,0)</f>
        <v>145389.99058953777</v>
      </c>
      <c r="M3730">
        <f t="shared" si="116"/>
        <v>145389.99058953777</v>
      </c>
      <c r="N3730">
        <f t="shared" si="117"/>
        <v>145</v>
      </c>
    </row>
    <row r="3731" spans="1:14" x14ac:dyDescent="0.25">
      <c r="A3731">
        <v>3730</v>
      </c>
      <c r="B3731" t="s">
        <v>4196</v>
      </c>
      <c r="C3731">
        <v>2008</v>
      </c>
      <c r="D3731" t="s">
        <v>6</v>
      </c>
      <c r="E3731" t="s">
        <v>7</v>
      </c>
      <c r="F3731" t="s">
        <v>8</v>
      </c>
      <c r="G3731" t="s">
        <v>218</v>
      </c>
      <c r="H3731" t="s">
        <v>219</v>
      </c>
      <c r="I3731" t="s">
        <v>220</v>
      </c>
      <c r="J3731" t="s">
        <v>12</v>
      </c>
      <c r="L3731">
        <f>VLOOKUP(E3731,Sheet2!A:D,4,0)</f>
        <v>145389.99058953777</v>
      </c>
      <c r="M3731">
        <f t="shared" si="116"/>
        <v>145389.99058953777</v>
      </c>
      <c r="N3731">
        <f t="shared" si="117"/>
        <v>145</v>
      </c>
    </row>
    <row r="3732" spans="1:14" x14ac:dyDescent="0.25">
      <c r="A3732">
        <v>3731</v>
      </c>
      <c r="B3732" t="s">
        <v>4197</v>
      </c>
      <c r="C3732">
        <v>2008</v>
      </c>
      <c r="D3732" t="s">
        <v>6</v>
      </c>
      <c r="E3732" t="s">
        <v>7</v>
      </c>
      <c r="F3732" t="s">
        <v>8</v>
      </c>
      <c r="G3732" t="s">
        <v>218</v>
      </c>
      <c r="H3732" t="s">
        <v>219</v>
      </c>
      <c r="I3732" t="s">
        <v>220</v>
      </c>
      <c r="J3732" t="s">
        <v>12</v>
      </c>
      <c r="L3732">
        <f>VLOOKUP(E3732,Sheet2!A:D,4,0)</f>
        <v>145389.99058953777</v>
      </c>
      <c r="M3732">
        <f t="shared" si="116"/>
        <v>145389.99058953777</v>
      </c>
      <c r="N3732">
        <f t="shared" si="117"/>
        <v>145</v>
      </c>
    </row>
    <row r="3733" spans="1:14" x14ac:dyDescent="0.25">
      <c r="A3733">
        <v>3732</v>
      </c>
      <c r="B3733" t="s">
        <v>4198</v>
      </c>
      <c r="C3733">
        <v>2008</v>
      </c>
      <c r="D3733" t="s">
        <v>6</v>
      </c>
      <c r="E3733" t="s">
        <v>7</v>
      </c>
      <c r="F3733" t="s">
        <v>20</v>
      </c>
      <c r="G3733" t="s">
        <v>202</v>
      </c>
      <c r="H3733" t="s">
        <v>203</v>
      </c>
      <c r="I3733" t="s">
        <v>18</v>
      </c>
      <c r="J3733" t="s">
        <v>12</v>
      </c>
      <c r="K3733">
        <v>123000</v>
      </c>
      <c r="L3733">
        <f>VLOOKUP(E3733,Sheet2!A:D,4,0)</f>
        <v>145389.99058953777</v>
      </c>
      <c r="M3733">
        <f t="shared" si="116"/>
        <v>123000</v>
      </c>
      <c r="N3733">
        <f t="shared" si="117"/>
        <v>123</v>
      </c>
    </row>
    <row r="3734" spans="1:14" x14ac:dyDescent="0.25">
      <c r="A3734">
        <v>3733</v>
      </c>
      <c r="B3734" t="s">
        <v>4199</v>
      </c>
      <c r="C3734">
        <v>2008</v>
      </c>
      <c r="D3734" t="s">
        <v>6</v>
      </c>
      <c r="E3734" t="s">
        <v>7</v>
      </c>
      <c r="F3734" t="s">
        <v>8</v>
      </c>
      <c r="G3734" t="s">
        <v>202</v>
      </c>
      <c r="H3734" t="s">
        <v>203</v>
      </c>
      <c r="I3734" t="s">
        <v>18</v>
      </c>
      <c r="J3734" t="s">
        <v>12</v>
      </c>
      <c r="L3734">
        <f>VLOOKUP(E3734,Sheet2!A:D,4,0)</f>
        <v>145389.99058953777</v>
      </c>
      <c r="M3734">
        <f t="shared" si="116"/>
        <v>145389.99058953777</v>
      </c>
      <c r="N3734">
        <f t="shared" si="117"/>
        <v>145</v>
      </c>
    </row>
    <row r="3735" spans="1:14" x14ac:dyDescent="0.25">
      <c r="A3735">
        <v>3734</v>
      </c>
      <c r="B3735" t="s">
        <v>4200</v>
      </c>
      <c r="C3735">
        <v>2008</v>
      </c>
      <c r="D3735" t="s">
        <v>6</v>
      </c>
      <c r="E3735" t="s">
        <v>7</v>
      </c>
      <c r="F3735" t="s">
        <v>8</v>
      </c>
      <c r="G3735" t="s">
        <v>57</v>
      </c>
      <c r="H3735" t="s">
        <v>58</v>
      </c>
      <c r="I3735" t="s">
        <v>59</v>
      </c>
      <c r="J3735" t="s">
        <v>60</v>
      </c>
      <c r="K3735">
        <v>275000</v>
      </c>
      <c r="L3735">
        <f>VLOOKUP(E3735,Sheet2!A:D,4,0)</f>
        <v>145389.99058953777</v>
      </c>
      <c r="M3735">
        <f t="shared" si="116"/>
        <v>275000</v>
      </c>
      <c r="N3735">
        <f t="shared" si="117"/>
        <v>275</v>
      </c>
    </row>
    <row r="3736" spans="1:14" x14ac:dyDescent="0.25">
      <c r="A3736">
        <v>3735</v>
      </c>
      <c r="B3736" t="s">
        <v>4201</v>
      </c>
      <c r="C3736">
        <v>2008</v>
      </c>
      <c r="D3736" t="s">
        <v>6</v>
      </c>
      <c r="E3736" t="s">
        <v>7</v>
      </c>
      <c r="F3736" t="s">
        <v>8</v>
      </c>
      <c r="G3736" t="s">
        <v>218</v>
      </c>
      <c r="H3736" t="s">
        <v>219</v>
      </c>
      <c r="I3736" t="s">
        <v>220</v>
      </c>
      <c r="J3736" t="s">
        <v>12</v>
      </c>
      <c r="L3736">
        <f>VLOOKUP(E3736,Sheet2!A:D,4,0)</f>
        <v>145389.99058953777</v>
      </c>
      <c r="M3736">
        <f t="shared" si="116"/>
        <v>145389.99058953777</v>
      </c>
      <c r="N3736">
        <f t="shared" si="117"/>
        <v>145</v>
      </c>
    </row>
    <row r="3737" spans="1:14" x14ac:dyDescent="0.25">
      <c r="A3737">
        <v>3736</v>
      </c>
      <c r="B3737" t="s">
        <v>4202</v>
      </c>
      <c r="C3737">
        <v>2008</v>
      </c>
      <c r="D3737" t="s">
        <v>6</v>
      </c>
      <c r="E3737" t="s">
        <v>7</v>
      </c>
      <c r="F3737" t="s">
        <v>8</v>
      </c>
      <c r="G3737" t="s">
        <v>202</v>
      </c>
      <c r="H3737" t="s">
        <v>203</v>
      </c>
      <c r="I3737" t="s">
        <v>18</v>
      </c>
      <c r="J3737" t="s">
        <v>12</v>
      </c>
      <c r="K3737">
        <v>20000</v>
      </c>
      <c r="L3737">
        <f>VLOOKUP(E3737,Sheet2!A:D,4,0)</f>
        <v>145389.99058953777</v>
      </c>
      <c r="M3737">
        <f t="shared" si="116"/>
        <v>20000</v>
      </c>
      <c r="N3737">
        <f t="shared" si="117"/>
        <v>20</v>
      </c>
    </row>
    <row r="3738" spans="1:14" x14ac:dyDescent="0.25">
      <c r="A3738">
        <v>3737</v>
      </c>
      <c r="B3738" t="s">
        <v>4203</v>
      </c>
      <c r="C3738">
        <v>2008</v>
      </c>
      <c r="D3738" t="s">
        <v>38</v>
      </c>
      <c r="E3738" t="s">
        <v>39</v>
      </c>
      <c r="F3738" t="s">
        <v>83</v>
      </c>
      <c r="G3738" t="s">
        <v>24</v>
      </c>
      <c r="H3738" t="s">
        <v>25</v>
      </c>
      <c r="I3738" t="s">
        <v>26</v>
      </c>
      <c r="J3738" t="s">
        <v>27</v>
      </c>
      <c r="L3738">
        <f>VLOOKUP(E3738,Sheet2!A:D,4,0)</f>
        <v>575631.4439521489</v>
      </c>
      <c r="M3738">
        <f t="shared" si="116"/>
        <v>575631.4439521489</v>
      </c>
      <c r="N3738">
        <f t="shared" si="117"/>
        <v>576</v>
      </c>
    </row>
    <row r="3739" spans="1:14" x14ac:dyDescent="0.25">
      <c r="A3739">
        <v>3738</v>
      </c>
      <c r="B3739" t="s">
        <v>4204</v>
      </c>
      <c r="C3739">
        <v>2008</v>
      </c>
      <c r="D3739" t="s">
        <v>38</v>
      </c>
      <c r="E3739" t="s">
        <v>39</v>
      </c>
      <c r="F3739" t="s">
        <v>83</v>
      </c>
      <c r="G3739" t="s">
        <v>1014</v>
      </c>
      <c r="H3739" t="s">
        <v>1015</v>
      </c>
      <c r="I3739" t="s">
        <v>42</v>
      </c>
      <c r="J3739" t="s">
        <v>43</v>
      </c>
      <c r="K3739">
        <v>1500000</v>
      </c>
      <c r="L3739">
        <f>VLOOKUP(E3739,Sheet2!A:D,4,0)</f>
        <v>575631.4439521489</v>
      </c>
      <c r="M3739">
        <f t="shared" si="116"/>
        <v>1500000</v>
      </c>
      <c r="N3739">
        <f t="shared" si="117"/>
        <v>1500</v>
      </c>
    </row>
    <row r="3740" spans="1:14" x14ac:dyDescent="0.25">
      <c r="A3740">
        <v>3739</v>
      </c>
      <c r="B3740" t="s">
        <v>4205</v>
      </c>
      <c r="C3740">
        <v>2008</v>
      </c>
      <c r="D3740" t="s">
        <v>38</v>
      </c>
      <c r="E3740" t="s">
        <v>39</v>
      </c>
      <c r="F3740" t="s">
        <v>56</v>
      </c>
      <c r="G3740" t="s">
        <v>9</v>
      </c>
      <c r="H3740" t="s">
        <v>10</v>
      </c>
      <c r="I3740" t="s">
        <v>11</v>
      </c>
      <c r="J3740" t="s">
        <v>12</v>
      </c>
      <c r="K3740">
        <v>58000</v>
      </c>
      <c r="L3740">
        <f>VLOOKUP(E3740,Sheet2!A:D,4,0)</f>
        <v>575631.4439521489</v>
      </c>
      <c r="M3740">
        <f t="shared" si="116"/>
        <v>58000</v>
      </c>
      <c r="N3740">
        <f t="shared" si="117"/>
        <v>58</v>
      </c>
    </row>
    <row r="3741" spans="1:14" x14ac:dyDescent="0.25">
      <c r="A3741">
        <v>3740</v>
      </c>
      <c r="B3741" t="s">
        <v>4206</v>
      </c>
      <c r="C3741">
        <v>2008</v>
      </c>
      <c r="D3741" t="s">
        <v>38</v>
      </c>
      <c r="E3741" t="s">
        <v>39</v>
      </c>
      <c r="F3741" t="s">
        <v>56</v>
      </c>
      <c r="G3741" t="s">
        <v>1017</v>
      </c>
      <c r="H3741" t="s">
        <v>1018</v>
      </c>
      <c r="I3741" t="s">
        <v>275</v>
      </c>
      <c r="J3741" t="s">
        <v>27</v>
      </c>
      <c r="L3741">
        <f>VLOOKUP(E3741,Sheet2!A:D,4,0)</f>
        <v>575631.4439521489</v>
      </c>
      <c r="M3741">
        <f t="shared" si="116"/>
        <v>575631.4439521489</v>
      </c>
      <c r="N3741">
        <f t="shared" si="117"/>
        <v>576</v>
      </c>
    </row>
    <row r="3742" spans="1:14" x14ac:dyDescent="0.25">
      <c r="A3742">
        <v>3741</v>
      </c>
      <c r="B3742" t="s">
        <v>4207</v>
      </c>
      <c r="C3742">
        <v>2008</v>
      </c>
      <c r="D3742" t="s">
        <v>6</v>
      </c>
      <c r="E3742" t="s">
        <v>7</v>
      </c>
      <c r="F3742" t="s">
        <v>8</v>
      </c>
      <c r="G3742" t="s">
        <v>240</v>
      </c>
      <c r="H3742" t="s">
        <v>241</v>
      </c>
      <c r="I3742" t="s">
        <v>242</v>
      </c>
      <c r="J3742" t="s">
        <v>43</v>
      </c>
      <c r="L3742">
        <f>VLOOKUP(E3742,Sheet2!A:D,4,0)</f>
        <v>145389.99058953777</v>
      </c>
      <c r="M3742">
        <f t="shared" si="116"/>
        <v>145389.99058953777</v>
      </c>
      <c r="N3742">
        <f t="shared" si="117"/>
        <v>145</v>
      </c>
    </row>
    <row r="3743" spans="1:14" x14ac:dyDescent="0.25">
      <c r="A3743">
        <v>3742</v>
      </c>
      <c r="B3743" t="s">
        <v>4208</v>
      </c>
      <c r="C3743">
        <v>2008</v>
      </c>
      <c r="D3743" t="s">
        <v>38</v>
      </c>
      <c r="E3743" t="s">
        <v>39</v>
      </c>
      <c r="F3743" t="s">
        <v>83</v>
      </c>
      <c r="G3743" t="s">
        <v>9</v>
      </c>
      <c r="H3743" t="s">
        <v>10</v>
      </c>
      <c r="I3743" t="s">
        <v>11</v>
      </c>
      <c r="J3743" t="s">
        <v>12</v>
      </c>
      <c r="K3743">
        <v>733000</v>
      </c>
      <c r="L3743">
        <f>VLOOKUP(E3743,Sheet2!A:D,4,0)</f>
        <v>575631.4439521489</v>
      </c>
      <c r="M3743">
        <f t="shared" si="116"/>
        <v>733000</v>
      </c>
      <c r="N3743">
        <f t="shared" si="117"/>
        <v>733</v>
      </c>
    </row>
    <row r="3744" spans="1:14" x14ac:dyDescent="0.25">
      <c r="A3744">
        <v>3743</v>
      </c>
      <c r="B3744" t="s">
        <v>4209</v>
      </c>
      <c r="C3744">
        <v>2008</v>
      </c>
      <c r="D3744" t="s">
        <v>38</v>
      </c>
      <c r="E3744" t="s">
        <v>89</v>
      </c>
      <c r="F3744" t="s">
        <v>2952</v>
      </c>
      <c r="G3744" t="s">
        <v>9</v>
      </c>
      <c r="H3744" t="s">
        <v>10</v>
      </c>
      <c r="I3744" t="s">
        <v>11</v>
      </c>
      <c r="J3744" t="s">
        <v>12</v>
      </c>
      <c r="K3744">
        <v>21100000</v>
      </c>
      <c r="L3744">
        <f>VLOOKUP(E3744,Sheet2!A:D,4,0)</f>
        <v>101743.03644646925</v>
      </c>
      <c r="M3744">
        <f t="shared" si="116"/>
        <v>21100000</v>
      </c>
      <c r="N3744">
        <f t="shared" si="117"/>
        <v>21100</v>
      </c>
    </row>
    <row r="3745" spans="1:14" x14ac:dyDescent="0.25">
      <c r="A3745">
        <v>3744</v>
      </c>
      <c r="B3745" t="s">
        <v>4210</v>
      </c>
      <c r="C3745">
        <v>2008</v>
      </c>
      <c r="D3745" t="s">
        <v>38</v>
      </c>
      <c r="E3745" t="s">
        <v>39</v>
      </c>
      <c r="F3745" t="s">
        <v>56</v>
      </c>
      <c r="G3745" t="s">
        <v>4211</v>
      </c>
      <c r="H3745" t="s">
        <v>4212</v>
      </c>
      <c r="I3745" t="s">
        <v>275</v>
      </c>
      <c r="J3745" t="s">
        <v>27</v>
      </c>
      <c r="L3745">
        <f>VLOOKUP(E3745,Sheet2!A:D,4,0)</f>
        <v>575631.4439521489</v>
      </c>
      <c r="M3745">
        <f t="shared" si="116"/>
        <v>575631.4439521489</v>
      </c>
      <c r="N3745">
        <f t="shared" si="117"/>
        <v>576</v>
      </c>
    </row>
    <row r="3746" spans="1:14" x14ac:dyDescent="0.25">
      <c r="A3746">
        <v>3745</v>
      </c>
      <c r="B3746" t="s">
        <v>4213</v>
      </c>
      <c r="C3746">
        <v>2008</v>
      </c>
      <c r="D3746" t="s">
        <v>38</v>
      </c>
      <c r="E3746" t="s">
        <v>39</v>
      </c>
      <c r="F3746" t="s">
        <v>1380</v>
      </c>
      <c r="G3746" t="s">
        <v>40</v>
      </c>
      <c r="H3746" t="s">
        <v>41</v>
      </c>
      <c r="I3746" t="s">
        <v>42</v>
      </c>
      <c r="J3746" t="s">
        <v>43</v>
      </c>
      <c r="K3746">
        <v>500000</v>
      </c>
      <c r="L3746">
        <f>VLOOKUP(E3746,Sheet2!A:D,4,0)</f>
        <v>575631.4439521489</v>
      </c>
      <c r="M3746">
        <f t="shared" si="116"/>
        <v>500000</v>
      </c>
      <c r="N3746">
        <f t="shared" si="117"/>
        <v>500</v>
      </c>
    </row>
    <row r="3747" spans="1:14" x14ac:dyDescent="0.25">
      <c r="A3747">
        <v>3746</v>
      </c>
      <c r="B3747" t="s">
        <v>4214</v>
      </c>
      <c r="C3747">
        <v>2008</v>
      </c>
      <c r="D3747" t="s">
        <v>38</v>
      </c>
      <c r="E3747" t="s">
        <v>39</v>
      </c>
      <c r="F3747" t="s">
        <v>56</v>
      </c>
      <c r="G3747" t="s">
        <v>21</v>
      </c>
      <c r="H3747" t="s">
        <v>22</v>
      </c>
      <c r="I3747" t="s">
        <v>18</v>
      </c>
      <c r="J3747" t="s">
        <v>12</v>
      </c>
      <c r="L3747">
        <f>VLOOKUP(E3747,Sheet2!A:D,4,0)</f>
        <v>575631.4439521489</v>
      </c>
      <c r="M3747">
        <f t="shared" si="116"/>
        <v>575631.4439521489</v>
      </c>
      <c r="N3747">
        <f t="shared" si="117"/>
        <v>576</v>
      </c>
    </row>
    <row r="3748" spans="1:14" x14ac:dyDescent="0.25">
      <c r="A3748">
        <v>3747</v>
      </c>
      <c r="B3748" t="s">
        <v>4215</v>
      </c>
      <c r="C3748">
        <v>2008</v>
      </c>
      <c r="D3748" t="s">
        <v>38</v>
      </c>
      <c r="E3748" t="s">
        <v>39</v>
      </c>
      <c r="F3748" t="s">
        <v>56</v>
      </c>
      <c r="G3748" t="s">
        <v>932</v>
      </c>
      <c r="H3748" t="s">
        <v>933</v>
      </c>
      <c r="I3748" t="s">
        <v>275</v>
      </c>
      <c r="J3748" t="s">
        <v>27</v>
      </c>
      <c r="L3748">
        <f>VLOOKUP(E3748,Sheet2!A:D,4,0)</f>
        <v>575631.4439521489</v>
      </c>
      <c r="M3748">
        <f t="shared" si="116"/>
        <v>575631.4439521489</v>
      </c>
      <c r="N3748">
        <f t="shared" si="117"/>
        <v>576</v>
      </c>
    </row>
    <row r="3749" spans="1:14" x14ac:dyDescent="0.25">
      <c r="A3749">
        <v>3748</v>
      </c>
      <c r="B3749" t="s">
        <v>4216</v>
      </c>
      <c r="C3749">
        <v>2008</v>
      </c>
      <c r="D3749" t="s">
        <v>38</v>
      </c>
      <c r="E3749" t="s">
        <v>39</v>
      </c>
      <c r="F3749" t="s">
        <v>56</v>
      </c>
      <c r="G3749" t="s">
        <v>157</v>
      </c>
      <c r="H3749" t="s">
        <v>158</v>
      </c>
      <c r="I3749" t="s">
        <v>159</v>
      </c>
      <c r="J3749" t="s">
        <v>27</v>
      </c>
      <c r="L3749">
        <f>VLOOKUP(E3749,Sheet2!A:D,4,0)</f>
        <v>575631.4439521489</v>
      </c>
      <c r="M3749">
        <f t="shared" si="116"/>
        <v>575631.4439521489</v>
      </c>
      <c r="N3749">
        <f t="shared" si="117"/>
        <v>576</v>
      </c>
    </row>
    <row r="3750" spans="1:14" x14ac:dyDescent="0.25">
      <c r="A3750">
        <v>3749</v>
      </c>
      <c r="B3750" t="s">
        <v>4217</v>
      </c>
      <c r="C3750">
        <v>2008</v>
      </c>
      <c r="D3750" t="s">
        <v>38</v>
      </c>
      <c r="E3750" t="s">
        <v>39</v>
      </c>
      <c r="F3750" t="s">
        <v>56</v>
      </c>
      <c r="G3750" t="s">
        <v>9</v>
      </c>
      <c r="H3750" t="s">
        <v>10</v>
      </c>
      <c r="I3750" t="s">
        <v>11</v>
      </c>
      <c r="J3750" t="s">
        <v>12</v>
      </c>
      <c r="K3750">
        <v>175000</v>
      </c>
      <c r="L3750">
        <f>VLOOKUP(E3750,Sheet2!A:D,4,0)</f>
        <v>575631.4439521489</v>
      </c>
      <c r="M3750">
        <f t="shared" si="116"/>
        <v>175000</v>
      </c>
      <c r="N3750">
        <f t="shared" si="117"/>
        <v>175</v>
      </c>
    </row>
    <row r="3751" spans="1:14" x14ac:dyDescent="0.25">
      <c r="A3751">
        <v>3750</v>
      </c>
      <c r="B3751" t="s">
        <v>4218</v>
      </c>
      <c r="C3751">
        <v>2008</v>
      </c>
      <c r="D3751" t="s">
        <v>38</v>
      </c>
      <c r="E3751" t="s">
        <v>39</v>
      </c>
      <c r="F3751" t="s">
        <v>56</v>
      </c>
      <c r="G3751" t="s">
        <v>9</v>
      </c>
      <c r="H3751" t="s">
        <v>10</v>
      </c>
      <c r="I3751" t="s">
        <v>11</v>
      </c>
      <c r="J3751" t="s">
        <v>12</v>
      </c>
      <c r="K3751">
        <v>73000</v>
      </c>
      <c r="L3751">
        <f>VLOOKUP(E3751,Sheet2!A:D,4,0)</f>
        <v>575631.4439521489</v>
      </c>
      <c r="M3751">
        <f t="shared" si="116"/>
        <v>73000</v>
      </c>
      <c r="N3751">
        <f t="shared" si="117"/>
        <v>73</v>
      </c>
    </row>
    <row r="3752" spans="1:14" x14ac:dyDescent="0.25">
      <c r="A3752">
        <v>3751</v>
      </c>
      <c r="B3752" t="s">
        <v>4219</v>
      </c>
      <c r="C3752">
        <v>2008</v>
      </c>
      <c r="D3752" t="s">
        <v>38</v>
      </c>
      <c r="E3752" t="s">
        <v>39</v>
      </c>
      <c r="F3752" t="s">
        <v>56</v>
      </c>
      <c r="G3752" t="s">
        <v>9</v>
      </c>
      <c r="H3752" t="s">
        <v>10</v>
      </c>
      <c r="I3752" t="s">
        <v>11</v>
      </c>
      <c r="J3752" t="s">
        <v>12</v>
      </c>
      <c r="K3752">
        <v>80000</v>
      </c>
      <c r="L3752">
        <f>VLOOKUP(E3752,Sheet2!A:D,4,0)</f>
        <v>575631.4439521489</v>
      </c>
      <c r="M3752">
        <f t="shared" si="116"/>
        <v>80000</v>
      </c>
      <c r="N3752">
        <f t="shared" si="117"/>
        <v>80</v>
      </c>
    </row>
    <row r="3753" spans="1:14" x14ac:dyDescent="0.25">
      <c r="A3753">
        <v>3752</v>
      </c>
      <c r="B3753" t="s">
        <v>4220</v>
      </c>
      <c r="C3753">
        <v>2008</v>
      </c>
      <c r="D3753" t="s">
        <v>38</v>
      </c>
      <c r="E3753" t="s">
        <v>39</v>
      </c>
      <c r="F3753" t="s">
        <v>56</v>
      </c>
      <c r="G3753" t="s">
        <v>273</v>
      </c>
      <c r="H3753" t="s">
        <v>274</v>
      </c>
      <c r="I3753" t="s">
        <v>275</v>
      </c>
      <c r="J3753" t="s">
        <v>27</v>
      </c>
      <c r="K3753">
        <v>2072000</v>
      </c>
      <c r="L3753">
        <f>VLOOKUP(E3753,Sheet2!A:D,4,0)</f>
        <v>575631.4439521489</v>
      </c>
      <c r="M3753">
        <f t="shared" si="116"/>
        <v>2072000</v>
      </c>
      <c r="N3753">
        <f t="shared" si="117"/>
        <v>2072</v>
      </c>
    </row>
    <row r="3754" spans="1:14" x14ac:dyDescent="0.25">
      <c r="A3754">
        <v>3753</v>
      </c>
      <c r="B3754" t="s">
        <v>4221</v>
      </c>
      <c r="C3754">
        <v>2008</v>
      </c>
      <c r="D3754" t="s">
        <v>38</v>
      </c>
      <c r="E3754" t="s">
        <v>39</v>
      </c>
      <c r="F3754" t="s">
        <v>1380</v>
      </c>
      <c r="G3754" t="s">
        <v>1014</v>
      </c>
      <c r="H3754" t="s">
        <v>1015</v>
      </c>
      <c r="I3754" t="s">
        <v>42</v>
      </c>
      <c r="J3754" t="s">
        <v>43</v>
      </c>
      <c r="K3754">
        <v>1200000</v>
      </c>
      <c r="L3754">
        <f>VLOOKUP(E3754,Sheet2!A:D,4,0)</f>
        <v>575631.4439521489</v>
      </c>
      <c r="M3754">
        <f t="shared" si="116"/>
        <v>1200000</v>
      </c>
      <c r="N3754">
        <f t="shared" si="117"/>
        <v>1200</v>
      </c>
    </row>
    <row r="3755" spans="1:14" x14ac:dyDescent="0.25">
      <c r="A3755">
        <v>3754</v>
      </c>
      <c r="B3755" t="s">
        <v>4222</v>
      </c>
      <c r="C3755">
        <v>2008</v>
      </c>
      <c r="D3755" t="s">
        <v>38</v>
      </c>
      <c r="E3755" t="s">
        <v>39</v>
      </c>
      <c r="F3755" t="s">
        <v>56</v>
      </c>
      <c r="G3755" t="s">
        <v>325</v>
      </c>
      <c r="H3755" t="s">
        <v>326</v>
      </c>
      <c r="I3755" t="s">
        <v>327</v>
      </c>
      <c r="J3755" t="s">
        <v>60</v>
      </c>
      <c r="K3755">
        <v>30000</v>
      </c>
      <c r="L3755">
        <f>VLOOKUP(E3755,Sheet2!A:D,4,0)</f>
        <v>575631.4439521489</v>
      </c>
      <c r="M3755">
        <f t="shared" si="116"/>
        <v>30000</v>
      </c>
      <c r="N3755">
        <f t="shared" si="117"/>
        <v>30</v>
      </c>
    </row>
    <row r="3756" spans="1:14" x14ac:dyDescent="0.25">
      <c r="A3756">
        <v>3755</v>
      </c>
      <c r="B3756" t="s">
        <v>4223</v>
      </c>
      <c r="C3756">
        <v>2008</v>
      </c>
      <c r="D3756" t="s">
        <v>38</v>
      </c>
      <c r="E3756" t="s">
        <v>39</v>
      </c>
      <c r="F3756" t="s">
        <v>83</v>
      </c>
      <c r="G3756" t="s">
        <v>329</v>
      </c>
      <c r="H3756" t="s">
        <v>330</v>
      </c>
      <c r="I3756" t="s">
        <v>42</v>
      </c>
      <c r="J3756" t="s">
        <v>43</v>
      </c>
      <c r="L3756">
        <f>VLOOKUP(E3756,Sheet2!A:D,4,0)</f>
        <v>575631.4439521489</v>
      </c>
      <c r="M3756">
        <f t="shared" si="116"/>
        <v>575631.4439521489</v>
      </c>
      <c r="N3756">
        <f t="shared" si="117"/>
        <v>576</v>
      </c>
    </row>
    <row r="3757" spans="1:14" x14ac:dyDescent="0.25">
      <c r="A3757">
        <v>3756</v>
      </c>
      <c r="B3757" t="s">
        <v>4224</v>
      </c>
      <c r="C3757">
        <v>2008</v>
      </c>
      <c r="D3757" t="s">
        <v>38</v>
      </c>
      <c r="E3757" t="s">
        <v>39</v>
      </c>
      <c r="F3757" t="s">
        <v>83</v>
      </c>
      <c r="G3757" t="s">
        <v>240</v>
      </c>
      <c r="H3757" t="s">
        <v>241</v>
      </c>
      <c r="I3757" t="s">
        <v>242</v>
      </c>
      <c r="J3757" t="s">
        <v>43</v>
      </c>
      <c r="L3757">
        <f>VLOOKUP(E3757,Sheet2!A:D,4,0)</f>
        <v>575631.4439521489</v>
      </c>
      <c r="M3757">
        <f t="shared" si="116"/>
        <v>575631.4439521489</v>
      </c>
      <c r="N3757">
        <f t="shared" si="117"/>
        <v>576</v>
      </c>
    </row>
    <row r="3758" spans="1:14" x14ac:dyDescent="0.25">
      <c r="A3758">
        <v>3757</v>
      </c>
      <c r="B3758" t="s">
        <v>4225</v>
      </c>
      <c r="C3758">
        <v>2008</v>
      </c>
      <c r="D3758" t="s">
        <v>38</v>
      </c>
      <c r="E3758" t="s">
        <v>39</v>
      </c>
      <c r="F3758" t="s">
        <v>56</v>
      </c>
      <c r="G3758" t="s">
        <v>1556</v>
      </c>
      <c r="H3758" t="s">
        <v>1557</v>
      </c>
      <c r="I3758" t="s">
        <v>11</v>
      </c>
      <c r="J3758" t="s">
        <v>12</v>
      </c>
      <c r="L3758">
        <f>VLOOKUP(E3758,Sheet2!A:D,4,0)</f>
        <v>575631.4439521489</v>
      </c>
      <c r="M3758">
        <f t="shared" si="116"/>
        <v>575631.4439521489</v>
      </c>
      <c r="N3758">
        <f t="shared" si="117"/>
        <v>576</v>
      </c>
    </row>
    <row r="3759" spans="1:14" x14ac:dyDescent="0.25">
      <c r="A3759">
        <v>3758</v>
      </c>
      <c r="B3759" t="s">
        <v>4226</v>
      </c>
      <c r="C3759">
        <v>2008</v>
      </c>
      <c r="D3759" t="s">
        <v>38</v>
      </c>
      <c r="E3759" t="s">
        <v>39</v>
      </c>
      <c r="F3759" t="s">
        <v>56</v>
      </c>
      <c r="G3759" t="s">
        <v>378</v>
      </c>
      <c r="H3759" t="s">
        <v>379</v>
      </c>
      <c r="I3759" t="s">
        <v>275</v>
      </c>
      <c r="J3759" t="s">
        <v>27</v>
      </c>
      <c r="L3759">
        <f>VLOOKUP(E3759,Sheet2!A:D,4,0)</f>
        <v>575631.4439521489</v>
      </c>
      <c r="M3759">
        <f t="shared" si="116"/>
        <v>575631.4439521489</v>
      </c>
      <c r="N3759">
        <f t="shared" si="117"/>
        <v>576</v>
      </c>
    </row>
    <row r="3760" spans="1:14" x14ac:dyDescent="0.25">
      <c r="A3760">
        <v>3759</v>
      </c>
      <c r="B3760" t="s">
        <v>4227</v>
      </c>
      <c r="C3760">
        <v>2008</v>
      </c>
      <c r="D3760" t="s">
        <v>38</v>
      </c>
      <c r="E3760" t="s">
        <v>39</v>
      </c>
      <c r="F3760" t="s">
        <v>56</v>
      </c>
      <c r="G3760" t="s">
        <v>378</v>
      </c>
      <c r="H3760" t="s">
        <v>379</v>
      </c>
      <c r="I3760" t="s">
        <v>275</v>
      </c>
      <c r="J3760" t="s">
        <v>27</v>
      </c>
      <c r="L3760">
        <f>VLOOKUP(E3760,Sheet2!A:D,4,0)</f>
        <v>575631.4439521489</v>
      </c>
      <c r="M3760">
        <f t="shared" si="116"/>
        <v>575631.4439521489</v>
      </c>
      <c r="N3760">
        <f t="shared" si="117"/>
        <v>576</v>
      </c>
    </row>
    <row r="3761" spans="1:14" x14ac:dyDescent="0.25">
      <c r="A3761">
        <v>3760</v>
      </c>
      <c r="B3761" t="s">
        <v>4228</v>
      </c>
      <c r="C3761">
        <v>2008</v>
      </c>
      <c r="D3761" t="s">
        <v>38</v>
      </c>
      <c r="E3761" t="s">
        <v>39</v>
      </c>
      <c r="F3761" t="s">
        <v>56</v>
      </c>
      <c r="G3761" t="s">
        <v>378</v>
      </c>
      <c r="H3761" t="s">
        <v>379</v>
      </c>
      <c r="I3761" t="s">
        <v>275</v>
      </c>
      <c r="J3761" t="s">
        <v>27</v>
      </c>
      <c r="L3761">
        <f>VLOOKUP(E3761,Sheet2!A:D,4,0)</f>
        <v>575631.4439521489</v>
      </c>
      <c r="M3761">
        <f t="shared" si="116"/>
        <v>575631.4439521489</v>
      </c>
      <c r="N3761">
        <f t="shared" si="117"/>
        <v>576</v>
      </c>
    </row>
    <row r="3762" spans="1:14" x14ac:dyDescent="0.25">
      <c r="A3762">
        <v>3761</v>
      </c>
      <c r="B3762" t="s">
        <v>4229</v>
      </c>
      <c r="C3762">
        <v>2008</v>
      </c>
      <c r="D3762" t="s">
        <v>38</v>
      </c>
      <c r="E3762" t="s">
        <v>39</v>
      </c>
      <c r="F3762" t="s">
        <v>83</v>
      </c>
      <c r="G3762" t="s">
        <v>202</v>
      </c>
      <c r="H3762" t="s">
        <v>203</v>
      </c>
      <c r="I3762" t="s">
        <v>18</v>
      </c>
      <c r="J3762" t="s">
        <v>12</v>
      </c>
      <c r="K3762">
        <v>25000</v>
      </c>
      <c r="L3762">
        <f>VLOOKUP(E3762,Sheet2!A:D,4,0)</f>
        <v>575631.4439521489</v>
      </c>
      <c r="M3762">
        <f t="shared" si="116"/>
        <v>25000</v>
      </c>
      <c r="N3762">
        <f t="shared" si="117"/>
        <v>25</v>
      </c>
    </row>
    <row r="3763" spans="1:14" x14ac:dyDescent="0.25">
      <c r="A3763">
        <v>3762</v>
      </c>
      <c r="B3763" t="s">
        <v>4230</v>
      </c>
      <c r="C3763">
        <v>2008</v>
      </c>
      <c r="D3763" t="s">
        <v>14</v>
      </c>
      <c r="E3763" t="s">
        <v>15</v>
      </c>
      <c r="F3763" t="s">
        <v>15</v>
      </c>
      <c r="G3763" t="s">
        <v>16</v>
      </c>
      <c r="H3763" t="s">
        <v>17</v>
      </c>
      <c r="I3763" t="s">
        <v>18</v>
      </c>
      <c r="J3763" t="s">
        <v>12</v>
      </c>
      <c r="L3763">
        <f>VLOOKUP(E3763,Sheet2!A:D,4,0)</f>
        <v>325794.34636871511</v>
      </c>
      <c r="M3763">
        <f t="shared" si="116"/>
        <v>325794.34636871511</v>
      </c>
      <c r="N3763">
        <f t="shared" si="117"/>
        <v>326</v>
      </c>
    </row>
    <row r="3764" spans="1:14" x14ac:dyDescent="0.25">
      <c r="A3764">
        <v>3763</v>
      </c>
      <c r="B3764" t="s">
        <v>4231</v>
      </c>
      <c r="C3764">
        <v>2008</v>
      </c>
      <c r="D3764" t="s">
        <v>14</v>
      </c>
      <c r="E3764" t="s">
        <v>15</v>
      </c>
      <c r="F3764" t="s">
        <v>15</v>
      </c>
      <c r="G3764" t="s">
        <v>116</v>
      </c>
      <c r="H3764" t="s">
        <v>117</v>
      </c>
      <c r="I3764" t="s">
        <v>118</v>
      </c>
      <c r="J3764" t="s">
        <v>75</v>
      </c>
      <c r="L3764">
        <f>VLOOKUP(E3764,Sheet2!A:D,4,0)</f>
        <v>325794.34636871511</v>
      </c>
      <c r="M3764">
        <f t="shared" si="116"/>
        <v>325794.34636871511</v>
      </c>
      <c r="N3764">
        <f t="shared" si="117"/>
        <v>326</v>
      </c>
    </row>
    <row r="3765" spans="1:14" x14ac:dyDescent="0.25">
      <c r="A3765">
        <v>3764</v>
      </c>
      <c r="B3765" t="s">
        <v>4232</v>
      </c>
      <c r="C3765">
        <v>2008</v>
      </c>
      <c r="D3765" t="s">
        <v>14</v>
      </c>
      <c r="E3765" t="s">
        <v>15</v>
      </c>
      <c r="F3765" t="s">
        <v>15</v>
      </c>
      <c r="G3765" t="s">
        <v>286</v>
      </c>
      <c r="H3765" t="s">
        <v>287</v>
      </c>
      <c r="I3765" t="s">
        <v>118</v>
      </c>
      <c r="J3765" t="s">
        <v>75</v>
      </c>
      <c r="L3765">
        <f>VLOOKUP(E3765,Sheet2!A:D,4,0)</f>
        <v>325794.34636871511</v>
      </c>
      <c r="M3765">
        <f t="shared" si="116"/>
        <v>325794.34636871511</v>
      </c>
      <c r="N3765">
        <f t="shared" si="117"/>
        <v>326</v>
      </c>
    </row>
    <row r="3766" spans="1:14" x14ac:dyDescent="0.25">
      <c r="A3766">
        <v>3765</v>
      </c>
      <c r="B3766" t="s">
        <v>4233</v>
      </c>
      <c r="C3766">
        <v>2008</v>
      </c>
      <c r="D3766" t="s">
        <v>38</v>
      </c>
      <c r="E3766" t="s">
        <v>39</v>
      </c>
      <c r="F3766" t="s">
        <v>56</v>
      </c>
      <c r="G3766" t="s">
        <v>273</v>
      </c>
      <c r="H3766" t="s">
        <v>274</v>
      </c>
      <c r="I3766" t="s">
        <v>275</v>
      </c>
      <c r="J3766" t="s">
        <v>27</v>
      </c>
      <c r="L3766">
        <f>VLOOKUP(E3766,Sheet2!A:D,4,0)</f>
        <v>575631.4439521489</v>
      </c>
      <c r="M3766">
        <f t="shared" si="116"/>
        <v>575631.4439521489</v>
      </c>
      <c r="N3766">
        <f t="shared" si="117"/>
        <v>576</v>
      </c>
    </row>
    <row r="3767" spans="1:14" x14ac:dyDescent="0.25">
      <c r="A3767">
        <v>3766</v>
      </c>
      <c r="B3767" t="s">
        <v>4234</v>
      </c>
      <c r="C3767">
        <v>2008</v>
      </c>
      <c r="D3767" t="s">
        <v>6</v>
      </c>
      <c r="E3767" t="s">
        <v>7</v>
      </c>
      <c r="F3767" t="s">
        <v>8</v>
      </c>
      <c r="G3767" t="s">
        <v>178</v>
      </c>
      <c r="H3767" t="s">
        <v>179</v>
      </c>
      <c r="I3767" t="s">
        <v>180</v>
      </c>
      <c r="J3767" t="s">
        <v>27</v>
      </c>
      <c r="L3767">
        <f>VLOOKUP(E3767,Sheet2!A:D,4,0)</f>
        <v>145389.99058953777</v>
      </c>
      <c r="M3767">
        <f t="shared" si="116"/>
        <v>145389.99058953777</v>
      </c>
      <c r="N3767">
        <f t="shared" si="117"/>
        <v>145</v>
      </c>
    </row>
    <row r="3768" spans="1:14" x14ac:dyDescent="0.25">
      <c r="A3768">
        <v>3767</v>
      </c>
      <c r="B3768" t="s">
        <v>4235</v>
      </c>
      <c r="C3768">
        <v>2008</v>
      </c>
      <c r="D3768" t="s">
        <v>38</v>
      </c>
      <c r="E3768" t="s">
        <v>89</v>
      </c>
      <c r="F3768" t="s">
        <v>2952</v>
      </c>
      <c r="G3768" t="s">
        <v>9</v>
      </c>
      <c r="H3768" t="s">
        <v>10</v>
      </c>
      <c r="I3768" t="s">
        <v>11</v>
      </c>
      <c r="J3768" t="s">
        <v>12</v>
      </c>
      <c r="L3768">
        <f>VLOOKUP(E3768,Sheet2!A:D,4,0)</f>
        <v>101743.03644646925</v>
      </c>
      <c r="M3768">
        <f t="shared" si="116"/>
        <v>101743.03644646925</v>
      </c>
      <c r="N3768">
        <f t="shared" si="117"/>
        <v>102</v>
      </c>
    </row>
    <row r="3769" spans="1:14" x14ac:dyDescent="0.25">
      <c r="A3769">
        <v>3768</v>
      </c>
      <c r="B3769" t="s">
        <v>4236</v>
      </c>
      <c r="C3769">
        <v>2008</v>
      </c>
      <c r="D3769" t="s">
        <v>38</v>
      </c>
      <c r="E3769" t="s">
        <v>39</v>
      </c>
      <c r="F3769" t="s">
        <v>56</v>
      </c>
      <c r="G3769" t="s">
        <v>378</v>
      </c>
      <c r="H3769" t="s">
        <v>379</v>
      </c>
      <c r="I3769" t="s">
        <v>275</v>
      </c>
      <c r="J3769" t="s">
        <v>27</v>
      </c>
      <c r="L3769">
        <f>VLOOKUP(E3769,Sheet2!A:D,4,0)</f>
        <v>575631.4439521489</v>
      </c>
      <c r="M3769">
        <f t="shared" si="116"/>
        <v>575631.4439521489</v>
      </c>
      <c r="N3769">
        <f t="shared" si="117"/>
        <v>576</v>
      </c>
    </row>
    <row r="3770" spans="1:14" x14ac:dyDescent="0.25">
      <c r="A3770">
        <v>3769</v>
      </c>
      <c r="B3770" t="s">
        <v>4237</v>
      </c>
      <c r="C3770">
        <v>2008</v>
      </c>
      <c r="D3770" t="s">
        <v>6</v>
      </c>
      <c r="E3770" t="s">
        <v>7</v>
      </c>
      <c r="F3770" t="s">
        <v>20</v>
      </c>
      <c r="G3770" t="s">
        <v>16</v>
      </c>
      <c r="H3770" t="s">
        <v>17</v>
      </c>
      <c r="I3770" t="s">
        <v>18</v>
      </c>
      <c r="J3770" t="s">
        <v>12</v>
      </c>
      <c r="L3770">
        <f>VLOOKUP(E3770,Sheet2!A:D,4,0)</f>
        <v>145389.99058953777</v>
      </c>
      <c r="M3770">
        <f t="shared" si="116"/>
        <v>145389.99058953777</v>
      </c>
      <c r="N3770">
        <f t="shared" si="117"/>
        <v>145</v>
      </c>
    </row>
    <row r="3771" spans="1:14" x14ac:dyDescent="0.25">
      <c r="A3771">
        <v>3770</v>
      </c>
      <c r="B3771" t="s">
        <v>4238</v>
      </c>
      <c r="C3771">
        <v>2008</v>
      </c>
      <c r="D3771" t="s">
        <v>64</v>
      </c>
      <c r="E3771" t="s">
        <v>65</v>
      </c>
      <c r="F3771" t="s">
        <v>66</v>
      </c>
      <c r="G3771" t="s">
        <v>16</v>
      </c>
      <c r="H3771" t="s">
        <v>17</v>
      </c>
      <c r="I3771" t="s">
        <v>18</v>
      </c>
      <c r="J3771" t="s">
        <v>12</v>
      </c>
      <c r="L3771">
        <f>VLOOKUP(E3771,Sheet2!A:D,4,0)</f>
        <v>0</v>
      </c>
      <c r="M3771">
        <f t="shared" si="116"/>
        <v>0</v>
      </c>
      <c r="N3771">
        <f t="shared" si="117"/>
        <v>0</v>
      </c>
    </row>
    <row r="3772" spans="1:14" x14ac:dyDescent="0.25">
      <c r="A3772">
        <v>3771</v>
      </c>
      <c r="B3772" t="s">
        <v>4239</v>
      </c>
      <c r="C3772">
        <v>2008</v>
      </c>
      <c r="D3772" t="s">
        <v>6</v>
      </c>
      <c r="E3772" t="s">
        <v>7</v>
      </c>
      <c r="F3772" t="s">
        <v>8</v>
      </c>
      <c r="G3772" t="s">
        <v>72</v>
      </c>
      <c r="H3772" t="s">
        <v>73</v>
      </c>
      <c r="I3772" t="s">
        <v>74</v>
      </c>
      <c r="J3772" t="s">
        <v>75</v>
      </c>
      <c r="L3772">
        <f>VLOOKUP(E3772,Sheet2!A:D,4,0)</f>
        <v>145389.99058953777</v>
      </c>
      <c r="M3772">
        <f t="shared" si="116"/>
        <v>145389.99058953777</v>
      </c>
      <c r="N3772">
        <f t="shared" si="117"/>
        <v>145</v>
      </c>
    </row>
    <row r="3773" spans="1:14" x14ac:dyDescent="0.25">
      <c r="A3773">
        <v>3772</v>
      </c>
      <c r="B3773" t="s">
        <v>4240</v>
      </c>
      <c r="C3773">
        <v>2008</v>
      </c>
      <c r="D3773" t="s">
        <v>64</v>
      </c>
      <c r="E3773" t="s">
        <v>65</v>
      </c>
      <c r="F3773" t="s">
        <v>66</v>
      </c>
      <c r="G3773" t="s">
        <v>72</v>
      </c>
      <c r="H3773" t="s">
        <v>73</v>
      </c>
      <c r="I3773" t="s">
        <v>74</v>
      </c>
      <c r="J3773" t="s">
        <v>75</v>
      </c>
      <c r="L3773">
        <f>VLOOKUP(E3773,Sheet2!A:D,4,0)</f>
        <v>0</v>
      </c>
      <c r="M3773">
        <f t="shared" si="116"/>
        <v>0</v>
      </c>
      <c r="N3773">
        <f t="shared" si="117"/>
        <v>0</v>
      </c>
    </row>
    <row r="3774" spans="1:14" x14ac:dyDescent="0.25">
      <c r="A3774">
        <v>3773</v>
      </c>
      <c r="B3774" t="s">
        <v>4241</v>
      </c>
      <c r="C3774">
        <v>2008</v>
      </c>
      <c r="D3774" t="s">
        <v>64</v>
      </c>
      <c r="E3774" t="s">
        <v>65</v>
      </c>
      <c r="F3774" t="s">
        <v>66</v>
      </c>
      <c r="G3774" t="s">
        <v>72</v>
      </c>
      <c r="H3774" t="s">
        <v>73</v>
      </c>
      <c r="I3774" t="s">
        <v>74</v>
      </c>
      <c r="J3774" t="s">
        <v>75</v>
      </c>
      <c r="L3774">
        <f>VLOOKUP(E3774,Sheet2!A:D,4,0)</f>
        <v>0</v>
      </c>
      <c r="M3774">
        <f t="shared" si="116"/>
        <v>0</v>
      </c>
      <c r="N3774">
        <f t="shared" si="117"/>
        <v>0</v>
      </c>
    </row>
    <row r="3775" spans="1:14" x14ac:dyDescent="0.25">
      <c r="A3775">
        <v>3774</v>
      </c>
      <c r="B3775" t="s">
        <v>4242</v>
      </c>
      <c r="C3775">
        <v>2008</v>
      </c>
      <c r="D3775" t="s">
        <v>108</v>
      </c>
      <c r="E3775" t="s">
        <v>365</v>
      </c>
      <c r="F3775" t="s">
        <v>366</v>
      </c>
      <c r="G3775" t="s">
        <v>84</v>
      </c>
      <c r="H3775" t="s">
        <v>85</v>
      </c>
      <c r="I3775" t="s">
        <v>26</v>
      </c>
      <c r="J3775" t="s">
        <v>27</v>
      </c>
      <c r="L3775">
        <f>VLOOKUP(E3775,Sheet2!A:D,4,0)</f>
        <v>18934.2</v>
      </c>
      <c r="M3775">
        <f t="shared" si="116"/>
        <v>18934.2</v>
      </c>
      <c r="N3775">
        <f t="shared" si="117"/>
        <v>19</v>
      </c>
    </row>
    <row r="3776" spans="1:14" x14ac:dyDescent="0.25">
      <c r="A3776">
        <v>3775</v>
      </c>
      <c r="B3776" t="s">
        <v>4243</v>
      </c>
      <c r="C3776">
        <v>2008</v>
      </c>
      <c r="D3776" t="s">
        <v>6</v>
      </c>
      <c r="E3776" t="s">
        <v>7</v>
      </c>
      <c r="F3776" t="s">
        <v>8</v>
      </c>
      <c r="G3776" t="s">
        <v>84</v>
      </c>
      <c r="H3776" t="s">
        <v>85</v>
      </c>
      <c r="I3776" t="s">
        <v>26</v>
      </c>
      <c r="J3776" t="s">
        <v>27</v>
      </c>
      <c r="L3776">
        <f>VLOOKUP(E3776,Sheet2!A:D,4,0)</f>
        <v>145389.99058953777</v>
      </c>
      <c r="M3776">
        <f t="shared" si="116"/>
        <v>145389.99058953777</v>
      </c>
      <c r="N3776">
        <f t="shared" si="117"/>
        <v>145</v>
      </c>
    </row>
    <row r="3777" spans="1:14" x14ac:dyDescent="0.25">
      <c r="A3777">
        <v>3776</v>
      </c>
      <c r="B3777" t="s">
        <v>4244</v>
      </c>
      <c r="C3777">
        <v>2008</v>
      </c>
      <c r="D3777" t="s">
        <v>6</v>
      </c>
      <c r="E3777" t="s">
        <v>7</v>
      </c>
      <c r="F3777" t="s">
        <v>8</v>
      </c>
      <c r="G3777" t="s">
        <v>57</v>
      </c>
      <c r="H3777" t="s">
        <v>58</v>
      </c>
      <c r="I3777" t="s">
        <v>59</v>
      </c>
      <c r="J3777" t="s">
        <v>60</v>
      </c>
      <c r="K3777">
        <v>90000</v>
      </c>
      <c r="L3777">
        <f>VLOOKUP(E3777,Sheet2!A:D,4,0)</f>
        <v>145389.99058953777</v>
      </c>
      <c r="M3777">
        <f t="shared" si="116"/>
        <v>90000</v>
      </c>
      <c r="N3777">
        <f t="shared" si="117"/>
        <v>90</v>
      </c>
    </row>
    <row r="3778" spans="1:14" x14ac:dyDescent="0.25">
      <c r="A3778">
        <v>3777</v>
      </c>
      <c r="B3778" t="s">
        <v>4245</v>
      </c>
      <c r="C3778">
        <v>2008</v>
      </c>
      <c r="D3778" t="s">
        <v>6</v>
      </c>
      <c r="E3778" t="s">
        <v>7</v>
      </c>
      <c r="F3778" t="s">
        <v>8</v>
      </c>
      <c r="G3778" t="s">
        <v>57</v>
      </c>
      <c r="H3778" t="s">
        <v>58</v>
      </c>
      <c r="I3778" t="s">
        <v>59</v>
      </c>
      <c r="J3778" t="s">
        <v>60</v>
      </c>
      <c r="K3778">
        <v>600000</v>
      </c>
      <c r="L3778">
        <f>VLOOKUP(E3778,Sheet2!A:D,4,0)</f>
        <v>145389.99058953777</v>
      </c>
      <c r="M3778">
        <f t="shared" si="116"/>
        <v>600000</v>
      </c>
      <c r="N3778">
        <f t="shared" si="117"/>
        <v>600</v>
      </c>
    </row>
    <row r="3779" spans="1:14" x14ac:dyDescent="0.25">
      <c r="A3779">
        <v>3778</v>
      </c>
      <c r="B3779" t="s">
        <v>4246</v>
      </c>
      <c r="C3779">
        <v>2008</v>
      </c>
      <c r="D3779" t="s">
        <v>6</v>
      </c>
      <c r="E3779" t="s">
        <v>7</v>
      </c>
      <c r="F3779" t="s">
        <v>8</v>
      </c>
      <c r="G3779" t="s">
        <v>57</v>
      </c>
      <c r="H3779" t="s">
        <v>58</v>
      </c>
      <c r="I3779" t="s">
        <v>59</v>
      </c>
      <c r="J3779" t="s">
        <v>60</v>
      </c>
      <c r="K3779">
        <v>1100000</v>
      </c>
      <c r="L3779">
        <f>VLOOKUP(E3779,Sheet2!A:D,4,0)</f>
        <v>145389.99058953777</v>
      </c>
      <c r="M3779">
        <f t="shared" ref="M3779:M3842" si="118">IF(K3779&lt;10000,L3779,K3779)</f>
        <v>1100000</v>
      </c>
      <c r="N3779">
        <f t="shared" ref="N3779:N3842" si="119">ROUND(M3779/1000,0)</f>
        <v>1100</v>
      </c>
    </row>
    <row r="3780" spans="1:14" x14ac:dyDescent="0.25">
      <c r="A3780">
        <v>3779</v>
      </c>
      <c r="B3780" t="s">
        <v>4247</v>
      </c>
      <c r="C3780">
        <v>2008</v>
      </c>
      <c r="D3780" t="s">
        <v>6</v>
      </c>
      <c r="E3780" t="s">
        <v>7</v>
      </c>
      <c r="F3780" t="s">
        <v>8</v>
      </c>
      <c r="G3780" t="s">
        <v>116</v>
      </c>
      <c r="H3780" t="s">
        <v>117</v>
      </c>
      <c r="I3780" t="s">
        <v>118</v>
      </c>
      <c r="J3780" t="s">
        <v>75</v>
      </c>
      <c r="L3780">
        <f>VLOOKUP(E3780,Sheet2!A:D,4,0)</f>
        <v>145389.99058953777</v>
      </c>
      <c r="M3780">
        <f t="shared" si="118"/>
        <v>145389.99058953777</v>
      </c>
      <c r="N3780">
        <f t="shared" si="119"/>
        <v>145</v>
      </c>
    </row>
    <row r="3781" spans="1:14" x14ac:dyDescent="0.25">
      <c r="A3781">
        <v>3780</v>
      </c>
      <c r="B3781" t="s">
        <v>4248</v>
      </c>
      <c r="C3781">
        <v>2008</v>
      </c>
      <c r="D3781" t="s">
        <v>38</v>
      </c>
      <c r="E3781" t="s">
        <v>39</v>
      </c>
      <c r="F3781" t="s">
        <v>1380</v>
      </c>
      <c r="G3781" t="s">
        <v>1388</v>
      </c>
      <c r="H3781" t="s">
        <v>1389</v>
      </c>
      <c r="I3781" t="s">
        <v>42</v>
      </c>
      <c r="J3781" t="s">
        <v>43</v>
      </c>
      <c r="L3781">
        <f>VLOOKUP(E3781,Sheet2!A:D,4,0)</f>
        <v>575631.4439521489</v>
      </c>
      <c r="M3781">
        <f t="shared" si="118"/>
        <v>575631.4439521489</v>
      </c>
      <c r="N3781">
        <f t="shared" si="119"/>
        <v>576</v>
      </c>
    </row>
    <row r="3782" spans="1:14" x14ac:dyDescent="0.25">
      <c r="A3782">
        <v>3781</v>
      </c>
      <c r="B3782" t="s">
        <v>4249</v>
      </c>
      <c r="C3782">
        <v>2008</v>
      </c>
      <c r="D3782" t="s">
        <v>38</v>
      </c>
      <c r="E3782" t="s">
        <v>89</v>
      </c>
      <c r="F3782" t="s">
        <v>90</v>
      </c>
      <c r="G3782" t="s">
        <v>1388</v>
      </c>
      <c r="H3782" t="s">
        <v>1389</v>
      </c>
      <c r="I3782" t="s">
        <v>42</v>
      </c>
      <c r="J3782" t="s">
        <v>43</v>
      </c>
      <c r="L3782">
        <f>VLOOKUP(E3782,Sheet2!A:D,4,0)</f>
        <v>101743.03644646925</v>
      </c>
      <c r="M3782">
        <f t="shared" si="118"/>
        <v>101743.03644646925</v>
      </c>
      <c r="N3782">
        <f t="shared" si="119"/>
        <v>102</v>
      </c>
    </row>
    <row r="3783" spans="1:14" x14ac:dyDescent="0.25">
      <c r="A3783">
        <v>3782</v>
      </c>
      <c r="B3783" t="s">
        <v>4250</v>
      </c>
      <c r="C3783">
        <v>2008</v>
      </c>
      <c r="D3783" t="s">
        <v>6</v>
      </c>
      <c r="E3783" t="s">
        <v>7</v>
      </c>
      <c r="F3783" t="s">
        <v>8</v>
      </c>
      <c r="G3783" t="s">
        <v>124</v>
      </c>
      <c r="H3783" t="s">
        <v>125</v>
      </c>
      <c r="I3783" t="s">
        <v>126</v>
      </c>
      <c r="J3783" t="s">
        <v>75</v>
      </c>
      <c r="L3783">
        <f>VLOOKUP(E3783,Sheet2!A:D,4,0)</f>
        <v>145389.99058953777</v>
      </c>
      <c r="M3783">
        <f t="shared" si="118"/>
        <v>145389.99058953777</v>
      </c>
      <c r="N3783">
        <f t="shared" si="119"/>
        <v>145</v>
      </c>
    </row>
    <row r="3784" spans="1:14" x14ac:dyDescent="0.25">
      <c r="A3784">
        <v>3783</v>
      </c>
      <c r="B3784" t="s">
        <v>4251</v>
      </c>
      <c r="C3784">
        <v>2008</v>
      </c>
      <c r="D3784" t="s">
        <v>64</v>
      </c>
      <c r="E3784" t="s">
        <v>65</v>
      </c>
      <c r="F3784" t="s">
        <v>66</v>
      </c>
      <c r="G3784" t="s">
        <v>124</v>
      </c>
      <c r="H3784" t="s">
        <v>125</v>
      </c>
      <c r="I3784" t="s">
        <v>126</v>
      </c>
      <c r="J3784" t="s">
        <v>75</v>
      </c>
      <c r="L3784">
        <f>VLOOKUP(E3784,Sheet2!A:D,4,0)</f>
        <v>0</v>
      </c>
      <c r="M3784">
        <f t="shared" si="118"/>
        <v>0</v>
      </c>
      <c r="N3784">
        <f t="shared" si="119"/>
        <v>0</v>
      </c>
    </row>
    <row r="3785" spans="1:14" x14ac:dyDescent="0.25">
      <c r="A3785">
        <v>3784</v>
      </c>
      <c r="B3785" t="s">
        <v>4252</v>
      </c>
      <c r="C3785">
        <v>2008</v>
      </c>
      <c r="D3785" t="s">
        <v>64</v>
      </c>
      <c r="E3785" t="s">
        <v>65</v>
      </c>
      <c r="F3785" t="s">
        <v>66</v>
      </c>
      <c r="G3785" t="s">
        <v>124</v>
      </c>
      <c r="H3785" t="s">
        <v>125</v>
      </c>
      <c r="I3785" t="s">
        <v>126</v>
      </c>
      <c r="J3785" t="s">
        <v>75</v>
      </c>
      <c r="L3785">
        <f>VLOOKUP(E3785,Sheet2!A:D,4,0)</f>
        <v>0</v>
      </c>
      <c r="M3785">
        <f t="shared" si="118"/>
        <v>0</v>
      </c>
      <c r="N3785">
        <f t="shared" si="119"/>
        <v>0</v>
      </c>
    </row>
    <row r="3786" spans="1:14" x14ac:dyDescent="0.25">
      <c r="A3786">
        <v>3785</v>
      </c>
      <c r="B3786" t="s">
        <v>4253</v>
      </c>
      <c r="C3786">
        <v>2008</v>
      </c>
      <c r="D3786" t="s">
        <v>64</v>
      </c>
      <c r="E3786" t="s">
        <v>65</v>
      </c>
      <c r="F3786" t="s">
        <v>66</v>
      </c>
      <c r="G3786" t="s">
        <v>124</v>
      </c>
      <c r="H3786" t="s">
        <v>125</v>
      </c>
      <c r="I3786" t="s">
        <v>126</v>
      </c>
      <c r="J3786" t="s">
        <v>75</v>
      </c>
      <c r="L3786">
        <f>VLOOKUP(E3786,Sheet2!A:D,4,0)</f>
        <v>0</v>
      </c>
      <c r="M3786">
        <f t="shared" si="118"/>
        <v>0</v>
      </c>
      <c r="N3786">
        <f t="shared" si="119"/>
        <v>0</v>
      </c>
    </row>
    <row r="3787" spans="1:14" x14ac:dyDescent="0.25">
      <c r="A3787">
        <v>3786</v>
      </c>
      <c r="B3787" t="s">
        <v>4254</v>
      </c>
      <c r="C3787">
        <v>2008</v>
      </c>
      <c r="D3787" t="s">
        <v>6</v>
      </c>
      <c r="E3787" t="s">
        <v>7</v>
      </c>
      <c r="F3787" t="s">
        <v>20</v>
      </c>
      <c r="G3787" t="s">
        <v>855</v>
      </c>
      <c r="H3787" t="s">
        <v>856</v>
      </c>
      <c r="I3787" t="s">
        <v>126</v>
      </c>
      <c r="J3787" t="s">
        <v>75</v>
      </c>
      <c r="L3787">
        <f>VLOOKUP(E3787,Sheet2!A:D,4,0)</f>
        <v>145389.99058953777</v>
      </c>
      <c r="M3787">
        <f t="shared" si="118"/>
        <v>145389.99058953777</v>
      </c>
      <c r="N3787">
        <f t="shared" si="119"/>
        <v>145</v>
      </c>
    </row>
    <row r="3788" spans="1:14" x14ac:dyDescent="0.25">
      <c r="A3788">
        <v>3787</v>
      </c>
      <c r="B3788" t="s">
        <v>4255</v>
      </c>
      <c r="C3788">
        <v>2008</v>
      </c>
      <c r="D3788" t="s">
        <v>6</v>
      </c>
      <c r="E3788" t="s">
        <v>7</v>
      </c>
      <c r="F3788" t="s">
        <v>8</v>
      </c>
      <c r="G3788" t="s">
        <v>855</v>
      </c>
      <c r="H3788" t="s">
        <v>856</v>
      </c>
      <c r="I3788" t="s">
        <v>126</v>
      </c>
      <c r="J3788" t="s">
        <v>75</v>
      </c>
      <c r="L3788">
        <f>VLOOKUP(E3788,Sheet2!A:D,4,0)</f>
        <v>145389.99058953777</v>
      </c>
      <c r="M3788">
        <f t="shared" si="118"/>
        <v>145389.99058953777</v>
      </c>
      <c r="N3788">
        <f t="shared" si="119"/>
        <v>145</v>
      </c>
    </row>
    <row r="3789" spans="1:14" x14ac:dyDescent="0.25">
      <c r="A3789">
        <v>3788</v>
      </c>
      <c r="B3789" t="s">
        <v>4256</v>
      </c>
      <c r="C3789">
        <v>2008</v>
      </c>
      <c r="D3789" t="s">
        <v>64</v>
      </c>
      <c r="E3789" t="s">
        <v>65</v>
      </c>
      <c r="F3789" t="s">
        <v>66</v>
      </c>
      <c r="G3789" t="s">
        <v>855</v>
      </c>
      <c r="H3789" t="s">
        <v>856</v>
      </c>
      <c r="I3789" t="s">
        <v>126</v>
      </c>
      <c r="J3789" t="s">
        <v>75</v>
      </c>
      <c r="L3789">
        <f>VLOOKUP(E3789,Sheet2!A:D,4,0)</f>
        <v>0</v>
      </c>
      <c r="M3789">
        <f t="shared" si="118"/>
        <v>0</v>
      </c>
      <c r="N3789">
        <f t="shared" si="119"/>
        <v>0</v>
      </c>
    </row>
    <row r="3790" spans="1:14" x14ac:dyDescent="0.25">
      <c r="A3790">
        <v>3789</v>
      </c>
      <c r="B3790" t="s">
        <v>4257</v>
      </c>
      <c r="C3790">
        <v>2008</v>
      </c>
      <c r="D3790" t="s">
        <v>64</v>
      </c>
      <c r="E3790" t="s">
        <v>65</v>
      </c>
      <c r="F3790" t="s">
        <v>68</v>
      </c>
      <c r="G3790" t="s">
        <v>855</v>
      </c>
      <c r="H3790" t="s">
        <v>856</v>
      </c>
      <c r="I3790" t="s">
        <v>126</v>
      </c>
      <c r="J3790" t="s">
        <v>75</v>
      </c>
      <c r="L3790">
        <f>VLOOKUP(E3790,Sheet2!A:D,4,0)</f>
        <v>0</v>
      </c>
      <c r="M3790">
        <f t="shared" si="118"/>
        <v>0</v>
      </c>
      <c r="N3790">
        <f t="shared" si="119"/>
        <v>0</v>
      </c>
    </row>
    <row r="3791" spans="1:14" x14ac:dyDescent="0.25">
      <c r="A3791">
        <v>3790</v>
      </c>
      <c r="B3791" t="s">
        <v>4258</v>
      </c>
      <c r="C3791">
        <v>2008</v>
      </c>
      <c r="D3791" t="s">
        <v>6</v>
      </c>
      <c r="E3791" t="s">
        <v>7</v>
      </c>
      <c r="F3791" t="s">
        <v>8</v>
      </c>
      <c r="G3791" t="s">
        <v>21</v>
      </c>
      <c r="H3791" t="s">
        <v>22</v>
      </c>
      <c r="I3791" t="s">
        <v>18</v>
      </c>
      <c r="J3791" t="s">
        <v>12</v>
      </c>
      <c r="L3791">
        <f>VLOOKUP(E3791,Sheet2!A:D,4,0)</f>
        <v>145389.99058953777</v>
      </c>
      <c r="M3791">
        <f t="shared" si="118"/>
        <v>145389.99058953777</v>
      </c>
      <c r="N3791">
        <f t="shared" si="119"/>
        <v>145</v>
      </c>
    </row>
    <row r="3792" spans="1:14" x14ac:dyDescent="0.25">
      <c r="A3792">
        <v>3791</v>
      </c>
      <c r="B3792" t="s">
        <v>4259</v>
      </c>
      <c r="C3792">
        <v>2008</v>
      </c>
      <c r="D3792" t="s">
        <v>6</v>
      </c>
      <c r="E3792" t="s">
        <v>77</v>
      </c>
      <c r="F3792" t="s">
        <v>77</v>
      </c>
      <c r="G3792" t="s">
        <v>21</v>
      </c>
      <c r="H3792" t="s">
        <v>22</v>
      </c>
      <c r="I3792" t="s">
        <v>18</v>
      </c>
      <c r="J3792" t="s">
        <v>12</v>
      </c>
      <c r="L3792">
        <f>VLOOKUP(E3792,Sheet2!A:D,4,0)</f>
        <v>11447.123456790123</v>
      </c>
      <c r="M3792">
        <f t="shared" si="118"/>
        <v>11447.123456790123</v>
      </c>
      <c r="N3792">
        <f t="shared" si="119"/>
        <v>11</v>
      </c>
    </row>
    <row r="3793" spans="1:14" x14ac:dyDescent="0.25">
      <c r="A3793">
        <v>3792</v>
      </c>
      <c r="B3793" t="s">
        <v>4260</v>
      </c>
      <c r="C3793">
        <v>2008</v>
      </c>
      <c r="D3793" t="s">
        <v>38</v>
      </c>
      <c r="E3793" t="s">
        <v>39</v>
      </c>
      <c r="F3793" t="s">
        <v>56</v>
      </c>
      <c r="G3793" t="s">
        <v>21</v>
      </c>
      <c r="H3793" t="s">
        <v>22</v>
      </c>
      <c r="I3793" t="s">
        <v>18</v>
      </c>
      <c r="J3793" t="s">
        <v>12</v>
      </c>
      <c r="L3793">
        <f>VLOOKUP(E3793,Sheet2!A:D,4,0)</f>
        <v>575631.4439521489</v>
      </c>
      <c r="M3793">
        <f t="shared" si="118"/>
        <v>575631.4439521489</v>
      </c>
      <c r="N3793">
        <f t="shared" si="119"/>
        <v>576</v>
      </c>
    </row>
    <row r="3794" spans="1:14" x14ac:dyDescent="0.25">
      <c r="A3794">
        <v>3793</v>
      </c>
      <c r="B3794" t="s">
        <v>4261</v>
      </c>
      <c r="C3794">
        <v>2008</v>
      </c>
      <c r="D3794" t="s">
        <v>38</v>
      </c>
      <c r="E3794" t="s">
        <v>39</v>
      </c>
      <c r="F3794" t="s">
        <v>56</v>
      </c>
      <c r="G3794" t="s">
        <v>932</v>
      </c>
      <c r="H3794" t="s">
        <v>933</v>
      </c>
      <c r="I3794" t="s">
        <v>275</v>
      </c>
      <c r="J3794" t="s">
        <v>27</v>
      </c>
      <c r="L3794">
        <f>VLOOKUP(E3794,Sheet2!A:D,4,0)</f>
        <v>575631.4439521489</v>
      </c>
      <c r="M3794">
        <f t="shared" si="118"/>
        <v>575631.4439521489</v>
      </c>
      <c r="N3794">
        <f t="shared" si="119"/>
        <v>576</v>
      </c>
    </row>
    <row r="3795" spans="1:14" x14ac:dyDescent="0.25">
      <c r="A3795">
        <v>3794</v>
      </c>
      <c r="B3795" t="s">
        <v>4262</v>
      </c>
      <c r="C3795">
        <v>2008</v>
      </c>
      <c r="D3795" t="s">
        <v>6</v>
      </c>
      <c r="E3795" t="s">
        <v>7</v>
      </c>
      <c r="F3795" t="s">
        <v>8</v>
      </c>
      <c r="G3795" t="s">
        <v>157</v>
      </c>
      <c r="H3795" t="s">
        <v>158</v>
      </c>
      <c r="I3795" t="s">
        <v>159</v>
      </c>
      <c r="J3795" t="s">
        <v>27</v>
      </c>
      <c r="K3795">
        <v>9697</v>
      </c>
      <c r="L3795">
        <f>VLOOKUP(E3795,Sheet2!A:D,4,0)</f>
        <v>145389.99058953777</v>
      </c>
      <c r="M3795">
        <f t="shared" si="118"/>
        <v>145389.99058953777</v>
      </c>
      <c r="N3795">
        <f t="shared" si="119"/>
        <v>145</v>
      </c>
    </row>
    <row r="3796" spans="1:14" x14ac:dyDescent="0.25">
      <c r="A3796">
        <v>3795</v>
      </c>
      <c r="B3796" t="s">
        <v>4263</v>
      </c>
      <c r="C3796">
        <v>2008</v>
      </c>
      <c r="D3796" t="s">
        <v>64</v>
      </c>
      <c r="E3796" t="s">
        <v>65</v>
      </c>
      <c r="F3796" t="s">
        <v>68</v>
      </c>
      <c r="G3796" t="s">
        <v>24</v>
      </c>
      <c r="H3796" t="s">
        <v>25</v>
      </c>
      <c r="I3796" t="s">
        <v>26</v>
      </c>
      <c r="J3796" t="s">
        <v>27</v>
      </c>
      <c r="L3796">
        <f>VLOOKUP(E3796,Sheet2!A:D,4,0)</f>
        <v>0</v>
      </c>
      <c r="M3796">
        <f t="shared" si="118"/>
        <v>0</v>
      </c>
      <c r="N3796">
        <f t="shared" si="119"/>
        <v>0</v>
      </c>
    </row>
    <row r="3797" spans="1:14" x14ac:dyDescent="0.25">
      <c r="A3797">
        <v>3796</v>
      </c>
      <c r="B3797" t="s">
        <v>4264</v>
      </c>
      <c r="C3797">
        <v>2008</v>
      </c>
      <c r="D3797" t="s">
        <v>64</v>
      </c>
      <c r="E3797" t="s">
        <v>65</v>
      </c>
      <c r="F3797" t="s">
        <v>68</v>
      </c>
      <c r="G3797" t="s">
        <v>24</v>
      </c>
      <c r="H3797" t="s">
        <v>25</v>
      </c>
      <c r="I3797" t="s">
        <v>26</v>
      </c>
      <c r="J3797" t="s">
        <v>27</v>
      </c>
      <c r="L3797">
        <f>VLOOKUP(E3797,Sheet2!A:D,4,0)</f>
        <v>0</v>
      </c>
      <c r="M3797">
        <f t="shared" si="118"/>
        <v>0</v>
      </c>
      <c r="N3797">
        <f t="shared" si="119"/>
        <v>0</v>
      </c>
    </row>
    <row r="3798" spans="1:14" x14ac:dyDescent="0.25">
      <c r="A3798">
        <v>3797</v>
      </c>
      <c r="B3798" t="s">
        <v>4265</v>
      </c>
      <c r="C3798">
        <v>2008</v>
      </c>
      <c r="D3798" t="s">
        <v>14</v>
      </c>
      <c r="E3798" t="s">
        <v>15</v>
      </c>
      <c r="F3798" t="s">
        <v>15</v>
      </c>
      <c r="G3798" t="s">
        <v>24</v>
      </c>
      <c r="H3798" t="s">
        <v>25</v>
      </c>
      <c r="I3798" t="s">
        <v>26</v>
      </c>
      <c r="J3798" t="s">
        <v>27</v>
      </c>
      <c r="L3798">
        <f>VLOOKUP(E3798,Sheet2!A:D,4,0)</f>
        <v>325794.34636871511</v>
      </c>
      <c r="M3798">
        <f t="shared" si="118"/>
        <v>325794.34636871511</v>
      </c>
      <c r="N3798">
        <f t="shared" si="119"/>
        <v>326</v>
      </c>
    </row>
    <row r="3799" spans="1:14" x14ac:dyDescent="0.25">
      <c r="A3799">
        <v>3798</v>
      </c>
      <c r="B3799" t="s">
        <v>4266</v>
      </c>
      <c r="C3799">
        <v>2008</v>
      </c>
      <c r="D3799" t="s">
        <v>38</v>
      </c>
      <c r="E3799" t="s">
        <v>39</v>
      </c>
      <c r="F3799" t="s">
        <v>1380</v>
      </c>
      <c r="G3799" t="s">
        <v>29</v>
      </c>
      <c r="H3799" t="s">
        <v>30</v>
      </c>
      <c r="I3799" t="s">
        <v>26</v>
      </c>
      <c r="J3799" t="s">
        <v>27</v>
      </c>
      <c r="L3799">
        <f>VLOOKUP(E3799,Sheet2!A:D,4,0)</f>
        <v>575631.4439521489</v>
      </c>
      <c r="M3799">
        <f t="shared" si="118"/>
        <v>575631.4439521489</v>
      </c>
      <c r="N3799">
        <f t="shared" si="119"/>
        <v>576</v>
      </c>
    </row>
    <row r="3800" spans="1:14" x14ac:dyDescent="0.25">
      <c r="A3800">
        <v>3799</v>
      </c>
      <c r="B3800" t="s">
        <v>4267</v>
      </c>
      <c r="C3800">
        <v>2008</v>
      </c>
      <c r="D3800" t="s">
        <v>64</v>
      </c>
      <c r="E3800" t="s">
        <v>65</v>
      </c>
      <c r="F3800" t="s">
        <v>68</v>
      </c>
      <c r="G3800" t="s">
        <v>29</v>
      </c>
      <c r="H3800" t="s">
        <v>30</v>
      </c>
      <c r="I3800" t="s">
        <v>26</v>
      </c>
      <c r="J3800" t="s">
        <v>27</v>
      </c>
      <c r="L3800">
        <f>VLOOKUP(E3800,Sheet2!A:D,4,0)</f>
        <v>0</v>
      </c>
      <c r="M3800">
        <f t="shared" si="118"/>
        <v>0</v>
      </c>
      <c r="N3800">
        <f t="shared" si="119"/>
        <v>0</v>
      </c>
    </row>
    <row r="3801" spans="1:14" x14ac:dyDescent="0.25">
      <c r="A3801">
        <v>3800</v>
      </c>
      <c r="B3801" t="s">
        <v>4268</v>
      </c>
      <c r="C3801">
        <v>2008</v>
      </c>
      <c r="D3801" t="s">
        <v>64</v>
      </c>
      <c r="E3801" t="s">
        <v>65</v>
      </c>
      <c r="F3801" t="s">
        <v>66</v>
      </c>
      <c r="G3801" t="s">
        <v>169</v>
      </c>
      <c r="H3801" t="s">
        <v>170</v>
      </c>
      <c r="I3801" t="s">
        <v>171</v>
      </c>
      <c r="J3801" t="s">
        <v>75</v>
      </c>
      <c r="L3801">
        <f>VLOOKUP(E3801,Sheet2!A:D,4,0)</f>
        <v>0</v>
      </c>
      <c r="M3801">
        <f t="shared" si="118"/>
        <v>0</v>
      </c>
      <c r="N3801">
        <f t="shared" si="119"/>
        <v>0</v>
      </c>
    </row>
    <row r="3802" spans="1:14" x14ac:dyDescent="0.25">
      <c r="A3802">
        <v>3801</v>
      </c>
      <c r="B3802" t="s">
        <v>4269</v>
      </c>
      <c r="C3802">
        <v>2008</v>
      </c>
      <c r="D3802" t="s">
        <v>6</v>
      </c>
      <c r="E3802" t="s">
        <v>7</v>
      </c>
      <c r="F3802" t="s">
        <v>8</v>
      </c>
      <c r="G3802" t="s">
        <v>173</v>
      </c>
      <c r="H3802" t="s">
        <v>174</v>
      </c>
      <c r="I3802" t="s">
        <v>74</v>
      </c>
      <c r="J3802" t="s">
        <v>75</v>
      </c>
      <c r="L3802">
        <f>VLOOKUP(E3802,Sheet2!A:D,4,0)</f>
        <v>145389.99058953777</v>
      </c>
      <c r="M3802">
        <f t="shared" si="118"/>
        <v>145389.99058953777</v>
      </c>
      <c r="N3802">
        <f t="shared" si="119"/>
        <v>145</v>
      </c>
    </row>
    <row r="3803" spans="1:14" x14ac:dyDescent="0.25">
      <c r="A3803">
        <v>3802</v>
      </c>
      <c r="B3803" t="s">
        <v>4270</v>
      </c>
      <c r="C3803">
        <v>2008</v>
      </c>
      <c r="D3803" t="s">
        <v>6</v>
      </c>
      <c r="E3803" t="s">
        <v>7</v>
      </c>
      <c r="F3803" t="s">
        <v>8</v>
      </c>
      <c r="G3803" t="s">
        <v>178</v>
      </c>
      <c r="H3803" t="s">
        <v>179</v>
      </c>
      <c r="I3803" t="s">
        <v>180</v>
      </c>
      <c r="J3803" t="s">
        <v>27</v>
      </c>
      <c r="L3803">
        <f>VLOOKUP(E3803,Sheet2!A:D,4,0)</f>
        <v>145389.99058953777</v>
      </c>
      <c r="M3803">
        <f t="shared" si="118"/>
        <v>145389.99058953777</v>
      </c>
      <c r="N3803">
        <f t="shared" si="119"/>
        <v>145</v>
      </c>
    </row>
    <row r="3804" spans="1:14" x14ac:dyDescent="0.25">
      <c r="A3804">
        <v>3803</v>
      </c>
      <c r="B3804" t="s">
        <v>4271</v>
      </c>
      <c r="C3804">
        <v>2008</v>
      </c>
      <c r="D3804" t="s">
        <v>108</v>
      </c>
      <c r="E3804" t="s">
        <v>365</v>
      </c>
      <c r="F3804" t="s">
        <v>366</v>
      </c>
      <c r="G3804" t="s">
        <v>45</v>
      </c>
      <c r="H3804" t="s">
        <v>46</v>
      </c>
      <c r="I3804" t="s">
        <v>26</v>
      </c>
      <c r="J3804" t="s">
        <v>27</v>
      </c>
      <c r="L3804">
        <f>VLOOKUP(E3804,Sheet2!A:D,4,0)</f>
        <v>18934.2</v>
      </c>
      <c r="M3804">
        <f t="shared" si="118"/>
        <v>18934.2</v>
      </c>
      <c r="N3804">
        <f t="shared" si="119"/>
        <v>19</v>
      </c>
    </row>
    <row r="3805" spans="1:14" x14ac:dyDescent="0.25">
      <c r="A3805">
        <v>3804</v>
      </c>
      <c r="B3805" t="s">
        <v>4272</v>
      </c>
      <c r="C3805">
        <v>2008</v>
      </c>
      <c r="D3805" t="s">
        <v>38</v>
      </c>
      <c r="E3805" t="s">
        <v>39</v>
      </c>
      <c r="F3805" t="s">
        <v>83</v>
      </c>
      <c r="G3805" t="s">
        <v>9</v>
      </c>
      <c r="H3805" t="s">
        <v>10</v>
      </c>
      <c r="I3805" t="s">
        <v>11</v>
      </c>
      <c r="J3805" t="s">
        <v>12</v>
      </c>
      <c r="K3805">
        <v>23000</v>
      </c>
      <c r="L3805">
        <f>VLOOKUP(E3805,Sheet2!A:D,4,0)</f>
        <v>575631.4439521489</v>
      </c>
      <c r="M3805">
        <f t="shared" si="118"/>
        <v>23000</v>
      </c>
      <c r="N3805">
        <f t="shared" si="119"/>
        <v>23</v>
      </c>
    </row>
    <row r="3806" spans="1:14" x14ac:dyDescent="0.25">
      <c r="A3806">
        <v>3805</v>
      </c>
      <c r="B3806" t="s">
        <v>4273</v>
      </c>
      <c r="C3806">
        <v>2008</v>
      </c>
      <c r="D3806" t="s">
        <v>108</v>
      </c>
      <c r="E3806" t="s">
        <v>109</v>
      </c>
      <c r="F3806" t="s">
        <v>110</v>
      </c>
      <c r="G3806" t="s">
        <v>9</v>
      </c>
      <c r="H3806" t="s">
        <v>10</v>
      </c>
      <c r="I3806" t="s">
        <v>11</v>
      </c>
      <c r="J3806" t="s">
        <v>12</v>
      </c>
      <c r="L3806">
        <f>VLOOKUP(E3806,Sheet2!A:D,4,0)</f>
        <v>951352.56558773422</v>
      </c>
      <c r="M3806">
        <f t="shared" si="118"/>
        <v>951352.56558773422</v>
      </c>
      <c r="N3806">
        <f t="shared" si="119"/>
        <v>951</v>
      </c>
    </row>
    <row r="3807" spans="1:14" x14ac:dyDescent="0.25">
      <c r="A3807">
        <v>3806</v>
      </c>
      <c r="B3807" t="s">
        <v>4274</v>
      </c>
      <c r="C3807">
        <v>2008</v>
      </c>
      <c r="D3807" t="s">
        <v>108</v>
      </c>
      <c r="E3807" t="s">
        <v>109</v>
      </c>
      <c r="F3807" t="s">
        <v>110</v>
      </c>
      <c r="G3807" t="s">
        <v>9</v>
      </c>
      <c r="H3807" t="s">
        <v>10</v>
      </c>
      <c r="I3807" t="s">
        <v>11</v>
      </c>
      <c r="J3807" t="s">
        <v>12</v>
      </c>
      <c r="L3807">
        <f>VLOOKUP(E3807,Sheet2!A:D,4,0)</f>
        <v>951352.56558773422</v>
      </c>
      <c r="M3807">
        <f t="shared" si="118"/>
        <v>951352.56558773422</v>
      </c>
      <c r="N3807">
        <f t="shared" si="119"/>
        <v>951</v>
      </c>
    </row>
    <row r="3808" spans="1:14" x14ac:dyDescent="0.25">
      <c r="A3808">
        <v>3807</v>
      </c>
      <c r="B3808" t="s">
        <v>4275</v>
      </c>
      <c r="C3808">
        <v>2008</v>
      </c>
      <c r="D3808" t="s">
        <v>108</v>
      </c>
      <c r="E3808" t="s">
        <v>109</v>
      </c>
      <c r="F3808" t="s">
        <v>110</v>
      </c>
      <c r="G3808" t="s">
        <v>9</v>
      </c>
      <c r="H3808" t="s">
        <v>10</v>
      </c>
      <c r="I3808" t="s">
        <v>11</v>
      </c>
      <c r="J3808" t="s">
        <v>12</v>
      </c>
      <c r="K3808">
        <v>492000</v>
      </c>
      <c r="L3808">
        <f>VLOOKUP(E3808,Sheet2!A:D,4,0)</f>
        <v>951352.56558773422</v>
      </c>
      <c r="M3808">
        <f t="shared" si="118"/>
        <v>492000</v>
      </c>
      <c r="N3808">
        <f t="shared" si="119"/>
        <v>492</v>
      </c>
    </row>
    <row r="3809" spans="1:14" x14ac:dyDescent="0.25">
      <c r="A3809">
        <v>3808</v>
      </c>
      <c r="B3809" t="s">
        <v>4276</v>
      </c>
      <c r="C3809">
        <v>2008</v>
      </c>
      <c r="D3809" t="s">
        <v>108</v>
      </c>
      <c r="E3809" t="s">
        <v>109</v>
      </c>
      <c r="F3809" t="s">
        <v>110</v>
      </c>
      <c r="G3809" t="s">
        <v>9</v>
      </c>
      <c r="H3809" t="s">
        <v>10</v>
      </c>
      <c r="I3809" t="s">
        <v>11</v>
      </c>
      <c r="J3809" t="s">
        <v>12</v>
      </c>
      <c r="L3809">
        <f>VLOOKUP(E3809,Sheet2!A:D,4,0)</f>
        <v>951352.56558773422</v>
      </c>
      <c r="M3809">
        <f t="shared" si="118"/>
        <v>951352.56558773422</v>
      </c>
      <c r="N3809">
        <f t="shared" si="119"/>
        <v>951</v>
      </c>
    </row>
    <row r="3810" spans="1:14" x14ac:dyDescent="0.25">
      <c r="A3810">
        <v>3809</v>
      </c>
      <c r="B3810" t="s">
        <v>4277</v>
      </c>
      <c r="C3810">
        <v>2008</v>
      </c>
      <c r="D3810" t="s">
        <v>108</v>
      </c>
      <c r="E3810" t="s">
        <v>109</v>
      </c>
      <c r="F3810" t="s">
        <v>110</v>
      </c>
      <c r="G3810" t="s">
        <v>9</v>
      </c>
      <c r="H3810" t="s">
        <v>10</v>
      </c>
      <c r="I3810" t="s">
        <v>11</v>
      </c>
      <c r="J3810" t="s">
        <v>12</v>
      </c>
      <c r="L3810">
        <f>VLOOKUP(E3810,Sheet2!A:D,4,0)</f>
        <v>951352.56558773422</v>
      </c>
      <c r="M3810">
        <f t="shared" si="118"/>
        <v>951352.56558773422</v>
      </c>
      <c r="N3810">
        <f t="shared" si="119"/>
        <v>951</v>
      </c>
    </row>
    <row r="3811" spans="1:14" x14ac:dyDescent="0.25">
      <c r="A3811">
        <v>3810</v>
      </c>
      <c r="B3811" t="s">
        <v>4278</v>
      </c>
      <c r="C3811">
        <v>2008</v>
      </c>
      <c r="D3811" t="s">
        <v>108</v>
      </c>
      <c r="E3811" t="s">
        <v>109</v>
      </c>
      <c r="F3811" t="s">
        <v>110</v>
      </c>
      <c r="G3811" t="s">
        <v>9</v>
      </c>
      <c r="H3811" t="s">
        <v>10</v>
      </c>
      <c r="I3811" t="s">
        <v>11</v>
      </c>
      <c r="J3811" t="s">
        <v>12</v>
      </c>
      <c r="L3811">
        <f>VLOOKUP(E3811,Sheet2!A:D,4,0)</f>
        <v>951352.56558773422</v>
      </c>
      <c r="M3811">
        <f t="shared" si="118"/>
        <v>951352.56558773422</v>
      </c>
      <c r="N3811">
        <f t="shared" si="119"/>
        <v>951</v>
      </c>
    </row>
    <row r="3812" spans="1:14" x14ac:dyDescent="0.25">
      <c r="A3812">
        <v>3811</v>
      </c>
      <c r="B3812" t="s">
        <v>4279</v>
      </c>
      <c r="C3812">
        <v>2008</v>
      </c>
      <c r="D3812" t="s">
        <v>6</v>
      </c>
      <c r="E3812" t="s">
        <v>7</v>
      </c>
      <c r="F3812" t="s">
        <v>8</v>
      </c>
      <c r="G3812" t="s">
        <v>9</v>
      </c>
      <c r="H3812" t="s">
        <v>10</v>
      </c>
      <c r="I3812" t="s">
        <v>11</v>
      </c>
      <c r="J3812" t="s">
        <v>12</v>
      </c>
      <c r="K3812">
        <v>19000</v>
      </c>
      <c r="L3812">
        <f>VLOOKUP(E3812,Sheet2!A:D,4,0)</f>
        <v>145389.99058953777</v>
      </c>
      <c r="M3812">
        <f t="shared" si="118"/>
        <v>19000</v>
      </c>
      <c r="N3812">
        <f t="shared" si="119"/>
        <v>19</v>
      </c>
    </row>
    <row r="3813" spans="1:14" x14ac:dyDescent="0.25">
      <c r="A3813">
        <v>3812</v>
      </c>
      <c r="B3813" t="s">
        <v>4280</v>
      </c>
      <c r="C3813">
        <v>2008</v>
      </c>
      <c r="D3813" t="s">
        <v>6</v>
      </c>
      <c r="E3813" t="s">
        <v>7</v>
      </c>
      <c r="F3813" t="s">
        <v>8</v>
      </c>
      <c r="G3813" t="s">
        <v>9</v>
      </c>
      <c r="H3813" t="s">
        <v>10</v>
      </c>
      <c r="I3813" t="s">
        <v>11</v>
      </c>
      <c r="J3813" t="s">
        <v>12</v>
      </c>
      <c r="K3813">
        <v>42000</v>
      </c>
      <c r="L3813">
        <f>VLOOKUP(E3813,Sheet2!A:D,4,0)</f>
        <v>145389.99058953777</v>
      </c>
      <c r="M3813">
        <f t="shared" si="118"/>
        <v>42000</v>
      </c>
      <c r="N3813">
        <f t="shared" si="119"/>
        <v>42</v>
      </c>
    </row>
    <row r="3814" spans="1:14" x14ac:dyDescent="0.25">
      <c r="A3814">
        <v>3813</v>
      </c>
      <c r="B3814" t="s">
        <v>4281</v>
      </c>
      <c r="C3814">
        <v>2008</v>
      </c>
      <c r="D3814" t="s">
        <v>6</v>
      </c>
      <c r="E3814" t="s">
        <v>7</v>
      </c>
      <c r="F3814" t="s">
        <v>8</v>
      </c>
      <c r="G3814" t="s">
        <v>9</v>
      </c>
      <c r="H3814" t="s">
        <v>10</v>
      </c>
      <c r="I3814" t="s">
        <v>11</v>
      </c>
      <c r="J3814" t="s">
        <v>12</v>
      </c>
      <c r="L3814">
        <f>VLOOKUP(E3814,Sheet2!A:D,4,0)</f>
        <v>145389.99058953777</v>
      </c>
      <c r="M3814">
        <f t="shared" si="118"/>
        <v>145389.99058953777</v>
      </c>
      <c r="N3814">
        <f t="shared" si="119"/>
        <v>145</v>
      </c>
    </row>
    <row r="3815" spans="1:14" x14ac:dyDescent="0.25">
      <c r="A3815">
        <v>3814</v>
      </c>
      <c r="B3815" t="s">
        <v>4282</v>
      </c>
      <c r="C3815">
        <v>2008</v>
      </c>
      <c r="D3815" t="s">
        <v>6</v>
      </c>
      <c r="E3815" t="s">
        <v>7</v>
      </c>
      <c r="F3815" t="s">
        <v>8</v>
      </c>
      <c r="G3815" t="s">
        <v>9</v>
      </c>
      <c r="H3815" t="s">
        <v>10</v>
      </c>
      <c r="I3815" t="s">
        <v>11</v>
      </c>
      <c r="J3815" t="s">
        <v>12</v>
      </c>
      <c r="K3815">
        <v>102000</v>
      </c>
      <c r="L3815">
        <f>VLOOKUP(E3815,Sheet2!A:D,4,0)</f>
        <v>145389.99058953777</v>
      </c>
      <c r="M3815">
        <f t="shared" si="118"/>
        <v>102000</v>
      </c>
      <c r="N3815">
        <f t="shared" si="119"/>
        <v>102</v>
      </c>
    </row>
    <row r="3816" spans="1:14" x14ac:dyDescent="0.25">
      <c r="A3816">
        <v>3815</v>
      </c>
      <c r="B3816" t="s">
        <v>4283</v>
      </c>
      <c r="C3816">
        <v>2008</v>
      </c>
      <c r="D3816" t="s">
        <v>6</v>
      </c>
      <c r="E3816" t="s">
        <v>77</v>
      </c>
      <c r="F3816" t="s">
        <v>106</v>
      </c>
      <c r="G3816" t="s">
        <v>9</v>
      </c>
      <c r="H3816" t="s">
        <v>10</v>
      </c>
      <c r="I3816" t="s">
        <v>11</v>
      </c>
      <c r="J3816" t="s">
        <v>12</v>
      </c>
      <c r="L3816">
        <f>VLOOKUP(E3816,Sheet2!A:D,4,0)</f>
        <v>11447.123456790123</v>
      </c>
      <c r="M3816">
        <f t="shared" si="118"/>
        <v>11447.123456790123</v>
      </c>
      <c r="N3816">
        <f t="shared" si="119"/>
        <v>11</v>
      </c>
    </row>
    <row r="3817" spans="1:14" x14ac:dyDescent="0.25">
      <c r="A3817">
        <v>3816</v>
      </c>
      <c r="B3817" t="s">
        <v>4284</v>
      </c>
      <c r="C3817">
        <v>2008</v>
      </c>
      <c r="D3817" t="s">
        <v>6</v>
      </c>
      <c r="E3817" t="s">
        <v>77</v>
      </c>
      <c r="F3817" t="s">
        <v>77</v>
      </c>
      <c r="G3817" t="s">
        <v>9</v>
      </c>
      <c r="H3817" t="s">
        <v>10</v>
      </c>
      <c r="I3817" t="s">
        <v>11</v>
      </c>
      <c r="J3817" t="s">
        <v>12</v>
      </c>
      <c r="L3817">
        <f>VLOOKUP(E3817,Sheet2!A:D,4,0)</f>
        <v>11447.123456790123</v>
      </c>
      <c r="M3817">
        <f t="shared" si="118"/>
        <v>11447.123456790123</v>
      </c>
      <c r="N3817">
        <f t="shared" si="119"/>
        <v>11</v>
      </c>
    </row>
    <row r="3818" spans="1:14" x14ac:dyDescent="0.25">
      <c r="A3818">
        <v>3817</v>
      </c>
      <c r="B3818" t="s">
        <v>4285</v>
      </c>
      <c r="C3818">
        <v>2008</v>
      </c>
      <c r="D3818" t="s">
        <v>6</v>
      </c>
      <c r="E3818" t="s">
        <v>77</v>
      </c>
      <c r="F3818" t="s">
        <v>77</v>
      </c>
      <c r="G3818" t="s">
        <v>9</v>
      </c>
      <c r="H3818" t="s">
        <v>10</v>
      </c>
      <c r="I3818" t="s">
        <v>11</v>
      </c>
      <c r="J3818" t="s">
        <v>12</v>
      </c>
      <c r="L3818">
        <f>VLOOKUP(E3818,Sheet2!A:D,4,0)</f>
        <v>11447.123456790123</v>
      </c>
      <c r="M3818">
        <f t="shared" si="118"/>
        <v>11447.123456790123</v>
      </c>
      <c r="N3818">
        <f t="shared" si="119"/>
        <v>11</v>
      </c>
    </row>
    <row r="3819" spans="1:14" x14ac:dyDescent="0.25">
      <c r="A3819">
        <v>3818</v>
      </c>
      <c r="B3819" t="s">
        <v>4286</v>
      </c>
      <c r="C3819">
        <v>2008</v>
      </c>
      <c r="D3819" t="s">
        <v>6</v>
      </c>
      <c r="E3819" t="s">
        <v>77</v>
      </c>
      <c r="F3819" t="s">
        <v>77</v>
      </c>
      <c r="G3819" t="s">
        <v>9</v>
      </c>
      <c r="H3819" t="s">
        <v>10</v>
      </c>
      <c r="I3819" t="s">
        <v>11</v>
      </c>
      <c r="J3819" t="s">
        <v>12</v>
      </c>
      <c r="L3819">
        <f>VLOOKUP(E3819,Sheet2!A:D,4,0)</f>
        <v>11447.123456790123</v>
      </c>
      <c r="M3819">
        <f t="shared" si="118"/>
        <v>11447.123456790123</v>
      </c>
      <c r="N3819">
        <f t="shared" si="119"/>
        <v>11</v>
      </c>
    </row>
    <row r="3820" spans="1:14" x14ac:dyDescent="0.25">
      <c r="A3820">
        <v>3819</v>
      </c>
      <c r="B3820" t="s">
        <v>4287</v>
      </c>
      <c r="C3820">
        <v>2008</v>
      </c>
      <c r="D3820" t="s">
        <v>38</v>
      </c>
      <c r="E3820" t="s">
        <v>39</v>
      </c>
      <c r="F3820" t="s">
        <v>56</v>
      </c>
      <c r="G3820" t="s">
        <v>9</v>
      </c>
      <c r="H3820" t="s">
        <v>10</v>
      </c>
      <c r="I3820" t="s">
        <v>11</v>
      </c>
      <c r="J3820" t="s">
        <v>12</v>
      </c>
      <c r="K3820">
        <v>824000</v>
      </c>
      <c r="L3820">
        <f>VLOOKUP(E3820,Sheet2!A:D,4,0)</f>
        <v>575631.4439521489</v>
      </c>
      <c r="M3820">
        <f t="shared" si="118"/>
        <v>824000</v>
      </c>
      <c r="N3820">
        <f t="shared" si="119"/>
        <v>824</v>
      </c>
    </row>
    <row r="3821" spans="1:14" x14ac:dyDescent="0.25">
      <c r="A3821">
        <v>3820</v>
      </c>
      <c r="B3821" t="s">
        <v>4288</v>
      </c>
      <c r="C3821">
        <v>2008</v>
      </c>
      <c r="D3821" t="s">
        <v>38</v>
      </c>
      <c r="E3821" t="s">
        <v>39</v>
      </c>
      <c r="F3821" t="s">
        <v>56</v>
      </c>
      <c r="G3821" t="s">
        <v>9</v>
      </c>
      <c r="H3821" t="s">
        <v>10</v>
      </c>
      <c r="I3821" t="s">
        <v>11</v>
      </c>
      <c r="J3821" t="s">
        <v>12</v>
      </c>
      <c r="L3821">
        <f>VLOOKUP(E3821,Sheet2!A:D,4,0)</f>
        <v>575631.4439521489</v>
      </c>
      <c r="M3821">
        <f t="shared" si="118"/>
        <v>575631.4439521489</v>
      </c>
      <c r="N3821">
        <f t="shared" si="119"/>
        <v>576</v>
      </c>
    </row>
    <row r="3822" spans="1:14" x14ac:dyDescent="0.25">
      <c r="A3822">
        <v>3821</v>
      </c>
      <c r="B3822" t="s">
        <v>4289</v>
      </c>
      <c r="C3822">
        <v>2008</v>
      </c>
      <c r="D3822" t="s">
        <v>14</v>
      </c>
      <c r="E3822" t="s">
        <v>15</v>
      </c>
      <c r="F3822" t="s">
        <v>15</v>
      </c>
      <c r="G3822" t="s">
        <v>9</v>
      </c>
      <c r="H3822" t="s">
        <v>10</v>
      </c>
      <c r="I3822" t="s">
        <v>11</v>
      </c>
      <c r="J3822" t="s">
        <v>12</v>
      </c>
      <c r="K3822">
        <v>234000</v>
      </c>
      <c r="L3822">
        <f>VLOOKUP(E3822,Sheet2!A:D,4,0)</f>
        <v>325794.34636871511</v>
      </c>
      <c r="M3822">
        <f t="shared" si="118"/>
        <v>234000</v>
      </c>
      <c r="N3822">
        <f t="shared" si="119"/>
        <v>234</v>
      </c>
    </row>
    <row r="3823" spans="1:14" x14ac:dyDescent="0.25">
      <c r="A3823">
        <v>3822</v>
      </c>
      <c r="B3823" t="s">
        <v>4290</v>
      </c>
      <c r="C3823">
        <v>2008</v>
      </c>
      <c r="D3823" t="s">
        <v>6</v>
      </c>
      <c r="E3823" t="s">
        <v>7</v>
      </c>
      <c r="F3823" t="s">
        <v>8</v>
      </c>
      <c r="G3823" t="s">
        <v>992</v>
      </c>
      <c r="H3823" t="s">
        <v>993</v>
      </c>
      <c r="I3823" t="s">
        <v>126</v>
      </c>
      <c r="J3823" t="s">
        <v>75</v>
      </c>
      <c r="L3823">
        <f>VLOOKUP(E3823,Sheet2!A:D,4,0)</f>
        <v>145389.99058953777</v>
      </c>
      <c r="M3823">
        <f t="shared" si="118"/>
        <v>145389.99058953777</v>
      </c>
      <c r="N3823">
        <f t="shared" si="119"/>
        <v>145</v>
      </c>
    </row>
    <row r="3824" spans="1:14" x14ac:dyDescent="0.25">
      <c r="A3824">
        <v>3823</v>
      </c>
      <c r="B3824" t="s">
        <v>4291</v>
      </c>
      <c r="C3824">
        <v>2008</v>
      </c>
      <c r="D3824" t="s">
        <v>64</v>
      </c>
      <c r="E3824" t="s">
        <v>65</v>
      </c>
      <c r="F3824" t="s">
        <v>66</v>
      </c>
      <c r="G3824" t="s">
        <v>992</v>
      </c>
      <c r="H3824" t="s">
        <v>993</v>
      </c>
      <c r="I3824" t="s">
        <v>126</v>
      </c>
      <c r="J3824" t="s">
        <v>75</v>
      </c>
      <c r="L3824">
        <f>VLOOKUP(E3824,Sheet2!A:D,4,0)</f>
        <v>0</v>
      </c>
      <c r="M3824">
        <f t="shared" si="118"/>
        <v>0</v>
      </c>
      <c r="N3824">
        <f t="shared" si="119"/>
        <v>0</v>
      </c>
    </row>
    <row r="3825" spans="1:14" x14ac:dyDescent="0.25">
      <c r="A3825">
        <v>3824</v>
      </c>
      <c r="B3825" t="s">
        <v>4292</v>
      </c>
      <c r="C3825">
        <v>2008</v>
      </c>
      <c r="D3825" t="s">
        <v>64</v>
      </c>
      <c r="E3825" t="s">
        <v>65</v>
      </c>
      <c r="F3825" t="s">
        <v>66</v>
      </c>
      <c r="G3825" t="s">
        <v>264</v>
      </c>
      <c r="H3825" t="s">
        <v>265</v>
      </c>
      <c r="I3825" t="s">
        <v>74</v>
      </c>
      <c r="J3825" t="s">
        <v>75</v>
      </c>
      <c r="L3825">
        <f>VLOOKUP(E3825,Sheet2!A:D,4,0)</f>
        <v>0</v>
      </c>
      <c r="M3825">
        <f t="shared" si="118"/>
        <v>0</v>
      </c>
      <c r="N3825">
        <f t="shared" si="119"/>
        <v>0</v>
      </c>
    </row>
    <row r="3826" spans="1:14" x14ac:dyDescent="0.25">
      <c r="A3826">
        <v>3825</v>
      </c>
      <c r="B3826" t="s">
        <v>4293</v>
      </c>
      <c r="C3826">
        <v>2008</v>
      </c>
      <c r="D3826" t="s">
        <v>64</v>
      </c>
      <c r="E3826" t="s">
        <v>65</v>
      </c>
      <c r="F3826" t="s">
        <v>66</v>
      </c>
      <c r="G3826" t="s">
        <v>264</v>
      </c>
      <c r="H3826" t="s">
        <v>265</v>
      </c>
      <c r="I3826" t="s">
        <v>74</v>
      </c>
      <c r="J3826" t="s">
        <v>75</v>
      </c>
      <c r="L3826">
        <f>VLOOKUP(E3826,Sheet2!A:D,4,0)</f>
        <v>0</v>
      </c>
      <c r="M3826">
        <f t="shared" si="118"/>
        <v>0</v>
      </c>
      <c r="N3826">
        <f t="shared" si="119"/>
        <v>0</v>
      </c>
    </row>
    <row r="3827" spans="1:14" x14ac:dyDescent="0.25">
      <c r="A3827">
        <v>3826</v>
      </c>
      <c r="B3827" t="s">
        <v>4294</v>
      </c>
      <c r="C3827">
        <v>2008</v>
      </c>
      <c r="D3827" t="s">
        <v>108</v>
      </c>
      <c r="E3827" t="s">
        <v>633</v>
      </c>
      <c r="F3827" t="s">
        <v>77</v>
      </c>
      <c r="G3827" t="s">
        <v>208</v>
      </c>
      <c r="H3827" t="s">
        <v>209</v>
      </c>
      <c r="I3827" t="s">
        <v>26</v>
      </c>
      <c r="J3827" t="s">
        <v>27</v>
      </c>
      <c r="L3827">
        <f>VLOOKUP(E3827,Sheet2!A:D,4,0)</f>
        <v>615.38461538461536</v>
      </c>
      <c r="M3827">
        <f t="shared" si="118"/>
        <v>615.38461538461536</v>
      </c>
      <c r="N3827">
        <f t="shared" si="119"/>
        <v>1</v>
      </c>
    </row>
    <row r="3828" spans="1:14" x14ac:dyDescent="0.25">
      <c r="A3828">
        <v>3827</v>
      </c>
      <c r="B3828" t="s">
        <v>4295</v>
      </c>
      <c r="C3828">
        <v>2008</v>
      </c>
      <c r="D3828" t="s">
        <v>108</v>
      </c>
      <c r="E3828" t="s">
        <v>365</v>
      </c>
      <c r="F3828" t="s">
        <v>366</v>
      </c>
      <c r="G3828" t="s">
        <v>208</v>
      </c>
      <c r="H3828" t="s">
        <v>209</v>
      </c>
      <c r="I3828" t="s">
        <v>26</v>
      </c>
      <c r="J3828" t="s">
        <v>27</v>
      </c>
      <c r="L3828">
        <f>VLOOKUP(E3828,Sheet2!A:D,4,0)</f>
        <v>18934.2</v>
      </c>
      <c r="M3828">
        <f t="shared" si="118"/>
        <v>18934.2</v>
      </c>
      <c r="N3828">
        <f t="shared" si="119"/>
        <v>19</v>
      </c>
    </row>
    <row r="3829" spans="1:14" x14ac:dyDescent="0.25">
      <c r="A3829">
        <v>3828</v>
      </c>
      <c r="B3829" t="s">
        <v>4296</v>
      </c>
      <c r="C3829">
        <v>2008</v>
      </c>
      <c r="D3829" t="s">
        <v>108</v>
      </c>
      <c r="E3829" t="s">
        <v>365</v>
      </c>
      <c r="F3829" t="s">
        <v>366</v>
      </c>
      <c r="G3829" t="s">
        <v>208</v>
      </c>
      <c r="H3829" t="s">
        <v>209</v>
      </c>
      <c r="I3829" t="s">
        <v>26</v>
      </c>
      <c r="J3829" t="s">
        <v>27</v>
      </c>
      <c r="L3829">
        <f>VLOOKUP(E3829,Sheet2!A:D,4,0)</f>
        <v>18934.2</v>
      </c>
      <c r="M3829">
        <f t="shared" si="118"/>
        <v>18934.2</v>
      </c>
      <c r="N3829">
        <f t="shared" si="119"/>
        <v>19</v>
      </c>
    </row>
    <row r="3830" spans="1:14" x14ac:dyDescent="0.25">
      <c r="A3830">
        <v>3829</v>
      </c>
      <c r="B3830" t="s">
        <v>4297</v>
      </c>
      <c r="C3830">
        <v>2008</v>
      </c>
      <c r="D3830" t="s">
        <v>6</v>
      </c>
      <c r="E3830" t="s">
        <v>7</v>
      </c>
      <c r="F3830" t="s">
        <v>8</v>
      </c>
      <c r="G3830" t="s">
        <v>208</v>
      </c>
      <c r="H3830" t="s">
        <v>209</v>
      </c>
      <c r="I3830" t="s">
        <v>26</v>
      </c>
      <c r="J3830" t="s">
        <v>27</v>
      </c>
      <c r="L3830">
        <f>VLOOKUP(E3830,Sheet2!A:D,4,0)</f>
        <v>145389.99058953777</v>
      </c>
      <c r="M3830">
        <f t="shared" si="118"/>
        <v>145389.99058953777</v>
      </c>
      <c r="N3830">
        <f t="shared" si="119"/>
        <v>145</v>
      </c>
    </row>
    <row r="3831" spans="1:14" x14ac:dyDescent="0.25">
      <c r="A3831">
        <v>3830</v>
      </c>
      <c r="B3831" t="s">
        <v>4298</v>
      </c>
      <c r="C3831">
        <v>2008</v>
      </c>
      <c r="D3831" t="s">
        <v>6</v>
      </c>
      <c r="E3831" t="s">
        <v>77</v>
      </c>
      <c r="F3831" t="s">
        <v>77</v>
      </c>
      <c r="G3831" t="s">
        <v>208</v>
      </c>
      <c r="H3831" t="s">
        <v>209</v>
      </c>
      <c r="I3831" t="s">
        <v>26</v>
      </c>
      <c r="J3831" t="s">
        <v>27</v>
      </c>
      <c r="L3831">
        <f>VLOOKUP(E3831,Sheet2!A:D,4,0)</f>
        <v>11447.123456790123</v>
      </c>
      <c r="M3831">
        <f t="shared" si="118"/>
        <v>11447.123456790123</v>
      </c>
      <c r="N3831">
        <f t="shared" si="119"/>
        <v>11</v>
      </c>
    </row>
    <row r="3832" spans="1:14" x14ac:dyDescent="0.25">
      <c r="A3832">
        <v>3831</v>
      </c>
      <c r="B3832" t="s">
        <v>4299</v>
      </c>
      <c r="C3832">
        <v>2008</v>
      </c>
      <c r="D3832" t="s">
        <v>6</v>
      </c>
      <c r="E3832" t="s">
        <v>7</v>
      </c>
      <c r="F3832" t="s">
        <v>8</v>
      </c>
      <c r="G3832" t="s">
        <v>273</v>
      </c>
      <c r="H3832" t="s">
        <v>274</v>
      </c>
      <c r="I3832" t="s">
        <v>275</v>
      </c>
      <c r="J3832" t="s">
        <v>27</v>
      </c>
      <c r="L3832">
        <f>VLOOKUP(E3832,Sheet2!A:D,4,0)</f>
        <v>145389.99058953777</v>
      </c>
      <c r="M3832">
        <f t="shared" si="118"/>
        <v>145389.99058953777</v>
      </c>
      <c r="N3832">
        <f t="shared" si="119"/>
        <v>145</v>
      </c>
    </row>
    <row r="3833" spans="1:14" x14ac:dyDescent="0.25">
      <c r="A3833">
        <v>3832</v>
      </c>
      <c r="B3833" t="s">
        <v>4300</v>
      </c>
      <c r="C3833">
        <v>2008</v>
      </c>
      <c r="D3833" t="s">
        <v>38</v>
      </c>
      <c r="E3833" t="s">
        <v>39</v>
      </c>
      <c r="F3833" t="s">
        <v>56</v>
      </c>
      <c r="G3833" t="s">
        <v>273</v>
      </c>
      <c r="H3833" t="s">
        <v>274</v>
      </c>
      <c r="I3833" t="s">
        <v>275</v>
      </c>
      <c r="J3833" t="s">
        <v>27</v>
      </c>
      <c r="L3833">
        <f>VLOOKUP(E3833,Sheet2!A:D,4,0)</f>
        <v>575631.4439521489</v>
      </c>
      <c r="M3833">
        <f t="shared" si="118"/>
        <v>575631.4439521489</v>
      </c>
      <c r="N3833">
        <f t="shared" si="119"/>
        <v>576</v>
      </c>
    </row>
    <row r="3834" spans="1:14" x14ac:dyDescent="0.25">
      <c r="A3834">
        <v>3833</v>
      </c>
      <c r="B3834" t="s">
        <v>4301</v>
      </c>
      <c r="C3834">
        <v>2008</v>
      </c>
      <c r="D3834" t="s">
        <v>38</v>
      </c>
      <c r="E3834" t="s">
        <v>39</v>
      </c>
      <c r="F3834" t="s">
        <v>56</v>
      </c>
      <c r="G3834" t="s">
        <v>1011</v>
      </c>
      <c r="H3834" t="s">
        <v>1012</v>
      </c>
      <c r="I3834" t="s">
        <v>275</v>
      </c>
      <c r="J3834" t="s">
        <v>27</v>
      </c>
      <c r="L3834">
        <f>VLOOKUP(E3834,Sheet2!A:D,4,0)</f>
        <v>575631.4439521489</v>
      </c>
      <c r="M3834">
        <f t="shared" si="118"/>
        <v>575631.4439521489</v>
      </c>
      <c r="N3834">
        <f t="shared" si="119"/>
        <v>576</v>
      </c>
    </row>
    <row r="3835" spans="1:14" x14ac:dyDescent="0.25">
      <c r="A3835">
        <v>3834</v>
      </c>
      <c r="B3835" t="s">
        <v>4302</v>
      </c>
      <c r="C3835">
        <v>2008</v>
      </c>
      <c r="D3835" t="s">
        <v>38</v>
      </c>
      <c r="E3835" t="s">
        <v>39</v>
      </c>
      <c r="F3835" t="s">
        <v>1380</v>
      </c>
      <c r="G3835" t="s">
        <v>283</v>
      </c>
      <c r="H3835" t="s">
        <v>284</v>
      </c>
      <c r="I3835" t="s">
        <v>146</v>
      </c>
      <c r="J3835" t="s">
        <v>43</v>
      </c>
      <c r="K3835">
        <v>50000</v>
      </c>
      <c r="L3835">
        <f>VLOOKUP(E3835,Sheet2!A:D,4,0)</f>
        <v>575631.4439521489</v>
      </c>
      <c r="M3835">
        <f t="shared" si="118"/>
        <v>50000</v>
      </c>
      <c r="N3835">
        <f t="shared" si="119"/>
        <v>50</v>
      </c>
    </row>
    <row r="3836" spans="1:14" x14ac:dyDescent="0.25">
      <c r="A3836">
        <v>3835</v>
      </c>
      <c r="B3836" t="s">
        <v>4303</v>
      </c>
      <c r="C3836">
        <v>2008</v>
      </c>
      <c r="D3836" t="s">
        <v>38</v>
      </c>
      <c r="E3836" t="s">
        <v>89</v>
      </c>
      <c r="F3836" t="s">
        <v>90</v>
      </c>
      <c r="G3836" t="s">
        <v>1014</v>
      </c>
      <c r="H3836" t="s">
        <v>1015</v>
      </c>
      <c r="I3836" t="s">
        <v>42</v>
      </c>
      <c r="J3836" t="s">
        <v>43</v>
      </c>
      <c r="L3836">
        <f>VLOOKUP(E3836,Sheet2!A:D,4,0)</f>
        <v>101743.03644646925</v>
      </c>
      <c r="M3836">
        <f t="shared" si="118"/>
        <v>101743.03644646925</v>
      </c>
      <c r="N3836">
        <f t="shared" si="119"/>
        <v>102</v>
      </c>
    </row>
    <row r="3837" spans="1:14" x14ac:dyDescent="0.25">
      <c r="A3837">
        <v>3836</v>
      </c>
      <c r="B3837" t="s">
        <v>4304</v>
      </c>
      <c r="C3837">
        <v>2008</v>
      </c>
      <c r="D3837" t="s">
        <v>108</v>
      </c>
      <c r="E3837" t="s">
        <v>633</v>
      </c>
      <c r="F3837" t="s">
        <v>4305</v>
      </c>
      <c r="G3837" t="s">
        <v>304</v>
      </c>
      <c r="H3837" t="s">
        <v>305</v>
      </c>
      <c r="I3837" t="s">
        <v>291</v>
      </c>
      <c r="J3837" t="s">
        <v>75</v>
      </c>
      <c r="L3837">
        <f>VLOOKUP(E3837,Sheet2!A:D,4,0)</f>
        <v>615.38461538461536</v>
      </c>
      <c r="M3837">
        <f t="shared" si="118"/>
        <v>615.38461538461536</v>
      </c>
      <c r="N3837">
        <f t="shared" si="119"/>
        <v>1</v>
      </c>
    </row>
    <row r="3838" spans="1:14" x14ac:dyDescent="0.25">
      <c r="A3838">
        <v>3837</v>
      </c>
      <c r="B3838" t="s">
        <v>4306</v>
      </c>
      <c r="C3838">
        <v>2008</v>
      </c>
      <c r="D3838" t="s">
        <v>14</v>
      </c>
      <c r="E3838" t="s">
        <v>15</v>
      </c>
      <c r="F3838" t="s">
        <v>15</v>
      </c>
      <c r="G3838" t="s">
        <v>2116</v>
      </c>
      <c r="H3838" t="s">
        <v>2117</v>
      </c>
      <c r="I3838" t="s">
        <v>118</v>
      </c>
      <c r="J3838" t="s">
        <v>75</v>
      </c>
      <c r="L3838">
        <f>VLOOKUP(E3838,Sheet2!A:D,4,0)</f>
        <v>325794.34636871511</v>
      </c>
      <c r="M3838">
        <f t="shared" si="118"/>
        <v>325794.34636871511</v>
      </c>
      <c r="N3838">
        <f t="shared" si="119"/>
        <v>326</v>
      </c>
    </row>
    <row r="3839" spans="1:14" x14ac:dyDescent="0.25">
      <c r="A3839">
        <v>3838</v>
      </c>
      <c r="B3839" t="s">
        <v>4307</v>
      </c>
      <c r="C3839">
        <v>2008</v>
      </c>
      <c r="D3839" t="s">
        <v>6</v>
      </c>
      <c r="E3839" t="s">
        <v>7</v>
      </c>
      <c r="F3839" t="s">
        <v>20</v>
      </c>
      <c r="G3839" t="s">
        <v>314</v>
      </c>
      <c r="H3839" t="s">
        <v>315</v>
      </c>
      <c r="I3839" t="s">
        <v>118</v>
      </c>
      <c r="J3839" t="s">
        <v>75</v>
      </c>
      <c r="L3839">
        <f>VLOOKUP(E3839,Sheet2!A:D,4,0)</f>
        <v>145389.99058953777</v>
      </c>
      <c r="M3839">
        <f t="shared" si="118"/>
        <v>145389.99058953777</v>
      </c>
      <c r="N3839">
        <f t="shared" si="119"/>
        <v>145</v>
      </c>
    </row>
    <row r="3840" spans="1:14" x14ac:dyDescent="0.25">
      <c r="A3840">
        <v>3839</v>
      </c>
      <c r="B3840" t="s">
        <v>4308</v>
      </c>
      <c r="C3840">
        <v>2008</v>
      </c>
      <c r="D3840" t="s">
        <v>6</v>
      </c>
      <c r="E3840" t="s">
        <v>7</v>
      </c>
      <c r="F3840" t="s">
        <v>8</v>
      </c>
      <c r="G3840" t="s">
        <v>314</v>
      </c>
      <c r="H3840" t="s">
        <v>315</v>
      </c>
      <c r="I3840" t="s">
        <v>118</v>
      </c>
      <c r="J3840" t="s">
        <v>75</v>
      </c>
      <c r="L3840">
        <f>VLOOKUP(E3840,Sheet2!A:D,4,0)</f>
        <v>145389.99058953777</v>
      </c>
      <c r="M3840">
        <f t="shared" si="118"/>
        <v>145389.99058953777</v>
      </c>
      <c r="N3840">
        <f t="shared" si="119"/>
        <v>145</v>
      </c>
    </row>
    <row r="3841" spans="1:14" x14ac:dyDescent="0.25">
      <c r="A3841">
        <v>3840</v>
      </c>
      <c r="B3841" t="s">
        <v>4309</v>
      </c>
      <c r="C3841">
        <v>2008</v>
      </c>
      <c r="D3841" t="s">
        <v>6</v>
      </c>
      <c r="E3841" t="s">
        <v>7</v>
      </c>
      <c r="F3841" t="s">
        <v>8</v>
      </c>
      <c r="G3841" t="s">
        <v>314</v>
      </c>
      <c r="H3841" t="s">
        <v>315</v>
      </c>
      <c r="I3841" t="s">
        <v>118</v>
      </c>
      <c r="J3841" t="s">
        <v>75</v>
      </c>
      <c r="L3841">
        <f>VLOOKUP(E3841,Sheet2!A:D,4,0)</f>
        <v>145389.99058953777</v>
      </c>
      <c r="M3841">
        <f t="shared" si="118"/>
        <v>145389.99058953777</v>
      </c>
      <c r="N3841">
        <f t="shared" si="119"/>
        <v>145</v>
      </c>
    </row>
    <row r="3842" spans="1:14" x14ac:dyDescent="0.25">
      <c r="A3842">
        <v>3841</v>
      </c>
      <c r="B3842" t="s">
        <v>4310</v>
      </c>
      <c r="C3842">
        <v>2008</v>
      </c>
      <c r="D3842" t="s">
        <v>64</v>
      </c>
      <c r="E3842" t="s">
        <v>65</v>
      </c>
      <c r="F3842" t="s">
        <v>66</v>
      </c>
      <c r="G3842" t="s">
        <v>314</v>
      </c>
      <c r="H3842" t="s">
        <v>315</v>
      </c>
      <c r="I3842" t="s">
        <v>118</v>
      </c>
      <c r="J3842" t="s">
        <v>75</v>
      </c>
      <c r="L3842">
        <f>VLOOKUP(E3842,Sheet2!A:D,4,0)</f>
        <v>0</v>
      </c>
      <c r="M3842">
        <f t="shared" si="118"/>
        <v>0</v>
      </c>
      <c r="N3842">
        <f t="shared" si="119"/>
        <v>0</v>
      </c>
    </row>
    <row r="3843" spans="1:14" x14ac:dyDescent="0.25">
      <c r="A3843">
        <v>3842</v>
      </c>
      <c r="B3843" t="s">
        <v>4311</v>
      </c>
      <c r="C3843">
        <v>2008</v>
      </c>
      <c r="D3843" t="s">
        <v>38</v>
      </c>
      <c r="E3843" t="s">
        <v>39</v>
      </c>
      <c r="F3843" t="s">
        <v>83</v>
      </c>
      <c r="G3843" t="s">
        <v>329</v>
      </c>
      <c r="H3843" t="s">
        <v>330</v>
      </c>
      <c r="I3843" t="s">
        <v>42</v>
      </c>
      <c r="J3843" t="s">
        <v>43</v>
      </c>
      <c r="K3843">
        <v>80000</v>
      </c>
      <c r="L3843">
        <f>VLOOKUP(E3843,Sheet2!A:D,4,0)</f>
        <v>575631.4439521489</v>
      </c>
      <c r="M3843">
        <f t="shared" ref="M3843:M3906" si="120">IF(K3843&lt;10000,L3843,K3843)</f>
        <v>80000</v>
      </c>
      <c r="N3843">
        <f t="shared" ref="N3843:N3906" si="121">ROUND(M3843/1000,0)</f>
        <v>80</v>
      </c>
    </row>
    <row r="3844" spans="1:14" x14ac:dyDescent="0.25">
      <c r="A3844">
        <v>3843</v>
      </c>
      <c r="B3844" t="s">
        <v>4312</v>
      </c>
      <c r="C3844">
        <v>2008</v>
      </c>
      <c r="D3844" t="s">
        <v>38</v>
      </c>
      <c r="E3844" t="s">
        <v>89</v>
      </c>
      <c r="F3844" t="s">
        <v>90</v>
      </c>
      <c r="G3844" t="s">
        <v>329</v>
      </c>
      <c r="H3844" t="s">
        <v>330</v>
      </c>
      <c r="I3844" t="s">
        <v>42</v>
      </c>
      <c r="J3844" t="s">
        <v>43</v>
      </c>
      <c r="L3844">
        <f>VLOOKUP(E3844,Sheet2!A:D,4,0)</f>
        <v>101743.03644646925</v>
      </c>
      <c r="M3844">
        <f t="shared" si="120"/>
        <v>101743.03644646925</v>
      </c>
      <c r="N3844">
        <f t="shared" si="121"/>
        <v>102</v>
      </c>
    </row>
    <row r="3845" spans="1:14" x14ac:dyDescent="0.25">
      <c r="A3845">
        <v>3844</v>
      </c>
      <c r="B3845" t="s">
        <v>4313</v>
      </c>
      <c r="C3845">
        <v>2008</v>
      </c>
      <c r="D3845" t="s">
        <v>6</v>
      </c>
      <c r="E3845" t="s">
        <v>7</v>
      </c>
      <c r="F3845" t="s">
        <v>133</v>
      </c>
      <c r="G3845" t="s">
        <v>338</v>
      </c>
      <c r="H3845" t="s">
        <v>339</v>
      </c>
      <c r="I3845" t="s">
        <v>340</v>
      </c>
      <c r="J3845" t="s">
        <v>60</v>
      </c>
      <c r="L3845">
        <f>VLOOKUP(E3845,Sheet2!A:D,4,0)</f>
        <v>145389.99058953777</v>
      </c>
      <c r="M3845">
        <f t="shared" si="120"/>
        <v>145389.99058953777</v>
      </c>
      <c r="N3845">
        <f t="shared" si="121"/>
        <v>145</v>
      </c>
    </row>
    <row r="3846" spans="1:14" x14ac:dyDescent="0.25">
      <c r="A3846">
        <v>3845</v>
      </c>
      <c r="B3846" t="s">
        <v>4314</v>
      </c>
      <c r="C3846">
        <v>2008</v>
      </c>
      <c r="D3846" t="s">
        <v>6</v>
      </c>
      <c r="E3846" t="s">
        <v>7</v>
      </c>
      <c r="F3846" t="s">
        <v>8</v>
      </c>
      <c r="G3846" t="s">
        <v>240</v>
      </c>
      <c r="H3846" t="s">
        <v>241</v>
      </c>
      <c r="I3846" t="s">
        <v>242</v>
      </c>
      <c r="J3846" t="s">
        <v>43</v>
      </c>
      <c r="L3846">
        <f>VLOOKUP(E3846,Sheet2!A:D,4,0)</f>
        <v>145389.99058953777</v>
      </c>
      <c r="M3846">
        <f t="shared" si="120"/>
        <v>145389.99058953777</v>
      </c>
      <c r="N3846">
        <f t="shared" si="121"/>
        <v>145</v>
      </c>
    </row>
    <row r="3847" spans="1:14" x14ac:dyDescent="0.25">
      <c r="A3847">
        <v>3846</v>
      </c>
      <c r="B3847" t="s">
        <v>4315</v>
      </c>
      <c r="C3847">
        <v>2008</v>
      </c>
      <c r="D3847" t="s">
        <v>6</v>
      </c>
      <c r="E3847" t="s">
        <v>7</v>
      </c>
      <c r="F3847" t="s">
        <v>8</v>
      </c>
      <c r="G3847" t="s">
        <v>1044</v>
      </c>
      <c r="H3847" t="s">
        <v>1045</v>
      </c>
      <c r="I3847" t="s">
        <v>126</v>
      </c>
      <c r="J3847" t="s">
        <v>75</v>
      </c>
      <c r="L3847">
        <f>VLOOKUP(E3847,Sheet2!A:D,4,0)</f>
        <v>145389.99058953777</v>
      </c>
      <c r="M3847">
        <f t="shared" si="120"/>
        <v>145389.99058953777</v>
      </c>
      <c r="N3847">
        <f t="shared" si="121"/>
        <v>145</v>
      </c>
    </row>
    <row r="3848" spans="1:14" x14ac:dyDescent="0.25">
      <c r="A3848">
        <v>3847</v>
      </c>
      <c r="B3848" t="s">
        <v>4316</v>
      </c>
      <c r="C3848">
        <v>2008</v>
      </c>
      <c r="D3848" t="s">
        <v>6</v>
      </c>
      <c r="E3848" t="s">
        <v>7</v>
      </c>
      <c r="F3848" t="s">
        <v>8</v>
      </c>
      <c r="G3848" t="s">
        <v>350</v>
      </c>
      <c r="H3848" t="s">
        <v>351</v>
      </c>
      <c r="I3848" t="s">
        <v>126</v>
      </c>
      <c r="J3848" t="s">
        <v>75</v>
      </c>
      <c r="L3848">
        <f>VLOOKUP(E3848,Sheet2!A:D,4,0)</f>
        <v>145389.99058953777</v>
      </c>
      <c r="M3848">
        <f t="shared" si="120"/>
        <v>145389.99058953777</v>
      </c>
      <c r="N3848">
        <f t="shared" si="121"/>
        <v>145</v>
      </c>
    </row>
    <row r="3849" spans="1:14" x14ac:dyDescent="0.25">
      <c r="A3849">
        <v>3848</v>
      </c>
      <c r="B3849" t="s">
        <v>4317</v>
      </c>
      <c r="C3849">
        <v>2008</v>
      </c>
      <c r="D3849" t="s">
        <v>38</v>
      </c>
      <c r="E3849" t="s">
        <v>39</v>
      </c>
      <c r="F3849" t="s">
        <v>83</v>
      </c>
      <c r="G3849" t="s">
        <v>354</v>
      </c>
      <c r="H3849" t="s">
        <v>355</v>
      </c>
      <c r="I3849" t="s">
        <v>126</v>
      </c>
      <c r="J3849" t="s">
        <v>75</v>
      </c>
      <c r="L3849">
        <f>VLOOKUP(E3849,Sheet2!A:D,4,0)</f>
        <v>575631.4439521489</v>
      </c>
      <c r="M3849">
        <f t="shared" si="120"/>
        <v>575631.4439521489</v>
      </c>
      <c r="N3849">
        <f t="shared" si="121"/>
        <v>576</v>
      </c>
    </row>
    <row r="3850" spans="1:14" x14ac:dyDescent="0.25">
      <c r="A3850">
        <v>3849</v>
      </c>
      <c r="B3850" t="s">
        <v>4318</v>
      </c>
      <c r="C3850">
        <v>2008</v>
      </c>
      <c r="D3850" t="s">
        <v>6</v>
      </c>
      <c r="E3850" t="s">
        <v>7</v>
      </c>
      <c r="F3850" t="s">
        <v>8</v>
      </c>
      <c r="G3850" t="s">
        <v>354</v>
      </c>
      <c r="H3850" t="s">
        <v>355</v>
      </c>
      <c r="I3850" t="s">
        <v>126</v>
      </c>
      <c r="J3850" t="s">
        <v>75</v>
      </c>
      <c r="L3850">
        <f>VLOOKUP(E3850,Sheet2!A:D,4,0)</f>
        <v>145389.99058953777</v>
      </c>
      <c r="M3850">
        <f t="shared" si="120"/>
        <v>145389.99058953777</v>
      </c>
      <c r="N3850">
        <f t="shared" si="121"/>
        <v>145</v>
      </c>
    </row>
    <row r="3851" spans="1:14" x14ac:dyDescent="0.25">
      <c r="A3851">
        <v>3850</v>
      </c>
      <c r="B3851" t="s">
        <v>4319</v>
      </c>
      <c r="C3851">
        <v>2008</v>
      </c>
      <c r="D3851" t="s">
        <v>6</v>
      </c>
      <c r="E3851" t="s">
        <v>7</v>
      </c>
      <c r="F3851" t="s">
        <v>8</v>
      </c>
      <c r="G3851" t="s">
        <v>1538</v>
      </c>
      <c r="H3851" t="s">
        <v>1539</v>
      </c>
      <c r="I3851" t="s">
        <v>126</v>
      </c>
      <c r="J3851" t="s">
        <v>75</v>
      </c>
      <c r="L3851">
        <f>VLOOKUP(E3851,Sheet2!A:D,4,0)</f>
        <v>145389.99058953777</v>
      </c>
      <c r="M3851">
        <f t="shared" si="120"/>
        <v>145389.99058953777</v>
      </c>
      <c r="N3851">
        <f t="shared" si="121"/>
        <v>145</v>
      </c>
    </row>
    <row r="3852" spans="1:14" x14ac:dyDescent="0.25">
      <c r="A3852">
        <v>3851</v>
      </c>
      <c r="B3852" t="s">
        <v>4320</v>
      </c>
      <c r="C3852">
        <v>2008</v>
      </c>
      <c r="D3852" t="s">
        <v>64</v>
      </c>
      <c r="E3852" t="s">
        <v>65</v>
      </c>
      <c r="F3852" t="s">
        <v>66</v>
      </c>
      <c r="G3852" t="s">
        <v>1538</v>
      </c>
      <c r="H3852" t="s">
        <v>1539</v>
      </c>
      <c r="I3852" t="s">
        <v>126</v>
      </c>
      <c r="J3852" t="s">
        <v>75</v>
      </c>
      <c r="L3852">
        <f>VLOOKUP(E3852,Sheet2!A:D,4,0)</f>
        <v>0</v>
      </c>
      <c r="M3852">
        <f t="shared" si="120"/>
        <v>0</v>
      </c>
      <c r="N3852">
        <f t="shared" si="121"/>
        <v>0</v>
      </c>
    </row>
    <row r="3853" spans="1:14" x14ac:dyDescent="0.25">
      <c r="A3853">
        <v>3852</v>
      </c>
      <c r="B3853" t="s">
        <v>4321</v>
      </c>
      <c r="C3853">
        <v>2008</v>
      </c>
      <c r="D3853" t="s">
        <v>6</v>
      </c>
      <c r="E3853" t="s">
        <v>77</v>
      </c>
      <c r="F3853" t="s">
        <v>77</v>
      </c>
      <c r="G3853" t="s">
        <v>215</v>
      </c>
      <c r="H3853" t="s">
        <v>216</v>
      </c>
      <c r="I3853" t="s">
        <v>159</v>
      </c>
      <c r="J3853" t="s">
        <v>27</v>
      </c>
      <c r="L3853">
        <f>VLOOKUP(E3853,Sheet2!A:D,4,0)</f>
        <v>11447.123456790123</v>
      </c>
      <c r="M3853">
        <f t="shared" si="120"/>
        <v>11447.123456790123</v>
      </c>
      <c r="N3853">
        <f t="shared" si="121"/>
        <v>11</v>
      </c>
    </row>
    <row r="3854" spans="1:14" x14ac:dyDescent="0.25">
      <c r="A3854">
        <v>3853</v>
      </c>
      <c r="B3854" t="s">
        <v>4322</v>
      </c>
      <c r="C3854">
        <v>2008</v>
      </c>
      <c r="D3854" t="s">
        <v>6</v>
      </c>
      <c r="E3854" t="s">
        <v>7</v>
      </c>
      <c r="F3854" t="s">
        <v>8</v>
      </c>
      <c r="G3854" t="s">
        <v>2794</v>
      </c>
      <c r="H3854" t="s">
        <v>2795</v>
      </c>
      <c r="I3854" t="s">
        <v>26</v>
      </c>
      <c r="J3854" t="s">
        <v>27</v>
      </c>
      <c r="L3854">
        <f>VLOOKUP(E3854,Sheet2!A:D,4,0)</f>
        <v>145389.99058953777</v>
      </c>
      <c r="M3854">
        <f t="shared" si="120"/>
        <v>145389.99058953777</v>
      </c>
      <c r="N3854">
        <f t="shared" si="121"/>
        <v>145</v>
      </c>
    </row>
    <row r="3855" spans="1:14" x14ac:dyDescent="0.25">
      <c r="A3855">
        <v>3854</v>
      </c>
      <c r="B3855" t="s">
        <v>4323</v>
      </c>
      <c r="C3855">
        <v>2008</v>
      </c>
      <c r="D3855" t="s">
        <v>38</v>
      </c>
      <c r="E3855" t="s">
        <v>39</v>
      </c>
      <c r="F3855" t="s">
        <v>56</v>
      </c>
      <c r="G3855" t="s">
        <v>1556</v>
      </c>
      <c r="H3855" t="s">
        <v>1557</v>
      </c>
      <c r="I3855" t="s">
        <v>11</v>
      </c>
      <c r="J3855" t="s">
        <v>12</v>
      </c>
      <c r="L3855">
        <f>VLOOKUP(E3855,Sheet2!A:D,4,0)</f>
        <v>575631.4439521489</v>
      </c>
      <c r="M3855">
        <f t="shared" si="120"/>
        <v>575631.4439521489</v>
      </c>
      <c r="N3855">
        <f t="shared" si="121"/>
        <v>576</v>
      </c>
    </row>
    <row r="3856" spans="1:14" x14ac:dyDescent="0.25">
      <c r="A3856">
        <v>3855</v>
      </c>
      <c r="B3856" t="s">
        <v>4324</v>
      </c>
      <c r="C3856">
        <v>2008</v>
      </c>
      <c r="D3856" t="s">
        <v>38</v>
      </c>
      <c r="E3856" t="s">
        <v>39</v>
      </c>
      <c r="F3856" t="s">
        <v>56</v>
      </c>
      <c r="G3856" t="s">
        <v>1556</v>
      </c>
      <c r="H3856" t="s">
        <v>1557</v>
      </c>
      <c r="I3856" t="s">
        <v>11</v>
      </c>
      <c r="J3856" t="s">
        <v>12</v>
      </c>
      <c r="K3856">
        <v>380</v>
      </c>
      <c r="L3856">
        <f>VLOOKUP(E3856,Sheet2!A:D,4,0)</f>
        <v>575631.4439521489</v>
      </c>
      <c r="M3856">
        <f t="shared" si="120"/>
        <v>575631.4439521489</v>
      </c>
      <c r="N3856">
        <f t="shared" si="121"/>
        <v>576</v>
      </c>
    </row>
    <row r="3857" spans="1:14" x14ac:dyDescent="0.25">
      <c r="A3857">
        <v>3856</v>
      </c>
      <c r="B3857" t="s">
        <v>4325</v>
      </c>
      <c r="C3857">
        <v>2008</v>
      </c>
      <c r="D3857" t="s">
        <v>38</v>
      </c>
      <c r="E3857" t="s">
        <v>39</v>
      </c>
      <c r="F3857" t="s">
        <v>56</v>
      </c>
      <c r="G3857" t="s">
        <v>245</v>
      </c>
      <c r="H3857" t="s">
        <v>246</v>
      </c>
      <c r="I3857" t="s">
        <v>159</v>
      </c>
      <c r="J3857" t="s">
        <v>27</v>
      </c>
      <c r="L3857">
        <f>VLOOKUP(E3857,Sheet2!A:D,4,0)</f>
        <v>575631.4439521489</v>
      </c>
      <c r="M3857">
        <f t="shared" si="120"/>
        <v>575631.4439521489</v>
      </c>
      <c r="N3857">
        <f t="shared" si="121"/>
        <v>576</v>
      </c>
    </row>
    <row r="3858" spans="1:14" x14ac:dyDescent="0.25">
      <c r="A3858">
        <v>3857</v>
      </c>
      <c r="B3858" t="s">
        <v>4326</v>
      </c>
      <c r="C3858">
        <v>2008</v>
      </c>
      <c r="D3858" t="s">
        <v>38</v>
      </c>
      <c r="E3858" t="s">
        <v>89</v>
      </c>
      <c r="F3858" t="s">
        <v>90</v>
      </c>
      <c r="G3858" t="s">
        <v>382</v>
      </c>
      <c r="H3858" t="s">
        <v>383</v>
      </c>
      <c r="I3858" t="s">
        <v>146</v>
      </c>
      <c r="J3858" t="s">
        <v>43</v>
      </c>
      <c r="L3858">
        <f>VLOOKUP(E3858,Sheet2!A:D,4,0)</f>
        <v>101743.03644646925</v>
      </c>
      <c r="M3858">
        <f t="shared" si="120"/>
        <v>101743.03644646925</v>
      </c>
      <c r="N3858">
        <f t="shared" si="121"/>
        <v>102</v>
      </c>
    </row>
    <row r="3859" spans="1:14" x14ac:dyDescent="0.25">
      <c r="A3859">
        <v>3858</v>
      </c>
      <c r="B3859" t="s">
        <v>4327</v>
      </c>
      <c r="C3859">
        <v>2008</v>
      </c>
      <c r="D3859" t="s">
        <v>108</v>
      </c>
      <c r="E3859" t="s">
        <v>109</v>
      </c>
      <c r="F3859" t="s">
        <v>110</v>
      </c>
      <c r="G3859" t="s">
        <v>218</v>
      </c>
      <c r="H3859" t="s">
        <v>219</v>
      </c>
      <c r="I3859" t="s">
        <v>220</v>
      </c>
      <c r="J3859" t="s">
        <v>12</v>
      </c>
      <c r="L3859">
        <f>VLOOKUP(E3859,Sheet2!A:D,4,0)</f>
        <v>951352.56558773422</v>
      </c>
      <c r="M3859">
        <f t="shared" si="120"/>
        <v>951352.56558773422</v>
      </c>
      <c r="N3859">
        <f t="shared" si="121"/>
        <v>951</v>
      </c>
    </row>
    <row r="3860" spans="1:14" x14ac:dyDescent="0.25">
      <c r="A3860">
        <v>3859</v>
      </c>
      <c r="B3860" t="s">
        <v>4328</v>
      </c>
      <c r="C3860">
        <v>2008</v>
      </c>
      <c r="D3860" t="s">
        <v>108</v>
      </c>
      <c r="E3860" t="s">
        <v>109</v>
      </c>
      <c r="F3860" t="s">
        <v>110</v>
      </c>
      <c r="G3860" t="s">
        <v>218</v>
      </c>
      <c r="H3860" t="s">
        <v>219</v>
      </c>
      <c r="I3860" t="s">
        <v>220</v>
      </c>
      <c r="J3860" t="s">
        <v>12</v>
      </c>
      <c r="L3860">
        <f>VLOOKUP(E3860,Sheet2!A:D,4,0)</f>
        <v>951352.56558773422</v>
      </c>
      <c r="M3860">
        <f t="shared" si="120"/>
        <v>951352.56558773422</v>
      </c>
      <c r="N3860">
        <f t="shared" si="121"/>
        <v>951</v>
      </c>
    </row>
    <row r="3861" spans="1:14" x14ac:dyDescent="0.25">
      <c r="A3861">
        <v>3860</v>
      </c>
      <c r="B3861" t="s">
        <v>4329</v>
      </c>
      <c r="C3861">
        <v>2008</v>
      </c>
      <c r="D3861" t="s">
        <v>108</v>
      </c>
      <c r="E3861" t="s">
        <v>109</v>
      </c>
      <c r="F3861" t="s">
        <v>110</v>
      </c>
      <c r="G3861" t="s">
        <v>218</v>
      </c>
      <c r="H3861" t="s">
        <v>219</v>
      </c>
      <c r="I3861" t="s">
        <v>220</v>
      </c>
      <c r="J3861" t="s">
        <v>12</v>
      </c>
      <c r="L3861">
        <f>VLOOKUP(E3861,Sheet2!A:D,4,0)</f>
        <v>951352.56558773422</v>
      </c>
      <c r="M3861">
        <f t="shared" si="120"/>
        <v>951352.56558773422</v>
      </c>
      <c r="N3861">
        <f t="shared" si="121"/>
        <v>951</v>
      </c>
    </row>
    <row r="3862" spans="1:14" x14ac:dyDescent="0.25">
      <c r="A3862">
        <v>3861</v>
      </c>
      <c r="B3862" t="s">
        <v>4330</v>
      </c>
      <c r="C3862">
        <v>2008</v>
      </c>
      <c r="D3862" t="s">
        <v>108</v>
      </c>
      <c r="E3862" t="s">
        <v>365</v>
      </c>
      <c r="F3862" t="s">
        <v>366</v>
      </c>
      <c r="G3862" t="s">
        <v>218</v>
      </c>
      <c r="H3862" t="s">
        <v>219</v>
      </c>
      <c r="I3862" t="s">
        <v>220</v>
      </c>
      <c r="J3862" t="s">
        <v>12</v>
      </c>
      <c r="L3862">
        <f>VLOOKUP(E3862,Sheet2!A:D,4,0)</f>
        <v>18934.2</v>
      </c>
      <c r="M3862">
        <f t="shared" si="120"/>
        <v>18934.2</v>
      </c>
      <c r="N3862">
        <f t="shared" si="121"/>
        <v>19</v>
      </c>
    </row>
    <row r="3863" spans="1:14" x14ac:dyDescent="0.25">
      <c r="A3863">
        <v>3862</v>
      </c>
      <c r="B3863" t="s">
        <v>4331</v>
      </c>
      <c r="C3863">
        <v>2008</v>
      </c>
      <c r="D3863" t="s">
        <v>6</v>
      </c>
      <c r="E3863" t="s">
        <v>7</v>
      </c>
      <c r="F3863" t="s">
        <v>20</v>
      </c>
      <c r="G3863" t="s">
        <v>218</v>
      </c>
      <c r="H3863" t="s">
        <v>219</v>
      </c>
      <c r="I3863" t="s">
        <v>220</v>
      </c>
      <c r="J3863" t="s">
        <v>12</v>
      </c>
      <c r="L3863">
        <f>VLOOKUP(E3863,Sheet2!A:D,4,0)</f>
        <v>145389.99058953777</v>
      </c>
      <c r="M3863">
        <f t="shared" si="120"/>
        <v>145389.99058953777</v>
      </c>
      <c r="N3863">
        <f t="shared" si="121"/>
        <v>145</v>
      </c>
    </row>
    <row r="3864" spans="1:14" x14ac:dyDescent="0.25">
      <c r="A3864">
        <v>3863</v>
      </c>
      <c r="B3864" t="s">
        <v>4332</v>
      </c>
      <c r="C3864">
        <v>2008</v>
      </c>
      <c r="D3864" t="s">
        <v>6</v>
      </c>
      <c r="E3864" t="s">
        <v>7</v>
      </c>
      <c r="F3864" t="s">
        <v>20</v>
      </c>
      <c r="G3864" t="s">
        <v>218</v>
      </c>
      <c r="H3864" t="s">
        <v>219</v>
      </c>
      <c r="I3864" t="s">
        <v>220</v>
      </c>
      <c r="J3864" t="s">
        <v>12</v>
      </c>
      <c r="L3864">
        <f>VLOOKUP(E3864,Sheet2!A:D,4,0)</f>
        <v>145389.99058953777</v>
      </c>
      <c r="M3864">
        <f t="shared" si="120"/>
        <v>145389.99058953777</v>
      </c>
      <c r="N3864">
        <f t="shared" si="121"/>
        <v>145</v>
      </c>
    </row>
    <row r="3865" spans="1:14" x14ac:dyDescent="0.25">
      <c r="A3865">
        <v>3864</v>
      </c>
      <c r="B3865" t="s">
        <v>4333</v>
      </c>
      <c r="C3865">
        <v>2008</v>
      </c>
      <c r="D3865" t="s">
        <v>6</v>
      </c>
      <c r="E3865" t="s">
        <v>7</v>
      </c>
      <c r="F3865" t="s">
        <v>8</v>
      </c>
      <c r="G3865" t="s">
        <v>218</v>
      </c>
      <c r="H3865" t="s">
        <v>219</v>
      </c>
      <c r="I3865" t="s">
        <v>220</v>
      </c>
      <c r="J3865" t="s">
        <v>12</v>
      </c>
      <c r="L3865">
        <f>VLOOKUP(E3865,Sheet2!A:D,4,0)</f>
        <v>145389.99058953777</v>
      </c>
      <c r="M3865">
        <f t="shared" si="120"/>
        <v>145389.99058953777</v>
      </c>
      <c r="N3865">
        <f t="shared" si="121"/>
        <v>145</v>
      </c>
    </row>
    <row r="3866" spans="1:14" x14ac:dyDescent="0.25">
      <c r="A3866">
        <v>3865</v>
      </c>
      <c r="B3866" t="s">
        <v>4334</v>
      </c>
      <c r="C3866">
        <v>2008</v>
      </c>
      <c r="D3866" t="s">
        <v>6</v>
      </c>
      <c r="E3866" t="s">
        <v>7</v>
      </c>
      <c r="F3866" t="s">
        <v>8</v>
      </c>
      <c r="G3866" t="s">
        <v>218</v>
      </c>
      <c r="H3866" t="s">
        <v>219</v>
      </c>
      <c r="I3866" t="s">
        <v>220</v>
      </c>
      <c r="J3866" t="s">
        <v>12</v>
      </c>
      <c r="L3866">
        <f>VLOOKUP(E3866,Sheet2!A:D,4,0)</f>
        <v>145389.99058953777</v>
      </c>
      <c r="M3866">
        <f t="shared" si="120"/>
        <v>145389.99058953777</v>
      </c>
      <c r="N3866">
        <f t="shared" si="121"/>
        <v>145</v>
      </c>
    </row>
    <row r="3867" spans="1:14" x14ac:dyDescent="0.25">
      <c r="A3867">
        <v>3866</v>
      </c>
      <c r="B3867" t="s">
        <v>4335</v>
      </c>
      <c r="C3867">
        <v>2008</v>
      </c>
      <c r="D3867" t="s">
        <v>6</v>
      </c>
      <c r="E3867" t="s">
        <v>7</v>
      </c>
      <c r="F3867" t="s">
        <v>8</v>
      </c>
      <c r="G3867" t="s">
        <v>218</v>
      </c>
      <c r="H3867" t="s">
        <v>219</v>
      </c>
      <c r="I3867" t="s">
        <v>220</v>
      </c>
      <c r="J3867" t="s">
        <v>12</v>
      </c>
      <c r="K3867">
        <v>653</v>
      </c>
      <c r="L3867">
        <f>VLOOKUP(E3867,Sheet2!A:D,4,0)</f>
        <v>145389.99058953777</v>
      </c>
      <c r="M3867">
        <f t="shared" si="120"/>
        <v>145389.99058953777</v>
      </c>
      <c r="N3867">
        <f t="shared" si="121"/>
        <v>145</v>
      </c>
    </row>
    <row r="3868" spans="1:14" x14ac:dyDescent="0.25">
      <c r="A3868">
        <v>3867</v>
      </c>
      <c r="B3868" t="s">
        <v>4336</v>
      </c>
      <c r="C3868">
        <v>2008</v>
      </c>
      <c r="D3868" t="s">
        <v>6</v>
      </c>
      <c r="E3868" t="s">
        <v>7</v>
      </c>
      <c r="F3868" t="s">
        <v>8</v>
      </c>
      <c r="G3868" t="s">
        <v>218</v>
      </c>
      <c r="H3868" t="s">
        <v>219</v>
      </c>
      <c r="I3868" t="s">
        <v>220</v>
      </c>
      <c r="J3868" t="s">
        <v>12</v>
      </c>
      <c r="L3868">
        <f>VLOOKUP(E3868,Sheet2!A:D,4,0)</f>
        <v>145389.99058953777</v>
      </c>
      <c r="M3868">
        <f t="shared" si="120"/>
        <v>145389.99058953777</v>
      </c>
      <c r="N3868">
        <f t="shared" si="121"/>
        <v>145</v>
      </c>
    </row>
    <row r="3869" spans="1:14" x14ac:dyDescent="0.25">
      <c r="A3869">
        <v>3868</v>
      </c>
      <c r="B3869" t="s">
        <v>4337</v>
      </c>
      <c r="C3869">
        <v>2008</v>
      </c>
      <c r="D3869" t="s">
        <v>6</v>
      </c>
      <c r="E3869" t="s">
        <v>7</v>
      </c>
      <c r="F3869" t="s">
        <v>8</v>
      </c>
      <c r="G3869" t="s">
        <v>218</v>
      </c>
      <c r="H3869" t="s">
        <v>219</v>
      </c>
      <c r="I3869" t="s">
        <v>220</v>
      </c>
      <c r="J3869" t="s">
        <v>12</v>
      </c>
      <c r="K3869">
        <v>1080</v>
      </c>
      <c r="L3869">
        <f>VLOOKUP(E3869,Sheet2!A:D,4,0)</f>
        <v>145389.99058953777</v>
      </c>
      <c r="M3869">
        <f t="shared" si="120"/>
        <v>145389.99058953777</v>
      </c>
      <c r="N3869">
        <f t="shared" si="121"/>
        <v>145</v>
      </c>
    </row>
    <row r="3870" spans="1:14" x14ac:dyDescent="0.25">
      <c r="A3870">
        <v>3869</v>
      </c>
      <c r="B3870" t="s">
        <v>4338</v>
      </c>
      <c r="C3870">
        <v>2008</v>
      </c>
      <c r="D3870" t="s">
        <v>6</v>
      </c>
      <c r="E3870" t="s">
        <v>7</v>
      </c>
      <c r="F3870" t="s">
        <v>8</v>
      </c>
      <c r="G3870" t="s">
        <v>218</v>
      </c>
      <c r="H3870" t="s">
        <v>219</v>
      </c>
      <c r="I3870" t="s">
        <v>220</v>
      </c>
      <c r="J3870" t="s">
        <v>12</v>
      </c>
      <c r="L3870">
        <f>VLOOKUP(E3870,Sheet2!A:D,4,0)</f>
        <v>145389.99058953777</v>
      </c>
      <c r="M3870">
        <f t="shared" si="120"/>
        <v>145389.99058953777</v>
      </c>
      <c r="N3870">
        <f t="shared" si="121"/>
        <v>145</v>
      </c>
    </row>
    <row r="3871" spans="1:14" x14ac:dyDescent="0.25">
      <c r="A3871">
        <v>3870</v>
      </c>
      <c r="B3871" t="s">
        <v>4339</v>
      </c>
      <c r="C3871">
        <v>2008</v>
      </c>
      <c r="D3871" t="s">
        <v>6</v>
      </c>
      <c r="E3871" t="s">
        <v>7</v>
      </c>
      <c r="F3871" t="s">
        <v>8</v>
      </c>
      <c r="G3871" t="s">
        <v>218</v>
      </c>
      <c r="H3871" t="s">
        <v>219</v>
      </c>
      <c r="I3871" t="s">
        <v>220</v>
      </c>
      <c r="J3871" t="s">
        <v>12</v>
      </c>
      <c r="L3871">
        <f>VLOOKUP(E3871,Sheet2!A:D,4,0)</f>
        <v>145389.99058953777</v>
      </c>
      <c r="M3871">
        <f t="shared" si="120"/>
        <v>145389.99058953777</v>
      </c>
      <c r="N3871">
        <f t="shared" si="121"/>
        <v>145</v>
      </c>
    </row>
    <row r="3872" spans="1:14" x14ac:dyDescent="0.25">
      <c r="A3872">
        <v>3871</v>
      </c>
      <c r="B3872" t="s">
        <v>4340</v>
      </c>
      <c r="C3872">
        <v>2008</v>
      </c>
      <c r="D3872" t="s">
        <v>6</v>
      </c>
      <c r="E3872" t="s">
        <v>77</v>
      </c>
      <c r="F3872" t="s">
        <v>77</v>
      </c>
      <c r="G3872" t="s">
        <v>218</v>
      </c>
      <c r="H3872" t="s">
        <v>219</v>
      </c>
      <c r="I3872" t="s">
        <v>220</v>
      </c>
      <c r="J3872" t="s">
        <v>12</v>
      </c>
      <c r="L3872">
        <f>VLOOKUP(E3872,Sheet2!A:D,4,0)</f>
        <v>11447.123456790123</v>
      </c>
      <c r="M3872">
        <f t="shared" si="120"/>
        <v>11447.123456790123</v>
      </c>
      <c r="N3872">
        <f t="shared" si="121"/>
        <v>11</v>
      </c>
    </row>
    <row r="3873" spans="1:14" x14ac:dyDescent="0.25">
      <c r="A3873">
        <v>3872</v>
      </c>
      <c r="B3873" t="s">
        <v>4341</v>
      </c>
      <c r="C3873">
        <v>2008</v>
      </c>
      <c r="D3873" t="s">
        <v>6</v>
      </c>
      <c r="E3873" t="s">
        <v>7</v>
      </c>
      <c r="F3873" t="s">
        <v>20</v>
      </c>
      <c r="G3873" t="s">
        <v>202</v>
      </c>
      <c r="H3873" t="s">
        <v>203</v>
      </c>
      <c r="I3873" t="s">
        <v>18</v>
      </c>
      <c r="J3873" t="s">
        <v>12</v>
      </c>
      <c r="L3873">
        <f>VLOOKUP(E3873,Sheet2!A:D,4,0)</f>
        <v>145389.99058953777</v>
      </c>
      <c r="M3873">
        <f t="shared" si="120"/>
        <v>145389.99058953777</v>
      </c>
      <c r="N3873">
        <f t="shared" si="121"/>
        <v>145</v>
      </c>
    </row>
    <row r="3874" spans="1:14" x14ac:dyDescent="0.25">
      <c r="A3874">
        <v>3873</v>
      </c>
      <c r="B3874" t="s">
        <v>4342</v>
      </c>
      <c r="C3874">
        <v>2008</v>
      </c>
      <c r="D3874" t="s">
        <v>6</v>
      </c>
      <c r="E3874" t="s">
        <v>7</v>
      </c>
      <c r="F3874" t="s">
        <v>8</v>
      </c>
      <c r="G3874" t="s">
        <v>202</v>
      </c>
      <c r="H3874" t="s">
        <v>203</v>
      </c>
      <c r="I3874" t="s">
        <v>18</v>
      </c>
      <c r="J3874" t="s">
        <v>12</v>
      </c>
      <c r="L3874">
        <f>VLOOKUP(E3874,Sheet2!A:D,4,0)</f>
        <v>145389.99058953777</v>
      </c>
      <c r="M3874">
        <f t="shared" si="120"/>
        <v>145389.99058953777</v>
      </c>
      <c r="N3874">
        <f t="shared" si="121"/>
        <v>145</v>
      </c>
    </row>
    <row r="3875" spans="1:14" x14ac:dyDescent="0.25">
      <c r="A3875">
        <v>3874</v>
      </c>
      <c r="B3875" t="s">
        <v>4343</v>
      </c>
      <c r="C3875">
        <v>2008</v>
      </c>
      <c r="D3875" t="s">
        <v>6</v>
      </c>
      <c r="E3875" t="s">
        <v>7</v>
      </c>
      <c r="F3875" t="s">
        <v>8</v>
      </c>
      <c r="G3875" t="s">
        <v>202</v>
      </c>
      <c r="H3875" t="s">
        <v>203</v>
      </c>
      <c r="I3875" t="s">
        <v>18</v>
      </c>
      <c r="J3875" t="s">
        <v>12</v>
      </c>
      <c r="L3875">
        <f>VLOOKUP(E3875,Sheet2!A:D,4,0)</f>
        <v>145389.99058953777</v>
      </c>
      <c r="M3875">
        <f t="shared" si="120"/>
        <v>145389.99058953777</v>
      </c>
      <c r="N3875">
        <f t="shared" si="121"/>
        <v>145</v>
      </c>
    </row>
    <row r="3876" spans="1:14" x14ac:dyDescent="0.25">
      <c r="A3876">
        <v>3875</v>
      </c>
      <c r="B3876" t="s">
        <v>4344</v>
      </c>
      <c r="C3876">
        <v>2008</v>
      </c>
      <c r="D3876" t="s">
        <v>6</v>
      </c>
      <c r="E3876" t="s">
        <v>7</v>
      </c>
      <c r="F3876" t="s">
        <v>8</v>
      </c>
      <c r="G3876" t="s">
        <v>202</v>
      </c>
      <c r="H3876" t="s">
        <v>203</v>
      </c>
      <c r="I3876" t="s">
        <v>18</v>
      </c>
      <c r="J3876" t="s">
        <v>12</v>
      </c>
      <c r="L3876">
        <f>VLOOKUP(E3876,Sheet2!A:D,4,0)</f>
        <v>145389.99058953777</v>
      </c>
      <c r="M3876">
        <f t="shared" si="120"/>
        <v>145389.99058953777</v>
      </c>
      <c r="N3876">
        <f t="shared" si="121"/>
        <v>145</v>
      </c>
    </row>
    <row r="3877" spans="1:14" x14ac:dyDescent="0.25">
      <c r="A3877">
        <v>3876</v>
      </c>
      <c r="B3877" t="s">
        <v>4345</v>
      </c>
      <c r="C3877">
        <v>2008</v>
      </c>
      <c r="D3877" t="s">
        <v>6</v>
      </c>
      <c r="E3877" t="s">
        <v>77</v>
      </c>
      <c r="F3877" t="s">
        <v>77</v>
      </c>
      <c r="G3877" t="s">
        <v>202</v>
      </c>
      <c r="H3877" t="s">
        <v>203</v>
      </c>
      <c r="I3877" t="s">
        <v>18</v>
      </c>
      <c r="J3877" t="s">
        <v>12</v>
      </c>
      <c r="L3877">
        <f>VLOOKUP(E3877,Sheet2!A:D,4,0)</f>
        <v>11447.123456790123</v>
      </c>
      <c r="M3877">
        <f t="shared" si="120"/>
        <v>11447.123456790123</v>
      </c>
      <c r="N3877">
        <f t="shared" si="121"/>
        <v>11</v>
      </c>
    </row>
    <row r="3878" spans="1:14" x14ac:dyDescent="0.25">
      <c r="A3878">
        <v>3877</v>
      </c>
      <c r="B3878" t="s">
        <v>4346</v>
      </c>
      <c r="C3878">
        <v>2008</v>
      </c>
      <c r="D3878" t="s">
        <v>38</v>
      </c>
      <c r="E3878" t="s">
        <v>89</v>
      </c>
      <c r="F3878" t="s">
        <v>90</v>
      </c>
      <c r="G3878" t="s">
        <v>202</v>
      </c>
      <c r="H3878" t="s">
        <v>203</v>
      </c>
      <c r="I3878" t="s">
        <v>18</v>
      </c>
      <c r="J3878" t="s">
        <v>12</v>
      </c>
      <c r="L3878">
        <f>VLOOKUP(E3878,Sheet2!A:D,4,0)</f>
        <v>101743.03644646925</v>
      </c>
      <c r="M3878">
        <f t="shared" si="120"/>
        <v>101743.03644646925</v>
      </c>
      <c r="N3878">
        <f t="shared" si="121"/>
        <v>102</v>
      </c>
    </row>
    <row r="3879" spans="1:14" x14ac:dyDescent="0.25">
      <c r="A3879">
        <v>3878</v>
      </c>
      <c r="B3879" t="s">
        <v>4347</v>
      </c>
      <c r="C3879">
        <v>2008</v>
      </c>
      <c r="D3879" t="s">
        <v>38</v>
      </c>
      <c r="E3879" t="s">
        <v>39</v>
      </c>
      <c r="F3879" t="s">
        <v>56</v>
      </c>
      <c r="G3879" t="s">
        <v>205</v>
      </c>
      <c r="H3879" t="s">
        <v>206</v>
      </c>
      <c r="I3879" t="s">
        <v>18</v>
      </c>
      <c r="J3879" t="s">
        <v>12</v>
      </c>
      <c r="L3879">
        <f>VLOOKUP(E3879,Sheet2!A:D,4,0)</f>
        <v>575631.4439521489</v>
      </c>
      <c r="M3879">
        <f t="shared" si="120"/>
        <v>575631.4439521489</v>
      </c>
      <c r="N3879">
        <f t="shared" si="121"/>
        <v>576</v>
      </c>
    </row>
    <row r="3880" spans="1:14" x14ac:dyDescent="0.25">
      <c r="A3880">
        <v>3879</v>
      </c>
      <c r="B3880" t="s">
        <v>4348</v>
      </c>
      <c r="C3880">
        <v>2008</v>
      </c>
      <c r="D3880" t="s">
        <v>38</v>
      </c>
      <c r="E3880" t="s">
        <v>39</v>
      </c>
      <c r="F3880" t="s">
        <v>56</v>
      </c>
      <c r="G3880" t="s">
        <v>227</v>
      </c>
      <c r="H3880" t="s">
        <v>228</v>
      </c>
      <c r="I3880" t="s">
        <v>159</v>
      </c>
      <c r="J3880" t="s">
        <v>27</v>
      </c>
      <c r="K3880">
        <v>75000</v>
      </c>
      <c r="L3880">
        <f>VLOOKUP(E3880,Sheet2!A:D,4,0)</f>
        <v>575631.4439521489</v>
      </c>
      <c r="M3880">
        <f t="shared" si="120"/>
        <v>75000</v>
      </c>
      <c r="N3880">
        <f t="shared" si="121"/>
        <v>75</v>
      </c>
    </row>
    <row r="3881" spans="1:14" x14ac:dyDescent="0.25">
      <c r="A3881">
        <v>3880</v>
      </c>
      <c r="B3881" t="s">
        <v>4349</v>
      </c>
      <c r="C3881">
        <v>2008</v>
      </c>
      <c r="D3881" t="s">
        <v>38</v>
      </c>
      <c r="E3881" t="s">
        <v>39</v>
      </c>
      <c r="F3881" t="s">
        <v>56</v>
      </c>
      <c r="G3881" t="s">
        <v>586</v>
      </c>
      <c r="H3881" t="s">
        <v>587</v>
      </c>
      <c r="I3881" t="s">
        <v>220</v>
      </c>
      <c r="J3881" t="s">
        <v>12</v>
      </c>
      <c r="K3881">
        <v>284694</v>
      </c>
      <c r="L3881">
        <f>VLOOKUP(E3881,Sheet2!A:D,4,0)</f>
        <v>575631.4439521489</v>
      </c>
      <c r="M3881">
        <f t="shared" si="120"/>
        <v>284694</v>
      </c>
      <c r="N3881">
        <f t="shared" si="121"/>
        <v>285</v>
      </c>
    </row>
    <row r="3882" spans="1:14" x14ac:dyDescent="0.25">
      <c r="A3882">
        <v>3881</v>
      </c>
      <c r="B3882" t="s">
        <v>4350</v>
      </c>
      <c r="C3882">
        <v>2008</v>
      </c>
      <c r="D3882" t="s">
        <v>38</v>
      </c>
      <c r="E3882" t="s">
        <v>39</v>
      </c>
      <c r="F3882" t="s">
        <v>56</v>
      </c>
      <c r="G3882" t="s">
        <v>580</v>
      </c>
      <c r="H3882" t="s">
        <v>581</v>
      </c>
      <c r="I3882" t="s">
        <v>11</v>
      </c>
      <c r="J3882" t="s">
        <v>12</v>
      </c>
      <c r="K3882">
        <v>16000</v>
      </c>
      <c r="L3882">
        <f>VLOOKUP(E3882,Sheet2!A:D,4,0)</f>
        <v>575631.4439521489</v>
      </c>
      <c r="M3882">
        <f t="shared" si="120"/>
        <v>16000</v>
      </c>
      <c r="N3882">
        <f t="shared" si="121"/>
        <v>16</v>
      </c>
    </row>
    <row r="3883" spans="1:14" x14ac:dyDescent="0.25">
      <c r="A3883">
        <v>3882</v>
      </c>
      <c r="B3883" t="s">
        <v>4351</v>
      </c>
      <c r="C3883">
        <v>2008</v>
      </c>
      <c r="D3883" t="s">
        <v>38</v>
      </c>
      <c r="E3883" t="s">
        <v>39</v>
      </c>
      <c r="F3883" t="s">
        <v>56</v>
      </c>
      <c r="G3883" t="s">
        <v>816</v>
      </c>
      <c r="H3883" t="s">
        <v>817</v>
      </c>
      <c r="I3883" t="s">
        <v>220</v>
      </c>
      <c r="J3883" t="s">
        <v>12</v>
      </c>
      <c r="K3883">
        <v>120000</v>
      </c>
      <c r="L3883">
        <f>VLOOKUP(E3883,Sheet2!A:D,4,0)</f>
        <v>575631.4439521489</v>
      </c>
      <c r="M3883">
        <f t="shared" si="120"/>
        <v>120000</v>
      </c>
      <c r="N3883">
        <f t="shared" si="121"/>
        <v>120</v>
      </c>
    </row>
    <row r="3884" spans="1:14" x14ac:dyDescent="0.25">
      <c r="A3884">
        <v>3883</v>
      </c>
      <c r="B3884" t="s">
        <v>4352</v>
      </c>
      <c r="C3884">
        <v>2008</v>
      </c>
      <c r="D3884" t="s">
        <v>38</v>
      </c>
      <c r="E3884" t="s">
        <v>39</v>
      </c>
      <c r="F3884" t="s">
        <v>56</v>
      </c>
      <c r="G3884" t="s">
        <v>816</v>
      </c>
      <c r="H3884" t="s">
        <v>817</v>
      </c>
      <c r="I3884" t="s">
        <v>220</v>
      </c>
      <c r="J3884" t="s">
        <v>12</v>
      </c>
      <c r="K3884">
        <v>63000</v>
      </c>
      <c r="L3884">
        <f>VLOOKUP(E3884,Sheet2!A:D,4,0)</f>
        <v>575631.4439521489</v>
      </c>
      <c r="M3884">
        <f t="shared" si="120"/>
        <v>63000</v>
      </c>
      <c r="N3884">
        <f t="shared" si="121"/>
        <v>63</v>
      </c>
    </row>
    <row r="3885" spans="1:14" x14ac:dyDescent="0.25">
      <c r="A3885">
        <v>3884</v>
      </c>
      <c r="B3885" t="s">
        <v>4353</v>
      </c>
      <c r="C3885">
        <v>2008</v>
      </c>
      <c r="D3885" t="s">
        <v>6</v>
      </c>
      <c r="E3885" t="s">
        <v>7</v>
      </c>
      <c r="F3885" t="s">
        <v>8</v>
      </c>
      <c r="G3885" t="s">
        <v>575</v>
      </c>
      <c r="H3885" t="s">
        <v>576</v>
      </c>
      <c r="I3885" t="s">
        <v>18</v>
      </c>
      <c r="J3885" t="s">
        <v>12</v>
      </c>
      <c r="K3885">
        <v>29</v>
      </c>
      <c r="L3885">
        <f>VLOOKUP(E3885,Sheet2!A:D,4,0)</f>
        <v>145389.99058953777</v>
      </c>
      <c r="M3885">
        <f t="shared" si="120"/>
        <v>145389.99058953777</v>
      </c>
      <c r="N3885">
        <f t="shared" si="121"/>
        <v>145</v>
      </c>
    </row>
    <row r="3886" spans="1:14" x14ac:dyDescent="0.25">
      <c r="A3886">
        <v>3885</v>
      </c>
      <c r="B3886" t="s">
        <v>4354</v>
      </c>
      <c r="C3886">
        <v>2008</v>
      </c>
      <c r="D3886" t="s">
        <v>6</v>
      </c>
      <c r="E3886" t="s">
        <v>7</v>
      </c>
      <c r="F3886" t="s">
        <v>8</v>
      </c>
      <c r="G3886" t="s">
        <v>592</v>
      </c>
      <c r="H3886" t="s">
        <v>593</v>
      </c>
      <c r="I3886" t="s">
        <v>180</v>
      </c>
      <c r="J3886" t="s">
        <v>27</v>
      </c>
      <c r="L3886">
        <f>VLOOKUP(E3886,Sheet2!A:D,4,0)</f>
        <v>145389.99058953777</v>
      </c>
      <c r="M3886">
        <f t="shared" si="120"/>
        <v>145389.99058953777</v>
      </c>
      <c r="N3886">
        <f t="shared" si="121"/>
        <v>145</v>
      </c>
    </row>
    <row r="3887" spans="1:14" x14ac:dyDescent="0.25">
      <c r="A3887">
        <v>3886</v>
      </c>
      <c r="B3887" t="s">
        <v>4355</v>
      </c>
      <c r="C3887">
        <v>2008</v>
      </c>
      <c r="D3887" t="s">
        <v>38</v>
      </c>
      <c r="E3887" t="s">
        <v>39</v>
      </c>
      <c r="F3887" t="s">
        <v>83</v>
      </c>
      <c r="G3887" t="s">
        <v>592</v>
      </c>
      <c r="H3887" t="s">
        <v>593</v>
      </c>
      <c r="I3887" t="s">
        <v>180</v>
      </c>
      <c r="J3887" t="s">
        <v>27</v>
      </c>
      <c r="K3887">
        <v>1600000</v>
      </c>
      <c r="L3887">
        <f>VLOOKUP(E3887,Sheet2!A:D,4,0)</f>
        <v>575631.4439521489</v>
      </c>
      <c r="M3887">
        <f t="shared" si="120"/>
        <v>1600000</v>
      </c>
      <c r="N3887">
        <f t="shared" si="121"/>
        <v>1600</v>
      </c>
    </row>
    <row r="3888" spans="1:14" x14ac:dyDescent="0.25">
      <c r="A3888">
        <v>3887</v>
      </c>
      <c r="B3888" t="s">
        <v>4356</v>
      </c>
      <c r="C3888">
        <v>2008</v>
      </c>
      <c r="D3888" t="s">
        <v>38</v>
      </c>
      <c r="E3888" t="s">
        <v>39</v>
      </c>
      <c r="F3888" t="s">
        <v>83</v>
      </c>
      <c r="G3888" t="s">
        <v>592</v>
      </c>
      <c r="H3888" t="s">
        <v>593</v>
      </c>
      <c r="I3888" t="s">
        <v>180</v>
      </c>
      <c r="J3888" t="s">
        <v>27</v>
      </c>
      <c r="K3888">
        <v>700000</v>
      </c>
      <c r="L3888">
        <f>VLOOKUP(E3888,Sheet2!A:D,4,0)</f>
        <v>575631.4439521489</v>
      </c>
      <c r="M3888">
        <f t="shared" si="120"/>
        <v>700000</v>
      </c>
      <c r="N3888">
        <f t="shared" si="121"/>
        <v>700</v>
      </c>
    </row>
    <row r="3889" spans="1:14" x14ac:dyDescent="0.25">
      <c r="A3889">
        <v>3888</v>
      </c>
      <c r="B3889" t="s">
        <v>4357</v>
      </c>
      <c r="C3889">
        <v>2008</v>
      </c>
      <c r="D3889" t="s">
        <v>38</v>
      </c>
      <c r="E3889" t="s">
        <v>39</v>
      </c>
      <c r="F3889" t="s">
        <v>83</v>
      </c>
      <c r="G3889" t="s">
        <v>492</v>
      </c>
      <c r="H3889" t="s">
        <v>493</v>
      </c>
      <c r="I3889" t="s">
        <v>171</v>
      </c>
      <c r="J3889" t="s">
        <v>75</v>
      </c>
      <c r="L3889">
        <f>VLOOKUP(E3889,Sheet2!A:D,4,0)</f>
        <v>575631.4439521489</v>
      </c>
      <c r="M3889">
        <f t="shared" si="120"/>
        <v>575631.4439521489</v>
      </c>
      <c r="N3889">
        <f t="shared" si="121"/>
        <v>576</v>
      </c>
    </row>
    <row r="3890" spans="1:14" x14ac:dyDescent="0.25">
      <c r="A3890">
        <v>3889</v>
      </c>
      <c r="B3890" t="s">
        <v>4358</v>
      </c>
      <c r="C3890">
        <v>2008</v>
      </c>
      <c r="D3890" t="s">
        <v>38</v>
      </c>
      <c r="E3890" t="s">
        <v>39</v>
      </c>
      <c r="F3890" t="s">
        <v>56</v>
      </c>
      <c r="G3890" t="s">
        <v>586</v>
      </c>
      <c r="H3890" t="s">
        <v>587</v>
      </c>
      <c r="I3890" t="s">
        <v>220</v>
      </c>
      <c r="J3890" t="s">
        <v>12</v>
      </c>
      <c r="K3890">
        <v>99174</v>
      </c>
      <c r="L3890">
        <f>VLOOKUP(E3890,Sheet2!A:D,4,0)</f>
        <v>575631.4439521489</v>
      </c>
      <c r="M3890">
        <f t="shared" si="120"/>
        <v>99174</v>
      </c>
      <c r="N3890">
        <f t="shared" si="121"/>
        <v>99</v>
      </c>
    </row>
    <row r="3891" spans="1:14" x14ac:dyDescent="0.25">
      <c r="A3891">
        <v>3890</v>
      </c>
      <c r="B3891" t="s">
        <v>4359</v>
      </c>
      <c r="C3891">
        <v>2008</v>
      </c>
      <c r="D3891" t="s">
        <v>38</v>
      </c>
      <c r="E3891" t="s">
        <v>39</v>
      </c>
      <c r="F3891" t="s">
        <v>56</v>
      </c>
      <c r="G3891" t="s">
        <v>580</v>
      </c>
      <c r="H3891" t="s">
        <v>581</v>
      </c>
      <c r="I3891" t="s">
        <v>11</v>
      </c>
      <c r="J3891" t="s">
        <v>12</v>
      </c>
      <c r="K3891">
        <v>26400</v>
      </c>
      <c r="L3891">
        <f>VLOOKUP(E3891,Sheet2!A:D,4,0)</f>
        <v>575631.4439521489</v>
      </c>
      <c r="M3891">
        <f t="shared" si="120"/>
        <v>26400</v>
      </c>
      <c r="N3891">
        <f t="shared" si="121"/>
        <v>26</v>
      </c>
    </row>
    <row r="3892" spans="1:14" x14ac:dyDescent="0.25">
      <c r="A3892">
        <v>3891</v>
      </c>
      <c r="B3892" t="s">
        <v>4360</v>
      </c>
      <c r="C3892">
        <v>2008</v>
      </c>
      <c r="D3892" t="s">
        <v>38</v>
      </c>
      <c r="E3892" t="s">
        <v>39</v>
      </c>
      <c r="F3892" t="s">
        <v>83</v>
      </c>
      <c r="G3892" t="s">
        <v>592</v>
      </c>
      <c r="H3892" t="s">
        <v>593</v>
      </c>
      <c r="I3892" t="s">
        <v>180</v>
      </c>
      <c r="J3892" t="s">
        <v>27</v>
      </c>
      <c r="K3892">
        <v>1300000</v>
      </c>
      <c r="L3892">
        <f>VLOOKUP(E3892,Sheet2!A:D,4,0)</f>
        <v>575631.4439521489</v>
      </c>
      <c r="M3892">
        <f t="shared" si="120"/>
        <v>1300000</v>
      </c>
      <c r="N3892">
        <f t="shared" si="121"/>
        <v>1300</v>
      </c>
    </row>
    <row r="3893" spans="1:14" x14ac:dyDescent="0.25">
      <c r="A3893">
        <v>3892</v>
      </c>
      <c r="B3893" t="s">
        <v>4361</v>
      </c>
      <c r="C3893">
        <v>2008</v>
      </c>
      <c r="D3893" t="s">
        <v>38</v>
      </c>
      <c r="E3893" t="s">
        <v>39</v>
      </c>
      <c r="F3893" t="s">
        <v>83</v>
      </c>
      <c r="G3893" t="s">
        <v>592</v>
      </c>
      <c r="H3893" t="s">
        <v>593</v>
      </c>
      <c r="I3893" t="s">
        <v>180</v>
      </c>
      <c r="J3893" t="s">
        <v>27</v>
      </c>
      <c r="K3893">
        <v>450000</v>
      </c>
      <c r="L3893">
        <f>VLOOKUP(E3893,Sheet2!A:D,4,0)</f>
        <v>575631.4439521489</v>
      </c>
      <c r="M3893">
        <f t="shared" si="120"/>
        <v>450000</v>
      </c>
      <c r="N3893">
        <f t="shared" si="121"/>
        <v>450</v>
      </c>
    </row>
    <row r="3894" spans="1:14" x14ac:dyDescent="0.25">
      <c r="A3894">
        <v>3893</v>
      </c>
      <c r="B3894" t="s">
        <v>4362</v>
      </c>
      <c r="C3894">
        <v>2008</v>
      </c>
      <c r="D3894" t="s">
        <v>38</v>
      </c>
      <c r="E3894" t="s">
        <v>39</v>
      </c>
      <c r="F3894" t="s">
        <v>56</v>
      </c>
      <c r="G3894" t="s">
        <v>441</v>
      </c>
      <c r="H3894" t="s">
        <v>442</v>
      </c>
      <c r="I3894" t="s">
        <v>275</v>
      </c>
      <c r="J3894" t="s">
        <v>27</v>
      </c>
      <c r="K3894">
        <v>66198</v>
      </c>
      <c r="L3894">
        <f>VLOOKUP(E3894,Sheet2!A:D,4,0)</f>
        <v>575631.4439521489</v>
      </c>
      <c r="M3894">
        <f t="shared" si="120"/>
        <v>66198</v>
      </c>
      <c r="N3894">
        <f t="shared" si="121"/>
        <v>66</v>
      </c>
    </row>
    <row r="3895" spans="1:14" x14ac:dyDescent="0.25">
      <c r="A3895">
        <v>3894</v>
      </c>
      <c r="B3895" t="s">
        <v>4363</v>
      </c>
      <c r="C3895">
        <v>2008</v>
      </c>
      <c r="D3895" t="s">
        <v>38</v>
      </c>
      <c r="E3895" t="s">
        <v>39</v>
      </c>
      <c r="F3895" t="s">
        <v>83</v>
      </c>
      <c r="G3895" t="s">
        <v>211</v>
      </c>
      <c r="H3895" t="s">
        <v>212</v>
      </c>
      <c r="I3895" t="s">
        <v>18</v>
      </c>
      <c r="J3895" t="s">
        <v>12</v>
      </c>
      <c r="L3895">
        <f>VLOOKUP(E3895,Sheet2!A:D,4,0)</f>
        <v>575631.4439521489</v>
      </c>
      <c r="M3895">
        <f t="shared" si="120"/>
        <v>575631.4439521489</v>
      </c>
      <c r="N3895">
        <f t="shared" si="121"/>
        <v>576</v>
      </c>
    </row>
    <row r="3896" spans="1:14" x14ac:dyDescent="0.25">
      <c r="A3896">
        <v>3895</v>
      </c>
      <c r="B3896" t="s">
        <v>4364</v>
      </c>
      <c r="C3896">
        <v>2008</v>
      </c>
      <c r="D3896" t="s">
        <v>38</v>
      </c>
      <c r="E3896" t="s">
        <v>39</v>
      </c>
      <c r="F3896" t="s">
        <v>56</v>
      </c>
      <c r="G3896" t="s">
        <v>592</v>
      </c>
      <c r="H3896" t="s">
        <v>593</v>
      </c>
      <c r="I3896" t="s">
        <v>180</v>
      </c>
      <c r="J3896" t="s">
        <v>27</v>
      </c>
      <c r="K3896">
        <v>1200000</v>
      </c>
      <c r="L3896">
        <f>VLOOKUP(E3896,Sheet2!A:D,4,0)</f>
        <v>575631.4439521489</v>
      </c>
      <c r="M3896">
        <f t="shared" si="120"/>
        <v>1200000</v>
      </c>
      <c r="N3896">
        <f t="shared" si="121"/>
        <v>1200</v>
      </c>
    </row>
    <row r="3897" spans="1:14" x14ac:dyDescent="0.25">
      <c r="A3897">
        <v>3896</v>
      </c>
      <c r="B3897" t="s">
        <v>4365</v>
      </c>
      <c r="C3897">
        <v>2008</v>
      </c>
      <c r="D3897" t="s">
        <v>6</v>
      </c>
      <c r="E3897" t="s">
        <v>7</v>
      </c>
      <c r="F3897" t="s">
        <v>8</v>
      </c>
      <c r="G3897" t="s">
        <v>435</v>
      </c>
      <c r="H3897" t="s">
        <v>436</v>
      </c>
      <c r="I3897" t="s">
        <v>54</v>
      </c>
      <c r="J3897" t="s">
        <v>43</v>
      </c>
      <c r="L3897">
        <f>VLOOKUP(E3897,Sheet2!A:D,4,0)</f>
        <v>145389.99058953777</v>
      </c>
      <c r="M3897">
        <f t="shared" si="120"/>
        <v>145389.99058953777</v>
      </c>
      <c r="N3897">
        <f t="shared" si="121"/>
        <v>145</v>
      </c>
    </row>
    <row r="3898" spans="1:14" x14ac:dyDescent="0.25">
      <c r="A3898">
        <v>3897</v>
      </c>
      <c r="B3898" t="s">
        <v>4366</v>
      </c>
      <c r="C3898">
        <v>2008</v>
      </c>
      <c r="D3898" t="s">
        <v>6</v>
      </c>
      <c r="E3898" t="s">
        <v>7</v>
      </c>
      <c r="G3898" t="s">
        <v>435</v>
      </c>
      <c r="H3898" t="s">
        <v>436</v>
      </c>
      <c r="I3898" t="s">
        <v>54</v>
      </c>
      <c r="J3898" t="s">
        <v>43</v>
      </c>
      <c r="L3898">
        <f>VLOOKUP(E3898,Sheet2!A:D,4,0)</f>
        <v>145389.99058953777</v>
      </c>
      <c r="M3898">
        <f t="shared" si="120"/>
        <v>145389.99058953777</v>
      </c>
      <c r="N3898">
        <f t="shared" si="121"/>
        <v>145</v>
      </c>
    </row>
    <row r="3899" spans="1:14" x14ac:dyDescent="0.25">
      <c r="A3899">
        <v>3898</v>
      </c>
      <c r="B3899" t="s">
        <v>4367</v>
      </c>
      <c r="C3899">
        <v>2008</v>
      </c>
      <c r="D3899" t="s">
        <v>108</v>
      </c>
      <c r="E3899" t="s">
        <v>109</v>
      </c>
      <c r="F3899" t="s">
        <v>110</v>
      </c>
      <c r="G3899" t="s">
        <v>223</v>
      </c>
      <c r="H3899" t="s">
        <v>224</v>
      </c>
      <c r="I3899" t="s">
        <v>11</v>
      </c>
      <c r="J3899" t="s">
        <v>12</v>
      </c>
      <c r="K3899">
        <v>167000</v>
      </c>
      <c r="L3899">
        <f>VLOOKUP(E3899,Sheet2!A:D,4,0)</f>
        <v>951352.56558773422</v>
      </c>
      <c r="M3899">
        <f t="shared" si="120"/>
        <v>167000</v>
      </c>
      <c r="N3899">
        <f t="shared" si="121"/>
        <v>167</v>
      </c>
    </row>
    <row r="3900" spans="1:14" x14ac:dyDescent="0.25">
      <c r="A3900">
        <v>3899</v>
      </c>
      <c r="B3900" t="s">
        <v>4368</v>
      </c>
      <c r="C3900">
        <v>2008</v>
      </c>
      <c r="D3900" t="s">
        <v>108</v>
      </c>
      <c r="E3900" t="s">
        <v>109</v>
      </c>
      <c r="F3900" t="s">
        <v>110</v>
      </c>
      <c r="G3900" t="s">
        <v>223</v>
      </c>
      <c r="H3900" t="s">
        <v>224</v>
      </c>
      <c r="I3900" t="s">
        <v>11</v>
      </c>
      <c r="J3900" t="s">
        <v>12</v>
      </c>
      <c r="K3900">
        <v>110000</v>
      </c>
      <c r="L3900">
        <f>VLOOKUP(E3900,Sheet2!A:D,4,0)</f>
        <v>951352.56558773422</v>
      </c>
      <c r="M3900">
        <f t="shared" si="120"/>
        <v>110000</v>
      </c>
      <c r="N3900">
        <f t="shared" si="121"/>
        <v>110</v>
      </c>
    </row>
    <row r="3901" spans="1:14" x14ac:dyDescent="0.25">
      <c r="A3901">
        <v>3900</v>
      </c>
      <c r="B3901" t="s">
        <v>4369</v>
      </c>
      <c r="C3901">
        <v>2008</v>
      </c>
      <c r="D3901" t="s">
        <v>6</v>
      </c>
      <c r="E3901" t="s">
        <v>7</v>
      </c>
      <c r="F3901" t="s">
        <v>8</v>
      </c>
      <c r="G3901" t="s">
        <v>459</v>
      </c>
      <c r="H3901" t="s">
        <v>460</v>
      </c>
      <c r="I3901" t="s">
        <v>118</v>
      </c>
      <c r="J3901" t="s">
        <v>75</v>
      </c>
      <c r="L3901">
        <f>VLOOKUP(E3901,Sheet2!A:D,4,0)</f>
        <v>145389.99058953777</v>
      </c>
      <c r="M3901">
        <f t="shared" si="120"/>
        <v>145389.99058953777</v>
      </c>
      <c r="N3901">
        <f t="shared" si="121"/>
        <v>145</v>
      </c>
    </row>
    <row r="3902" spans="1:14" x14ac:dyDescent="0.25">
      <c r="A3902">
        <v>3901</v>
      </c>
      <c r="B3902" t="s">
        <v>4370</v>
      </c>
      <c r="C3902">
        <v>2008</v>
      </c>
      <c r="D3902" t="s">
        <v>6</v>
      </c>
      <c r="E3902" t="s">
        <v>7</v>
      </c>
      <c r="F3902" t="s">
        <v>8</v>
      </c>
      <c r="G3902" t="s">
        <v>480</v>
      </c>
      <c r="H3902" t="s">
        <v>481</v>
      </c>
      <c r="I3902" t="s">
        <v>220</v>
      </c>
      <c r="J3902" t="s">
        <v>12</v>
      </c>
      <c r="L3902">
        <f>VLOOKUP(E3902,Sheet2!A:D,4,0)</f>
        <v>145389.99058953777</v>
      </c>
      <c r="M3902">
        <f t="shared" si="120"/>
        <v>145389.99058953777</v>
      </c>
      <c r="N3902">
        <f t="shared" si="121"/>
        <v>145</v>
      </c>
    </row>
    <row r="3903" spans="1:14" x14ac:dyDescent="0.25">
      <c r="A3903">
        <v>3902</v>
      </c>
      <c r="B3903" t="s">
        <v>4371</v>
      </c>
      <c r="C3903">
        <v>2008</v>
      </c>
      <c r="D3903" t="s">
        <v>6</v>
      </c>
      <c r="E3903" t="s">
        <v>7</v>
      </c>
      <c r="F3903" t="s">
        <v>20</v>
      </c>
      <c r="G3903" t="s">
        <v>205</v>
      </c>
      <c r="H3903" t="s">
        <v>206</v>
      </c>
      <c r="I3903" t="s">
        <v>18</v>
      </c>
      <c r="J3903" t="s">
        <v>12</v>
      </c>
      <c r="L3903">
        <f>VLOOKUP(E3903,Sheet2!A:D,4,0)</f>
        <v>145389.99058953777</v>
      </c>
      <c r="M3903">
        <f t="shared" si="120"/>
        <v>145389.99058953777</v>
      </c>
      <c r="N3903">
        <f t="shared" si="121"/>
        <v>145</v>
      </c>
    </row>
    <row r="3904" spans="1:14" x14ac:dyDescent="0.25">
      <c r="A3904">
        <v>3903</v>
      </c>
      <c r="B3904" t="s">
        <v>4372</v>
      </c>
      <c r="C3904">
        <v>2008</v>
      </c>
      <c r="D3904" t="s">
        <v>6</v>
      </c>
      <c r="E3904" t="s">
        <v>7</v>
      </c>
      <c r="F3904" t="s">
        <v>8</v>
      </c>
      <c r="G3904" t="s">
        <v>205</v>
      </c>
      <c r="H3904" t="s">
        <v>206</v>
      </c>
      <c r="I3904" t="s">
        <v>18</v>
      </c>
      <c r="J3904" t="s">
        <v>12</v>
      </c>
      <c r="L3904">
        <f>VLOOKUP(E3904,Sheet2!A:D,4,0)</f>
        <v>145389.99058953777</v>
      </c>
      <c r="M3904">
        <f t="shared" si="120"/>
        <v>145389.99058953777</v>
      </c>
      <c r="N3904">
        <f t="shared" si="121"/>
        <v>145</v>
      </c>
    </row>
    <row r="3905" spans="1:14" x14ac:dyDescent="0.25">
      <c r="A3905">
        <v>3904</v>
      </c>
      <c r="B3905" t="s">
        <v>4373</v>
      </c>
      <c r="C3905">
        <v>2008</v>
      </c>
      <c r="D3905" t="s">
        <v>6</v>
      </c>
      <c r="E3905" t="s">
        <v>7</v>
      </c>
      <c r="F3905" t="s">
        <v>8</v>
      </c>
      <c r="G3905" t="s">
        <v>538</v>
      </c>
      <c r="H3905" t="s">
        <v>539</v>
      </c>
      <c r="I3905" t="s">
        <v>220</v>
      </c>
      <c r="J3905" t="s">
        <v>12</v>
      </c>
      <c r="L3905">
        <f>VLOOKUP(E3905,Sheet2!A:D,4,0)</f>
        <v>145389.99058953777</v>
      </c>
      <c r="M3905">
        <f t="shared" si="120"/>
        <v>145389.99058953777</v>
      </c>
      <c r="N3905">
        <f t="shared" si="121"/>
        <v>145</v>
      </c>
    </row>
    <row r="3906" spans="1:14" x14ac:dyDescent="0.25">
      <c r="A3906">
        <v>3905</v>
      </c>
      <c r="B3906" t="s">
        <v>4374</v>
      </c>
      <c r="C3906">
        <v>2008</v>
      </c>
      <c r="D3906" t="s">
        <v>6</v>
      </c>
      <c r="E3906" t="s">
        <v>7</v>
      </c>
      <c r="F3906" t="s">
        <v>8</v>
      </c>
      <c r="G3906" t="s">
        <v>248</v>
      </c>
      <c r="H3906" t="s">
        <v>249</v>
      </c>
      <c r="I3906" t="s">
        <v>159</v>
      </c>
      <c r="J3906" t="s">
        <v>27</v>
      </c>
      <c r="L3906">
        <f>VLOOKUP(E3906,Sheet2!A:D,4,0)</f>
        <v>145389.99058953777</v>
      </c>
      <c r="M3906">
        <f t="shared" si="120"/>
        <v>145389.99058953777</v>
      </c>
      <c r="N3906">
        <f t="shared" si="121"/>
        <v>145</v>
      </c>
    </row>
    <row r="3907" spans="1:14" x14ac:dyDescent="0.25">
      <c r="A3907">
        <v>3906</v>
      </c>
      <c r="B3907" t="s">
        <v>4375</v>
      </c>
      <c r="C3907">
        <v>2008</v>
      </c>
      <c r="D3907" t="s">
        <v>6</v>
      </c>
      <c r="E3907" t="s">
        <v>7</v>
      </c>
      <c r="F3907" t="s">
        <v>8</v>
      </c>
      <c r="G3907" t="s">
        <v>575</v>
      </c>
      <c r="H3907" t="s">
        <v>576</v>
      </c>
      <c r="I3907" t="s">
        <v>18</v>
      </c>
      <c r="J3907" t="s">
        <v>12</v>
      </c>
      <c r="L3907">
        <f>VLOOKUP(E3907,Sheet2!A:D,4,0)</f>
        <v>145389.99058953777</v>
      </c>
      <c r="M3907">
        <f t="shared" ref="M3907:M3970" si="122">IF(K3907&lt;10000,L3907,K3907)</f>
        <v>145389.99058953777</v>
      </c>
      <c r="N3907">
        <f t="shared" ref="N3907:N3970" si="123">ROUND(M3907/1000,0)</f>
        <v>145</v>
      </c>
    </row>
    <row r="3908" spans="1:14" x14ac:dyDescent="0.25">
      <c r="A3908">
        <v>3907</v>
      </c>
      <c r="B3908" t="s">
        <v>4376</v>
      </c>
      <c r="C3908">
        <v>2008</v>
      </c>
      <c r="D3908" t="s">
        <v>108</v>
      </c>
      <c r="E3908" t="s">
        <v>109</v>
      </c>
      <c r="F3908" t="s">
        <v>110</v>
      </c>
      <c r="G3908" t="s">
        <v>620</v>
      </c>
      <c r="H3908" t="s">
        <v>621</v>
      </c>
      <c r="I3908" t="s">
        <v>18</v>
      </c>
      <c r="J3908" t="s">
        <v>12</v>
      </c>
      <c r="K3908">
        <v>10000</v>
      </c>
      <c r="L3908">
        <f>VLOOKUP(E3908,Sheet2!A:D,4,0)</f>
        <v>951352.56558773422</v>
      </c>
      <c r="M3908">
        <f t="shared" si="122"/>
        <v>10000</v>
      </c>
      <c r="N3908">
        <f t="shared" si="123"/>
        <v>10</v>
      </c>
    </row>
    <row r="3909" spans="1:14" x14ac:dyDescent="0.25">
      <c r="A3909">
        <v>3908</v>
      </c>
      <c r="B3909" t="s">
        <v>4377</v>
      </c>
      <c r="C3909">
        <v>2008</v>
      </c>
      <c r="D3909" t="s">
        <v>6</v>
      </c>
      <c r="E3909" t="s">
        <v>7</v>
      </c>
      <c r="F3909" t="s">
        <v>8</v>
      </c>
      <c r="G3909" t="s">
        <v>626</v>
      </c>
      <c r="H3909" t="s">
        <v>627</v>
      </c>
      <c r="I3909" t="s">
        <v>159</v>
      </c>
      <c r="J3909" t="s">
        <v>27</v>
      </c>
      <c r="K3909">
        <v>10000</v>
      </c>
      <c r="L3909">
        <f>VLOOKUP(E3909,Sheet2!A:D,4,0)</f>
        <v>145389.99058953777</v>
      </c>
      <c r="M3909">
        <f t="shared" si="122"/>
        <v>10000</v>
      </c>
      <c r="N3909">
        <f t="shared" si="123"/>
        <v>10</v>
      </c>
    </row>
    <row r="3910" spans="1:14" x14ac:dyDescent="0.25">
      <c r="A3910">
        <v>3909</v>
      </c>
      <c r="B3910" t="s">
        <v>4378</v>
      </c>
      <c r="C3910">
        <v>2008</v>
      </c>
      <c r="D3910" t="s">
        <v>6</v>
      </c>
      <c r="E3910" t="s">
        <v>7</v>
      </c>
      <c r="F3910" t="s">
        <v>8</v>
      </c>
      <c r="G3910" t="s">
        <v>583</v>
      </c>
      <c r="H3910" t="s">
        <v>584</v>
      </c>
      <c r="I3910" t="s">
        <v>26</v>
      </c>
      <c r="J3910" t="s">
        <v>27</v>
      </c>
      <c r="L3910">
        <f>VLOOKUP(E3910,Sheet2!A:D,4,0)</f>
        <v>145389.99058953777</v>
      </c>
      <c r="M3910">
        <f t="shared" si="122"/>
        <v>145389.99058953777</v>
      </c>
      <c r="N3910">
        <f t="shared" si="123"/>
        <v>145</v>
      </c>
    </row>
    <row r="3911" spans="1:14" x14ac:dyDescent="0.25">
      <c r="A3911">
        <v>3910</v>
      </c>
      <c r="B3911" t="s">
        <v>4379</v>
      </c>
      <c r="C3911">
        <v>2008</v>
      </c>
      <c r="D3911" t="s">
        <v>6</v>
      </c>
      <c r="E3911" t="s">
        <v>7</v>
      </c>
      <c r="F3911" t="s">
        <v>8</v>
      </c>
      <c r="G3911" t="s">
        <v>586</v>
      </c>
      <c r="H3911" t="s">
        <v>587</v>
      </c>
      <c r="I3911" t="s">
        <v>220</v>
      </c>
      <c r="J3911" t="s">
        <v>12</v>
      </c>
      <c r="K3911">
        <v>30733</v>
      </c>
      <c r="L3911">
        <f>VLOOKUP(E3911,Sheet2!A:D,4,0)</f>
        <v>145389.99058953777</v>
      </c>
      <c r="M3911">
        <f t="shared" si="122"/>
        <v>30733</v>
      </c>
      <c r="N3911">
        <f t="shared" si="123"/>
        <v>31</v>
      </c>
    </row>
    <row r="3912" spans="1:14" x14ac:dyDescent="0.25">
      <c r="A3912">
        <v>3911</v>
      </c>
      <c r="B3912" t="s">
        <v>4380</v>
      </c>
      <c r="C3912">
        <v>2008</v>
      </c>
      <c r="D3912" t="s">
        <v>38</v>
      </c>
      <c r="E3912" t="s">
        <v>39</v>
      </c>
      <c r="F3912" t="s">
        <v>56</v>
      </c>
      <c r="G3912" t="s">
        <v>586</v>
      </c>
      <c r="H3912" t="s">
        <v>587</v>
      </c>
      <c r="I3912" t="s">
        <v>220</v>
      </c>
      <c r="J3912" t="s">
        <v>12</v>
      </c>
      <c r="K3912">
        <v>7420</v>
      </c>
      <c r="L3912">
        <f>VLOOKUP(E3912,Sheet2!A:D,4,0)</f>
        <v>575631.4439521489</v>
      </c>
      <c r="M3912">
        <f t="shared" si="122"/>
        <v>575631.4439521489</v>
      </c>
      <c r="N3912">
        <f t="shared" si="123"/>
        <v>576</v>
      </c>
    </row>
    <row r="3913" spans="1:14" x14ac:dyDescent="0.25">
      <c r="A3913">
        <v>3912</v>
      </c>
      <c r="B3913" t="s">
        <v>4381</v>
      </c>
      <c r="C3913">
        <v>2008</v>
      </c>
      <c r="D3913" t="s">
        <v>6</v>
      </c>
      <c r="E3913" t="s">
        <v>7</v>
      </c>
      <c r="F3913" t="s">
        <v>8</v>
      </c>
      <c r="G3913" t="s">
        <v>646</v>
      </c>
      <c r="H3913" t="s">
        <v>647</v>
      </c>
      <c r="I3913" t="s">
        <v>54</v>
      </c>
      <c r="J3913" t="s">
        <v>43</v>
      </c>
      <c r="L3913">
        <f>VLOOKUP(E3913,Sheet2!A:D,4,0)</f>
        <v>145389.99058953777</v>
      </c>
      <c r="M3913">
        <f t="shared" si="122"/>
        <v>145389.99058953777</v>
      </c>
      <c r="N3913">
        <f t="shared" si="123"/>
        <v>145</v>
      </c>
    </row>
    <row r="3914" spans="1:14" x14ac:dyDescent="0.25">
      <c r="A3914">
        <v>3913</v>
      </c>
      <c r="B3914" t="s">
        <v>4382</v>
      </c>
      <c r="C3914">
        <v>2008</v>
      </c>
      <c r="D3914" t="s">
        <v>6</v>
      </c>
      <c r="E3914" t="s">
        <v>7</v>
      </c>
      <c r="F3914" t="s">
        <v>8</v>
      </c>
      <c r="G3914" t="s">
        <v>812</v>
      </c>
      <c r="H3914" t="s">
        <v>813</v>
      </c>
      <c r="I3914" t="s">
        <v>26</v>
      </c>
      <c r="J3914" t="s">
        <v>27</v>
      </c>
      <c r="L3914">
        <f>VLOOKUP(E3914,Sheet2!A:D,4,0)</f>
        <v>145389.99058953777</v>
      </c>
      <c r="M3914">
        <f t="shared" si="122"/>
        <v>145389.99058953777</v>
      </c>
      <c r="N3914">
        <f t="shared" si="123"/>
        <v>145</v>
      </c>
    </row>
    <row r="3915" spans="1:14" x14ac:dyDescent="0.25">
      <c r="A3915">
        <v>3914</v>
      </c>
      <c r="B3915" t="s">
        <v>4383</v>
      </c>
      <c r="C3915">
        <v>2008</v>
      </c>
      <c r="D3915" t="s">
        <v>6</v>
      </c>
      <c r="E3915" t="s">
        <v>7</v>
      </c>
      <c r="F3915" t="s">
        <v>20</v>
      </c>
      <c r="G3915" t="s">
        <v>816</v>
      </c>
      <c r="H3915" t="s">
        <v>817</v>
      </c>
      <c r="I3915" t="s">
        <v>220</v>
      </c>
      <c r="J3915" t="s">
        <v>12</v>
      </c>
      <c r="K3915">
        <v>4000</v>
      </c>
      <c r="L3915">
        <f>VLOOKUP(E3915,Sheet2!A:D,4,0)</f>
        <v>145389.99058953777</v>
      </c>
      <c r="M3915">
        <f t="shared" si="122"/>
        <v>145389.99058953777</v>
      </c>
      <c r="N3915">
        <f t="shared" si="123"/>
        <v>145</v>
      </c>
    </row>
    <row r="3916" spans="1:14" x14ac:dyDescent="0.25">
      <c r="A3916">
        <v>3915</v>
      </c>
      <c r="B3916" t="s">
        <v>4384</v>
      </c>
      <c r="C3916">
        <v>2008</v>
      </c>
      <c r="D3916" t="s">
        <v>6</v>
      </c>
      <c r="E3916" t="s">
        <v>7</v>
      </c>
      <c r="F3916" t="s">
        <v>8</v>
      </c>
      <c r="G3916" t="s">
        <v>816</v>
      </c>
      <c r="H3916" t="s">
        <v>817</v>
      </c>
      <c r="I3916" t="s">
        <v>220</v>
      </c>
      <c r="J3916" t="s">
        <v>12</v>
      </c>
      <c r="L3916">
        <f>VLOOKUP(E3916,Sheet2!A:D,4,0)</f>
        <v>145389.99058953777</v>
      </c>
      <c r="M3916">
        <f t="shared" si="122"/>
        <v>145389.99058953777</v>
      </c>
      <c r="N3916">
        <f t="shared" si="123"/>
        <v>145</v>
      </c>
    </row>
    <row r="3917" spans="1:14" x14ac:dyDescent="0.25">
      <c r="A3917">
        <v>3916</v>
      </c>
      <c r="B3917" t="s">
        <v>4385</v>
      </c>
      <c r="C3917">
        <v>2008</v>
      </c>
      <c r="D3917" t="s">
        <v>6</v>
      </c>
      <c r="E3917" t="s">
        <v>7</v>
      </c>
      <c r="F3917" t="s">
        <v>8</v>
      </c>
      <c r="G3917" t="s">
        <v>816</v>
      </c>
      <c r="H3917" t="s">
        <v>817</v>
      </c>
      <c r="I3917" t="s">
        <v>220</v>
      </c>
      <c r="J3917" t="s">
        <v>12</v>
      </c>
      <c r="K3917">
        <v>479000</v>
      </c>
      <c r="L3917">
        <f>VLOOKUP(E3917,Sheet2!A:D,4,0)</f>
        <v>145389.99058953777</v>
      </c>
      <c r="M3917">
        <f t="shared" si="122"/>
        <v>479000</v>
      </c>
      <c r="N3917">
        <f t="shared" si="123"/>
        <v>479</v>
      </c>
    </row>
    <row r="3918" spans="1:14" x14ac:dyDescent="0.25">
      <c r="A3918">
        <v>3917</v>
      </c>
      <c r="B3918" t="s">
        <v>4386</v>
      </c>
      <c r="C3918">
        <v>2008</v>
      </c>
      <c r="D3918" t="s">
        <v>6</v>
      </c>
      <c r="E3918" t="s">
        <v>7</v>
      </c>
      <c r="F3918" t="s">
        <v>8</v>
      </c>
      <c r="G3918" t="s">
        <v>592</v>
      </c>
      <c r="H3918" t="s">
        <v>593</v>
      </c>
      <c r="I3918" t="s">
        <v>180</v>
      </c>
      <c r="J3918" t="s">
        <v>27</v>
      </c>
      <c r="K3918">
        <v>2000</v>
      </c>
      <c r="L3918">
        <f>VLOOKUP(E3918,Sheet2!A:D,4,0)</f>
        <v>145389.99058953777</v>
      </c>
      <c r="M3918">
        <f t="shared" si="122"/>
        <v>145389.99058953777</v>
      </c>
      <c r="N3918">
        <f t="shared" si="123"/>
        <v>145</v>
      </c>
    </row>
    <row r="3919" spans="1:14" x14ac:dyDescent="0.25">
      <c r="A3919">
        <v>3918</v>
      </c>
      <c r="B3919" t="s">
        <v>4387</v>
      </c>
      <c r="C3919">
        <v>2008</v>
      </c>
      <c r="D3919" t="s">
        <v>6</v>
      </c>
      <c r="E3919" t="s">
        <v>7</v>
      </c>
      <c r="F3919" t="s">
        <v>8</v>
      </c>
      <c r="G3919" t="s">
        <v>592</v>
      </c>
      <c r="H3919" t="s">
        <v>593</v>
      </c>
      <c r="I3919" t="s">
        <v>180</v>
      </c>
      <c r="J3919" t="s">
        <v>27</v>
      </c>
      <c r="K3919">
        <v>10000000</v>
      </c>
      <c r="L3919">
        <f>VLOOKUP(E3919,Sheet2!A:D,4,0)</f>
        <v>145389.99058953777</v>
      </c>
      <c r="M3919">
        <f t="shared" si="122"/>
        <v>10000000</v>
      </c>
      <c r="N3919">
        <f t="shared" si="123"/>
        <v>10000</v>
      </c>
    </row>
    <row r="3920" spans="1:14" x14ac:dyDescent="0.25">
      <c r="A3920">
        <v>3919</v>
      </c>
      <c r="B3920" t="s">
        <v>4388</v>
      </c>
      <c r="C3920">
        <v>2008</v>
      </c>
      <c r="D3920" t="s">
        <v>38</v>
      </c>
      <c r="E3920" t="s">
        <v>39</v>
      </c>
      <c r="F3920" t="s">
        <v>83</v>
      </c>
      <c r="G3920" t="s">
        <v>649</v>
      </c>
      <c r="H3920" t="s">
        <v>650</v>
      </c>
      <c r="I3920" t="s">
        <v>26</v>
      </c>
      <c r="J3920" t="s">
        <v>27</v>
      </c>
      <c r="L3920">
        <f>VLOOKUP(E3920,Sheet2!A:D,4,0)</f>
        <v>575631.4439521489</v>
      </c>
      <c r="M3920">
        <f t="shared" si="122"/>
        <v>575631.4439521489</v>
      </c>
      <c r="N3920">
        <f t="shared" si="123"/>
        <v>576</v>
      </c>
    </row>
    <row r="3921" spans="1:14" x14ac:dyDescent="0.25">
      <c r="A3921">
        <v>3920</v>
      </c>
      <c r="B3921" t="s">
        <v>4389</v>
      </c>
      <c r="C3921">
        <v>2008</v>
      </c>
      <c r="D3921" t="s">
        <v>6</v>
      </c>
      <c r="E3921" t="s">
        <v>7</v>
      </c>
      <c r="F3921" t="s">
        <v>8</v>
      </c>
      <c r="G3921" t="s">
        <v>435</v>
      </c>
      <c r="H3921" t="s">
        <v>436</v>
      </c>
      <c r="I3921" t="s">
        <v>54</v>
      </c>
      <c r="J3921" t="s">
        <v>43</v>
      </c>
      <c r="K3921">
        <v>278000</v>
      </c>
      <c r="L3921">
        <f>VLOOKUP(E3921,Sheet2!A:D,4,0)</f>
        <v>145389.99058953777</v>
      </c>
      <c r="M3921">
        <f t="shared" si="122"/>
        <v>278000</v>
      </c>
      <c r="N3921">
        <f t="shared" si="123"/>
        <v>278</v>
      </c>
    </row>
    <row r="3922" spans="1:14" x14ac:dyDescent="0.25">
      <c r="A3922">
        <v>3921</v>
      </c>
      <c r="B3922" t="s">
        <v>4390</v>
      </c>
      <c r="C3922">
        <v>2008</v>
      </c>
      <c r="D3922" t="s">
        <v>6</v>
      </c>
      <c r="E3922" t="s">
        <v>7</v>
      </c>
      <c r="F3922" t="s">
        <v>8</v>
      </c>
      <c r="G3922" t="s">
        <v>503</v>
      </c>
      <c r="H3922" t="s">
        <v>504</v>
      </c>
      <c r="I3922" t="s">
        <v>146</v>
      </c>
      <c r="J3922" t="s">
        <v>43</v>
      </c>
      <c r="L3922">
        <f>VLOOKUP(E3922,Sheet2!A:D,4,0)</f>
        <v>145389.99058953777</v>
      </c>
      <c r="M3922">
        <f t="shared" si="122"/>
        <v>145389.99058953777</v>
      </c>
      <c r="N3922">
        <f t="shared" si="123"/>
        <v>145</v>
      </c>
    </row>
    <row r="3923" spans="1:14" x14ac:dyDescent="0.25">
      <c r="A3923">
        <v>3922</v>
      </c>
      <c r="B3923" t="s">
        <v>4391</v>
      </c>
      <c r="C3923">
        <v>2008</v>
      </c>
      <c r="D3923" t="s">
        <v>6</v>
      </c>
      <c r="E3923" t="s">
        <v>7</v>
      </c>
      <c r="F3923" t="s">
        <v>8</v>
      </c>
      <c r="G3923" t="s">
        <v>686</v>
      </c>
      <c r="H3923" t="s">
        <v>687</v>
      </c>
      <c r="I3923" t="s">
        <v>118</v>
      </c>
      <c r="J3923" t="s">
        <v>75</v>
      </c>
      <c r="L3923">
        <f>VLOOKUP(E3923,Sheet2!A:D,4,0)</f>
        <v>145389.99058953777</v>
      </c>
      <c r="M3923">
        <f t="shared" si="122"/>
        <v>145389.99058953777</v>
      </c>
      <c r="N3923">
        <f t="shared" si="123"/>
        <v>145</v>
      </c>
    </row>
    <row r="3924" spans="1:14" x14ac:dyDescent="0.25">
      <c r="A3924">
        <v>3923</v>
      </c>
      <c r="B3924" t="s">
        <v>4392</v>
      </c>
      <c r="C3924">
        <v>2008</v>
      </c>
      <c r="D3924" t="s">
        <v>6</v>
      </c>
      <c r="E3924" t="s">
        <v>7</v>
      </c>
      <c r="F3924" t="s">
        <v>8</v>
      </c>
      <c r="G3924" t="s">
        <v>728</v>
      </c>
      <c r="H3924" t="s">
        <v>729</v>
      </c>
      <c r="I3924" t="s">
        <v>171</v>
      </c>
      <c r="J3924" t="s">
        <v>75</v>
      </c>
      <c r="L3924">
        <f>VLOOKUP(E3924,Sheet2!A:D,4,0)</f>
        <v>145389.99058953777</v>
      </c>
      <c r="M3924">
        <f t="shared" si="122"/>
        <v>145389.99058953777</v>
      </c>
      <c r="N3924">
        <f t="shared" si="123"/>
        <v>145</v>
      </c>
    </row>
    <row r="3925" spans="1:14" x14ac:dyDescent="0.25">
      <c r="A3925">
        <v>3924</v>
      </c>
      <c r="B3925" t="s">
        <v>4393</v>
      </c>
      <c r="C3925">
        <v>2008</v>
      </c>
      <c r="D3925" t="s">
        <v>6</v>
      </c>
      <c r="E3925" t="s">
        <v>7</v>
      </c>
      <c r="F3925" t="s">
        <v>8</v>
      </c>
      <c r="G3925" t="s">
        <v>772</v>
      </c>
      <c r="H3925" t="s">
        <v>773</v>
      </c>
      <c r="I3925" t="s">
        <v>146</v>
      </c>
      <c r="J3925" t="s">
        <v>43</v>
      </c>
      <c r="K3925">
        <v>1000000</v>
      </c>
      <c r="L3925">
        <f>VLOOKUP(E3925,Sheet2!A:D,4,0)</f>
        <v>145389.99058953777</v>
      </c>
      <c r="M3925">
        <f t="shared" si="122"/>
        <v>1000000</v>
      </c>
      <c r="N3925">
        <f t="shared" si="123"/>
        <v>1000</v>
      </c>
    </row>
    <row r="3926" spans="1:14" x14ac:dyDescent="0.25">
      <c r="A3926">
        <v>3925</v>
      </c>
      <c r="B3926" t="s">
        <v>4394</v>
      </c>
      <c r="C3926">
        <v>2008</v>
      </c>
      <c r="D3926" t="s">
        <v>38</v>
      </c>
      <c r="E3926" t="s">
        <v>39</v>
      </c>
      <c r="F3926" t="s">
        <v>56</v>
      </c>
      <c r="G3926" t="s">
        <v>233</v>
      </c>
      <c r="H3926" t="s">
        <v>234</v>
      </c>
      <c r="I3926" t="s">
        <v>118</v>
      </c>
      <c r="J3926" t="s">
        <v>75</v>
      </c>
      <c r="L3926">
        <f>VLOOKUP(E3926,Sheet2!A:D,4,0)</f>
        <v>575631.4439521489</v>
      </c>
      <c r="M3926">
        <f t="shared" si="122"/>
        <v>575631.4439521489</v>
      </c>
      <c r="N3926">
        <f t="shared" si="123"/>
        <v>576</v>
      </c>
    </row>
    <row r="3927" spans="1:14" x14ac:dyDescent="0.25">
      <c r="A3927">
        <v>3926</v>
      </c>
      <c r="B3927" t="s">
        <v>4395</v>
      </c>
      <c r="C3927">
        <v>2008</v>
      </c>
      <c r="D3927" t="s">
        <v>38</v>
      </c>
      <c r="E3927" t="s">
        <v>39</v>
      </c>
      <c r="F3927" t="s">
        <v>56</v>
      </c>
      <c r="G3927" t="s">
        <v>233</v>
      </c>
      <c r="H3927" t="s">
        <v>234</v>
      </c>
      <c r="I3927" t="s">
        <v>118</v>
      </c>
      <c r="J3927" t="s">
        <v>75</v>
      </c>
      <c r="K3927">
        <v>60000</v>
      </c>
      <c r="L3927">
        <f>VLOOKUP(E3927,Sheet2!A:D,4,0)</f>
        <v>575631.4439521489</v>
      </c>
      <c r="M3927">
        <f t="shared" si="122"/>
        <v>60000</v>
      </c>
      <c r="N3927">
        <f t="shared" si="123"/>
        <v>60</v>
      </c>
    </row>
    <row r="3928" spans="1:14" x14ac:dyDescent="0.25">
      <c r="A3928">
        <v>3927</v>
      </c>
      <c r="B3928" t="s">
        <v>4396</v>
      </c>
      <c r="C3928">
        <v>2008</v>
      </c>
      <c r="D3928" t="s">
        <v>38</v>
      </c>
      <c r="E3928" t="s">
        <v>39</v>
      </c>
      <c r="F3928" t="s">
        <v>56</v>
      </c>
      <c r="G3928" t="s">
        <v>1126</v>
      </c>
      <c r="H3928" t="s">
        <v>1127</v>
      </c>
      <c r="I3928" t="s">
        <v>220</v>
      </c>
      <c r="J3928" t="s">
        <v>12</v>
      </c>
      <c r="K3928">
        <v>4000000</v>
      </c>
      <c r="L3928">
        <f>VLOOKUP(E3928,Sheet2!A:D,4,0)</f>
        <v>575631.4439521489</v>
      </c>
      <c r="M3928">
        <f t="shared" si="122"/>
        <v>4000000</v>
      </c>
      <c r="N3928">
        <f t="shared" si="123"/>
        <v>4000</v>
      </c>
    </row>
    <row r="3929" spans="1:14" x14ac:dyDescent="0.25">
      <c r="A3929">
        <v>3928</v>
      </c>
      <c r="B3929" t="s">
        <v>4397</v>
      </c>
      <c r="C3929">
        <v>2008</v>
      </c>
      <c r="D3929" t="s">
        <v>38</v>
      </c>
      <c r="E3929" t="s">
        <v>39</v>
      </c>
      <c r="F3929" t="s">
        <v>56</v>
      </c>
      <c r="G3929" t="s">
        <v>586</v>
      </c>
      <c r="H3929" t="s">
        <v>587</v>
      </c>
      <c r="I3929" t="s">
        <v>220</v>
      </c>
      <c r="J3929" t="s">
        <v>12</v>
      </c>
      <c r="K3929">
        <v>40</v>
      </c>
      <c r="L3929">
        <f>VLOOKUP(E3929,Sheet2!A:D,4,0)</f>
        <v>575631.4439521489</v>
      </c>
      <c r="M3929">
        <f t="shared" si="122"/>
        <v>575631.4439521489</v>
      </c>
      <c r="N3929">
        <f t="shared" si="123"/>
        <v>576</v>
      </c>
    </row>
    <row r="3930" spans="1:14" x14ac:dyDescent="0.25">
      <c r="A3930">
        <v>3929</v>
      </c>
      <c r="B3930" t="s">
        <v>4398</v>
      </c>
      <c r="C3930">
        <v>2008</v>
      </c>
      <c r="D3930" t="s">
        <v>38</v>
      </c>
      <c r="E3930" t="s">
        <v>39</v>
      </c>
      <c r="F3930" t="s">
        <v>56</v>
      </c>
      <c r="G3930" t="s">
        <v>586</v>
      </c>
      <c r="H3930" t="s">
        <v>587</v>
      </c>
      <c r="I3930" t="s">
        <v>220</v>
      </c>
      <c r="J3930" t="s">
        <v>12</v>
      </c>
      <c r="L3930">
        <f>VLOOKUP(E3930,Sheet2!A:D,4,0)</f>
        <v>575631.4439521489</v>
      </c>
      <c r="M3930">
        <f t="shared" si="122"/>
        <v>575631.4439521489</v>
      </c>
      <c r="N3930">
        <f t="shared" si="123"/>
        <v>576</v>
      </c>
    </row>
    <row r="3931" spans="1:14" x14ac:dyDescent="0.25">
      <c r="A3931">
        <v>3930</v>
      </c>
      <c r="B3931" t="s">
        <v>4399</v>
      </c>
      <c r="C3931">
        <v>2008</v>
      </c>
      <c r="D3931" t="s">
        <v>38</v>
      </c>
      <c r="E3931" t="s">
        <v>39</v>
      </c>
      <c r="F3931" t="s">
        <v>56</v>
      </c>
      <c r="G3931" t="s">
        <v>586</v>
      </c>
      <c r="H3931" t="s">
        <v>587</v>
      </c>
      <c r="I3931" t="s">
        <v>220</v>
      </c>
      <c r="J3931" t="s">
        <v>12</v>
      </c>
      <c r="L3931">
        <f>VLOOKUP(E3931,Sheet2!A:D,4,0)</f>
        <v>575631.4439521489</v>
      </c>
      <c r="M3931">
        <f t="shared" si="122"/>
        <v>575631.4439521489</v>
      </c>
      <c r="N3931">
        <f t="shared" si="123"/>
        <v>576</v>
      </c>
    </row>
    <row r="3932" spans="1:14" x14ac:dyDescent="0.25">
      <c r="A3932">
        <v>3931</v>
      </c>
      <c r="B3932" t="s">
        <v>4400</v>
      </c>
      <c r="C3932">
        <v>2008</v>
      </c>
      <c r="D3932" t="s">
        <v>38</v>
      </c>
      <c r="E3932" t="s">
        <v>39</v>
      </c>
      <c r="F3932" t="s">
        <v>56</v>
      </c>
      <c r="G3932" t="s">
        <v>586</v>
      </c>
      <c r="H3932" t="s">
        <v>587</v>
      </c>
      <c r="I3932" t="s">
        <v>220</v>
      </c>
      <c r="J3932" t="s">
        <v>12</v>
      </c>
      <c r="K3932">
        <v>280</v>
      </c>
      <c r="L3932">
        <f>VLOOKUP(E3932,Sheet2!A:D,4,0)</f>
        <v>575631.4439521489</v>
      </c>
      <c r="M3932">
        <f t="shared" si="122"/>
        <v>575631.4439521489</v>
      </c>
      <c r="N3932">
        <f t="shared" si="123"/>
        <v>576</v>
      </c>
    </row>
    <row r="3933" spans="1:14" x14ac:dyDescent="0.25">
      <c r="A3933">
        <v>3932</v>
      </c>
      <c r="B3933" t="s">
        <v>4401</v>
      </c>
      <c r="C3933">
        <v>2008</v>
      </c>
      <c r="D3933" t="s">
        <v>38</v>
      </c>
      <c r="E3933" t="s">
        <v>39</v>
      </c>
      <c r="F3933" t="s">
        <v>56</v>
      </c>
      <c r="G3933" t="s">
        <v>586</v>
      </c>
      <c r="H3933" t="s">
        <v>587</v>
      </c>
      <c r="I3933" t="s">
        <v>220</v>
      </c>
      <c r="J3933" t="s">
        <v>12</v>
      </c>
      <c r="K3933">
        <v>147</v>
      </c>
      <c r="L3933">
        <f>VLOOKUP(E3933,Sheet2!A:D,4,0)</f>
        <v>575631.4439521489</v>
      </c>
      <c r="M3933">
        <f t="shared" si="122"/>
        <v>575631.4439521489</v>
      </c>
      <c r="N3933">
        <f t="shared" si="123"/>
        <v>576</v>
      </c>
    </row>
    <row r="3934" spans="1:14" x14ac:dyDescent="0.25">
      <c r="A3934">
        <v>3933</v>
      </c>
      <c r="B3934" t="s">
        <v>4402</v>
      </c>
      <c r="C3934">
        <v>2008</v>
      </c>
      <c r="D3934" t="s">
        <v>38</v>
      </c>
      <c r="E3934" t="s">
        <v>39</v>
      </c>
      <c r="F3934" t="s">
        <v>1380</v>
      </c>
      <c r="G3934" t="s">
        <v>655</v>
      </c>
      <c r="H3934" t="s">
        <v>656</v>
      </c>
      <c r="I3934" t="s">
        <v>146</v>
      </c>
      <c r="J3934" t="s">
        <v>43</v>
      </c>
      <c r="L3934">
        <f>VLOOKUP(E3934,Sheet2!A:D,4,0)</f>
        <v>575631.4439521489</v>
      </c>
      <c r="M3934">
        <f t="shared" si="122"/>
        <v>575631.4439521489</v>
      </c>
      <c r="N3934">
        <f t="shared" si="123"/>
        <v>576</v>
      </c>
    </row>
    <row r="3935" spans="1:14" x14ac:dyDescent="0.25">
      <c r="A3935">
        <v>3934</v>
      </c>
      <c r="B3935" t="s">
        <v>4403</v>
      </c>
      <c r="C3935">
        <v>2008</v>
      </c>
      <c r="D3935" t="s">
        <v>38</v>
      </c>
      <c r="E3935" t="s">
        <v>39</v>
      </c>
      <c r="F3935" t="s">
        <v>56</v>
      </c>
      <c r="G3935" t="s">
        <v>2690</v>
      </c>
      <c r="H3935" t="s">
        <v>2691</v>
      </c>
      <c r="I3935" t="s">
        <v>275</v>
      </c>
      <c r="J3935" t="s">
        <v>27</v>
      </c>
      <c r="L3935">
        <f>VLOOKUP(E3935,Sheet2!A:D,4,0)</f>
        <v>575631.4439521489</v>
      </c>
      <c r="M3935">
        <f t="shared" si="122"/>
        <v>575631.4439521489</v>
      </c>
      <c r="N3935">
        <f t="shared" si="123"/>
        <v>576</v>
      </c>
    </row>
    <row r="3936" spans="1:14" x14ac:dyDescent="0.25">
      <c r="A3936">
        <v>3935</v>
      </c>
      <c r="B3936" t="s">
        <v>4404</v>
      </c>
      <c r="C3936">
        <v>2008</v>
      </c>
      <c r="D3936" t="s">
        <v>38</v>
      </c>
      <c r="E3936" t="s">
        <v>39</v>
      </c>
      <c r="F3936" t="s">
        <v>56</v>
      </c>
      <c r="G3936" t="s">
        <v>2690</v>
      </c>
      <c r="H3936" t="s">
        <v>2691</v>
      </c>
      <c r="I3936" t="s">
        <v>275</v>
      </c>
      <c r="J3936" t="s">
        <v>27</v>
      </c>
      <c r="L3936">
        <f>VLOOKUP(E3936,Sheet2!A:D,4,0)</f>
        <v>575631.4439521489</v>
      </c>
      <c r="M3936">
        <f t="shared" si="122"/>
        <v>575631.4439521489</v>
      </c>
      <c r="N3936">
        <f t="shared" si="123"/>
        <v>576</v>
      </c>
    </row>
    <row r="3937" spans="1:14" x14ac:dyDescent="0.25">
      <c r="A3937">
        <v>3936</v>
      </c>
      <c r="B3937" t="s">
        <v>4405</v>
      </c>
      <c r="C3937">
        <v>2008</v>
      </c>
      <c r="D3937" t="s">
        <v>38</v>
      </c>
      <c r="E3937" t="s">
        <v>39</v>
      </c>
      <c r="F3937" t="s">
        <v>56</v>
      </c>
      <c r="G3937" t="s">
        <v>736</v>
      </c>
      <c r="H3937" t="s">
        <v>737</v>
      </c>
      <c r="I3937" t="s">
        <v>220</v>
      </c>
      <c r="J3937" t="s">
        <v>12</v>
      </c>
      <c r="L3937">
        <f>VLOOKUP(E3937,Sheet2!A:D,4,0)</f>
        <v>575631.4439521489</v>
      </c>
      <c r="M3937">
        <f t="shared" si="122"/>
        <v>575631.4439521489</v>
      </c>
      <c r="N3937">
        <f t="shared" si="123"/>
        <v>576</v>
      </c>
    </row>
    <row r="3938" spans="1:14" x14ac:dyDescent="0.25">
      <c r="A3938">
        <v>3937</v>
      </c>
      <c r="B3938" t="s">
        <v>4406</v>
      </c>
      <c r="C3938">
        <v>2008</v>
      </c>
      <c r="D3938" t="s">
        <v>38</v>
      </c>
      <c r="E3938" t="s">
        <v>39</v>
      </c>
      <c r="F3938" t="s">
        <v>56</v>
      </c>
      <c r="G3938" t="s">
        <v>736</v>
      </c>
      <c r="H3938" t="s">
        <v>737</v>
      </c>
      <c r="I3938" t="s">
        <v>220</v>
      </c>
      <c r="J3938" t="s">
        <v>12</v>
      </c>
      <c r="L3938">
        <f>VLOOKUP(E3938,Sheet2!A:D,4,0)</f>
        <v>575631.4439521489</v>
      </c>
      <c r="M3938">
        <f t="shared" si="122"/>
        <v>575631.4439521489</v>
      </c>
      <c r="N3938">
        <f t="shared" si="123"/>
        <v>576</v>
      </c>
    </row>
    <row r="3939" spans="1:14" x14ac:dyDescent="0.25">
      <c r="A3939">
        <v>3938</v>
      </c>
      <c r="B3939" t="s">
        <v>4407</v>
      </c>
      <c r="C3939">
        <v>2008</v>
      </c>
      <c r="D3939" t="s">
        <v>38</v>
      </c>
      <c r="E3939" t="s">
        <v>39</v>
      </c>
      <c r="F3939" t="s">
        <v>56</v>
      </c>
      <c r="G3939" t="s">
        <v>580</v>
      </c>
      <c r="H3939" t="s">
        <v>581</v>
      </c>
      <c r="I3939" t="s">
        <v>11</v>
      </c>
      <c r="J3939" t="s">
        <v>12</v>
      </c>
      <c r="K3939">
        <v>10000</v>
      </c>
      <c r="L3939">
        <f>VLOOKUP(E3939,Sheet2!A:D,4,0)</f>
        <v>575631.4439521489</v>
      </c>
      <c r="M3939">
        <f t="shared" si="122"/>
        <v>10000</v>
      </c>
      <c r="N3939">
        <f t="shared" si="123"/>
        <v>10</v>
      </c>
    </row>
    <row r="3940" spans="1:14" x14ac:dyDescent="0.25">
      <c r="A3940">
        <v>3939</v>
      </c>
      <c r="B3940" t="s">
        <v>4408</v>
      </c>
      <c r="C3940">
        <v>2008</v>
      </c>
      <c r="D3940" t="s">
        <v>38</v>
      </c>
      <c r="E3940" t="s">
        <v>39</v>
      </c>
      <c r="F3940" t="s">
        <v>56</v>
      </c>
      <c r="G3940" t="s">
        <v>580</v>
      </c>
      <c r="H3940" t="s">
        <v>581</v>
      </c>
      <c r="I3940" t="s">
        <v>11</v>
      </c>
      <c r="J3940" t="s">
        <v>12</v>
      </c>
      <c r="K3940">
        <v>90000</v>
      </c>
      <c r="L3940">
        <f>VLOOKUP(E3940,Sheet2!A:D,4,0)</f>
        <v>575631.4439521489</v>
      </c>
      <c r="M3940">
        <f t="shared" si="122"/>
        <v>90000</v>
      </c>
      <c r="N3940">
        <f t="shared" si="123"/>
        <v>90</v>
      </c>
    </row>
    <row r="3941" spans="1:14" x14ac:dyDescent="0.25">
      <c r="A3941">
        <v>3940</v>
      </c>
      <c r="B3941" t="s">
        <v>4409</v>
      </c>
      <c r="C3941">
        <v>2008</v>
      </c>
      <c r="D3941" t="s">
        <v>38</v>
      </c>
      <c r="E3941" t="s">
        <v>39</v>
      </c>
      <c r="F3941" t="s">
        <v>56</v>
      </c>
      <c r="G3941" t="s">
        <v>592</v>
      </c>
      <c r="H3941" t="s">
        <v>593</v>
      </c>
      <c r="I3941" t="s">
        <v>180</v>
      </c>
      <c r="J3941" t="s">
        <v>27</v>
      </c>
      <c r="K3941">
        <v>180000</v>
      </c>
      <c r="L3941">
        <f>VLOOKUP(E3941,Sheet2!A:D,4,0)</f>
        <v>575631.4439521489</v>
      </c>
      <c r="M3941">
        <f t="shared" si="122"/>
        <v>180000</v>
      </c>
      <c r="N3941">
        <f t="shared" si="123"/>
        <v>180</v>
      </c>
    </row>
    <row r="3942" spans="1:14" x14ac:dyDescent="0.25">
      <c r="A3942">
        <v>3941</v>
      </c>
      <c r="B3942" t="s">
        <v>4410</v>
      </c>
      <c r="C3942">
        <v>2008</v>
      </c>
      <c r="D3942" t="s">
        <v>38</v>
      </c>
      <c r="E3942" t="s">
        <v>39</v>
      </c>
      <c r="F3942" t="s">
        <v>56</v>
      </c>
      <c r="G3942" t="s">
        <v>592</v>
      </c>
      <c r="H3942" t="s">
        <v>593</v>
      </c>
      <c r="I3942" t="s">
        <v>180</v>
      </c>
      <c r="J3942" t="s">
        <v>27</v>
      </c>
      <c r="K3942">
        <v>30000000</v>
      </c>
      <c r="L3942">
        <f>VLOOKUP(E3942,Sheet2!A:D,4,0)</f>
        <v>575631.4439521489</v>
      </c>
      <c r="M3942">
        <f t="shared" si="122"/>
        <v>30000000</v>
      </c>
      <c r="N3942">
        <f t="shared" si="123"/>
        <v>30000</v>
      </c>
    </row>
    <row r="3943" spans="1:14" x14ac:dyDescent="0.25">
      <c r="A3943">
        <v>3942</v>
      </c>
      <c r="B3943" t="s">
        <v>4411</v>
      </c>
      <c r="C3943">
        <v>2008</v>
      </c>
      <c r="D3943" t="s">
        <v>38</v>
      </c>
      <c r="E3943" t="s">
        <v>39</v>
      </c>
      <c r="F3943" t="s">
        <v>56</v>
      </c>
      <c r="G3943" t="s">
        <v>816</v>
      </c>
      <c r="H3943" t="s">
        <v>817</v>
      </c>
      <c r="I3943" t="s">
        <v>220</v>
      </c>
      <c r="J3943" t="s">
        <v>12</v>
      </c>
      <c r="K3943">
        <v>6500</v>
      </c>
      <c r="L3943">
        <f>VLOOKUP(E3943,Sheet2!A:D,4,0)</f>
        <v>575631.4439521489</v>
      </c>
      <c r="M3943">
        <f t="shared" si="122"/>
        <v>575631.4439521489</v>
      </c>
      <c r="N3943">
        <f t="shared" si="123"/>
        <v>576</v>
      </c>
    </row>
    <row r="3944" spans="1:14" x14ac:dyDescent="0.25">
      <c r="A3944">
        <v>3943</v>
      </c>
      <c r="B3944" t="s">
        <v>4412</v>
      </c>
      <c r="C3944">
        <v>2008</v>
      </c>
      <c r="D3944" t="s">
        <v>38</v>
      </c>
      <c r="E3944" t="s">
        <v>39</v>
      </c>
      <c r="F3944" t="s">
        <v>56</v>
      </c>
      <c r="G3944" t="s">
        <v>816</v>
      </c>
      <c r="H3944" t="s">
        <v>817</v>
      </c>
      <c r="I3944" t="s">
        <v>220</v>
      </c>
      <c r="J3944" t="s">
        <v>12</v>
      </c>
      <c r="L3944">
        <f>VLOOKUP(E3944,Sheet2!A:D,4,0)</f>
        <v>575631.4439521489</v>
      </c>
      <c r="M3944">
        <f t="shared" si="122"/>
        <v>575631.4439521489</v>
      </c>
      <c r="N3944">
        <f t="shared" si="123"/>
        <v>576</v>
      </c>
    </row>
    <row r="3945" spans="1:14" x14ac:dyDescent="0.25">
      <c r="A3945">
        <v>3944</v>
      </c>
      <c r="B3945" t="s">
        <v>4413</v>
      </c>
      <c r="C3945">
        <v>2008</v>
      </c>
      <c r="D3945" t="s">
        <v>38</v>
      </c>
      <c r="E3945" t="s">
        <v>39</v>
      </c>
      <c r="F3945" t="s">
        <v>56</v>
      </c>
      <c r="G3945" t="s">
        <v>816</v>
      </c>
      <c r="H3945" t="s">
        <v>817</v>
      </c>
      <c r="I3945" t="s">
        <v>220</v>
      </c>
      <c r="J3945" t="s">
        <v>12</v>
      </c>
      <c r="K3945">
        <v>1000</v>
      </c>
      <c r="L3945">
        <f>VLOOKUP(E3945,Sheet2!A:D,4,0)</f>
        <v>575631.4439521489</v>
      </c>
      <c r="M3945">
        <f t="shared" si="122"/>
        <v>575631.4439521489</v>
      </c>
      <c r="N3945">
        <f t="shared" si="123"/>
        <v>576</v>
      </c>
    </row>
    <row r="3946" spans="1:14" x14ac:dyDescent="0.25">
      <c r="A3946">
        <v>3945</v>
      </c>
      <c r="B3946" t="s">
        <v>4414</v>
      </c>
      <c r="C3946">
        <v>2008</v>
      </c>
      <c r="D3946" t="s">
        <v>14</v>
      </c>
      <c r="E3946" t="s">
        <v>15</v>
      </c>
      <c r="F3946" t="s">
        <v>15</v>
      </c>
      <c r="G3946" t="s">
        <v>233</v>
      </c>
      <c r="H3946" t="s">
        <v>234</v>
      </c>
      <c r="I3946" t="s">
        <v>118</v>
      </c>
      <c r="J3946" t="s">
        <v>75</v>
      </c>
      <c r="L3946">
        <f>VLOOKUP(E3946,Sheet2!A:D,4,0)</f>
        <v>325794.34636871511</v>
      </c>
      <c r="M3946">
        <f t="shared" si="122"/>
        <v>325794.34636871511</v>
      </c>
      <c r="N3946">
        <f t="shared" si="123"/>
        <v>326</v>
      </c>
    </row>
    <row r="3947" spans="1:14" x14ac:dyDescent="0.25">
      <c r="A3947">
        <v>3946</v>
      </c>
      <c r="B3947" t="s">
        <v>4415</v>
      </c>
      <c r="C3947">
        <v>2008</v>
      </c>
      <c r="D3947" t="s">
        <v>14</v>
      </c>
      <c r="E3947" t="s">
        <v>15</v>
      </c>
      <c r="F3947" t="s">
        <v>15</v>
      </c>
      <c r="G3947" t="s">
        <v>525</v>
      </c>
      <c r="H3947" t="s">
        <v>526</v>
      </c>
      <c r="I3947" t="s">
        <v>118</v>
      </c>
      <c r="J3947" t="s">
        <v>75</v>
      </c>
      <c r="L3947">
        <f>VLOOKUP(E3947,Sheet2!A:D,4,0)</f>
        <v>325794.34636871511</v>
      </c>
      <c r="M3947">
        <f t="shared" si="122"/>
        <v>325794.34636871511</v>
      </c>
      <c r="N3947">
        <f t="shared" si="123"/>
        <v>326</v>
      </c>
    </row>
    <row r="3948" spans="1:14" x14ac:dyDescent="0.25">
      <c r="A3948">
        <v>3947</v>
      </c>
      <c r="B3948" t="s">
        <v>4416</v>
      </c>
      <c r="C3948">
        <v>2008</v>
      </c>
      <c r="D3948" t="s">
        <v>14</v>
      </c>
      <c r="E3948" t="s">
        <v>15</v>
      </c>
      <c r="F3948" t="s">
        <v>15</v>
      </c>
      <c r="G3948" t="s">
        <v>710</v>
      </c>
      <c r="H3948" t="s">
        <v>711</v>
      </c>
      <c r="I3948" t="s">
        <v>118</v>
      </c>
      <c r="J3948" t="s">
        <v>75</v>
      </c>
      <c r="L3948">
        <f>VLOOKUP(E3948,Sheet2!A:D,4,0)</f>
        <v>325794.34636871511</v>
      </c>
      <c r="M3948">
        <f t="shared" si="122"/>
        <v>325794.34636871511</v>
      </c>
      <c r="N3948">
        <f t="shared" si="123"/>
        <v>326</v>
      </c>
    </row>
    <row r="3949" spans="1:14" x14ac:dyDescent="0.25">
      <c r="A3949">
        <v>3948</v>
      </c>
      <c r="B3949" t="s">
        <v>4417</v>
      </c>
      <c r="C3949">
        <v>2008</v>
      </c>
      <c r="D3949" t="s">
        <v>14</v>
      </c>
      <c r="E3949" t="s">
        <v>15</v>
      </c>
      <c r="F3949" t="s">
        <v>15</v>
      </c>
      <c r="G3949" t="s">
        <v>744</v>
      </c>
      <c r="H3949" t="s">
        <v>745</v>
      </c>
      <c r="I3949" t="s">
        <v>456</v>
      </c>
      <c r="J3949" t="s">
        <v>12</v>
      </c>
      <c r="L3949">
        <f>VLOOKUP(E3949,Sheet2!A:D,4,0)</f>
        <v>325794.34636871511</v>
      </c>
      <c r="M3949">
        <f t="shared" si="122"/>
        <v>325794.34636871511</v>
      </c>
      <c r="N3949">
        <f t="shared" si="123"/>
        <v>326</v>
      </c>
    </row>
    <row r="3950" spans="1:14" x14ac:dyDescent="0.25">
      <c r="A3950">
        <v>3949</v>
      </c>
      <c r="B3950" t="s">
        <v>4418</v>
      </c>
      <c r="C3950">
        <v>2008</v>
      </c>
      <c r="D3950" t="s">
        <v>14</v>
      </c>
      <c r="E3950" t="s">
        <v>15</v>
      </c>
      <c r="F3950" t="s">
        <v>15</v>
      </c>
      <c r="G3950" t="s">
        <v>765</v>
      </c>
      <c r="H3950" t="s">
        <v>766</v>
      </c>
      <c r="I3950" t="s">
        <v>118</v>
      </c>
      <c r="J3950" t="s">
        <v>75</v>
      </c>
      <c r="L3950">
        <f>VLOOKUP(E3950,Sheet2!A:D,4,0)</f>
        <v>325794.34636871511</v>
      </c>
      <c r="M3950">
        <f t="shared" si="122"/>
        <v>325794.34636871511</v>
      </c>
      <c r="N3950">
        <f t="shared" si="123"/>
        <v>326</v>
      </c>
    </row>
    <row r="3951" spans="1:14" x14ac:dyDescent="0.25">
      <c r="A3951">
        <v>3950</v>
      </c>
      <c r="B3951" t="s">
        <v>4419</v>
      </c>
      <c r="C3951">
        <v>2008</v>
      </c>
      <c r="D3951" t="s">
        <v>38</v>
      </c>
      <c r="E3951" t="s">
        <v>89</v>
      </c>
      <c r="F3951" t="s">
        <v>2952</v>
      </c>
      <c r="G3951" t="s">
        <v>744</v>
      </c>
      <c r="H3951" t="s">
        <v>745</v>
      </c>
      <c r="I3951" t="s">
        <v>456</v>
      </c>
      <c r="J3951" t="s">
        <v>12</v>
      </c>
      <c r="K3951">
        <v>840000</v>
      </c>
      <c r="L3951">
        <f>VLOOKUP(E3951,Sheet2!A:D,4,0)</f>
        <v>101743.03644646925</v>
      </c>
      <c r="M3951">
        <f t="shared" si="122"/>
        <v>840000</v>
      </c>
      <c r="N3951">
        <f t="shared" si="123"/>
        <v>840</v>
      </c>
    </row>
    <row r="3952" spans="1:14" x14ac:dyDescent="0.25">
      <c r="A3952">
        <v>3951</v>
      </c>
      <c r="B3952" t="s">
        <v>4420</v>
      </c>
      <c r="C3952">
        <v>2008</v>
      </c>
      <c r="D3952" t="s">
        <v>6</v>
      </c>
      <c r="E3952" t="s">
        <v>7</v>
      </c>
      <c r="F3952" t="s">
        <v>8</v>
      </c>
      <c r="G3952" t="s">
        <v>705</v>
      </c>
      <c r="H3952" t="s">
        <v>706</v>
      </c>
      <c r="I3952" t="s">
        <v>159</v>
      </c>
      <c r="J3952" t="s">
        <v>27</v>
      </c>
      <c r="L3952">
        <f>VLOOKUP(E3952,Sheet2!A:D,4,0)</f>
        <v>145389.99058953777</v>
      </c>
      <c r="M3952">
        <f t="shared" si="122"/>
        <v>145389.99058953777</v>
      </c>
      <c r="N3952">
        <f t="shared" si="123"/>
        <v>145</v>
      </c>
    </row>
    <row r="3953" spans="1:14" x14ac:dyDescent="0.25">
      <c r="A3953">
        <v>3952</v>
      </c>
      <c r="B3953" t="s">
        <v>4421</v>
      </c>
      <c r="C3953">
        <v>2008</v>
      </c>
      <c r="D3953" t="s">
        <v>6</v>
      </c>
      <c r="E3953" t="s">
        <v>7</v>
      </c>
      <c r="F3953" t="s">
        <v>20</v>
      </c>
      <c r="G3953" t="s">
        <v>829</v>
      </c>
      <c r="H3953" t="s">
        <v>830</v>
      </c>
      <c r="I3953" t="s">
        <v>50</v>
      </c>
      <c r="J3953" t="s">
        <v>12</v>
      </c>
      <c r="K3953">
        <v>400000</v>
      </c>
      <c r="L3953">
        <f>VLOOKUP(E3953,Sheet2!A:D,4,0)</f>
        <v>145389.99058953777</v>
      </c>
      <c r="M3953">
        <f t="shared" si="122"/>
        <v>400000</v>
      </c>
      <c r="N3953">
        <f t="shared" si="123"/>
        <v>400</v>
      </c>
    </row>
    <row r="3954" spans="1:14" x14ac:dyDescent="0.25">
      <c r="A3954">
        <v>3953</v>
      </c>
      <c r="B3954" t="s">
        <v>4422</v>
      </c>
      <c r="C3954">
        <v>2008</v>
      </c>
      <c r="D3954" t="s">
        <v>6</v>
      </c>
      <c r="E3954" t="s">
        <v>7</v>
      </c>
      <c r="G3954" t="s">
        <v>202</v>
      </c>
      <c r="H3954" t="s">
        <v>203</v>
      </c>
      <c r="I3954" t="s">
        <v>18</v>
      </c>
      <c r="J3954" t="s">
        <v>12</v>
      </c>
      <c r="K3954">
        <v>2000</v>
      </c>
      <c r="L3954">
        <f>VLOOKUP(E3954,Sheet2!A:D,4,0)</f>
        <v>145389.99058953777</v>
      </c>
      <c r="M3954">
        <f t="shared" si="122"/>
        <v>145389.99058953777</v>
      </c>
      <c r="N3954">
        <f t="shared" si="123"/>
        <v>145</v>
      </c>
    </row>
    <row r="3955" spans="1:14" x14ac:dyDescent="0.25">
      <c r="A3955">
        <v>3954</v>
      </c>
      <c r="B3955" t="s">
        <v>4423</v>
      </c>
      <c r="C3955">
        <v>2008</v>
      </c>
      <c r="D3955" t="s">
        <v>108</v>
      </c>
      <c r="E3955" t="s">
        <v>109</v>
      </c>
      <c r="F3955" t="s">
        <v>110</v>
      </c>
      <c r="G3955" t="s">
        <v>211</v>
      </c>
      <c r="H3955" t="s">
        <v>212</v>
      </c>
      <c r="I3955" t="s">
        <v>18</v>
      </c>
      <c r="J3955" t="s">
        <v>12</v>
      </c>
      <c r="L3955">
        <f>VLOOKUP(E3955,Sheet2!A:D,4,0)</f>
        <v>951352.56558773422</v>
      </c>
      <c r="M3955">
        <f t="shared" si="122"/>
        <v>951352.56558773422</v>
      </c>
      <c r="N3955">
        <f t="shared" si="123"/>
        <v>951</v>
      </c>
    </row>
    <row r="3956" spans="1:14" x14ac:dyDescent="0.25">
      <c r="A3956">
        <v>3955</v>
      </c>
      <c r="B3956" t="s">
        <v>4424</v>
      </c>
      <c r="C3956">
        <v>2008</v>
      </c>
      <c r="D3956" t="s">
        <v>108</v>
      </c>
      <c r="E3956" t="s">
        <v>109</v>
      </c>
      <c r="F3956" t="s">
        <v>110</v>
      </c>
      <c r="G3956" t="s">
        <v>211</v>
      </c>
      <c r="H3956" t="s">
        <v>212</v>
      </c>
      <c r="I3956" t="s">
        <v>18</v>
      </c>
      <c r="J3956" t="s">
        <v>12</v>
      </c>
      <c r="L3956">
        <f>VLOOKUP(E3956,Sheet2!A:D,4,0)</f>
        <v>951352.56558773422</v>
      </c>
      <c r="M3956">
        <f t="shared" si="122"/>
        <v>951352.56558773422</v>
      </c>
      <c r="N3956">
        <f t="shared" si="123"/>
        <v>951</v>
      </c>
    </row>
    <row r="3957" spans="1:14" x14ac:dyDescent="0.25">
      <c r="A3957">
        <v>3956</v>
      </c>
      <c r="B3957" t="s">
        <v>4425</v>
      </c>
      <c r="C3957">
        <v>2008</v>
      </c>
      <c r="D3957" t="s">
        <v>6</v>
      </c>
      <c r="E3957" t="s">
        <v>7</v>
      </c>
      <c r="F3957" t="s">
        <v>8</v>
      </c>
      <c r="G3957" t="s">
        <v>211</v>
      </c>
      <c r="H3957" t="s">
        <v>212</v>
      </c>
      <c r="I3957" t="s">
        <v>18</v>
      </c>
      <c r="J3957" t="s">
        <v>12</v>
      </c>
      <c r="L3957">
        <f>VLOOKUP(E3957,Sheet2!A:D,4,0)</f>
        <v>145389.99058953777</v>
      </c>
      <c r="M3957">
        <f t="shared" si="122"/>
        <v>145389.99058953777</v>
      </c>
      <c r="N3957">
        <f t="shared" si="123"/>
        <v>145</v>
      </c>
    </row>
    <row r="3958" spans="1:14" x14ac:dyDescent="0.25">
      <c r="A3958">
        <v>3957</v>
      </c>
      <c r="B3958" t="s">
        <v>4426</v>
      </c>
      <c r="C3958">
        <v>2008</v>
      </c>
      <c r="D3958" t="s">
        <v>6</v>
      </c>
      <c r="E3958" t="s">
        <v>7</v>
      </c>
      <c r="F3958" t="s">
        <v>8</v>
      </c>
      <c r="G3958" t="s">
        <v>211</v>
      </c>
      <c r="H3958" t="s">
        <v>212</v>
      </c>
      <c r="I3958" t="s">
        <v>18</v>
      </c>
      <c r="J3958" t="s">
        <v>12</v>
      </c>
      <c r="L3958">
        <f>VLOOKUP(E3958,Sheet2!A:D,4,0)</f>
        <v>145389.99058953777</v>
      </c>
      <c r="M3958">
        <f t="shared" si="122"/>
        <v>145389.99058953777</v>
      </c>
      <c r="N3958">
        <f t="shared" si="123"/>
        <v>145</v>
      </c>
    </row>
    <row r="3959" spans="1:14" x14ac:dyDescent="0.25">
      <c r="A3959">
        <v>3958</v>
      </c>
      <c r="B3959" t="s">
        <v>4427</v>
      </c>
      <c r="C3959">
        <v>2008</v>
      </c>
      <c r="D3959" t="s">
        <v>6</v>
      </c>
      <c r="E3959" t="s">
        <v>7</v>
      </c>
      <c r="F3959" t="s">
        <v>8</v>
      </c>
      <c r="G3959" t="s">
        <v>2156</v>
      </c>
      <c r="H3959" t="s">
        <v>2157</v>
      </c>
      <c r="I3959" t="s">
        <v>50</v>
      </c>
      <c r="J3959" t="s">
        <v>12</v>
      </c>
      <c r="L3959">
        <f>VLOOKUP(E3959,Sheet2!A:D,4,0)</f>
        <v>145389.99058953777</v>
      </c>
      <c r="M3959">
        <f t="shared" si="122"/>
        <v>145389.99058953777</v>
      </c>
      <c r="N3959">
        <f t="shared" si="123"/>
        <v>145</v>
      </c>
    </row>
    <row r="3960" spans="1:14" x14ac:dyDescent="0.25">
      <c r="A3960">
        <v>3959</v>
      </c>
      <c r="B3960" t="s">
        <v>4428</v>
      </c>
      <c r="C3960">
        <v>2008</v>
      </c>
      <c r="D3960" t="s">
        <v>64</v>
      </c>
      <c r="E3960" t="s">
        <v>65</v>
      </c>
      <c r="F3960" t="s">
        <v>66</v>
      </c>
      <c r="G3960" t="s">
        <v>2156</v>
      </c>
      <c r="H3960" t="s">
        <v>2157</v>
      </c>
      <c r="I3960" t="s">
        <v>50</v>
      </c>
      <c r="J3960" t="s">
        <v>12</v>
      </c>
      <c r="L3960">
        <f>VLOOKUP(E3960,Sheet2!A:D,4,0)</f>
        <v>0</v>
      </c>
      <c r="M3960">
        <f t="shared" si="122"/>
        <v>0</v>
      </c>
      <c r="N3960">
        <f t="shared" si="123"/>
        <v>0</v>
      </c>
    </row>
    <row r="3961" spans="1:14" x14ac:dyDescent="0.25">
      <c r="A3961">
        <v>3960</v>
      </c>
      <c r="B3961" t="s">
        <v>4429</v>
      </c>
      <c r="C3961">
        <v>2008</v>
      </c>
      <c r="D3961" t="s">
        <v>38</v>
      </c>
      <c r="E3961" t="s">
        <v>39</v>
      </c>
      <c r="F3961" t="s">
        <v>56</v>
      </c>
      <c r="G3961" t="s">
        <v>441</v>
      </c>
      <c r="H3961" t="s">
        <v>442</v>
      </c>
      <c r="I3961" t="s">
        <v>275</v>
      </c>
      <c r="J3961" t="s">
        <v>27</v>
      </c>
      <c r="L3961">
        <f>VLOOKUP(E3961,Sheet2!A:D,4,0)</f>
        <v>575631.4439521489</v>
      </c>
      <c r="M3961">
        <f t="shared" si="122"/>
        <v>575631.4439521489</v>
      </c>
      <c r="N3961">
        <f t="shared" si="123"/>
        <v>576</v>
      </c>
    </row>
    <row r="3962" spans="1:14" x14ac:dyDescent="0.25">
      <c r="A3962">
        <v>3961</v>
      </c>
      <c r="B3962" t="s">
        <v>4430</v>
      </c>
      <c r="C3962">
        <v>2008</v>
      </c>
      <c r="D3962" t="s">
        <v>6</v>
      </c>
      <c r="E3962" t="s">
        <v>7</v>
      </c>
      <c r="F3962" t="s">
        <v>8</v>
      </c>
      <c r="G3962" t="s">
        <v>223</v>
      </c>
      <c r="H3962" t="s">
        <v>224</v>
      </c>
      <c r="I3962" t="s">
        <v>11</v>
      </c>
      <c r="J3962" t="s">
        <v>12</v>
      </c>
      <c r="L3962">
        <f>VLOOKUP(E3962,Sheet2!A:D,4,0)</f>
        <v>145389.99058953777</v>
      </c>
      <c r="M3962">
        <f t="shared" si="122"/>
        <v>145389.99058953777</v>
      </c>
      <c r="N3962">
        <f t="shared" si="123"/>
        <v>145</v>
      </c>
    </row>
    <row r="3963" spans="1:14" x14ac:dyDescent="0.25">
      <c r="A3963">
        <v>3962</v>
      </c>
      <c r="B3963" t="s">
        <v>4431</v>
      </c>
      <c r="C3963">
        <v>2008</v>
      </c>
      <c r="D3963" t="s">
        <v>38</v>
      </c>
      <c r="E3963" t="s">
        <v>89</v>
      </c>
      <c r="F3963" t="s">
        <v>148</v>
      </c>
      <c r="G3963" t="s">
        <v>223</v>
      </c>
      <c r="H3963" t="s">
        <v>224</v>
      </c>
      <c r="I3963" t="s">
        <v>11</v>
      </c>
      <c r="J3963" t="s">
        <v>12</v>
      </c>
      <c r="L3963">
        <f>VLOOKUP(E3963,Sheet2!A:D,4,0)</f>
        <v>101743.03644646925</v>
      </c>
      <c r="M3963">
        <f t="shared" si="122"/>
        <v>101743.03644646925</v>
      </c>
      <c r="N3963">
        <f t="shared" si="123"/>
        <v>102</v>
      </c>
    </row>
    <row r="3964" spans="1:14" x14ac:dyDescent="0.25">
      <c r="A3964">
        <v>3963</v>
      </c>
      <c r="B3964" t="s">
        <v>4432</v>
      </c>
      <c r="C3964">
        <v>2008</v>
      </c>
      <c r="D3964" t="s">
        <v>6</v>
      </c>
      <c r="E3964" t="s">
        <v>7</v>
      </c>
      <c r="F3964" t="s">
        <v>8</v>
      </c>
      <c r="G3964" t="s">
        <v>454</v>
      </c>
      <c r="H3964" t="s">
        <v>455</v>
      </c>
      <c r="I3964" t="s">
        <v>456</v>
      </c>
      <c r="J3964" t="s">
        <v>12</v>
      </c>
      <c r="K3964">
        <v>130000</v>
      </c>
      <c r="L3964">
        <f>VLOOKUP(E3964,Sheet2!A:D,4,0)</f>
        <v>145389.99058953777</v>
      </c>
      <c r="M3964">
        <f t="shared" si="122"/>
        <v>130000</v>
      </c>
      <c r="N3964">
        <f t="shared" si="123"/>
        <v>130</v>
      </c>
    </row>
    <row r="3965" spans="1:14" x14ac:dyDescent="0.25">
      <c r="A3965">
        <v>3964</v>
      </c>
      <c r="B3965" t="s">
        <v>4433</v>
      </c>
      <c r="C3965">
        <v>2008</v>
      </c>
      <c r="D3965" t="s">
        <v>6</v>
      </c>
      <c r="E3965" t="s">
        <v>7</v>
      </c>
      <c r="F3965" t="s">
        <v>20</v>
      </c>
      <c r="G3965" t="s">
        <v>459</v>
      </c>
      <c r="H3965" t="s">
        <v>460</v>
      </c>
      <c r="I3965" t="s">
        <v>118</v>
      </c>
      <c r="J3965" t="s">
        <v>75</v>
      </c>
      <c r="L3965">
        <f>VLOOKUP(E3965,Sheet2!A:D,4,0)</f>
        <v>145389.99058953777</v>
      </c>
      <c r="M3965">
        <f t="shared" si="122"/>
        <v>145389.99058953777</v>
      </c>
      <c r="N3965">
        <f t="shared" si="123"/>
        <v>145</v>
      </c>
    </row>
    <row r="3966" spans="1:14" x14ac:dyDescent="0.25">
      <c r="A3966">
        <v>3965</v>
      </c>
      <c r="B3966" t="s">
        <v>4434</v>
      </c>
      <c r="C3966">
        <v>2008</v>
      </c>
      <c r="D3966" t="s">
        <v>6</v>
      </c>
      <c r="E3966" t="s">
        <v>7</v>
      </c>
      <c r="F3966" t="s">
        <v>8</v>
      </c>
      <c r="G3966" t="s">
        <v>459</v>
      </c>
      <c r="H3966" t="s">
        <v>460</v>
      </c>
      <c r="I3966" t="s">
        <v>118</v>
      </c>
      <c r="J3966" t="s">
        <v>75</v>
      </c>
      <c r="L3966">
        <f>VLOOKUP(E3966,Sheet2!A:D,4,0)</f>
        <v>145389.99058953777</v>
      </c>
      <c r="M3966">
        <f t="shared" si="122"/>
        <v>145389.99058953777</v>
      </c>
      <c r="N3966">
        <f t="shared" si="123"/>
        <v>145</v>
      </c>
    </row>
    <row r="3967" spans="1:14" x14ac:dyDescent="0.25">
      <c r="A3967">
        <v>3966</v>
      </c>
      <c r="B3967" t="s">
        <v>4435</v>
      </c>
      <c r="C3967">
        <v>2008</v>
      </c>
      <c r="D3967" t="s">
        <v>6</v>
      </c>
      <c r="E3967" t="s">
        <v>7</v>
      </c>
      <c r="F3967" t="s">
        <v>8</v>
      </c>
      <c r="G3967" t="s">
        <v>459</v>
      </c>
      <c r="H3967" t="s">
        <v>460</v>
      </c>
      <c r="I3967" t="s">
        <v>118</v>
      </c>
      <c r="J3967" t="s">
        <v>75</v>
      </c>
      <c r="L3967">
        <f>VLOOKUP(E3967,Sheet2!A:D,4,0)</f>
        <v>145389.99058953777</v>
      </c>
      <c r="M3967">
        <f t="shared" si="122"/>
        <v>145389.99058953777</v>
      </c>
      <c r="N3967">
        <f t="shared" si="123"/>
        <v>145</v>
      </c>
    </row>
    <row r="3968" spans="1:14" x14ac:dyDescent="0.25">
      <c r="A3968">
        <v>3967</v>
      </c>
      <c r="B3968" t="s">
        <v>4436</v>
      </c>
      <c r="C3968">
        <v>2008</v>
      </c>
      <c r="D3968" t="s">
        <v>6</v>
      </c>
      <c r="E3968" t="s">
        <v>7</v>
      </c>
      <c r="F3968" t="s">
        <v>8</v>
      </c>
      <c r="G3968" t="s">
        <v>459</v>
      </c>
      <c r="H3968" t="s">
        <v>460</v>
      </c>
      <c r="I3968" t="s">
        <v>118</v>
      </c>
      <c r="J3968" t="s">
        <v>75</v>
      </c>
      <c r="L3968">
        <f>VLOOKUP(E3968,Sheet2!A:D,4,0)</f>
        <v>145389.99058953777</v>
      </c>
      <c r="M3968">
        <f t="shared" si="122"/>
        <v>145389.99058953777</v>
      </c>
      <c r="N3968">
        <f t="shared" si="123"/>
        <v>145</v>
      </c>
    </row>
    <row r="3969" spans="1:14" x14ac:dyDescent="0.25">
      <c r="A3969">
        <v>3968</v>
      </c>
      <c r="B3969" t="s">
        <v>4437</v>
      </c>
      <c r="C3969">
        <v>2008</v>
      </c>
      <c r="D3969" t="s">
        <v>6</v>
      </c>
      <c r="E3969" t="s">
        <v>77</v>
      </c>
      <c r="F3969" t="s">
        <v>77</v>
      </c>
      <c r="G3969" t="s">
        <v>459</v>
      </c>
      <c r="H3969" t="s">
        <v>460</v>
      </c>
      <c r="I3969" t="s">
        <v>118</v>
      </c>
      <c r="J3969" t="s">
        <v>75</v>
      </c>
      <c r="L3969">
        <f>VLOOKUP(E3969,Sheet2!A:D,4,0)</f>
        <v>11447.123456790123</v>
      </c>
      <c r="M3969">
        <f t="shared" si="122"/>
        <v>11447.123456790123</v>
      </c>
      <c r="N3969">
        <f t="shared" si="123"/>
        <v>11</v>
      </c>
    </row>
    <row r="3970" spans="1:14" x14ac:dyDescent="0.25">
      <c r="A3970">
        <v>3969</v>
      </c>
      <c r="B3970" t="s">
        <v>4438</v>
      </c>
      <c r="C3970">
        <v>2008</v>
      </c>
      <c r="D3970" t="s">
        <v>64</v>
      </c>
      <c r="E3970" t="s">
        <v>65</v>
      </c>
      <c r="F3970" t="s">
        <v>66</v>
      </c>
      <c r="G3970" t="s">
        <v>459</v>
      </c>
      <c r="H3970" t="s">
        <v>460</v>
      </c>
      <c r="I3970" t="s">
        <v>118</v>
      </c>
      <c r="J3970" t="s">
        <v>75</v>
      </c>
      <c r="L3970">
        <f>VLOOKUP(E3970,Sheet2!A:D,4,0)</f>
        <v>0</v>
      </c>
      <c r="M3970">
        <f t="shared" si="122"/>
        <v>0</v>
      </c>
      <c r="N3970">
        <f t="shared" si="123"/>
        <v>0</v>
      </c>
    </row>
    <row r="3971" spans="1:14" x14ac:dyDescent="0.25">
      <c r="A3971">
        <v>3970</v>
      </c>
      <c r="B3971" t="s">
        <v>4439</v>
      </c>
      <c r="C3971">
        <v>2008</v>
      </c>
      <c r="D3971" t="s">
        <v>14</v>
      </c>
      <c r="E3971" t="s">
        <v>15</v>
      </c>
      <c r="F3971" t="s">
        <v>15</v>
      </c>
      <c r="G3971" t="s">
        <v>459</v>
      </c>
      <c r="H3971" t="s">
        <v>460</v>
      </c>
      <c r="I3971" t="s">
        <v>118</v>
      </c>
      <c r="J3971" t="s">
        <v>75</v>
      </c>
      <c r="L3971">
        <f>VLOOKUP(E3971,Sheet2!A:D,4,0)</f>
        <v>325794.34636871511</v>
      </c>
      <c r="M3971">
        <f t="shared" ref="M3971:M4034" si="124">IF(K3971&lt;10000,L3971,K3971)</f>
        <v>325794.34636871511</v>
      </c>
      <c r="N3971">
        <f t="shared" ref="N3971:N4034" si="125">ROUND(M3971/1000,0)</f>
        <v>326</v>
      </c>
    </row>
    <row r="3972" spans="1:14" x14ac:dyDescent="0.25">
      <c r="A3972">
        <v>3971</v>
      </c>
      <c r="B3972" t="s">
        <v>4440</v>
      </c>
      <c r="C3972">
        <v>2008</v>
      </c>
      <c r="D3972" t="s">
        <v>6</v>
      </c>
      <c r="E3972" t="s">
        <v>7</v>
      </c>
      <c r="G3972" t="s">
        <v>459</v>
      </c>
      <c r="H3972" t="s">
        <v>460</v>
      </c>
      <c r="I3972" t="s">
        <v>118</v>
      </c>
      <c r="J3972" t="s">
        <v>75</v>
      </c>
      <c r="L3972">
        <f>VLOOKUP(E3972,Sheet2!A:D,4,0)</f>
        <v>145389.99058953777</v>
      </c>
      <c r="M3972">
        <f t="shared" si="124"/>
        <v>145389.99058953777</v>
      </c>
      <c r="N3972">
        <f t="shared" si="125"/>
        <v>145</v>
      </c>
    </row>
    <row r="3973" spans="1:14" x14ac:dyDescent="0.25">
      <c r="A3973">
        <v>3972</v>
      </c>
      <c r="B3973" t="s">
        <v>4441</v>
      </c>
      <c r="C3973">
        <v>2008</v>
      </c>
      <c r="D3973" t="s">
        <v>108</v>
      </c>
      <c r="E3973" t="s">
        <v>109</v>
      </c>
      <c r="F3973" t="s">
        <v>110</v>
      </c>
      <c r="G3973" t="s">
        <v>466</v>
      </c>
      <c r="H3973" t="s">
        <v>467</v>
      </c>
      <c r="I3973" t="s">
        <v>456</v>
      </c>
      <c r="J3973" t="s">
        <v>12</v>
      </c>
      <c r="L3973">
        <f>VLOOKUP(E3973,Sheet2!A:D,4,0)</f>
        <v>951352.56558773422</v>
      </c>
      <c r="M3973">
        <f t="shared" si="124"/>
        <v>951352.56558773422</v>
      </c>
      <c r="N3973">
        <f t="shared" si="125"/>
        <v>951</v>
      </c>
    </row>
    <row r="3974" spans="1:14" x14ac:dyDescent="0.25">
      <c r="A3974">
        <v>3973</v>
      </c>
      <c r="B3974" t="s">
        <v>4442</v>
      </c>
      <c r="C3974">
        <v>2008</v>
      </c>
      <c r="D3974" t="s">
        <v>108</v>
      </c>
      <c r="E3974" t="s">
        <v>109</v>
      </c>
      <c r="F3974" t="s">
        <v>110</v>
      </c>
      <c r="G3974" t="s">
        <v>466</v>
      </c>
      <c r="H3974" t="s">
        <v>467</v>
      </c>
      <c r="I3974" t="s">
        <v>456</v>
      </c>
      <c r="J3974" t="s">
        <v>12</v>
      </c>
      <c r="L3974">
        <f>VLOOKUP(E3974,Sheet2!A:D,4,0)</f>
        <v>951352.56558773422</v>
      </c>
      <c r="M3974">
        <f t="shared" si="124"/>
        <v>951352.56558773422</v>
      </c>
      <c r="N3974">
        <f t="shared" si="125"/>
        <v>951</v>
      </c>
    </row>
    <row r="3975" spans="1:14" x14ac:dyDescent="0.25">
      <c r="A3975">
        <v>3974</v>
      </c>
      <c r="B3975" t="s">
        <v>4443</v>
      </c>
      <c r="C3975">
        <v>2008</v>
      </c>
      <c r="D3975" t="s">
        <v>6</v>
      </c>
      <c r="E3975" t="s">
        <v>7</v>
      </c>
      <c r="F3975" t="s">
        <v>133</v>
      </c>
      <c r="G3975" t="s">
        <v>4444</v>
      </c>
      <c r="H3975" t="s">
        <v>4445</v>
      </c>
      <c r="I3975" t="s">
        <v>340</v>
      </c>
      <c r="J3975" t="s">
        <v>60</v>
      </c>
      <c r="L3975">
        <f>VLOOKUP(E3975,Sheet2!A:D,4,0)</f>
        <v>145389.99058953777</v>
      </c>
      <c r="M3975">
        <f t="shared" si="124"/>
        <v>145389.99058953777</v>
      </c>
      <c r="N3975">
        <f t="shared" si="125"/>
        <v>145</v>
      </c>
    </row>
    <row r="3976" spans="1:14" x14ac:dyDescent="0.25">
      <c r="A3976">
        <v>3975</v>
      </c>
      <c r="B3976" t="s">
        <v>4446</v>
      </c>
      <c r="C3976">
        <v>2008</v>
      </c>
      <c r="D3976" t="s">
        <v>6</v>
      </c>
      <c r="E3976" t="s">
        <v>7</v>
      </c>
      <c r="F3976" t="s">
        <v>133</v>
      </c>
      <c r="G3976" t="s">
        <v>472</v>
      </c>
      <c r="H3976" t="s">
        <v>473</v>
      </c>
      <c r="I3976" t="s">
        <v>11</v>
      </c>
      <c r="J3976" t="s">
        <v>12</v>
      </c>
      <c r="L3976">
        <f>VLOOKUP(E3976,Sheet2!A:D,4,0)</f>
        <v>145389.99058953777</v>
      </c>
      <c r="M3976">
        <f t="shared" si="124"/>
        <v>145389.99058953777</v>
      </c>
      <c r="N3976">
        <f t="shared" si="125"/>
        <v>145</v>
      </c>
    </row>
    <row r="3977" spans="1:14" x14ac:dyDescent="0.25">
      <c r="A3977">
        <v>3976</v>
      </c>
      <c r="B3977" t="s">
        <v>4447</v>
      </c>
      <c r="C3977">
        <v>2008</v>
      </c>
      <c r="D3977" t="s">
        <v>6</v>
      </c>
      <c r="E3977" t="s">
        <v>7</v>
      </c>
      <c r="F3977" t="s">
        <v>8</v>
      </c>
      <c r="G3977" t="s">
        <v>485</v>
      </c>
      <c r="H3977" t="s">
        <v>486</v>
      </c>
      <c r="I3977" t="s">
        <v>126</v>
      </c>
      <c r="J3977" t="s">
        <v>75</v>
      </c>
      <c r="L3977">
        <f>VLOOKUP(E3977,Sheet2!A:D,4,0)</f>
        <v>145389.99058953777</v>
      </c>
      <c r="M3977">
        <f t="shared" si="124"/>
        <v>145389.99058953777</v>
      </c>
      <c r="N3977">
        <f t="shared" si="125"/>
        <v>145</v>
      </c>
    </row>
    <row r="3978" spans="1:14" x14ac:dyDescent="0.25">
      <c r="A3978">
        <v>3977</v>
      </c>
      <c r="B3978" t="s">
        <v>4448</v>
      </c>
      <c r="C3978">
        <v>2008</v>
      </c>
      <c r="D3978" t="s">
        <v>6</v>
      </c>
      <c r="E3978" t="s">
        <v>7</v>
      </c>
      <c r="F3978" t="s">
        <v>20</v>
      </c>
      <c r="G3978" t="s">
        <v>205</v>
      </c>
      <c r="H3978" t="s">
        <v>206</v>
      </c>
      <c r="I3978" t="s">
        <v>18</v>
      </c>
      <c r="J3978" t="s">
        <v>12</v>
      </c>
      <c r="L3978">
        <f>VLOOKUP(E3978,Sheet2!A:D,4,0)</f>
        <v>145389.99058953777</v>
      </c>
      <c r="M3978">
        <f t="shared" si="124"/>
        <v>145389.99058953777</v>
      </c>
      <c r="N3978">
        <f t="shared" si="125"/>
        <v>145</v>
      </c>
    </row>
    <row r="3979" spans="1:14" x14ac:dyDescent="0.25">
      <c r="A3979">
        <v>3978</v>
      </c>
      <c r="B3979" t="s">
        <v>4449</v>
      </c>
      <c r="C3979">
        <v>2008</v>
      </c>
      <c r="D3979" t="s">
        <v>6</v>
      </c>
      <c r="E3979" t="s">
        <v>7</v>
      </c>
      <c r="F3979" t="s">
        <v>20</v>
      </c>
      <c r="G3979" t="s">
        <v>498</v>
      </c>
      <c r="H3979" t="s">
        <v>499</v>
      </c>
      <c r="I3979" t="s">
        <v>291</v>
      </c>
      <c r="J3979" t="s">
        <v>75</v>
      </c>
      <c r="L3979">
        <f>VLOOKUP(E3979,Sheet2!A:D,4,0)</f>
        <v>145389.99058953777</v>
      </c>
      <c r="M3979">
        <f t="shared" si="124"/>
        <v>145389.99058953777</v>
      </c>
      <c r="N3979">
        <f t="shared" si="125"/>
        <v>145</v>
      </c>
    </row>
    <row r="3980" spans="1:14" x14ac:dyDescent="0.25">
      <c r="A3980">
        <v>3979</v>
      </c>
      <c r="B3980" t="s">
        <v>4450</v>
      </c>
      <c r="C3980">
        <v>2008</v>
      </c>
      <c r="D3980" t="s">
        <v>6</v>
      </c>
      <c r="E3980" t="s">
        <v>7</v>
      </c>
      <c r="F3980" t="s">
        <v>8</v>
      </c>
      <c r="G3980" t="s">
        <v>498</v>
      </c>
      <c r="H3980" t="s">
        <v>499</v>
      </c>
      <c r="I3980" t="s">
        <v>291</v>
      </c>
      <c r="J3980" t="s">
        <v>75</v>
      </c>
      <c r="L3980">
        <f>VLOOKUP(E3980,Sheet2!A:D,4,0)</f>
        <v>145389.99058953777</v>
      </c>
      <c r="M3980">
        <f t="shared" si="124"/>
        <v>145389.99058953777</v>
      </c>
      <c r="N3980">
        <f t="shared" si="125"/>
        <v>145</v>
      </c>
    </row>
    <row r="3981" spans="1:14" x14ac:dyDescent="0.25">
      <c r="A3981">
        <v>3980</v>
      </c>
      <c r="B3981" t="s">
        <v>4451</v>
      </c>
      <c r="C3981">
        <v>2008</v>
      </c>
      <c r="D3981" t="s">
        <v>38</v>
      </c>
      <c r="E3981" t="s">
        <v>39</v>
      </c>
      <c r="F3981" t="s">
        <v>56</v>
      </c>
      <c r="G3981" t="s">
        <v>233</v>
      </c>
      <c r="H3981" t="s">
        <v>234</v>
      </c>
      <c r="I3981" t="s">
        <v>118</v>
      </c>
      <c r="J3981" t="s">
        <v>75</v>
      </c>
      <c r="L3981">
        <f>VLOOKUP(E3981,Sheet2!A:D,4,0)</f>
        <v>575631.4439521489</v>
      </c>
      <c r="M3981">
        <f t="shared" si="124"/>
        <v>575631.4439521489</v>
      </c>
      <c r="N3981">
        <f t="shared" si="125"/>
        <v>576</v>
      </c>
    </row>
    <row r="3982" spans="1:14" x14ac:dyDescent="0.25">
      <c r="A3982">
        <v>3981</v>
      </c>
      <c r="B3982" t="s">
        <v>4452</v>
      </c>
      <c r="C3982">
        <v>2008</v>
      </c>
      <c r="D3982" t="s">
        <v>64</v>
      </c>
      <c r="E3982" t="s">
        <v>65</v>
      </c>
      <c r="F3982" t="s">
        <v>68</v>
      </c>
      <c r="G3982" t="s">
        <v>233</v>
      </c>
      <c r="H3982" t="s">
        <v>234</v>
      </c>
      <c r="I3982" t="s">
        <v>118</v>
      </c>
      <c r="J3982" t="s">
        <v>75</v>
      </c>
      <c r="L3982">
        <f>VLOOKUP(E3982,Sheet2!A:D,4,0)</f>
        <v>0</v>
      </c>
      <c r="M3982">
        <f t="shared" si="124"/>
        <v>0</v>
      </c>
      <c r="N3982">
        <f t="shared" si="125"/>
        <v>0</v>
      </c>
    </row>
    <row r="3983" spans="1:14" x14ac:dyDescent="0.25">
      <c r="A3983">
        <v>3982</v>
      </c>
      <c r="B3983" t="s">
        <v>4453</v>
      </c>
      <c r="C3983">
        <v>2008</v>
      </c>
      <c r="D3983" t="s">
        <v>6</v>
      </c>
      <c r="E3983" t="s">
        <v>7</v>
      </c>
      <c r="F3983" t="s">
        <v>20</v>
      </c>
      <c r="G3983" t="s">
        <v>227</v>
      </c>
      <c r="H3983" t="s">
        <v>228</v>
      </c>
      <c r="I3983" t="s">
        <v>159</v>
      </c>
      <c r="J3983" t="s">
        <v>27</v>
      </c>
      <c r="L3983">
        <f>VLOOKUP(E3983,Sheet2!A:D,4,0)</f>
        <v>145389.99058953777</v>
      </c>
      <c r="M3983">
        <f t="shared" si="124"/>
        <v>145389.99058953777</v>
      </c>
      <c r="N3983">
        <f t="shared" si="125"/>
        <v>145</v>
      </c>
    </row>
    <row r="3984" spans="1:14" x14ac:dyDescent="0.25">
      <c r="A3984">
        <v>3983</v>
      </c>
      <c r="B3984" t="s">
        <v>4454</v>
      </c>
      <c r="C3984">
        <v>2008</v>
      </c>
      <c r="D3984" t="s">
        <v>6</v>
      </c>
      <c r="E3984" t="s">
        <v>77</v>
      </c>
      <c r="F3984" t="s">
        <v>77</v>
      </c>
      <c r="G3984" t="s">
        <v>227</v>
      </c>
      <c r="H3984" t="s">
        <v>228</v>
      </c>
      <c r="I3984" t="s">
        <v>159</v>
      </c>
      <c r="J3984" t="s">
        <v>27</v>
      </c>
      <c r="L3984">
        <f>VLOOKUP(E3984,Sheet2!A:D,4,0)</f>
        <v>11447.123456790123</v>
      </c>
      <c r="M3984">
        <f t="shared" si="124"/>
        <v>11447.123456790123</v>
      </c>
      <c r="N3984">
        <f t="shared" si="125"/>
        <v>11</v>
      </c>
    </row>
    <row r="3985" spans="1:14" x14ac:dyDescent="0.25">
      <c r="A3985">
        <v>3984</v>
      </c>
      <c r="B3985" t="s">
        <v>4455</v>
      </c>
      <c r="C3985">
        <v>2008</v>
      </c>
      <c r="D3985" t="s">
        <v>6</v>
      </c>
      <c r="E3985" t="s">
        <v>7</v>
      </c>
      <c r="F3985" t="s">
        <v>133</v>
      </c>
      <c r="G3985" t="s">
        <v>515</v>
      </c>
      <c r="H3985" t="s">
        <v>516</v>
      </c>
      <c r="I3985" t="s">
        <v>340</v>
      </c>
      <c r="J3985" t="s">
        <v>60</v>
      </c>
      <c r="L3985">
        <f>VLOOKUP(E3985,Sheet2!A:D,4,0)</f>
        <v>145389.99058953777</v>
      </c>
      <c r="M3985">
        <f t="shared" si="124"/>
        <v>145389.99058953777</v>
      </c>
      <c r="N3985">
        <f t="shared" si="125"/>
        <v>145</v>
      </c>
    </row>
    <row r="3986" spans="1:14" x14ac:dyDescent="0.25">
      <c r="A3986">
        <v>3985</v>
      </c>
      <c r="B3986" t="s">
        <v>4456</v>
      </c>
      <c r="C3986">
        <v>2008</v>
      </c>
      <c r="D3986" t="s">
        <v>6</v>
      </c>
      <c r="E3986" t="s">
        <v>7</v>
      </c>
      <c r="F3986" t="s">
        <v>8</v>
      </c>
      <c r="G3986" t="s">
        <v>521</v>
      </c>
      <c r="H3986" t="s">
        <v>522</v>
      </c>
      <c r="I3986" t="s">
        <v>126</v>
      </c>
      <c r="J3986" t="s">
        <v>75</v>
      </c>
      <c r="L3986">
        <f>VLOOKUP(E3986,Sheet2!A:D,4,0)</f>
        <v>145389.99058953777</v>
      </c>
      <c r="M3986">
        <f t="shared" si="124"/>
        <v>145389.99058953777</v>
      </c>
      <c r="N3986">
        <f t="shared" si="125"/>
        <v>145</v>
      </c>
    </row>
    <row r="3987" spans="1:14" x14ac:dyDescent="0.25">
      <c r="A3987">
        <v>3986</v>
      </c>
      <c r="B3987" t="s">
        <v>4457</v>
      </c>
      <c r="C3987">
        <v>2008</v>
      </c>
      <c r="D3987" t="s">
        <v>38</v>
      </c>
      <c r="E3987" t="s">
        <v>39</v>
      </c>
      <c r="F3987" t="s">
        <v>83</v>
      </c>
      <c r="G3987" t="s">
        <v>236</v>
      </c>
      <c r="H3987" t="s">
        <v>237</v>
      </c>
      <c r="I3987" t="s">
        <v>11</v>
      </c>
      <c r="J3987" t="s">
        <v>12</v>
      </c>
      <c r="L3987">
        <f>VLOOKUP(E3987,Sheet2!A:D,4,0)</f>
        <v>575631.4439521489</v>
      </c>
      <c r="M3987">
        <f t="shared" si="124"/>
        <v>575631.4439521489</v>
      </c>
      <c r="N3987">
        <f t="shared" si="125"/>
        <v>576</v>
      </c>
    </row>
    <row r="3988" spans="1:14" x14ac:dyDescent="0.25">
      <c r="A3988">
        <v>3987</v>
      </c>
      <c r="B3988" t="s">
        <v>4458</v>
      </c>
      <c r="C3988">
        <v>2008</v>
      </c>
      <c r="D3988" t="s">
        <v>64</v>
      </c>
      <c r="E3988" t="s">
        <v>65</v>
      </c>
      <c r="F3988" t="s">
        <v>68</v>
      </c>
      <c r="G3988" t="s">
        <v>236</v>
      </c>
      <c r="H3988" t="s">
        <v>237</v>
      </c>
      <c r="I3988" t="s">
        <v>11</v>
      </c>
      <c r="J3988" t="s">
        <v>12</v>
      </c>
      <c r="L3988">
        <f>VLOOKUP(E3988,Sheet2!A:D,4,0)</f>
        <v>0</v>
      </c>
      <c r="M3988">
        <f t="shared" si="124"/>
        <v>0</v>
      </c>
      <c r="N3988">
        <f t="shared" si="125"/>
        <v>0</v>
      </c>
    </row>
    <row r="3989" spans="1:14" x14ac:dyDescent="0.25">
      <c r="A3989">
        <v>3988</v>
      </c>
      <c r="B3989" t="s">
        <v>4459</v>
      </c>
      <c r="C3989">
        <v>2008</v>
      </c>
      <c r="D3989" t="s">
        <v>6</v>
      </c>
      <c r="E3989" t="s">
        <v>7</v>
      </c>
      <c r="F3989" t="s">
        <v>8</v>
      </c>
      <c r="G3989" t="s">
        <v>525</v>
      </c>
      <c r="H3989" t="s">
        <v>526</v>
      </c>
      <c r="I3989" t="s">
        <v>118</v>
      </c>
      <c r="J3989" t="s">
        <v>75</v>
      </c>
      <c r="L3989">
        <f>VLOOKUP(E3989,Sheet2!A:D,4,0)</f>
        <v>145389.99058953777</v>
      </c>
      <c r="M3989">
        <f t="shared" si="124"/>
        <v>145389.99058953777</v>
      </c>
      <c r="N3989">
        <f t="shared" si="125"/>
        <v>145</v>
      </c>
    </row>
    <row r="3990" spans="1:14" x14ac:dyDescent="0.25">
      <c r="A3990">
        <v>3989</v>
      </c>
      <c r="B3990" t="s">
        <v>4460</v>
      </c>
      <c r="C3990">
        <v>2008</v>
      </c>
      <c r="D3990" t="s">
        <v>38</v>
      </c>
      <c r="E3990" t="s">
        <v>39</v>
      </c>
      <c r="F3990" t="s">
        <v>56</v>
      </c>
      <c r="G3990" t="s">
        <v>525</v>
      </c>
      <c r="H3990" t="s">
        <v>526</v>
      </c>
      <c r="I3990" t="s">
        <v>118</v>
      </c>
      <c r="J3990" t="s">
        <v>75</v>
      </c>
      <c r="K3990">
        <v>20000</v>
      </c>
      <c r="L3990">
        <f>VLOOKUP(E3990,Sheet2!A:D,4,0)</f>
        <v>575631.4439521489</v>
      </c>
      <c r="M3990">
        <f t="shared" si="124"/>
        <v>20000</v>
      </c>
      <c r="N3990">
        <f t="shared" si="125"/>
        <v>20</v>
      </c>
    </row>
    <row r="3991" spans="1:14" x14ac:dyDescent="0.25">
      <c r="A3991">
        <v>3990</v>
      </c>
      <c r="B3991" t="s">
        <v>4461</v>
      </c>
      <c r="C3991">
        <v>2008</v>
      </c>
      <c r="D3991" t="s">
        <v>64</v>
      </c>
      <c r="E3991" t="s">
        <v>65</v>
      </c>
      <c r="F3991" t="s">
        <v>66</v>
      </c>
      <c r="G3991" t="s">
        <v>525</v>
      </c>
      <c r="H3991" t="s">
        <v>526</v>
      </c>
      <c r="I3991" t="s">
        <v>118</v>
      </c>
      <c r="J3991" t="s">
        <v>75</v>
      </c>
      <c r="L3991">
        <f>VLOOKUP(E3991,Sheet2!A:D,4,0)</f>
        <v>0</v>
      </c>
      <c r="M3991">
        <f t="shared" si="124"/>
        <v>0</v>
      </c>
      <c r="N3991">
        <f t="shared" si="125"/>
        <v>0</v>
      </c>
    </row>
    <row r="3992" spans="1:14" x14ac:dyDescent="0.25">
      <c r="A3992">
        <v>3991</v>
      </c>
      <c r="B3992" t="s">
        <v>4462</v>
      </c>
      <c r="C3992">
        <v>2008</v>
      </c>
      <c r="D3992" t="s">
        <v>14</v>
      </c>
      <c r="E3992" t="s">
        <v>92</v>
      </c>
      <c r="G3992" t="s">
        <v>525</v>
      </c>
      <c r="H3992" t="s">
        <v>526</v>
      </c>
      <c r="I3992" t="s">
        <v>118</v>
      </c>
      <c r="J3992" t="s">
        <v>75</v>
      </c>
      <c r="L3992">
        <f>VLOOKUP(E3992,Sheet2!A:D,4,0)</f>
        <v>353575.14122137404</v>
      </c>
      <c r="M3992">
        <f t="shared" si="124"/>
        <v>353575.14122137404</v>
      </c>
      <c r="N3992">
        <f t="shared" si="125"/>
        <v>354</v>
      </c>
    </row>
    <row r="3993" spans="1:14" x14ac:dyDescent="0.25">
      <c r="A3993">
        <v>3992</v>
      </c>
      <c r="B3993" t="s">
        <v>4463</v>
      </c>
      <c r="C3993">
        <v>2008</v>
      </c>
      <c r="D3993" t="s">
        <v>6</v>
      </c>
      <c r="E3993" t="s">
        <v>7</v>
      </c>
      <c r="F3993" t="s">
        <v>8</v>
      </c>
      <c r="G3993" t="s">
        <v>534</v>
      </c>
      <c r="H3993" t="s">
        <v>535</v>
      </c>
      <c r="I3993" t="s">
        <v>118</v>
      </c>
      <c r="J3993" t="s">
        <v>75</v>
      </c>
      <c r="L3993">
        <f>VLOOKUP(E3993,Sheet2!A:D,4,0)</f>
        <v>145389.99058953777</v>
      </c>
      <c r="M3993">
        <f t="shared" si="124"/>
        <v>145389.99058953777</v>
      </c>
      <c r="N3993">
        <f t="shared" si="125"/>
        <v>145</v>
      </c>
    </row>
    <row r="3994" spans="1:14" x14ac:dyDescent="0.25">
      <c r="A3994">
        <v>3993</v>
      </c>
      <c r="B3994" t="s">
        <v>4464</v>
      </c>
      <c r="C3994">
        <v>2008</v>
      </c>
      <c r="D3994" t="s">
        <v>64</v>
      </c>
      <c r="E3994" t="s">
        <v>65</v>
      </c>
      <c r="F3994" t="s">
        <v>66</v>
      </c>
      <c r="G3994" t="s">
        <v>534</v>
      </c>
      <c r="H3994" t="s">
        <v>535</v>
      </c>
      <c r="I3994" t="s">
        <v>118</v>
      </c>
      <c r="J3994" t="s">
        <v>75</v>
      </c>
      <c r="L3994">
        <f>VLOOKUP(E3994,Sheet2!A:D,4,0)</f>
        <v>0</v>
      </c>
      <c r="M3994">
        <f t="shared" si="124"/>
        <v>0</v>
      </c>
      <c r="N3994">
        <f t="shared" si="125"/>
        <v>0</v>
      </c>
    </row>
    <row r="3995" spans="1:14" x14ac:dyDescent="0.25">
      <c r="A3995">
        <v>3994</v>
      </c>
      <c r="B3995" t="s">
        <v>4465</v>
      </c>
      <c r="C3995">
        <v>2008</v>
      </c>
      <c r="D3995" t="s">
        <v>6</v>
      </c>
      <c r="E3995" t="s">
        <v>7</v>
      </c>
      <c r="F3995" t="s">
        <v>20</v>
      </c>
      <c r="G3995" t="s">
        <v>538</v>
      </c>
      <c r="H3995" t="s">
        <v>539</v>
      </c>
      <c r="I3995" t="s">
        <v>220</v>
      </c>
      <c r="J3995" t="s">
        <v>12</v>
      </c>
      <c r="L3995">
        <f>VLOOKUP(E3995,Sheet2!A:D,4,0)</f>
        <v>145389.99058953777</v>
      </c>
      <c r="M3995">
        <f t="shared" si="124"/>
        <v>145389.99058953777</v>
      </c>
      <c r="N3995">
        <f t="shared" si="125"/>
        <v>145</v>
      </c>
    </row>
    <row r="3996" spans="1:14" x14ac:dyDescent="0.25">
      <c r="A3996">
        <v>3995</v>
      </c>
      <c r="B3996" t="s">
        <v>4466</v>
      </c>
      <c r="C3996">
        <v>2008</v>
      </c>
      <c r="D3996" t="s">
        <v>6</v>
      </c>
      <c r="E3996" t="s">
        <v>7</v>
      </c>
      <c r="F3996" t="s">
        <v>8</v>
      </c>
      <c r="G3996" t="s">
        <v>544</v>
      </c>
      <c r="H3996" t="s">
        <v>545</v>
      </c>
      <c r="I3996" t="s">
        <v>171</v>
      </c>
      <c r="J3996" t="s">
        <v>75</v>
      </c>
      <c r="L3996">
        <f>VLOOKUP(E3996,Sheet2!A:D,4,0)</f>
        <v>145389.99058953777</v>
      </c>
      <c r="M3996">
        <f t="shared" si="124"/>
        <v>145389.99058953777</v>
      </c>
      <c r="N3996">
        <f t="shared" si="125"/>
        <v>145</v>
      </c>
    </row>
    <row r="3997" spans="1:14" x14ac:dyDescent="0.25">
      <c r="A3997">
        <v>3996</v>
      </c>
      <c r="B3997" t="s">
        <v>4467</v>
      </c>
      <c r="C3997">
        <v>2008</v>
      </c>
      <c r="D3997" t="s">
        <v>64</v>
      </c>
      <c r="E3997" t="s">
        <v>65</v>
      </c>
      <c r="F3997" t="s">
        <v>66</v>
      </c>
      <c r="G3997" t="s">
        <v>544</v>
      </c>
      <c r="H3997" t="s">
        <v>545</v>
      </c>
      <c r="I3997" t="s">
        <v>171</v>
      </c>
      <c r="J3997" t="s">
        <v>75</v>
      </c>
      <c r="L3997">
        <f>VLOOKUP(E3997,Sheet2!A:D,4,0)</f>
        <v>0</v>
      </c>
      <c r="M3997">
        <f t="shared" si="124"/>
        <v>0</v>
      </c>
      <c r="N3997">
        <f t="shared" si="125"/>
        <v>0</v>
      </c>
    </row>
    <row r="3998" spans="1:14" x14ac:dyDescent="0.25">
      <c r="A3998">
        <v>3997</v>
      </c>
      <c r="B3998" t="s">
        <v>4468</v>
      </c>
      <c r="C3998">
        <v>2008</v>
      </c>
      <c r="D3998" t="s">
        <v>6</v>
      </c>
      <c r="E3998" t="s">
        <v>7</v>
      </c>
      <c r="F3998" t="s">
        <v>8</v>
      </c>
      <c r="G3998" t="s">
        <v>548</v>
      </c>
      <c r="H3998" t="s">
        <v>549</v>
      </c>
      <c r="I3998" t="s">
        <v>126</v>
      </c>
      <c r="J3998" t="s">
        <v>75</v>
      </c>
      <c r="L3998">
        <f>VLOOKUP(E3998,Sheet2!A:D,4,0)</f>
        <v>145389.99058953777</v>
      </c>
      <c r="M3998">
        <f t="shared" si="124"/>
        <v>145389.99058953777</v>
      </c>
      <c r="N3998">
        <f t="shared" si="125"/>
        <v>145</v>
      </c>
    </row>
    <row r="3999" spans="1:14" x14ac:dyDescent="0.25">
      <c r="A3999">
        <v>3998</v>
      </c>
      <c r="B3999" t="s">
        <v>4469</v>
      </c>
      <c r="C3999">
        <v>2008</v>
      </c>
      <c r="D3999" t="s">
        <v>64</v>
      </c>
      <c r="E3999" t="s">
        <v>65</v>
      </c>
      <c r="F3999" t="s">
        <v>66</v>
      </c>
      <c r="G3999" t="s">
        <v>548</v>
      </c>
      <c r="H3999" t="s">
        <v>549</v>
      </c>
      <c r="I3999" t="s">
        <v>126</v>
      </c>
      <c r="J3999" t="s">
        <v>75</v>
      </c>
      <c r="L3999">
        <f>VLOOKUP(E3999,Sheet2!A:D,4,0)</f>
        <v>0</v>
      </c>
      <c r="M3999">
        <f t="shared" si="124"/>
        <v>0</v>
      </c>
      <c r="N3999">
        <f t="shared" si="125"/>
        <v>0</v>
      </c>
    </row>
    <row r="4000" spans="1:14" x14ac:dyDescent="0.25">
      <c r="A4000">
        <v>3999</v>
      </c>
      <c r="B4000" t="s">
        <v>4470</v>
      </c>
      <c r="C4000">
        <v>2008</v>
      </c>
      <c r="D4000" t="s">
        <v>64</v>
      </c>
      <c r="E4000" t="s">
        <v>65</v>
      </c>
      <c r="F4000" t="s">
        <v>66</v>
      </c>
      <c r="G4000" t="s">
        <v>548</v>
      </c>
      <c r="H4000" t="s">
        <v>549</v>
      </c>
      <c r="I4000" t="s">
        <v>126</v>
      </c>
      <c r="J4000" t="s">
        <v>75</v>
      </c>
      <c r="L4000">
        <f>VLOOKUP(E4000,Sheet2!A:D,4,0)</f>
        <v>0</v>
      </c>
      <c r="M4000">
        <f t="shared" si="124"/>
        <v>0</v>
      </c>
      <c r="N4000">
        <f t="shared" si="125"/>
        <v>0</v>
      </c>
    </row>
    <row r="4001" spans="1:14" x14ac:dyDescent="0.25">
      <c r="A4001">
        <v>4000</v>
      </c>
      <c r="B4001" t="s">
        <v>4471</v>
      </c>
      <c r="C4001">
        <v>2008</v>
      </c>
      <c r="D4001" t="s">
        <v>64</v>
      </c>
      <c r="E4001" t="s">
        <v>65</v>
      </c>
      <c r="F4001" t="s">
        <v>66</v>
      </c>
      <c r="G4001" t="s">
        <v>554</v>
      </c>
      <c r="H4001" t="s">
        <v>555</v>
      </c>
      <c r="I4001" t="s">
        <v>126</v>
      </c>
      <c r="J4001" t="s">
        <v>75</v>
      </c>
      <c r="L4001">
        <f>VLOOKUP(E4001,Sheet2!A:D,4,0)</f>
        <v>0</v>
      </c>
      <c r="M4001">
        <f t="shared" si="124"/>
        <v>0</v>
      </c>
      <c r="N4001">
        <f t="shared" si="125"/>
        <v>0</v>
      </c>
    </row>
    <row r="4002" spans="1:14" x14ac:dyDescent="0.25">
      <c r="A4002">
        <v>4001</v>
      </c>
      <c r="B4002" t="s">
        <v>4472</v>
      </c>
      <c r="C4002">
        <v>2008</v>
      </c>
      <c r="D4002" t="s">
        <v>64</v>
      </c>
      <c r="E4002" t="s">
        <v>65</v>
      </c>
      <c r="F4002" t="s">
        <v>66</v>
      </c>
      <c r="G4002" t="s">
        <v>554</v>
      </c>
      <c r="H4002" t="s">
        <v>555</v>
      </c>
      <c r="I4002" t="s">
        <v>126</v>
      </c>
      <c r="J4002" t="s">
        <v>75</v>
      </c>
      <c r="L4002">
        <f>VLOOKUP(E4002,Sheet2!A:D,4,0)</f>
        <v>0</v>
      </c>
      <c r="M4002">
        <f t="shared" si="124"/>
        <v>0</v>
      </c>
      <c r="N4002">
        <f t="shared" si="125"/>
        <v>0</v>
      </c>
    </row>
    <row r="4003" spans="1:14" x14ac:dyDescent="0.25">
      <c r="A4003">
        <v>4002</v>
      </c>
      <c r="B4003" t="s">
        <v>4473</v>
      </c>
      <c r="C4003">
        <v>2008</v>
      </c>
      <c r="D4003" t="s">
        <v>64</v>
      </c>
      <c r="E4003" t="s">
        <v>65</v>
      </c>
      <c r="G4003" t="s">
        <v>554</v>
      </c>
      <c r="H4003" t="s">
        <v>555</v>
      </c>
      <c r="I4003" t="s">
        <v>126</v>
      </c>
      <c r="J4003" t="s">
        <v>75</v>
      </c>
      <c r="L4003">
        <f>VLOOKUP(E4003,Sheet2!A:D,4,0)</f>
        <v>0</v>
      </c>
      <c r="M4003">
        <f t="shared" si="124"/>
        <v>0</v>
      </c>
      <c r="N4003">
        <f t="shared" si="125"/>
        <v>0</v>
      </c>
    </row>
    <row r="4004" spans="1:14" x14ac:dyDescent="0.25">
      <c r="A4004">
        <v>4003</v>
      </c>
      <c r="B4004" t="s">
        <v>4474</v>
      </c>
      <c r="C4004">
        <v>2008</v>
      </c>
      <c r="D4004" t="s">
        <v>6</v>
      </c>
      <c r="E4004" t="s">
        <v>7</v>
      </c>
      <c r="F4004" t="s">
        <v>8</v>
      </c>
      <c r="G4004" t="s">
        <v>248</v>
      </c>
      <c r="H4004" t="s">
        <v>249</v>
      </c>
      <c r="I4004" t="s">
        <v>159</v>
      </c>
      <c r="J4004" t="s">
        <v>27</v>
      </c>
      <c r="L4004">
        <f>VLOOKUP(E4004,Sheet2!A:D,4,0)</f>
        <v>145389.99058953777</v>
      </c>
      <c r="M4004">
        <f t="shared" si="124"/>
        <v>145389.99058953777</v>
      </c>
      <c r="N4004">
        <f t="shared" si="125"/>
        <v>145</v>
      </c>
    </row>
    <row r="4005" spans="1:14" x14ac:dyDescent="0.25">
      <c r="A4005">
        <v>4004</v>
      </c>
      <c r="B4005" t="s">
        <v>4475</v>
      </c>
      <c r="C4005">
        <v>2008</v>
      </c>
      <c r="D4005" t="s">
        <v>38</v>
      </c>
      <c r="E4005" t="s">
        <v>39</v>
      </c>
      <c r="F4005" t="s">
        <v>56</v>
      </c>
      <c r="G4005" t="s">
        <v>248</v>
      </c>
      <c r="H4005" t="s">
        <v>249</v>
      </c>
      <c r="I4005" t="s">
        <v>159</v>
      </c>
      <c r="J4005" t="s">
        <v>27</v>
      </c>
      <c r="L4005">
        <f>VLOOKUP(E4005,Sheet2!A:D,4,0)</f>
        <v>575631.4439521489</v>
      </c>
      <c r="M4005">
        <f t="shared" si="124"/>
        <v>575631.4439521489</v>
      </c>
      <c r="N4005">
        <f t="shared" si="125"/>
        <v>576</v>
      </c>
    </row>
    <row r="4006" spans="1:14" x14ac:dyDescent="0.25">
      <c r="A4006">
        <v>4005</v>
      </c>
      <c r="B4006" t="s">
        <v>4476</v>
      </c>
      <c r="C4006">
        <v>2008</v>
      </c>
      <c r="D4006" t="s">
        <v>38</v>
      </c>
      <c r="E4006" t="s">
        <v>39</v>
      </c>
      <c r="F4006" t="s">
        <v>1380</v>
      </c>
      <c r="G4006" t="s">
        <v>1724</v>
      </c>
      <c r="H4006" t="s">
        <v>1725</v>
      </c>
      <c r="I4006" t="s">
        <v>42</v>
      </c>
      <c r="J4006" t="s">
        <v>43</v>
      </c>
      <c r="L4006">
        <f>VLOOKUP(E4006,Sheet2!A:D,4,0)</f>
        <v>575631.4439521489</v>
      </c>
      <c r="M4006">
        <f t="shared" si="124"/>
        <v>575631.4439521489</v>
      </c>
      <c r="N4006">
        <f t="shared" si="125"/>
        <v>576</v>
      </c>
    </row>
    <row r="4007" spans="1:14" x14ac:dyDescent="0.25">
      <c r="A4007">
        <v>4006</v>
      </c>
      <c r="B4007" t="s">
        <v>4477</v>
      </c>
      <c r="C4007">
        <v>2008</v>
      </c>
      <c r="D4007" t="s">
        <v>38</v>
      </c>
      <c r="E4007" t="s">
        <v>39</v>
      </c>
      <c r="F4007" t="s">
        <v>83</v>
      </c>
      <c r="G4007" t="s">
        <v>572</v>
      </c>
      <c r="H4007" t="s">
        <v>573</v>
      </c>
      <c r="I4007" t="s">
        <v>242</v>
      </c>
      <c r="J4007" t="s">
        <v>43</v>
      </c>
      <c r="L4007">
        <f>VLOOKUP(E4007,Sheet2!A:D,4,0)</f>
        <v>575631.4439521489</v>
      </c>
      <c r="M4007">
        <f t="shared" si="124"/>
        <v>575631.4439521489</v>
      </c>
      <c r="N4007">
        <f t="shared" si="125"/>
        <v>576</v>
      </c>
    </row>
    <row r="4008" spans="1:14" x14ac:dyDescent="0.25">
      <c r="A4008">
        <v>4007</v>
      </c>
      <c r="B4008" t="s">
        <v>4478</v>
      </c>
      <c r="C4008">
        <v>2008</v>
      </c>
      <c r="D4008" t="s">
        <v>6</v>
      </c>
      <c r="E4008" t="s">
        <v>7</v>
      </c>
      <c r="F4008" t="s">
        <v>8</v>
      </c>
      <c r="G4008" t="s">
        <v>620</v>
      </c>
      <c r="H4008" t="s">
        <v>621</v>
      </c>
      <c r="I4008" t="s">
        <v>18</v>
      </c>
      <c r="J4008" t="s">
        <v>12</v>
      </c>
      <c r="L4008">
        <f>VLOOKUP(E4008,Sheet2!A:D,4,0)</f>
        <v>145389.99058953777</v>
      </c>
      <c r="M4008">
        <f t="shared" si="124"/>
        <v>145389.99058953777</v>
      </c>
      <c r="N4008">
        <f t="shared" si="125"/>
        <v>145</v>
      </c>
    </row>
    <row r="4009" spans="1:14" x14ac:dyDescent="0.25">
      <c r="A4009">
        <v>4008</v>
      </c>
      <c r="B4009" t="s">
        <v>4479</v>
      </c>
      <c r="C4009">
        <v>2008</v>
      </c>
      <c r="D4009" t="s">
        <v>6</v>
      </c>
      <c r="E4009" t="s">
        <v>7</v>
      </c>
      <c r="F4009" t="s">
        <v>8</v>
      </c>
      <c r="G4009" t="s">
        <v>620</v>
      </c>
      <c r="H4009" t="s">
        <v>621</v>
      </c>
      <c r="I4009" t="s">
        <v>18</v>
      </c>
      <c r="J4009" t="s">
        <v>12</v>
      </c>
      <c r="K4009">
        <v>103000</v>
      </c>
      <c r="L4009">
        <f>VLOOKUP(E4009,Sheet2!A:D,4,0)</f>
        <v>145389.99058953777</v>
      </c>
      <c r="M4009">
        <f t="shared" si="124"/>
        <v>103000</v>
      </c>
      <c r="N4009">
        <f t="shared" si="125"/>
        <v>103</v>
      </c>
    </row>
    <row r="4010" spans="1:14" x14ac:dyDescent="0.25">
      <c r="A4010">
        <v>4009</v>
      </c>
      <c r="B4010" t="s">
        <v>4480</v>
      </c>
      <c r="C4010">
        <v>2008</v>
      </c>
      <c r="D4010" t="s">
        <v>6</v>
      </c>
      <c r="E4010" t="s">
        <v>7</v>
      </c>
      <c r="F4010" t="s">
        <v>8</v>
      </c>
      <c r="G4010" t="s">
        <v>620</v>
      </c>
      <c r="H4010" t="s">
        <v>621</v>
      </c>
      <c r="I4010" t="s">
        <v>18</v>
      </c>
      <c r="J4010" t="s">
        <v>12</v>
      </c>
      <c r="L4010">
        <f>VLOOKUP(E4010,Sheet2!A:D,4,0)</f>
        <v>145389.99058953777</v>
      </c>
      <c r="M4010">
        <f t="shared" si="124"/>
        <v>145389.99058953777</v>
      </c>
      <c r="N4010">
        <f t="shared" si="125"/>
        <v>145</v>
      </c>
    </row>
    <row r="4011" spans="1:14" x14ac:dyDescent="0.25">
      <c r="A4011">
        <v>4010</v>
      </c>
      <c r="B4011" t="s">
        <v>4481</v>
      </c>
      <c r="C4011">
        <v>2008</v>
      </c>
      <c r="D4011" t="s">
        <v>6</v>
      </c>
      <c r="E4011" t="s">
        <v>7</v>
      </c>
      <c r="F4011" t="s">
        <v>20</v>
      </c>
      <c r="G4011" t="s">
        <v>626</v>
      </c>
      <c r="H4011" t="s">
        <v>627</v>
      </c>
      <c r="I4011" t="s">
        <v>159</v>
      </c>
      <c r="J4011" t="s">
        <v>27</v>
      </c>
      <c r="L4011">
        <f>VLOOKUP(E4011,Sheet2!A:D,4,0)</f>
        <v>145389.99058953777</v>
      </c>
      <c r="M4011">
        <f t="shared" si="124"/>
        <v>145389.99058953777</v>
      </c>
      <c r="N4011">
        <f t="shared" si="125"/>
        <v>145</v>
      </c>
    </row>
    <row r="4012" spans="1:14" x14ac:dyDescent="0.25">
      <c r="A4012">
        <v>4011</v>
      </c>
      <c r="B4012" t="s">
        <v>4482</v>
      </c>
      <c r="C4012">
        <v>2008</v>
      </c>
      <c r="D4012" t="s">
        <v>6</v>
      </c>
      <c r="E4012" t="s">
        <v>7</v>
      </c>
      <c r="F4012" t="s">
        <v>20</v>
      </c>
      <c r="G4012" t="s">
        <v>586</v>
      </c>
      <c r="H4012" t="s">
        <v>587</v>
      </c>
      <c r="I4012" t="s">
        <v>220</v>
      </c>
      <c r="J4012" t="s">
        <v>12</v>
      </c>
      <c r="L4012">
        <f>VLOOKUP(E4012,Sheet2!A:D,4,0)</f>
        <v>145389.99058953777</v>
      </c>
      <c r="M4012">
        <f t="shared" si="124"/>
        <v>145389.99058953777</v>
      </c>
      <c r="N4012">
        <f t="shared" si="125"/>
        <v>145</v>
      </c>
    </row>
    <row r="4013" spans="1:14" x14ac:dyDescent="0.25">
      <c r="A4013">
        <v>4012</v>
      </c>
      <c r="B4013" t="s">
        <v>4483</v>
      </c>
      <c r="C4013">
        <v>2008</v>
      </c>
      <c r="D4013" t="s">
        <v>6</v>
      </c>
      <c r="E4013" t="s">
        <v>7</v>
      </c>
      <c r="F4013" t="s">
        <v>20</v>
      </c>
      <c r="G4013" t="s">
        <v>586</v>
      </c>
      <c r="H4013" t="s">
        <v>587</v>
      </c>
      <c r="I4013" t="s">
        <v>220</v>
      </c>
      <c r="J4013" t="s">
        <v>12</v>
      </c>
      <c r="K4013">
        <v>4088</v>
      </c>
      <c r="L4013">
        <f>VLOOKUP(E4013,Sheet2!A:D,4,0)</f>
        <v>145389.99058953777</v>
      </c>
      <c r="M4013">
        <f t="shared" si="124"/>
        <v>145389.99058953777</v>
      </c>
      <c r="N4013">
        <f t="shared" si="125"/>
        <v>145</v>
      </c>
    </row>
    <row r="4014" spans="1:14" x14ac:dyDescent="0.25">
      <c r="A4014">
        <v>4013</v>
      </c>
      <c r="B4014" t="s">
        <v>4484</v>
      </c>
      <c r="C4014">
        <v>2008</v>
      </c>
      <c r="D4014" t="s">
        <v>6</v>
      </c>
      <c r="E4014" t="s">
        <v>7</v>
      </c>
      <c r="F4014" t="s">
        <v>8</v>
      </c>
      <c r="G4014" t="s">
        <v>586</v>
      </c>
      <c r="H4014" t="s">
        <v>587</v>
      </c>
      <c r="I4014" t="s">
        <v>220</v>
      </c>
      <c r="J4014" t="s">
        <v>12</v>
      </c>
      <c r="L4014">
        <f>VLOOKUP(E4014,Sheet2!A:D,4,0)</f>
        <v>145389.99058953777</v>
      </c>
      <c r="M4014">
        <f t="shared" si="124"/>
        <v>145389.99058953777</v>
      </c>
      <c r="N4014">
        <f t="shared" si="125"/>
        <v>145</v>
      </c>
    </row>
    <row r="4015" spans="1:14" x14ac:dyDescent="0.25">
      <c r="A4015">
        <v>4014</v>
      </c>
      <c r="B4015" t="s">
        <v>4485</v>
      </c>
      <c r="C4015">
        <v>2008</v>
      </c>
      <c r="D4015" t="s">
        <v>6</v>
      </c>
      <c r="E4015" t="s">
        <v>7</v>
      </c>
      <c r="F4015" t="s">
        <v>8</v>
      </c>
      <c r="G4015" t="s">
        <v>586</v>
      </c>
      <c r="H4015" t="s">
        <v>587</v>
      </c>
      <c r="I4015" t="s">
        <v>220</v>
      </c>
      <c r="J4015" t="s">
        <v>12</v>
      </c>
      <c r="L4015">
        <f>VLOOKUP(E4015,Sheet2!A:D,4,0)</f>
        <v>145389.99058953777</v>
      </c>
      <c r="M4015">
        <f t="shared" si="124"/>
        <v>145389.99058953777</v>
      </c>
      <c r="N4015">
        <f t="shared" si="125"/>
        <v>145</v>
      </c>
    </row>
    <row r="4016" spans="1:14" x14ac:dyDescent="0.25">
      <c r="A4016">
        <v>4015</v>
      </c>
      <c r="B4016" t="s">
        <v>4486</v>
      </c>
      <c r="C4016">
        <v>2008</v>
      </c>
      <c r="D4016" t="s">
        <v>6</v>
      </c>
      <c r="E4016" t="s">
        <v>7</v>
      </c>
      <c r="F4016" t="s">
        <v>8</v>
      </c>
      <c r="G4016" t="s">
        <v>586</v>
      </c>
      <c r="H4016" t="s">
        <v>587</v>
      </c>
      <c r="I4016" t="s">
        <v>220</v>
      </c>
      <c r="J4016" t="s">
        <v>12</v>
      </c>
      <c r="K4016">
        <v>446</v>
      </c>
      <c r="L4016">
        <f>VLOOKUP(E4016,Sheet2!A:D,4,0)</f>
        <v>145389.99058953777</v>
      </c>
      <c r="M4016">
        <f t="shared" si="124"/>
        <v>145389.99058953777</v>
      </c>
      <c r="N4016">
        <f t="shared" si="125"/>
        <v>145</v>
      </c>
    </row>
    <row r="4017" spans="1:14" x14ac:dyDescent="0.25">
      <c r="A4017">
        <v>4016</v>
      </c>
      <c r="B4017" t="s">
        <v>4487</v>
      </c>
      <c r="C4017">
        <v>2008</v>
      </c>
      <c r="D4017" t="s">
        <v>6</v>
      </c>
      <c r="E4017" t="s">
        <v>7</v>
      </c>
      <c r="F4017" t="s">
        <v>8</v>
      </c>
      <c r="G4017" t="s">
        <v>586</v>
      </c>
      <c r="H4017" t="s">
        <v>587</v>
      </c>
      <c r="I4017" t="s">
        <v>220</v>
      </c>
      <c r="J4017" t="s">
        <v>12</v>
      </c>
      <c r="K4017">
        <v>173</v>
      </c>
      <c r="L4017">
        <f>VLOOKUP(E4017,Sheet2!A:D,4,0)</f>
        <v>145389.99058953777</v>
      </c>
      <c r="M4017">
        <f t="shared" si="124"/>
        <v>145389.99058953777</v>
      </c>
      <c r="N4017">
        <f t="shared" si="125"/>
        <v>145</v>
      </c>
    </row>
    <row r="4018" spans="1:14" x14ac:dyDescent="0.25">
      <c r="A4018">
        <v>4017</v>
      </c>
      <c r="B4018" t="s">
        <v>4488</v>
      </c>
      <c r="C4018">
        <v>2008</v>
      </c>
      <c r="D4018" t="s">
        <v>6</v>
      </c>
      <c r="E4018" t="s">
        <v>7</v>
      </c>
      <c r="F4018" t="s">
        <v>8</v>
      </c>
      <c r="G4018" t="s">
        <v>586</v>
      </c>
      <c r="H4018" t="s">
        <v>587</v>
      </c>
      <c r="I4018" t="s">
        <v>220</v>
      </c>
      <c r="J4018" t="s">
        <v>12</v>
      </c>
      <c r="K4018">
        <v>4137</v>
      </c>
      <c r="L4018">
        <f>VLOOKUP(E4018,Sheet2!A:D,4,0)</f>
        <v>145389.99058953777</v>
      </c>
      <c r="M4018">
        <f t="shared" si="124"/>
        <v>145389.99058953777</v>
      </c>
      <c r="N4018">
        <f t="shared" si="125"/>
        <v>145</v>
      </c>
    </row>
    <row r="4019" spans="1:14" x14ac:dyDescent="0.25">
      <c r="A4019">
        <v>4018</v>
      </c>
      <c r="B4019" t="s">
        <v>4489</v>
      </c>
      <c r="C4019">
        <v>2008</v>
      </c>
      <c r="D4019" t="s">
        <v>6</v>
      </c>
      <c r="E4019" t="s">
        <v>77</v>
      </c>
      <c r="F4019" t="s">
        <v>77</v>
      </c>
      <c r="G4019" t="s">
        <v>586</v>
      </c>
      <c r="H4019" t="s">
        <v>587</v>
      </c>
      <c r="I4019" t="s">
        <v>220</v>
      </c>
      <c r="J4019" t="s">
        <v>12</v>
      </c>
      <c r="L4019">
        <f>VLOOKUP(E4019,Sheet2!A:D,4,0)</f>
        <v>11447.123456790123</v>
      </c>
      <c r="M4019">
        <f t="shared" si="124"/>
        <v>11447.123456790123</v>
      </c>
      <c r="N4019">
        <f t="shared" si="125"/>
        <v>11</v>
      </c>
    </row>
    <row r="4020" spans="1:14" x14ac:dyDescent="0.25">
      <c r="A4020">
        <v>4019</v>
      </c>
      <c r="B4020" t="s">
        <v>4490</v>
      </c>
      <c r="C4020">
        <v>2008</v>
      </c>
      <c r="D4020" t="s">
        <v>38</v>
      </c>
      <c r="E4020" t="s">
        <v>39</v>
      </c>
      <c r="F4020" t="s">
        <v>56</v>
      </c>
      <c r="G4020" t="s">
        <v>586</v>
      </c>
      <c r="H4020" t="s">
        <v>587</v>
      </c>
      <c r="I4020" t="s">
        <v>220</v>
      </c>
      <c r="J4020" t="s">
        <v>12</v>
      </c>
      <c r="K4020">
        <v>16000</v>
      </c>
      <c r="L4020">
        <f>VLOOKUP(E4020,Sheet2!A:D,4,0)</f>
        <v>575631.4439521489</v>
      </c>
      <c r="M4020">
        <f t="shared" si="124"/>
        <v>16000</v>
      </c>
      <c r="N4020">
        <f t="shared" si="125"/>
        <v>16</v>
      </c>
    </row>
    <row r="4021" spans="1:14" x14ac:dyDescent="0.25">
      <c r="A4021">
        <v>4020</v>
      </c>
      <c r="B4021" t="s">
        <v>4491</v>
      </c>
      <c r="C4021">
        <v>2008</v>
      </c>
      <c r="D4021" t="s">
        <v>38</v>
      </c>
      <c r="E4021" t="s">
        <v>39</v>
      </c>
      <c r="F4021" t="s">
        <v>56</v>
      </c>
      <c r="G4021" t="s">
        <v>586</v>
      </c>
      <c r="H4021" t="s">
        <v>587</v>
      </c>
      <c r="I4021" t="s">
        <v>220</v>
      </c>
      <c r="J4021" t="s">
        <v>12</v>
      </c>
      <c r="K4021">
        <v>33870</v>
      </c>
      <c r="L4021">
        <f>VLOOKUP(E4021,Sheet2!A:D,4,0)</f>
        <v>575631.4439521489</v>
      </c>
      <c r="M4021">
        <f t="shared" si="124"/>
        <v>33870</v>
      </c>
      <c r="N4021">
        <f t="shared" si="125"/>
        <v>34</v>
      </c>
    </row>
    <row r="4022" spans="1:14" x14ac:dyDescent="0.25">
      <c r="A4022">
        <v>4021</v>
      </c>
      <c r="B4022" t="s">
        <v>4492</v>
      </c>
      <c r="C4022">
        <v>2008</v>
      </c>
      <c r="D4022" t="s">
        <v>38</v>
      </c>
      <c r="E4022" t="s">
        <v>39</v>
      </c>
      <c r="F4022" t="s">
        <v>56</v>
      </c>
      <c r="G4022" t="s">
        <v>586</v>
      </c>
      <c r="H4022" t="s">
        <v>587</v>
      </c>
      <c r="I4022" t="s">
        <v>220</v>
      </c>
      <c r="J4022" t="s">
        <v>12</v>
      </c>
      <c r="L4022">
        <f>VLOOKUP(E4022,Sheet2!A:D,4,0)</f>
        <v>575631.4439521489</v>
      </c>
      <c r="M4022">
        <f t="shared" si="124"/>
        <v>575631.4439521489</v>
      </c>
      <c r="N4022">
        <f t="shared" si="125"/>
        <v>576</v>
      </c>
    </row>
    <row r="4023" spans="1:14" x14ac:dyDescent="0.25">
      <c r="A4023">
        <v>4022</v>
      </c>
      <c r="B4023" t="s">
        <v>4493</v>
      </c>
      <c r="C4023">
        <v>2008</v>
      </c>
      <c r="D4023" t="s">
        <v>6</v>
      </c>
      <c r="E4023" t="s">
        <v>7</v>
      </c>
      <c r="F4023" t="s">
        <v>133</v>
      </c>
      <c r="G4023" t="s">
        <v>596</v>
      </c>
      <c r="H4023" t="s">
        <v>597</v>
      </c>
      <c r="I4023" t="s">
        <v>327</v>
      </c>
      <c r="J4023" t="s">
        <v>60</v>
      </c>
      <c r="L4023">
        <f>VLOOKUP(E4023,Sheet2!A:D,4,0)</f>
        <v>145389.99058953777</v>
      </c>
      <c r="M4023">
        <f t="shared" si="124"/>
        <v>145389.99058953777</v>
      </c>
      <c r="N4023">
        <f t="shared" si="125"/>
        <v>145</v>
      </c>
    </row>
    <row r="4024" spans="1:14" x14ac:dyDescent="0.25">
      <c r="A4024">
        <v>4023</v>
      </c>
      <c r="B4024" t="s">
        <v>4494</v>
      </c>
      <c r="C4024">
        <v>2008</v>
      </c>
      <c r="D4024" t="s">
        <v>6</v>
      </c>
      <c r="E4024" t="s">
        <v>7</v>
      </c>
      <c r="F4024" t="s">
        <v>133</v>
      </c>
      <c r="G4024" t="s">
        <v>596</v>
      </c>
      <c r="H4024" t="s">
        <v>597</v>
      </c>
      <c r="I4024" t="s">
        <v>327</v>
      </c>
      <c r="J4024" t="s">
        <v>60</v>
      </c>
      <c r="L4024">
        <f>VLOOKUP(E4024,Sheet2!A:D,4,0)</f>
        <v>145389.99058953777</v>
      </c>
      <c r="M4024">
        <f t="shared" si="124"/>
        <v>145389.99058953777</v>
      </c>
      <c r="N4024">
        <f t="shared" si="125"/>
        <v>145</v>
      </c>
    </row>
    <row r="4025" spans="1:14" x14ac:dyDescent="0.25">
      <c r="A4025">
        <v>4024</v>
      </c>
      <c r="B4025" t="s">
        <v>4495</v>
      </c>
      <c r="C4025">
        <v>2008</v>
      </c>
      <c r="D4025" t="s">
        <v>108</v>
      </c>
      <c r="E4025" t="s">
        <v>633</v>
      </c>
      <c r="G4025" t="s">
        <v>596</v>
      </c>
      <c r="H4025" t="s">
        <v>597</v>
      </c>
      <c r="I4025" t="s">
        <v>327</v>
      </c>
      <c r="J4025" t="s">
        <v>60</v>
      </c>
      <c r="L4025">
        <f>VLOOKUP(E4025,Sheet2!A:D,4,0)</f>
        <v>615.38461538461536</v>
      </c>
      <c r="M4025">
        <f t="shared" si="124"/>
        <v>615.38461538461536</v>
      </c>
      <c r="N4025">
        <f t="shared" si="125"/>
        <v>1</v>
      </c>
    </row>
    <row r="4026" spans="1:14" x14ac:dyDescent="0.25">
      <c r="A4026">
        <v>4025</v>
      </c>
      <c r="B4026" t="s">
        <v>4496</v>
      </c>
      <c r="C4026">
        <v>2008</v>
      </c>
      <c r="D4026" t="s">
        <v>38</v>
      </c>
      <c r="E4026" t="s">
        <v>39</v>
      </c>
      <c r="F4026" t="s">
        <v>1380</v>
      </c>
      <c r="G4026" t="s">
        <v>643</v>
      </c>
      <c r="H4026" t="s">
        <v>644</v>
      </c>
      <c r="I4026" t="s">
        <v>146</v>
      </c>
      <c r="J4026" t="s">
        <v>43</v>
      </c>
      <c r="K4026">
        <v>50000</v>
      </c>
      <c r="L4026">
        <f>VLOOKUP(E4026,Sheet2!A:D,4,0)</f>
        <v>575631.4439521489</v>
      </c>
      <c r="M4026">
        <f t="shared" si="124"/>
        <v>50000</v>
      </c>
      <c r="N4026">
        <f t="shared" si="125"/>
        <v>50</v>
      </c>
    </row>
    <row r="4027" spans="1:14" x14ac:dyDescent="0.25">
      <c r="A4027">
        <v>4026</v>
      </c>
      <c r="B4027" t="s">
        <v>4497</v>
      </c>
      <c r="C4027">
        <v>2008</v>
      </c>
      <c r="D4027" t="s">
        <v>38</v>
      </c>
      <c r="E4027" t="s">
        <v>89</v>
      </c>
      <c r="F4027" t="s">
        <v>90</v>
      </c>
      <c r="G4027" t="s">
        <v>643</v>
      </c>
      <c r="H4027" t="s">
        <v>644</v>
      </c>
      <c r="I4027" t="s">
        <v>146</v>
      </c>
      <c r="J4027" t="s">
        <v>43</v>
      </c>
      <c r="L4027">
        <f>VLOOKUP(E4027,Sheet2!A:D,4,0)</f>
        <v>101743.03644646925</v>
      </c>
      <c r="M4027">
        <f t="shared" si="124"/>
        <v>101743.03644646925</v>
      </c>
      <c r="N4027">
        <f t="shared" si="125"/>
        <v>102</v>
      </c>
    </row>
    <row r="4028" spans="1:14" x14ac:dyDescent="0.25">
      <c r="A4028">
        <v>4027</v>
      </c>
      <c r="B4028" t="s">
        <v>4498</v>
      </c>
      <c r="C4028">
        <v>2008</v>
      </c>
      <c r="D4028" t="s">
        <v>38</v>
      </c>
      <c r="E4028" t="s">
        <v>89</v>
      </c>
      <c r="F4028" t="s">
        <v>90</v>
      </c>
      <c r="G4028" t="s">
        <v>646</v>
      </c>
      <c r="H4028" t="s">
        <v>647</v>
      </c>
      <c r="I4028" t="s">
        <v>54</v>
      </c>
      <c r="J4028" t="s">
        <v>43</v>
      </c>
      <c r="L4028">
        <f>VLOOKUP(E4028,Sheet2!A:D,4,0)</f>
        <v>101743.03644646925</v>
      </c>
      <c r="M4028">
        <f t="shared" si="124"/>
        <v>101743.03644646925</v>
      </c>
      <c r="N4028">
        <f t="shared" si="125"/>
        <v>102</v>
      </c>
    </row>
    <row r="4029" spans="1:14" x14ac:dyDescent="0.25">
      <c r="A4029">
        <v>4028</v>
      </c>
      <c r="B4029" t="s">
        <v>4499</v>
      </c>
      <c r="C4029">
        <v>2008</v>
      </c>
      <c r="D4029" t="s">
        <v>64</v>
      </c>
      <c r="E4029" t="s">
        <v>65</v>
      </c>
      <c r="F4029" t="s">
        <v>68</v>
      </c>
      <c r="G4029" t="s">
        <v>649</v>
      </c>
      <c r="H4029" t="s">
        <v>650</v>
      </c>
      <c r="I4029" t="s">
        <v>26</v>
      </c>
      <c r="J4029" t="s">
        <v>27</v>
      </c>
      <c r="L4029">
        <f>VLOOKUP(E4029,Sheet2!A:D,4,0)</f>
        <v>0</v>
      </c>
      <c r="M4029">
        <f t="shared" si="124"/>
        <v>0</v>
      </c>
      <c r="N4029">
        <f t="shared" si="125"/>
        <v>0</v>
      </c>
    </row>
    <row r="4030" spans="1:14" x14ac:dyDescent="0.25">
      <c r="A4030">
        <v>4029</v>
      </c>
      <c r="B4030" t="s">
        <v>4500</v>
      </c>
      <c r="C4030">
        <v>2008</v>
      </c>
      <c r="D4030" t="s">
        <v>64</v>
      </c>
      <c r="E4030" t="s">
        <v>65</v>
      </c>
      <c r="F4030" t="s">
        <v>68</v>
      </c>
      <c r="G4030" t="s">
        <v>649</v>
      </c>
      <c r="H4030" t="s">
        <v>650</v>
      </c>
      <c r="I4030" t="s">
        <v>26</v>
      </c>
      <c r="J4030" t="s">
        <v>27</v>
      </c>
      <c r="L4030">
        <f>VLOOKUP(E4030,Sheet2!A:D,4,0)</f>
        <v>0</v>
      </c>
      <c r="M4030">
        <f t="shared" si="124"/>
        <v>0</v>
      </c>
      <c r="N4030">
        <f t="shared" si="125"/>
        <v>0</v>
      </c>
    </row>
    <row r="4031" spans="1:14" x14ac:dyDescent="0.25">
      <c r="A4031">
        <v>4030</v>
      </c>
      <c r="B4031" t="s">
        <v>4501</v>
      </c>
      <c r="C4031">
        <v>2008</v>
      </c>
      <c r="D4031" t="s">
        <v>64</v>
      </c>
      <c r="E4031" t="s">
        <v>65</v>
      </c>
      <c r="F4031" t="s">
        <v>68</v>
      </c>
      <c r="G4031" t="s">
        <v>649</v>
      </c>
      <c r="H4031" t="s">
        <v>650</v>
      </c>
      <c r="I4031" t="s">
        <v>26</v>
      </c>
      <c r="J4031" t="s">
        <v>27</v>
      </c>
      <c r="L4031">
        <f>VLOOKUP(E4031,Sheet2!A:D,4,0)</f>
        <v>0</v>
      </c>
      <c r="M4031">
        <f t="shared" si="124"/>
        <v>0</v>
      </c>
      <c r="N4031">
        <f t="shared" si="125"/>
        <v>0</v>
      </c>
    </row>
    <row r="4032" spans="1:14" x14ac:dyDescent="0.25">
      <c r="A4032">
        <v>4031</v>
      </c>
      <c r="B4032" t="s">
        <v>4502</v>
      </c>
      <c r="C4032">
        <v>2008</v>
      </c>
      <c r="D4032" t="s">
        <v>14</v>
      </c>
      <c r="E4032" t="s">
        <v>15</v>
      </c>
      <c r="F4032" t="s">
        <v>15</v>
      </c>
      <c r="G4032" t="s">
        <v>649</v>
      </c>
      <c r="H4032" t="s">
        <v>650</v>
      </c>
      <c r="I4032" t="s">
        <v>26</v>
      </c>
      <c r="J4032" t="s">
        <v>27</v>
      </c>
      <c r="L4032">
        <f>VLOOKUP(E4032,Sheet2!A:D,4,0)</f>
        <v>325794.34636871511</v>
      </c>
      <c r="M4032">
        <f t="shared" si="124"/>
        <v>325794.34636871511</v>
      </c>
      <c r="N4032">
        <f t="shared" si="125"/>
        <v>326</v>
      </c>
    </row>
    <row r="4033" spans="1:14" x14ac:dyDescent="0.25">
      <c r="A4033">
        <v>4032</v>
      </c>
      <c r="B4033" t="s">
        <v>4503</v>
      </c>
      <c r="C4033">
        <v>2008</v>
      </c>
      <c r="D4033" t="s">
        <v>6</v>
      </c>
      <c r="E4033" t="s">
        <v>7</v>
      </c>
      <c r="F4033" t="s">
        <v>20</v>
      </c>
      <c r="G4033" t="s">
        <v>4504</v>
      </c>
      <c r="H4033" t="s">
        <v>4505</v>
      </c>
      <c r="I4033" t="s">
        <v>50</v>
      </c>
      <c r="J4033" t="s">
        <v>12</v>
      </c>
      <c r="L4033">
        <f>VLOOKUP(E4033,Sheet2!A:D,4,0)</f>
        <v>145389.99058953777</v>
      </c>
      <c r="M4033">
        <f t="shared" si="124"/>
        <v>145389.99058953777</v>
      </c>
      <c r="N4033">
        <f t="shared" si="125"/>
        <v>145</v>
      </c>
    </row>
    <row r="4034" spans="1:14" x14ac:dyDescent="0.25">
      <c r="A4034">
        <v>4033</v>
      </c>
      <c r="B4034" t="s">
        <v>4506</v>
      </c>
      <c r="C4034">
        <v>2008</v>
      </c>
      <c r="D4034" t="s">
        <v>6</v>
      </c>
      <c r="E4034" t="s">
        <v>7</v>
      </c>
      <c r="F4034" t="s">
        <v>8</v>
      </c>
      <c r="G4034" t="s">
        <v>655</v>
      </c>
      <c r="H4034" t="s">
        <v>656</v>
      </c>
      <c r="I4034" t="s">
        <v>146</v>
      </c>
      <c r="J4034" t="s">
        <v>43</v>
      </c>
      <c r="L4034">
        <f>VLOOKUP(E4034,Sheet2!A:D,4,0)</f>
        <v>145389.99058953777</v>
      </c>
      <c r="M4034">
        <f t="shared" si="124"/>
        <v>145389.99058953777</v>
      </c>
      <c r="N4034">
        <f t="shared" si="125"/>
        <v>145</v>
      </c>
    </row>
    <row r="4035" spans="1:14" x14ac:dyDescent="0.25">
      <c r="A4035">
        <v>4034</v>
      </c>
      <c r="B4035" t="s">
        <v>4507</v>
      </c>
      <c r="C4035">
        <v>2008</v>
      </c>
      <c r="D4035" t="s">
        <v>38</v>
      </c>
      <c r="E4035" t="s">
        <v>89</v>
      </c>
      <c r="F4035" t="s">
        <v>90</v>
      </c>
      <c r="G4035" t="s">
        <v>655</v>
      </c>
      <c r="H4035" t="s">
        <v>656</v>
      </c>
      <c r="I4035" t="s">
        <v>146</v>
      </c>
      <c r="J4035" t="s">
        <v>43</v>
      </c>
      <c r="L4035">
        <f>VLOOKUP(E4035,Sheet2!A:D,4,0)</f>
        <v>101743.03644646925</v>
      </c>
      <c r="M4035">
        <f t="shared" ref="M4035:M4098" si="126">IF(K4035&lt;10000,L4035,K4035)</f>
        <v>101743.03644646925</v>
      </c>
      <c r="N4035">
        <f t="shared" ref="N4035:N4098" si="127">ROUND(M4035/1000,0)</f>
        <v>102</v>
      </c>
    </row>
    <row r="4036" spans="1:14" x14ac:dyDescent="0.25">
      <c r="A4036">
        <v>4035</v>
      </c>
      <c r="B4036" t="s">
        <v>4508</v>
      </c>
      <c r="C4036">
        <v>2008</v>
      </c>
      <c r="D4036" t="s">
        <v>108</v>
      </c>
      <c r="E4036" t="s">
        <v>109</v>
      </c>
      <c r="F4036" t="s">
        <v>110</v>
      </c>
      <c r="G4036" t="s">
        <v>589</v>
      </c>
      <c r="H4036" t="s">
        <v>590</v>
      </c>
      <c r="I4036" t="s">
        <v>146</v>
      </c>
      <c r="J4036" t="s">
        <v>43</v>
      </c>
      <c r="L4036">
        <f>VLOOKUP(E4036,Sheet2!A:D,4,0)</f>
        <v>951352.56558773422</v>
      </c>
      <c r="M4036">
        <f t="shared" si="126"/>
        <v>951352.56558773422</v>
      </c>
      <c r="N4036">
        <f t="shared" si="127"/>
        <v>951</v>
      </c>
    </row>
    <row r="4037" spans="1:14" x14ac:dyDescent="0.25">
      <c r="A4037">
        <v>4036</v>
      </c>
      <c r="B4037" t="s">
        <v>4509</v>
      </c>
      <c r="C4037">
        <v>2008</v>
      </c>
      <c r="D4037" t="s">
        <v>108</v>
      </c>
      <c r="E4037" t="s">
        <v>109</v>
      </c>
      <c r="F4037" t="s">
        <v>110</v>
      </c>
      <c r="G4037" t="s">
        <v>686</v>
      </c>
      <c r="H4037" t="s">
        <v>687</v>
      </c>
      <c r="I4037" t="s">
        <v>118</v>
      </c>
      <c r="J4037" t="s">
        <v>75</v>
      </c>
      <c r="L4037">
        <f>VLOOKUP(E4037,Sheet2!A:D,4,0)</f>
        <v>951352.56558773422</v>
      </c>
      <c r="M4037">
        <f t="shared" si="126"/>
        <v>951352.56558773422</v>
      </c>
      <c r="N4037">
        <f t="shared" si="127"/>
        <v>951</v>
      </c>
    </row>
    <row r="4038" spans="1:14" x14ac:dyDescent="0.25">
      <c r="A4038">
        <v>4037</v>
      </c>
      <c r="B4038" t="s">
        <v>4510</v>
      </c>
      <c r="C4038">
        <v>2008</v>
      </c>
      <c r="D4038" t="s">
        <v>64</v>
      </c>
      <c r="E4038" t="s">
        <v>65</v>
      </c>
      <c r="F4038" t="s">
        <v>66</v>
      </c>
      <c r="G4038" t="s">
        <v>693</v>
      </c>
      <c r="H4038" t="s">
        <v>694</v>
      </c>
      <c r="I4038" t="s">
        <v>291</v>
      </c>
      <c r="J4038" t="s">
        <v>75</v>
      </c>
      <c r="L4038">
        <f>VLOOKUP(E4038,Sheet2!A:D,4,0)</f>
        <v>0</v>
      </c>
      <c r="M4038">
        <f t="shared" si="126"/>
        <v>0</v>
      </c>
      <c r="N4038">
        <f t="shared" si="127"/>
        <v>0</v>
      </c>
    </row>
    <row r="4039" spans="1:14" x14ac:dyDescent="0.25">
      <c r="A4039">
        <v>4038</v>
      </c>
      <c r="B4039" t="s">
        <v>4511</v>
      </c>
      <c r="C4039">
        <v>2008</v>
      </c>
      <c r="D4039" t="s">
        <v>64</v>
      </c>
      <c r="E4039" t="s">
        <v>65</v>
      </c>
      <c r="F4039" t="s">
        <v>66</v>
      </c>
      <c r="G4039" t="s">
        <v>693</v>
      </c>
      <c r="H4039" t="s">
        <v>694</v>
      </c>
      <c r="I4039" t="s">
        <v>291</v>
      </c>
      <c r="J4039" t="s">
        <v>75</v>
      </c>
      <c r="L4039">
        <f>VLOOKUP(E4039,Sheet2!A:D,4,0)</f>
        <v>0</v>
      </c>
      <c r="M4039">
        <f t="shared" si="126"/>
        <v>0</v>
      </c>
      <c r="N4039">
        <f t="shared" si="127"/>
        <v>0</v>
      </c>
    </row>
    <row r="4040" spans="1:14" x14ac:dyDescent="0.25">
      <c r="A4040">
        <v>4039</v>
      </c>
      <c r="B4040" t="s">
        <v>4512</v>
      </c>
      <c r="C4040">
        <v>2008</v>
      </c>
      <c r="D4040" t="s">
        <v>6</v>
      </c>
      <c r="E4040" t="s">
        <v>7</v>
      </c>
      <c r="F4040" t="s">
        <v>20</v>
      </c>
      <c r="G4040" t="s">
        <v>696</v>
      </c>
      <c r="H4040" t="s">
        <v>697</v>
      </c>
      <c r="I4040" t="s">
        <v>126</v>
      </c>
      <c r="J4040" t="s">
        <v>75</v>
      </c>
      <c r="L4040">
        <f>VLOOKUP(E4040,Sheet2!A:D,4,0)</f>
        <v>145389.99058953777</v>
      </c>
      <c r="M4040">
        <f t="shared" si="126"/>
        <v>145389.99058953777</v>
      </c>
      <c r="N4040">
        <f t="shared" si="127"/>
        <v>145</v>
      </c>
    </row>
    <row r="4041" spans="1:14" x14ac:dyDescent="0.25">
      <c r="A4041">
        <v>4040</v>
      </c>
      <c r="B4041" t="s">
        <v>4513</v>
      </c>
      <c r="C4041">
        <v>2008</v>
      </c>
      <c r="D4041" t="s">
        <v>64</v>
      </c>
      <c r="E4041" t="s">
        <v>65</v>
      </c>
      <c r="F4041" t="s">
        <v>66</v>
      </c>
      <c r="G4041" t="s">
        <v>702</v>
      </c>
      <c r="H4041" t="s">
        <v>703</v>
      </c>
      <c r="I4041" t="s">
        <v>126</v>
      </c>
      <c r="J4041" t="s">
        <v>75</v>
      </c>
      <c r="L4041">
        <f>VLOOKUP(E4041,Sheet2!A:D,4,0)</f>
        <v>0</v>
      </c>
      <c r="M4041">
        <f t="shared" si="126"/>
        <v>0</v>
      </c>
      <c r="N4041">
        <f t="shared" si="127"/>
        <v>0</v>
      </c>
    </row>
    <row r="4042" spans="1:14" x14ac:dyDescent="0.25">
      <c r="A4042">
        <v>4041</v>
      </c>
      <c r="B4042" t="s">
        <v>4514</v>
      </c>
      <c r="C4042">
        <v>2008</v>
      </c>
      <c r="D4042" t="s">
        <v>6</v>
      </c>
      <c r="E4042" t="s">
        <v>7</v>
      </c>
      <c r="F4042" t="s">
        <v>8</v>
      </c>
      <c r="G4042" t="s">
        <v>705</v>
      </c>
      <c r="H4042" t="s">
        <v>706</v>
      </c>
      <c r="I4042" t="s">
        <v>159</v>
      </c>
      <c r="J4042" t="s">
        <v>27</v>
      </c>
      <c r="L4042">
        <f>VLOOKUP(E4042,Sheet2!A:D,4,0)</f>
        <v>145389.99058953777</v>
      </c>
      <c r="M4042">
        <f t="shared" si="126"/>
        <v>145389.99058953777</v>
      </c>
      <c r="N4042">
        <f t="shared" si="127"/>
        <v>145</v>
      </c>
    </row>
    <row r="4043" spans="1:14" x14ac:dyDescent="0.25">
      <c r="A4043">
        <v>4042</v>
      </c>
      <c r="B4043" t="s">
        <v>4515</v>
      </c>
      <c r="C4043">
        <v>2008</v>
      </c>
      <c r="D4043" t="s">
        <v>6</v>
      </c>
      <c r="E4043" t="s">
        <v>7</v>
      </c>
      <c r="F4043" t="s">
        <v>20</v>
      </c>
      <c r="G4043" t="s">
        <v>710</v>
      </c>
      <c r="H4043" t="s">
        <v>711</v>
      </c>
      <c r="I4043" t="s">
        <v>118</v>
      </c>
      <c r="J4043" t="s">
        <v>75</v>
      </c>
      <c r="L4043">
        <f>VLOOKUP(E4043,Sheet2!A:D,4,0)</f>
        <v>145389.99058953777</v>
      </c>
      <c r="M4043">
        <f t="shared" si="126"/>
        <v>145389.99058953777</v>
      </c>
      <c r="N4043">
        <f t="shared" si="127"/>
        <v>145</v>
      </c>
    </row>
    <row r="4044" spans="1:14" x14ac:dyDescent="0.25">
      <c r="A4044">
        <v>4043</v>
      </c>
      <c r="B4044" t="s">
        <v>4516</v>
      </c>
      <c r="C4044">
        <v>2008</v>
      </c>
      <c r="D4044" t="s">
        <v>64</v>
      </c>
      <c r="E4044" t="s">
        <v>65</v>
      </c>
      <c r="F4044" t="s">
        <v>66</v>
      </c>
      <c r="G4044" t="s">
        <v>710</v>
      </c>
      <c r="H4044" t="s">
        <v>711</v>
      </c>
      <c r="I4044" t="s">
        <v>118</v>
      </c>
      <c r="J4044" t="s">
        <v>75</v>
      </c>
      <c r="L4044">
        <f>VLOOKUP(E4044,Sheet2!A:D,4,0)</f>
        <v>0</v>
      </c>
      <c r="M4044">
        <f t="shared" si="126"/>
        <v>0</v>
      </c>
      <c r="N4044">
        <f t="shared" si="127"/>
        <v>0</v>
      </c>
    </row>
    <row r="4045" spans="1:14" x14ac:dyDescent="0.25">
      <c r="A4045">
        <v>4044</v>
      </c>
      <c r="B4045" t="s">
        <v>4517</v>
      </c>
      <c r="C4045">
        <v>2008</v>
      </c>
      <c r="D4045" t="s">
        <v>6</v>
      </c>
      <c r="E4045" t="s">
        <v>7</v>
      </c>
      <c r="F4045" t="s">
        <v>8</v>
      </c>
      <c r="G4045" t="s">
        <v>3635</v>
      </c>
      <c r="H4045" t="s">
        <v>3636</v>
      </c>
      <c r="I4045" t="s">
        <v>26</v>
      </c>
      <c r="J4045" t="s">
        <v>27</v>
      </c>
      <c r="L4045">
        <f>VLOOKUP(E4045,Sheet2!A:D,4,0)</f>
        <v>145389.99058953777</v>
      </c>
      <c r="M4045">
        <f t="shared" si="126"/>
        <v>145389.99058953777</v>
      </c>
      <c r="N4045">
        <f t="shared" si="127"/>
        <v>145</v>
      </c>
    </row>
    <row r="4046" spans="1:14" x14ac:dyDescent="0.25">
      <c r="A4046">
        <v>4045</v>
      </c>
      <c r="B4046" t="s">
        <v>4518</v>
      </c>
      <c r="C4046">
        <v>2008</v>
      </c>
      <c r="D4046" t="s">
        <v>14</v>
      </c>
      <c r="E4046" t="s">
        <v>15</v>
      </c>
      <c r="F4046" t="s">
        <v>15</v>
      </c>
      <c r="G4046" t="s">
        <v>1237</v>
      </c>
      <c r="H4046" t="s">
        <v>1238</v>
      </c>
      <c r="I4046" t="s">
        <v>50</v>
      </c>
      <c r="J4046" t="s">
        <v>12</v>
      </c>
      <c r="L4046">
        <f>VLOOKUP(E4046,Sheet2!A:D,4,0)</f>
        <v>325794.34636871511</v>
      </c>
      <c r="M4046">
        <f t="shared" si="126"/>
        <v>325794.34636871511</v>
      </c>
      <c r="N4046">
        <f t="shared" si="127"/>
        <v>326</v>
      </c>
    </row>
    <row r="4047" spans="1:14" x14ac:dyDescent="0.25">
      <c r="A4047">
        <v>4046</v>
      </c>
      <c r="B4047" t="s">
        <v>4519</v>
      </c>
      <c r="C4047">
        <v>2008</v>
      </c>
      <c r="D4047" t="s">
        <v>38</v>
      </c>
      <c r="E4047" t="s">
        <v>39</v>
      </c>
      <c r="F4047" t="s">
        <v>56</v>
      </c>
      <c r="G4047" t="s">
        <v>2690</v>
      </c>
      <c r="H4047" t="s">
        <v>2691</v>
      </c>
      <c r="I4047" t="s">
        <v>275</v>
      </c>
      <c r="J4047" t="s">
        <v>27</v>
      </c>
      <c r="K4047">
        <v>500000</v>
      </c>
      <c r="L4047">
        <f>VLOOKUP(E4047,Sheet2!A:D,4,0)</f>
        <v>575631.4439521489</v>
      </c>
      <c r="M4047">
        <f t="shared" si="126"/>
        <v>500000</v>
      </c>
      <c r="N4047">
        <f t="shared" si="127"/>
        <v>500</v>
      </c>
    </row>
    <row r="4048" spans="1:14" x14ac:dyDescent="0.25">
      <c r="A4048">
        <v>4047</v>
      </c>
      <c r="B4048" t="s">
        <v>4520</v>
      </c>
      <c r="C4048">
        <v>2008</v>
      </c>
      <c r="D4048" t="s">
        <v>6</v>
      </c>
      <c r="E4048" t="s">
        <v>7</v>
      </c>
      <c r="F4048" t="s">
        <v>8</v>
      </c>
      <c r="G4048" t="s">
        <v>732</v>
      </c>
      <c r="H4048" t="s">
        <v>733</v>
      </c>
      <c r="I4048" t="s">
        <v>74</v>
      </c>
      <c r="J4048" t="s">
        <v>75</v>
      </c>
      <c r="L4048">
        <f>VLOOKUP(E4048,Sheet2!A:D,4,0)</f>
        <v>145389.99058953777</v>
      </c>
      <c r="M4048">
        <f t="shared" si="126"/>
        <v>145389.99058953777</v>
      </c>
      <c r="N4048">
        <f t="shared" si="127"/>
        <v>145</v>
      </c>
    </row>
    <row r="4049" spans="1:14" x14ac:dyDescent="0.25">
      <c r="A4049">
        <v>4048</v>
      </c>
      <c r="B4049" t="s">
        <v>4521</v>
      </c>
      <c r="C4049">
        <v>2008</v>
      </c>
      <c r="D4049" t="s">
        <v>6</v>
      </c>
      <c r="E4049" t="s">
        <v>7</v>
      </c>
      <c r="F4049" t="s">
        <v>8</v>
      </c>
      <c r="G4049" t="s">
        <v>732</v>
      </c>
      <c r="H4049" t="s">
        <v>733</v>
      </c>
      <c r="I4049" t="s">
        <v>74</v>
      </c>
      <c r="J4049" t="s">
        <v>75</v>
      </c>
      <c r="L4049">
        <f>VLOOKUP(E4049,Sheet2!A:D,4,0)</f>
        <v>145389.99058953777</v>
      </c>
      <c r="M4049">
        <f t="shared" si="126"/>
        <v>145389.99058953777</v>
      </c>
      <c r="N4049">
        <f t="shared" si="127"/>
        <v>145</v>
      </c>
    </row>
    <row r="4050" spans="1:14" x14ac:dyDescent="0.25">
      <c r="A4050">
        <v>4049</v>
      </c>
      <c r="B4050" t="s">
        <v>4522</v>
      </c>
      <c r="C4050">
        <v>2008</v>
      </c>
      <c r="D4050" t="s">
        <v>64</v>
      </c>
      <c r="E4050" t="s">
        <v>65</v>
      </c>
      <c r="F4050" t="s">
        <v>68</v>
      </c>
      <c r="G4050" t="s">
        <v>732</v>
      </c>
      <c r="H4050" t="s">
        <v>733</v>
      </c>
      <c r="I4050" t="s">
        <v>74</v>
      </c>
      <c r="J4050" t="s">
        <v>75</v>
      </c>
      <c r="L4050">
        <f>VLOOKUP(E4050,Sheet2!A:D,4,0)</f>
        <v>0</v>
      </c>
      <c r="M4050">
        <f t="shared" si="126"/>
        <v>0</v>
      </c>
      <c r="N4050">
        <f t="shared" si="127"/>
        <v>0</v>
      </c>
    </row>
    <row r="4051" spans="1:14" x14ac:dyDescent="0.25">
      <c r="A4051">
        <v>4050</v>
      </c>
      <c r="B4051" t="s">
        <v>4523</v>
      </c>
      <c r="C4051">
        <v>2008</v>
      </c>
      <c r="D4051" t="s">
        <v>6</v>
      </c>
      <c r="E4051" t="s">
        <v>7</v>
      </c>
      <c r="F4051" t="s">
        <v>8</v>
      </c>
      <c r="G4051" t="s">
        <v>1242</v>
      </c>
      <c r="H4051" t="s">
        <v>1243</v>
      </c>
      <c r="I4051" t="s">
        <v>126</v>
      </c>
      <c r="J4051" t="s">
        <v>75</v>
      </c>
      <c r="L4051">
        <f>VLOOKUP(E4051,Sheet2!A:D,4,0)</f>
        <v>145389.99058953777</v>
      </c>
      <c r="M4051">
        <f t="shared" si="126"/>
        <v>145389.99058953777</v>
      </c>
      <c r="N4051">
        <f t="shared" si="127"/>
        <v>145</v>
      </c>
    </row>
    <row r="4052" spans="1:14" x14ac:dyDescent="0.25">
      <c r="A4052">
        <v>4051</v>
      </c>
      <c r="B4052" t="s">
        <v>4524</v>
      </c>
      <c r="C4052">
        <v>2008</v>
      </c>
      <c r="D4052" t="s">
        <v>64</v>
      </c>
      <c r="E4052" t="s">
        <v>65</v>
      </c>
      <c r="F4052" t="s">
        <v>66</v>
      </c>
      <c r="G4052" t="s">
        <v>1242</v>
      </c>
      <c r="H4052" t="s">
        <v>1243</v>
      </c>
      <c r="I4052" t="s">
        <v>126</v>
      </c>
      <c r="J4052" t="s">
        <v>75</v>
      </c>
      <c r="L4052">
        <f>VLOOKUP(E4052,Sheet2!A:D,4,0)</f>
        <v>0</v>
      </c>
      <c r="M4052">
        <f t="shared" si="126"/>
        <v>0</v>
      </c>
      <c r="N4052">
        <f t="shared" si="127"/>
        <v>0</v>
      </c>
    </row>
    <row r="4053" spans="1:14" x14ac:dyDescent="0.25">
      <c r="A4053">
        <v>4052</v>
      </c>
      <c r="B4053" t="s">
        <v>4525</v>
      </c>
      <c r="C4053">
        <v>2008</v>
      </c>
      <c r="D4053" t="s">
        <v>6</v>
      </c>
      <c r="E4053" t="s">
        <v>7</v>
      </c>
      <c r="F4053" t="s">
        <v>20</v>
      </c>
      <c r="G4053" t="s">
        <v>736</v>
      </c>
      <c r="H4053" t="s">
        <v>737</v>
      </c>
      <c r="I4053" t="s">
        <v>220</v>
      </c>
      <c r="J4053" t="s">
        <v>12</v>
      </c>
      <c r="K4053">
        <v>11500</v>
      </c>
      <c r="L4053">
        <f>VLOOKUP(E4053,Sheet2!A:D,4,0)</f>
        <v>145389.99058953777</v>
      </c>
      <c r="M4053">
        <f t="shared" si="126"/>
        <v>11500</v>
      </c>
      <c r="N4053">
        <f t="shared" si="127"/>
        <v>12</v>
      </c>
    </row>
    <row r="4054" spans="1:14" x14ac:dyDescent="0.25">
      <c r="A4054">
        <v>4053</v>
      </c>
      <c r="B4054" t="s">
        <v>4526</v>
      </c>
      <c r="C4054">
        <v>2008</v>
      </c>
      <c r="D4054" t="s">
        <v>6</v>
      </c>
      <c r="E4054" t="s">
        <v>7</v>
      </c>
      <c r="F4054" t="s">
        <v>20</v>
      </c>
      <c r="G4054" t="s">
        <v>736</v>
      </c>
      <c r="H4054" t="s">
        <v>737</v>
      </c>
      <c r="I4054" t="s">
        <v>220</v>
      </c>
      <c r="J4054" t="s">
        <v>12</v>
      </c>
      <c r="K4054">
        <v>344</v>
      </c>
      <c r="L4054">
        <f>VLOOKUP(E4054,Sheet2!A:D,4,0)</f>
        <v>145389.99058953777</v>
      </c>
      <c r="M4054">
        <f t="shared" si="126"/>
        <v>145389.99058953777</v>
      </c>
      <c r="N4054">
        <f t="shared" si="127"/>
        <v>145</v>
      </c>
    </row>
    <row r="4055" spans="1:14" x14ac:dyDescent="0.25">
      <c r="A4055">
        <v>4054</v>
      </c>
      <c r="B4055" t="s">
        <v>4527</v>
      </c>
      <c r="C4055">
        <v>2008</v>
      </c>
      <c r="D4055" t="s">
        <v>6</v>
      </c>
      <c r="E4055" t="s">
        <v>7</v>
      </c>
      <c r="F4055" t="s">
        <v>8</v>
      </c>
      <c r="G4055" t="s">
        <v>736</v>
      </c>
      <c r="H4055" t="s">
        <v>737</v>
      </c>
      <c r="I4055" t="s">
        <v>220</v>
      </c>
      <c r="J4055" t="s">
        <v>12</v>
      </c>
      <c r="K4055">
        <v>16000</v>
      </c>
      <c r="L4055">
        <f>VLOOKUP(E4055,Sheet2!A:D,4,0)</f>
        <v>145389.99058953777</v>
      </c>
      <c r="M4055">
        <f t="shared" si="126"/>
        <v>16000</v>
      </c>
      <c r="N4055">
        <f t="shared" si="127"/>
        <v>16</v>
      </c>
    </row>
    <row r="4056" spans="1:14" x14ac:dyDescent="0.25">
      <c r="A4056">
        <v>4055</v>
      </c>
      <c r="B4056" t="s">
        <v>4528</v>
      </c>
      <c r="C4056">
        <v>2008</v>
      </c>
      <c r="D4056" t="s">
        <v>14</v>
      </c>
      <c r="E4056" t="s">
        <v>15</v>
      </c>
      <c r="F4056" t="s">
        <v>15</v>
      </c>
      <c r="G4056" t="s">
        <v>736</v>
      </c>
      <c r="H4056" t="s">
        <v>737</v>
      </c>
      <c r="I4056" t="s">
        <v>220</v>
      </c>
      <c r="J4056" t="s">
        <v>12</v>
      </c>
      <c r="L4056">
        <f>VLOOKUP(E4056,Sheet2!A:D,4,0)</f>
        <v>325794.34636871511</v>
      </c>
      <c r="M4056">
        <f t="shared" si="126"/>
        <v>325794.34636871511</v>
      </c>
      <c r="N4056">
        <f t="shared" si="127"/>
        <v>326</v>
      </c>
    </row>
    <row r="4057" spans="1:14" x14ac:dyDescent="0.25">
      <c r="A4057">
        <v>4056</v>
      </c>
      <c r="B4057" t="s">
        <v>4529</v>
      </c>
      <c r="C4057">
        <v>2008</v>
      </c>
      <c r="D4057" t="s">
        <v>14</v>
      </c>
      <c r="E4057" t="s">
        <v>92</v>
      </c>
      <c r="F4057" t="s">
        <v>93</v>
      </c>
      <c r="G4057" t="s">
        <v>606</v>
      </c>
      <c r="H4057" t="s">
        <v>607</v>
      </c>
      <c r="I4057" t="s">
        <v>50</v>
      </c>
      <c r="J4057" t="s">
        <v>12</v>
      </c>
      <c r="L4057">
        <f>VLOOKUP(E4057,Sheet2!A:D,4,0)</f>
        <v>353575.14122137404</v>
      </c>
      <c r="M4057">
        <f t="shared" si="126"/>
        <v>353575.14122137404</v>
      </c>
      <c r="N4057">
        <f t="shared" si="127"/>
        <v>354</v>
      </c>
    </row>
    <row r="4058" spans="1:14" x14ac:dyDescent="0.25">
      <c r="A4058">
        <v>4057</v>
      </c>
      <c r="B4058" t="s">
        <v>4530</v>
      </c>
      <c r="C4058">
        <v>2008</v>
      </c>
      <c r="D4058" t="s">
        <v>38</v>
      </c>
      <c r="E4058" t="s">
        <v>39</v>
      </c>
      <c r="F4058" t="s">
        <v>56</v>
      </c>
      <c r="G4058" t="s">
        <v>580</v>
      </c>
      <c r="H4058" t="s">
        <v>581</v>
      </c>
      <c r="I4058" t="s">
        <v>11</v>
      </c>
      <c r="J4058" t="s">
        <v>12</v>
      </c>
      <c r="L4058">
        <f>VLOOKUP(E4058,Sheet2!A:D,4,0)</f>
        <v>575631.4439521489</v>
      </c>
      <c r="M4058">
        <f t="shared" si="126"/>
        <v>575631.4439521489</v>
      </c>
      <c r="N4058">
        <f t="shared" si="127"/>
        <v>576</v>
      </c>
    </row>
    <row r="4059" spans="1:14" x14ac:dyDescent="0.25">
      <c r="A4059">
        <v>4058</v>
      </c>
      <c r="B4059" t="s">
        <v>4531</v>
      </c>
      <c r="C4059">
        <v>2008</v>
      </c>
      <c r="D4059" t="s">
        <v>6</v>
      </c>
      <c r="E4059" t="s">
        <v>7</v>
      </c>
      <c r="F4059" t="s">
        <v>8</v>
      </c>
      <c r="G4059" t="s">
        <v>757</v>
      </c>
      <c r="H4059" t="s">
        <v>758</v>
      </c>
      <c r="I4059" t="s">
        <v>118</v>
      </c>
      <c r="J4059" t="s">
        <v>75</v>
      </c>
      <c r="L4059">
        <f>VLOOKUP(E4059,Sheet2!A:D,4,0)</f>
        <v>145389.99058953777</v>
      </c>
      <c r="M4059">
        <f t="shared" si="126"/>
        <v>145389.99058953777</v>
      </c>
      <c r="N4059">
        <f t="shared" si="127"/>
        <v>145</v>
      </c>
    </row>
    <row r="4060" spans="1:14" x14ac:dyDescent="0.25">
      <c r="A4060">
        <v>4059</v>
      </c>
      <c r="B4060" t="s">
        <v>4532</v>
      </c>
      <c r="C4060">
        <v>2008</v>
      </c>
      <c r="D4060" t="s">
        <v>38</v>
      </c>
      <c r="E4060" t="s">
        <v>39</v>
      </c>
      <c r="F4060" t="s">
        <v>83</v>
      </c>
      <c r="G4060" t="s">
        <v>757</v>
      </c>
      <c r="H4060" t="s">
        <v>758</v>
      </c>
      <c r="I4060" t="s">
        <v>118</v>
      </c>
      <c r="J4060" t="s">
        <v>75</v>
      </c>
      <c r="L4060">
        <f>VLOOKUP(E4060,Sheet2!A:D,4,0)</f>
        <v>575631.4439521489</v>
      </c>
      <c r="M4060">
        <f t="shared" si="126"/>
        <v>575631.4439521489</v>
      </c>
      <c r="N4060">
        <f t="shared" si="127"/>
        <v>576</v>
      </c>
    </row>
    <row r="4061" spans="1:14" x14ac:dyDescent="0.25">
      <c r="A4061">
        <v>4060</v>
      </c>
      <c r="B4061" t="s">
        <v>4533</v>
      </c>
      <c r="C4061">
        <v>2008</v>
      </c>
      <c r="D4061" t="s">
        <v>38</v>
      </c>
      <c r="E4061" t="s">
        <v>39</v>
      </c>
      <c r="F4061" t="s">
        <v>83</v>
      </c>
      <c r="G4061" t="s">
        <v>757</v>
      </c>
      <c r="H4061" t="s">
        <v>758</v>
      </c>
      <c r="I4061" t="s">
        <v>118</v>
      </c>
      <c r="J4061" t="s">
        <v>75</v>
      </c>
      <c r="L4061">
        <f>VLOOKUP(E4061,Sheet2!A:D,4,0)</f>
        <v>575631.4439521489</v>
      </c>
      <c r="M4061">
        <f t="shared" si="126"/>
        <v>575631.4439521489</v>
      </c>
      <c r="N4061">
        <f t="shared" si="127"/>
        <v>576</v>
      </c>
    </row>
    <row r="4062" spans="1:14" x14ac:dyDescent="0.25">
      <c r="A4062">
        <v>4061</v>
      </c>
      <c r="B4062" t="s">
        <v>4534</v>
      </c>
      <c r="C4062">
        <v>2008</v>
      </c>
      <c r="D4062" t="s">
        <v>6</v>
      </c>
      <c r="E4062" t="s">
        <v>7</v>
      </c>
      <c r="G4062" t="s">
        <v>757</v>
      </c>
      <c r="H4062" t="s">
        <v>758</v>
      </c>
      <c r="I4062" t="s">
        <v>118</v>
      </c>
      <c r="J4062" t="s">
        <v>75</v>
      </c>
      <c r="L4062">
        <f>VLOOKUP(E4062,Sheet2!A:D,4,0)</f>
        <v>145389.99058953777</v>
      </c>
      <c r="M4062">
        <f t="shared" si="126"/>
        <v>145389.99058953777</v>
      </c>
      <c r="N4062">
        <f t="shared" si="127"/>
        <v>145</v>
      </c>
    </row>
    <row r="4063" spans="1:14" x14ac:dyDescent="0.25">
      <c r="A4063">
        <v>4062</v>
      </c>
      <c r="B4063" t="s">
        <v>4535</v>
      </c>
      <c r="C4063">
        <v>2008</v>
      </c>
      <c r="D4063" t="s">
        <v>6</v>
      </c>
      <c r="E4063" t="s">
        <v>7</v>
      </c>
      <c r="F4063" t="s">
        <v>8</v>
      </c>
      <c r="G4063" t="s">
        <v>765</v>
      </c>
      <c r="H4063" t="s">
        <v>766</v>
      </c>
      <c r="I4063" t="s">
        <v>118</v>
      </c>
      <c r="J4063" t="s">
        <v>75</v>
      </c>
      <c r="L4063">
        <f>VLOOKUP(E4063,Sheet2!A:D,4,0)</f>
        <v>145389.99058953777</v>
      </c>
      <c r="M4063">
        <f t="shared" si="126"/>
        <v>145389.99058953777</v>
      </c>
      <c r="N4063">
        <f t="shared" si="127"/>
        <v>145</v>
      </c>
    </row>
    <row r="4064" spans="1:14" x14ac:dyDescent="0.25">
      <c r="A4064">
        <v>4063</v>
      </c>
      <c r="B4064" t="s">
        <v>4536</v>
      </c>
      <c r="C4064">
        <v>2008</v>
      </c>
      <c r="D4064" t="s">
        <v>64</v>
      </c>
      <c r="E4064" t="s">
        <v>65</v>
      </c>
      <c r="F4064" t="s">
        <v>66</v>
      </c>
      <c r="G4064" t="s">
        <v>765</v>
      </c>
      <c r="H4064" t="s">
        <v>766</v>
      </c>
      <c r="I4064" t="s">
        <v>118</v>
      </c>
      <c r="J4064" t="s">
        <v>75</v>
      </c>
      <c r="L4064">
        <f>VLOOKUP(E4064,Sheet2!A:D,4,0)</f>
        <v>0</v>
      </c>
      <c r="M4064">
        <f t="shared" si="126"/>
        <v>0</v>
      </c>
      <c r="N4064">
        <f t="shared" si="127"/>
        <v>0</v>
      </c>
    </row>
    <row r="4065" spans="1:14" x14ac:dyDescent="0.25">
      <c r="A4065">
        <v>4064</v>
      </c>
      <c r="B4065" t="s">
        <v>4537</v>
      </c>
      <c r="C4065">
        <v>2008</v>
      </c>
      <c r="D4065" t="s">
        <v>38</v>
      </c>
      <c r="E4065" t="s">
        <v>89</v>
      </c>
      <c r="F4065" t="s">
        <v>90</v>
      </c>
      <c r="G4065" t="s">
        <v>772</v>
      </c>
      <c r="H4065" t="s">
        <v>773</v>
      </c>
      <c r="I4065" t="s">
        <v>146</v>
      </c>
      <c r="J4065" t="s">
        <v>43</v>
      </c>
      <c r="L4065">
        <f>VLOOKUP(E4065,Sheet2!A:D,4,0)</f>
        <v>101743.03644646925</v>
      </c>
      <c r="M4065">
        <f t="shared" si="126"/>
        <v>101743.03644646925</v>
      </c>
      <c r="N4065">
        <f t="shared" si="127"/>
        <v>102</v>
      </c>
    </row>
    <row r="4066" spans="1:14" x14ac:dyDescent="0.25">
      <c r="A4066">
        <v>4065</v>
      </c>
      <c r="B4066" t="s">
        <v>4538</v>
      </c>
      <c r="C4066">
        <v>2008</v>
      </c>
      <c r="D4066" t="s">
        <v>38</v>
      </c>
      <c r="E4066" t="s">
        <v>39</v>
      </c>
      <c r="F4066" t="s">
        <v>83</v>
      </c>
      <c r="G4066" t="s">
        <v>592</v>
      </c>
      <c r="H4066" t="s">
        <v>593</v>
      </c>
      <c r="I4066" t="s">
        <v>180</v>
      </c>
      <c r="J4066" t="s">
        <v>27</v>
      </c>
      <c r="K4066">
        <v>600000</v>
      </c>
      <c r="L4066">
        <f>VLOOKUP(E4066,Sheet2!A:D,4,0)</f>
        <v>575631.4439521489</v>
      </c>
      <c r="M4066">
        <f t="shared" si="126"/>
        <v>600000</v>
      </c>
      <c r="N4066">
        <f t="shared" si="127"/>
        <v>600</v>
      </c>
    </row>
    <row r="4067" spans="1:14" x14ac:dyDescent="0.25">
      <c r="A4067">
        <v>4066</v>
      </c>
      <c r="B4067" t="s">
        <v>4539</v>
      </c>
      <c r="C4067">
        <v>2008</v>
      </c>
      <c r="D4067" t="s">
        <v>38</v>
      </c>
      <c r="E4067" t="s">
        <v>39</v>
      </c>
      <c r="F4067" t="s">
        <v>83</v>
      </c>
      <c r="G4067" t="s">
        <v>592</v>
      </c>
      <c r="H4067" t="s">
        <v>593</v>
      </c>
      <c r="I4067" t="s">
        <v>180</v>
      </c>
      <c r="J4067" t="s">
        <v>27</v>
      </c>
      <c r="K4067">
        <v>1100000</v>
      </c>
      <c r="L4067">
        <f>VLOOKUP(E4067,Sheet2!A:D,4,0)</f>
        <v>575631.4439521489</v>
      </c>
      <c r="M4067">
        <f t="shared" si="126"/>
        <v>1100000</v>
      </c>
      <c r="N4067">
        <f t="shared" si="127"/>
        <v>1100</v>
      </c>
    </row>
    <row r="4068" spans="1:14" x14ac:dyDescent="0.25">
      <c r="A4068">
        <v>4067</v>
      </c>
      <c r="B4068" t="s">
        <v>4540</v>
      </c>
      <c r="C4068">
        <v>2008</v>
      </c>
      <c r="D4068" t="s">
        <v>38</v>
      </c>
      <c r="E4068" t="s">
        <v>39</v>
      </c>
      <c r="F4068" t="s">
        <v>83</v>
      </c>
      <c r="G4068" t="s">
        <v>592</v>
      </c>
      <c r="H4068" t="s">
        <v>593</v>
      </c>
      <c r="I4068" t="s">
        <v>180</v>
      </c>
      <c r="J4068" t="s">
        <v>27</v>
      </c>
      <c r="K4068">
        <v>110000</v>
      </c>
      <c r="L4068">
        <f>VLOOKUP(E4068,Sheet2!A:D,4,0)</f>
        <v>575631.4439521489</v>
      </c>
      <c r="M4068">
        <f t="shared" si="126"/>
        <v>110000</v>
      </c>
      <c r="N4068">
        <f t="shared" si="127"/>
        <v>110</v>
      </c>
    </row>
    <row r="4069" spans="1:14" x14ac:dyDescent="0.25">
      <c r="A4069">
        <v>4068</v>
      </c>
      <c r="B4069" t="s">
        <v>4541</v>
      </c>
      <c r="C4069">
        <v>2008</v>
      </c>
      <c r="D4069" t="s">
        <v>38</v>
      </c>
      <c r="E4069" t="s">
        <v>39</v>
      </c>
      <c r="F4069" t="s">
        <v>83</v>
      </c>
      <c r="G4069" t="s">
        <v>592</v>
      </c>
      <c r="H4069" t="s">
        <v>593</v>
      </c>
      <c r="I4069" t="s">
        <v>180</v>
      </c>
      <c r="J4069" t="s">
        <v>27</v>
      </c>
      <c r="K4069">
        <v>360000</v>
      </c>
      <c r="L4069">
        <f>VLOOKUP(E4069,Sheet2!A:D,4,0)</f>
        <v>575631.4439521489</v>
      </c>
      <c r="M4069">
        <f t="shared" si="126"/>
        <v>360000</v>
      </c>
      <c r="N4069">
        <f t="shared" si="127"/>
        <v>360</v>
      </c>
    </row>
    <row r="4070" spans="1:14" x14ac:dyDescent="0.25">
      <c r="A4070">
        <v>4069</v>
      </c>
      <c r="B4070" t="s">
        <v>4542</v>
      </c>
      <c r="C4070">
        <v>2008</v>
      </c>
      <c r="D4070" t="s">
        <v>38</v>
      </c>
      <c r="E4070" t="s">
        <v>89</v>
      </c>
      <c r="F4070" t="s">
        <v>2952</v>
      </c>
      <c r="G4070" t="s">
        <v>592</v>
      </c>
      <c r="H4070" t="s">
        <v>593</v>
      </c>
      <c r="I4070" t="s">
        <v>180</v>
      </c>
      <c r="J4070" t="s">
        <v>27</v>
      </c>
      <c r="L4070">
        <f>VLOOKUP(E4070,Sheet2!A:D,4,0)</f>
        <v>101743.03644646925</v>
      </c>
      <c r="M4070">
        <f t="shared" si="126"/>
        <v>101743.03644646925</v>
      </c>
      <c r="N4070">
        <f t="shared" si="127"/>
        <v>102</v>
      </c>
    </row>
    <row r="4071" spans="1:14" x14ac:dyDescent="0.25">
      <c r="A4071">
        <v>4070</v>
      </c>
      <c r="B4071" t="s">
        <v>4543</v>
      </c>
      <c r="C4071">
        <v>2008</v>
      </c>
      <c r="D4071" t="s">
        <v>108</v>
      </c>
      <c r="E4071" t="s">
        <v>109</v>
      </c>
      <c r="F4071" t="s">
        <v>110</v>
      </c>
      <c r="G4071" t="s">
        <v>592</v>
      </c>
      <c r="H4071" t="s">
        <v>593</v>
      </c>
      <c r="I4071" t="s">
        <v>180</v>
      </c>
      <c r="J4071" t="s">
        <v>27</v>
      </c>
      <c r="L4071">
        <f>VLOOKUP(E4071,Sheet2!A:D,4,0)</f>
        <v>951352.56558773422</v>
      </c>
      <c r="M4071">
        <f t="shared" si="126"/>
        <v>951352.56558773422</v>
      </c>
      <c r="N4071">
        <f t="shared" si="127"/>
        <v>951</v>
      </c>
    </row>
    <row r="4072" spans="1:14" x14ac:dyDescent="0.25">
      <c r="A4072">
        <v>4071</v>
      </c>
      <c r="B4072" t="s">
        <v>4544</v>
      </c>
      <c r="C4072">
        <v>2008</v>
      </c>
      <c r="D4072" t="s">
        <v>6</v>
      </c>
      <c r="E4072" t="s">
        <v>7</v>
      </c>
      <c r="F4072" t="s">
        <v>8</v>
      </c>
      <c r="G4072" t="s">
        <v>592</v>
      </c>
      <c r="H4072" t="s">
        <v>593</v>
      </c>
      <c r="I4072" t="s">
        <v>180</v>
      </c>
      <c r="J4072" t="s">
        <v>27</v>
      </c>
      <c r="L4072">
        <f>VLOOKUP(E4072,Sheet2!A:D,4,0)</f>
        <v>145389.99058953777</v>
      </c>
      <c r="M4072">
        <f t="shared" si="126"/>
        <v>145389.99058953777</v>
      </c>
      <c r="N4072">
        <f t="shared" si="127"/>
        <v>145</v>
      </c>
    </row>
    <row r="4073" spans="1:14" x14ac:dyDescent="0.25">
      <c r="A4073">
        <v>4072</v>
      </c>
      <c r="B4073" t="s">
        <v>4545</v>
      </c>
      <c r="C4073">
        <v>2008</v>
      </c>
      <c r="D4073" t="s">
        <v>38</v>
      </c>
      <c r="E4073" t="s">
        <v>39</v>
      </c>
      <c r="F4073" t="s">
        <v>1380</v>
      </c>
      <c r="G4073" t="s">
        <v>592</v>
      </c>
      <c r="H4073" t="s">
        <v>593</v>
      </c>
      <c r="I4073" t="s">
        <v>180</v>
      </c>
      <c r="J4073" t="s">
        <v>27</v>
      </c>
      <c r="K4073">
        <v>1000000</v>
      </c>
      <c r="L4073">
        <f>VLOOKUP(E4073,Sheet2!A:D,4,0)</f>
        <v>575631.4439521489</v>
      </c>
      <c r="M4073">
        <f t="shared" si="126"/>
        <v>1000000</v>
      </c>
      <c r="N4073">
        <f t="shared" si="127"/>
        <v>1000</v>
      </c>
    </row>
    <row r="4074" spans="1:14" x14ac:dyDescent="0.25">
      <c r="A4074">
        <v>4073</v>
      </c>
      <c r="B4074" t="s">
        <v>4546</v>
      </c>
      <c r="C4074">
        <v>2008</v>
      </c>
      <c r="D4074" t="s">
        <v>38</v>
      </c>
      <c r="E4074" t="s">
        <v>39</v>
      </c>
      <c r="F4074" t="s">
        <v>56</v>
      </c>
      <c r="G4074" t="s">
        <v>592</v>
      </c>
      <c r="H4074" t="s">
        <v>593</v>
      </c>
      <c r="I4074" t="s">
        <v>180</v>
      </c>
      <c r="J4074" t="s">
        <v>27</v>
      </c>
      <c r="K4074">
        <v>7000000</v>
      </c>
      <c r="L4074">
        <f>VLOOKUP(E4074,Sheet2!A:D,4,0)</f>
        <v>575631.4439521489</v>
      </c>
      <c r="M4074">
        <f t="shared" si="126"/>
        <v>7000000</v>
      </c>
      <c r="N4074">
        <f t="shared" si="127"/>
        <v>7000</v>
      </c>
    </row>
    <row r="4075" spans="1:14" x14ac:dyDescent="0.25">
      <c r="A4075">
        <v>4074</v>
      </c>
      <c r="B4075" t="s">
        <v>4547</v>
      </c>
      <c r="C4075">
        <v>2008</v>
      </c>
      <c r="D4075" t="s">
        <v>38</v>
      </c>
      <c r="E4075" t="s">
        <v>39</v>
      </c>
      <c r="F4075" t="s">
        <v>56</v>
      </c>
      <c r="G4075" t="s">
        <v>592</v>
      </c>
      <c r="H4075" t="s">
        <v>593</v>
      </c>
      <c r="I4075" t="s">
        <v>180</v>
      </c>
      <c r="J4075" t="s">
        <v>27</v>
      </c>
      <c r="K4075">
        <v>160000</v>
      </c>
      <c r="L4075">
        <f>VLOOKUP(E4075,Sheet2!A:D,4,0)</f>
        <v>575631.4439521489</v>
      </c>
      <c r="M4075">
        <f t="shared" si="126"/>
        <v>160000</v>
      </c>
      <c r="N4075">
        <f t="shared" si="127"/>
        <v>160</v>
      </c>
    </row>
    <row r="4076" spans="1:14" x14ac:dyDescent="0.25">
      <c r="A4076">
        <v>4075</v>
      </c>
      <c r="B4076" t="s">
        <v>4548</v>
      </c>
      <c r="C4076">
        <v>2008</v>
      </c>
      <c r="D4076" t="s">
        <v>14</v>
      </c>
      <c r="E4076" t="s">
        <v>92</v>
      </c>
      <c r="F4076" t="s">
        <v>93</v>
      </c>
      <c r="G4076" t="s">
        <v>592</v>
      </c>
      <c r="H4076" t="s">
        <v>593</v>
      </c>
      <c r="I4076" t="s">
        <v>180</v>
      </c>
      <c r="J4076" t="s">
        <v>27</v>
      </c>
      <c r="K4076">
        <v>102000</v>
      </c>
      <c r="L4076">
        <f>VLOOKUP(E4076,Sheet2!A:D,4,0)</f>
        <v>353575.14122137404</v>
      </c>
      <c r="M4076">
        <f t="shared" si="126"/>
        <v>102000</v>
      </c>
      <c r="N4076">
        <f t="shared" si="127"/>
        <v>102</v>
      </c>
    </row>
    <row r="4077" spans="1:14" x14ac:dyDescent="0.25">
      <c r="A4077">
        <v>4076</v>
      </c>
      <c r="B4077" t="s">
        <v>4549</v>
      </c>
      <c r="C4077">
        <v>2008</v>
      </c>
      <c r="D4077" t="s">
        <v>14</v>
      </c>
      <c r="E4077" t="s">
        <v>92</v>
      </c>
      <c r="G4077" t="s">
        <v>592</v>
      </c>
      <c r="H4077" t="s">
        <v>593</v>
      </c>
      <c r="I4077" t="s">
        <v>180</v>
      </c>
      <c r="J4077" t="s">
        <v>27</v>
      </c>
      <c r="K4077">
        <v>2000000</v>
      </c>
      <c r="L4077">
        <f>VLOOKUP(E4077,Sheet2!A:D,4,0)</f>
        <v>353575.14122137404</v>
      </c>
      <c r="M4077">
        <f t="shared" si="126"/>
        <v>2000000</v>
      </c>
      <c r="N4077">
        <f t="shared" si="127"/>
        <v>2000</v>
      </c>
    </row>
    <row r="4078" spans="1:14" x14ac:dyDescent="0.25">
      <c r="A4078">
        <v>4077</v>
      </c>
      <c r="B4078" t="s">
        <v>4550</v>
      </c>
      <c r="C4078">
        <v>2008</v>
      </c>
      <c r="D4078" t="s">
        <v>6</v>
      </c>
      <c r="E4078" t="s">
        <v>7</v>
      </c>
      <c r="F4078" t="s">
        <v>20</v>
      </c>
      <c r="G4078" t="s">
        <v>816</v>
      </c>
      <c r="H4078" t="s">
        <v>817</v>
      </c>
      <c r="I4078" t="s">
        <v>220</v>
      </c>
      <c r="J4078" t="s">
        <v>12</v>
      </c>
      <c r="L4078">
        <f>VLOOKUP(E4078,Sheet2!A:D,4,0)</f>
        <v>145389.99058953777</v>
      </c>
      <c r="M4078">
        <f t="shared" si="126"/>
        <v>145389.99058953777</v>
      </c>
      <c r="N4078">
        <f t="shared" si="127"/>
        <v>145</v>
      </c>
    </row>
    <row r="4079" spans="1:14" x14ac:dyDescent="0.25">
      <c r="A4079">
        <v>4078</v>
      </c>
      <c r="B4079" t="s">
        <v>4551</v>
      </c>
      <c r="C4079">
        <v>2008</v>
      </c>
      <c r="D4079" t="s">
        <v>6</v>
      </c>
      <c r="E4079" t="s">
        <v>7</v>
      </c>
      <c r="F4079" t="s">
        <v>8</v>
      </c>
      <c r="G4079" t="s">
        <v>816</v>
      </c>
      <c r="H4079" t="s">
        <v>817</v>
      </c>
      <c r="I4079" t="s">
        <v>220</v>
      </c>
      <c r="J4079" t="s">
        <v>12</v>
      </c>
      <c r="L4079">
        <f>VLOOKUP(E4079,Sheet2!A:D,4,0)</f>
        <v>145389.99058953777</v>
      </c>
      <c r="M4079">
        <f t="shared" si="126"/>
        <v>145389.99058953777</v>
      </c>
      <c r="N4079">
        <f t="shared" si="127"/>
        <v>145</v>
      </c>
    </row>
    <row r="4080" spans="1:14" x14ac:dyDescent="0.25">
      <c r="A4080">
        <v>4079</v>
      </c>
      <c r="B4080" t="s">
        <v>4552</v>
      </c>
      <c r="C4080">
        <v>2008</v>
      </c>
      <c r="D4080" t="s">
        <v>108</v>
      </c>
      <c r="E4080" t="s">
        <v>365</v>
      </c>
      <c r="F4080" t="s">
        <v>366</v>
      </c>
      <c r="G4080" t="s">
        <v>1306</v>
      </c>
      <c r="H4080" t="s">
        <v>1307</v>
      </c>
      <c r="I4080" t="s">
        <v>327</v>
      </c>
      <c r="J4080" t="s">
        <v>60</v>
      </c>
      <c r="L4080">
        <f>VLOOKUP(E4080,Sheet2!A:D,4,0)</f>
        <v>18934.2</v>
      </c>
      <c r="M4080">
        <f t="shared" si="126"/>
        <v>18934.2</v>
      </c>
      <c r="N4080">
        <f t="shared" si="127"/>
        <v>19</v>
      </c>
    </row>
    <row r="4081" spans="1:14" x14ac:dyDescent="0.25">
      <c r="A4081">
        <v>4080</v>
      </c>
      <c r="B4081" t="s">
        <v>4553</v>
      </c>
      <c r="C4081">
        <v>2008</v>
      </c>
      <c r="D4081" t="s">
        <v>38</v>
      </c>
      <c r="E4081" t="s">
        <v>39</v>
      </c>
      <c r="F4081" t="s">
        <v>83</v>
      </c>
      <c r="G4081" t="s">
        <v>602</v>
      </c>
      <c r="H4081" t="s">
        <v>603</v>
      </c>
      <c r="I4081" t="s">
        <v>171</v>
      </c>
      <c r="J4081" t="s">
        <v>75</v>
      </c>
      <c r="L4081">
        <f>VLOOKUP(E4081,Sheet2!A:D,4,0)</f>
        <v>575631.4439521489</v>
      </c>
      <c r="M4081">
        <f t="shared" si="126"/>
        <v>575631.4439521489</v>
      </c>
      <c r="N4081">
        <f t="shared" si="127"/>
        <v>576</v>
      </c>
    </row>
    <row r="4082" spans="1:14" x14ac:dyDescent="0.25">
      <c r="A4082">
        <v>4081</v>
      </c>
      <c r="B4082" t="s">
        <v>4554</v>
      </c>
      <c r="C4082">
        <v>2008</v>
      </c>
      <c r="D4082" t="s">
        <v>6</v>
      </c>
      <c r="E4082" t="s">
        <v>7</v>
      </c>
      <c r="F4082" t="s">
        <v>8</v>
      </c>
      <c r="G4082" t="s">
        <v>837</v>
      </c>
      <c r="H4082" t="s">
        <v>838</v>
      </c>
      <c r="I4082" t="s">
        <v>74</v>
      </c>
      <c r="J4082" t="s">
        <v>75</v>
      </c>
      <c r="L4082">
        <f>VLOOKUP(E4082,Sheet2!A:D,4,0)</f>
        <v>145389.99058953777</v>
      </c>
      <c r="M4082">
        <f t="shared" si="126"/>
        <v>145389.99058953777</v>
      </c>
      <c r="N4082">
        <f t="shared" si="127"/>
        <v>145</v>
      </c>
    </row>
    <row r="4083" spans="1:14" x14ac:dyDescent="0.25">
      <c r="A4083">
        <v>4082</v>
      </c>
      <c r="B4083" t="s">
        <v>4555</v>
      </c>
      <c r="C4083">
        <v>2008</v>
      </c>
      <c r="D4083" t="s">
        <v>6</v>
      </c>
      <c r="E4083" t="s">
        <v>7</v>
      </c>
      <c r="F4083" t="s">
        <v>8</v>
      </c>
      <c r="G4083" t="s">
        <v>602</v>
      </c>
      <c r="H4083" t="s">
        <v>603</v>
      </c>
      <c r="I4083" t="s">
        <v>171</v>
      </c>
      <c r="J4083" t="s">
        <v>75</v>
      </c>
      <c r="K4083">
        <v>1264</v>
      </c>
      <c r="L4083">
        <f>VLOOKUP(E4083,Sheet2!A:D,4,0)</f>
        <v>145389.99058953777</v>
      </c>
      <c r="M4083">
        <f t="shared" si="126"/>
        <v>145389.99058953777</v>
      </c>
      <c r="N4083">
        <f t="shared" si="127"/>
        <v>145</v>
      </c>
    </row>
    <row r="4084" spans="1:14" x14ac:dyDescent="0.25">
      <c r="A4084">
        <v>4083</v>
      </c>
      <c r="B4084" t="s">
        <v>4556</v>
      </c>
      <c r="C4084">
        <v>2008</v>
      </c>
      <c r="D4084" t="s">
        <v>14</v>
      </c>
      <c r="E4084" t="s">
        <v>92</v>
      </c>
      <c r="F4084" t="s">
        <v>101</v>
      </c>
      <c r="G4084" t="s">
        <v>602</v>
      </c>
      <c r="H4084" t="s">
        <v>603</v>
      </c>
      <c r="I4084" t="s">
        <v>171</v>
      </c>
      <c r="J4084" t="s">
        <v>75</v>
      </c>
      <c r="K4084">
        <v>430000</v>
      </c>
      <c r="L4084">
        <f>VLOOKUP(E4084,Sheet2!A:D,4,0)</f>
        <v>353575.14122137404</v>
      </c>
      <c r="M4084">
        <f t="shared" si="126"/>
        <v>430000</v>
      </c>
      <c r="N4084">
        <f t="shared" si="127"/>
        <v>430</v>
      </c>
    </row>
    <row r="4085" spans="1:14" x14ac:dyDescent="0.25">
      <c r="A4085">
        <v>4084</v>
      </c>
      <c r="B4085" t="s">
        <v>4557</v>
      </c>
      <c r="C4085">
        <v>2008</v>
      </c>
      <c r="D4085" t="s">
        <v>64</v>
      </c>
      <c r="E4085" t="s">
        <v>65</v>
      </c>
      <c r="F4085" t="s">
        <v>66</v>
      </c>
      <c r="G4085" t="s">
        <v>602</v>
      </c>
      <c r="H4085" t="s">
        <v>603</v>
      </c>
      <c r="I4085" t="s">
        <v>171</v>
      </c>
      <c r="J4085" t="s">
        <v>75</v>
      </c>
      <c r="L4085">
        <f>VLOOKUP(E4085,Sheet2!A:D,4,0)</f>
        <v>0</v>
      </c>
      <c r="M4085">
        <f t="shared" si="126"/>
        <v>0</v>
      </c>
      <c r="N4085">
        <f t="shared" si="127"/>
        <v>0</v>
      </c>
    </row>
    <row r="4086" spans="1:14" x14ac:dyDescent="0.25">
      <c r="A4086">
        <v>4085</v>
      </c>
      <c r="B4086" t="s">
        <v>4558</v>
      </c>
      <c r="C4086">
        <v>2008</v>
      </c>
      <c r="D4086" t="s">
        <v>38</v>
      </c>
      <c r="E4086" t="s">
        <v>39</v>
      </c>
      <c r="F4086" t="s">
        <v>83</v>
      </c>
      <c r="G4086" t="s">
        <v>837</v>
      </c>
      <c r="H4086" t="s">
        <v>838</v>
      </c>
      <c r="I4086" t="s">
        <v>74</v>
      </c>
      <c r="J4086" t="s">
        <v>75</v>
      </c>
      <c r="L4086">
        <f>VLOOKUP(E4086,Sheet2!A:D,4,0)</f>
        <v>575631.4439521489</v>
      </c>
      <c r="M4086">
        <f t="shared" si="126"/>
        <v>575631.4439521489</v>
      </c>
      <c r="N4086">
        <f t="shared" si="127"/>
        <v>576</v>
      </c>
    </row>
    <row r="4087" spans="1:14" x14ac:dyDescent="0.25">
      <c r="A4087">
        <v>4086</v>
      </c>
      <c r="B4087" t="s">
        <v>4559</v>
      </c>
      <c r="C4087">
        <v>2008</v>
      </c>
      <c r="D4087" t="s">
        <v>108</v>
      </c>
      <c r="E4087" t="s">
        <v>109</v>
      </c>
      <c r="F4087" t="s">
        <v>110</v>
      </c>
      <c r="G4087" t="s">
        <v>837</v>
      </c>
      <c r="H4087" t="s">
        <v>838</v>
      </c>
      <c r="I4087" t="s">
        <v>74</v>
      </c>
      <c r="J4087" t="s">
        <v>75</v>
      </c>
      <c r="K4087">
        <v>7000</v>
      </c>
      <c r="L4087">
        <f>VLOOKUP(E4087,Sheet2!A:D,4,0)</f>
        <v>951352.56558773422</v>
      </c>
      <c r="M4087">
        <f t="shared" si="126"/>
        <v>951352.56558773422</v>
      </c>
      <c r="N4087">
        <f t="shared" si="127"/>
        <v>951</v>
      </c>
    </row>
    <row r="4088" spans="1:14" x14ac:dyDescent="0.25">
      <c r="A4088">
        <v>4087</v>
      </c>
      <c r="B4088" t="s">
        <v>4560</v>
      </c>
      <c r="C4088">
        <v>2008</v>
      </c>
      <c r="D4088" t="s">
        <v>6</v>
      </c>
      <c r="E4088" t="s">
        <v>7</v>
      </c>
      <c r="F4088" t="s">
        <v>8</v>
      </c>
      <c r="G4088" t="s">
        <v>599</v>
      </c>
      <c r="H4088" t="s">
        <v>600</v>
      </c>
      <c r="I4088" t="s">
        <v>118</v>
      </c>
      <c r="J4088" t="s">
        <v>75</v>
      </c>
      <c r="L4088">
        <f>VLOOKUP(E4088,Sheet2!A:D,4,0)</f>
        <v>145389.99058953777</v>
      </c>
      <c r="M4088">
        <f t="shared" si="126"/>
        <v>145389.99058953777</v>
      </c>
      <c r="N4088">
        <f t="shared" si="127"/>
        <v>145</v>
      </c>
    </row>
    <row r="4089" spans="1:14" x14ac:dyDescent="0.25">
      <c r="A4089">
        <v>4088</v>
      </c>
      <c r="B4089" t="s">
        <v>4561</v>
      </c>
      <c r="C4089">
        <v>2008</v>
      </c>
      <c r="D4089" t="s">
        <v>64</v>
      </c>
      <c r="E4089" t="s">
        <v>65</v>
      </c>
      <c r="F4089" t="s">
        <v>66</v>
      </c>
      <c r="G4089" t="s">
        <v>599</v>
      </c>
      <c r="H4089" t="s">
        <v>600</v>
      </c>
      <c r="I4089" t="s">
        <v>118</v>
      </c>
      <c r="J4089" t="s">
        <v>75</v>
      </c>
      <c r="L4089">
        <f>VLOOKUP(E4089,Sheet2!A:D,4,0)</f>
        <v>0</v>
      </c>
      <c r="M4089">
        <f t="shared" si="126"/>
        <v>0</v>
      </c>
      <c r="N4089">
        <f t="shared" si="127"/>
        <v>0</v>
      </c>
    </row>
    <row r="4090" spans="1:14" x14ac:dyDescent="0.25">
      <c r="A4090">
        <v>4089</v>
      </c>
      <c r="B4090" t="s">
        <v>4562</v>
      </c>
      <c r="C4090">
        <v>2008</v>
      </c>
      <c r="D4090" t="s">
        <v>64</v>
      </c>
      <c r="E4090" t="s">
        <v>65</v>
      </c>
      <c r="F4090" t="s">
        <v>66</v>
      </c>
      <c r="G4090" t="s">
        <v>843</v>
      </c>
      <c r="H4090" t="s">
        <v>844</v>
      </c>
      <c r="I4090" t="s">
        <v>118</v>
      </c>
      <c r="J4090" t="s">
        <v>75</v>
      </c>
      <c r="L4090">
        <f>VLOOKUP(E4090,Sheet2!A:D,4,0)</f>
        <v>0</v>
      </c>
      <c r="M4090">
        <f t="shared" si="126"/>
        <v>0</v>
      </c>
      <c r="N4090">
        <f t="shared" si="127"/>
        <v>0</v>
      </c>
    </row>
    <row r="4091" spans="1:14" x14ac:dyDescent="0.25">
      <c r="A4091">
        <v>4090</v>
      </c>
      <c r="B4091" t="s">
        <v>4563</v>
      </c>
      <c r="C4091">
        <v>2008</v>
      </c>
      <c r="D4091" t="s">
        <v>6</v>
      </c>
      <c r="E4091" t="s">
        <v>7</v>
      </c>
      <c r="F4091" t="s">
        <v>8</v>
      </c>
      <c r="G4091" t="s">
        <v>4564</v>
      </c>
      <c r="H4091" t="s">
        <v>4565</v>
      </c>
      <c r="I4091" t="s">
        <v>291</v>
      </c>
      <c r="J4091" t="s">
        <v>75</v>
      </c>
      <c r="L4091">
        <f>VLOOKUP(E4091,Sheet2!A:D,4,0)</f>
        <v>145389.99058953777</v>
      </c>
      <c r="M4091">
        <f t="shared" si="126"/>
        <v>145389.99058953777</v>
      </c>
      <c r="N4091">
        <f t="shared" si="127"/>
        <v>145</v>
      </c>
    </row>
    <row r="4092" spans="1:14" x14ac:dyDescent="0.25">
      <c r="A4092">
        <v>4091</v>
      </c>
      <c r="B4092" t="s">
        <v>4566</v>
      </c>
      <c r="C4092">
        <v>2008</v>
      </c>
      <c r="D4092" t="s">
        <v>6</v>
      </c>
      <c r="E4092" t="s">
        <v>7</v>
      </c>
      <c r="F4092" t="s">
        <v>8</v>
      </c>
      <c r="G4092" t="s">
        <v>4564</v>
      </c>
      <c r="H4092" t="s">
        <v>4565</v>
      </c>
      <c r="I4092" t="s">
        <v>291</v>
      </c>
      <c r="J4092" t="s">
        <v>75</v>
      </c>
      <c r="L4092">
        <f>VLOOKUP(E4092,Sheet2!A:D,4,0)</f>
        <v>145389.99058953777</v>
      </c>
      <c r="M4092">
        <f t="shared" si="126"/>
        <v>145389.99058953777</v>
      </c>
      <c r="N4092">
        <f t="shared" si="127"/>
        <v>145</v>
      </c>
    </row>
    <row r="4093" spans="1:14" x14ac:dyDescent="0.25">
      <c r="A4093">
        <v>4092</v>
      </c>
      <c r="B4093" t="s">
        <v>4567</v>
      </c>
      <c r="C4093">
        <v>2008</v>
      </c>
      <c r="D4093" t="s">
        <v>6</v>
      </c>
      <c r="E4093" t="s">
        <v>7</v>
      </c>
      <c r="F4093" t="s">
        <v>8</v>
      </c>
      <c r="G4093" t="s">
        <v>4564</v>
      </c>
      <c r="H4093" t="s">
        <v>4565</v>
      </c>
      <c r="I4093" t="s">
        <v>291</v>
      </c>
      <c r="J4093" t="s">
        <v>75</v>
      </c>
      <c r="L4093">
        <f>VLOOKUP(E4093,Sheet2!A:D,4,0)</f>
        <v>145389.99058953777</v>
      </c>
      <c r="M4093">
        <f t="shared" si="126"/>
        <v>145389.99058953777</v>
      </c>
      <c r="N4093">
        <f t="shared" si="127"/>
        <v>145</v>
      </c>
    </row>
    <row r="4094" spans="1:14" x14ac:dyDescent="0.25">
      <c r="A4094">
        <v>4093</v>
      </c>
      <c r="B4094" t="s">
        <v>4568</v>
      </c>
      <c r="C4094">
        <v>2009</v>
      </c>
      <c r="D4094" t="s">
        <v>38</v>
      </c>
      <c r="E4094" t="s">
        <v>39</v>
      </c>
      <c r="F4094" t="s">
        <v>1380</v>
      </c>
      <c r="G4094" t="s">
        <v>329</v>
      </c>
      <c r="H4094" t="s">
        <v>330</v>
      </c>
      <c r="I4094" t="s">
        <v>42</v>
      </c>
      <c r="J4094" t="s">
        <v>43</v>
      </c>
      <c r="K4094">
        <v>3200000</v>
      </c>
      <c r="L4094">
        <f>VLOOKUP(E4094,Sheet2!A:D,4,0)</f>
        <v>575631.4439521489</v>
      </c>
      <c r="M4094">
        <f t="shared" si="126"/>
        <v>3200000</v>
      </c>
      <c r="N4094">
        <f t="shared" si="127"/>
        <v>3200</v>
      </c>
    </row>
    <row r="4095" spans="1:14" x14ac:dyDescent="0.25">
      <c r="A4095">
        <v>4094</v>
      </c>
      <c r="B4095" t="s">
        <v>4569</v>
      </c>
      <c r="C4095">
        <v>2009</v>
      </c>
      <c r="D4095" t="s">
        <v>38</v>
      </c>
      <c r="E4095" t="s">
        <v>39</v>
      </c>
      <c r="F4095" t="s">
        <v>56</v>
      </c>
      <c r="G4095" t="s">
        <v>202</v>
      </c>
      <c r="H4095" t="s">
        <v>203</v>
      </c>
      <c r="I4095" t="s">
        <v>18</v>
      </c>
      <c r="J4095" t="s">
        <v>12</v>
      </c>
      <c r="L4095">
        <f>VLOOKUP(E4095,Sheet2!A:D,4,0)</f>
        <v>575631.4439521489</v>
      </c>
      <c r="M4095">
        <f t="shared" si="126"/>
        <v>575631.4439521489</v>
      </c>
      <c r="N4095">
        <f t="shared" si="127"/>
        <v>576</v>
      </c>
    </row>
    <row r="4096" spans="1:14" x14ac:dyDescent="0.25">
      <c r="A4096">
        <v>4095</v>
      </c>
      <c r="B4096" t="s">
        <v>4570</v>
      </c>
      <c r="C4096">
        <v>2009</v>
      </c>
      <c r="D4096" t="s">
        <v>38</v>
      </c>
      <c r="E4096" t="s">
        <v>39</v>
      </c>
      <c r="F4096" t="s">
        <v>56</v>
      </c>
      <c r="G4096" t="s">
        <v>21</v>
      </c>
      <c r="H4096" t="s">
        <v>22</v>
      </c>
      <c r="I4096" t="s">
        <v>18</v>
      </c>
      <c r="J4096" t="s">
        <v>12</v>
      </c>
      <c r="K4096">
        <v>270000</v>
      </c>
      <c r="L4096">
        <f>VLOOKUP(E4096,Sheet2!A:D,4,0)</f>
        <v>575631.4439521489</v>
      </c>
      <c r="M4096">
        <f t="shared" si="126"/>
        <v>270000</v>
      </c>
      <c r="N4096">
        <f t="shared" si="127"/>
        <v>270</v>
      </c>
    </row>
    <row r="4097" spans="1:14" x14ac:dyDescent="0.25">
      <c r="A4097">
        <v>4096</v>
      </c>
      <c r="B4097" t="s">
        <v>4571</v>
      </c>
      <c r="C4097">
        <v>2009</v>
      </c>
      <c r="D4097" t="s">
        <v>6</v>
      </c>
      <c r="E4097" t="s">
        <v>7</v>
      </c>
      <c r="F4097" t="s">
        <v>8</v>
      </c>
      <c r="G4097" t="s">
        <v>29</v>
      </c>
      <c r="H4097" t="s">
        <v>30</v>
      </c>
      <c r="I4097" t="s">
        <v>26</v>
      </c>
      <c r="J4097" t="s">
        <v>27</v>
      </c>
      <c r="K4097">
        <v>550000</v>
      </c>
      <c r="L4097">
        <f>VLOOKUP(E4097,Sheet2!A:D,4,0)</f>
        <v>145389.99058953777</v>
      </c>
      <c r="M4097">
        <f t="shared" si="126"/>
        <v>550000</v>
      </c>
      <c r="N4097">
        <f t="shared" si="127"/>
        <v>550</v>
      </c>
    </row>
    <row r="4098" spans="1:14" x14ac:dyDescent="0.25">
      <c r="A4098">
        <v>4097</v>
      </c>
      <c r="B4098" t="s">
        <v>4572</v>
      </c>
      <c r="C4098">
        <v>2009</v>
      </c>
      <c r="D4098" t="s">
        <v>38</v>
      </c>
      <c r="E4098" t="s">
        <v>39</v>
      </c>
      <c r="F4098" t="s">
        <v>83</v>
      </c>
      <c r="G4098" t="s">
        <v>9</v>
      </c>
      <c r="H4098" t="s">
        <v>10</v>
      </c>
      <c r="I4098" t="s">
        <v>11</v>
      </c>
      <c r="J4098" t="s">
        <v>12</v>
      </c>
      <c r="K4098">
        <v>66000</v>
      </c>
      <c r="L4098">
        <f>VLOOKUP(E4098,Sheet2!A:D,4,0)</f>
        <v>575631.4439521489</v>
      </c>
      <c r="M4098">
        <f t="shared" si="126"/>
        <v>66000</v>
      </c>
      <c r="N4098">
        <f t="shared" si="127"/>
        <v>66</v>
      </c>
    </row>
    <row r="4099" spans="1:14" x14ac:dyDescent="0.25">
      <c r="A4099">
        <v>4098</v>
      </c>
      <c r="B4099" t="s">
        <v>4573</v>
      </c>
      <c r="C4099">
        <v>2009</v>
      </c>
      <c r="D4099" t="s">
        <v>38</v>
      </c>
      <c r="E4099" t="s">
        <v>39</v>
      </c>
      <c r="F4099" t="s">
        <v>83</v>
      </c>
      <c r="G4099" t="s">
        <v>9</v>
      </c>
      <c r="H4099" t="s">
        <v>10</v>
      </c>
      <c r="I4099" t="s">
        <v>11</v>
      </c>
      <c r="J4099" t="s">
        <v>12</v>
      </c>
      <c r="K4099">
        <v>625000</v>
      </c>
      <c r="L4099">
        <f>VLOOKUP(E4099,Sheet2!A:D,4,0)</f>
        <v>575631.4439521489</v>
      </c>
      <c r="M4099">
        <f t="shared" ref="M4099:M4162" si="128">IF(K4099&lt;10000,L4099,K4099)</f>
        <v>625000</v>
      </c>
      <c r="N4099">
        <f t="shared" ref="N4099:N4162" si="129">ROUND(M4099/1000,0)</f>
        <v>625</v>
      </c>
    </row>
    <row r="4100" spans="1:14" x14ac:dyDescent="0.25">
      <c r="A4100">
        <v>4099</v>
      </c>
      <c r="B4100" t="s">
        <v>4574</v>
      </c>
      <c r="C4100">
        <v>2009</v>
      </c>
      <c r="D4100" t="s">
        <v>6</v>
      </c>
      <c r="E4100" t="s">
        <v>7</v>
      </c>
      <c r="F4100" t="s">
        <v>20</v>
      </c>
      <c r="G4100" t="s">
        <v>16</v>
      </c>
      <c r="H4100" t="s">
        <v>17</v>
      </c>
      <c r="I4100" t="s">
        <v>18</v>
      </c>
      <c r="J4100" t="s">
        <v>12</v>
      </c>
      <c r="L4100">
        <f>VLOOKUP(E4100,Sheet2!A:D,4,0)</f>
        <v>145389.99058953777</v>
      </c>
      <c r="M4100">
        <f t="shared" si="128"/>
        <v>145389.99058953777</v>
      </c>
      <c r="N4100">
        <f t="shared" si="129"/>
        <v>145</v>
      </c>
    </row>
    <row r="4101" spans="1:14" x14ac:dyDescent="0.25">
      <c r="A4101">
        <v>4100</v>
      </c>
      <c r="B4101" t="s">
        <v>4575</v>
      </c>
      <c r="C4101">
        <v>2009</v>
      </c>
      <c r="D4101" t="s">
        <v>6</v>
      </c>
      <c r="E4101" t="s">
        <v>7</v>
      </c>
      <c r="F4101" t="s">
        <v>8</v>
      </c>
      <c r="G4101" t="s">
        <v>16</v>
      </c>
      <c r="H4101" t="s">
        <v>17</v>
      </c>
      <c r="I4101" t="s">
        <v>18</v>
      </c>
      <c r="J4101" t="s">
        <v>12</v>
      </c>
      <c r="K4101">
        <v>20000</v>
      </c>
      <c r="L4101">
        <f>VLOOKUP(E4101,Sheet2!A:D,4,0)</f>
        <v>145389.99058953777</v>
      </c>
      <c r="M4101">
        <f t="shared" si="128"/>
        <v>20000</v>
      </c>
      <c r="N4101">
        <f t="shared" si="129"/>
        <v>20</v>
      </c>
    </row>
    <row r="4102" spans="1:14" x14ac:dyDescent="0.25">
      <c r="A4102">
        <v>4101</v>
      </c>
      <c r="B4102" t="s">
        <v>4576</v>
      </c>
      <c r="C4102">
        <v>2009</v>
      </c>
      <c r="D4102" t="s">
        <v>6</v>
      </c>
      <c r="E4102" t="s">
        <v>7</v>
      </c>
      <c r="F4102" t="s">
        <v>8</v>
      </c>
      <c r="G4102" t="s">
        <v>40</v>
      </c>
      <c r="H4102" t="s">
        <v>41</v>
      </c>
      <c r="I4102" t="s">
        <v>42</v>
      </c>
      <c r="J4102" t="s">
        <v>43</v>
      </c>
      <c r="K4102">
        <v>200000</v>
      </c>
      <c r="L4102">
        <f>VLOOKUP(E4102,Sheet2!A:D,4,0)</f>
        <v>145389.99058953777</v>
      </c>
      <c r="M4102">
        <f t="shared" si="128"/>
        <v>200000</v>
      </c>
      <c r="N4102">
        <f t="shared" si="129"/>
        <v>200</v>
      </c>
    </row>
    <row r="4103" spans="1:14" x14ac:dyDescent="0.25">
      <c r="A4103">
        <v>4102</v>
      </c>
      <c r="B4103" t="s">
        <v>4577</v>
      </c>
      <c r="C4103">
        <v>2009</v>
      </c>
      <c r="D4103" t="s">
        <v>6</v>
      </c>
      <c r="E4103" t="s">
        <v>7</v>
      </c>
      <c r="F4103" t="s">
        <v>8</v>
      </c>
      <c r="G4103" t="s">
        <v>29</v>
      </c>
      <c r="H4103" t="s">
        <v>30</v>
      </c>
      <c r="I4103" t="s">
        <v>26</v>
      </c>
      <c r="J4103" t="s">
        <v>27</v>
      </c>
      <c r="L4103">
        <f>VLOOKUP(E4103,Sheet2!A:D,4,0)</f>
        <v>145389.99058953777</v>
      </c>
      <c r="M4103">
        <f t="shared" si="128"/>
        <v>145389.99058953777</v>
      </c>
      <c r="N4103">
        <f t="shared" si="129"/>
        <v>145</v>
      </c>
    </row>
    <row r="4104" spans="1:14" x14ac:dyDescent="0.25">
      <c r="A4104">
        <v>4103</v>
      </c>
      <c r="B4104" t="s">
        <v>4578</v>
      </c>
      <c r="C4104">
        <v>2009</v>
      </c>
      <c r="D4104" t="s">
        <v>6</v>
      </c>
      <c r="E4104" t="s">
        <v>7</v>
      </c>
      <c r="F4104" t="s">
        <v>8</v>
      </c>
      <c r="G4104" t="s">
        <v>208</v>
      </c>
      <c r="H4104" t="s">
        <v>209</v>
      </c>
      <c r="I4104" t="s">
        <v>26</v>
      </c>
      <c r="J4104" t="s">
        <v>27</v>
      </c>
      <c r="L4104">
        <f>VLOOKUP(E4104,Sheet2!A:D,4,0)</f>
        <v>145389.99058953777</v>
      </c>
      <c r="M4104">
        <f t="shared" si="128"/>
        <v>145389.99058953777</v>
      </c>
      <c r="N4104">
        <f t="shared" si="129"/>
        <v>145</v>
      </c>
    </row>
    <row r="4105" spans="1:14" x14ac:dyDescent="0.25">
      <c r="A4105">
        <v>4104</v>
      </c>
      <c r="B4105" t="s">
        <v>4579</v>
      </c>
      <c r="C4105">
        <v>2009</v>
      </c>
      <c r="D4105" t="s">
        <v>108</v>
      </c>
      <c r="E4105" t="s">
        <v>109</v>
      </c>
      <c r="F4105" t="s">
        <v>110</v>
      </c>
      <c r="G4105" t="s">
        <v>270</v>
      </c>
      <c r="H4105" t="s">
        <v>271</v>
      </c>
      <c r="I4105" t="s">
        <v>159</v>
      </c>
      <c r="J4105" t="s">
        <v>27</v>
      </c>
      <c r="K4105">
        <v>200000</v>
      </c>
      <c r="L4105">
        <f>VLOOKUP(E4105,Sheet2!A:D,4,0)</f>
        <v>951352.56558773422</v>
      </c>
      <c r="M4105">
        <f t="shared" si="128"/>
        <v>200000</v>
      </c>
      <c r="N4105">
        <f t="shared" si="129"/>
        <v>200</v>
      </c>
    </row>
    <row r="4106" spans="1:14" x14ac:dyDescent="0.25">
      <c r="A4106">
        <v>4105</v>
      </c>
      <c r="B4106" t="s">
        <v>4580</v>
      </c>
      <c r="C4106">
        <v>2009</v>
      </c>
      <c r="D4106" t="s">
        <v>108</v>
      </c>
      <c r="E4106" t="s">
        <v>109</v>
      </c>
      <c r="F4106" t="s">
        <v>110</v>
      </c>
      <c r="G4106" t="s">
        <v>245</v>
      </c>
      <c r="H4106" t="s">
        <v>246</v>
      </c>
      <c r="I4106" t="s">
        <v>159</v>
      </c>
      <c r="J4106" t="s">
        <v>27</v>
      </c>
      <c r="K4106">
        <v>100000</v>
      </c>
      <c r="L4106">
        <f>VLOOKUP(E4106,Sheet2!A:D,4,0)</f>
        <v>951352.56558773422</v>
      </c>
      <c r="M4106">
        <f t="shared" si="128"/>
        <v>100000</v>
      </c>
      <c r="N4106">
        <f t="shared" si="129"/>
        <v>100</v>
      </c>
    </row>
    <row r="4107" spans="1:14" x14ac:dyDescent="0.25">
      <c r="A4107">
        <v>4106</v>
      </c>
      <c r="B4107" t="s">
        <v>4581</v>
      </c>
      <c r="C4107">
        <v>2009</v>
      </c>
      <c r="D4107" t="s">
        <v>6</v>
      </c>
      <c r="E4107" t="s">
        <v>7</v>
      </c>
      <c r="F4107" t="s">
        <v>20</v>
      </c>
      <c r="G4107" t="s">
        <v>218</v>
      </c>
      <c r="H4107" t="s">
        <v>219</v>
      </c>
      <c r="I4107" t="s">
        <v>220</v>
      </c>
      <c r="J4107" t="s">
        <v>12</v>
      </c>
      <c r="L4107">
        <f>VLOOKUP(E4107,Sheet2!A:D,4,0)</f>
        <v>145389.99058953777</v>
      </c>
      <c r="M4107">
        <f t="shared" si="128"/>
        <v>145389.99058953777</v>
      </c>
      <c r="N4107">
        <f t="shared" si="129"/>
        <v>145</v>
      </c>
    </row>
    <row r="4108" spans="1:14" x14ac:dyDescent="0.25">
      <c r="A4108">
        <v>4107</v>
      </c>
      <c r="B4108" t="s">
        <v>4582</v>
      </c>
      <c r="C4108">
        <v>2009</v>
      </c>
      <c r="D4108" t="s">
        <v>6</v>
      </c>
      <c r="E4108" t="s">
        <v>7</v>
      </c>
      <c r="F4108" t="s">
        <v>8</v>
      </c>
      <c r="G4108" t="s">
        <v>325</v>
      </c>
      <c r="H4108" t="s">
        <v>326</v>
      </c>
      <c r="I4108" t="s">
        <v>327</v>
      </c>
      <c r="J4108" t="s">
        <v>60</v>
      </c>
      <c r="K4108">
        <v>43247</v>
      </c>
      <c r="L4108">
        <f>VLOOKUP(E4108,Sheet2!A:D,4,0)</f>
        <v>145389.99058953777</v>
      </c>
      <c r="M4108">
        <f t="shared" si="128"/>
        <v>43247</v>
      </c>
      <c r="N4108">
        <f t="shared" si="129"/>
        <v>43</v>
      </c>
    </row>
    <row r="4109" spans="1:14" x14ac:dyDescent="0.25">
      <c r="A4109">
        <v>4108</v>
      </c>
      <c r="B4109" t="s">
        <v>4583</v>
      </c>
      <c r="C4109">
        <v>2009</v>
      </c>
      <c r="D4109" t="s">
        <v>6</v>
      </c>
      <c r="E4109" t="s">
        <v>7</v>
      </c>
      <c r="F4109" t="s">
        <v>8</v>
      </c>
      <c r="G4109" t="s">
        <v>29</v>
      </c>
      <c r="H4109" t="s">
        <v>30</v>
      </c>
      <c r="I4109" t="s">
        <v>26</v>
      </c>
      <c r="J4109" t="s">
        <v>27</v>
      </c>
      <c r="L4109">
        <f>VLOOKUP(E4109,Sheet2!A:D,4,0)</f>
        <v>145389.99058953777</v>
      </c>
      <c r="M4109">
        <f t="shared" si="128"/>
        <v>145389.99058953777</v>
      </c>
      <c r="N4109">
        <f t="shared" si="129"/>
        <v>145</v>
      </c>
    </row>
    <row r="4110" spans="1:14" x14ac:dyDescent="0.25">
      <c r="A4110">
        <v>4109</v>
      </c>
      <c r="B4110" t="s">
        <v>4584</v>
      </c>
      <c r="C4110">
        <v>2009</v>
      </c>
      <c r="D4110" t="s">
        <v>6</v>
      </c>
      <c r="E4110" t="s">
        <v>7</v>
      </c>
      <c r="F4110" t="s">
        <v>8</v>
      </c>
      <c r="G4110" t="s">
        <v>218</v>
      </c>
      <c r="H4110" t="s">
        <v>219</v>
      </c>
      <c r="I4110" t="s">
        <v>220</v>
      </c>
      <c r="J4110" t="s">
        <v>12</v>
      </c>
      <c r="L4110">
        <f>VLOOKUP(E4110,Sheet2!A:D,4,0)</f>
        <v>145389.99058953777</v>
      </c>
      <c r="M4110">
        <f t="shared" si="128"/>
        <v>145389.99058953777</v>
      </c>
      <c r="N4110">
        <f t="shared" si="129"/>
        <v>145</v>
      </c>
    </row>
    <row r="4111" spans="1:14" x14ac:dyDescent="0.25">
      <c r="A4111">
        <v>4110</v>
      </c>
      <c r="B4111" t="s">
        <v>4585</v>
      </c>
      <c r="C4111">
        <v>2009</v>
      </c>
      <c r="D4111" t="s">
        <v>38</v>
      </c>
      <c r="E4111" t="s">
        <v>39</v>
      </c>
      <c r="F4111" t="s">
        <v>83</v>
      </c>
      <c r="G4111" t="s">
        <v>202</v>
      </c>
      <c r="H4111" t="s">
        <v>203</v>
      </c>
      <c r="I4111" t="s">
        <v>18</v>
      </c>
      <c r="J4111" t="s">
        <v>12</v>
      </c>
      <c r="L4111">
        <f>VLOOKUP(E4111,Sheet2!A:D,4,0)</f>
        <v>575631.4439521489</v>
      </c>
      <c r="M4111">
        <f t="shared" si="128"/>
        <v>575631.4439521489</v>
      </c>
      <c r="N4111">
        <f t="shared" si="129"/>
        <v>576</v>
      </c>
    </row>
    <row r="4112" spans="1:14" x14ac:dyDescent="0.25">
      <c r="A4112">
        <v>4111</v>
      </c>
      <c r="B4112" t="s">
        <v>4586</v>
      </c>
      <c r="C4112">
        <v>2009</v>
      </c>
      <c r="D4112" t="s">
        <v>14</v>
      </c>
      <c r="E4112" t="s">
        <v>92</v>
      </c>
      <c r="F4112" t="s">
        <v>101</v>
      </c>
      <c r="G4112" t="s">
        <v>57</v>
      </c>
      <c r="H4112" t="s">
        <v>58</v>
      </c>
      <c r="I4112" t="s">
        <v>59</v>
      </c>
      <c r="J4112" t="s">
        <v>60</v>
      </c>
      <c r="K4112">
        <v>1300000</v>
      </c>
      <c r="L4112">
        <f>VLOOKUP(E4112,Sheet2!A:D,4,0)</f>
        <v>353575.14122137404</v>
      </c>
      <c r="M4112">
        <f t="shared" si="128"/>
        <v>1300000</v>
      </c>
      <c r="N4112">
        <f t="shared" si="129"/>
        <v>1300</v>
      </c>
    </row>
    <row r="4113" spans="1:14" x14ac:dyDescent="0.25">
      <c r="A4113">
        <v>4112</v>
      </c>
      <c r="B4113" t="s">
        <v>4587</v>
      </c>
      <c r="C4113">
        <v>2009</v>
      </c>
      <c r="D4113" t="s">
        <v>38</v>
      </c>
      <c r="E4113" t="s">
        <v>39</v>
      </c>
      <c r="F4113" t="s">
        <v>83</v>
      </c>
      <c r="G4113" t="s">
        <v>57</v>
      </c>
      <c r="H4113" t="s">
        <v>58</v>
      </c>
      <c r="I4113" t="s">
        <v>59</v>
      </c>
      <c r="J4113" t="s">
        <v>60</v>
      </c>
      <c r="K4113">
        <v>60000</v>
      </c>
      <c r="L4113">
        <f>VLOOKUP(E4113,Sheet2!A:D,4,0)</f>
        <v>575631.4439521489</v>
      </c>
      <c r="M4113">
        <f t="shared" si="128"/>
        <v>60000</v>
      </c>
      <c r="N4113">
        <f t="shared" si="129"/>
        <v>60</v>
      </c>
    </row>
    <row r="4114" spans="1:14" x14ac:dyDescent="0.25">
      <c r="A4114">
        <v>4113</v>
      </c>
      <c r="B4114" t="s">
        <v>4588</v>
      </c>
      <c r="C4114">
        <v>2009</v>
      </c>
      <c r="D4114" t="s">
        <v>38</v>
      </c>
      <c r="E4114" t="s">
        <v>39</v>
      </c>
      <c r="F4114" t="s">
        <v>56</v>
      </c>
      <c r="G4114" t="s">
        <v>57</v>
      </c>
      <c r="H4114" t="s">
        <v>58</v>
      </c>
      <c r="I4114" t="s">
        <v>59</v>
      </c>
      <c r="J4114" t="s">
        <v>60</v>
      </c>
      <c r="L4114">
        <f>VLOOKUP(E4114,Sheet2!A:D,4,0)</f>
        <v>575631.4439521489</v>
      </c>
      <c r="M4114">
        <f t="shared" si="128"/>
        <v>575631.4439521489</v>
      </c>
      <c r="N4114">
        <f t="shared" si="129"/>
        <v>576</v>
      </c>
    </row>
    <row r="4115" spans="1:14" x14ac:dyDescent="0.25">
      <c r="A4115">
        <v>4114</v>
      </c>
      <c r="B4115" t="s">
        <v>4589</v>
      </c>
      <c r="C4115">
        <v>2009</v>
      </c>
      <c r="D4115" t="s">
        <v>38</v>
      </c>
      <c r="E4115" t="s">
        <v>39</v>
      </c>
      <c r="F4115" t="s">
        <v>83</v>
      </c>
      <c r="G4115" t="s">
        <v>173</v>
      </c>
      <c r="H4115" t="s">
        <v>174</v>
      </c>
      <c r="I4115" t="s">
        <v>74</v>
      </c>
      <c r="J4115" t="s">
        <v>75</v>
      </c>
      <c r="L4115">
        <f>VLOOKUP(E4115,Sheet2!A:D,4,0)</f>
        <v>575631.4439521489</v>
      </c>
      <c r="M4115">
        <f t="shared" si="128"/>
        <v>575631.4439521489</v>
      </c>
      <c r="N4115">
        <f t="shared" si="129"/>
        <v>576</v>
      </c>
    </row>
    <row r="4116" spans="1:14" x14ac:dyDescent="0.25">
      <c r="A4116">
        <v>4115</v>
      </c>
      <c r="B4116" t="s">
        <v>4590</v>
      </c>
      <c r="C4116">
        <v>2009</v>
      </c>
      <c r="D4116" t="s">
        <v>38</v>
      </c>
      <c r="E4116" t="s">
        <v>39</v>
      </c>
      <c r="F4116" t="s">
        <v>83</v>
      </c>
      <c r="G4116" t="s">
        <v>1037</v>
      </c>
      <c r="H4116" t="s">
        <v>1038</v>
      </c>
      <c r="I4116" t="s">
        <v>74</v>
      </c>
      <c r="J4116" t="s">
        <v>75</v>
      </c>
      <c r="L4116">
        <f>VLOOKUP(E4116,Sheet2!A:D,4,0)</f>
        <v>575631.4439521489</v>
      </c>
      <c r="M4116">
        <f t="shared" si="128"/>
        <v>575631.4439521489</v>
      </c>
      <c r="N4116">
        <f t="shared" si="129"/>
        <v>576</v>
      </c>
    </row>
    <row r="4117" spans="1:14" x14ac:dyDescent="0.25">
      <c r="A4117">
        <v>4116</v>
      </c>
      <c r="B4117" t="s">
        <v>4591</v>
      </c>
      <c r="C4117">
        <v>2009</v>
      </c>
      <c r="D4117" t="s">
        <v>108</v>
      </c>
      <c r="E4117" t="s">
        <v>109</v>
      </c>
      <c r="F4117" t="s">
        <v>110</v>
      </c>
      <c r="G4117" t="s">
        <v>16</v>
      </c>
      <c r="H4117" t="s">
        <v>17</v>
      </c>
      <c r="I4117" t="s">
        <v>18</v>
      </c>
      <c r="J4117" t="s">
        <v>12</v>
      </c>
      <c r="L4117">
        <f>VLOOKUP(E4117,Sheet2!A:D,4,0)</f>
        <v>951352.56558773422</v>
      </c>
      <c r="M4117">
        <f t="shared" si="128"/>
        <v>951352.56558773422</v>
      </c>
      <c r="N4117">
        <f t="shared" si="129"/>
        <v>951</v>
      </c>
    </row>
    <row r="4118" spans="1:14" x14ac:dyDescent="0.25">
      <c r="A4118">
        <v>4117</v>
      </c>
      <c r="B4118" t="s">
        <v>4592</v>
      </c>
      <c r="C4118">
        <v>2009</v>
      </c>
      <c r="D4118" t="s">
        <v>6</v>
      </c>
      <c r="E4118" t="s">
        <v>77</v>
      </c>
      <c r="F4118" t="s">
        <v>106</v>
      </c>
      <c r="G4118" t="s">
        <v>16</v>
      </c>
      <c r="H4118" t="s">
        <v>17</v>
      </c>
      <c r="I4118" t="s">
        <v>18</v>
      </c>
      <c r="J4118" t="s">
        <v>12</v>
      </c>
      <c r="L4118">
        <f>VLOOKUP(E4118,Sheet2!A:D,4,0)</f>
        <v>11447.123456790123</v>
      </c>
      <c r="M4118">
        <f t="shared" si="128"/>
        <v>11447.123456790123</v>
      </c>
      <c r="N4118">
        <f t="shared" si="129"/>
        <v>11</v>
      </c>
    </row>
    <row r="4119" spans="1:14" x14ac:dyDescent="0.25">
      <c r="A4119">
        <v>4118</v>
      </c>
      <c r="B4119" t="s">
        <v>4593</v>
      </c>
      <c r="C4119">
        <v>2009</v>
      </c>
      <c r="D4119" t="s">
        <v>6</v>
      </c>
      <c r="E4119" t="s">
        <v>7</v>
      </c>
      <c r="F4119" t="s">
        <v>8</v>
      </c>
      <c r="G4119" t="s">
        <v>72</v>
      </c>
      <c r="H4119" t="s">
        <v>73</v>
      </c>
      <c r="I4119" t="s">
        <v>74</v>
      </c>
      <c r="J4119" t="s">
        <v>75</v>
      </c>
      <c r="L4119">
        <f>VLOOKUP(E4119,Sheet2!A:D,4,0)</f>
        <v>145389.99058953777</v>
      </c>
      <c r="M4119">
        <f t="shared" si="128"/>
        <v>145389.99058953777</v>
      </c>
      <c r="N4119">
        <f t="shared" si="129"/>
        <v>145</v>
      </c>
    </row>
    <row r="4120" spans="1:14" x14ac:dyDescent="0.25">
      <c r="A4120">
        <v>4119</v>
      </c>
      <c r="B4120" t="s">
        <v>4594</v>
      </c>
      <c r="C4120">
        <v>2009</v>
      </c>
      <c r="D4120" t="s">
        <v>6</v>
      </c>
      <c r="E4120" t="s">
        <v>7</v>
      </c>
      <c r="F4120" t="s">
        <v>8</v>
      </c>
      <c r="G4120" t="s">
        <v>72</v>
      </c>
      <c r="H4120" t="s">
        <v>73</v>
      </c>
      <c r="I4120" t="s">
        <v>74</v>
      </c>
      <c r="J4120" t="s">
        <v>75</v>
      </c>
      <c r="L4120">
        <f>VLOOKUP(E4120,Sheet2!A:D,4,0)</f>
        <v>145389.99058953777</v>
      </c>
      <c r="M4120">
        <f t="shared" si="128"/>
        <v>145389.99058953777</v>
      </c>
      <c r="N4120">
        <f t="shared" si="129"/>
        <v>145</v>
      </c>
    </row>
    <row r="4121" spans="1:14" x14ac:dyDescent="0.25">
      <c r="A4121">
        <v>4120</v>
      </c>
      <c r="B4121" t="s">
        <v>4595</v>
      </c>
      <c r="C4121">
        <v>2009</v>
      </c>
      <c r="D4121" t="s">
        <v>64</v>
      </c>
      <c r="E4121" t="s">
        <v>65</v>
      </c>
      <c r="F4121" t="s">
        <v>66</v>
      </c>
      <c r="G4121" t="s">
        <v>72</v>
      </c>
      <c r="H4121" t="s">
        <v>73</v>
      </c>
      <c r="I4121" t="s">
        <v>74</v>
      </c>
      <c r="J4121" t="s">
        <v>75</v>
      </c>
      <c r="L4121">
        <f>VLOOKUP(E4121,Sheet2!A:D,4,0)</f>
        <v>0</v>
      </c>
      <c r="M4121">
        <f t="shared" si="128"/>
        <v>0</v>
      </c>
      <c r="N4121">
        <f t="shared" si="129"/>
        <v>0</v>
      </c>
    </row>
    <row r="4122" spans="1:14" x14ac:dyDescent="0.25">
      <c r="A4122">
        <v>4121</v>
      </c>
      <c r="B4122" t="s">
        <v>4596</v>
      </c>
      <c r="C4122">
        <v>2009</v>
      </c>
      <c r="D4122" t="s">
        <v>6</v>
      </c>
      <c r="E4122" t="s">
        <v>77</v>
      </c>
      <c r="F4122" t="s">
        <v>77</v>
      </c>
      <c r="G4122" t="s">
        <v>84</v>
      </c>
      <c r="H4122" t="s">
        <v>85</v>
      </c>
      <c r="I4122" t="s">
        <v>26</v>
      </c>
      <c r="J4122" t="s">
        <v>27</v>
      </c>
      <c r="K4122">
        <v>15000</v>
      </c>
      <c r="L4122">
        <f>VLOOKUP(E4122,Sheet2!A:D,4,0)</f>
        <v>11447.123456790123</v>
      </c>
      <c r="M4122">
        <f t="shared" si="128"/>
        <v>15000</v>
      </c>
      <c r="N4122">
        <f t="shared" si="129"/>
        <v>15</v>
      </c>
    </row>
    <row r="4123" spans="1:14" x14ac:dyDescent="0.25">
      <c r="A4123">
        <v>4122</v>
      </c>
      <c r="B4123" t="s">
        <v>4597</v>
      </c>
      <c r="C4123">
        <v>2009</v>
      </c>
      <c r="D4123" t="s">
        <v>64</v>
      </c>
      <c r="E4123" t="s">
        <v>65</v>
      </c>
      <c r="F4123" t="s">
        <v>68</v>
      </c>
      <c r="G4123" t="s">
        <v>84</v>
      </c>
      <c r="H4123" t="s">
        <v>85</v>
      </c>
      <c r="I4123" t="s">
        <v>26</v>
      </c>
      <c r="J4123" t="s">
        <v>27</v>
      </c>
      <c r="L4123">
        <f>VLOOKUP(E4123,Sheet2!A:D,4,0)</f>
        <v>0</v>
      </c>
      <c r="M4123">
        <f t="shared" si="128"/>
        <v>0</v>
      </c>
      <c r="N4123">
        <f t="shared" si="129"/>
        <v>0</v>
      </c>
    </row>
    <row r="4124" spans="1:14" x14ac:dyDescent="0.25">
      <c r="A4124">
        <v>4123</v>
      </c>
      <c r="B4124" t="s">
        <v>4598</v>
      </c>
      <c r="C4124">
        <v>2009</v>
      </c>
      <c r="D4124" t="s">
        <v>6</v>
      </c>
      <c r="E4124" t="s">
        <v>7</v>
      </c>
      <c r="F4124" t="s">
        <v>8</v>
      </c>
      <c r="G4124" t="s">
        <v>116</v>
      </c>
      <c r="H4124" t="s">
        <v>117</v>
      </c>
      <c r="I4124" t="s">
        <v>118</v>
      </c>
      <c r="J4124" t="s">
        <v>75</v>
      </c>
      <c r="L4124">
        <f>VLOOKUP(E4124,Sheet2!A:D,4,0)</f>
        <v>145389.99058953777</v>
      </c>
      <c r="M4124">
        <f t="shared" si="128"/>
        <v>145389.99058953777</v>
      </c>
      <c r="N4124">
        <f t="shared" si="129"/>
        <v>145</v>
      </c>
    </row>
    <row r="4125" spans="1:14" x14ac:dyDescent="0.25">
      <c r="A4125">
        <v>4124</v>
      </c>
      <c r="B4125" t="s">
        <v>4599</v>
      </c>
      <c r="C4125">
        <v>2009</v>
      </c>
      <c r="D4125" t="s">
        <v>38</v>
      </c>
      <c r="E4125" t="s">
        <v>39</v>
      </c>
      <c r="F4125" t="s">
        <v>83</v>
      </c>
      <c r="G4125" t="s">
        <v>124</v>
      </c>
      <c r="H4125" t="s">
        <v>125</v>
      </c>
      <c r="I4125" t="s">
        <v>126</v>
      </c>
      <c r="J4125" t="s">
        <v>75</v>
      </c>
      <c r="L4125">
        <f>VLOOKUP(E4125,Sheet2!A:D,4,0)</f>
        <v>575631.4439521489</v>
      </c>
      <c r="M4125">
        <f t="shared" si="128"/>
        <v>575631.4439521489</v>
      </c>
      <c r="N4125">
        <f t="shared" si="129"/>
        <v>576</v>
      </c>
    </row>
    <row r="4126" spans="1:14" x14ac:dyDescent="0.25">
      <c r="A4126">
        <v>4125</v>
      </c>
      <c r="B4126" t="s">
        <v>4600</v>
      </c>
      <c r="C4126">
        <v>2009</v>
      </c>
      <c r="D4126" t="s">
        <v>64</v>
      </c>
      <c r="E4126" t="s">
        <v>65</v>
      </c>
      <c r="F4126" t="s">
        <v>68</v>
      </c>
      <c r="G4126" t="s">
        <v>855</v>
      </c>
      <c r="H4126" t="s">
        <v>856</v>
      </c>
      <c r="I4126" t="s">
        <v>126</v>
      </c>
      <c r="J4126" t="s">
        <v>75</v>
      </c>
      <c r="L4126">
        <f>VLOOKUP(E4126,Sheet2!A:D,4,0)</f>
        <v>0</v>
      </c>
      <c r="M4126">
        <f t="shared" si="128"/>
        <v>0</v>
      </c>
      <c r="N4126">
        <f t="shared" si="129"/>
        <v>0</v>
      </c>
    </row>
    <row r="4127" spans="1:14" x14ac:dyDescent="0.25">
      <c r="A4127">
        <v>4126</v>
      </c>
      <c r="B4127" t="s">
        <v>4601</v>
      </c>
      <c r="C4127">
        <v>2009</v>
      </c>
      <c r="D4127" t="s">
        <v>38</v>
      </c>
      <c r="E4127" t="s">
        <v>39</v>
      </c>
      <c r="F4127" t="s">
        <v>56</v>
      </c>
      <c r="G4127" t="s">
        <v>21</v>
      </c>
      <c r="H4127" t="s">
        <v>22</v>
      </c>
      <c r="I4127" t="s">
        <v>18</v>
      </c>
      <c r="J4127" t="s">
        <v>12</v>
      </c>
      <c r="L4127">
        <f>VLOOKUP(E4127,Sheet2!A:D,4,0)</f>
        <v>575631.4439521489</v>
      </c>
      <c r="M4127">
        <f t="shared" si="128"/>
        <v>575631.4439521489</v>
      </c>
      <c r="N4127">
        <f t="shared" si="129"/>
        <v>576</v>
      </c>
    </row>
    <row r="4128" spans="1:14" x14ac:dyDescent="0.25">
      <c r="A4128">
        <v>4127</v>
      </c>
      <c r="B4128" t="s">
        <v>4602</v>
      </c>
      <c r="C4128">
        <v>2009</v>
      </c>
      <c r="D4128" t="s">
        <v>38</v>
      </c>
      <c r="E4128" t="s">
        <v>89</v>
      </c>
      <c r="F4128" t="s">
        <v>2952</v>
      </c>
      <c r="G4128" t="s">
        <v>52</v>
      </c>
      <c r="H4128" t="s">
        <v>53</v>
      </c>
      <c r="I4128" t="s">
        <v>54</v>
      </c>
      <c r="J4128" t="s">
        <v>43</v>
      </c>
      <c r="L4128">
        <f>VLOOKUP(E4128,Sheet2!A:D,4,0)</f>
        <v>101743.03644646925</v>
      </c>
      <c r="M4128">
        <f t="shared" si="128"/>
        <v>101743.03644646925</v>
      </c>
      <c r="N4128">
        <f t="shared" si="129"/>
        <v>102</v>
      </c>
    </row>
    <row r="4129" spans="1:14" x14ac:dyDescent="0.25">
      <c r="A4129">
        <v>4128</v>
      </c>
      <c r="B4129" t="s">
        <v>4603</v>
      </c>
      <c r="C4129">
        <v>2009</v>
      </c>
      <c r="D4129" t="s">
        <v>6</v>
      </c>
      <c r="E4129" t="s">
        <v>7</v>
      </c>
      <c r="F4129" t="s">
        <v>8</v>
      </c>
      <c r="G4129" t="s">
        <v>52</v>
      </c>
      <c r="H4129" t="s">
        <v>53</v>
      </c>
      <c r="I4129" t="s">
        <v>54</v>
      </c>
      <c r="J4129" t="s">
        <v>43</v>
      </c>
      <c r="L4129">
        <f>VLOOKUP(E4129,Sheet2!A:D,4,0)</f>
        <v>145389.99058953777</v>
      </c>
      <c r="M4129">
        <f t="shared" si="128"/>
        <v>145389.99058953777</v>
      </c>
      <c r="N4129">
        <f t="shared" si="129"/>
        <v>145</v>
      </c>
    </row>
    <row r="4130" spans="1:14" x14ac:dyDescent="0.25">
      <c r="A4130">
        <v>4129</v>
      </c>
      <c r="B4130" t="s">
        <v>4604</v>
      </c>
      <c r="C4130">
        <v>2009</v>
      </c>
      <c r="D4130" t="s">
        <v>6</v>
      </c>
      <c r="E4130" t="s">
        <v>7</v>
      </c>
      <c r="F4130" t="s">
        <v>8</v>
      </c>
      <c r="G4130" t="s">
        <v>24</v>
      </c>
      <c r="H4130" t="s">
        <v>25</v>
      </c>
      <c r="I4130" t="s">
        <v>26</v>
      </c>
      <c r="J4130" t="s">
        <v>27</v>
      </c>
      <c r="L4130">
        <f>VLOOKUP(E4130,Sheet2!A:D,4,0)</f>
        <v>145389.99058953777</v>
      </c>
      <c r="M4130">
        <f t="shared" si="128"/>
        <v>145389.99058953777</v>
      </c>
      <c r="N4130">
        <f t="shared" si="129"/>
        <v>145</v>
      </c>
    </row>
    <row r="4131" spans="1:14" x14ac:dyDescent="0.25">
      <c r="A4131">
        <v>4130</v>
      </c>
      <c r="B4131" t="s">
        <v>4605</v>
      </c>
      <c r="C4131">
        <v>2009</v>
      </c>
      <c r="D4131" t="s">
        <v>64</v>
      </c>
      <c r="E4131" t="s">
        <v>65</v>
      </c>
      <c r="F4131" t="s">
        <v>68</v>
      </c>
      <c r="G4131" t="s">
        <v>29</v>
      </c>
      <c r="H4131" t="s">
        <v>30</v>
      </c>
      <c r="I4131" t="s">
        <v>26</v>
      </c>
      <c r="J4131" t="s">
        <v>27</v>
      </c>
      <c r="L4131">
        <f>VLOOKUP(E4131,Sheet2!A:D,4,0)</f>
        <v>0</v>
      </c>
      <c r="M4131">
        <f t="shared" si="128"/>
        <v>0</v>
      </c>
      <c r="N4131">
        <f t="shared" si="129"/>
        <v>0</v>
      </c>
    </row>
    <row r="4132" spans="1:14" x14ac:dyDescent="0.25">
      <c r="A4132">
        <v>4131</v>
      </c>
      <c r="B4132" t="s">
        <v>4606</v>
      </c>
      <c r="C4132">
        <v>2009</v>
      </c>
      <c r="D4132" t="s">
        <v>38</v>
      </c>
      <c r="E4132" t="s">
        <v>39</v>
      </c>
      <c r="F4132" t="s">
        <v>56</v>
      </c>
      <c r="G4132" t="s">
        <v>33</v>
      </c>
      <c r="H4132" t="s">
        <v>34</v>
      </c>
      <c r="I4132" t="s">
        <v>18</v>
      </c>
      <c r="J4132" t="s">
        <v>12</v>
      </c>
      <c r="L4132">
        <f>VLOOKUP(E4132,Sheet2!A:D,4,0)</f>
        <v>575631.4439521489</v>
      </c>
      <c r="M4132">
        <f t="shared" si="128"/>
        <v>575631.4439521489</v>
      </c>
      <c r="N4132">
        <f t="shared" si="129"/>
        <v>576</v>
      </c>
    </row>
    <row r="4133" spans="1:14" x14ac:dyDescent="0.25">
      <c r="A4133">
        <v>4132</v>
      </c>
      <c r="B4133" t="s">
        <v>4607</v>
      </c>
      <c r="C4133">
        <v>2009</v>
      </c>
      <c r="D4133" t="s">
        <v>6</v>
      </c>
      <c r="E4133" t="s">
        <v>7</v>
      </c>
      <c r="F4133" t="s">
        <v>8</v>
      </c>
      <c r="G4133" t="s">
        <v>169</v>
      </c>
      <c r="H4133" t="s">
        <v>170</v>
      </c>
      <c r="I4133" t="s">
        <v>171</v>
      </c>
      <c r="J4133" t="s">
        <v>75</v>
      </c>
      <c r="L4133">
        <f>VLOOKUP(E4133,Sheet2!A:D,4,0)</f>
        <v>145389.99058953777</v>
      </c>
      <c r="M4133">
        <f t="shared" si="128"/>
        <v>145389.99058953777</v>
      </c>
      <c r="N4133">
        <f t="shared" si="129"/>
        <v>145</v>
      </c>
    </row>
    <row r="4134" spans="1:14" x14ac:dyDescent="0.25">
      <c r="A4134">
        <v>4133</v>
      </c>
      <c r="B4134" t="s">
        <v>4608</v>
      </c>
      <c r="C4134">
        <v>2009</v>
      </c>
      <c r="D4134" t="s">
        <v>6</v>
      </c>
      <c r="E4134" t="s">
        <v>7</v>
      </c>
      <c r="F4134" t="s">
        <v>8</v>
      </c>
      <c r="G4134" t="s">
        <v>169</v>
      </c>
      <c r="H4134" t="s">
        <v>170</v>
      </c>
      <c r="I4134" t="s">
        <v>171</v>
      </c>
      <c r="J4134" t="s">
        <v>75</v>
      </c>
      <c r="L4134">
        <f>VLOOKUP(E4134,Sheet2!A:D,4,0)</f>
        <v>145389.99058953777</v>
      </c>
      <c r="M4134">
        <f t="shared" si="128"/>
        <v>145389.99058953777</v>
      </c>
      <c r="N4134">
        <f t="shared" si="129"/>
        <v>145</v>
      </c>
    </row>
    <row r="4135" spans="1:14" x14ac:dyDescent="0.25">
      <c r="A4135">
        <v>4134</v>
      </c>
      <c r="B4135" t="s">
        <v>4609</v>
      </c>
      <c r="C4135">
        <v>2009</v>
      </c>
      <c r="D4135" t="s">
        <v>38</v>
      </c>
      <c r="E4135" t="s">
        <v>39</v>
      </c>
      <c r="F4135" t="s">
        <v>83</v>
      </c>
      <c r="G4135" t="s">
        <v>173</v>
      </c>
      <c r="H4135" t="s">
        <v>174</v>
      </c>
      <c r="I4135" t="s">
        <v>74</v>
      </c>
      <c r="J4135" t="s">
        <v>75</v>
      </c>
      <c r="L4135">
        <f>VLOOKUP(E4135,Sheet2!A:D,4,0)</f>
        <v>575631.4439521489</v>
      </c>
      <c r="M4135">
        <f t="shared" si="128"/>
        <v>575631.4439521489</v>
      </c>
      <c r="N4135">
        <f t="shared" si="129"/>
        <v>576</v>
      </c>
    </row>
    <row r="4136" spans="1:14" x14ac:dyDescent="0.25">
      <c r="A4136">
        <v>4135</v>
      </c>
      <c r="B4136" t="s">
        <v>4610</v>
      </c>
      <c r="C4136">
        <v>2009</v>
      </c>
      <c r="D4136" t="s">
        <v>6</v>
      </c>
      <c r="E4136" t="s">
        <v>7</v>
      </c>
      <c r="F4136" t="s">
        <v>8</v>
      </c>
      <c r="G4136" t="s">
        <v>178</v>
      </c>
      <c r="H4136" t="s">
        <v>179</v>
      </c>
      <c r="I4136" t="s">
        <v>180</v>
      </c>
      <c r="J4136" t="s">
        <v>27</v>
      </c>
      <c r="L4136">
        <f>VLOOKUP(E4136,Sheet2!A:D,4,0)</f>
        <v>145389.99058953777</v>
      </c>
      <c r="M4136">
        <f t="shared" si="128"/>
        <v>145389.99058953777</v>
      </c>
      <c r="N4136">
        <f t="shared" si="129"/>
        <v>145</v>
      </c>
    </row>
    <row r="4137" spans="1:14" x14ac:dyDescent="0.25">
      <c r="A4137">
        <v>4136</v>
      </c>
      <c r="B4137" t="s">
        <v>4611</v>
      </c>
      <c r="C4137">
        <v>2009</v>
      </c>
      <c r="D4137" t="s">
        <v>108</v>
      </c>
      <c r="E4137" t="s">
        <v>109</v>
      </c>
      <c r="F4137" t="s">
        <v>110</v>
      </c>
      <c r="G4137" t="s">
        <v>9</v>
      </c>
      <c r="H4137" t="s">
        <v>10</v>
      </c>
      <c r="I4137" t="s">
        <v>11</v>
      </c>
      <c r="J4137" t="s">
        <v>12</v>
      </c>
      <c r="K4137">
        <v>3100</v>
      </c>
      <c r="L4137">
        <f>VLOOKUP(E4137,Sheet2!A:D,4,0)</f>
        <v>951352.56558773422</v>
      </c>
      <c r="M4137">
        <f t="shared" si="128"/>
        <v>951352.56558773422</v>
      </c>
      <c r="N4137">
        <f t="shared" si="129"/>
        <v>951</v>
      </c>
    </row>
    <row r="4138" spans="1:14" x14ac:dyDescent="0.25">
      <c r="A4138">
        <v>4137</v>
      </c>
      <c r="B4138" t="s">
        <v>4612</v>
      </c>
      <c r="C4138">
        <v>2009</v>
      </c>
      <c r="D4138" t="s">
        <v>6</v>
      </c>
      <c r="E4138" t="s">
        <v>7</v>
      </c>
      <c r="F4138" t="s">
        <v>8</v>
      </c>
      <c r="G4138" t="s">
        <v>9</v>
      </c>
      <c r="H4138" t="s">
        <v>10</v>
      </c>
      <c r="I4138" t="s">
        <v>11</v>
      </c>
      <c r="J4138" t="s">
        <v>12</v>
      </c>
      <c r="L4138">
        <f>VLOOKUP(E4138,Sheet2!A:D,4,0)</f>
        <v>145389.99058953777</v>
      </c>
      <c r="M4138">
        <f t="shared" si="128"/>
        <v>145389.99058953777</v>
      </c>
      <c r="N4138">
        <f t="shared" si="129"/>
        <v>145</v>
      </c>
    </row>
    <row r="4139" spans="1:14" x14ac:dyDescent="0.25">
      <c r="A4139">
        <v>4138</v>
      </c>
      <c r="B4139" t="s">
        <v>4613</v>
      </c>
      <c r="C4139">
        <v>2009</v>
      </c>
      <c r="D4139" t="s">
        <v>6</v>
      </c>
      <c r="E4139" t="s">
        <v>7</v>
      </c>
      <c r="F4139" t="s">
        <v>8</v>
      </c>
      <c r="G4139" t="s">
        <v>9</v>
      </c>
      <c r="H4139" t="s">
        <v>10</v>
      </c>
      <c r="I4139" t="s">
        <v>11</v>
      </c>
      <c r="J4139" t="s">
        <v>12</v>
      </c>
      <c r="L4139">
        <f>VLOOKUP(E4139,Sheet2!A:D,4,0)</f>
        <v>145389.99058953777</v>
      </c>
      <c r="M4139">
        <f t="shared" si="128"/>
        <v>145389.99058953777</v>
      </c>
      <c r="N4139">
        <f t="shared" si="129"/>
        <v>145</v>
      </c>
    </row>
    <row r="4140" spans="1:14" x14ac:dyDescent="0.25">
      <c r="A4140">
        <v>4139</v>
      </c>
      <c r="B4140" t="s">
        <v>4614</v>
      </c>
      <c r="C4140">
        <v>2009</v>
      </c>
      <c r="D4140" t="s">
        <v>6</v>
      </c>
      <c r="E4140" t="s">
        <v>77</v>
      </c>
      <c r="F4140" t="s">
        <v>77</v>
      </c>
      <c r="G4140" t="s">
        <v>9</v>
      </c>
      <c r="H4140" t="s">
        <v>10</v>
      </c>
      <c r="I4140" t="s">
        <v>11</v>
      </c>
      <c r="J4140" t="s">
        <v>12</v>
      </c>
      <c r="L4140">
        <f>VLOOKUP(E4140,Sheet2!A:D,4,0)</f>
        <v>11447.123456790123</v>
      </c>
      <c r="M4140">
        <f t="shared" si="128"/>
        <v>11447.123456790123</v>
      </c>
      <c r="N4140">
        <f t="shared" si="129"/>
        <v>11</v>
      </c>
    </row>
    <row r="4141" spans="1:14" x14ac:dyDescent="0.25">
      <c r="A4141">
        <v>4140</v>
      </c>
      <c r="B4141" t="s">
        <v>4615</v>
      </c>
      <c r="C4141">
        <v>2009</v>
      </c>
      <c r="D4141" t="s">
        <v>6</v>
      </c>
      <c r="E4141" t="s">
        <v>77</v>
      </c>
      <c r="F4141" t="s">
        <v>77</v>
      </c>
      <c r="G4141" t="s">
        <v>992</v>
      </c>
      <c r="H4141" t="s">
        <v>993</v>
      </c>
      <c r="I4141" t="s">
        <v>126</v>
      </c>
      <c r="J4141" t="s">
        <v>75</v>
      </c>
      <c r="L4141">
        <f>VLOOKUP(E4141,Sheet2!A:D,4,0)</f>
        <v>11447.123456790123</v>
      </c>
      <c r="M4141">
        <f t="shared" si="128"/>
        <v>11447.123456790123</v>
      </c>
      <c r="N4141">
        <f t="shared" si="129"/>
        <v>11</v>
      </c>
    </row>
    <row r="4142" spans="1:14" x14ac:dyDescent="0.25">
      <c r="A4142">
        <v>4141</v>
      </c>
      <c r="B4142" t="s">
        <v>4616</v>
      </c>
      <c r="C4142">
        <v>2009</v>
      </c>
      <c r="D4142" t="s">
        <v>64</v>
      </c>
      <c r="E4142" t="s">
        <v>65</v>
      </c>
      <c r="F4142" t="s">
        <v>68</v>
      </c>
      <c r="G4142" t="s">
        <v>999</v>
      </c>
      <c r="H4142" t="s">
        <v>1000</v>
      </c>
      <c r="I4142" t="s">
        <v>1001</v>
      </c>
      <c r="J4142" t="s">
        <v>60</v>
      </c>
      <c r="L4142">
        <f>VLOOKUP(E4142,Sheet2!A:D,4,0)</f>
        <v>0</v>
      </c>
      <c r="M4142">
        <f t="shared" si="128"/>
        <v>0</v>
      </c>
      <c r="N4142">
        <f t="shared" si="129"/>
        <v>0</v>
      </c>
    </row>
    <row r="4143" spans="1:14" x14ac:dyDescent="0.25">
      <c r="A4143">
        <v>4142</v>
      </c>
      <c r="B4143" t="s">
        <v>4617</v>
      </c>
      <c r="C4143">
        <v>2009</v>
      </c>
      <c r="D4143" t="s">
        <v>6</v>
      </c>
      <c r="E4143" t="s">
        <v>77</v>
      </c>
      <c r="F4143" t="s">
        <v>77</v>
      </c>
      <c r="G4143" t="s">
        <v>208</v>
      </c>
      <c r="H4143" t="s">
        <v>209</v>
      </c>
      <c r="I4143" t="s">
        <v>26</v>
      </c>
      <c r="J4143" t="s">
        <v>27</v>
      </c>
      <c r="L4143">
        <f>VLOOKUP(E4143,Sheet2!A:D,4,0)</f>
        <v>11447.123456790123</v>
      </c>
      <c r="M4143">
        <f t="shared" si="128"/>
        <v>11447.123456790123</v>
      </c>
      <c r="N4143">
        <f t="shared" si="129"/>
        <v>11</v>
      </c>
    </row>
    <row r="4144" spans="1:14" x14ac:dyDescent="0.25">
      <c r="A4144">
        <v>4143</v>
      </c>
      <c r="B4144" t="s">
        <v>4618</v>
      </c>
      <c r="C4144">
        <v>2009</v>
      </c>
      <c r="D4144" t="s">
        <v>6</v>
      </c>
      <c r="E4144" t="s">
        <v>7</v>
      </c>
      <c r="F4144" t="s">
        <v>8</v>
      </c>
      <c r="G4144" t="s">
        <v>2052</v>
      </c>
      <c r="H4144" t="s">
        <v>2053</v>
      </c>
      <c r="I4144" t="s">
        <v>118</v>
      </c>
      <c r="J4144" t="s">
        <v>75</v>
      </c>
      <c r="L4144">
        <f>VLOOKUP(E4144,Sheet2!A:D,4,0)</f>
        <v>145389.99058953777</v>
      </c>
      <c r="M4144">
        <f t="shared" si="128"/>
        <v>145389.99058953777</v>
      </c>
      <c r="N4144">
        <f t="shared" si="129"/>
        <v>145</v>
      </c>
    </row>
    <row r="4145" spans="1:14" x14ac:dyDescent="0.25">
      <c r="A4145">
        <v>4144</v>
      </c>
      <c r="B4145" t="s">
        <v>4619</v>
      </c>
      <c r="C4145">
        <v>2009</v>
      </c>
      <c r="D4145" t="s">
        <v>6</v>
      </c>
      <c r="E4145" t="s">
        <v>7</v>
      </c>
      <c r="F4145" t="s">
        <v>8</v>
      </c>
      <c r="G4145" t="s">
        <v>283</v>
      </c>
      <c r="H4145" t="s">
        <v>284</v>
      </c>
      <c r="I4145" t="s">
        <v>146</v>
      </c>
      <c r="J4145" t="s">
        <v>43</v>
      </c>
      <c r="L4145">
        <f>VLOOKUP(E4145,Sheet2!A:D,4,0)</f>
        <v>145389.99058953777</v>
      </c>
      <c r="M4145">
        <f t="shared" si="128"/>
        <v>145389.99058953777</v>
      </c>
      <c r="N4145">
        <f t="shared" si="129"/>
        <v>145</v>
      </c>
    </row>
    <row r="4146" spans="1:14" x14ac:dyDescent="0.25">
      <c r="A4146">
        <v>4145</v>
      </c>
      <c r="B4146" t="s">
        <v>4620</v>
      </c>
      <c r="C4146">
        <v>2009</v>
      </c>
      <c r="D4146" t="s">
        <v>6</v>
      </c>
      <c r="E4146" t="s">
        <v>7</v>
      </c>
      <c r="F4146" t="s">
        <v>8</v>
      </c>
      <c r="G4146" t="s">
        <v>1014</v>
      </c>
      <c r="H4146" t="s">
        <v>1015</v>
      </c>
      <c r="I4146" t="s">
        <v>42</v>
      </c>
      <c r="J4146" t="s">
        <v>43</v>
      </c>
      <c r="K4146">
        <v>20000</v>
      </c>
      <c r="L4146">
        <f>VLOOKUP(E4146,Sheet2!A:D,4,0)</f>
        <v>145389.99058953777</v>
      </c>
      <c r="M4146">
        <f t="shared" si="128"/>
        <v>20000</v>
      </c>
      <c r="N4146">
        <f t="shared" si="129"/>
        <v>20</v>
      </c>
    </row>
    <row r="4147" spans="1:14" x14ac:dyDescent="0.25">
      <c r="A4147">
        <v>4146</v>
      </c>
      <c r="B4147" t="s">
        <v>4621</v>
      </c>
      <c r="C4147">
        <v>2009</v>
      </c>
      <c r="D4147" t="s">
        <v>6</v>
      </c>
      <c r="E4147" t="s">
        <v>7</v>
      </c>
      <c r="F4147" t="s">
        <v>8</v>
      </c>
      <c r="G4147" t="s">
        <v>1017</v>
      </c>
      <c r="H4147" t="s">
        <v>1018</v>
      </c>
      <c r="I4147" t="s">
        <v>275</v>
      </c>
      <c r="J4147" t="s">
        <v>27</v>
      </c>
      <c r="K4147">
        <v>44000</v>
      </c>
      <c r="L4147">
        <f>VLOOKUP(E4147,Sheet2!A:D,4,0)</f>
        <v>145389.99058953777</v>
      </c>
      <c r="M4147">
        <f t="shared" si="128"/>
        <v>44000</v>
      </c>
      <c r="N4147">
        <f t="shared" si="129"/>
        <v>44</v>
      </c>
    </row>
    <row r="4148" spans="1:14" x14ac:dyDescent="0.25">
      <c r="A4148">
        <v>4147</v>
      </c>
      <c r="B4148" t="s">
        <v>4622</v>
      </c>
      <c r="C4148">
        <v>2009</v>
      </c>
      <c r="D4148" t="s">
        <v>6</v>
      </c>
      <c r="E4148" t="s">
        <v>7</v>
      </c>
      <c r="F4148" t="s">
        <v>8</v>
      </c>
      <c r="G4148" t="s">
        <v>1017</v>
      </c>
      <c r="H4148" t="s">
        <v>1018</v>
      </c>
      <c r="I4148" t="s">
        <v>275</v>
      </c>
      <c r="J4148" t="s">
        <v>27</v>
      </c>
      <c r="K4148">
        <v>8403</v>
      </c>
      <c r="L4148">
        <f>VLOOKUP(E4148,Sheet2!A:D,4,0)</f>
        <v>145389.99058953777</v>
      </c>
      <c r="M4148">
        <f t="shared" si="128"/>
        <v>145389.99058953777</v>
      </c>
      <c r="N4148">
        <f t="shared" si="129"/>
        <v>145</v>
      </c>
    </row>
    <row r="4149" spans="1:14" x14ac:dyDescent="0.25">
      <c r="A4149">
        <v>4148</v>
      </c>
      <c r="B4149" t="s">
        <v>4623</v>
      </c>
      <c r="C4149">
        <v>2009</v>
      </c>
      <c r="D4149" t="s">
        <v>6</v>
      </c>
      <c r="E4149" t="s">
        <v>7</v>
      </c>
      <c r="F4149" t="s">
        <v>8</v>
      </c>
      <c r="G4149" t="s">
        <v>289</v>
      </c>
      <c r="H4149" t="s">
        <v>290</v>
      </c>
      <c r="I4149" t="s">
        <v>291</v>
      </c>
      <c r="J4149" t="s">
        <v>75</v>
      </c>
      <c r="L4149">
        <f>VLOOKUP(E4149,Sheet2!A:D,4,0)</f>
        <v>145389.99058953777</v>
      </c>
      <c r="M4149">
        <f t="shared" si="128"/>
        <v>145389.99058953777</v>
      </c>
      <c r="N4149">
        <f t="shared" si="129"/>
        <v>145</v>
      </c>
    </row>
    <row r="4150" spans="1:14" x14ac:dyDescent="0.25">
      <c r="A4150">
        <v>4149</v>
      </c>
      <c r="B4150" t="s">
        <v>4624</v>
      </c>
      <c r="C4150">
        <v>2009</v>
      </c>
      <c r="D4150" t="s">
        <v>6</v>
      </c>
      <c r="E4150" t="s">
        <v>7</v>
      </c>
      <c r="F4150" t="s">
        <v>8</v>
      </c>
      <c r="G4150" t="s">
        <v>297</v>
      </c>
      <c r="H4150" t="s">
        <v>298</v>
      </c>
      <c r="I4150" t="s">
        <v>26</v>
      </c>
      <c r="J4150" t="s">
        <v>27</v>
      </c>
      <c r="L4150">
        <f>VLOOKUP(E4150,Sheet2!A:D,4,0)</f>
        <v>145389.99058953777</v>
      </c>
      <c r="M4150">
        <f t="shared" si="128"/>
        <v>145389.99058953777</v>
      </c>
      <c r="N4150">
        <f t="shared" si="129"/>
        <v>145</v>
      </c>
    </row>
    <row r="4151" spans="1:14" x14ac:dyDescent="0.25">
      <c r="A4151">
        <v>4150</v>
      </c>
      <c r="B4151" t="s">
        <v>4625</v>
      </c>
      <c r="C4151">
        <v>2009</v>
      </c>
      <c r="D4151" t="s">
        <v>38</v>
      </c>
      <c r="E4151" t="s">
        <v>39</v>
      </c>
      <c r="F4151" t="s">
        <v>1380</v>
      </c>
      <c r="G4151" t="s">
        <v>307</v>
      </c>
      <c r="H4151" t="s">
        <v>308</v>
      </c>
      <c r="I4151" t="s">
        <v>54</v>
      </c>
      <c r="J4151" t="s">
        <v>43</v>
      </c>
      <c r="K4151">
        <v>1900000</v>
      </c>
      <c r="L4151">
        <f>VLOOKUP(E4151,Sheet2!A:D,4,0)</f>
        <v>575631.4439521489</v>
      </c>
      <c r="M4151">
        <f t="shared" si="128"/>
        <v>1900000</v>
      </c>
      <c r="N4151">
        <f t="shared" si="129"/>
        <v>1900</v>
      </c>
    </row>
    <row r="4152" spans="1:14" x14ac:dyDescent="0.25">
      <c r="A4152">
        <v>4151</v>
      </c>
      <c r="B4152" t="s">
        <v>4626</v>
      </c>
      <c r="C4152">
        <v>2009</v>
      </c>
      <c r="D4152" t="s">
        <v>38</v>
      </c>
      <c r="E4152" t="s">
        <v>89</v>
      </c>
      <c r="F4152" t="s">
        <v>2952</v>
      </c>
      <c r="G4152" t="s">
        <v>329</v>
      </c>
      <c r="H4152" t="s">
        <v>330</v>
      </c>
      <c r="I4152" t="s">
        <v>42</v>
      </c>
      <c r="J4152" t="s">
        <v>43</v>
      </c>
      <c r="L4152">
        <f>VLOOKUP(E4152,Sheet2!A:D,4,0)</f>
        <v>101743.03644646925</v>
      </c>
      <c r="M4152">
        <f t="shared" si="128"/>
        <v>101743.03644646925</v>
      </c>
      <c r="N4152">
        <f t="shared" si="129"/>
        <v>102</v>
      </c>
    </row>
    <row r="4153" spans="1:14" x14ac:dyDescent="0.25">
      <c r="A4153">
        <v>4152</v>
      </c>
      <c r="B4153" t="s">
        <v>4627</v>
      </c>
      <c r="C4153">
        <v>2009</v>
      </c>
      <c r="D4153" t="s">
        <v>108</v>
      </c>
      <c r="E4153" t="s">
        <v>633</v>
      </c>
      <c r="F4153" t="s">
        <v>77</v>
      </c>
      <c r="G4153" t="s">
        <v>215</v>
      </c>
      <c r="H4153" t="s">
        <v>216</v>
      </c>
      <c r="I4153" t="s">
        <v>159</v>
      </c>
      <c r="J4153" t="s">
        <v>27</v>
      </c>
      <c r="L4153">
        <f>VLOOKUP(E4153,Sheet2!A:D,4,0)</f>
        <v>615.38461538461536</v>
      </c>
      <c r="M4153">
        <f t="shared" si="128"/>
        <v>615.38461538461536</v>
      </c>
      <c r="N4153">
        <f t="shared" si="129"/>
        <v>1</v>
      </c>
    </row>
    <row r="4154" spans="1:14" x14ac:dyDescent="0.25">
      <c r="A4154">
        <v>4153</v>
      </c>
      <c r="B4154" t="s">
        <v>4628</v>
      </c>
      <c r="C4154">
        <v>2009</v>
      </c>
      <c r="D4154" t="s">
        <v>6</v>
      </c>
      <c r="E4154" t="s">
        <v>7</v>
      </c>
      <c r="F4154" t="s">
        <v>8</v>
      </c>
      <c r="G4154" t="s">
        <v>215</v>
      </c>
      <c r="H4154" t="s">
        <v>216</v>
      </c>
      <c r="I4154" t="s">
        <v>159</v>
      </c>
      <c r="J4154" t="s">
        <v>27</v>
      </c>
      <c r="L4154">
        <f>VLOOKUP(E4154,Sheet2!A:D,4,0)</f>
        <v>145389.99058953777</v>
      </c>
      <c r="M4154">
        <f t="shared" si="128"/>
        <v>145389.99058953777</v>
      </c>
      <c r="N4154">
        <f t="shared" si="129"/>
        <v>145</v>
      </c>
    </row>
    <row r="4155" spans="1:14" x14ac:dyDescent="0.25">
      <c r="A4155">
        <v>4154</v>
      </c>
      <c r="B4155" t="s">
        <v>4629</v>
      </c>
      <c r="C4155">
        <v>2009</v>
      </c>
      <c r="D4155" t="s">
        <v>6</v>
      </c>
      <c r="E4155" t="s">
        <v>7</v>
      </c>
      <c r="F4155" t="s">
        <v>8</v>
      </c>
      <c r="G4155" t="s">
        <v>378</v>
      </c>
      <c r="H4155" t="s">
        <v>379</v>
      </c>
      <c r="I4155" t="s">
        <v>275</v>
      </c>
      <c r="J4155" t="s">
        <v>27</v>
      </c>
      <c r="L4155">
        <f>VLOOKUP(E4155,Sheet2!A:D,4,0)</f>
        <v>145389.99058953777</v>
      </c>
      <c r="M4155">
        <f t="shared" si="128"/>
        <v>145389.99058953777</v>
      </c>
      <c r="N4155">
        <f t="shared" si="129"/>
        <v>145</v>
      </c>
    </row>
    <row r="4156" spans="1:14" x14ac:dyDescent="0.25">
      <c r="A4156">
        <v>4155</v>
      </c>
      <c r="B4156" t="s">
        <v>4630</v>
      </c>
      <c r="C4156">
        <v>2009</v>
      </c>
      <c r="D4156" t="s">
        <v>108</v>
      </c>
      <c r="E4156" t="s">
        <v>109</v>
      </c>
      <c r="F4156" t="s">
        <v>110</v>
      </c>
      <c r="G4156" t="s">
        <v>218</v>
      </c>
      <c r="H4156" t="s">
        <v>219</v>
      </c>
      <c r="I4156" t="s">
        <v>220</v>
      </c>
      <c r="J4156" t="s">
        <v>12</v>
      </c>
      <c r="K4156">
        <v>10000</v>
      </c>
      <c r="L4156">
        <f>VLOOKUP(E4156,Sheet2!A:D,4,0)</f>
        <v>951352.56558773422</v>
      </c>
      <c r="M4156">
        <f t="shared" si="128"/>
        <v>10000</v>
      </c>
      <c r="N4156">
        <f t="shared" si="129"/>
        <v>10</v>
      </c>
    </row>
    <row r="4157" spans="1:14" x14ac:dyDescent="0.25">
      <c r="A4157">
        <v>4156</v>
      </c>
      <c r="B4157" t="s">
        <v>4631</v>
      </c>
      <c r="C4157">
        <v>2009</v>
      </c>
      <c r="D4157" t="s">
        <v>108</v>
      </c>
      <c r="E4157" t="s">
        <v>109</v>
      </c>
      <c r="F4157" t="s">
        <v>110</v>
      </c>
      <c r="G4157" t="s">
        <v>218</v>
      </c>
      <c r="H4157" t="s">
        <v>219</v>
      </c>
      <c r="I4157" t="s">
        <v>220</v>
      </c>
      <c r="J4157" t="s">
        <v>12</v>
      </c>
      <c r="K4157">
        <v>9000</v>
      </c>
      <c r="L4157">
        <f>VLOOKUP(E4157,Sheet2!A:D,4,0)</f>
        <v>951352.56558773422</v>
      </c>
      <c r="M4157">
        <f t="shared" si="128"/>
        <v>951352.56558773422</v>
      </c>
      <c r="N4157">
        <f t="shared" si="129"/>
        <v>951</v>
      </c>
    </row>
    <row r="4158" spans="1:14" x14ac:dyDescent="0.25">
      <c r="A4158">
        <v>4157</v>
      </c>
      <c r="B4158" t="s">
        <v>4632</v>
      </c>
      <c r="C4158">
        <v>2009</v>
      </c>
      <c r="D4158" t="s">
        <v>6</v>
      </c>
      <c r="E4158" t="s">
        <v>77</v>
      </c>
      <c r="F4158" t="s">
        <v>77</v>
      </c>
      <c r="G4158" t="s">
        <v>218</v>
      </c>
      <c r="H4158" t="s">
        <v>219</v>
      </c>
      <c r="I4158" t="s">
        <v>220</v>
      </c>
      <c r="J4158" t="s">
        <v>12</v>
      </c>
      <c r="L4158">
        <f>VLOOKUP(E4158,Sheet2!A:D,4,0)</f>
        <v>11447.123456790123</v>
      </c>
      <c r="M4158">
        <f t="shared" si="128"/>
        <v>11447.123456790123</v>
      </c>
      <c r="N4158">
        <f t="shared" si="129"/>
        <v>11</v>
      </c>
    </row>
    <row r="4159" spans="1:14" x14ac:dyDescent="0.25">
      <c r="A4159">
        <v>4158</v>
      </c>
      <c r="B4159" t="s">
        <v>4633</v>
      </c>
      <c r="C4159">
        <v>2009</v>
      </c>
      <c r="D4159" t="s">
        <v>38</v>
      </c>
      <c r="E4159" t="s">
        <v>39</v>
      </c>
      <c r="F4159" t="s">
        <v>56</v>
      </c>
      <c r="G4159" t="s">
        <v>586</v>
      </c>
      <c r="H4159" t="s">
        <v>587</v>
      </c>
      <c r="I4159" t="s">
        <v>220</v>
      </c>
      <c r="J4159" t="s">
        <v>12</v>
      </c>
      <c r="K4159">
        <v>25810</v>
      </c>
      <c r="L4159">
        <f>VLOOKUP(E4159,Sheet2!A:D,4,0)</f>
        <v>575631.4439521489</v>
      </c>
      <c r="M4159">
        <f t="shared" si="128"/>
        <v>25810</v>
      </c>
      <c r="N4159">
        <f t="shared" si="129"/>
        <v>26</v>
      </c>
    </row>
    <row r="4160" spans="1:14" x14ac:dyDescent="0.25">
      <c r="A4160">
        <v>4159</v>
      </c>
      <c r="B4160" t="s">
        <v>4634</v>
      </c>
      <c r="C4160">
        <v>2009</v>
      </c>
      <c r="D4160" t="s">
        <v>38</v>
      </c>
      <c r="E4160" t="s">
        <v>39</v>
      </c>
      <c r="F4160" t="s">
        <v>56</v>
      </c>
      <c r="G4160" t="s">
        <v>586</v>
      </c>
      <c r="H4160" t="s">
        <v>587</v>
      </c>
      <c r="I4160" t="s">
        <v>220</v>
      </c>
      <c r="J4160" t="s">
        <v>12</v>
      </c>
      <c r="K4160">
        <v>30342</v>
      </c>
      <c r="L4160">
        <f>VLOOKUP(E4160,Sheet2!A:D,4,0)</f>
        <v>575631.4439521489</v>
      </c>
      <c r="M4160">
        <f t="shared" si="128"/>
        <v>30342</v>
      </c>
      <c r="N4160">
        <f t="shared" si="129"/>
        <v>30</v>
      </c>
    </row>
    <row r="4161" spans="1:14" x14ac:dyDescent="0.25">
      <c r="A4161">
        <v>4160</v>
      </c>
      <c r="B4161" t="s">
        <v>4635</v>
      </c>
      <c r="C4161">
        <v>2009</v>
      </c>
      <c r="D4161" t="s">
        <v>38</v>
      </c>
      <c r="E4161" t="s">
        <v>39</v>
      </c>
      <c r="F4161" t="s">
        <v>83</v>
      </c>
      <c r="G4161" t="s">
        <v>592</v>
      </c>
      <c r="H4161" t="s">
        <v>593</v>
      </c>
      <c r="I4161" t="s">
        <v>180</v>
      </c>
      <c r="J4161" t="s">
        <v>27</v>
      </c>
      <c r="K4161">
        <v>1700000</v>
      </c>
      <c r="L4161">
        <f>VLOOKUP(E4161,Sheet2!A:D,4,0)</f>
        <v>575631.4439521489</v>
      </c>
      <c r="M4161">
        <f t="shared" si="128"/>
        <v>1700000</v>
      </c>
      <c r="N4161">
        <f t="shared" si="129"/>
        <v>1700</v>
      </c>
    </row>
    <row r="4162" spans="1:14" x14ac:dyDescent="0.25">
      <c r="A4162">
        <v>4161</v>
      </c>
      <c r="B4162" t="s">
        <v>4636</v>
      </c>
      <c r="C4162">
        <v>2009</v>
      </c>
      <c r="D4162" t="s">
        <v>108</v>
      </c>
      <c r="E4162" t="s">
        <v>109</v>
      </c>
      <c r="F4162" t="s">
        <v>110</v>
      </c>
      <c r="G4162" t="s">
        <v>435</v>
      </c>
      <c r="H4162" t="s">
        <v>436</v>
      </c>
      <c r="I4162" t="s">
        <v>54</v>
      </c>
      <c r="J4162" t="s">
        <v>43</v>
      </c>
      <c r="K4162">
        <v>2500000</v>
      </c>
      <c r="L4162">
        <f>VLOOKUP(E4162,Sheet2!A:D,4,0)</f>
        <v>951352.56558773422</v>
      </c>
      <c r="M4162">
        <f t="shared" si="128"/>
        <v>2500000</v>
      </c>
      <c r="N4162">
        <f t="shared" si="129"/>
        <v>2500</v>
      </c>
    </row>
    <row r="4163" spans="1:14" x14ac:dyDescent="0.25">
      <c r="A4163">
        <v>4162</v>
      </c>
      <c r="B4163" t="s">
        <v>4637</v>
      </c>
      <c r="C4163">
        <v>2009</v>
      </c>
      <c r="D4163" t="s">
        <v>38</v>
      </c>
      <c r="E4163" t="s">
        <v>39</v>
      </c>
      <c r="F4163" t="s">
        <v>1380</v>
      </c>
      <c r="G4163" t="s">
        <v>435</v>
      </c>
      <c r="H4163" t="s">
        <v>436</v>
      </c>
      <c r="I4163" t="s">
        <v>54</v>
      </c>
      <c r="J4163" t="s">
        <v>43</v>
      </c>
      <c r="L4163">
        <f>VLOOKUP(E4163,Sheet2!A:D,4,0)</f>
        <v>575631.4439521489</v>
      </c>
      <c r="M4163">
        <f t="shared" ref="M4163:M4226" si="130">IF(K4163&lt;10000,L4163,K4163)</f>
        <v>575631.4439521489</v>
      </c>
      <c r="N4163">
        <f t="shared" ref="N4163:N4226" si="131">ROUND(M4163/1000,0)</f>
        <v>576</v>
      </c>
    </row>
    <row r="4164" spans="1:14" x14ac:dyDescent="0.25">
      <c r="A4164">
        <v>4163</v>
      </c>
      <c r="B4164" t="s">
        <v>4638</v>
      </c>
      <c r="C4164">
        <v>2009</v>
      </c>
      <c r="D4164" t="s">
        <v>6</v>
      </c>
      <c r="E4164" t="s">
        <v>7</v>
      </c>
      <c r="F4164" t="s">
        <v>8</v>
      </c>
      <c r="G4164" t="s">
        <v>586</v>
      </c>
      <c r="H4164" t="s">
        <v>587</v>
      </c>
      <c r="I4164" t="s">
        <v>220</v>
      </c>
      <c r="J4164" t="s">
        <v>12</v>
      </c>
      <c r="K4164">
        <v>6354</v>
      </c>
      <c r="L4164">
        <f>VLOOKUP(E4164,Sheet2!A:D,4,0)</f>
        <v>145389.99058953777</v>
      </c>
      <c r="M4164">
        <f t="shared" si="130"/>
        <v>145389.99058953777</v>
      </c>
      <c r="N4164">
        <f t="shared" si="131"/>
        <v>145</v>
      </c>
    </row>
    <row r="4165" spans="1:14" x14ac:dyDescent="0.25">
      <c r="A4165">
        <v>4164</v>
      </c>
      <c r="B4165" t="s">
        <v>4639</v>
      </c>
      <c r="C4165">
        <v>2009</v>
      </c>
      <c r="D4165" t="s">
        <v>6</v>
      </c>
      <c r="E4165" t="s">
        <v>7</v>
      </c>
      <c r="F4165" t="s">
        <v>8</v>
      </c>
      <c r="G4165" t="s">
        <v>1698</v>
      </c>
      <c r="H4165" t="s">
        <v>1699</v>
      </c>
      <c r="I4165" t="s">
        <v>327</v>
      </c>
      <c r="J4165" t="s">
        <v>60</v>
      </c>
      <c r="L4165">
        <f>VLOOKUP(E4165,Sheet2!A:D,4,0)</f>
        <v>145389.99058953777</v>
      </c>
      <c r="M4165">
        <f t="shared" si="130"/>
        <v>145389.99058953777</v>
      </c>
      <c r="N4165">
        <f t="shared" si="131"/>
        <v>145</v>
      </c>
    </row>
    <row r="4166" spans="1:14" x14ac:dyDescent="0.25">
      <c r="A4166">
        <v>4165</v>
      </c>
      <c r="B4166" t="s">
        <v>4640</v>
      </c>
      <c r="C4166">
        <v>2009</v>
      </c>
      <c r="D4166" t="s">
        <v>6</v>
      </c>
      <c r="E4166" t="s">
        <v>7</v>
      </c>
      <c r="F4166" t="s">
        <v>8</v>
      </c>
      <c r="G4166" t="s">
        <v>744</v>
      </c>
      <c r="H4166" t="s">
        <v>745</v>
      </c>
      <c r="I4166" t="s">
        <v>456</v>
      </c>
      <c r="J4166" t="s">
        <v>12</v>
      </c>
      <c r="K4166">
        <v>1000</v>
      </c>
      <c r="L4166">
        <f>VLOOKUP(E4166,Sheet2!A:D,4,0)</f>
        <v>145389.99058953777</v>
      </c>
      <c r="M4166">
        <f t="shared" si="130"/>
        <v>145389.99058953777</v>
      </c>
      <c r="N4166">
        <f t="shared" si="131"/>
        <v>145</v>
      </c>
    </row>
    <row r="4167" spans="1:14" x14ac:dyDescent="0.25">
      <c r="A4167">
        <v>4166</v>
      </c>
      <c r="B4167" t="s">
        <v>4641</v>
      </c>
      <c r="C4167">
        <v>2009</v>
      </c>
      <c r="D4167" t="s">
        <v>6</v>
      </c>
      <c r="E4167" t="s">
        <v>7</v>
      </c>
      <c r="F4167" t="s">
        <v>8</v>
      </c>
      <c r="G4167" t="s">
        <v>592</v>
      </c>
      <c r="H4167" t="s">
        <v>593</v>
      </c>
      <c r="I4167" t="s">
        <v>180</v>
      </c>
      <c r="J4167" t="s">
        <v>27</v>
      </c>
      <c r="L4167">
        <f>VLOOKUP(E4167,Sheet2!A:D,4,0)</f>
        <v>145389.99058953777</v>
      </c>
      <c r="M4167">
        <f t="shared" si="130"/>
        <v>145389.99058953777</v>
      </c>
      <c r="N4167">
        <f t="shared" si="131"/>
        <v>145</v>
      </c>
    </row>
    <row r="4168" spans="1:14" x14ac:dyDescent="0.25">
      <c r="A4168">
        <v>4167</v>
      </c>
      <c r="B4168" t="s">
        <v>4642</v>
      </c>
      <c r="C4168">
        <v>2009</v>
      </c>
      <c r="D4168" t="s">
        <v>6</v>
      </c>
      <c r="E4168" t="s">
        <v>7</v>
      </c>
      <c r="F4168" t="s">
        <v>8</v>
      </c>
      <c r="G4168" t="s">
        <v>1306</v>
      </c>
      <c r="H4168" t="s">
        <v>1307</v>
      </c>
      <c r="I4168" t="s">
        <v>327</v>
      </c>
      <c r="J4168" t="s">
        <v>60</v>
      </c>
      <c r="L4168">
        <f>VLOOKUP(E4168,Sheet2!A:D,4,0)</f>
        <v>145389.99058953777</v>
      </c>
      <c r="M4168">
        <f t="shared" si="130"/>
        <v>145389.99058953777</v>
      </c>
      <c r="N4168">
        <f t="shared" si="131"/>
        <v>145</v>
      </c>
    </row>
    <row r="4169" spans="1:14" x14ac:dyDescent="0.25">
      <c r="A4169">
        <v>4168</v>
      </c>
      <c r="B4169" t="s">
        <v>4643</v>
      </c>
      <c r="C4169">
        <v>2009</v>
      </c>
      <c r="D4169" t="s">
        <v>6</v>
      </c>
      <c r="E4169" t="s">
        <v>7</v>
      </c>
      <c r="F4169" t="s">
        <v>8</v>
      </c>
      <c r="G4169" t="s">
        <v>498</v>
      </c>
      <c r="H4169" t="s">
        <v>499</v>
      </c>
      <c r="I4169" t="s">
        <v>291</v>
      </c>
      <c r="J4169" t="s">
        <v>75</v>
      </c>
      <c r="L4169">
        <f>VLOOKUP(E4169,Sheet2!A:D,4,0)</f>
        <v>145389.99058953777</v>
      </c>
      <c r="M4169">
        <f t="shared" si="130"/>
        <v>145389.99058953777</v>
      </c>
      <c r="N4169">
        <f t="shared" si="131"/>
        <v>145</v>
      </c>
    </row>
    <row r="4170" spans="1:14" x14ac:dyDescent="0.25">
      <c r="A4170">
        <v>4169</v>
      </c>
      <c r="B4170" t="s">
        <v>4644</v>
      </c>
      <c r="C4170">
        <v>2009</v>
      </c>
      <c r="D4170" t="s">
        <v>38</v>
      </c>
      <c r="E4170" t="s">
        <v>39</v>
      </c>
      <c r="F4170" t="s">
        <v>56</v>
      </c>
      <c r="G4170" t="s">
        <v>233</v>
      </c>
      <c r="H4170" t="s">
        <v>234</v>
      </c>
      <c r="I4170" t="s">
        <v>118</v>
      </c>
      <c r="J4170" t="s">
        <v>75</v>
      </c>
      <c r="L4170">
        <f>VLOOKUP(E4170,Sheet2!A:D,4,0)</f>
        <v>575631.4439521489</v>
      </c>
      <c r="M4170">
        <f t="shared" si="130"/>
        <v>575631.4439521489</v>
      </c>
      <c r="N4170">
        <f t="shared" si="131"/>
        <v>576</v>
      </c>
    </row>
    <row r="4171" spans="1:14" x14ac:dyDescent="0.25">
      <c r="A4171">
        <v>4170</v>
      </c>
      <c r="B4171" t="s">
        <v>4645</v>
      </c>
      <c r="C4171">
        <v>2009</v>
      </c>
      <c r="D4171" t="s">
        <v>38</v>
      </c>
      <c r="E4171" t="s">
        <v>39</v>
      </c>
      <c r="F4171" t="s">
        <v>56</v>
      </c>
      <c r="G4171" t="s">
        <v>233</v>
      </c>
      <c r="H4171" t="s">
        <v>234</v>
      </c>
      <c r="I4171" t="s">
        <v>118</v>
      </c>
      <c r="J4171" t="s">
        <v>75</v>
      </c>
      <c r="L4171">
        <f>VLOOKUP(E4171,Sheet2!A:D,4,0)</f>
        <v>575631.4439521489</v>
      </c>
      <c r="M4171">
        <f t="shared" si="130"/>
        <v>575631.4439521489</v>
      </c>
      <c r="N4171">
        <f t="shared" si="131"/>
        <v>576</v>
      </c>
    </row>
    <row r="4172" spans="1:14" x14ac:dyDescent="0.25">
      <c r="A4172">
        <v>4171</v>
      </c>
      <c r="B4172" t="s">
        <v>4646</v>
      </c>
      <c r="C4172">
        <v>2009</v>
      </c>
      <c r="D4172" t="s">
        <v>38</v>
      </c>
      <c r="E4172" t="s">
        <v>39</v>
      </c>
      <c r="F4172" t="s">
        <v>56</v>
      </c>
      <c r="G4172" t="s">
        <v>525</v>
      </c>
      <c r="H4172" t="s">
        <v>526</v>
      </c>
      <c r="I4172" t="s">
        <v>118</v>
      </c>
      <c r="J4172" t="s">
        <v>75</v>
      </c>
      <c r="K4172">
        <v>3000</v>
      </c>
      <c r="L4172">
        <f>VLOOKUP(E4172,Sheet2!A:D,4,0)</f>
        <v>575631.4439521489</v>
      </c>
      <c r="M4172">
        <f t="shared" si="130"/>
        <v>575631.4439521489</v>
      </c>
      <c r="N4172">
        <f t="shared" si="131"/>
        <v>576</v>
      </c>
    </row>
    <row r="4173" spans="1:14" x14ac:dyDescent="0.25">
      <c r="A4173">
        <v>4172</v>
      </c>
      <c r="B4173" t="s">
        <v>4647</v>
      </c>
      <c r="C4173">
        <v>2009</v>
      </c>
      <c r="D4173" t="s">
        <v>6</v>
      </c>
      <c r="E4173" t="s">
        <v>7</v>
      </c>
      <c r="F4173" t="s">
        <v>8</v>
      </c>
      <c r="G4173" t="s">
        <v>655</v>
      </c>
      <c r="H4173" t="s">
        <v>656</v>
      </c>
      <c r="I4173" t="s">
        <v>146</v>
      </c>
      <c r="J4173" t="s">
        <v>43</v>
      </c>
      <c r="L4173">
        <f>VLOOKUP(E4173,Sheet2!A:D,4,0)</f>
        <v>145389.99058953777</v>
      </c>
      <c r="M4173">
        <f t="shared" si="130"/>
        <v>145389.99058953777</v>
      </c>
      <c r="N4173">
        <f t="shared" si="131"/>
        <v>145</v>
      </c>
    </row>
    <row r="4174" spans="1:14" x14ac:dyDescent="0.25">
      <c r="A4174">
        <v>4173</v>
      </c>
      <c r="B4174" t="s">
        <v>4648</v>
      </c>
      <c r="C4174">
        <v>2009</v>
      </c>
      <c r="D4174" t="s">
        <v>38</v>
      </c>
      <c r="E4174" t="s">
        <v>89</v>
      </c>
      <c r="F4174" t="s">
        <v>148</v>
      </c>
      <c r="G4174" t="s">
        <v>202</v>
      </c>
      <c r="H4174" t="s">
        <v>203</v>
      </c>
      <c r="I4174" t="s">
        <v>18</v>
      </c>
      <c r="J4174" t="s">
        <v>12</v>
      </c>
      <c r="L4174">
        <f>VLOOKUP(E4174,Sheet2!A:D,4,0)</f>
        <v>101743.03644646925</v>
      </c>
      <c r="M4174">
        <f t="shared" si="130"/>
        <v>101743.03644646925</v>
      </c>
      <c r="N4174">
        <f t="shared" si="131"/>
        <v>102</v>
      </c>
    </row>
    <row r="4175" spans="1:14" x14ac:dyDescent="0.25">
      <c r="A4175">
        <v>4174</v>
      </c>
      <c r="B4175" t="s">
        <v>4649</v>
      </c>
      <c r="C4175">
        <v>2009</v>
      </c>
      <c r="D4175" t="s">
        <v>64</v>
      </c>
      <c r="E4175" t="s">
        <v>65</v>
      </c>
      <c r="F4175" t="s">
        <v>66</v>
      </c>
      <c r="G4175" t="s">
        <v>459</v>
      </c>
      <c r="H4175" t="s">
        <v>460</v>
      </c>
      <c r="I4175" t="s">
        <v>118</v>
      </c>
      <c r="J4175" t="s">
        <v>75</v>
      </c>
      <c r="L4175">
        <f>VLOOKUP(E4175,Sheet2!A:D,4,0)</f>
        <v>0</v>
      </c>
      <c r="M4175">
        <f t="shared" si="130"/>
        <v>0</v>
      </c>
      <c r="N4175">
        <f t="shared" si="131"/>
        <v>0</v>
      </c>
    </row>
    <row r="4176" spans="1:14" x14ac:dyDescent="0.25">
      <c r="A4176">
        <v>4175</v>
      </c>
      <c r="B4176" t="s">
        <v>4650</v>
      </c>
      <c r="C4176">
        <v>2009</v>
      </c>
      <c r="D4176" t="s">
        <v>64</v>
      </c>
      <c r="E4176" t="s">
        <v>103</v>
      </c>
      <c r="G4176" t="s">
        <v>485</v>
      </c>
      <c r="H4176" t="s">
        <v>486</v>
      </c>
      <c r="I4176" t="s">
        <v>126</v>
      </c>
      <c r="J4176" t="s">
        <v>75</v>
      </c>
      <c r="L4176">
        <f>VLOOKUP(E4176,Sheet2!A:D,4,0)</f>
        <v>4137.9310344827591</v>
      </c>
      <c r="M4176">
        <f t="shared" si="130"/>
        <v>4137.9310344827591</v>
      </c>
      <c r="N4176">
        <f t="shared" si="131"/>
        <v>4</v>
      </c>
    </row>
    <row r="4177" spans="1:14" x14ac:dyDescent="0.25">
      <c r="A4177">
        <v>4176</v>
      </c>
      <c r="B4177" t="s">
        <v>4651</v>
      </c>
      <c r="C4177">
        <v>2009</v>
      </c>
      <c r="D4177" t="s">
        <v>38</v>
      </c>
      <c r="E4177" t="s">
        <v>39</v>
      </c>
      <c r="F4177" t="s">
        <v>56</v>
      </c>
      <c r="G4177" t="s">
        <v>233</v>
      </c>
      <c r="H4177" t="s">
        <v>234</v>
      </c>
      <c r="I4177" t="s">
        <v>118</v>
      </c>
      <c r="J4177" t="s">
        <v>75</v>
      </c>
      <c r="K4177">
        <v>5000</v>
      </c>
      <c r="L4177">
        <f>VLOOKUP(E4177,Sheet2!A:D,4,0)</f>
        <v>575631.4439521489</v>
      </c>
      <c r="M4177">
        <f t="shared" si="130"/>
        <v>575631.4439521489</v>
      </c>
      <c r="N4177">
        <f t="shared" si="131"/>
        <v>576</v>
      </c>
    </row>
    <row r="4178" spans="1:14" x14ac:dyDescent="0.25">
      <c r="A4178">
        <v>4177</v>
      </c>
      <c r="B4178" t="s">
        <v>4652</v>
      </c>
      <c r="C4178">
        <v>2009</v>
      </c>
      <c r="D4178" t="s">
        <v>64</v>
      </c>
      <c r="E4178" t="s">
        <v>65</v>
      </c>
      <c r="F4178" t="s">
        <v>68</v>
      </c>
      <c r="G4178" t="s">
        <v>521</v>
      </c>
      <c r="H4178" t="s">
        <v>522</v>
      </c>
      <c r="I4178" t="s">
        <v>126</v>
      </c>
      <c r="J4178" t="s">
        <v>75</v>
      </c>
      <c r="L4178">
        <f>VLOOKUP(E4178,Sheet2!A:D,4,0)</f>
        <v>0</v>
      </c>
      <c r="M4178">
        <f t="shared" si="130"/>
        <v>0</v>
      </c>
      <c r="N4178">
        <f t="shared" si="131"/>
        <v>0</v>
      </c>
    </row>
    <row r="4179" spans="1:14" x14ac:dyDescent="0.25">
      <c r="A4179">
        <v>4178</v>
      </c>
      <c r="B4179" t="s">
        <v>4653</v>
      </c>
      <c r="C4179">
        <v>2009</v>
      </c>
      <c r="D4179" t="s">
        <v>6</v>
      </c>
      <c r="E4179" t="s">
        <v>7</v>
      </c>
      <c r="F4179" t="s">
        <v>8</v>
      </c>
      <c r="G4179" t="s">
        <v>525</v>
      </c>
      <c r="H4179" t="s">
        <v>526</v>
      </c>
      <c r="I4179" t="s">
        <v>118</v>
      </c>
      <c r="J4179" t="s">
        <v>75</v>
      </c>
      <c r="L4179">
        <f>VLOOKUP(E4179,Sheet2!A:D,4,0)</f>
        <v>145389.99058953777</v>
      </c>
      <c r="M4179">
        <f t="shared" si="130"/>
        <v>145389.99058953777</v>
      </c>
      <c r="N4179">
        <f t="shared" si="131"/>
        <v>145</v>
      </c>
    </row>
    <row r="4180" spans="1:14" x14ac:dyDescent="0.25">
      <c r="A4180">
        <v>4179</v>
      </c>
      <c r="B4180" t="s">
        <v>4654</v>
      </c>
      <c r="C4180">
        <v>2009</v>
      </c>
      <c r="D4180" t="s">
        <v>6</v>
      </c>
      <c r="E4180" t="s">
        <v>7</v>
      </c>
      <c r="F4180" t="s">
        <v>8</v>
      </c>
      <c r="G4180" t="s">
        <v>544</v>
      </c>
      <c r="H4180" t="s">
        <v>545</v>
      </c>
      <c r="I4180" t="s">
        <v>171</v>
      </c>
      <c r="J4180" t="s">
        <v>75</v>
      </c>
      <c r="L4180">
        <f>VLOOKUP(E4180,Sheet2!A:D,4,0)</f>
        <v>145389.99058953777</v>
      </c>
      <c r="M4180">
        <f t="shared" si="130"/>
        <v>145389.99058953777</v>
      </c>
      <c r="N4180">
        <f t="shared" si="131"/>
        <v>145</v>
      </c>
    </row>
    <row r="4181" spans="1:14" x14ac:dyDescent="0.25">
      <c r="A4181">
        <v>4180</v>
      </c>
      <c r="B4181" t="s">
        <v>4655</v>
      </c>
      <c r="C4181">
        <v>2009</v>
      </c>
      <c r="D4181" t="s">
        <v>64</v>
      </c>
      <c r="E4181" t="s">
        <v>65</v>
      </c>
      <c r="F4181" t="s">
        <v>68</v>
      </c>
      <c r="G4181" t="s">
        <v>548</v>
      </c>
      <c r="H4181" t="s">
        <v>549</v>
      </c>
      <c r="I4181" t="s">
        <v>126</v>
      </c>
      <c r="J4181" t="s">
        <v>75</v>
      </c>
      <c r="L4181">
        <f>VLOOKUP(E4181,Sheet2!A:D,4,0)</f>
        <v>0</v>
      </c>
      <c r="M4181">
        <f t="shared" si="130"/>
        <v>0</v>
      </c>
      <c r="N4181">
        <f t="shared" si="131"/>
        <v>0</v>
      </c>
    </row>
    <row r="4182" spans="1:14" x14ac:dyDescent="0.25">
      <c r="A4182">
        <v>4181</v>
      </c>
      <c r="B4182" t="s">
        <v>4656</v>
      </c>
      <c r="C4182">
        <v>2009</v>
      </c>
      <c r="D4182" t="s">
        <v>64</v>
      </c>
      <c r="E4182" t="s">
        <v>65</v>
      </c>
      <c r="F4182" t="s">
        <v>68</v>
      </c>
      <c r="G4182" t="s">
        <v>554</v>
      </c>
      <c r="H4182" t="s">
        <v>555</v>
      </c>
      <c r="I4182" t="s">
        <v>126</v>
      </c>
      <c r="J4182" t="s">
        <v>75</v>
      </c>
      <c r="L4182">
        <f>VLOOKUP(E4182,Sheet2!A:D,4,0)</f>
        <v>0</v>
      </c>
      <c r="M4182">
        <f t="shared" si="130"/>
        <v>0</v>
      </c>
      <c r="N4182">
        <f t="shared" si="131"/>
        <v>0</v>
      </c>
    </row>
    <row r="4183" spans="1:14" x14ac:dyDescent="0.25">
      <c r="A4183">
        <v>4182</v>
      </c>
      <c r="B4183" t="s">
        <v>4657</v>
      </c>
      <c r="C4183">
        <v>2009</v>
      </c>
      <c r="D4183" t="s">
        <v>6</v>
      </c>
      <c r="E4183" t="s">
        <v>7</v>
      </c>
      <c r="F4183" t="s">
        <v>20</v>
      </c>
      <c r="G4183" t="s">
        <v>620</v>
      </c>
      <c r="H4183" t="s">
        <v>621</v>
      </c>
      <c r="I4183" t="s">
        <v>18</v>
      </c>
      <c r="J4183" t="s">
        <v>12</v>
      </c>
      <c r="L4183">
        <f>VLOOKUP(E4183,Sheet2!A:D,4,0)</f>
        <v>145389.99058953777</v>
      </c>
      <c r="M4183">
        <f t="shared" si="130"/>
        <v>145389.99058953777</v>
      </c>
      <c r="N4183">
        <f t="shared" si="131"/>
        <v>145</v>
      </c>
    </row>
    <row r="4184" spans="1:14" x14ac:dyDescent="0.25">
      <c r="A4184">
        <v>4183</v>
      </c>
      <c r="B4184" t="s">
        <v>4658</v>
      </c>
      <c r="C4184">
        <v>2009</v>
      </c>
      <c r="D4184" t="s">
        <v>6</v>
      </c>
      <c r="E4184" t="s">
        <v>77</v>
      </c>
      <c r="F4184" t="s">
        <v>77</v>
      </c>
      <c r="G4184" t="s">
        <v>583</v>
      </c>
      <c r="H4184" t="s">
        <v>584</v>
      </c>
      <c r="I4184" t="s">
        <v>26</v>
      </c>
      <c r="J4184" t="s">
        <v>27</v>
      </c>
      <c r="L4184">
        <f>VLOOKUP(E4184,Sheet2!A:D,4,0)</f>
        <v>11447.123456790123</v>
      </c>
      <c r="M4184">
        <f t="shared" si="130"/>
        <v>11447.123456790123</v>
      </c>
      <c r="N4184">
        <f t="shared" si="131"/>
        <v>11</v>
      </c>
    </row>
    <row r="4185" spans="1:14" x14ac:dyDescent="0.25">
      <c r="A4185">
        <v>4184</v>
      </c>
      <c r="B4185" t="s">
        <v>4659</v>
      </c>
      <c r="C4185">
        <v>2009</v>
      </c>
      <c r="D4185" t="s">
        <v>6</v>
      </c>
      <c r="E4185" t="s">
        <v>77</v>
      </c>
      <c r="F4185" t="s">
        <v>77</v>
      </c>
      <c r="G4185" t="s">
        <v>583</v>
      </c>
      <c r="H4185" t="s">
        <v>584</v>
      </c>
      <c r="I4185" t="s">
        <v>26</v>
      </c>
      <c r="J4185" t="s">
        <v>27</v>
      </c>
      <c r="L4185">
        <f>VLOOKUP(E4185,Sheet2!A:D,4,0)</f>
        <v>11447.123456790123</v>
      </c>
      <c r="M4185">
        <f t="shared" si="130"/>
        <v>11447.123456790123</v>
      </c>
      <c r="N4185">
        <f t="shared" si="131"/>
        <v>11</v>
      </c>
    </row>
    <row r="4186" spans="1:14" x14ac:dyDescent="0.25">
      <c r="A4186">
        <v>4185</v>
      </c>
      <c r="B4186" t="s">
        <v>4660</v>
      </c>
      <c r="C4186">
        <v>2009</v>
      </c>
      <c r="D4186" t="s">
        <v>6</v>
      </c>
      <c r="E4186" t="s">
        <v>77</v>
      </c>
      <c r="F4186" t="s">
        <v>4305</v>
      </c>
      <c r="G4186" t="s">
        <v>583</v>
      </c>
      <c r="H4186" t="s">
        <v>584</v>
      </c>
      <c r="I4186" t="s">
        <v>26</v>
      </c>
      <c r="J4186" t="s">
        <v>27</v>
      </c>
      <c r="L4186">
        <f>VLOOKUP(E4186,Sheet2!A:D,4,0)</f>
        <v>11447.123456790123</v>
      </c>
      <c r="M4186">
        <f t="shared" si="130"/>
        <v>11447.123456790123</v>
      </c>
      <c r="N4186">
        <f t="shared" si="131"/>
        <v>11</v>
      </c>
    </row>
    <row r="4187" spans="1:14" x14ac:dyDescent="0.25">
      <c r="A4187">
        <v>4186</v>
      </c>
      <c r="B4187" t="s">
        <v>4661</v>
      </c>
      <c r="C4187">
        <v>2009</v>
      </c>
      <c r="D4187" t="s">
        <v>38</v>
      </c>
      <c r="E4187" t="s">
        <v>39</v>
      </c>
      <c r="F4187" t="s">
        <v>83</v>
      </c>
      <c r="G4187" t="s">
        <v>586</v>
      </c>
      <c r="H4187" t="s">
        <v>587</v>
      </c>
      <c r="I4187" t="s">
        <v>220</v>
      </c>
      <c r="J4187" t="s">
        <v>12</v>
      </c>
      <c r="K4187">
        <v>5</v>
      </c>
      <c r="L4187">
        <f>VLOOKUP(E4187,Sheet2!A:D,4,0)</f>
        <v>575631.4439521489</v>
      </c>
      <c r="M4187">
        <f t="shared" si="130"/>
        <v>575631.4439521489</v>
      </c>
      <c r="N4187">
        <f t="shared" si="131"/>
        <v>576</v>
      </c>
    </row>
    <row r="4188" spans="1:14" x14ac:dyDescent="0.25">
      <c r="A4188">
        <v>4187</v>
      </c>
      <c r="B4188" t="s">
        <v>4662</v>
      </c>
      <c r="C4188">
        <v>2009</v>
      </c>
      <c r="D4188" t="s">
        <v>6</v>
      </c>
      <c r="E4188" t="s">
        <v>7</v>
      </c>
      <c r="F4188" t="s">
        <v>20</v>
      </c>
      <c r="G4188" t="s">
        <v>586</v>
      </c>
      <c r="H4188" t="s">
        <v>587</v>
      </c>
      <c r="I4188" t="s">
        <v>220</v>
      </c>
      <c r="J4188" t="s">
        <v>12</v>
      </c>
      <c r="L4188">
        <f>VLOOKUP(E4188,Sheet2!A:D,4,0)</f>
        <v>145389.99058953777</v>
      </c>
      <c r="M4188">
        <f t="shared" si="130"/>
        <v>145389.99058953777</v>
      </c>
      <c r="N4188">
        <f t="shared" si="131"/>
        <v>145</v>
      </c>
    </row>
    <row r="4189" spans="1:14" x14ac:dyDescent="0.25">
      <c r="A4189">
        <v>4188</v>
      </c>
      <c r="B4189" t="s">
        <v>4663</v>
      </c>
      <c r="C4189">
        <v>2009</v>
      </c>
      <c r="D4189" t="s">
        <v>6</v>
      </c>
      <c r="E4189" t="s">
        <v>7</v>
      </c>
      <c r="F4189" t="s">
        <v>20</v>
      </c>
      <c r="G4189" t="s">
        <v>586</v>
      </c>
      <c r="H4189" t="s">
        <v>587</v>
      </c>
      <c r="I4189" t="s">
        <v>220</v>
      </c>
      <c r="J4189" t="s">
        <v>12</v>
      </c>
      <c r="L4189">
        <f>VLOOKUP(E4189,Sheet2!A:D,4,0)</f>
        <v>145389.99058953777</v>
      </c>
      <c r="M4189">
        <f t="shared" si="130"/>
        <v>145389.99058953777</v>
      </c>
      <c r="N4189">
        <f t="shared" si="131"/>
        <v>145</v>
      </c>
    </row>
    <row r="4190" spans="1:14" x14ac:dyDescent="0.25">
      <c r="A4190">
        <v>4189</v>
      </c>
      <c r="B4190" t="s">
        <v>4664</v>
      </c>
      <c r="C4190">
        <v>2009</v>
      </c>
      <c r="D4190" t="s">
        <v>6</v>
      </c>
      <c r="E4190" t="s">
        <v>7</v>
      </c>
      <c r="F4190" t="s">
        <v>8</v>
      </c>
      <c r="G4190" t="s">
        <v>586</v>
      </c>
      <c r="H4190" t="s">
        <v>587</v>
      </c>
      <c r="I4190" t="s">
        <v>220</v>
      </c>
      <c r="J4190" t="s">
        <v>12</v>
      </c>
      <c r="L4190">
        <f>VLOOKUP(E4190,Sheet2!A:D,4,0)</f>
        <v>145389.99058953777</v>
      </c>
      <c r="M4190">
        <f t="shared" si="130"/>
        <v>145389.99058953777</v>
      </c>
      <c r="N4190">
        <f t="shared" si="131"/>
        <v>145</v>
      </c>
    </row>
    <row r="4191" spans="1:14" x14ac:dyDescent="0.25">
      <c r="A4191">
        <v>4190</v>
      </c>
      <c r="B4191" t="s">
        <v>4665</v>
      </c>
      <c r="C4191">
        <v>2009</v>
      </c>
      <c r="D4191" t="s">
        <v>6</v>
      </c>
      <c r="E4191" t="s">
        <v>7</v>
      </c>
      <c r="F4191" t="s">
        <v>8</v>
      </c>
      <c r="G4191" t="s">
        <v>586</v>
      </c>
      <c r="H4191" t="s">
        <v>587</v>
      </c>
      <c r="I4191" t="s">
        <v>220</v>
      </c>
      <c r="J4191" t="s">
        <v>12</v>
      </c>
      <c r="L4191">
        <f>VLOOKUP(E4191,Sheet2!A:D,4,0)</f>
        <v>145389.99058953777</v>
      </c>
      <c r="M4191">
        <f t="shared" si="130"/>
        <v>145389.99058953777</v>
      </c>
      <c r="N4191">
        <f t="shared" si="131"/>
        <v>145</v>
      </c>
    </row>
    <row r="4192" spans="1:14" x14ac:dyDescent="0.25">
      <c r="A4192">
        <v>4191</v>
      </c>
      <c r="B4192" t="s">
        <v>4666</v>
      </c>
      <c r="C4192">
        <v>2009</v>
      </c>
      <c r="D4192" t="s">
        <v>6</v>
      </c>
      <c r="E4192" t="s">
        <v>77</v>
      </c>
      <c r="F4192" t="s">
        <v>77</v>
      </c>
      <c r="G4192" t="s">
        <v>586</v>
      </c>
      <c r="H4192" t="s">
        <v>587</v>
      </c>
      <c r="I4192" t="s">
        <v>220</v>
      </c>
      <c r="J4192" t="s">
        <v>12</v>
      </c>
      <c r="L4192">
        <f>VLOOKUP(E4192,Sheet2!A:D,4,0)</f>
        <v>11447.123456790123</v>
      </c>
      <c r="M4192">
        <f t="shared" si="130"/>
        <v>11447.123456790123</v>
      </c>
      <c r="N4192">
        <f t="shared" si="131"/>
        <v>11</v>
      </c>
    </row>
    <row r="4193" spans="1:14" x14ac:dyDescent="0.25">
      <c r="A4193">
        <v>4192</v>
      </c>
      <c r="B4193" t="s">
        <v>4667</v>
      </c>
      <c r="C4193">
        <v>2009</v>
      </c>
      <c r="D4193" t="s">
        <v>6</v>
      </c>
      <c r="E4193" t="s">
        <v>77</v>
      </c>
      <c r="F4193" t="s">
        <v>77</v>
      </c>
      <c r="G4193" t="s">
        <v>596</v>
      </c>
      <c r="H4193" t="s">
        <v>597</v>
      </c>
      <c r="I4193" t="s">
        <v>327</v>
      </c>
      <c r="J4193" t="s">
        <v>60</v>
      </c>
      <c r="L4193">
        <f>VLOOKUP(E4193,Sheet2!A:D,4,0)</f>
        <v>11447.123456790123</v>
      </c>
      <c r="M4193">
        <f t="shared" si="130"/>
        <v>11447.123456790123</v>
      </c>
      <c r="N4193">
        <f t="shared" si="131"/>
        <v>11</v>
      </c>
    </row>
    <row r="4194" spans="1:14" x14ac:dyDescent="0.25">
      <c r="A4194">
        <v>4193</v>
      </c>
      <c r="B4194" t="s">
        <v>4668</v>
      </c>
      <c r="C4194">
        <v>2009</v>
      </c>
      <c r="D4194" t="s">
        <v>6</v>
      </c>
      <c r="E4194" t="s">
        <v>7</v>
      </c>
      <c r="F4194" t="s">
        <v>8</v>
      </c>
      <c r="G4194" t="s">
        <v>643</v>
      </c>
      <c r="H4194" t="s">
        <v>644</v>
      </c>
      <c r="I4194" t="s">
        <v>146</v>
      </c>
      <c r="J4194" t="s">
        <v>43</v>
      </c>
      <c r="L4194">
        <f>VLOOKUP(E4194,Sheet2!A:D,4,0)</f>
        <v>145389.99058953777</v>
      </c>
      <c r="M4194">
        <f t="shared" si="130"/>
        <v>145389.99058953777</v>
      </c>
      <c r="N4194">
        <f t="shared" si="131"/>
        <v>145</v>
      </c>
    </row>
    <row r="4195" spans="1:14" x14ac:dyDescent="0.25">
      <c r="A4195">
        <v>4194</v>
      </c>
      <c r="B4195" t="s">
        <v>4669</v>
      </c>
      <c r="C4195">
        <v>2009</v>
      </c>
      <c r="D4195" t="s">
        <v>6</v>
      </c>
      <c r="E4195" t="s">
        <v>7</v>
      </c>
      <c r="F4195" t="s">
        <v>8</v>
      </c>
      <c r="G4195" t="s">
        <v>655</v>
      </c>
      <c r="H4195" t="s">
        <v>656</v>
      </c>
      <c r="I4195" t="s">
        <v>146</v>
      </c>
      <c r="J4195" t="s">
        <v>43</v>
      </c>
      <c r="L4195">
        <f>VLOOKUP(E4195,Sheet2!A:D,4,0)</f>
        <v>145389.99058953777</v>
      </c>
      <c r="M4195">
        <f t="shared" si="130"/>
        <v>145389.99058953777</v>
      </c>
      <c r="N4195">
        <f t="shared" si="131"/>
        <v>145</v>
      </c>
    </row>
    <row r="4196" spans="1:14" x14ac:dyDescent="0.25">
      <c r="A4196">
        <v>4195</v>
      </c>
      <c r="B4196" t="s">
        <v>4670</v>
      </c>
      <c r="C4196">
        <v>2009</v>
      </c>
      <c r="D4196" t="s">
        <v>64</v>
      </c>
      <c r="E4196" t="s">
        <v>65</v>
      </c>
      <c r="F4196" t="s">
        <v>68</v>
      </c>
      <c r="G4196" t="s">
        <v>732</v>
      </c>
      <c r="H4196" t="s">
        <v>733</v>
      </c>
      <c r="I4196" t="s">
        <v>74</v>
      </c>
      <c r="J4196" t="s">
        <v>75</v>
      </c>
      <c r="L4196">
        <f>VLOOKUP(E4196,Sheet2!A:D,4,0)</f>
        <v>0</v>
      </c>
      <c r="M4196">
        <f t="shared" si="130"/>
        <v>0</v>
      </c>
      <c r="N4196">
        <f t="shared" si="131"/>
        <v>0</v>
      </c>
    </row>
    <row r="4197" spans="1:14" x14ac:dyDescent="0.25">
      <c r="A4197">
        <v>4196</v>
      </c>
      <c r="B4197" t="s">
        <v>4671</v>
      </c>
      <c r="C4197">
        <v>2009</v>
      </c>
      <c r="D4197" t="s">
        <v>6</v>
      </c>
      <c r="E4197" t="s">
        <v>77</v>
      </c>
      <c r="F4197" t="s">
        <v>106</v>
      </c>
      <c r="G4197" t="s">
        <v>606</v>
      </c>
      <c r="H4197" t="s">
        <v>607</v>
      </c>
      <c r="I4197" t="s">
        <v>50</v>
      </c>
      <c r="J4197" t="s">
        <v>12</v>
      </c>
      <c r="L4197">
        <f>VLOOKUP(E4197,Sheet2!A:D,4,0)</f>
        <v>11447.123456790123</v>
      </c>
      <c r="M4197">
        <f t="shared" si="130"/>
        <v>11447.123456790123</v>
      </c>
      <c r="N4197">
        <f t="shared" si="131"/>
        <v>11</v>
      </c>
    </row>
    <row r="4198" spans="1:14" x14ac:dyDescent="0.25">
      <c r="A4198">
        <v>4197</v>
      </c>
      <c r="B4198" t="s">
        <v>4672</v>
      </c>
      <c r="C4198">
        <v>2009</v>
      </c>
      <c r="D4198" t="s">
        <v>38</v>
      </c>
      <c r="E4198" t="s">
        <v>39</v>
      </c>
      <c r="F4198" t="s">
        <v>83</v>
      </c>
      <c r="G4198" t="s">
        <v>757</v>
      </c>
      <c r="H4198" t="s">
        <v>758</v>
      </c>
      <c r="I4198" t="s">
        <v>118</v>
      </c>
      <c r="J4198" t="s">
        <v>75</v>
      </c>
      <c r="L4198">
        <f>VLOOKUP(E4198,Sheet2!A:D,4,0)</f>
        <v>575631.4439521489</v>
      </c>
      <c r="M4198">
        <f t="shared" si="130"/>
        <v>575631.4439521489</v>
      </c>
      <c r="N4198">
        <f t="shared" si="131"/>
        <v>576</v>
      </c>
    </row>
    <row r="4199" spans="1:14" x14ac:dyDescent="0.25">
      <c r="A4199">
        <v>4198</v>
      </c>
      <c r="B4199" t="s">
        <v>4673</v>
      </c>
      <c r="C4199">
        <v>2009</v>
      </c>
      <c r="D4199" t="s">
        <v>6</v>
      </c>
      <c r="E4199" t="s">
        <v>7</v>
      </c>
      <c r="F4199" t="s">
        <v>8</v>
      </c>
      <c r="G4199" t="s">
        <v>592</v>
      </c>
      <c r="H4199" t="s">
        <v>593</v>
      </c>
      <c r="I4199" t="s">
        <v>180</v>
      </c>
      <c r="J4199" t="s">
        <v>27</v>
      </c>
      <c r="K4199">
        <v>166000</v>
      </c>
      <c r="L4199">
        <f>VLOOKUP(E4199,Sheet2!A:D,4,0)</f>
        <v>145389.99058953777</v>
      </c>
      <c r="M4199">
        <f t="shared" si="130"/>
        <v>166000</v>
      </c>
      <c r="N4199">
        <f t="shared" si="131"/>
        <v>166</v>
      </c>
    </row>
    <row r="4200" spans="1:14" x14ac:dyDescent="0.25">
      <c r="A4200">
        <v>4199</v>
      </c>
      <c r="B4200" t="s">
        <v>4674</v>
      </c>
      <c r="C4200">
        <v>2009</v>
      </c>
      <c r="D4200" t="s">
        <v>6</v>
      </c>
      <c r="E4200" t="s">
        <v>7</v>
      </c>
      <c r="F4200" t="s">
        <v>8</v>
      </c>
      <c r="G4200" t="s">
        <v>592</v>
      </c>
      <c r="H4200" t="s">
        <v>593</v>
      </c>
      <c r="I4200" t="s">
        <v>180</v>
      </c>
      <c r="J4200" t="s">
        <v>27</v>
      </c>
      <c r="L4200">
        <f>VLOOKUP(E4200,Sheet2!A:D,4,0)</f>
        <v>145389.99058953777</v>
      </c>
      <c r="M4200">
        <f t="shared" si="130"/>
        <v>145389.99058953777</v>
      </c>
      <c r="N4200">
        <f t="shared" si="131"/>
        <v>145</v>
      </c>
    </row>
    <row r="4201" spans="1:14" x14ac:dyDescent="0.25">
      <c r="A4201">
        <v>4200</v>
      </c>
      <c r="B4201" t="s">
        <v>4675</v>
      </c>
      <c r="C4201">
        <v>2009</v>
      </c>
      <c r="D4201" t="s">
        <v>38</v>
      </c>
      <c r="E4201" t="s">
        <v>89</v>
      </c>
      <c r="F4201" t="s">
        <v>90</v>
      </c>
      <c r="G4201" t="s">
        <v>592</v>
      </c>
      <c r="H4201" t="s">
        <v>593</v>
      </c>
      <c r="I4201" t="s">
        <v>180</v>
      </c>
      <c r="J4201" t="s">
        <v>27</v>
      </c>
      <c r="K4201">
        <v>1100000</v>
      </c>
      <c r="L4201">
        <f>VLOOKUP(E4201,Sheet2!A:D,4,0)</f>
        <v>101743.03644646925</v>
      </c>
      <c r="M4201">
        <f t="shared" si="130"/>
        <v>1100000</v>
      </c>
      <c r="N4201">
        <f t="shared" si="131"/>
        <v>1100</v>
      </c>
    </row>
    <row r="4202" spans="1:14" x14ac:dyDescent="0.25">
      <c r="A4202">
        <v>4201</v>
      </c>
      <c r="B4202" t="s">
        <v>4676</v>
      </c>
      <c r="C4202">
        <v>2009</v>
      </c>
      <c r="D4202" t="s">
        <v>14</v>
      </c>
      <c r="E4202" t="s">
        <v>92</v>
      </c>
      <c r="F4202" t="s">
        <v>101</v>
      </c>
      <c r="G4202" t="s">
        <v>592</v>
      </c>
      <c r="H4202" t="s">
        <v>593</v>
      </c>
      <c r="I4202" t="s">
        <v>180</v>
      </c>
      <c r="J4202" t="s">
        <v>27</v>
      </c>
      <c r="K4202">
        <v>100000</v>
      </c>
      <c r="L4202">
        <f>VLOOKUP(E4202,Sheet2!A:D,4,0)</f>
        <v>353575.14122137404</v>
      </c>
      <c r="M4202">
        <f t="shared" si="130"/>
        <v>100000</v>
      </c>
      <c r="N4202">
        <f t="shared" si="131"/>
        <v>100</v>
      </c>
    </row>
    <row r="4203" spans="1:14" x14ac:dyDescent="0.25">
      <c r="A4203">
        <v>4202</v>
      </c>
      <c r="B4203" t="s">
        <v>4677</v>
      </c>
      <c r="C4203">
        <v>2009</v>
      </c>
      <c r="D4203" t="s">
        <v>38</v>
      </c>
      <c r="E4203" t="s">
        <v>39</v>
      </c>
      <c r="F4203" t="s">
        <v>83</v>
      </c>
      <c r="G4203" t="s">
        <v>602</v>
      </c>
      <c r="H4203" t="s">
        <v>603</v>
      </c>
      <c r="I4203" t="s">
        <v>171</v>
      </c>
      <c r="J4203" t="s">
        <v>75</v>
      </c>
      <c r="L4203">
        <f>VLOOKUP(E4203,Sheet2!A:D,4,0)</f>
        <v>575631.4439521489</v>
      </c>
      <c r="M4203">
        <f t="shared" si="130"/>
        <v>575631.4439521489</v>
      </c>
      <c r="N4203">
        <f t="shared" si="131"/>
        <v>576</v>
      </c>
    </row>
    <row r="4204" spans="1:14" x14ac:dyDescent="0.25">
      <c r="A4204">
        <v>4203</v>
      </c>
      <c r="B4204" t="s">
        <v>4678</v>
      </c>
      <c r="C4204">
        <v>2009</v>
      </c>
      <c r="D4204" t="s">
        <v>38</v>
      </c>
      <c r="E4204" t="s">
        <v>39</v>
      </c>
      <c r="F4204" t="s">
        <v>83</v>
      </c>
      <c r="G4204" t="s">
        <v>9</v>
      </c>
      <c r="H4204" t="s">
        <v>10</v>
      </c>
      <c r="I4204" t="s">
        <v>11</v>
      </c>
      <c r="J4204" t="s">
        <v>12</v>
      </c>
      <c r="K4204">
        <v>108000</v>
      </c>
      <c r="L4204">
        <f>VLOOKUP(E4204,Sheet2!A:D,4,0)</f>
        <v>575631.4439521489</v>
      </c>
      <c r="M4204">
        <f t="shared" si="130"/>
        <v>108000</v>
      </c>
      <c r="N4204">
        <f t="shared" si="131"/>
        <v>108</v>
      </c>
    </row>
    <row r="4205" spans="1:14" x14ac:dyDescent="0.25">
      <c r="A4205">
        <v>4204</v>
      </c>
      <c r="B4205" t="s">
        <v>4679</v>
      </c>
      <c r="C4205">
        <v>2009</v>
      </c>
      <c r="D4205" t="s">
        <v>38</v>
      </c>
      <c r="E4205" t="s">
        <v>39</v>
      </c>
      <c r="F4205" t="s">
        <v>56</v>
      </c>
      <c r="G4205" t="s">
        <v>9</v>
      </c>
      <c r="H4205" t="s">
        <v>10</v>
      </c>
      <c r="I4205" t="s">
        <v>11</v>
      </c>
      <c r="J4205" t="s">
        <v>12</v>
      </c>
      <c r="K4205">
        <v>1415594</v>
      </c>
      <c r="L4205">
        <f>VLOOKUP(E4205,Sheet2!A:D,4,0)</f>
        <v>575631.4439521489</v>
      </c>
      <c r="M4205">
        <f t="shared" si="130"/>
        <v>1415594</v>
      </c>
      <c r="N4205">
        <f t="shared" si="131"/>
        <v>1416</v>
      </c>
    </row>
    <row r="4206" spans="1:14" x14ac:dyDescent="0.25">
      <c r="A4206">
        <v>4205</v>
      </c>
      <c r="B4206" t="s">
        <v>4680</v>
      </c>
      <c r="C4206">
        <v>2009</v>
      </c>
      <c r="D4206" t="s">
        <v>108</v>
      </c>
      <c r="E4206" t="s">
        <v>109</v>
      </c>
      <c r="F4206" t="s">
        <v>110</v>
      </c>
      <c r="G4206" t="s">
        <v>218</v>
      </c>
      <c r="H4206" t="s">
        <v>219</v>
      </c>
      <c r="I4206" t="s">
        <v>220</v>
      </c>
      <c r="J4206" t="s">
        <v>12</v>
      </c>
      <c r="K4206">
        <v>2200000</v>
      </c>
      <c r="L4206">
        <f>VLOOKUP(E4206,Sheet2!A:D,4,0)</f>
        <v>951352.56558773422</v>
      </c>
      <c r="M4206">
        <f t="shared" si="130"/>
        <v>2200000</v>
      </c>
      <c r="N4206">
        <f t="shared" si="131"/>
        <v>2200</v>
      </c>
    </row>
    <row r="4207" spans="1:14" x14ac:dyDescent="0.25">
      <c r="A4207">
        <v>4206</v>
      </c>
      <c r="B4207" t="s">
        <v>4681</v>
      </c>
      <c r="C4207">
        <v>2009</v>
      </c>
      <c r="D4207" t="s">
        <v>6</v>
      </c>
      <c r="E4207" t="s">
        <v>77</v>
      </c>
      <c r="F4207" t="s">
        <v>167</v>
      </c>
      <c r="G4207" t="s">
        <v>29</v>
      </c>
      <c r="H4207" t="s">
        <v>30</v>
      </c>
      <c r="I4207" t="s">
        <v>26</v>
      </c>
      <c r="J4207" t="s">
        <v>27</v>
      </c>
      <c r="K4207">
        <v>145000</v>
      </c>
      <c r="L4207">
        <f>VLOOKUP(E4207,Sheet2!A:D,4,0)</f>
        <v>11447.123456790123</v>
      </c>
      <c r="M4207">
        <f t="shared" si="130"/>
        <v>145000</v>
      </c>
      <c r="N4207">
        <f t="shared" si="131"/>
        <v>145</v>
      </c>
    </row>
    <row r="4208" spans="1:14" x14ac:dyDescent="0.25">
      <c r="A4208">
        <v>4207</v>
      </c>
      <c r="B4208" t="s">
        <v>4682</v>
      </c>
      <c r="C4208">
        <v>2009</v>
      </c>
      <c r="D4208" t="s">
        <v>14</v>
      </c>
      <c r="E4208" t="s">
        <v>92</v>
      </c>
      <c r="F4208" t="s">
        <v>93</v>
      </c>
      <c r="G4208" t="s">
        <v>307</v>
      </c>
      <c r="H4208" t="s">
        <v>308</v>
      </c>
      <c r="I4208" t="s">
        <v>54</v>
      </c>
      <c r="J4208" t="s">
        <v>43</v>
      </c>
      <c r="L4208">
        <f>VLOOKUP(E4208,Sheet2!A:D,4,0)</f>
        <v>353575.14122137404</v>
      </c>
      <c r="M4208">
        <f t="shared" si="130"/>
        <v>353575.14122137404</v>
      </c>
      <c r="N4208">
        <f t="shared" si="131"/>
        <v>354</v>
      </c>
    </row>
    <row r="4209" spans="1:14" x14ac:dyDescent="0.25">
      <c r="A4209">
        <v>4208</v>
      </c>
      <c r="B4209" t="s">
        <v>4683</v>
      </c>
      <c r="C4209">
        <v>2009</v>
      </c>
      <c r="D4209" t="s">
        <v>38</v>
      </c>
      <c r="E4209" t="s">
        <v>39</v>
      </c>
      <c r="F4209" t="s">
        <v>83</v>
      </c>
      <c r="G4209" t="s">
        <v>40</v>
      </c>
      <c r="H4209" t="s">
        <v>41</v>
      </c>
      <c r="I4209" t="s">
        <v>42</v>
      </c>
      <c r="J4209" t="s">
        <v>43</v>
      </c>
      <c r="K4209">
        <v>500000</v>
      </c>
      <c r="L4209">
        <f>VLOOKUP(E4209,Sheet2!A:D,4,0)</f>
        <v>575631.4439521489</v>
      </c>
      <c r="M4209">
        <f t="shared" si="130"/>
        <v>500000</v>
      </c>
      <c r="N4209">
        <f t="shared" si="131"/>
        <v>500</v>
      </c>
    </row>
    <row r="4210" spans="1:14" x14ac:dyDescent="0.25">
      <c r="A4210">
        <v>4209</v>
      </c>
      <c r="B4210" t="s">
        <v>4684</v>
      </c>
      <c r="C4210">
        <v>2009</v>
      </c>
      <c r="D4210" t="s">
        <v>6</v>
      </c>
      <c r="E4210" t="s">
        <v>7</v>
      </c>
      <c r="F4210" t="s">
        <v>8</v>
      </c>
      <c r="G4210" t="s">
        <v>21</v>
      </c>
      <c r="H4210" t="s">
        <v>22</v>
      </c>
      <c r="I4210" t="s">
        <v>18</v>
      </c>
      <c r="J4210" t="s">
        <v>12</v>
      </c>
      <c r="L4210">
        <f>VLOOKUP(E4210,Sheet2!A:D,4,0)</f>
        <v>145389.99058953777</v>
      </c>
      <c r="M4210">
        <f t="shared" si="130"/>
        <v>145389.99058953777</v>
      </c>
      <c r="N4210">
        <f t="shared" si="131"/>
        <v>145</v>
      </c>
    </row>
    <row r="4211" spans="1:14" x14ac:dyDescent="0.25">
      <c r="A4211">
        <v>4210</v>
      </c>
      <c r="B4211" t="s">
        <v>4685</v>
      </c>
      <c r="C4211">
        <v>2009</v>
      </c>
      <c r="D4211" t="s">
        <v>38</v>
      </c>
      <c r="E4211" t="s">
        <v>39</v>
      </c>
      <c r="F4211" t="s">
        <v>83</v>
      </c>
      <c r="G4211" t="s">
        <v>29</v>
      </c>
      <c r="H4211" t="s">
        <v>30</v>
      </c>
      <c r="I4211" t="s">
        <v>26</v>
      </c>
      <c r="J4211" t="s">
        <v>27</v>
      </c>
      <c r="L4211">
        <f>VLOOKUP(E4211,Sheet2!A:D,4,0)</f>
        <v>575631.4439521489</v>
      </c>
      <c r="M4211">
        <f t="shared" si="130"/>
        <v>575631.4439521489</v>
      </c>
      <c r="N4211">
        <f t="shared" si="131"/>
        <v>576</v>
      </c>
    </row>
    <row r="4212" spans="1:14" x14ac:dyDescent="0.25">
      <c r="A4212">
        <v>4211</v>
      </c>
      <c r="B4212" t="s">
        <v>4686</v>
      </c>
      <c r="C4212">
        <v>2009</v>
      </c>
      <c r="D4212" t="s">
        <v>6</v>
      </c>
      <c r="E4212" t="s">
        <v>7</v>
      </c>
      <c r="F4212" t="s">
        <v>8</v>
      </c>
      <c r="G4212" t="s">
        <v>29</v>
      </c>
      <c r="H4212" t="s">
        <v>30</v>
      </c>
      <c r="I4212" t="s">
        <v>26</v>
      </c>
      <c r="J4212" t="s">
        <v>27</v>
      </c>
      <c r="L4212">
        <f>VLOOKUP(E4212,Sheet2!A:D,4,0)</f>
        <v>145389.99058953777</v>
      </c>
      <c r="M4212">
        <f t="shared" si="130"/>
        <v>145389.99058953777</v>
      </c>
      <c r="N4212">
        <f t="shared" si="131"/>
        <v>145</v>
      </c>
    </row>
    <row r="4213" spans="1:14" x14ac:dyDescent="0.25">
      <c r="A4213">
        <v>4212</v>
      </c>
      <c r="B4213" t="s">
        <v>4687</v>
      </c>
      <c r="C4213">
        <v>2009</v>
      </c>
      <c r="D4213" t="s">
        <v>6</v>
      </c>
      <c r="E4213" t="s">
        <v>7</v>
      </c>
      <c r="F4213" t="s">
        <v>8</v>
      </c>
      <c r="G4213" t="s">
        <v>9</v>
      </c>
      <c r="H4213" t="s">
        <v>10</v>
      </c>
      <c r="I4213" t="s">
        <v>11</v>
      </c>
      <c r="J4213" t="s">
        <v>12</v>
      </c>
      <c r="K4213">
        <v>1000000</v>
      </c>
      <c r="L4213">
        <f>VLOOKUP(E4213,Sheet2!A:D,4,0)</f>
        <v>145389.99058953777</v>
      </c>
      <c r="M4213">
        <f t="shared" si="130"/>
        <v>1000000</v>
      </c>
      <c r="N4213">
        <f t="shared" si="131"/>
        <v>1000</v>
      </c>
    </row>
    <row r="4214" spans="1:14" x14ac:dyDescent="0.25">
      <c r="A4214">
        <v>4213</v>
      </c>
      <c r="B4214" t="s">
        <v>4688</v>
      </c>
      <c r="C4214">
        <v>2009</v>
      </c>
      <c r="D4214" t="s">
        <v>6</v>
      </c>
      <c r="E4214" t="s">
        <v>7</v>
      </c>
      <c r="F4214" t="s">
        <v>8</v>
      </c>
      <c r="G4214" t="s">
        <v>9</v>
      </c>
      <c r="H4214" t="s">
        <v>10</v>
      </c>
      <c r="I4214" t="s">
        <v>11</v>
      </c>
      <c r="J4214" t="s">
        <v>12</v>
      </c>
      <c r="L4214">
        <f>VLOOKUP(E4214,Sheet2!A:D,4,0)</f>
        <v>145389.99058953777</v>
      </c>
      <c r="M4214">
        <f t="shared" si="130"/>
        <v>145389.99058953777</v>
      </c>
      <c r="N4214">
        <f t="shared" si="131"/>
        <v>145</v>
      </c>
    </row>
    <row r="4215" spans="1:14" x14ac:dyDescent="0.25">
      <c r="A4215">
        <v>4214</v>
      </c>
      <c r="B4215" t="s">
        <v>4689</v>
      </c>
      <c r="C4215">
        <v>2009</v>
      </c>
      <c r="D4215" t="s">
        <v>6</v>
      </c>
      <c r="E4215" t="s">
        <v>7</v>
      </c>
      <c r="F4215" t="s">
        <v>8</v>
      </c>
      <c r="G4215" t="s">
        <v>9</v>
      </c>
      <c r="H4215" t="s">
        <v>10</v>
      </c>
      <c r="I4215" t="s">
        <v>11</v>
      </c>
      <c r="J4215" t="s">
        <v>12</v>
      </c>
      <c r="K4215">
        <v>33000</v>
      </c>
      <c r="L4215">
        <f>VLOOKUP(E4215,Sheet2!A:D,4,0)</f>
        <v>145389.99058953777</v>
      </c>
      <c r="M4215">
        <f t="shared" si="130"/>
        <v>33000</v>
      </c>
      <c r="N4215">
        <f t="shared" si="131"/>
        <v>33</v>
      </c>
    </row>
    <row r="4216" spans="1:14" x14ac:dyDescent="0.25">
      <c r="A4216">
        <v>4215</v>
      </c>
      <c r="B4216" t="s">
        <v>4690</v>
      </c>
      <c r="C4216">
        <v>2009</v>
      </c>
      <c r="D4216" t="s">
        <v>6</v>
      </c>
      <c r="E4216" t="s">
        <v>7</v>
      </c>
      <c r="F4216" t="s">
        <v>8</v>
      </c>
      <c r="G4216" t="s">
        <v>1450</v>
      </c>
      <c r="H4216" t="s">
        <v>1451</v>
      </c>
      <c r="I4216" t="s">
        <v>126</v>
      </c>
      <c r="J4216" t="s">
        <v>75</v>
      </c>
      <c r="L4216">
        <f>VLOOKUP(E4216,Sheet2!A:D,4,0)</f>
        <v>145389.99058953777</v>
      </c>
      <c r="M4216">
        <f t="shared" si="130"/>
        <v>145389.99058953777</v>
      </c>
      <c r="N4216">
        <f t="shared" si="131"/>
        <v>145</v>
      </c>
    </row>
    <row r="4217" spans="1:14" x14ac:dyDescent="0.25">
      <c r="A4217">
        <v>4216</v>
      </c>
      <c r="B4217" t="s">
        <v>4691</v>
      </c>
      <c r="C4217">
        <v>2009</v>
      </c>
      <c r="D4217" t="s">
        <v>6</v>
      </c>
      <c r="E4217" t="s">
        <v>7</v>
      </c>
      <c r="F4217" t="s">
        <v>20</v>
      </c>
      <c r="G4217" t="s">
        <v>378</v>
      </c>
      <c r="H4217" t="s">
        <v>379</v>
      </c>
      <c r="I4217" t="s">
        <v>275</v>
      </c>
      <c r="J4217" t="s">
        <v>27</v>
      </c>
      <c r="L4217">
        <f>VLOOKUP(E4217,Sheet2!A:D,4,0)</f>
        <v>145389.99058953777</v>
      </c>
      <c r="M4217">
        <f t="shared" si="130"/>
        <v>145389.99058953777</v>
      </c>
      <c r="N4217">
        <f t="shared" si="131"/>
        <v>145</v>
      </c>
    </row>
    <row r="4218" spans="1:14" x14ac:dyDescent="0.25">
      <c r="A4218">
        <v>4217</v>
      </c>
      <c r="B4218" t="s">
        <v>4692</v>
      </c>
      <c r="C4218">
        <v>2009</v>
      </c>
      <c r="D4218" t="s">
        <v>6</v>
      </c>
      <c r="E4218" t="s">
        <v>7</v>
      </c>
      <c r="F4218" t="s">
        <v>8</v>
      </c>
      <c r="G4218" t="s">
        <v>378</v>
      </c>
      <c r="H4218" t="s">
        <v>379</v>
      </c>
      <c r="I4218" t="s">
        <v>275</v>
      </c>
      <c r="J4218" t="s">
        <v>27</v>
      </c>
      <c r="L4218">
        <f>VLOOKUP(E4218,Sheet2!A:D,4,0)</f>
        <v>145389.99058953777</v>
      </c>
      <c r="M4218">
        <f t="shared" si="130"/>
        <v>145389.99058953777</v>
      </c>
      <c r="N4218">
        <f t="shared" si="131"/>
        <v>145</v>
      </c>
    </row>
    <row r="4219" spans="1:14" x14ac:dyDescent="0.25">
      <c r="A4219">
        <v>4218</v>
      </c>
      <c r="B4219" t="s">
        <v>4693</v>
      </c>
      <c r="C4219">
        <v>2009</v>
      </c>
      <c r="D4219" t="s">
        <v>108</v>
      </c>
      <c r="E4219" t="s">
        <v>109</v>
      </c>
      <c r="F4219" t="s">
        <v>110</v>
      </c>
      <c r="G4219" t="s">
        <v>218</v>
      </c>
      <c r="H4219" t="s">
        <v>219</v>
      </c>
      <c r="I4219" t="s">
        <v>220</v>
      </c>
      <c r="J4219" t="s">
        <v>12</v>
      </c>
      <c r="K4219">
        <v>160000</v>
      </c>
      <c r="L4219">
        <f>VLOOKUP(E4219,Sheet2!A:D,4,0)</f>
        <v>951352.56558773422</v>
      </c>
      <c r="M4219">
        <f t="shared" si="130"/>
        <v>160000</v>
      </c>
      <c r="N4219">
        <f t="shared" si="131"/>
        <v>160</v>
      </c>
    </row>
    <row r="4220" spans="1:14" x14ac:dyDescent="0.25">
      <c r="A4220">
        <v>4219</v>
      </c>
      <c r="B4220" t="s">
        <v>4694</v>
      </c>
      <c r="C4220">
        <v>2009</v>
      </c>
      <c r="D4220" t="s">
        <v>6</v>
      </c>
      <c r="E4220" t="s">
        <v>7</v>
      </c>
      <c r="F4220" t="s">
        <v>8</v>
      </c>
      <c r="G4220" t="s">
        <v>202</v>
      </c>
      <c r="H4220" t="s">
        <v>203</v>
      </c>
      <c r="I4220" t="s">
        <v>18</v>
      </c>
      <c r="J4220" t="s">
        <v>12</v>
      </c>
      <c r="K4220">
        <v>64000</v>
      </c>
      <c r="L4220">
        <f>VLOOKUP(E4220,Sheet2!A:D,4,0)</f>
        <v>145389.99058953777</v>
      </c>
      <c r="M4220">
        <f t="shared" si="130"/>
        <v>64000</v>
      </c>
      <c r="N4220">
        <f t="shared" si="131"/>
        <v>64</v>
      </c>
    </row>
    <row r="4221" spans="1:14" x14ac:dyDescent="0.25">
      <c r="A4221">
        <v>4220</v>
      </c>
      <c r="B4221" t="s">
        <v>4695</v>
      </c>
      <c r="C4221">
        <v>2009</v>
      </c>
      <c r="D4221" t="s">
        <v>6</v>
      </c>
      <c r="E4221" t="s">
        <v>7</v>
      </c>
      <c r="F4221" t="s">
        <v>20</v>
      </c>
      <c r="G4221" t="s">
        <v>2156</v>
      </c>
      <c r="H4221" t="s">
        <v>2157</v>
      </c>
      <c r="I4221" t="s">
        <v>50</v>
      </c>
      <c r="J4221" t="s">
        <v>12</v>
      </c>
      <c r="L4221">
        <f>VLOOKUP(E4221,Sheet2!A:D,4,0)</f>
        <v>145389.99058953777</v>
      </c>
      <c r="M4221">
        <f t="shared" si="130"/>
        <v>145389.99058953777</v>
      </c>
      <c r="N4221">
        <f t="shared" si="131"/>
        <v>145</v>
      </c>
    </row>
    <row r="4222" spans="1:14" x14ac:dyDescent="0.25">
      <c r="A4222">
        <v>4221</v>
      </c>
      <c r="B4222" t="s">
        <v>4696</v>
      </c>
      <c r="C4222">
        <v>2009</v>
      </c>
      <c r="D4222" t="s">
        <v>108</v>
      </c>
      <c r="E4222" t="s">
        <v>109</v>
      </c>
      <c r="F4222" t="s">
        <v>1146</v>
      </c>
      <c r="G4222" t="s">
        <v>1970</v>
      </c>
      <c r="H4222" t="s">
        <v>1971</v>
      </c>
      <c r="I4222" t="s">
        <v>1001</v>
      </c>
      <c r="J4222" t="s">
        <v>60</v>
      </c>
      <c r="L4222">
        <f>VLOOKUP(E4222,Sheet2!A:D,4,0)</f>
        <v>951352.56558773422</v>
      </c>
      <c r="M4222">
        <f t="shared" si="130"/>
        <v>951352.56558773422</v>
      </c>
      <c r="N4222">
        <f t="shared" si="131"/>
        <v>951</v>
      </c>
    </row>
    <row r="4223" spans="1:14" x14ac:dyDescent="0.25">
      <c r="A4223">
        <v>4222</v>
      </c>
      <c r="B4223" t="s">
        <v>4697</v>
      </c>
      <c r="C4223">
        <v>2009</v>
      </c>
      <c r="D4223" t="s">
        <v>6</v>
      </c>
      <c r="E4223" t="s">
        <v>7</v>
      </c>
      <c r="F4223" t="s">
        <v>8</v>
      </c>
      <c r="G4223" t="s">
        <v>202</v>
      </c>
      <c r="H4223" t="s">
        <v>203</v>
      </c>
      <c r="I4223" t="s">
        <v>18</v>
      </c>
      <c r="J4223" t="s">
        <v>12</v>
      </c>
      <c r="L4223">
        <f>VLOOKUP(E4223,Sheet2!A:D,4,0)</f>
        <v>145389.99058953777</v>
      </c>
      <c r="M4223">
        <f t="shared" si="130"/>
        <v>145389.99058953777</v>
      </c>
      <c r="N4223">
        <f t="shared" si="131"/>
        <v>145</v>
      </c>
    </row>
    <row r="4224" spans="1:14" x14ac:dyDescent="0.25">
      <c r="A4224">
        <v>4223</v>
      </c>
      <c r="B4224" t="s">
        <v>4698</v>
      </c>
      <c r="C4224">
        <v>2009</v>
      </c>
      <c r="D4224" t="s">
        <v>38</v>
      </c>
      <c r="E4224" t="s">
        <v>39</v>
      </c>
      <c r="F4224" t="s">
        <v>83</v>
      </c>
      <c r="G4224" t="s">
        <v>182</v>
      </c>
      <c r="H4224" t="s">
        <v>183</v>
      </c>
      <c r="I4224" t="s">
        <v>42</v>
      </c>
      <c r="J4224" t="s">
        <v>43</v>
      </c>
      <c r="K4224">
        <v>1000000</v>
      </c>
      <c r="L4224">
        <f>VLOOKUP(E4224,Sheet2!A:D,4,0)</f>
        <v>575631.4439521489</v>
      </c>
      <c r="M4224">
        <f t="shared" si="130"/>
        <v>1000000</v>
      </c>
      <c r="N4224">
        <f t="shared" si="131"/>
        <v>1000</v>
      </c>
    </row>
    <row r="4225" spans="1:14" x14ac:dyDescent="0.25">
      <c r="A4225">
        <v>4224</v>
      </c>
      <c r="B4225" t="s">
        <v>4699</v>
      </c>
      <c r="C4225">
        <v>2009</v>
      </c>
      <c r="D4225" t="s">
        <v>38</v>
      </c>
      <c r="E4225" t="s">
        <v>39</v>
      </c>
      <c r="F4225" t="s">
        <v>83</v>
      </c>
      <c r="G4225" t="s">
        <v>202</v>
      </c>
      <c r="H4225" t="s">
        <v>203</v>
      </c>
      <c r="I4225" t="s">
        <v>18</v>
      </c>
      <c r="J4225" t="s">
        <v>12</v>
      </c>
      <c r="L4225">
        <f>VLOOKUP(E4225,Sheet2!A:D,4,0)</f>
        <v>575631.4439521489</v>
      </c>
      <c r="M4225">
        <f t="shared" si="130"/>
        <v>575631.4439521489</v>
      </c>
      <c r="N4225">
        <f t="shared" si="131"/>
        <v>576</v>
      </c>
    </row>
    <row r="4226" spans="1:14" x14ac:dyDescent="0.25">
      <c r="A4226">
        <v>4225</v>
      </c>
      <c r="B4226" t="s">
        <v>4700</v>
      </c>
      <c r="C4226">
        <v>2009</v>
      </c>
      <c r="D4226" t="s">
        <v>38</v>
      </c>
      <c r="E4226" t="s">
        <v>39</v>
      </c>
      <c r="F4226" t="s">
        <v>83</v>
      </c>
      <c r="G4226" t="s">
        <v>169</v>
      </c>
      <c r="H4226" t="s">
        <v>170</v>
      </c>
      <c r="I4226" t="s">
        <v>171</v>
      </c>
      <c r="J4226" t="s">
        <v>75</v>
      </c>
      <c r="L4226">
        <f>VLOOKUP(E4226,Sheet2!A:D,4,0)</f>
        <v>575631.4439521489</v>
      </c>
      <c r="M4226">
        <f t="shared" si="130"/>
        <v>575631.4439521489</v>
      </c>
      <c r="N4226">
        <f t="shared" si="131"/>
        <v>576</v>
      </c>
    </row>
    <row r="4227" spans="1:14" x14ac:dyDescent="0.25">
      <c r="A4227">
        <v>4226</v>
      </c>
      <c r="B4227" t="s">
        <v>4701</v>
      </c>
      <c r="C4227">
        <v>2009</v>
      </c>
      <c r="D4227" t="s">
        <v>6</v>
      </c>
      <c r="E4227" t="s">
        <v>7</v>
      </c>
      <c r="F4227" t="s">
        <v>8</v>
      </c>
      <c r="G4227" t="s">
        <v>1044</v>
      </c>
      <c r="H4227" t="s">
        <v>1045</v>
      </c>
      <c r="I4227" t="s">
        <v>126</v>
      </c>
      <c r="J4227" t="s">
        <v>75</v>
      </c>
      <c r="L4227">
        <f>VLOOKUP(E4227,Sheet2!A:D,4,0)</f>
        <v>145389.99058953777</v>
      </c>
      <c r="M4227">
        <f t="shared" ref="M4227:M4290" si="132">IF(K4227&lt;10000,L4227,K4227)</f>
        <v>145389.99058953777</v>
      </c>
      <c r="N4227">
        <f t="shared" ref="N4227:N4290" si="133">ROUND(M4227/1000,0)</f>
        <v>145</v>
      </c>
    </row>
    <row r="4228" spans="1:14" x14ac:dyDescent="0.25">
      <c r="A4228">
        <v>4227</v>
      </c>
      <c r="B4228" t="s">
        <v>4702</v>
      </c>
      <c r="C4228">
        <v>2009</v>
      </c>
      <c r="D4228" t="s">
        <v>14</v>
      </c>
      <c r="E4228" t="s">
        <v>15</v>
      </c>
      <c r="F4228" t="s">
        <v>15</v>
      </c>
      <c r="G4228" t="s">
        <v>84</v>
      </c>
      <c r="H4228" t="s">
        <v>85</v>
      </c>
      <c r="I4228" t="s">
        <v>26</v>
      </c>
      <c r="J4228" t="s">
        <v>27</v>
      </c>
      <c r="L4228">
        <f>VLOOKUP(E4228,Sheet2!A:D,4,0)</f>
        <v>325794.34636871511</v>
      </c>
      <c r="M4228">
        <f t="shared" si="132"/>
        <v>325794.34636871511</v>
      </c>
      <c r="N4228">
        <f t="shared" si="133"/>
        <v>326</v>
      </c>
    </row>
    <row r="4229" spans="1:14" x14ac:dyDescent="0.25">
      <c r="A4229">
        <v>4228</v>
      </c>
      <c r="B4229" t="s">
        <v>4703</v>
      </c>
      <c r="C4229">
        <v>2009</v>
      </c>
      <c r="D4229" t="s">
        <v>38</v>
      </c>
      <c r="E4229" t="s">
        <v>39</v>
      </c>
      <c r="F4229" t="s">
        <v>56</v>
      </c>
      <c r="G4229" t="s">
        <v>9</v>
      </c>
      <c r="H4229" t="s">
        <v>10</v>
      </c>
      <c r="I4229" t="s">
        <v>11</v>
      </c>
      <c r="J4229" t="s">
        <v>12</v>
      </c>
      <c r="K4229">
        <v>295001</v>
      </c>
      <c r="L4229">
        <f>VLOOKUP(E4229,Sheet2!A:D,4,0)</f>
        <v>575631.4439521489</v>
      </c>
      <c r="M4229">
        <f t="shared" si="132"/>
        <v>295001</v>
      </c>
      <c r="N4229">
        <f t="shared" si="133"/>
        <v>295</v>
      </c>
    </row>
    <row r="4230" spans="1:14" x14ac:dyDescent="0.25">
      <c r="A4230">
        <v>4229</v>
      </c>
      <c r="B4230" t="s">
        <v>4704</v>
      </c>
      <c r="C4230">
        <v>2009</v>
      </c>
      <c r="D4230" t="s">
        <v>38</v>
      </c>
      <c r="E4230" t="s">
        <v>39</v>
      </c>
      <c r="F4230" t="s">
        <v>56</v>
      </c>
      <c r="G4230" t="s">
        <v>9</v>
      </c>
      <c r="H4230" t="s">
        <v>10</v>
      </c>
      <c r="I4230" t="s">
        <v>11</v>
      </c>
      <c r="J4230" t="s">
        <v>12</v>
      </c>
      <c r="K4230">
        <v>7000</v>
      </c>
      <c r="L4230">
        <f>VLOOKUP(E4230,Sheet2!A:D,4,0)</f>
        <v>575631.4439521489</v>
      </c>
      <c r="M4230">
        <f t="shared" si="132"/>
        <v>575631.4439521489</v>
      </c>
      <c r="N4230">
        <f t="shared" si="133"/>
        <v>576</v>
      </c>
    </row>
    <row r="4231" spans="1:14" x14ac:dyDescent="0.25">
      <c r="A4231">
        <v>4230</v>
      </c>
      <c r="B4231" t="s">
        <v>4705</v>
      </c>
      <c r="C4231">
        <v>2009</v>
      </c>
      <c r="D4231" t="s">
        <v>38</v>
      </c>
      <c r="E4231" t="s">
        <v>39</v>
      </c>
      <c r="F4231" t="s">
        <v>56</v>
      </c>
      <c r="G4231" t="s">
        <v>325</v>
      </c>
      <c r="H4231" t="s">
        <v>326</v>
      </c>
      <c r="I4231" t="s">
        <v>327</v>
      </c>
      <c r="J4231" t="s">
        <v>60</v>
      </c>
      <c r="K4231">
        <v>13300</v>
      </c>
      <c r="L4231">
        <f>VLOOKUP(E4231,Sheet2!A:D,4,0)</f>
        <v>575631.4439521489</v>
      </c>
      <c r="M4231">
        <f t="shared" si="132"/>
        <v>13300</v>
      </c>
      <c r="N4231">
        <f t="shared" si="133"/>
        <v>13</v>
      </c>
    </row>
    <row r="4232" spans="1:14" x14ac:dyDescent="0.25">
      <c r="A4232">
        <v>4231</v>
      </c>
      <c r="B4232" t="s">
        <v>4706</v>
      </c>
      <c r="C4232">
        <v>2009</v>
      </c>
      <c r="D4232" t="s">
        <v>38</v>
      </c>
      <c r="E4232" t="s">
        <v>39</v>
      </c>
      <c r="F4232" t="s">
        <v>83</v>
      </c>
      <c r="G4232" t="s">
        <v>240</v>
      </c>
      <c r="H4232" t="s">
        <v>241</v>
      </c>
      <c r="I4232" t="s">
        <v>242</v>
      </c>
      <c r="J4232" t="s">
        <v>43</v>
      </c>
      <c r="L4232">
        <f>VLOOKUP(E4232,Sheet2!A:D,4,0)</f>
        <v>575631.4439521489</v>
      </c>
      <c r="M4232">
        <f t="shared" si="132"/>
        <v>575631.4439521489</v>
      </c>
      <c r="N4232">
        <f t="shared" si="133"/>
        <v>576</v>
      </c>
    </row>
    <row r="4233" spans="1:14" x14ac:dyDescent="0.25">
      <c r="A4233">
        <v>4232</v>
      </c>
      <c r="B4233" t="s">
        <v>4707</v>
      </c>
      <c r="C4233">
        <v>2009</v>
      </c>
      <c r="D4233" t="s">
        <v>38</v>
      </c>
      <c r="E4233" t="s">
        <v>39</v>
      </c>
      <c r="F4233" t="s">
        <v>83</v>
      </c>
      <c r="G4233" t="s">
        <v>202</v>
      </c>
      <c r="H4233" t="s">
        <v>203</v>
      </c>
      <c r="I4233" t="s">
        <v>18</v>
      </c>
      <c r="J4233" t="s">
        <v>12</v>
      </c>
      <c r="L4233">
        <f>VLOOKUP(E4233,Sheet2!A:D,4,0)</f>
        <v>575631.4439521489</v>
      </c>
      <c r="M4233">
        <f t="shared" si="132"/>
        <v>575631.4439521489</v>
      </c>
      <c r="N4233">
        <f t="shared" si="133"/>
        <v>576</v>
      </c>
    </row>
    <row r="4234" spans="1:14" x14ac:dyDescent="0.25">
      <c r="A4234">
        <v>4233</v>
      </c>
      <c r="B4234" t="s">
        <v>4708</v>
      </c>
      <c r="C4234">
        <v>2009</v>
      </c>
      <c r="D4234" t="s">
        <v>14</v>
      </c>
      <c r="E4234" t="s">
        <v>15</v>
      </c>
      <c r="F4234" t="s">
        <v>15</v>
      </c>
      <c r="G4234" t="s">
        <v>9</v>
      </c>
      <c r="H4234" t="s">
        <v>10</v>
      </c>
      <c r="I4234" t="s">
        <v>11</v>
      </c>
      <c r="J4234" t="s">
        <v>12</v>
      </c>
      <c r="K4234">
        <v>3600000</v>
      </c>
      <c r="L4234">
        <f>VLOOKUP(E4234,Sheet2!A:D,4,0)</f>
        <v>325794.34636871511</v>
      </c>
      <c r="M4234">
        <f t="shared" si="132"/>
        <v>3600000</v>
      </c>
      <c r="N4234">
        <f t="shared" si="133"/>
        <v>3600</v>
      </c>
    </row>
    <row r="4235" spans="1:14" x14ac:dyDescent="0.25">
      <c r="A4235">
        <v>4234</v>
      </c>
      <c r="B4235" t="s">
        <v>4709</v>
      </c>
      <c r="C4235">
        <v>2009</v>
      </c>
      <c r="D4235" t="s">
        <v>14</v>
      </c>
      <c r="E4235" t="s">
        <v>15</v>
      </c>
      <c r="F4235" t="s">
        <v>15</v>
      </c>
      <c r="G4235" t="s">
        <v>116</v>
      </c>
      <c r="H4235" t="s">
        <v>117</v>
      </c>
      <c r="I4235" t="s">
        <v>118</v>
      </c>
      <c r="J4235" t="s">
        <v>75</v>
      </c>
      <c r="L4235">
        <f>VLOOKUP(E4235,Sheet2!A:D,4,0)</f>
        <v>325794.34636871511</v>
      </c>
      <c r="M4235">
        <f t="shared" si="132"/>
        <v>325794.34636871511</v>
      </c>
      <c r="N4235">
        <f t="shared" si="133"/>
        <v>326</v>
      </c>
    </row>
    <row r="4236" spans="1:14" x14ac:dyDescent="0.25">
      <c r="A4236">
        <v>4235</v>
      </c>
      <c r="B4236" t="s">
        <v>4710</v>
      </c>
      <c r="C4236">
        <v>2009</v>
      </c>
      <c r="D4236" t="s">
        <v>14</v>
      </c>
      <c r="E4236" t="s">
        <v>15</v>
      </c>
      <c r="F4236" t="s">
        <v>15</v>
      </c>
      <c r="G4236" t="s">
        <v>314</v>
      </c>
      <c r="H4236" t="s">
        <v>315</v>
      </c>
      <c r="I4236" t="s">
        <v>118</v>
      </c>
      <c r="J4236" t="s">
        <v>75</v>
      </c>
      <c r="L4236">
        <f>VLOOKUP(E4236,Sheet2!A:D,4,0)</f>
        <v>325794.34636871511</v>
      </c>
      <c r="M4236">
        <f t="shared" si="132"/>
        <v>325794.34636871511</v>
      </c>
      <c r="N4236">
        <f t="shared" si="133"/>
        <v>326</v>
      </c>
    </row>
    <row r="4237" spans="1:14" x14ac:dyDescent="0.25">
      <c r="A4237">
        <v>4236</v>
      </c>
      <c r="B4237" t="s">
        <v>4711</v>
      </c>
      <c r="C4237">
        <v>2009</v>
      </c>
      <c r="D4237" t="s">
        <v>14</v>
      </c>
      <c r="E4237" t="s">
        <v>15</v>
      </c>
      <c r="F4237" t="s">
        <v>15</v>
      </c>
      <c r="G4237" t="s">
        <v>215</v>
      </c>
      <c r="H4237" t="s">
        <v>216</v>
      </c>
      <c r="I4237" t="s">
        <v>159</v>
      </c>
      <c r="J4237" t="s">
        <v>27</v>
      </c>
      <c r="L4237">
        <f>VLOOKUP(E4237,Sheet2!A:D,4,0)</f>
        <v>325794.34636871511</v>
      </c>
      <c r="M4237">
        <f t="shared" si="132"/>
        <v>325794.34636871511</v>
      </c>
      <c r="N4237">
        <f t="shared" si="133"/>
        <v>326</v>
      </c>
    </row>
    <row r="4238" spans="1:14" x14ac:dyDescent="0.25">
      <c r="A4238">
        <v>4237</v>
      </c>
      <c r="B4238" t="s">
        <v>4712</v>
      </c>
      <c r="C4238">
        <v>2009</v>
      </c>
      <c r="D4238" t="s">
        <v>14</v>
      </c>
      <c r="E4238" t="s">
        <v>15</v>
      </c>
      <c r="F4238" t="s">
        <v>15</v>
      </c>
      <c r="G4238" t="s">
        <v>245</v>
      </c>
      <c r="H4238" t="s">
        <v>246</v>
      </c>
      <c r="I4238" t="s">
        <v>159</v>
      </c>
      <c r="J4238" t="s">
        <v>27</v>
      </c>
      <c r="L4238">
        <f>VLOOKUP(E4238,Sheet2!A:D,4,0)</f>
        <v>325794.34636871511</v>
      </c>
      <c r="M4238">
        <f t="shared" si="132"/>
        <v>325794.34636871511</v>
      </c>
      <c r="N4238">
        <f t="shared" si="133"/>
        <v>326</v>
      </c>
    </row>
    <row r="4239" spans="1:14" x14ac:dyDescent="0.25">
      <c r="A4239">
        <v>4238</v>
      </c>
      <c r="B4239" t="s">
        <v>4713</v>
      </c>
      <c r="C4239">
        <v>2009</v>
      </c>
      <c r="D4239" t="s">
        <v>6</v>
      </c>
      <c r="E4239" t="s">
        <v>7</v>
      </c>
      <c r="F4239" t="s">
        <v>8</v>
      </c>
      <c r="G4239" t="s">
        <v>602</v>
      </c>
      <c r="H4239" t="s">
        <v>603</v>
      </c>
      <c r="I4239" t="s">
        <v>171</v>
      </c>
      <c r="J4239" t="s">
        <v>75</v>
      </c>
      <c r="L4239">
        <f>VLOOKUP(E4239,Sheet2!A:D,4,0)</f>
        <v>145389.99058953777</v>
      </c>
      <c r="M4239">
        <f t="shared" si="132"/>
        <v>145389.99058953777</v>
      </c>
      <c r="N4239">
        <f t="shared" si="133"/>
        <v>145</v>
      </c>
    </row>
    <row r="4240" spans="1:14" x14ac:dyDescent="0.25">
      <c r="A4240">
        <v>4239</v>
      </c>
      <c r="B4240" t="s">
        <v>4714</v>
      </c>
      <c r="C4240">
        <v>2009</v>
      </c>
      <c r="D4240" t="s">
        <v>6</v>
      </c>
      <c r="E4240" t="s">
        <v>7</v>
      </c>
      <c r="F4240" t="s">
        <v>8</v>
      </c>
      <c r="G4240" t="s">
        <v>599</v>
      </c>
      <c r="H4240" t="s">
        <v>600</v>
      </c>
      <c r="I4240" t="s">
        <v>118</v>
      </c>
      <c r="J4240" t="s">
        <v>75</v>
      </c>
      <c r="L4240">
        <f>VLOOKUP(E4240,Sheet2!A:D,4,0)</f>
        <v>145389.99058953777</v>
      </c>
      <c r="M4240">
        <f t="shared" si="132"/>
        <v>145389.99058953777</v>
      </c>
      <c r="N4240">
        <f t="shared" si="133"/>
        <v>145</v>
      </c>
    </row>
    <row r="4241" spans="1:14" x14ac:dyDescent="0.25">
      <c r="A4241">
        <v>4240</v>
      </c>
      <c r="B4241" t="s">
        <v>4715</v>
      </c>
      <c r="C4241">
        <v>2009</v>
      </c>
      <c r="D4241" t="s">
        <v>38</v>
      </c>
      <c r="E4241" t="s">
        <v>89</v>
      </c>
      <c r="F4241" t="s">
        <v>2952</v>
      </c>
      <c r="G4241" t="s">
        <v>4147</v>
      </c>
      <c r="H4241" t="s">
        <v>4148</v>
      </c>
      <c r="I4241" t="s">
        <v>54</v>
      </c>
      <c r="J4241" t="s">
        <v>43</v>
      </c>
      <c r="L4241">
        <f>VLOOKUP(E4241,Sheet2!A:D,4,0)</f>
        <v>101743.03644646925</v>
      </c>
      <c r="M4241">
        <f t="shared" si="132"/>
        <v>101743.03644646925</v>
      </c>
      <c r="N4241">
        <f t="shared" si="133"/>
        <v>102</v>
      </c>
    </row>
    <row r="4242" spans="1:14" x14ac:dyDescent="0.25">
      <c r="A4242">
        <v>4241</v>
      </c>
      <c r="B4242" t="s">
        <v>4716</v>
      </c>
      <c r="C4242">
        <v>2009</v>
      </c>
      <c r="D4242" t="s">
        <v>6</v>
      </c>
      <c r="E4242" t="s">
        <v>7</v>
      </c>
      <c r="F4242" t="s">
        <v>8</v>
      </c>
      <c r="G4242" t="s">
        <v>16</v>
      </c>
      <c r="H4242" t="s">
        <v>17</v>
      </c>
      <c r="I4242" t="s">
        <v>18</v>
      </c>
      <c r="J4242" t="s">
        <v>12</v>
      </c>
      <c r="L4242">
        <f>VLOOKUP(E4242,Sheet2!A:D,4,0)</f>
        <v>145389.99058953777</v>
      </c>
      <c r="M4242">
        <f t="shared" si="132"/>
        <v>145389.99058953777</v>
      </c>
      <c r="N4242">
        <f t="shared" si="133"/>
        <v>145</v>
      </c>
    </row>
    <row r="4243" spans="1:14" x14ac:dyDescent="0.25">
      <c r="A4243">
        <v>4242</v>
      </c>
      <c r="B4243" t="s">
        <v>4717</v>
      </c>
      <c r="C4243">
        <v>2009</v>
      </c>
      <c r="D4243" t="s">
        <v>6</v>
      </c>
      <c r="E4243" t="s">
        <v>7</v>
      </c>
      <c r="F4243" t="s">
        <v>8</v>
      </c>
      <c r="G4243" t="s">
        <v>72</v>
      </c>
      <c r="H4243" t="s">
        <v>73</v>
      </c>
      <c r="I4243" t="s">
        <v>74</v>
      </c>
      <c r="J4243" t="s">
        <v>75</v>
      </c>
      <c r="L4243">
        <f>VLOOKUP(E4243,Sheet2!A:D,4,0)</f>
        <v>145389.99058953777</v>
      </c>
      <c r="M4243">
        <f t="shared" si="132"/>
        <v>145389.99058953777</v>
      </c>
      <c r="N4243">
        <f t="shared" si="133"/>
        <v>145</v>
      </c>
    </row>
    <row r="4244" spans="1:14" x14ac:dyDescent="0.25">
      <c r="A4244">
        <v>4243</v>
      </c>
      <c r="B4244" t="s">
        <v>4718</v>
      </c>
      <c r="C4244">
        <v>2009</v>
      </c>
      <c r="D4244" t="s">
        <v>64</v>
      </c>
      <c r="E4244" t="s">
        <v>65</v>
      </c>
      <c r="F4244" t="s">
        <v>66</v>
      </c>
      <c r="G4244" t="s">
        <v>72</v>
      </c>
      <c r="H4244" t="s">
        <v>73</v>
      </c>
      <c r="I4244" t="s">
        <v>74</v>
      </c>
      <c r="J4244" t="s">
        <v>75</v>
      </c>
      <c r="L4244">
        <f>VLOOKUP(E4244,Sheet2!A:D,4,0)</f>
        <v>0</v>
      </c>
      <c r="M4244">
        <f t="shared" si="132"/>
        <v>0</v>
      </c>
      <c r="N4244">
        <f t="shared" si="133"/>
        <v>0</v>
      </c>
    </row>
    <row r="4245" spans="1:14" x14ac:dyDescent="0.25">
      <c r="A4245">
        <v>4244</v>
      </c>
      <c r="B4245" t="s">
        <v>4719</v>
      </c>
      <c r="C4245">
        <v>2009</v>
      </c>
      <c r="D4245" t="s">
        <v>108</v>
      </c>
      <c r="E4245" t="s">
        <v>109</v>
      </c>
      <c r="F4245" t="s">
        <v>110</v>
      </c>
      <c r="G4245" t="s">
        <v>1349</v>
      </c>
      <c r="H4245" t="s">
        <v>1350</v>
      </c>
      <c r="I4245" t="s">
        <v>54</v>
      </c>
      <c r="J4245" t="s">
        <v>43</v>
      </c>
      <c r="L4245">
        <f>VLOOKUP(E4245,Sheet2!A:D,4,0)</f>
        <v>951352.56558773422</v>
      </c>
      <c r="M4245">
        <f t="shared" si="132"/>
        <v>951352.56558773422</v>
      </c>
      <c r="N4245">
        <f t="shared" si="133"/>
        <v>951</v>
      </c>
    </row>
    <row r="4246" spans="1:14" x14ac:dyDescent="0.25">
      <c r="A4246">
        <v>4245</v>
      </c>
      <c r="B4246" t="s">
        <v>4720</v>
      </c>
      <c r="C4246">
        <v>2009</v>
      </c>
      <c r="D4246" t="s">
        <v>6</v>
      </c>
      <c r="E4246" t="s">
        <v>7</v>
      </c>
      <c r="F4246" t="s">
        <v>8</v>
      </c>
      <c r="G4246" t="s">
        <v>1349</v>
      </c>
      <c r="H4246" t="s">
        <v>1350</v>
      </c>
      <c r="I4246" t="s">
        <v>54</v>
      </c>
      <c r="J4246" t="s">
        <v>43</v>
      </c>
      <c r="L4246">
        <f>VLOOKUP(E4246,Sheet2!A:D,4,0)</f>
        <v>145389.99058953777</v>
      </c>
      <c r="M4246">
        <f t="shared" si="132"/>
        <v>145389.99058953777</v>
      </c>
      <c r="N4246">
        <f t="shared" si="133"/>
        <v>145</v>
      </c>
    </row>
    <row r="4247" spans="1:14" x14ac:dyDescent="0.25">
      <c r="A4247">
        <v>4246</v>
      </c>
      <c r="B4247" t="s">
        <v>4721</v>
      </c>
      <c r="C4247">
        <v>2009</v>
      </c>
      <c r="D4247" t="s">
        <v>38</v>
      </c>
      <c r="E4247" t="s">
        <v>39</v>
      </c>
      <c r="F4247" t="s">
        <v>83</v>
      </c>
      <c r="G4247" t="s">
        <v>84</v>
      </c>
      <c r="H4247" t="s">
        <v>85</v>
      </c>
      <c r="I4247" t="s">
        <v>26</v>
      </c>
      <c r="J4247" t="s">
        <v>27</v>
      </c>
      <c r="L4247">
        <f>VLOOKUP(E4247,Sheet2!A:D,4,0)</f>
        <v>575631.4439521489</v>
      </c>
      <c r="M4247">
        <f t="shared" si="132"/>
        <v>575631.4439521489</v>
      </c>
      <c r="N4247">
        <f t="shared" si="133"/>
        <v>576</v>
      </c>
    </row>
    <row r="4248" spans="1:14" x14ac:dyDescent="0.25">
      <c r="A4248">
        <v>4247</v>
      </c>
      <c r="B4248" t="s">
        <v>4722</v>
      </c>
      <c r="C4248">
        <v>2009</v>
      </c>
      <c r="D4248" t="s">
        <v>6</v>
      </c>
      <c r="E4248" t="s">
        <v>7</v>
      </c>
      <c r="F4248" t="s">
        <v>8</v>
      </c>
      <c r="G4248" t="s">
        <v>84</v>
      </c>
      <c r="H4248" t="s">
        <v>85</v>
      </c>
      <c r="I4248" t="s">
        <v>26</v>
      </c>
      <c r="J4248" t="s">
        <v>27</v>
      </c>
      <c r="L4248">
        <f>VLOOKUP(E4248,Sheet2!A:D,4,0)</f>
        <v>145389.99058953777</v>
      </c>
      <c r="M4248">
        <f t="shared" si="132"/>
        <v>145389.99058953777</v>
      </c>
      <c r="N4248">
        <f t="shared" si="133"/>
        <v>145</v>
      </c>
    </row>
    <row r="4249" spans="1:14" x14ac:dyDescent="0.25">
      <c r="A4249">
        <v>4248</v>
      </c>
      <c r="B4249" t="s">
        <v>4723</v>
      </c>
      <c r="C4249">
        <v>2009</v>
      </c>
      <c r="D4249" t="s">
        <v>6</v>
      </c>
      <c r="E4249" t="s">
        <v>7</v>
      </c>
      <c r="F4249" t="s">
        <v>8</v>
      </c>
      <c r="G4249" t="s">
        <v>84</v>
      </c>
      <c r="H4249" t="s">
        <v>85</v>
      </c>
      <c r="I4249" t="s">
        <v>26</v>
      </c>
      <c r="J4249" t="s">
        <v>27</v>
      </c>
      <c r="L4249">
        <f>VLOOKUP(E4249,Sheet2!A:D,4,0)</f>
        <v>145389.99058953777</v>
      </c>
      <c r="M4249">
        <f t="shared" si="132"/>
        <v>145389.99058953777</v>
      </c>
      <c r="N4249">
        <f t="shared" si="133"/>
        <v>145</v>
      </c>
    </row>
    <row r="4250" spans="1:14" x14ac:dyDescent="0.25">
      <c r="A4250">
        <v>4249</v>
      </c>
      <c r="B4250" t="s">
        <v>4724</v>
      </c>
      <c r="C4250">
        <v>2009</v>
      </c>
      <c r="D4250" t="s">
        <v>6</v>
      </c>
      <c r="E4250" t="s">
        <v>7</v>
      </c>
      <c r="F4250" t="s">
        <v>8</v>
      </c>
      <c r="G4250" t="s">
        <v>57</v>
      </c>
      <c r="H4250" t="s">
        <v>58</v>
      </c>
      <c r="I4250" t="s">
        <v>59</v>
      </c>
      <c r="J4250" t="s">
        <v>60</v>
      </c>
      <c r="L4250">
        <f>VLOOKUP(E4250,Sheet2!A:D,4,0)</f>
        <v>145389.99058953777</v>
      </c>
      <c r="M4250">
        <f t="shared" si="132"/>
        <v>145389.99058953777</v>
      </c>
      <c r="N4250">
        <f t="shared" si="133"/>
        <v>145</v>
      </c>
    </row>
    <row r="4251" spans="1:14" x14ac:dyDescent="0.25">
      <c r="A4251">
        <v>4250</v>
      </c>
      <c r="B4251" t="s">
        <v>4725</v>
      </c>
      <c r="C4251">
        <v>2009</v>
      </c>
      <c r="D4251" t="s">
        <v>6</v>
      </c>
      <c r="E4251" t="s">
        <v>7</v>
      </c>
      <c r="F4251" t="s">
        <v>8</v>
      </c>
      <c r="G4251" t="s">
        <v>57</v>
      </c>
      <c r="H4251" t="s">
        <v>58</v>
      </c>
      <c r="I4251" t="s">
        <v>59</v>
      </c>
      <c r="J4251" t="s">
        <v>60</v>
      </c>
      <c r="K4251">
        <v>150000</v>
      </c>
      <c r="L4251">
        <f>VLOOKUP(E4251,Sheet2!A:D,4,0)</f>
        <v>145389.99058953777</v>
      </c>
      <c r="M4251">
        <f t="shared" si="132"/>
        <v>150000</v>
      </c>
      <c r="N4251">
        <f t="shared" si="133"/>
        <v>150</v>
      </c>
    </row>
    <row r="4252" spans="1:14" x14ac:dyDescent="0.25">
      <c r="A4252">
        <v>4251</v>
      </c>
      <c r="B4252" t="s">
        <v>4726</v>
      </c>
      <c r="C4252">
        <v>2009</v>
      </c>
      <c r="D4252" t="s">
        <v>38</v>
      </c>
      <c r="E4252" t="s">
        <v>89</v>
      </c>
      <c r="F4252" t="s">
        <v>148</v>
      </c>
      <c r="G4252" t="s">
        <v>57</v>
      </c>
      <c r="H4252" t="s">
        <v>58</v>
      </c>
      <c r="I4252" t="s">
        <v>59</v>
      </c>
      <c r="J4252" t="s">
        <v>60</v>
      </c>
      <c r="L4252">
        <f>VLOOKUP(E4252,Sheet2!A:D,4,0)</f>
        <v>101743.03644646925</v>
      </c>
      <c r="M4252">
        <f t="shared" si="132"/>
        <v>101743.03644646925</v>
      </c>
      <c r="N4252">
        <f t="shared" si="133"/>
        <v>102</v>
      </c>
    </row>
    <row r="4253" spans="1:14" x14ac:dyDescent="0.25">
      <c r="A4253">
        <v>4252</v>
      </c>
      <c r="B4253" t="s">
        <v>4727</v>
      </c>
      <c r="C4253">
        <v>2009</v>
      </c>
      <c r="D4253" t="s">
        <v>6</v>
      </c>
      <c r="E4253" t="s">
        <v>7</v>
      </c>
      <c r="F4253" t="s">
        <v>8</v>
      </c>
      <c r="G4253" t="s">
        <v>40</v>
      </c>
      <c r="H4253" t="s">
        <v>41</v>
      </c>
      <c r="I4253" t="s">
        <v>42</v>
      </c>
      <c r="J4253" t="s">
        <v>43</v>
      </c>
      <c r="L4253">
        <f>VLOOKUP(E4253,Sheet2!A:D,4,0)</f>
        <v>145389.99058953777</v>
      </c>
      <c r="M4253">
        <f t="shared" si="132"/>
        <v>145389.99058953777</v>
      </c>
      <c r="N4253">
        <f t="shared" si="133"/>
        <v>145</v>
      </c>
    </row>
    <row r="4254" spans="1:14" x14ac:dyDescent="0.25">
      <c r="A4254">
        <v>4253</v>
      </c>
      <c r="B4254" t="s">
        <v>4728</v>
      </c>
      <c r="C4254">
        <v>2009</v>
      </c>
      <c r="D4254" t="s">
        <v>38</v>
      </c>
      <c r="E4254" t="s">
        <v>89</v>
      </c>
      <c r="F4254" t="s">
        <v>90</v>
      </c>
      <c r="G4254" t="s">
        <v>40</v>
      </c>
      <c r="H4254" t="s">
        <v>41</v>
      </c>
      <c r="I4254" t="s">
        <v>42</v>
      </c>
      <c r="J4254" t="s">
        <v>43</v>
      </c>
      <c r="L4254">
        <f>VLOOKUP(E4254,Sheet2!A:D,4,0)</f>
        <v>101743.03644646925</v>
      </c>
      <c r="M4254">
        <f t="shared" si="132"/>
        <v>101743.03644646925</v>
      </c>
      <c r="N4254">
        <f t="shared" si="133"/>
        <v>102</v>
      </c>
    </row>
    <row r="4255" spans="1:14" x14ac:dyDescent="0.25">
      <c r="A4255">
        <v>4254</v>
      </c>
      <c r="B4255" t="s">
        <v>4729</v>
      </c>
      <c r="C4255">
        <v>2009</v>
      </c>
      <c r="D4255" t="s">
        <v>6</v>
      </c>
      <c r="E4255" t="s">
        <v>7</v>
      </c>
      <c r="F4255" t="s">
        <v>8</v>
      </c>
      <c r="G4255" t="s">
        <v>111</v>
      </c>
      <c r="H4255" t="s">
        <v>112</v>
      </c>
      <c r="I4255" t="s">
        <v>50</v>
      </c>
      <c r="J4255" t="s">
        <v>12</v>
      </c>
      <c r="L4255">
        <f>VLOOKUP(E4255,Sheet2!A:D,4,0)</f>
        <v>145389.99058953777</v>
      </c>
      <c r="M4255">
        <f t="shared" si="132"/>
        <v>145389.99058953777</v>
      </c>
      <c r="N4255">
        <f t="shared" si="133"/>
        <v>145</v>
      </c>
    </row>
    <row r="4256" spans="1:14" x14ac:dyDescent="0.25">
      <c r="A4256">
        <v>4255</v>
      </c>
      <c r="B4256" t="s">
        <v>4730</v>
      </c>
      <c r="C4256">
        <v>2009</v>
      </c>
      <c r="D4256" t="s">
        <v>6</v>
      </c>
      <c r="E4256" t="s">
        <v>7</v>
      </c>
      <c r="F4256" t="s">
        <v>8</v>
      </c>
      <c r="G4256" t="s">
        <v>124</v>
      </c>
      <c r="H4256" t="s">
        <v>125</v>
      </c>
      <c r="I4256" t="s">
        <v>126</v>
      </c>
      <c r="J4256" t="s">
        <v>75</v>
      </c>
      <c r="L4256">
        <f>VLOOKUP(E4256,Sheet2!A:D,4,0)</f>
        <v>145389.99058953777</v>
      </c>
      <c r="M4256">
        <f t="shared" si="132"/>
        <v>145389.99058953777</v>
      </c>
      <c r="N4256">
        <f t="shared" si="133"/>
        <v>145</v>
      </c>
    </row>
    <row r="4257" spans="1:14" x14ac:dyDescent="0.25">
      <c r="A4257">
        <v>4256</v>
      </c>
      <c r="B4257" t="s">
        <v>4731</v>
      </c>
      <c r="C4257">
        <v>2009</v>
      </c>
      <c r="D4257" t="s">
        <v>6</v>
      </c>
      <c r="E4257" t="s">
        <v>7</v>
      </c>
      <c r="F4257" t="s">
        <v>8</v>
      </c>
      <c r="G4257" t="s">
        <v>124</v>
      </c>
      <c r="H4257" t="s">
        <v>125</v>
      </c>
      <c r="I4257" t="s">
        <v>126</v>
      </c>
      <c r="J4257" t="s">
        <v>75</v>
      </c>
      <c r="L4257">
        <f>VLOOKUP(E4257,Sheet2!A:D,4,0)</f>
        <v>145389.99058953777</v>
      </c>
      <c r="M4257">
        <f t="shared" si="132"/>
        <v>145389.99058953777</v>
      </c>
      <c r="N4257">
        <f t="shared" si="133"/>
        <v>145</v>
      </c>
    </row>
    <row r="4258" spans="1:14" x14ac:dyDescent="0.25">
      <c r="A4258">
        <v>4257</v>
      </c>
      <c r="B4258" t="s">
        <v>4732</v>
      </c>
      <c r="C4258">
        <v>2009</v>
      </c>
      <c r="D4258" t="s">
        <v>6</v>
      </c>
      <c r="E4258" t="s">
        <v>7</v>
      </c>
      <c r="F4258" t="s">
        <v>8</v>
      </c>
      <c r="G4258" t="s">
        <v>855</v>
      </c>
      <c r="H4258" t="s">
        <v>856</v>
      </c>
      <c r="I4258" t="s">
        <v>126</v>
      </c>
      <c r="J4258" t="s">
        <v>75</v>
      </c>
      <c r="L4258">
        <f>VLOOKUP(E4258,Sheet2!A:D,4,0)</f>
        <v>145389.99058953777</v>
      </c>
      <c r="M4258">
        <f t="shared" si="132"/>
        <v>145389.99058953777</v>
      </c>
      <c r="N4258">
        <f t="shared" si="133"/>
        <v>145</v>
      </c>
    </row>
    <row r="4259" spans="1:14" x14ac:dyDescent="0.25">
      <c r="A4259">
        <v>4258</v>
      </c>
      <c r="B4259" t="s">
        <v>4733</v>
      </c>
      <c r="C4259">
        <v>2009</v>
      </c>
      <c r="D4259" t="s">
        <v>6</v>
      </c>
      <c r="E4259" t="s">
        <v>7</v>
      </c>
      <c r="F4259" t="s">
        <v>8</v>
      </c>
      <c r="G4259" t="s">
        <v>855</v>
      </c>
      <c r="H4259" t="s">
        <v>856</v>
      </c>
      <c r="I4259" t="s">
        <v>126</v>
      </c>
      <c r="J4259" t="s">
        <v>75</v>
      </c>
      <c r="K4259">
        <v>150000</v>
      </c>
      <c r="L4259">
        <f>VLOOKUP(E4259,Sheet2!A:D,4,0)</f>
        <v>145389.99058953777</v>
      </c>
      <c r="M4259">
        <f t="shared" si="132"/>
        <v>150000</v>
      </c>
      <c r="N4259">
        <f t="shared" si="133"/>
        <v>150</v>
      </c>
    </row>
    <row r="4260" spans="1:14" x14ac:dyDescent="0.25">
      <c r="A4260">
        <v>4259</v>
      </c>
      <c r="B4260" t="s">
        <v>4734</v>
      </c>
      <c r="C4260">
        <v>2009</v>
      </c>
      <c r="D4260" t="s">
        <v>6</v>
      </c>
      <c r="E4260" t="s">
        <v>7</v>
      </c>
      <c r="F4260" t="s">
        <v>8</v>
      </c>
      <c r="G4260" t="s">
        <v>21</v>
      </c>
      <c r="H4260" t="s">
        <v>22</v>
      </c>
      <c r="I4260" t="s">
        <v>18</v>
      </c>
      <c r="J4260" t="s">
        <v>12</v>
      </c>
      <c r="L4260">
        <f>VLOOKUP(E4260,Sheet2!A:D,4,0)</f>
        <v>145389.99058953777</v>
      </c>
      <c r="M4260">
        <f t="shared" si="132"/>
        <v>145389.99058953777</v>
      </c>
      <c r="N4260">
        <f t="shared" si="133"/>
        <v>145</v>
      </c>
    </row>
    <row r="4261" spans="1:14" x14ac:dyDescent="0.25">
      <c r="A4261">
        <v>4260</v>
      </c>
      <c r="B4261" t="s">
        <v>4735</v>
      </c>
      <c r="C4261">
        <v>2009</v>
      </c>
      <c r="D4261" t="s">
        <v>38</v>
      </c>
      <c r="E4261" t="s">
        <v>89</v>
      </c>
      <c r="F4261" t="s">
        <v>90</v>
      </c>
      <c r="G4261" t="s">
        <v>21</v>
      </c>
      <c r="H4261" t="s">
        <v>22</v>
      </c>
      <c r="I4261" t="s">
        <v>18</v>
      </c>
      <c r="J4261" t="s">
        <v>12</v>
      </c>
      <c r="L4261">
        <f>VLOOKUP(E4261,Sheet2!A:D,4,0)</f>
        <v>101743.03644646925</v>
      </c>
      <c r="M4261">
        <f t="shared" si="132"/>
        <v>101743.03644646925</v>
      </c>
      <c r="N4261">
        <f t="shared" si="133"/>
        <v>102</v>
      </c>
    </row>
    <row r="4262" spans="1:14" x14ac:dyDescent="0.25">
      <c r="A4262">
        <v>4261</v>
      </c>
      <c r="B4262" t="s">
        <v>4736</v>
      </c>
      <c r="C4262">
        <v>2009</v>
      </c>
      <c r="D4262" t="s">
        <v>14</v>
      </c>
      <c r="E4262" t="s">
        <v>15</v>
      </c>
      <c r="F4262" t="s">
        <v>15</v>
      </c>
      <c r="G4262" t="s">
        <v>21</v>
      </c>
      <c r="H4262" t="s">
        <v>22</v>
      </c>
      <c r="I4262" t="s">
        <v>18</v>
      </c>
      <c r="J4262" t="s">
        <v>12</v>
      </c>
      <c r="L4262">
        <f>VLOOKUP(E4262,Sheet2!A:D,4,0)</f>
        <v>325794.34636871511</v>
      </c>
      <c r="M4262">
        <f t="shared" si="132"/>
        <v>325794.34636871511</v>
      </c>
      <c r="N4262">
        <f t="shared" si="133"/>
        <v>326</v>
      </c>
    </row>
    <row r="4263" spans="1:14" x14ac:dyDescent="0.25">
      <c r="A4263">
        <v>4262</v>
      </c>
      <c r="B4263" t="s">
        <v>4737</v>
      </c>
      <c r="C4263">
        <v>2009</v>
      </c>
      <c r="D4263" t="s">
        <v>6</v>
      </c>
      <c r="E4263" t="s">
        <v>7</v>
      </c>
      <c r="F4263" t="s">
        <v>8</v>
      </c>
      <c r="G4263" t="s">
        <v>52</v>
      </c>
      <c r="H4263" t="s">
        <v>53</v>
      </c>
      <c r="I4263" t="s">
        <v>54</v>
      </c>
      <c r="J4263" t="s">
        <v>43</v>
      </c>
      <c r="L4263">
        <f>VLOOKUP(E4263,Sheet2!A:D,4,0)</f>
        <v>145389.99058953777</v>
      </c>
      <c r="M4263">
        <f t="shared" si="132"/>
        <v>145389.99058953777</v>
      </c>
      <c r="N4263">
        <f t="shared" si="133"/>
        <v>145</v>
      </c>
    </row>
    <row r="4264" spans="1:14" x14ac:dyDescent="0.25">
      <c r="A4264">
        <v>4263</v>
      </c>
      <c r="B4264" t="s">
        <v>4738</v>
      </c>
      <c r="C4264">
        <v>2009</v>
      </c>
      <c r="D4264" t="s">
        <v>6</v>
      </c>
      <c r="E4264" t="s">
        <v>7</v>
      </c>
      <c r="F4264" t="s">
        <v>8</v>
      </c>
      <c r="G4264" t="s">
        <v>29</v>
      </c>
      <c r="H4264" t="s">
        <v>30</v>
      </c>
      <c r="I4264" t="s">
        <v>26</v>
      </c>
      <c r="J4264" t="s">
        <v>27</v>
      </c>
      <c r="L4264">
        <f>VLOOKUP(E4264,Sheet2!A:D,4,0)</f>
        <v>145389.99058953777</v>
      </c>
      <c r="M4264">
        <f t="shared" si="132"/>
        <v>145389.99058953777</v>
      </c>
      <c r="N4264">
        <f t="shared" si="133"/>
        <v>145</v>
      </c>
    </row>
    <row r="4265" spans="1:14" x14ac:dyDescent="0.25">
      <c r="A4265">
        <v>4264</v>
      </c>
      <c r="B4265" t="s">
        <v>4739</v>
      </c>
      <c r="C4265">
        <v>2009</v>
      </c>
      <c r="D4265" t="s">
        <v>6</v>
      </c>
      <c r="E4265" t="s">
        <v>7</v>
      </c>
      <c r="F4265" t="s">
        <v>8</v>
      </c>
      <c r="G4265" t="s">
        <v>29</v>
      </c>
      <c r="H4265" t="s">
        <v>30</v>
      </c>
      <c r="I4265" t="s">
        <v>26</v>
      </c>
      <c r="J4265" t="s">
        <v>27</v>
      </c>
      <c r="K4265">
        <v>50000</v>
      </c>
      <c r="L4265">
        <f>VLOOKUP(E4265,Sheet2!A:D,4,0)</f>
        <v>145389.99058953777</v>
      </c>
      <c r="M4265">
        <f t="shared" si="132"/>
        <v>50000</v>
      </c>
      <c r="N4265">
        <f t="shared" si="133"/>
        <v>50</v>
      </c>
    </row>
    <row r="4266" spans="1:14" x14ac:dyDescent="0.25">
      <c r="A4266">
        <v>4265</v>
      </c>
      <c r="B4266" t="s">
        <v>4740</v>
      </c>
      <c r="C4266">
        <v>2009</v>
      </c>
      <c r="D4266" t="s">
        <v>6</v>
      </c>
      <c r="E4266" t="s">
        <v>7</v>
      </c>
      <c r="F4266" t="s">
        <v>8</v>
      </c>
      <c r="G4266" t="s">
        <v>29</v>
      </c>
      <c r="H4266" t="s">
        <v>30</v>
      </c>
      <c r="I4266" t="s">
        <v>26</v>
      </c>
      <c r="J4266" t="s">
        <v>27</v>
      </c>
      <c r="L4266">
        <f>VLOOKUP(E4266,Sheet2!A:D,4,0)</f>
        <v>145389.99058953777</v>
      </c>
      <c r="M4266">
        <f t="shared" si="132"/>
        <v>145389.99058953777</v>
      </c>
      <c r="N4266">
        <f t="shared" si="133"/>
        <v>145</v>
      </c>
    </row>
    <row r="4267" spans="1:14" x14ac:dyDescent="0.25">
      <c r="A4267">
        <v>4266</v>
      </c>
      <c r="B4267" t="s">
        <v>4741</v>
      </c>
      <c r="C4267">
        <v>2009</v>
      </c>
      <c r="D4267" t="s">
        <v>108</v>
      </c>
      <c r="E4267" t="s">
        <v>109</v>
      </c>
      <c r="F4267" t="s">
        <v>110</v>
      </c>
      <c r="G4267" t="s">
        <v>33</v>
      </c>
      <c r="H4267" t="s">
        <v>34</v>
      </c>
      <c r="I4267" t="s">
        <v>18</v>
      </c>
      <c r="J4267" t="s">
        <v>12</v>
      </c>
      <c r="L4267">
        <f>VLOOKUP(E4267,Sheet2!A:D,4,0)</f>
        <v>951352.56558773422</v>
      </c>
      <c r="M4267">
        <f t="shared" si="132"/>
        <v>951352.56558773422</v>
      </c>
      <c r="N4267">
        <f t="shared" si="133"/>
        <v>951</v>
      </c>
    </row>
    <row r="4268" spans="1:14" x14ac:dyDescent="0.25">
      <c r="A4268">
        <v>4267</v>
      </c>
      <c r="B4268" t="s">
        <v>4742</v>
      </c>
      <c r="C4268">
        <v>2009</v>
      </c>
      <c r="D4268" t="s">
        <v>6</v>
      </c>
      <c r="E4268" t="s">
        <v>7</v>
      </c>
      <c r="F4268" t="s">
        <v>8</v>
      </c>
      <c r="G4268" t="s">
        <v>173</v>
      </c>
      <c r="H4268" t="s">
        <v>174</v>
      </c>
      <c r="I4268" t="s">
        <v>74</v>
      </c>
      <c r="J4268" t="s">
        <v>75</v>
      </c>
      <c r="L4268">
        <f>VLOOKUP(E4268,Sheet2!A:D,4,0)</f>
        <v>145389.99058953777</v>
      </c>
      <c r="M4268">
        <f t="shared" si="132"/>
        <v>145389.99058953777</v>
      </c>
      <c r="N4268">
        <f t="shared" si="133"/>
        <v>145</v>
      </c>
    </row>
    <row r="4269" spans="1:14" x14ac:dyDescent="0.25">
      <c r="A4269">
        <v>4268</v>
      </c>
      <c r="B4269" t="s">
        <v>4743</v>
      </c>
      <c r="C4269">
        <v>2009</v>
      </c>
      <c r="D4269" t="s">
        <v>38</v>
      </c>
      <c r="E4269" t="s">
        <v>39</v>
      </c>
      <c r="F4269" t="s">
        <v>83</v>
      </c>
      <c r="G4269" t="s">
        <v>178</v>
      </c>
      <c r="H4269" t="s">
        <v>179</v>
      </c>
      <c r="I4269" t="s">
        <v>180</v>
      </c>
      <c r="J4269" t="s">
        <v>27</v>
      </c>
      <c r="K4269">
        <v>500000</v>
      </c>
      <c r="L4269">
        <f>VLOOKUP(E4269,Sheet2!A:D,4,0)</f>
        <v>575631.4439521489</v>
      </c>
      <c r="M4269">
        <f t="shared" si="132"/>
        <v>500000</v>
      </c>
      <c r="N4269">
        <f t="shared" si="133"/>
        <v>500</v>
      </c>
    </row>
    <row r="4270" spans="1:14" x14ac:dyDescent="0.25">
      <c r="A4270">
        <v>4269</v>
      </c>
      <c r="B4270" t="s">
        <v>4744</v>
      </c>
      <c r="C4270">
        <v>2009</v>
      </c>
      <c r="D4270" t="s">
        <v>38</v>
      </c>
      <c r="E4270" t="s">
        <v>39</v>
      </c>
      <c r="F4270" t="s">
        <v>56</v>
      </c>
      <c r="G4270" t="s">
        <v>178</v>
      </c>
      <c r="H4270" t="s">
        <v>179</v>
      </c>
      <c r="I4270" t="s">
        <v>180</v>
      </c>
      <c r="J4270" t="s">
        <v>27</v>
      </c>
      <c r="L4270">
        <f>VLOOKUP(E4270,Sheet2!A:D,4,0)</f>
        <v>575631.4439521489</v>
      </c>
      <c r="M4270">
        <f t="shared" si="132"/>
        <v>575631.4439521489</v>
      </c>
      <c r="N4270">
        <f t="shared" si="133"/>
        <v>576</v>
      </c>
    </row>
    <row r="4271" spans="1:14" x14ac:dyDescent="0.25">
      <c r="A4271">
        <v>4270</v>
      </c>
      <c r="B4271" t="s">
        <v>4745</v>
      </c>
      <c r="C4271">
        <v>2009</v>
      </c>
      <c r="D4271" t="s">
        <v>38</v>
      </c>
      <c r="E4271" t="s">
        <v>39</v>
      </c>
      <c r="F4271" t="s">
        <v>83</v>
      </c>
      <c r="G4271" t="s">
        <v>9</v>
      </c>
      <c r="H4271" t="s">
        <v>10</v>
      </c>
      <c r="I4271" t="s">
        <v>11</v>
      </c>
      <c r="J4271" t="s">
        <v>12</v>
      </c>
      <c r="L4271">
        <f>VLOOKUP(E4271,Sheet2!A:D,4,0)</f>
        <v>575631.4439521489</v>
      </c>
      <c r="M4271">
        <f t="shared" si="132"/>
        <v>575631.4439521489</v>
      </c>
      <c r="N4271">
        <f t="shared" si="133"/>
        <v>576</v>
      </c>
    </row>
    <row r="4272" spans="1:14" x14ac:dyDescent="0.25">
      <c r="A4272">
        <v>4271</v>
      </c>
      <c r="B4272" t="s">
        <v>4746</v>
      </c>
      <c r="C4272">
        <v>2009</v>
      </c>
      <c r="D4272" t="s">
        <v>38</v>
      </c>
      <c r="E4272" t="s">
        <v>39</v>
      </c>
      <c r="F4272" t="s">
        <v>83</v>
      </c>
      <c r="G4272" t="s">
        <v>9</v>
      </c>
      <c r="H4272" t="s">
        <v>10</v>
      </c>
      <c r="I4272" t="s">
        <v>11</v>
      </c>
      <c r="J4272" t="s">
        <v>12</v>
      </c>
      <c r="K4272">
        <v>1030000</v>
      </c>
      <c r="L4272">
        <f>VLOOKUP(E4272,Sheet2!A:D,4,0)</f>
        <v>575631.4439521489</v>
      </c>
      <c r="M4272">
        <f t="shared" si="132"/>
        <v>1030000</v>
      </c>
      <c r="N4272">
        <f t="shared" si="133"/>
        <v>1030</v>
      </c>
    </row>
    <row r="4273" spans="1:14" x14ac:dyDescent="0.25">
      <c r="A4273">
        <v>4272</v>
      </c>
      <c r="B4273" t="s">
        <v>4747</v>
      </c>
      <c r="C4273">
        <v>2009</v>
      </c>
      <c r="D4273" t="s">
        <v>38</v>
      </c>
      <c r="E4273" t="s">
        <v>39</v>
      </c>
      <c r="F4273" t="s">
        <v>83</v>
      </c>
      <c r="G4273" t="s">
        <v>9</v>
      </c>
      <c r="H4273" t="s">
        <v>10</v>
      </c>
      <c r="I4273" t="s">
        <v>11</v>
      </c>
      <c r="J4273" t="s">
        <v>12</v>
      </c>
      <c r="K4273">
        <v>19857</v>
      </c>
      <c r="L4273">
        <f>VLOOKUP(E4273,Sheet2!A:D,4,0)</f>
        <v>575631.4439521489</v>
      </c>
      <c r="M4273">
        <f t="shared" si="132"/>
        <v>19857</v>
      </c>
      <c r="N4273">
        <f t="shared" si="133"/>
        <v>20</v>
      </c>
    </row>
    <row r="4274" spans="1:14" x14ac:dyDescent="0.25">
      <c r="A4274">
        <v>4273</v>
      </c>
      <c r="B4274" t="s">
        <v>4748</v>
      </c>
      <c r="C4274">
        <v>2009</v>
      </c>
      <c r="D4274" t="s">
        <v>108</v>
      </c>
      <c r="E4274" t="s">
        <v>109</v>
      </c>
      <c r="F4274" t="s">
        <v>110</v>
      </c>
      <c r="G4274" t="s">
        <v>9</v>
      </c>
      <c r="H4274" t="s">
        <v>10</v>
      </c>
      <c r="I4274" t="s">
        <v>11</v>
      </c>
      <c r="J4274" t="s">
        <v>12</v>
      </c>
      <c r="K4274">
        <v>315000</v>
      </c>
      <c r="L4274">
        <f>VLOOKUP(E4274,Sheet2!A:D,4,0)</f>
        <v>951352.56558773422</v>
      </c>
      <c r="M4274">
        <f t="shared" si="132"/>
        <v>315000</v>
      </c>
      <c r="N4274">
        <f t="shared" si="133"/>
        <v>315</v>
      </c>
    </row>
    <row r="4275" spans="1:14" x14ac:dyDescent="0.25">
      <c r="A4275">
        <v>4274</v>
      </c>
      <c r="B4275" t="s">
        <v>4749</v>
      </c>
      <c r="C4275">
        <v>2009</v>
      </c>
      <c r="D4275" t="s">
        <v>6</v>
      </c>
      <c r="E4275" t="s">
        <v>7</v>
      </c>
      <c r="F4275" t="s">
        <v>8</v>
      </c>
      <c r="G4275" t="s">
        <v>9</v>
      </c>
      <c r="H4275" t="s">
        <v>10</v>
      </c>
      <c r="I4275" t="s">
        <v>11</v>
      </c>
      <c r="J4275" t="s">
        <v>12</v>
      </c>
      <c r="K4275">
        <v>59000</v>
      </c>
      <c r="L4275">
        <f>VLOOKUP(E4275,Sheet2!A:D,4,0)</f>
        <v>145389.99058953777</v>
      </c>
      <c r="M4275">
        <f t="shared" si="132"/>
        <v>59000</v>
      </c>
      <c r="N4275">
        <f t="shared" si="133"/>
        <v>59</v>
      </c>
    </row>
    <row r="4276" spans="1:14" x14ac:dyDescent="0.25">
      <c r="A4276">
        <v>4275</v>
      </c>
      <c r="B4276" t="s">
        <v>4750</v>
      </c>
      <c r="C4276">
        <v>2009</v>
      </c>
      <c r="D4276" t="s">
        <v>6</v>
      </c>
      <c r="E4276" t="s">
        <v>7</v>
      </c>
      <c r="F4276" t="s">
        <v>8</v>
      </c>
      <c r="G4276" t="s">
        <v>9</v>
      </c>
      <c r="H4276" t="s">
        <v>10</v>
      </c>
      <c r="I4276" t="s">
        <v>11</v>
      </c>
      <c r="J4276" t="s">
        <v>12</v>
      </c>
      <c r="K4276">
        <v>281000</v>
      </c>
      <c r="L4276">
        <f>VLOOKUP(E4276,Sheet2!A:D,4,0)</f>
        <v>145389.99058953777</v>
      </c>
      <c r="M4276">
        <f t="shared" si="132"/>
        <v>281000</v>
      </c>
      <c r="N4276">
        <f t="shared" si="133"/>
        <v>281</v>
      </c>
    </row>
    <row r="4277" spans="1:14" x14ac:dyDescent="0.25">
      <c r="A4277">
        <v>4276</v>
      </c>
      <c r="B4277" t="s">
        <v>4751</v>
      </c>
      <c r="C4277">
        <v>2009</v>
      </c>
      <c r="D4277" t="s">
        <v>6</v>
      </c>
      <c r="E4277" t="s">
        <v>77</v>
      </c>
      <c r="F4277" t="s">
        <v>77</v>
      </c>
      <c r="G4277" t="s">
        <v>9</v>
      </c>
      <c r="H4277" t="s">
        <v>10</v>
      </c>
      <c r="I4277" t="s">
        <v>11</v>
      </c>
      <c r="J4277" t="s">
        <v>12</v>
      </c>
      <c r="K4277">
        <v>139000</v>
      </c>
      <c r="L4277">
        <f>VLOOKUP(E4277,Sheet2!A:D,4,0)</f>
        <v>11447.123456790123</v>
      </c>
      <c r="M4277">
        <f t="shared" si="132"/>
        <v>139000</v>
      </c>
      <c r="N4277">
        <f t="shared" si="133"/>
        <v>139</v>
      </c>
    </row>
    <row r="4278" spans="1:14" x14ac:dyDescent="0.25">
      <c r="A4278">
        <v>4277</v>
      </c>
      <c r="B4278" t="s">
        <v>4752</v>
      </c>
      <c r="C4278">
        <v>2009</v>
      </c>
      <c r="D4278" t="s">
        <v>6</v>
      </c>
      <c r="E4278" t="s">
        <v>77</v>
      </c>
      <c r="F4278" t="s">
        <v>77</v>
      </c>
      <c r="G4278" t="s">
        <v>9</v>
      </c>
      <c r="H4278" t="s">
        <v>10</v>
      </c>
      <c r="I4278" t="s">
        <v>11</v>
      </c>
      <c r="J4278" t="s">
        <v>12</v>
      </c>
      <c r="L4278">
        <f>VLOOKUP(E4278,Sheet2!A:D,4,0)</f>
        <v>11447.123456790123</v>
      </c>
      <c r="M4278">
        <f t="shared" si="132"/>
        <v>11447.123456790123</v>
      </c>
      <c r="N4278">
        <f t="shared" si="133"/>
        <v>11</v>
      </c>
    </row>
    <row r="4279" spans="1:14" x14ac:dyDescent="0.25">
      <c r="A4279">
        <v>4278</v>
      </c>
      <c r="B4279" t="s">
        <v>4753</v>
      </c>
      <c r="C4279">
        <v>2009</v>
      </c>
      <c r="D4279" t="s">
        <v>6</v>
      </c>
      <c r="E4279" t="s">
        <v>77</v>
      </c>
      <c r="F4279" t="s">
        <v>77</v>
      </c>
      <c r="G4279" t="s">
        <v>9</v>
      </c>
      <c r="H4279" t="s">
        <v>10</v>
      </c>
      <c r="I4279" t="s">
        <v>11</v>
      </c>
      <c r="J4279" t="s">
        <v>12</v>
      </c>
      <c r="L4279">
        <f>VLOOKUP(E4279,Sheet2!A:D,4,0)</f>
        <v>11447.123456790123</v>
      </c>
      <c r="M4279">
        <f t="shared" si="132"/>
        <v>11447.123456790123</v>
      </c>
      <c r="N4279">
        <f t="shared" si="133"/>
        <v>11</v>
      </c>
    </row>
    <row r="4280" spans="1:14" x14ac:dyDescent="0.25">
      <c r="A4280">
        <v>4279</v>
      </c>
      <c r="B4280" t="s">
        <v>4754</v>
      </c>
      <c r="C4280">
        <v>2009</v>
      </c>
      <c r="D4280" t="s">
        <v>6</v>
      </c>
      <c r="E4280" t="s">
        <v>77</v>
      </c>
      <c r="F4280" t="s">
        <v>77</v>
      </c>
      <c r="G4280" t="s">
        <v>9</v>
      </c>
      <c r="H4280" t="s">
        <v>10</v>
      </c>
      <c r="I4280" t="s">
        <v>11</v>
      </c>
      <c r="J4280" t="s">
        <v>12</v>
      </c>
      <c r="L4280">
        <f>VLOOKUP(E4280,Sheet2!A:D,4,0)</f>
        <v>11447.123456790123</v>
      </c>
      <c r="M4280">
        <f t="shared" si="132"/>
        <v>11447.123456790123</v>
      </c>
      <c r="N4280">
        <f t="shared" si="133"/>
        <v>11</v>
      </c>
    </row>
    <row r="4281" spans="1:14" x14ac:dyDescent="0.25">
      <c r="A4281">
        <v>4280</v>
      </c>
      <c r="B4281" t="s">
        <v>4755</v>
      </c>
      <c r="C4281">
        <v>2009</v>
      </c>
      <c r="D4281" t="s">
        <v>38</v>
      </c>
      <c r="E4281" t="s">
        <v>39</v>
      </c>
      <c r="F4281" t="s">
        <v>56</v>
      </c>
      <c r="G4281" t="s">
        <v>9</v>
      </c>
      <c r="H4281" t="s">
        <v>10</v>
      </c>
      <c r="I4281" t="s">
        <v>11</v>
      </c>
      <c r="J4281" t="s">
        <v>12</v>
      </c>
      <c r="K4281">
        <v>35000</v>
      </c>
      <c r="L4281">
        <f>VLOOKUP(E4281,Sheet2!A:D,4,0)</f>
        <v>575631.4439521489</v>
      </c>
      <c r="M4281">
        <f t="shared" si="132"/>
        <v>35000</v>
      </c>
      <c r="N4281">
        <f t="shared" si="133"/>
        <v>35</v>
      </c>
    </row>
    <row r="4282" spans="1:14" x14ac:dyDescent="0.25">
      <c r="A4282">
        <v>4281</v>
      </c>
      <c r="B4282" t="s">
        <v>4756</v>
      </c>
      <c r="C4282">
        <v>2009</v>
      </c>
      <c r="D4282" t="s">
        <v>14</v>
      </c>
      <c r="E4282" t="s">
        <v>15</v>
      </c>
      <c r="F4282" t="s">
        <v>15</v>
      </c>
      <c r="G4282" t="s">
        <v>9</v>
      </c>
      <c r="H4282" t="s">
        <v>10</v>
      </c>
      <c r="I4282" t="s">
        <v>11</v>
      </c>
      <c r="J4282" t="s">
        <v>12</v>
      </c>
      <c r="L4282">
        <f>VLOOKUP(E4282,Sheet2!A:D,4,0)</f>
        <v>325794.34636871511</v>
      </c>
      <c r="M4282">
        <f t="shared" si="132"/>
        <v>325794.34636871511</v>
      </c>
      <c r="N4282">
        <f t="shared" si="133"/>
        <v>326</v>
      </c>
    </row>
    <row r="4283" spans="1:14" x14ac:dyDescent="0.25">
      <c r="A4283">
        <v>4282</v>
      </c>
      <c r="B4283" t="s">
        <v>4757</v>
      </c>
      <c r="C4283">
        <v>2009</v>
      </c>
      <c r="D4283" t="s">
        <v>64</v>
      </c>
      <c r="E4283" t="s">
        <v>65</v>
      </c>
      <c r="F4283" t="s">
        <v>66</v>
      </c>
      <c r="G4283" t="s">
        <v>260</v>
      </c>
      <c r="H4283" t="s">
        <v>261</v>
      </c>
      <c r="I4283" t="s">
        <v>74</v>
      </c>
      <c r="J4283" t="s">
        <v>75</v>
      </c>
      <c r="L4283">
        <f>VLOOKUP(E4283,Sheet2!A:D,4,0)</f>
        <v>0</v>
      </c>
      <c r="M4283">
        <f t="shared" si="132"/>
        <v>0</v>
      </c>
      <c r="N4283">
        <f t="shared" si="133"/>
        <v>0</v>
      </c>
    </row>
    <row r="4284" spans="1:14" x14ac:dyDescent="0.25">
      <c r="A4284">
        <v>4283</v>
      </c>
      <c r="B4284" t="s">
        <v>4758</v>
      </c>
      <c r="C4284">
        <v>2009</v>
      </c>
      <c r="D4284" t="s">
        <v>6</v>
      </c>
      <c r="E4284" t="s">
        <v>77</v>
      </c>
      <c r="F4284" t="s">
        <v>77</v>
      </c>
      <c r="G4284" t="s">
        <v>208</v>
      </c>
      <c r="H4284" t="s">
        <v>209</v>
      </c>
      <c r="I4284" t="s">
        <v>26</v>
      </c>
      <c r="J4284" t="s">
        <v>27</v>
      </c>
      <c r="L4284">
        <f>VLOOKUP(E4284,Sheet2!A:D,4,0)</f>
        <v>11447.123456790123</v>
      </c>
      <c r="M4284">
        <f t="shared" si="132"/>
        <v>11447.123456790123</v>
      </c>
      <c r="N4284">
        <f t="shared" si="133"/>
        <v>11</v>
      </c>
    </row>
    <row r="4285" spans="1:14" x14ac:dyDescent="0.25">
      <c r="A4285">
        <v>4284</v>
      </c>
      <c r="B4285" t="s">
        <v>4759</v>
      </c>
      <c r="C4285">
        <v>2009</v>
      </c>
      <c r="D4285" t="s">
        <v>64</v>
      </c>
      <c r="E4285" t="s">
        <v>65</v>
      </c>
      <c r="F4285" t="s">
        <v>68</v>
      </c>
      <c r="G4285" t="s">
        <v>1450</v>
      </c>
      <c r="H4285" t="s">
        <v>1451</v>
      </c>
      <c r="I4285" t="s">
        <v>126</v>
      </c>
      <c r="J4285" t="s">
        <v>75</v>
      </c>
      <c r="L4285">
        <f>VLOOKUP(E4285,Sheet2!A:D,4,0)</f>
        <v>0</v>
      </c>
      <c r="M4285">
        <f t="shared" si="132"/>
        <v>0</v>
      </c>
      <c r="N4285">
        <f t="shared" si="133"/>
        <v>0</v>
      </c>
    </row>
    <row r="4286" spans="1:14" x14ac:dyDescent="0.25">
      <c r="A4286">
        <v>4285</v>
      </c>
      <c r="B4286" t="s">
        <v>4760</v>
      </c>
      <c r="C4286">
        <v>2009</v>
      </c>
      <c r="D4286" t="s">
        <v>38</v>
      </c>
      <c r="E4286" t="s">
        <v>39</v>
      </c>
      <c r="F4286" t="s">
        <v>83</v>
      </c>
      <c r="G4286" t="s">
        <v>283</v>
      </c>
      <c r="H4286" t="s">
        <v>284</v>
      </c>
      <c r="I4286" t="s">
        <v>146</v>
      </c>
      <c r="J4286" t="s">
        <v>43</v>
      </c>
      <c r="L4286">
        <f>VLOOKUP(E4286,Sheet2!A:D,4,0)</f>
        <v>575631.4439521489</v>
      </c>
      <c r="M4286">
        <f t="shared" si="132"/>
        <v>575631.4439521489</v>
      </c>
      <c r="N4286">
        <f t="shared" si="133"/>
        <v>576</v>
      </c>
    </row>
    <row r="4287" spans="1:14" x14ac:dyDescent="0.25">
      <c r="A4287">
        <v>4286</v>
      </c>
      <c r="B4287" t="s">
        <v>4761</v>
      </c>
      <c r="C4287">
        <v>2009</v>
      </c>
      <c r="D4287" t="s">
        <v>38</v>
      </c>
      <c r="E4287" t="s">
        <v>39</v>
      </c>
      <c r="F4287" t="s">
        <v>83</v>
      </c>
      <c r="G4287" t="s">
        <v>1014</v>
      </c>
      <c r="H4287" t="s">
        <v>1015</v>
      </c>
      <c r="I4287" t="s">
        <v>42</v>
      </c>
      <c r="J4287" t="s">
        <v>43</v>
      </c>
      <c r="K4287">
        <v>50000</v>
      </c>
      <c r="L4287">
        <f>VLOOKUP(E4287,Sheet2!A:D,4,0)</f>
        <v>575631.4439521489</v>
      </c>
      <c r="M4287">
        <f t="shared" si="132"/>
        <v>50000</v>
      </c>
      <c r="N4287">
        <f t="shared" si="133"/>
        <v>50</v>
      </c>
    </row>
    <row r="4288" spans="1:14" x14ac:dyDescent="0.25">
      <c r="A4288">
        <v>4287</v>
      </c>
      <c r="B4288" t="s">
        <v>4762</v>
      </c>
      <c r="C4288">
        <v>2009</v>
      </c>
      <c r="D4288" t="s">
        <v>38</v>
      </c>
      <c r="E4288" t="s">
        <v>89</v>
      </c>
      <c r="F4288" t="s">
        <v>90</v>
      </c>
      <c r="G4288" t="s">
        <v>1014</v>
      </c>
      <c r="H4288" t="s">
        <v>1015</v>
      </c>
      <c r="I4288" t="s">
        <v>42</v>
      </c>
      <c r="J4288" t="s">
        <v>43</v>
      </c>
      <c r="L4288">
        <f>VLOOKUP(E4288,Sheet2!A:D,4,0)</f>
        <v>101743.03644646925</v>
      </c>
      <c r="M4288">
        <f t="shared" si="132"/>
        <v>101743.03644646925</v>
      </c>
      <c r="N4288">
        <f t="shared" si="133"/>
        <v>102</v>
      </c>
    </row>
    <row r="4289" spans="1:14" x14ac:dyDescent="0.25">
      <c r="A4289">
        <v>4288</v>
      </c>
      <c r="B4289" t="s">
        <v>4763</v>
      </c>
      <c r="C4289">
        <v>2009</v>
      </c>
      <c r="D4289" t="s">
        <v>64</v>
      </c>
      <c r="E4289" t="s">
        <v>65</v>
      </c>
      <c r="F4289" t="s">
        <v>68</v>
      </c>
      <c r="G4289" t="s">
        <v>1017</v>
      </c>
      <c r="H4289" t="s">
        <v>1018</v>
      </c>
      <c r="I4289" t="s">
        <v>275</v>
      </c>
      <c r="J4289" t="s">
        <v>27</v>
      </c>
      <c r="L4289">
        <f>VLOOKUP(E4289,Sheet2!A:D,4,0)</f>
        <v>0</v>
      </c>
      <c r="M4289">
        <f t="shared" si="132"/>
        <v>0</v>
      </c>
      <c r="N4289">
        <f t="shared" si="133"/>
        <v>0</v>
      </c>
    </row>
    <row r="4290" spans="1:14" x14ac:dyDescent="0.25">
      <c r="A4290">
        <v>4289</v>
      </c>
      <c r="B4290" t="s">
        <v>4764</v>
      </c>
      <c r="C4290">
        <v>2009</v>
      </c>
      <c r="D4290" t="s">
        <v>6</v>
      </c>
      <c r="E4290" t="s">
        <v>7</v>
      </c>
      <c r="F4290" t="s">
        <v>8</v>
      </c>
      <c r="G4290" t="s">
        <v>289</v>
      </c>
      <c r="H4290" t="s">
        <v>290</v>
      </c>
      <c r="I4290" t="s">
        <v>291</v>
      </c>
      <c r="J4290" t="s">
        <v>75</v>
      </c>
      <c r="L4290">
        <f>VLOOKUP(E4290,Sheet2!A:D,4,0)</f>
        <v>145389.99058953777</v>
      </c>
      <c r="M4290">
        <f t="shared" si="132"/>
        <v>145389.99058953777</v>
      </c>
      <c r="N4290">
        <f t="shared" si="133"/>
        <v>145</v>
      </c>
    </row>
    <row r="4291" spans="1:14" x14ac:dyDescent="0.25">
      <c r="A4291">
        <v>4290</v>
      </c>
      <c r="B4291" t="s">
        <v>4765</v>
      </c>
      <c r="C4291">
        <v>2009</v>
      </c>
      <c r="D4291" t="s">
        <v>14</v>
      </c>
      <c r="E4291" t="s">
        <v>15</v>
      </c>
      <c r="F4291" t="s">
        <v>15</v>
      </c>
      <c r="G4291" t="s">
        <v>297</v>
      </c>
      <c r="H4291" t="s">
        <v>298</v>
      </c>
      <c r="I4291" t="s">
        <v>26</v>
      </c>
      <c r="J4291" t="s">
        <v>27</v>
      </c>
      <c r="K4291">
        <v>1700</v>
      </c>
      <c r="L4291">
        <f>VLOOKUP(E4291,Sheet2!A:D,4,0)</f>
        <v>325794.34636871511</v>
      </c>
      <c r="M4291">
        <f t="shared" ref="M4291:M4354" si="134">IF(K4291&lt;10000,L4291,K4291)</f>
        <v>325794.34636871511</v>
      </c>
      <c r="N4291">
        <f t="shared" ref="N4291:N4354" si="135">ROUND(M4291/1000,0)</f>
        <v>326</v>
      </c>
    </row>
    <row r="4292" spans="1:14" x14ac:dyDescent="0.25">
      <c r="A4292">
        <v>4291</v>
      </c>
      <c r="B4292" t="s">
        <v>4766</v>
      </c>
      <c r="C4292">
        <v>2009</v>
      </c>
      <c r="D4292" t="s">
        <v>64</v>
      </c>
      <c r="E4292" t="s">
        <v>65</v>
      </c>
      <c r="F4292" t="s">
        <v>66</v>
      </c>
      <c r="G4292" t="s">
        <v>314</v>
      </c>
      <c r="H4292" t="s">
        <v>315</v>
      </c>
      <c r="I4292" t="s">
        <v>118</v>
      </c>
      <c r="J4292" t="s">
        <v>75</v>
      </c>
      <c r="L4292">
        <f>VLOOKUP(E4292,Sheet2!A:D,4,0)</f>
        <v>0</v>
      </c>
      <c r="M4292">
        <f t="shared" si="134"/>
        <v>0</v>
      </c>
      <c r="N4292">
        <f t="shared" si="135"/>
        <v>0</v>
      </c>
    </row>
    <row r="4293" spans="1:14" x14ac:dyDescent="0.25">
      <c r="A4293">
        <v>4292</v>
      </c>
      <c r="B4293" t="s">
        <v>4767</v>
      </c>
      <c r="C4293">
        <v>2009</v>
      </c>
      <c r="D4293" t="s">
        <v>38</v>
      </c>
      <c r="E4293" t="s">
        <v>89</v>
      </c>
      <c r="F4293" t="s">
        <v>90</v>
      </c>
      <c r="G4293" t="s">
        <v>329</v>
      </c>
      <c r="H4293" t="s">
        <v>330</v>
      </c>
      <c r="I4293" t="s">
        <v>42</v>
      </c>
      <c r="J4293" t="s">
        <v>43</v>
      </c>
      <c r="L4293">
        <f>VLOOKUP(E4293,Sheet2!A:D,4,0)</f>
        <v>101743.03644646925</v>
      </c>
      <c r="M4293">
        <f t="shared" si="134"/>
        <v>101743.03644646925</v>
      </c>
      <c r="N4293">
        <f t="shared" si="135"/>
        <v>102</v>
      </c>
    </row>
    <row r="4294" spans="1:14" x14ac:dyDescent="0.25">
      <c r="A4294">
        <v>4293</v>
      </c>
      <c r="B4294" t="s">
        <v>4768</v>
      </c>
      <c r="C4294">
        <v>2009</v>
      </c>
      <c r="D4294" t="s">
        <v>14</v>
      </c>
      <c r="E4294" t="s">
        <v>92</v>
      </c>
      <c r="F4294" t="s">
        <v>93</v>
      </c>
      <c r="G4294" t="s">
        <v>329</v>
      </c>
      <c r="H4294" t="s">
        <v>330</v>
      </c>
      <c r="I4294" t="s">
        <v>42</v>
      </c>
      <c r="J4294" t="s">
        <v>43</v>
      </c>
      <c r="L4294">
        <f>VLOOKUP(E4294,Sheet2!A:D,4,0)</f>
        <v>353575.14122137404</v>
      </c>
      <c r="M4294">
        <f t="shared" si="134"/>
        <v>353575.14122137404</v>
      </c>
      <c r="N4294">
        <f t="shared" si="135"/>
        <v>354</v>
      </c>
    </row>
    <row r="4295" spans="1:14" x14ac:dyDescent="0.25">
      <c r="A4295">
        <v>4294</v>
      </c>
      <c r="B4295" t="s">
        <v>4769</v>
      </c>
      <c r="C4295">
        <v>2009</v>
      </c>
      <c r="D4295" t="s">
        <v>6</v>
      </c>
      <c r="E4295" t="s">
        <v>7</v>
      </c>
      <c r="F4295" t="s">
        <v>8</v>
      </c>
      <c r="G4295" t="s">
        <v>240</v>
      </c>
      <c r="H4295" t="s">
        <v>241</v>
      </c>
      <c r="I4295" t="s">
        <v>242</v>
      </c>
      <c r="J4295" t="s">
        <v>43</v>
      </c>
      <c r="K4295">
        <v>484000</v>
      </c>
      <c r="L4295">
        <f>VLOOKUP(E4295,Sheet2!A:D,4,0)</f>
        <v>145389.99058953777</v>
      </c>
      <c r="M4295">
        <f t="shared" si="134"/>
        <v>484000</v>
      </c>
      <c r="N4295">
        <f t="shared" si="135"/>
        <v>484</v>
      </c>
    </row>
    <row r="4296" spans="1:14" x14ac:dyDescent="0.25">
      <c r="A4296">
        <v>4295</v>
      </c>
      <c r="B4296" t="s">
        <v>4770</v>
      </c>
      <c r="C4296">
        <v>2009</v>
      </c>
      <c r="D4296" t="s">
        <v>38</v>
      </c>
      <c r="E4296" t="s">
        <v>89</v>
      </c>
      <c r="F4296" t="s">
        <v>90</v>
      </c>
      <c r="G4296" t="s">
        <v>240</v>
      </c>
      <c r="H4296" t="s">
        <v>241</v>
      </c>
      <c r="I4296" t="s">
        <v>242</v>
      </c>
      <c r="J4296" t="s">
        <v>43</v>
      </c>
      <c r="L4296">
        <f>VLOOKUP(E4296,Sheet2!A:D,4,0)</f>
        <v>101743.03644646925</v>
      </c>
      <c r="M4296">
        <f t="shared" si="134"/>
        <v>101743.03644646925</v>
      </c>
      <c r="N4296">
        <f t="shared" si="135"/>
        <v>102</v>
      </c>
    </row>
    <row r="4297" spans="1:14" x14ac:dyDescent="0.25">
      <c r="A4297">
        <v>4296</v>
      </c>
      <c r="B4297" t="s">
        <v>4771</v>
      </c>
      <c r="C4297">
        <v>2009</v>
      </c>
      <c r="D4297" t="s">
        <v>108</v>
      </c>
      <c r="E4297" t="s">
        <v>109</v>
      </c>
      <c r="F4297" t="s">
        <v>110</v>
      </c>
      <c r="G4297" t="s">
        <v>347</v>
      </c>
      <c r="H4297" t="s">
        <v>348</v>
      </c>
      <c r="I4297" t="s">
        <v>50</v>
      </c>
      <c r="J4297" t="s">
        <v>12</v>
      </c>
      <c r="L4297">
        <f>VLOOKUP(E4297,Sheet2!A:D,4,0)</f>
        <v>951352.56558773422</v>
      </c>
      <c r="M4297">
        <f t="shared" si="134"/>
        <v>951352.56558773422</v>
      </c>
      <c r="N4297">
        <f t="shared" si="135"/>
        <v>951</v>
      </c>
    </row>
    <row r="4298" spans="1:14" x14ac:dyDescent="0.25">
      <c r="A4298">
        <v>4297</v>
      </c>
      <c r="B4298" t="s">
        <v>4772</v>
      </c>
      <c r="C4298">
        <v>2009</v>
      </c>
      <c r="D4298" t="s">
        <v>6</v>
      </c>
      <c r="E4298" t="s">
        <v>7</v>
      </c>
      <c r="F4298" t="s">
        <v>8</v>
      </c>
      <c r="G4298" t="s">
        <v>1044</v>
      </c>
      <c r="H4298" t="s">
        <v>1045</v>
      </c>
      <c r="I4298" t="s">
        <v>126</v>
      </c>
      <c r="J4298" t="s">
        <v>75</v>
      </c>
      <c r="L4298">
        <f>VLOOKUP(E4298,Sheet2!A:D,4,0)</f>
        <v>145389.99058953777</v>
      </c>
      <c r="M4298">
        <f t="shared" si="134"/>
        <v>145389.99058953777</v>
      </c>
      <c r="N4298">
        <f t="shared" si="135"/>
        <v>145</v>
      </c>
    </row>
    <row r="4299" spans="1:14" x14ac:dyDescent="0.25">
      <c r="A4299">
        <v>4298</v>
      </c>
      <c r="B4299" t="s">
        <v>4773</v>
      </c>
      <c r="C4299">
        <v>2009</v>
      </c>
      <c r="D4299" t="s">
        <v>6</v>
      </c>
      <c r="E4299" t="s">
        <v>7</v>
      </c>
      <c r="F4299" t="s">
        <v>8</v>
      </c>
      <c r="G4299" t="s">
        <v>350</v>
      </c>
      <c r="H4299" t="s">
        <v>351</v>
      </c>
      <c r="I4299" t="s">
        <v>126</v>
      </c>
      <c r="J4299" t="s">
        <v>75</v>
      </c>
      <c r="L4299">
        <f>VLOOKUP(E4299,Sheet2!A:D,4,0)</f>
        <v>145389.99058953777</v>
      </c>
      <c r="M4299">
        <f t="shared" si="134"/>
        <v>145389.99058953777</v>
      </c>
      <c r="N4299">
        <f t="shared" si="135"/>
        <v>145</v>
      </c>
    </row>
    <row r="4300" spans="1:14" x14ac:dyDescent="0.25">
      <c r="A4300">
        <v>4299</v>
      </c>
      <c r="B4300" t="s">
        <v>4774</v>
      </c>
      <c r="C4300">
        <v>2009</v>
      </c>
      <c r="D4300" t="s">
        <v>38</v>
      </c>
      <c r="E4300" t="s">
        <v>39</v>
      </c>
      <c r="F4300" t="s">
        <v>83</v>
      </c>
      <c r="G4300" t="s">
        <v>354</v>
      </c>
      <c r="H4300" t="s">
        <v>355</v>
      </c>
      <c r="I4300" t="s">
        <v>126</v>
      </c>
      <c r="J4300" t="s">
        <v>75</v>
      </c>
      <c r="L4300">
        <f>VLOOKUP(E4300,Sheet2!A:D,4,0)</f>
        <v>575631.4439521489</v>
      </c>
      <c r="M4300">
        <f t="shared" si="134"/>
        <v>575631.4439521489</v>
      </c>
      <c r="N4300">
        <f t="shared" si="135"/>
        <v>576</v>
      </c>
    </row>
    <row r="4301" spans="1:14" x14ac:dyDescent="0.25">
      <c r="A4301">
        <v>4300</v>
      </c>
      <c r="B4301" t="s">
        <v>4775</v>
      </c>
      <c r="C4301">
        <v>2009</v>
      </c>
      <c r="D4301" t="s">
        <v>6</v>
      </c>
      <c r="E4301" t="s">
        <v>7</v>
      </c>
      <c r="F4301" t="s">
        <v>8</v>
      </c>
      <c r="G4301" t="s">
        <v>354</v>
      </c>
      <c r="H4301" t="s">
        <v>355</v>
      </c>
      <c r="I4301" t="s">
        <v>126</v>
      </c>
      <c r="J4301" t="s">
        <v>75</v>
      </c>
      <c r="L4301">
        <f>VLOOKUP(E4301,Sheet2!A:D,4,0)</f>
        <v>145389.99058953777</v>
      </c>
      <c r="M4301">
        <f t="shared" si="134"/>
        <v>145389.99058953777</v>
      </c>
      <c r="N4301">
        <f t="shared" si="135"/>
        <v>145</v>
      </c>
    </row>
    <row r="4302" spans="1:14" x14ac:dyDescent="0.25">
      <c r="A4302">
        <v>4301</v>
      </c>
      <c r="B4302" t="s">
        <v>4776</v>
      </c>
      <c r="C4302">
        <v>2009</v>
      </c>
      <c r="D4302" t="s">
        <v>14</v>
      </c>
      <c r="E4302" t="s">
        <v>92</v>
      </c>
      <c r="F4302" t="s">
        <v>93</v>
      </c>
      <c r="G4302" t="s">
        <v>357</v>
      </c>
      <c r="H4302" t="s">
        <v>358</v>
      </c>
      <c r="I4302" t="s">
        <v>54</v>
      </c>
      <c r="J4302" t="s">
        <v>43</v>
      </c>
      <c r="L4302">
        <f>VLOOKUP(E4302,Sheet2!A:D,4,0)</f>
        <v>353575.14122137404</v>
      </c>
      <c r="M4302">
        <f t="shared" si="134"/>
        <v>353575.14122137404</v>
      </c>
      <c r="N4302">
        <f t="shared" si="135"/>
        <v>354</v>
      </c>
    </row>
    <row r="4303" spans="1:14" x14ac:dyDescent="0.25">
      <c r="A4303">
        <v>4302</v>
      </c>
      <c r="B4303" t="s">
        <v>4777</v>
      </c>
      <c r="C4303">
        <v>2009</v>
      </c>
      <c r="D4303" t="s">
        <v>14</v>
      </c>
      <c r="E4303" t="s">
        <v>92</v>
      </c>
      <c r="F4303" t="s">
        <v>93</v>
      </c>
      <c r="G4303" t="s">
        <v>357</v>
      </c>
      <c r="H4303" t="s">
        <v>358</v>
      </c>
      <c r="I4303" t="s">
        <v>54</v>
      </c>
      <c r="J4303" t="s">
        <v>43</v>
      </c>
      <c r="L4303">
        <f>VLOOKUP(E4303,Sheet2!A:D,4,0)</f>
        <v>353575.14122137404</v>
      </c>
      <c r="M4303">
        <f t="shared" si="134"/>
        <v>353575.14122137404</v>
      </c>
      <c r="N4303">
        <f t="shared" si="135"/>
        <v>354</v>
      </c>
    </row>
    <row r="4304" spans="1:14" x14ac:dyDescent="0.25">
      <c r="A4304">
        <v>4303</v>
      </c>
      <c r="B4304" t="s">
        <v>4778</v>
      </c>
      <c r="C4304">
        <v>2009</v>
      </c>
      <c r="D4304" t="s">
        <v>38</v>
      </c>
      <c r="E4304" t="s">
        <v>39</v>
      </c>
      <c r="F4304" t="s">
        <v>56</v>
      </c>
      <c r="G4304" t="s">
        <v>1556</v>
      </c>
      <c r="H4304" t="s">
        <v>1557</v>
      </c>
      <c r="I4304" t="s">
        <v>11</v>
      </c>
      <c r="J4304" t="s">
        <v>12</v>
      </c>
      <c r="L4304">
        <f>VLOOKUP(E4304,Sheet2!A:D,4,0)</f>
        <v>575631.4439521489</v>
      </c>
      <c r="M4304">
        <f t="shared" si="134"/>
        <v>575631.4439521489</v>
      </c>
      <c r="N4304">
        <f t="shared" si="135"/>
        <v>576</v>
      </c>
    </row>
    <row r="4305" spans="1:14" x14ac:dyDescent="0.25">
      <c r="A4305">
        <v>4304</v>
      </c>
      <c r="B4305" t="s">
        <v>4779</v>
      </c>
      <c r="C4305">
        <v>2009</v>
      </c>
      <c r="D4305" t="s">
        <v>64</v>
      </c>
      <c r="E4305" t="s">
        <v>65</v>
      </c>
      <c r="F4305" t="s">
        <v>68</v>
      </c>
      <c r="G4305" t="s">
        <v>245</v>
      </c>
      <c r="H4305" t="s">
        <v>246</v>
      </c>
      <c r="I4305" t="s">
        <v>159</v>
      </c>
      <c r="J4305" t="s">
        <v>27</v>
      </c>
      <c r="L4305">
        <f>VLOOKUP(E4305,Sheet2!A:D,4,0)</f>
        <v>0</v>
      </c>
      <c r="M4305">
        <f t="shared" si="134"/>
        <v>0</v>
      </c>
      <c r="N4305">
        <f t="shared" si="135"/>
        <v>0</v>
      </c>
    </row>
    <row r="4306" spans="1:14" x14ac:dyDescent="0.25">
      <c r="A4306">
        <v>4305</v>
      </c>
      <c r="B4306" t="s">
        <v>4780</v>
      </c>
      <c r="C4306">
        <v>2009</v>
      </c>
      <c r="D4306" t="s">
        <v>108</v>
      </c>
      <c r="E4306" t="s">
        <v>109</v>
      </c>
      <c r="F4306" t="s">
        <v>110</v>
      </c>
      <c r="G4306" t="s">
        <v>218</v>
      </c>
      <c r="H4306" t="s">
        <v>219</v>
      </c>
      <c r="I4306" t="s">
        <v>220</v>
      </c>
      <c r="J4306" t="s">
        <v>12</v>
      </c>
      <c r="K4306">
        <v>2430</v>
      </c>
      <c r="L4306">
        <f>VLOOKUP(E4306,Sheet2!A:D,4,0)</f>
        <v>951352.56558773422</v>
      </c>
      <c r="M4306">
        <f t="shared" si="134"/>
        <v>951352.56558773422</v>
      </c>
      <c r="N4306">
        <f t="shared" si="135"/>
        <v>951</v>
      </c>
    </row>
    <row r="4307" spans="1:14" x14ac:dyDescent="0.25">
      <c r="A4307">
        <v>4306</v>
      </c>
      <c r="B4307" t="s">
        <v>4781</v>
      </c>
      <c r="C4307">
        <v>2009</v>
      </c>
      <c r="D4307" t="s">
        <v>6</v>
      </c>
      <c r="E4307" t="s">
        <v>7</v>
      </c>
      <c r="F4307" t="s">
        <v>20</v>
      </c>
      <c r="G4307" t="s">
        <v>218</v>
      </c>
      <c r="H4307" t="s">
        <v>219</v>
      </c>
      <c r="I4307" t="s">
        <v>220</v>
      </c>
      <c r="J4307" t="s">
        <v>12</v>
      </c>
      <c r="L4307">
        <f>VLOOKUP(E4307,Sheet2!A:D,4,0)</f>
        <v>145389.99058953777</v>
      </c>
      <c r="M4307">
        <f t="shared" si="134"/>
        <v>145389.99058953777</v>
      </c>
      <c r="N4307">
        <f t="shared" si="135"/>
        <v>145</v>
      </c>
    </row>
    <row r="4308" spans="1:14" x14ac:dyDescent="0.25">
      <c r="A4308">
        <v>4307</v>
      </c>
      <c r="B4308" t="s">
        <v>4782</v>
      </c>
      <c r="C4308">
        <v>2009</v>
      </c>
      <c r="D4308" t="s">
        <v>6</v>
      </c>
      <c r="E4308" t="s">
        <v>7</v>
      </c>
      <c r="F4308" t="s">
        <v>20</v>
      </c>
      <c r="G4308" t="s">
        <v>218</v>
      </c>
      <c r="H4308" t="s">
        <v>219</v>
      </c>
      <c r="I4308" t="s">
        <v>220</v>
      </c>
      <c r="J4308" t="s">
        <v>12</v>
      </c>
      <c r="L4308">
        <f>VLOOKUP(E4308,Sheet2!A:D,4,0)</f>
        <v>145389.99058953777</v>
      </c>
      <c r="M4308">
        <f t="shared" si="134"/>
        <v>145389.99058953777</v>
      </c>
      <c r="N4308">
        <f t="shared" si="135"/>
        <v>145</v>
      </c>
    </row>
    <row r="4309" spans="1:14" x14ac:dyDescent="0.25">
      <c r="A4309">
        <v>4308</v>
      </c>
      <c r="B4309" t="s">
        <v>4783</v>
      </c>
      <c r="C4309">
        <v>2009</v>
      </c>
      <c r="D4309" t="s">
        <v>6</v>
      </c>
      <c r="E4309" t="s">
        <v>7</v>
      </c>
      <c r="F4309" t="s">
        <v>20</v>
      </c>
      <c r="G4309" t="s">
        <v>218</v>
      </c>
      <c r="H4309" t="s">
        <v>219</v>
      </c>
      <c r="I4309" t="s">
        <v>220</v>
      </c>
      <c r="J4309" t="s">
        <v>12</v>
      </c>
      <c r="L4309">
        <f>VLOOKUP(E4309,Sheet2!A:D,4,0)</f>
        <v>145389.99058953777</v>
      </c>
      <c r="M4309">
        <f t="shared" si="134"/>
        <v>145389.99058953777</v>
      </c>
      <c r="N4309">
        <f t="shared" si="135"/>
        <v>145</v>
      </c>
    </row>
    <row r="4310" spans="1:14" x14ac:dyDescent="0.25">
      <c r="A4310">
        <v>4309</v>
      </c>
      <c r="B4310" t="s">
        <v>4784</v>
      </c>
      <c r="C4310">
        <v>2009</v>
      </c>
      <c r="D4310" t="s">
        <v>6</v>
      </c>
      <c r="E4310" t="s">
        <v>77</v>
      </c>
      <c r="F4310" t="s">
        <v>77</v>
      </c>
      <c r="G4310" t="s">
        <v>218</v>
      </c>
      <c r="H4310" t="s">
        <v>219</v>
      </c>
      <c r="I4310" t="s">
        <v>220</v>
      </c>
      <c r="J4310" t="s">
        <v>12</v>
      </c>
      <c r="L4310">
        <f>VLOOKUP(E4310,Sheet2!A:D,4,0)</f>
        <v>11447.123456790123</v>
      </c>
      <c r="M4310">
        <f t="shared" si="134"/>
        <v>11447.123456790123</v>
      </c>
      <c r="N4310">
        <f t="shared" si="135"/>
        <v>11</v>
      </c>
    </row>
    <row r="4311" spans="1:14" x14ac:dyDescent="0.25">
      <c r="A4311">
        <v>4310</v>
      </c>
      <c r="B4311" t="s">
        <v>4785</v>
      </c>
      <c r="C4311">
        <v>2009</v>
      </c>
      <c r="D4311" t="s">
        <v>38</v>
      </c>
      <c r="E4311" t="s">
        <v>39</v>
      </c>
      <c r="F4311" t="s">
        <v>83</v>
      </c>
      <c r="G4311" t="s">
        <v>202</v>
      </c>
      <c r="H4311" t="s">
        <v>203</v>
      </c>
      <c r="I4311" t="s">
        <v>18</v>
      </c>
      <c r="J4311" t="s">
        <v>12</v>
      </c>
      <c r="L4311">
        <f>VLOOKUP(E4311,Sheet2!A:D,4,0)</f>
        <v>575631.4439521489</v>
      </c>
      <c r="M4311">
        <f t="shared" si="134"/>
        <v>575631.4439521489</v>
      </c>
      <c r="N4311">
        <f t="shared" si="135"/>
        <v>576</v>
      </c>
    </row>
    <row r="4312" spans="1:14" x14ac:dyDescent="0.25">
      <c r="A4312">
        <v>4311</v>
      </c>
      <c r="B4312" t="s">
        <v>4786</v>
      </c>
      <c r="C4312">
        <v>2009</v>
      </c>
      <c r="D4312" t="s">
        <v>6</v>
      </c>
      <c r="E4312" t="s">
        <v>7</v>
      </c>
      <c r="F4312" t="s">
        <v>20</v>
      </c>
      <c r="G4312" t="s">
        <v>202</v>
      </c>
      <c r="H4312" t="s">
        <v>203</v>
      </c>
      <c r="I4312" t="s">
        <v>18</v>
      </c>
      <c r="J4312" t="s">
        <v>12</v>
      </c>
      <c r="L4312">
        <f>VLOOKUP(E4312,Sheet2!A:D,4,0)</f>
        <v>145389.99058953777</v>
      </c>
      <c r="M4312">
        <f t="shared" si="134"/>
        <v>145389.99058953777</v>
      </c>
      <c r="N4312">
        <f t="shared" si="135"/>
        <v>145</v>
      </c>
    </row>
    <row r="4313" spans="1:14" x14ac:dyDescent="0.25">
      <c r="A4313">
        <v>4312</v>
      </c>
      <c r="B4313" t="s">
        <v>4787</v>
      </c>
      <c r="C4313">
        <v>2009</v>
      </c>
      <c r="D4313" t="s">
        <v>6</v>
      </c>
      <c r="E4313" t="s">
        <v>7</v>
      </c>
      <c r="F4313" t="s">
        <v>8</v>
      </c>
      <c r="G4313" t="s">
        <v>202</v>
      </c>
      <c r="H4313" t="s">
        <v>203</v>
      </c>
      <c r="I4313" t="s">
        <v>18</v>
      </c>
      <c r="J4313" t="s">
        <v>12</v>
      </c>
      <c r="K4313">
        <v>220000</v>
      </c>
      <c r="L4313">
        <f>VLOOKUP(E4313,Sheet2!A:D,4,0)</f>
        <v>145389.99058953777</v>
      </c>
      <c r="M4313">
        <f t="shared" si="134"/>
        <v>220000</v>
      </c>
      <c r="N4313">
        <f t="shared" si="135"/>
        <v>220</v>
      </c>
    </row>
    <row r="4314" spans="1:14" x14ac:dyDescent="0.25">
      <c r="A4314">
        <v>4313</v>
      </c>
      <c r="B4314" t="s">
        <v>4788</v>
      </c>
      <c r="C4314">
        <v>2009</v>
      </c>
      <c r="D4314" t="s">
        <v>6</v>
      </c>
      <c r="E4314" t="s">
        <v>7</v>
      </c>
      <c r="F4314" t="s">
        <v>8</v>
      </c>
      <c r="G4314" t="s">
        <v>202</v>
      </c>
      <c r="H4314" t="s">
        <v>203</v>
      </c>
      <c r="I4314" t="s">
        <v>18</v>
      </c>
      <c r="J4314" t="s">
        <v>12</v>
      </c>
      <c r="K4314">
        <v>2150000</v>
      </c>
      <c r="L4314">
        <f>VLOOKUP(E4314,Sheet2!A:D,4,0)</f>
        <v>145389.99058953777</v>
      </c>
      <c r="M4314">
        <f t="shared" si="134"/>
        <v>2150000</v>
      </c>
      <c r="N4314">
        <f t="shared" si="135"/>
        <v>2150</v>
      </c>
    </row>
    <row r="4315" spans="1:14" x14ac:dyDescent="0.25">
      <c r="A4315">
        <v>4314</v>
      </c>
      <c r="B4315" t="s">
        <v>4789</v>
      </c>
      <c r="C4315">
        <v>2009</v>
      </c>
      <c r="D4315" t="s">
        <v>6</v>
      </c>
      <c r="E4315" t="s">
        <v>7</v>
      </c>
      <c r="F4315" t="s">
        <v>8</v>
      </c>
      <c r="G4315" t="s">
        <v>202</v>
      </c>
      <c r="H4315" t="s">
        <v>203</v>
      </c>
      <c r="I4315" t="s">
        <v>18</v>
      </c>
      <c r="J4315" t="s">
        <v>12</v>
      </c>
      <c r="L4315">
        <f>VLOOKUP(E4315,Sheet2!A:D,4,0)</f>
        <v>145389.99058953777</v>
      </c>
      <c r="M4315">
        <f t="shared" si="134"/>
        <v>145389.99058953777</v>
      </c>
      <c r="N4315">
        <f t="shared" si="135"/>
        <v>145</v>
      </c>
    </row>
    <row r="4316" spans="1:14" x14ac:dyDescent="0.25">
      <c r="A4316">
        <v>4315</v>
      </c>
      <c r="B4316" t="s">
        <v>4790</v>
      </c>
      <c r="C4316">
        <v>2009</v>
      </c>
      <c r="D4316" t="s">
        <v>6</v>
      </c>
      <c r="E4316" t="s">
        <v>77</v>
      </c>
      <c r="F4316" t="s">
        <v>77</v>
      </c>
      <c r="G4316" t="s">
        <v>202</v>
      </c>
      <c r="H4316" t="s">
        <v>203</v>
      </c>
      <c r="I4316" t="s">
        <v>18</v>
      </c>
      <c r="J4316" t="s">
        <v>12</v>
      </c>
      <c r="L4316">
        <f>VLOOKUP(E4316,Sheet2!A:D,4,0)</f>
        <v>11447.123456790123</v>
      </c>
      <c r="M4316">
        <f t="shared" si="134"/>
        <v>11447.123456790123</v>
      </c>
      <c r="N4316">
        <f t="shared" si="135"/>
        <v>11</v>
      </c>
    </row>
    <row r="4317" spans="1:14" x14ac:dyDescent="0.25">
      <c r="A4317">
        <v>4316</v>
      </c>
      <c r="B4317" t="s">
        <v>4791</v>
      </c>
      <c r="C4317">
        <v>2009</v>
      </c>
      <c r="D4317" t="s">
        <v>6</v>
      </c>
      <c r="E4317" t="s">
        <v>77</v>
      </c>
      <c r="F4317" t="s">
        <v>77</v>
      </c>
      <c r="G4317" t="s">
        <v>202</v>
      </c>
      <c r="H4317" t="s">
        <v>203</v>
      </c>
      <c r="I4317" t="s">
        <v>18</v>
      </c>
      <c r="J4317" t="s">
        <v>12</v>
      </c>
      <c r="L4317">
        <f>VLOOKUP(E4317,Sheet2!A:D,4,0)</f>
        <v>11447.123456790123</v>
      </c>
      <c r="M4317">
        <f t="shared" si="134"/>
        <v>11447.123456790123</v>
      </c>
      <c r="N4317">
        <f t="shared" si="135"/>
        <v>11</v>
      </c>
    </row>
    <row r="4318" spans="1:14" x14ac:dyDescent="0.25">
      <c r="A4318">
        <v>4317</v>
      </c>
      <c r="B4318" t="s">
        <v>4792</v>
      </c>
      <c r="C4318">
        <v>2009</v>
      </c>
      <c r="D4318" t="s">
        <v>38</v>
      </c>
      <c r="E4318" t="s">
        <v>39</v>
      </c>
      <c r="F4318" t="s">
        <v>56</v>
      </c>
      <c r="G4318" t="s">
        <v>202</v>
      </c>
      <c r="H4318" t="s">
        <v>203</v>
      </c>
      <c r="I4318" t="s">
        <v>18</v>
      </c>
      <c r="J4318" t="s">
        <v>12</v>
      </c>
      <c r="K4318">
        <v>300000</v>
      </c>
      <c r="L4318">
        <f>VLOOKUP(E4318,Sheet2!A:D,4,0)</f>
        <v>575631.4439521489</v>
      </c>
      <c r="M4318">
        <f t="shared" si="134"/>
        <v>300000</v>
      </c>
      <c r="N4318">
        <f t="shared" si="135"/>
        <v>300</v>
      </c>
    </row>
    <row r="4319" spans="1:14" x14ac:dyDescent="0.25">
      <c r="A4319">
        <v>4318</v>
      </c>
      <c r="B4319" t="s">
        <v>4793</v>
      </c>
      <c r="C4319">
        <v>2009</v>
      </c>
      <c r="D4319" t="s">
        <v>38</v>
      </c>
      <c r="E4319" t="s">
        <v>89</v>
      </c>
      <c r="F4319" t="s">
        <v>90</v>
      </c>
      <c r="G4319" t="s">
        <v>202</v>
      </c>
      <c r="H4319" t="s">
        <v>203</v>
      </c>
      <c r="I4319" t="s">
        <v>18</v>
      </c>
      <c r="J4319" t="s">
        <v>12</v>
      </c>
      <c r="L4319">
        <f>VLOOKUP(E4319,Sheet2!A:D,4,0)</f>
        <v>101743.03644646925</v>
      </c>
      <c r="M4319">
        <f t="shared" si="134"/>
        <v>101743.03644646925</v>
      </c>
      <c r="N4319">
        <f t="shared" si="135"/>
        <v>102</v>
      </c>
    </row>
    <row r="4320" spans="1:14" x14ac:dyDescent="0.25">
      <c r="A4320">
        <v>4319</v>
      </c>
      <c r="B4320" t="s">
        <v>4794</v>
      </c>
      <c r="C4320">
        <v>2009</v>
      </c>
      <c r="D4320" t="s">
        <v>64</v>
      </c>
      <c r="E4320" t="s">
        <v>65</v>
      </c>
      <c r="F4320" t="s">
        <v>68</v>
      </c>
      <c r="G4320" t="s">
        <v>202</v>
      </c>
      <c r="H4320" t="s">
        <v>203</v>
      </c>
      <c r="I4320" t="s">
        <v>18</v>
      </c>
      <c r="J4320" t="s">
        <v>12</v>
      </c>
      <c r="L4320">
        <f>VLOOKUP(E4320,Sheet2!A:D,4,0)</f>
        <v>0</v>
      </c>
      <c r="M4320">
        <f t="shared" si="134"/>
        <v>0</v>
      </c>
      <c r="N4320">
        <f t="shared" si="135"/>
        <v>0</v>
      </c>
    </row>
    <row r="4321" spans="1:14" x14ac:dyDescent="0.25">
      <c r="A4321">
        <v>4320</v>
      </c>
      <c r="B4321" t="s">
        <v>4795</v>
      </c>
      <c r="C4321">
        <v>2009</v>
      </c>
      <c r="D4321" t="s">
        <v>14</v>
      </c>
      <c r="E4321" t="s">
        <v>15</v>
      </c>
      <c r="F4321" t="s">
        <v>15</v>
      </c>
      <c r="G4321" t="s">
        <v>202</v>
      </c>
      <c r="H4321" t="s">
        <v>203</v>
      </c>
      <c r="I4321" t="s">
        <v>18</v>
      </c>
      <c r="J4321" t="s">
        <v>12</v>
      </c>
      <c r="L4321">
        <f>VLOOKUP(E4321,Sheet2!A:D,4,0)</f>
        <v>325794.34636871511</v>
      </c>
      <c r="M4321">
        <f t="shared" si="134"/>
        <v>325794.34636871511</v>
      </c>
      <c r="N4321">
        <f t="shared" si="135"/>
        <v>326</v>
      </c>
    </row>
    <row r="4322" spans="1:14" x14ac:dyDescent="0.25">
      <c r="A4322">
        <v>4321</v>
      </c>
      <c r="B4322" t="s">
        <v>4796</v>
      </c>
      <c r="C4322">
        <v>2009</v>
      </c>
      <c r="D4322" t="s">
        <v>6</v>
      </c>
      <c r="E4322" t="s">
        <v>7</v>
      </c>
      <c r="F4322" t="s">
        <v>8</v>
      </c>
      <c r="G4322" t="s">
        <v>416</v>
      </c>
      <c r="H4322" t="s">
        <v>417</v>
      </c>
      <c r="I4322" t="s">
        <v>242</v>
      </c>
      <c r="J4322" t="s">
        <v>43</v>
      </c>
      <c r="L4322">
        <f>VLOOKUP(E4322,Sheet2!A:D,4,0)</f>
        <v>145389.99058953777</v>
      </c>
      <c r="M4322">
        <f t="shared" si="134"/>
        <v>145389.99058953777</v>
      </c>
      <c r="N4322">
        <f t="shared" si="135"/>
        <v>145</v>
      </c>
    </row>
    <row r="4323" spans="1:14" x14ac:dyDescent="0.25">
      <c r="A4323">
        <v>4322</v>
      </c>
      <c r="B4323" t="s">
        <v>4797</v>
      </c>
      <c r="C4323">
        <v>2009</v>
      </c>
      <c r="D4323" t="s">
        <v>108</v>
      </c>
      <c r="E4323" t="s">
        <v>109</v>
      </c>
      <c r="F4323" t="s">
        <v>110</v>
      </c>
      <c r="G4323" t="s">
        <v>211</v>
      </c>
      <c r="H4323" t="s">
        <v>212</v>
      </c>
      <c r="I4323" t="s">
        <v>18</v>
      </c>
      <c r="J4323" t="s">
        <v>12</v>
      </c>
      <c r="L4323">
        <f>VLOOKUP(E4323,Sheet2!A:D,4,0)</f>
        <v>951352.56558773422</v>
      </c>
      <c r="M4323">
        <f t="shared" si="134"/>
        <v>951352.56558773422</v>
      </c>
      <c r="N4323">
        <f t="shared" si="135"/>
        <v>951</v>
      </c>
    </row>
    <row r="4324" spans="1:14" x14ac:dyDescent="0.25">
      <c r="A4324">
        <v>4323</v>
      </c>
      <c r="B4324" t="s">
        <v>4798</v>
      </c>
      <c r="C4324">
        <v>2009</v>
      </c>
      <c r="D4324" t="s">
        <v>108</v>
      </c>
      <c r="E4324" t="s">
        <v>109</v>
      </c>
      <c r="F4324" t="s">
        <v>1146</v>
      </c>
      <c r="G4324" t="s">
        <v>223</v>
      </c>
      <c r="H4324" t="s">
        <v>224</v>
      </c>
      <c r="I4324" t="s">
        <v>11</v>
      </c>
      <c r="J4324" t="s">
        <v>12</v>
      </c>
      <c r="K4324">
        <v>400000</v>
      </c>
      <c r="L4324">
        <f>VLOOKUP(E4324,Sheet2!A:D,4,0)</f>
        <v>951352.56558773422</v>
      </c>
      <c r="M4324">
        <f t="shared" si="134"/>
        <v>400000</v>
      </c>
      <c r="N4324">
        <f t="shared" si="135"/>
        <v>400</v>
      </c>
    </row>
    <row r="4325" spans="1:14" x14ac:dyDescent="0.25">
      <c r="A4325">
        <v>4324</v>
      </c>
      <c r="B4325" t="s">
        <v>4799</v>
      </c>
      <c r="C4325">
        <v>2009</v>
      </c>
      <c r="D4325" t="s">
        <v>38</v>
      </c>
      <c r="E4325" t="s">
        <v>39</v>
      </c>
      <c r="F4325" t="s">
        <v>56</v>
      </c>
      <c r="G4325" t="s">
        <v>586</v>
      </c>
      <c r="H4325" t="s">
        <v>587</v>
      </c>
      <c r="I4325" t="s">
        <v>220</v>
      </c>
      <c r="J4325" t="s">
        <v>12</v>
      </c>
      <c r="K4325">
        <v>6303</v>
      </c>
      <c r="L4325">
        <f>VLOOKUP(E4325,Sheet2!A:D,4,0)</f>
        <v>575631.4439521489</v>
      </c>
      <c r="M4325">
        <f t="shared" si="134"/>
        <v>575631.4439521489</v>
      </c>
      <c r="N4325">
        <f t="shared" si="135"/>
        <v>576</v>
      </c>
    </row>
    <row r="4326" spans="1:14" x14ac:dyDescent="0.25">
      <c r="A4326">
        <v>4325</v>
      </c>
      <c r="B4326" t="s">
        <v>4800</v>
      </c>
      <c r="C4326">
        <v>2009</v>
      </c>
      <c r="D4326" t="s">
        <v>38</v>
      </c>
      <c r="E4326" t="s">
        <v>39</v>
      </c>
      <c r="F4326" t="s">
        <v>56</v>
      </c>
      <c r="G4326" t="s">
        <v>586</v>
      </c>
      <c r="H4326" t="s">
        <v>587</v>
      </c>
      <c r="I4326" t="s">
        <v>220</v>
      </c>
      <c r="J4326" t="s">
        <v>12</v>
      </c>
      <c r="L4326">
        <f>VLOOKUP(E4326,Sheet2!A:D,4,0)</f>
        <v>575631.4439521489</v>
      </c>
      <c r="M4326">
        <f t="shared" si="134"/>
        <v>575631.4439521489</v>
      </c>
      <c r="N4326">
        <f t="shared" si="135"/>
        <v>576</v>
      </c>
    </row>
    <row r="4327" spans="1:14" x14ac:dyDescent="0.25">
      <c r="A4327">
        <v>4326</v>
      </c>
      <c r="B4327" t="s">
        <v>4801</v>
      </c>
      <c r="C4327">
        <v>2009</v>
      </c>
      <c r="D4327" t="s">
        <v>38</v>
      </c>
      <c r="E4327" t="s">
        <v>39</v>
      </c>
      <c r="F4327" t="s">
        <v>56</v>
      </c>
      <c r="G4327" t="s">
        <v>586</v>
      </c>
      <c r="H4327" t="s">
        <v>587</v>
      </c>
      <c r="I4327" t="s">
        <v>220</v>
      </c>
      <c r="J4327" t="s">
        <v>12</v>
      </c>
      <c r="K4327">
        <v>585379</v>
      </c>
      <c r="L4327">
        <f>VLOOKUP(E4327,Sheet2!A:D,4,0)</f>
        <v>575631.4439521489</v>
      </c>
      <c r="M4327">
        <f t="shared" si="134"/>
        <v>585379</v>
      </c>
      <c r="N4327">
        <f t="shared" si="135"/>
        <v>585</v>
      </c>
    </row>
    <row r="4328" spans="1:14" x14ac:dyDescent="0.25">
      <c r="A4328">
        <v>4327</v>
      </c>
      <c r="B4328" t="s">
        <v>4802</v>
      </c>
      <c r="C4328">
        <v>2009</v>
      </c>
      <c r="D4328" t="s">
        <v>38</v>
      </c>
      <c r="E4328" t="s">
        <v>39</v>
      </c>
      <c r="F4328" t="s">
        <v>56</v>
      </c>
      <c r="G4328" t="s">
        <v>705</v>
      </c>
      <c r="H4328" t="s">
        <v>706</v>
      </c>
      <c r="I4328" t="s">
        <v>159</v>
      </c>
      <c r="J4328" t="s">
        <v>27</v>
      </c>
      <c r="K4328">
        <v>939000</v>
      </c>
      <c r="L4328">
        <f>VLOOKUP(E4328,Sheet2!A:D,4,0)</f>
        <v>575631.4439521489</v>
      </c>
      <c r="M4328">
        <f t="shared" si="134"/>
        <v>939000</v>
      </c>
      <c r="N4328">
        <f t="shared" si="135"/>
        <v>939</v>
      </c>
    </row>
    <row r="4329" spans="1:14" x14ac:dyDescent="0.25">
      <c r="A4329">
        <v>4328</v>
      </c>
      <c r="B4329" t="s">
        <v>4803</v>
      </c>
      <c r="C4329">
        <v>2009</v>
      </c>
      <c r="D4329" t="s">
        <v>38</v>
      </c>
      <c r="E4329" t="s">
        <v>39</v>
      </c>
      <c r="F4329" t="s">
        <v>56</v>
      </c>
      <c r="G4329" t="s">
        <v>580</v>
      </c>
      <c r="H4329" t="s">
        <v>581</v>
      </c>
      <c r="I4329" t="s">
        <v>11</v>
      </c>
      <c r="J4329" t="s">
        <v>12</v>
      </c>
      <c r="K4329">
        <v>250000</v>
      </c>
      <c r="L4329">
        <f>VLOOKUP(E4329,Sheet2!A:D,4,0)</f>
        <v>575631.4439521489</v>
      </c>
      <c r="M4329">
        <f t="shared" si="134"/>
        <v>250000</v>
      </c>
      <c r="N4329">
        <f t="shared" si="135"/>
        <v>250</v>
      </c>
    </row>
    <row r="4330" spans="1:14" x14ac:dyDescent="0.25">
      <c r="A4330">
        <v>4329</v>
      </c>
      <c r="B4330" t="s">
        <v>4804</v>
      </c>
      <c r="C4330">
        <v>2009</v>
      </c>
      <c r="D4330" t="s">
        <v>38</v>
      </c>
      <c r="E4330" t="s">
        <v>39</v>
      </c>
      <c r="F4330" t="s">
        <v>56</v>
      </c>
      <c r="G4330" t="s">
        <v>227</v>
      </c>
      <c r="H4330" t="s">
        <v>228</v>
      </c>
      <c r="I4330" t="s">
        <v>159</v>
      </c>
      <c r="J4330" t="s">
        <v>27</v>
      </c>
      <c r="K4330">
        <v>40000</v>
      </c>
      <c r="L4330">
        <f>VLOOKUP(E4330,Sheet2!A:D,4,0)</f>
        <v>575631.4439521489</v>
      </c>
      <c r="M4330">
        <f t="shared" si="134"/>
        <v>40000</v>
      </c>
      <c r="N4330">
        <f t="shared" si="135"/>
        <v>40</v>
      </c>
    </row>
    <row r="4331" spans="1:14" x14ac:dyDescent="0.25">
      <c r="A4331">
        <v>4330</v>
      </c>
      <c r="B4331" t="s">
        <v>4805</v>
      </c>
      <c r="C4331">
        <v>2009</v>
      </c>
      <c r="D4331" t="s">
        <v>38</v>
      </c>
      <c r="E4331" t="s">
        <v>39</v>
      </c>
      <c r="F4331" t="s">
        <v>56</v>
      </c>
      <c r="G4331" t="s">
        <v>586</v>
      </c>
      <c r="H4331" t="s">
        <v>587</v>
      </c>
      <c r="I4331" t="s">
        <v>220</v>
      </c>
      <c r="J4331" t="s">
        <v>12</v>
      </c>
      <c r="K4331">
        <v>25000</v>
      </c>
      <c r="L4331">
        <f>VLOOKUP(E4331,Sheet2!A:D,4,0)</f>
        <v>575631.4439521489</v>
      </c>
      <c r="M4331">
        <f t="shared" si="134"/>
        <v>25000</v>
      </c>
      <c r="N4331">
        <f t="shared" si="135"/>
        <v>25</v>
      </c>
    </row>
    <row r="4332" spans="1:14" x14ac:dyDescent="0.25">
      <c r="A4332">
        <v>4331</v>
      </c>
      <c r="B4332" t="s">
        <v>4806</v>
      </c>
      <c r="C4332">
        <v>2009</v>
      </c>
      <c r="D4332" t="s">
        <v>38</v>
      </c>
      <c r="E4332" t="s">
        <v>39</v>
      </c>
      <c r="F4332" t="s">
        <v>83</v>
      </c>
      <c r="G4332" t="s">
        <v>592</v>
      </c>
      <c r="H4332" t="s">
        <v>593</v>
      </c>
      <c r="I4332" t="s">
        <v>180</v>
      </c>
      <c r="J4332" t="s">
        <v>27</v>
      </c>
      <c r="K4332">
        <v>2000000</v>
      </c>
      <c r="L4332">
        <f>VLOOKUP(E4332,Sheet2!A:D,4,0)</f>
        <v>575631.4439521489</v>
      </c>
      <c r="M4332">
        <f t="shared" si="134"/>
        <v>2000000</v>
      </c>
      <c r="N4332">
        <f t="shared" si="135"/>
        <v>2000</v>
      </c>
    </row>
    <row r="4333" spans="1:14" x14ac:dyDescent="0.25">
      <c r="A4333">
        <v>4332</v>
      </c>
      <c r="B4333" t="s">
        <v>4807</v>
      </c>
      <c r="C4333">
        <v>2009</v>
      </c>
      <c r="D4333" t="s">
        <v>38</v>
      </c>
      <c r="E4333" t="s">
        <v>39</v>
      </c>
      <c r="F4333" t="s">
        <v>83</v>
      </c>
      <c r="G4333" t="s">
        <v>592</v>
      </c>
      <c r="H4333" t="s">
        <v>593</v>
      </c>
      <c r="I4333" t="s">
        <v>180</v>
      </c>
      <c r="J4333" t="s">
        <v>27</v>
      </c>
      <c r="K4333">
        <v>240000</v>
      </c>
      <c r="L4333">
        <f>VLOOKUP(E4333,Sheet2!A:D,4,0)</f>
        <v>575631.4439521489</v>
      </c>
      <c r="M4333">
        <f t="shared" si="134"/>
        <v>240000</v>
      </c>
      <c r="N4333">
        <f t="shared" si="135"/>
        <v>240</v>
      </c>
    </row>
    <row r="4334" spans="1:14" x14ac:dyDescent="0.25">
      <c r="A4334">
        <v>4333</v>
      </c>
      <c r="B4334" t="s">
        <v>4808</v>
      </c>
      <c r="C4334">
        <v>2009</v>
      </c>
      <c r="D4334" t="s">
        <v>38</v>
      </c>
      <c r="E4334" t="s">
        <v>39</v>
      </c>
      <c r="F4334" t="s">
        <v>56</v>
      </c>
      <c r="G4334" t="s">
        <v>586</v>
      </c>
      <c r="H4334" t="s">
        <v>587</v>
      </c>
      <c r="I4334" t="s">
        <v>220</v>
      </c>
      <c r="J4334" t="s">
        <v>12</v>
      </c>
      <c r="K4334">
        <v>4281</v>
      </c>
      <c r="L4334">
        <f>VLOOKUP(E4334,Sheet2!A:D,4,0)</f>
        <v>575631.4439521489</v>
      </c>
      <c r="M4334">
        <f t="shared" si="134"/>
        <v>575631.4439521489</v>
      </c>
      <c r="N4334">
        <f t="shared" si="135"/>
        <v>576</v>
      </c>
    </row>
    <row r="4335" spans="1:14" x14ac:dyDescent="0.25">
      <c r="A4335">
        <v>4334</v>
      </c>
      <c r="B4335" t="s">
        <v>4809</v>
      </c>
      <c r="C4335">
        <v>2009</v>
      </c>
      <c r="D4335" t="s">
        <v>6</v>
      </c>
      <c r="E4335" t="s">
        <v>7</v>
      </c>
      <c r="F4335" t="s">
        <v>8</v>
      </c>
      <c r="G4335" t="s">
        <v>435</v>
      </c>
      <c r="H4335" t="s">
        <v>436</v>
      </c>
      <c r="I4335" t="s">
        <v>54</v>
      </c>
      <c r="J4335" t="s">
        <v>43</v>
      </c>
      <c r="K4335">
        <v>20000</v>
      </c>
      <c r="L4335">
        <f>VLOOKUP(E4335,Sheet2!A:D,4,0)</f>
        <v>145389.99058953777</v>
      </c>
      <c r="M4335">
        <f t="shared" si="134"/>
        <v>20000</v>
      </c>
      <c r="N4335">
        <f t="shared" si="135"/>
        <v>20</v>
      </c>
    </row>
    <row r="4336" spans="1:14" x14ac:dyDescent="0.25">
      <c r="A4336">
        <v>4335</v>
      </c>
      <c r="B4336" t="s">
        <v>4810</v>
      </c>
      <c r="C4336">
        <v>2009</v>
      </c>
      <c r="D4336" t="s">
        <v>6</v>
      </c>
      <c r="E4336" t="s">
        <v>7</v>
      </c>
      <c r="F4336" t="s">
        <v>8</v>
      </c>
      <c r="G4336" t="s">
        <v>459</v>
      </c>
      <c r="H4336" t="s">
        <v>460</v>
      </c>
      <c r="I4336" t="s">
        <v>118</v>
      </c>
      <c r="J4336" t="s">
        <v>75</v>
      </c>
      <c r="L4336">
        <f>VLOOKUP(E4336,Sheet2!A:D,4,0)</f>
        <v>145389.99058953777</v>
      </c>
      <c r="M4336">
        <f t="shared" si="134"/>
        <v>145389.99058953777</v>
      </c>
      <c r="N4336">
        <f t="shared" si="135"/>
        <v>145</v>
      </c>
    </row>
    <row r="4337" spans="1:14" x14ac:dyDescent="0.25">
      <c r="A4337">
        <v>4336</v>
      </c>
      <c r="B4337" t="s">
        <v>4811</v>
      </c>
      <c r="C4337">
        <v>2009</v>
      </c>
      <c r="D4337" t="s">
        <v>6</v>
      </c>
      <c r="E4337" t="s">
        <v>7</v>
      </c>
      <c r="F4337" t="s">
        <v>8</v>
      </c>
      <c r="G4337" t="s">
        <v>459</v>
      </c>
      <c r="H4337" t="s">
        <v>460</v>
      </c>
      <c r="I4337" t="s">
        <v>118</v>
      </c>
      <c r="J4337" t="s">
        <v>75</v>
      </c>
      <c r="L4337">
        <f>VLOOKUP(E4337,Sheet2!A:D,4,0)</f>
        <v>145389.99058953777</v>
      </c>
      <c r="M4337">
        <f t="shared" si="134"/>
        <v>145389.99058953777</v>
      </c>
      <c r="N4337">
        <f t="shared" si="135"/>
        <v>145</v>
      </c>
    </row>
    <row r="4338" spans="1:14" x14ac:dyDescent="0.25">
      <c r="A4338">
        <v>4337</v>
      </c>
      <c r="B4338" t="s">
        <v>4812</v>
      </c>
      <c r="C4338">
        <v>2009</v>
      </c>
      <c r="D4338" t="s">
        <v>6</v>
      </c>
      <c r="E4338" t="s">
        <v>7</v>
      </c>
      <c r="F4338" t="s">
        <v>8</v>
      </c>
      <c r="G4338" t="s">
        <v>227</v>
      </c>
      <c r="H4338" t="s">
        <v>228</v>
      </c>
      <c r="I4338" t="s">
        <v>159</v>
      </c>
      <c r="J4338" t="s">
        <v>27</v>
      </c>
      <c r="L4338">
        <f>VLOOKUP(E4338,Sheet2!A:D,4,0)</f>
        <v>145389.99058953777</v>
      </c>
      <c r="M4338">
        <f t="shared" si="134"/>
        <v>145389.99058953777</v>
      </c>
      <c r="N4338">
        <f t="shared" si="135"/>
        <v>145</v>
      </c>
    </row>
    <row r="4339" spans="1:14" x14ac:dyDescent="0.25">
      <c r="A4339">
        <v>4338</v>
      </c>
      <c r="B4339" t="s">
        <v>4813</v>
      </c>
      <c r="C4339">
        <v>2009</v>
      </c>
      <c r="D4339" t="s">
        <v>6</v>
      </c>
      <c r="E4339" t="s">
        <v>7</v>
      </c>
      <c r="F4339" t="s">
        <v>8</v>
      </c>
      <c r="G4339" t="s">
        <v>236</v>
      </c>
      <c r="H4339" t="s">
        <v>237</v>
      </c>
      <c r="I4339" t="s">
        <v>11</v>
      </c>
      <c r="J4339" t="s">
        <v>12</v>
      </c>
      <c r="K4339">
        <v>94</v>
      </c>
      <c r="L4339">
        <f>VLOOKUP(E4339,Sheet2!A:D,4,0)</f>
        <v>145389.99058953777</v>
      </c>
      <c r="M4339">
        <f t="shared" si="134"/>
        <v>145389.99058953777</v>
      </c>
      <c r="N4339">
        <f t="shared" si="135"/>
        <v>145</v>
      </c>
    </row>
    <row r="4340" spans="1:14" x14ac:dyDescent="0.25">
      <c r="A4340">
        <v>4339</v>
      </c>
      <c r="B4340" t="s">
        <v>4814</v>
      </c>
      <c r="C4340">
        <v>2009</v>
      </c>
      <c r="D4340" t="s">
        <v>6</v>
      </c>
      <c r="E4340" t="s">
        <v>7</v>
      </c>
      <c r="F4340" t="s">
        <v>8</v>
      </c>
      <c r="G4340" t="s">
        <v>248</v>
      </c>
      <c r="H4340" t="s">
        <v>249</v>
      </c>
      <c r="I4340" t="s">
        <v>159</v>
      </c>
      <c r="J4340" t="s">
        <v>27</v>
      </c>
      <c r="L4340">
        <f>VLOOKUP(E4340,Sheet2!A:D,4,0)</f>
        <v>145389.99058953777</v>
      </c>
      <c r="M4340">
        <f t="shared" si="134"/>
        <v>145389.99058953777</v>
      </c>
      <c r="N4340">
        <f t="shared" si="135"/>
        <v>145</v>
      </c>
    </row>
    <row r="4341" spans="1:14" x14ac:dyDescent="0.25">
      <c r="A4341">
        <v>4340</v>
      </c>
      <c r="B4341" t="s">
        <v>4815</v>
      </c>
      <c r="C4341">
        <v>2009</v>
      </c>
      <c r="D4341" t="s">
        <v>6</v>
      </c>
      <c r="E4341" t="s">
        <v>7</v>
      </c>
      <c r="F4341" t="s">
        <v>8</v>
      </c>
      <c r="G4341" t="s">
        <v>575</v>
      </c>
      <c r="H4341" t="s">
        <v>576</v>
      </c>
      <c r="I4341" t="s">
        <v>18</v>
      </c>
      <c r="J4341" t="s">
        <v>12</v>
      </c>
      <c r="K4341">
        <v>60000</v>
      </c>
      <c r="L4341">
        <f>VLOOKUP(E4341,Sheet2!A:D,4,0)</f>
        <v>145389.99058953777</v>
      </c>
      <c r="M4341">
        <f t="shared" si="134"/>
        <v>60000</v>
      </c>
      <c r="N4341">
        <f t="shared" si="135"/>
        <v>60</v>
      </c>
    </row>
    <row r="4342" spans="1:14" x14ac:dyDescent="0.25">
      <c r="A4342">
        <v>4341</v>
      </c>
      <c r="B4342" t="s">
        <v>4816</v>
      </c>
      <c r="C4342">
        <v>2009</v>
      </c>
      <c r="D4342" t="s">
        <v>6</v>
      </c>
      <c r="E4342" t="s">
        <v>7</v>
      </c>
      <c r="F4342" t="s">
        <v>8</v>
      </c>
      <c r="G4342" t="s">
        <v>575</v>
      </c>
      <c r="H4342" t="s">
        <v>576</v>
      </c>
      <c r="I4342" t="s">
        <v>18</v>
      </c>
      <c r="J4342" t="s">
        <v>12</v>
      </c>
      <c r="L4342">
        <f>VLOOKUP(E4342,Sheet2!A:D,4,0)</f>
        <v>145389.99058953777</v>
      </c>
      <c r="M4342">
        <f t="shared" si="134"/>
        <v>145389.99058953777</v>
      </c>
      <c r="N4342">
        <f t="shared" si="135"/>
        <v>145</v>
      </c>
    </row>
    <row r="4343" spans="1:14" x14ac:dyDescent="0.25">
      <c r="A4343">
        <v>4342</v>
      </c>
      <c r="B4343" t="s">
        <v>4817</v>
      </c>
      <c r="C4343">
        <v>2009</v>
      </c>
      <c r="D4343" t="s">
        <v>6</v>
      </c>
      <c r="E4343" t="s">
        <v>7</v>
      </c>
      <c r="F4343" t="s">
        <v>8</v>
      </c>
      <c r="G4343" t="s">
        <v>626</v>
      </c>
      <c r="H4343" t="s">
        <v>627</v>
      </c>
      <c r="I4343" t="s">
        <v>159</v>
      </c>
      <c r="J4343" t="s">
        <v>27</v>
      </c>
      <c r="L4343">
        <f>VLOOKUP(E4343,Sheet2!A:D,4,0)</f>
        <v>145389.99058953777</v>
      </c>
      <c r="M4343">
        <f t="shared" si="134"/>
        <v>145389.99058953777</v>
      </c>
      <c r="N4343">
        <f t="shared" si="135"/>
        <v>145</v>
      </c>
    </row>
    <row r="4344" spans="1:14" x14ac:dyDescent="0.25">
      <c r="A4344">
        <v>4343</v>
      </c>
      <c r="B4344" t="s">
        <v>4818</v>
      </c>
      <c r="C4344">
        <v>2009</v>
      </c>
      <c r="D4344" t="s">
        <v>6</v>
      </c>
      <c r="E4344" t="s">
        <v>7</v>
      </c>
      <c r="F4344" t="s">
        <v>8</v>
      </c>
      <c r="G4344" t="s">
        <v>583</v>
      </c>
      <c r="H4344" t="s">
        <v>584</v>
      </c>
      <c r="I4344" t="s">
        <v>26</v>
      </c>
      <c r="J4344" t="s">
        <v>27</v>
      </c>
      <c r="L4344">
        <f>VLOOKUP(E4344,Sheet2!A:D,4,0)</f>
        <v>145389.99058953777</v>
      </c>
      <c r="M4344">
        <f t="shared" si="134"/>
        <v>145389.99058953777</v>
      </c>
      <c r="N4344">
        <f t="shared" si="135"/>
        <v>145</v>
      </c>
    </row>
    <row r="4345" spans="1:14" x14ac:dyDescent="0.25">
      <c r="A4345">
        <v>4344</v>
      </c>
      <c r="B4345" t="s">
        <v>4819</v>
      </c>
      <c r="C4345">
        <v>2009</v>
      </c>
      <c r="D4345" t="s">
        <v>6</v>
      </c>
      <c r="E4345" t="s">
        <v>7</v>
      </c>
      <c r="F4345" t="s">
        <v>20</v>
      </c>
      <c r="G4345" t="s">
        <v>586</v>
      </c>
      <c r="H4345" t="s">
        <v>587</v>
      </c>
      <c r="I4345" t="s">
        <v>220</v>
      </c>
      <c r="J4345" t="s">
        <v>12</v>
      </c>
      <c r="K4345">
        <v>22960</v>
      </c>
      <c r="L4345">
        <f>VLOOKUP(E4345,Sheet2!A:D,4,0)</f>
        <v>145389.99058953777</v>
      </c>
      <c r="M4345">
        <f t="shared" si="134"/>
        <v>22960</v>
      </c>
      <c r="N4345">
        <f t="shared" si="135"/>
        <v>23</v>
      </c>
    </row>
    <row r="4346" spans="1:14" x14ac:dyDescent="0.25">
      <c r="A4346">
        <v>4345</v>
      </c>
      <c r="B4346" t="s">
        <v>4820</v>
      </c>
      <c r="C4346">
        <v>2009</v>
      </c>
      <c r="D4346" t="s">
        <v>38</v>
      </c>
      <c r="E4346" t="s">
        <v>39</v>
      </c>
      <c r="F4346" t="s">
        <v>56</v>
      </c>
      <c r="G4346" t="s">
        <v>586</v>
      </c>
      <c r="H4346" t="s">
        <v>587</v>
      </c>
      <c r="I4346" t="s">
        <v>220</v>
      </c>
      <c r="J4346" t="s">
        <v>12</v>
      </c>
      <c r="L4346">
        <f>VLOOKUP(E4346,Sheet2!A:D,4,0)</f>
        <v>575631.4439521489</v>
      </c>
      <c r="M4346">
        <f t="shared" si="134"/>
        <v>575631.4439521489</v>
      </c>
      <c r="N4346">
        <f t="shared" si="135"/>
        <v>576</v>
      </c>
    </row>
    <row r="4347" spans="1:14" x14ac:dyDescent="0.25">
      <c r="A4347">
        <v>4346</v>
      </c>
      <c r="B4347" t="s">
        <v>4821</v>
      </c>
      <c r="C4347">
        <v>2009</v>
      </c>
      <c r="D4347" t="s">
        <v>38</v>
      </c>
      <c r="E4347" t="s">
        <v>39</v>
      </c>
      <c r="F4347" t="s">
        <v>56</v>
      </c>
      <c r="G4347" t="s">
        <v>586</v>
      </c>
      <c r="H4347" t="s">
        <v>587</v>
      </c>
      <c r="I4347" t="s">
        <v>220</v>
      </c>
      <c r="J4347" t="s">
        <v>12</v>
      </c>
      <c r="K4347">
        <v>15194</v>
      </c>
      <c r="L4347">
        <f>VLOOKUP(E4347,Sheet2!A:D,4,0)</f>
        <v>575631.4439521489</v>
      </c>
      <c r="M4347">
        <f t="shared" si="134"/>
        <v>15194</v>
      </c>
      <c r="N4347">
        <f t="shared" si="135"/>
        <v>15</v>
      </c>
    </row>
    <row r="4348" spans="1:14" x14ac:dyDescent="0.25">
      <c r="A4348">
        <v>4347</v>
      </c>
      <c r="B4348" t="s">
        <v>4822</v>
      </c>
      <c r="C4348">
        <v>2009</v>
      </c>
      <c r="D4348" t="s">
        <v>38</v>
      </c>
      <c r="E4348" t="s">
        <v>39</v>
      </c>
      <c r="F4348" t="s">
        <v>56</v>
      </c>
      <c r="G4348" t="s">
        <v>586</v>
      </c>
      <c r="H4348" t="s">
        <v>587</v>
      </c>
      <c r="I4348" t="s">
        <v>220</v>
      </c>
      <c r="J4348" t="s">
        <v>12</v>
      </c>
      <c r="K4348">
        <v>12</v>
      </c>
      <c r="L4348">
        <f>VLOOKUP(E4348,Sheet2!A:D,4,0)</f>
        <v>575631.4439521489</v>
      </c>
      <c r="M4348">
        <f t="shared" si="134"/>
        <v>575631.4439521489</v>
      </c>
      <c r="N4348">
        <f t="shared" si="135"/>
        <v>576</v>
      </c>
    </row>
    <row r="4349" spans="1:14" x14ac:dyDescent="0.25">
      <c r="A4349">
        <v>4348</v>
      </c>
      <c r="B4349" t="s">
        <v>4823</v>
      </c>
      <c r="C4349">
        <v>2009</v>
      </c>
      <c r="D4349" t="s">
        <v>6</v>
      </c>
      <c r="E4349" t="s">
        <v>7</v>
      </c>
      <c r="F4349" t="s">
        <v>8</v>
      </c>
      <c r="G4349" t="s">
        <v>702</v>
      </c>
      <c r="H4349" t="s">
        <v>703</v>
      </c>
      <c r="I4349" t="s">
        <v>126</v>
      </c>
      <c r="J4349" t="s">
        <v>75</v>
      </c>
      <c r="L4349">
        <f>VLOOKUP(E4349,Sheet2!A:D,4,0)</f>
        <v>145389.99058953777</v>
      </c>
      <c r="M4349">
        <f t="shared" si="134"/>
        <v>145389.99058953777</v>
      </c>
      <c r="N4349">
        <f t="shared" si="135"/>
        <v>145</v>
      </c>
    </row>
    <row r="4350" spans="1:14" x14ac:dyDescent="0.25">
      <c r="A4350">
        <v>4349</v>
      </c>
      <c r="B4350" t="s">
        <v>4824</v>
      </c>
      <c r="C4350">
        <v>2009</v>
      </c>
      <c r="D4350" t="s">
        <v>6</v>
      </c>
      <c r="E4350" t="s">
        <v>7</v>
      </c>
      <c r="F4350" t="s">
        <v>8</v>
      </c>
      <c r="G4350" t="s">
        <v>606</v>
      </c>
      <c r="H4350" t="s">
        <v>607</v>
      </c>
      <c r="I4350" t="s">
        <v>50</v>
      </c>
      <c r="J4350" t="s">
        <v>12</v>
      </c>
      <c r="L4350">
        <f>VLOOKUP(E4350,Sheet2!A:D,4,0)</f>
        <v>145389.99058953777</v>
      </c>
      <c r="M4350">
        <f t="shared" si="134"/>
        <v>145389.99058953777</v>
      </c>
      <c r="N4350">
        <f t="shared" si="135"/>
        <v>145</v>
      </c>
    </row>
    <row r="4351" spans="1:14" x14ac:dyDescent="0.25">
      <c r="A4351">
        <v>4350</v>
      </c>
      <c r="B4351" t="s">
        <v>4825</v>
      </c>
      <c r="C4351">
        <v>2009</v>
      </c>
      <c r="D4351" t="s">
        <v>6</v>
      </c>
      <c r="E4351" t="s">
        <v>77</v>
      </c>
      <c r="F4351" t="s">
        <v>77</v>
      </c>
      <c r="G4351" t="s">
        <v>606</v>
      </c>
      <c r="H4351" t="s">
        <v>607</v>
      </c>
      <c r="I4351" t="s">
        <v>50</v>
      </c>
      <c r="J4351" t="s">
        <v>12</v>
      </c>
      <c r="L4351">
        <f>VLOOKUP(E4351,Sheet2!A:D,4,0)</f>
        <v>11447.123456790123</v>
      </c>
      <c r="M4351">
        <f t="shared" si="134"/>
        <v>11447.123456790123</v>
      </c>
      <c r="N4351">
        <f t="shared" si="135"/>
        <v>11</v>
      </c>
    </row>
    <row r="4352" spans="1:14" x14ac:dyDescent="0.25">
      <c r="A4352">
        <v>4351</v>
      </c>
      <c r="B4352" t="s">
        <v>4826</v>
      </c>
      <c r="C4352">
        <v>2009</v>
      </c>
      <c r="D4352" t="s">
        <v>6</v>
      </c>
      <c r="E4352" t="s">
        <v>7</v>
      </c>
      <c r="F4352" t="s">
        <v>8</v>
      </c>
      <c r="G4352" t="s">
        <v>757</v>
      </c>
      <c r="H4352" t="s">
        <v>758</v>
      </c>
      <c r="I4352" t="s">
        <v>118</v>
      </c>
      <c r="J4352" t="s">
        <v>75</v>
      </c>
      <c r="L4352">
        <f>VLOOKUP(E4352,Sheet2!A:D,4,0)</f>
        <v>145389.99058953777</v>
      </c>
      <c r="M4352">
        <f t="shared" si="134"/>
        <v>145389.99058953777</v>
      </c>
      <c r="N4352">
        <f t="shared" si="135"/>
        <v>145</v>
      </c>
    </row>
    <row r="4353" spans="1:14" x14ac:dyDescent="0.25">
      <c r="A4353">
        <v>4352</v>
      </c>
      <c r="B4353" t="s">
        <v>4827</v>
      </c>
      <c r="C4353">
        <v>2009</v>
      </c>
      <c r="D4353" t="s">
        <v>108</v>
      </c>
      <c r="E4353" t="s">
        <v>109</v>
      </c>
      <c r="F4353" t="s">
        <v>1146</v>
      </c>
      <c r="G4353" t="s">
        <v>1255</v>
      </c>
      <c r="H4353" t="s">
        <v>1256</v>
      </c>
      <c r="I4353" t="s">
        <v>1001</v>
      </c>
      <c r="J4353" t="s">
        <v>60</v>
      </c>
      <c r="K4353">
        <v>9500</v>
      </c>
      <c r="L4353">
        <f>VLOOKUP(E4353,Sheet2!A:D,4,0)</f>
        <v>951352.56558773422</v>
      </c>
      <c r="M4353">
        <f t="shared" si="134"/>
        <v>951352.56558773422</v>
      </c>
      <c r="N4353">
        <f t="shared" si="135"/>
        <v>951</v>
      </c>
    </row>
    <row r="4354" spans="1:14" x14ac:dyDescent="0.25">
      <c r="A4354">
        <v>4353</v>
      </c>
      <c r="B4354" t="s">
        <v>4828</v>
      </c>
      <c r="C4354">
        <v>2009</v>
      </c>
      <c r="D4354" t="s">
        <v>108</v>
      </c>
      <c r="E4354" t="s">
        <v>365</v>
      </c>
      <c r="F4354" t="s">
        <v>366</v>
      </c>
      <c r="G4354" t="s">
        <v>586</v>
      </c>
      <c r="H4354" t="s">
        <v>587</v>
      </c>
      <c r="I4354" t="s">
        <v>220</v>
      </c>
      <c r="J4354" t="s">
        <v>12</v>
      </c>
      <c r="L4354">
        <f>VLOOKUP(E4354,Sheet2!A:D,4,0)</f>
        <v>18934.2</v>
      </c>
      <c r="M4354">
        <f t="shared" si="134"/>
        <v>18934.2</v>
      </c>
      <c r="N4354">
        <f t="shared" si="135"/>
        <v>19</v>
      </c>
    </row>
    <row r="4355" spans="1:14" x14ac:dyDescent="0.25">
      <c r="A4355">
        <v>4354</v>
      </c>
      <c r="B4355" t="s">
        <v>4829</v>
      </c>
      <c r="C4355">
        <v>2009</v>
      </c>
      <c r="D4355" t="s">
        <v>6</v>
      </c>
      <c r="E4355" t="s">
        <v>7</v>
      </c>
      <c r="F4355" t="s">
        <v>8</v>
      </c>
      <c r="G4355" t="s">
        <v>548</v>
      </c>
      <c r="H4355" t="s">
        <v>549</v>
      </c>
      <c r="I4355" t="s">
        <v>126</v>
      </c>
      <c r="J4355" t="s">
        <v>75</v>
      </c>
      <c r="L4355">
        <f>VLOOKUP(E4355,Sheet2!A:D,4,0)</f>
        <v>145389.99058953777</v>
      </c>
      <c r="M4355">
        <f t="shared" ref="M4355:M4418" si="136">IF(K4355&lt;10000,L4355,K4355)</f>
        <v>145389.99058953777</v>
      </c>
      <c r="N4355">
        <f t="shared" ref="N4355:N4418" si="137">ROUND(M4355/1000,0)</f>
        <v>145</v>
      </c>
    </row>
    <row r="4356" spans="1:14" x14ac:dyDescent="0.25">
      <c r="A4356">
        <v>4355</v>
      </c>
      <c r="B4356" t="s">
        <v>4830</v>
      </c>
      <c r="C4356">
        <v>2009</v>
      </c>
      <c r="D4356" t="s">
        <v>6</v>
      </c>
      <c r="E4356" t="s">
        <v>7</v>
      </c>
      <c r="F4356" t="s">
        <v>8</v>
      </c>
      <c r="G4356" t="s">
        <v>732</v>
      </c>
      <c r="H4356" t="s">
        <v>733</v>
      </c>
      <c r="I4356" t="s">
        <v>74</v>
      </c>
      <c r="J4356" t="s">
        <v>75</v>
      </c>
      <c r="L4356">
        <f>VLOOKUP(E4356,Sheet2!A:D,4,0)</f>
        <v>145389.99058953777</v>
      </c>
      <c r="M4356">
        <f t="shared" si="136"/>
        <v>145389.99058953777</v>
      </c>
      <c r="N4356">
        <f t="shared" si="137"/>
        <v>145</v>
      </c>
    </row>
    <row r="4357" spans="1:14" x14ac:dyDescent="0.25">
      <c r="A4357">
        <v>4356</v>
      </c>
      <c r="B4357" t="s">
        <v>4831</v>
      </c>
      <c r="C4357">
        <v>2009</v>
      </c>
      <c r="D4357" t="s">
        <v>38</v>
      </c>
      <c r="E4357" t="s">
        <v>39</v>
      </c>
      <c r="F4357" t="s">
        <v>83</v>
      </c>
      <c r="G4357" t="s">
        <v>592</v>
      </c>
      <c r="H4357" t="s">
        <v>593</v>
      </c>
      <c r="I4357" t="s">
        <v>180</v>
      </c>
      <c r="J4357" t="s">
        <v>27</v>
      </c>
      <c r="K4357">
        <v>1500000</v>
      </c>
      <c r="L4357">
        <f>VLOOKUP(E4357,Sheet2!A:D,4,0)</f>
        <v>575631.4439521489</v>
      </c>
      <c r="M4357">
        <f t="shared" si="136"/>
        <v>1500000</v>
      </c>
      <c r="N4357">
        <f t="shared" si="137"/>
        <v>1500</v>
      </c>
    </row>
    <row r="4358" spans="1:14" x14ac:dyDescent="0.25">
      <c r="A4358">
        <v>4357</v>
      </c>
      <c r="B4358" t="s">
        <v>4832</v>
      </c>
      <c r="C4358">
        <v>2009</v>
      </c>
      <c r="D4358" t="s">
        <v>38</v>
      </c>
      <c r="E4358" t="s">
        <v>39</v>
      </c>
      <c r="F4358" t="s">
        <v>83</v>
      </c>
      <c r="G4358" t="s">
        <v>592</v>
      </c>
      <c r="H4358" t="s">
        <v>593</v>
      </c>
      <c r="I4358" t="s">
        <v>180</v>
      </c>
      <c r="J4358" t="s">
        <v>27</v>
      </c>
      <c r="K4358">
        <v>1000000</v>
      </c>
      <c r="L4358">
        <f>VLOOKUP(E4358,Sheet2!A:D,4,0)</f>
        <v>575631.4439521489</v>
      </c>
      <c r="M4358">
        <f t="shared" si="136"/>
        <v>1000000</v>
      </c>
      <c r="N4358">
        <f t="shared" si="137"/>
        <v>1000</v>
      </c>
    </row>
    <row r="4359" spans="1:14" x14ac:dyDescent="0.25">
      <c r="A4359">
        <v>4358</v>
      </c>
      <c r="B4359" t="s">
        <v>4833</v>
      </c>
      <c r="C4359">
        <v>2009</v>
      </c>
      <c r="D4359" t="s">
        <v>38</v>
      </c>
      <c r="E4359" t="s">
        <v>39</v>
      </c>
      <c r="F4359" t="s">
        <v>83</v>
      </c>
      <c r="G4359" t="s">
        <v>592</v>
      </c>
      <c r="H4359" t="s">
        <v>593</v>
      </c>
      <c r="I4359" t="s">
        <v>180</v>
      </c>
      <c r="J4359" t="s">
        <v>27</v>
      </c>
      <c r="K4359">
        <v>2500000</v>
      </c>
      <c r="L4359">
        <f>VLOOKUP(E4359,Sheet2!A:D,4,0)</f>
        <v>575631.4439521489</v>
      </c>
      <c r="M4359">
        <f t="shared" si="136"/>
        <v>2500000</v>
      </c>
      <c r="N4359">
        <f t="shared" si="137"/>
        <v>2500</v>
      </c>
    </row>
    <row r="4360" spans="1:14" x14ac:dyDescent="0.25">
      <c r="A4360">
        <v>4359</v>
      </c>
      <c r="B4360" t="s">
        <v>4834</v>
      </c>
      <c r="C4360">
        <v>2009</v>
      </c>
      <c r="D4360" t="s">
        <v>38</v>
      </c>
      <c r="E4360" t="s">
        <v>39</v>
      </c>
      <c r="F4360" t="s">
        <v>56</v>
      </c>
      <c r="G4360" t="s">
        <v>223</v>
      </c>
      <c r="H4360" t="s">
        <v>224</v>
      </c>
      <c r="I4360" t="s">
        <v>11</v>
      </c>
      <c r="J4360" t="s">
        <v>12</v>
      </c>
      <c r="L4360">
        <f>VLOOKUP(E4360,Sheet2!A:D,4,0)</f>
        <v>575631.4439521489</v>
      </c>
      <c r="M4360">
        <f t="shared" si="136"/>
        <v>575631.4439521489</v>
      </c>
      <c r="N4360">
        <f t="shared" si="137"/>
        <v>576</v>
      </c>
    </row>
    <row r="4361" spans="1:14" x14ac:dyDescent="0.25">
      <c r="A4361">
        <v>4360</v>
      </c>
      <c r="B4361" t="s">
        <v>4835</v>
      </c>
      <c r="C4361">
        <v>2009</v>
      </c>
      <c r="D4361" t="s">
        <v>38</v>
      </c>
      <c r="E4361" t="s">
        <v>39</v>
      </c>
      <c r="F4361" t="s">
        <v>56</v>
      </c>
      <c r="G4361" t="s">
        <v>480</v>
      </c>
      <c r="H4361" t="s">
        <v>481</v>
      </c>
      <c r="I4361" t="s">
        <v>220</v>
      </c>
      <c r="J4361" t="s">
        <v>12</v>
      </c>
      <c r="K4361">
        <v>100000</v>
      </c>
      <c r="L4361">
        <f>VLOOKUP(E4361,Sheet2!A:D,4,0)</f>
        <v>575631.4439521489</v>
      </c>
      <c r="M4361">
        <f t="shared" si="136"/>
        <v>100000</v>
      </c>
      <c r="N4361">
        <f t="shared" si="137"/>
        <v>100</v>
      </c>
    </row>
    <row r="4362" spans="1:14" x14ac:dyDescent="0.25">
      <c r="A4362">
        <v>4361</v>
      </c>
      <c r="B4362" t="s">
        <v>4836</v>
      </c>
      <c r="C4362">
        <v>2009</v>
      </c>
      <c r="D4362" t="s">
        <v>38</v>
      </c>
      <c r="E4362" t="s">
        <v>39</v>
      </c>
      <c r="F4362" t="s">
        <v>56</v>
      </c>
      <c r="G4362" t="s">
        <v>248</v>
      </c>
      <c r="H4362" t="s">
        <v>249</v>
      </c>
      <c r="I4362" t="s">
        <v>159</v>
      </c>
      <c r="J4362" t="s">
        <v>27</v>
      </c>
      <c r="L4362">
        <f>VLOOKUP(E4362,Sheet2!A:D,4,0)</f>
        <v>575631.4439521489</v>
      </c>
      <c r="M4362">
        <f t="shared" si="136"/>
        <v>575631.4439521489</v>
      </c>
      <c r="N4362">
        <f t="shared" si="137"/>
        <v>576</v>
      </c>
    </row>
    <row r="4363" spans="1:14" x14ac:dyDescent="0.25">
      <c r="A4363">
        <v>4362</v>
      </c>
      <c r="B4363" t="s">
        <v>4837</v>
      </c>
      <c r="C4363">
        <v>2009</v>
      </c>
      <c r="D4363" t="s">
        <v>38</v>
      </c>
      <c r="E4363" t="s">
        <v>39</v>
      </c>
      <c r="F4363" t="s">
        <v>56</v>
      </c>
      <c r="G4363" t="s">
        <v>586</v>
      </c>
      <c r="H4363" t="s">
        <v>587</v>
      </c>
      <c r="I4363" t="s">
        <v>220</v>
      </c>
      <c r="J4363" t="s">
        <v>12</v>
      </c>
      <c r="K4363">
        <v>237489</v>
      </c>
      <c r="L4363">
        <f>VLOOKUP(E4363,Sheet2!A:D,4,0)</f>
        <v>575631.4439521489</v>
      </c>
      <c r="M4363">
        <f t="shared" si="136"/>
        <v>237489</v>
      </c>
      <c r="N4363">
        <f t="shared" si="137"/>
        <v>237</v>
      </c>
    </row>
    <row r="4364" spans="1:14" x14ac:dyDescent="0.25">
      <c r="A4364">
        <v>4363</v>
      </c>
      <c r="B4364" t="s">
        <v>4838</v>
      </c>
      <c r="C4364">
        <v>2009</v>
      </c>
      <c r="D4364" t="s">
        <v>38</v>
      </c>
      <c r="E4364" t="s">
        <v>39</v>
      </c>
      <c r="F4364" t="s">
        <v>56</v>
      </c>
      <c r="G4364" t="s">
        <v>586</v>
      </c>
      <c r="H4364" t="s">
        <v>587</v>
      </c>
      <c r="I4364" t="s">
        <v>220</v>
      </c>
      <c r="J4364" t="s">
        <v>12</v>
      </c>
      <c r="K4364">
        <v>2888</v>
      </c>
      <c r="L4364">
        <f>VLOOKUP(E4364,Sheet2!A:D,4,0)</f>
        <v>575631.4439521489</v>
      </c>
      <c r="M4364">
        <f t="shared" si="136"/>
        <v>575631.4439521489</v>
      </c>
      <c r="N4364">
        <f t="shared" si="137"/>
        <v>576</v>
      </c>
    </row>
    <row r="4365" spans="1:14" x14ac:dyDescent="0.25">
      <c r="A4365">
        <v>4364</v>
      </c>
      <c r="B4365" t="s">
        <v>4839</v>
      </c>
      <c r="C4365">
        <v>2009</v>
      </c>
      <c r="D4365" t="s">
        <v>38</v>
      </c>
      <c r="E4365" t="s">
        <v>39</v>
      </c>
      <c r="F4365" t="s">
        <v>56</v>
      </c>
      <c r="G4365" t="s">
        <v>592</v>
      </c>
      <c r="H4365" t="s">
        <v>593</v>
      </c>
      <c r="I4365" t="s">
        <v>180</v>
      </c>
      <c r="J4365" t="s">
        <v>27</v>
      </c>
      <c r="K4365">
        <v>600000</v>
      </c>
      <c r="L4365">
        <f>VLOOKUP(E4365,Sheet2!A:D,4,0)</f>
        <v>575631.4439521489</v>
      </c>
      <c r="M4365">
        <f t="shared" si="136"/>
        <v>600000</v>
      </c>
      <c r="N4365">
        <f t="shared" si="137"/>
        <v>600</v>
      </c>
    </row>
    <row r="4366" spans="1:14" x14ac:dyDescent="0.25">
      <c r="A4366">
        <v>4365</v>
      </c>
      <c r="B4366" t="s">
        <v>4840</v>
      </c>
      <c r="C4366">
        <v>2009</v>
      </c>
      <c r="D4366" t="s">
        <v>38</v>
      </c>
      <c r="E4366" t="s">
        <v>39</v>
      </c>
      <c r="F4366" t="s">
        <v>56</v>
      </c>
      <c r="G4366" t="s">
        <v>816</v>
      </c>
      <c r="H4366" t="s">
        <v>817</v>
      </c>
      <c r="I4366" t="s">
        <v>220</v>
      </c>
      <c r="J4366" t="s">
        <v>12</v>
      </c>
      <c r="K4366">
        <v>785000</v>
      </c>
      <c r="L4366">
        <f>VLOOKUP(E4366,Sheet2!A:D,4,0)</f>
        <v>575631.4439521489</v>
      </c>
      <c r="M4366">
        <f t="shared" si="136"/>
        <v>785000</v>
      </c>
      <c r="N4366">
        <f t="shared" si="137"/>
        <v>785</v>
      </c>
    </row>
    <row r="4367" spans="1:14" x14ac:dyDescent="0.25">
      <c r="A4367">
        <v>4366</v>
      </c>
      <c r="B4367" t="s">
        <v>4841</v>
      </c>
      <c r="C4367">
        <v>2009</v>
      </c>
      <c r="D4367" t="s">
        <v>14</v>
      </c>
      <c r="E4367" t="s">
        <v>15</v>
      </c>
      <c r="F4367" t="s">
        <v>15</v>
      </c>
      <c r="G4367" t="s">
        <v>466</v>
      </c>
      <c r="H4367" t="s">
        <v>467</v>
      </c>
      <c r="I4367" t="s">
        <v>456</v>
      </c>
      <c r="J4367" t="s">
        <v>12</v>
      </c>
      <c r="L4367">
        <f>VLOOKUP(E4367,Sheet2!A:D,4,0)</f>
        <v>325794.34636871511</v>
      </c>
      <c r="M4367">
        <f t="shared" si="136"/>
        <v>325794.34636871511</v>
      </c>
      <c r="N4367">
        <f t="shared" si="137"/>
        <v>326</v>
      </c>
    </row>
    <row r="4368" spans="1:14" x14ac:dyDescent="0.25">
      <c r="A4368">
        <v>4367</v>
      </c>
      <c r="B4368" t="s">
        <v>4842</v>
      </c>
      <c r="C4368">
        <v>2009</v>
      </c>
      <c r="D4368" t="s">
        <v>14</v>
      </c>
      <c r="E4368" t="s">
        <v>15</v>
      </c>
      <c r="F4368" t="s">
        <v>15</v>
      </c>
      <c r="G4368" t="s">
        <v>548</v>
      </c>
      <c r="H4368" t="s">
        <v>549</v>
      </c>
      <c r="I4368" t="s">
        <v>126</v>
      </c>
      <c r="J4368" t="s">
        <v>75</v>
      </c>
      <c r="L4368">
        <f>VLOOKUP(E4368,Sheet2!A:D,4,0)</f>
        <v>325794.34636871511</v>
      </c>
      <c r="M4368">
        <f t="shared" si="136"/>
        <v>325794.34636871511</v>
      </c>
      <c r="N4368">
        <f t="shared" si="137"/>
        <v>326</v>
      </c>
    </row>
    <row r="4369" spans="1:14" x14ac:dyDescent="0.25">
      <c r="A4369">
        <v>4368</v>
      </c>
      <c r="B4369" t="s">
        <v>4843</v>
      </c>
      <c r="C4369">
        <v>2009</v>
      </c>
      <c r="D4369" t="s">
        <v>14</v>
      </c>
      <c r="E4369" t="s">
        <v>15</v>
      </c>
      <c r="F4369" t="s">
        <v>15</v>
      </c>
      <c r="G4369" t="s">
        <v>575</v>
      </c>
      <c r="H4369" t="s">
        <v>576</v>
      </c>
      <c r="I4369" t="s">
        <v>18</v>
      </c>
      <c r="J4369" t="s">
        <v>12</v>
      </c>
      <c r="L4369">
        <f>VLOOKUP(E4369,Sheet2!A:D,4,0)</f>
        <v>325794.34636871511</v>
      </c>
      <c r="M4369">
        <f t="shared" si="136"/>
        <v>325794.34636871511</v>
      </c>
      <c r="N4369">
        <f t="shared" si="137"/>
        <v>326</v>
      </c>
    </row>
    <row r="4370" spans="1:14" x14ac:dyDescent="0.25">
      <c r="A4370">
        <v>4369</v>
      </c>
      <c r="B4370" t="s">
        <v>4844</v>
      </c>
      <c r="C4370">
        <v>2009</v>
      </c>
      <c r="D4370" t="s">
        <v>14</v>
      </c>
      <c r="E4370" t="s">
        <v>15</v>
      </c>
      <c r="F4370" t="s">
        <v>15</v>
      </c>
      <c r="G4370" t="s">
        <v>732</v>
      </c>
      <c r="H4370" t="s">
        <v>733</v>
      </c>
      <c r="I4370" t="s">
        <v>74</v>
      </c>
      <c r="J4370" t="s">
        <v>75</v>
      </c>
      <c r="L4370">
        <f>VLOOKUP(E4370,Sheet2!A:D,4,0)</f>
        <v>325794.34636871511</v>
      </c>
      <c r="M4370">
        <f t="shared" si="136"/>
        <v>325794.34636871511</v>
      </c>
      <c r="N4370">
        <f t="shared" si="137"/>
        <v>326</v>
      </c>
    </row>
    <row r="4371" spans="1:14" x14ac:dyDescent="0.25">
      <c r="A4371">
        <v>4370</v>
      </c>
      <c r="B4371" t="s">
        <v>4845</v>
      </c>
      <c r="C4371">
        <v>2009</v>
      </c>
      <c r="D4371" t="s">
        <v>38</v>
      </c>
      <c r="E4371" t="s">
        <v>39</v>
      </c>
      <c r="F4371" t="s">
        <v>56</v>
      </c>
      <c r="G4371" t="s">
        <v>223</v>
      </c>
      <c r="H4371" t="s">
        <v>224</v>
      </c>
      <c r="I4371" t="s">
        <v>11</v>
      </c>
      <c r="J4371" t="s">
        <v>12</v>
      </c>
      <c r="K4371">
        <v>1000000</v>
      </c>
      <c r="L4371">
        <f>VLOOKUP(E4371,Sheet2!A:D,4,0)</f>
        <v>575631.4439521489</v>
      </c>
      <c r="M4371">
        <f t="shared" si="136"/>
        <v>1000000</v>
      </c>
      <c r="N4371">
        <f t="shared" si="137"/>
        <v>1000</v>
      </c>
    </row>
    <row r="4372" spans="1:14" x14ac:dyDescent="0.25">
      <c r="A4372">
        <v>4371</v>
      </c>
      <c r="B4372" t="s">
        <v>4846</v>
      </c>
      <c r="C4372">
        <v>2009</v>
      </c>
      <c r="D4372" t="s">
        <v>38</v>
      </c>
      <c r="E4372" t="s">
        <v>39</v>
      </c>
      <c r="F4372" t="s">
        <v>56</v>
      </c>
      <c r="G4372" t="s">
        <v>592</v>
      </c>
      <c r="H4372" t="s">
        <v>593</v>
      </c>
      <c r="I4372" t="s">
        <v>180</v>
      </c>
      <c r="J4372" t="s">
        <v>27</v>
      </c>
      <c r="L4372">
        <f>VLOOKUP(E4372,Sheet2!A:D,4,0)</f>
        <v>575631.4439521489</v>
      </c>
      <c r="M4372">
        <f t="shared" si="136"/>
        <v>575631.4439521489</v>
      </c>
      <c r="N4372">
        <f t="shared" si="137"/>
        <v>576</v>
      </c>
    </row>
    <row r="4373" spans="1:14" x14ac:dyDescent="0.25">
      <c r="A4373">
        <v>4372</v>
      </c>
      <c r="B4373" t="s">
        <v>4847</v>
      </c>
      <c r="C4373">
        <v>2009</v>
      </c>
      <c r="D4373" t="s">
        <v>38</v>
      </c>
      <c r="E4373" t="s">
        <v>89</v>
      </c>
      <c r="F4373" t="s">
        <v>90</v>
      </c>
      <c r="G4373" t="s">
        <v>435</v>
      </c>
      <c r="H4373" t="s">
        <v>436</v>
      </c>
      <c r="I4373" t="s">
        <v>54</v>
      </c>
      <c r="J4373" t="s">
        <v>43</v>
      </c>
      <c r="L4373">
        <f>VLOOKUP(E4373,Sheet2!A:D,4,0)</f>
        <v>101743.03644646925</v>
      </c>
      <c r="M4373">
        <f t="shared" si="136"/>
        <v>101743.03644646925</v>
      </c>
      <c r="N4373">
        <f t="shared" si="137"/>
        <v>102</v>
      </c>
    </row>
    <row r="4374" spans="1:14" x14ac:dyDescent="0.25">
      <c r="A4374">
        <v>4373</v>
      </c>
      <c r="B4374" t="s">
        <v>4848</v>
      </c>
      <c r="C4374">
        <v>2009</v>
      </c>
      <c r="D4374" t="s">
        <v>14</v>
      </c>
      <c r="E4374" t="s">
        <v>92</v>
      </c>
      <c r="F4374" t="s">
        <v>93</v>
      </c>
      <c r="G4374" t="s">
        <v>435</v>
      </c>
      <c r="H4374" t="s">
        <v>436</v>
      </c>
      <c r="I4374" t="s">
        <v>54</v>
      </c>
      <c r="J4374" t="s">
        <v>43</v>
      </c>
      <c r="K4374">
        <v>115000</v>
      </c>
      <c r="L4374">
        <f>VLOOKUP(E4374,Sheet2!A:D,4,0)</f>
        <v>353575.14122137404</v>
      </c>
      <c r="M4374">
        <f t="shared" si="136"/>
        <v>115000</v>
      </c>
      <c r="N4374">
        <f t="shared" si="137"/>
        <v>115</v>
      </c>
    </row>
    <row r="4375" spans="1:14" x14ac:dyDescent="0.25">
      <c r="A4375">
        <v>4374</v>
      </c>
      <c r="B4375" t="s">
        <v>4849</v>
      </c>
      <c r="C4375">
        <v>2009</v>
      </c>
      <c r="D4375" t="s">
        <v>6</v>
      </c>
      <c r="E4375" t="s">
        <v>77</v>
      </c>
      <c r="F4375" t="s">
        <v>77</v>
      </c>
      <c r="G4375" t="s">
        <v>223</v>
      </c>
      <c r="H4375" t="s">
        <v>224</v>
      </c>
      <c r="I4375" t="s">
        <v>11</v>
      </c>
      <c r="J4375" t="s">
        <v>12</v>
      </c>
      <c r="L4375">
        <f>VLOOKUP(E4375,Sheet2!A:D,4,0)</f>
        <v>11447.123456790123</v>
      </c>
      <c r="M4375">
        <f t="shared" si="136"/>
        <v>11447.123456790123</v>
      </c>
      <c r="N4375">
        <f t="shared" si="137"/>
        <v>11</v>
      </c>
    </row>
    <row r="4376" spans="1:14" x14ac:dyDescent="0.25">
      <c r="A4376">
        <v>4375</v>
      </c>
      <c r="B4376" t="s">
        <v>4850</v>
      </c>
      <c r="C4376">
        <v>2009</v>
      </c>
      <c r="D4376" t="s">
        <v>6</v>
      </c>
      <c r="E4376" t="s">
        <v>77</v>
      </c>
      <c r="F4376" t="s">
        <v>77</v>
      </c>
      <c r="G4376" t="s">
        <v>223</v>
      </c>
      <c r="H4376" t="s">
        <v>224</v>
      </c>
      <c r="I4376" t="s">
        <v>11</v>
      </c>
      <c r="J4376" t="s">
        <v>12</v>
      </c>
      <c r="L4376">
        <f>VLOOKUP(E4376,Sheet2!A:D,4,0)</f>
        <v>11447.123456790123</v>
      </c>
      <c r="M4376">
        <f t="shared" si="136"/>
        <v>11447.123456790123</v>
      </c>
      <c r="N4376">
        <f t="shared" si="137"/>
        <v>11</v>
      </c>
    </row>
    <row r="4377" spans="1:14" x14ac:dyDescent="0.25">
      <c r="A4377">
        <v>4376</v>
      </c>
      <c r="B4377" t="s">
        <v>4851</v>
      </c>
      <c r="C4377">
        <v>2009</v>
      </c>
      <c r="D4377" t="s">
        <v>38</v>
      </c>
      <c r="E4377" t="s">
        <v>89</v>
      </c>
      <c r="F4377" t="s">
        <v>148</v>
      </c>
      <c r="G4377" t="s">
        <v>223</v>
      </c>
      <c r="H4377" t="s">
        <v>224</v>
      </c>
      <c r="I4377" t="s">
        <v>11</v>
      </c>
      <c r="J4377" t="s">
        <v>12</v>
      </c>
      <c r="L4377">
        <f>VLOOKUP(E4377,Sheet2!A:D,4,0)</f>
        <v>101743.03644646925</v>
      </c>
      <c r="M4377">
        <f t="shared" si="136"/>
        <v>101743.03644646925</v>
      </c>
      <c r="N4377">
        <f t="shared" si="137"/>
        <v>102</v>
      </c>
    </row>
    <row r="4378" spans="1:14" x14ac:dyDescent="0.25">
      <c r="A4378">
        <v>4377</v>
      </c>
      <c r="B4378" t="s">
        <v>4852</v>
      </c>
      <c r="C4378">
        <v>2009</v>
      </c>
      <c r="D4378" t="s">
        <v>64</v>
      </c>
      <c r="E4378" t="s">
        <v>65</v>
      </c>
      <c r="F4378" t="s">
        <v>66</v>
      </c>
      <c r="G4378" t="s">
        <v>459</v>
      </c>
      <c r="H4378" t="s">
        <v>460</v>
      </c>
      <c r="I4378" t="s">
        <v>118</v>
      </c>
      <c r="J4378" t="s">
        <v>75</v>
      </c>
      <c r="L4378">
        <f>VLOOKUP(E4378,Sheet2!A:D,4,0)</f>
        <v>0</v>
      </c>
      <c r="M4378">
        <f t="shared" si="136"/>
        <v>0</v>
      </c>
      <c r="N4378">
        <f t="shared" si="137"/>
        <v>0</v>
      </c>
    </row>
    <row r="4379" spans="1:14" x14ac:dyDescent="0.25">
      <c r="A4379">
        <v>4378</v>
      </c>
      <c r="B4379" t="s">
        <v>4853</v>
      </c>
      <c r="C4379">
        <v>2009</v>
      </c>
      <c r="D4379" t="s">
        <v>64</v>
      </c>
      <c r="E4379" t="s">
        <v>65</v>
      </c>
      <c r="F4379" t="s">
        <v>66</v>
      </c>
      <c r="G4379" t="s">
        <v>459</v>
      </c>
      <c r="H4379" t="s">
        <v>460</v>
      </c>
      <c r="I4379" t="s">
        <v>118</v>
      </c>
      <c r="J4379" t="s">
        <v>75</v>
      </c>
      <c r="L4379">
        <f>VLOOKUP(E4379,Sheet2!A:D,4,0)</f>
        <v>0</v>
      </c>
      <c r="M4379">
        <f t="shared" si="136"/>
        <v>0</v>
      </c>
      <c r="N4379">
        <f t="shared" si="137"/>
        <v>0</v>
      </c>
    </row>
    <row r="4380" spans="1:14" x14ac:dyDescent="0.25">
      <c r="A4380">
        <v>4379</v>
      </c>
      <c r="B4380" t="s">
        <v>4854</v>
      </c>
      <c r="C4380">
        <v>2009</v>
      </c>
      <c r="D4380" t="s">
        <v>38</v>
      </c>
      <c r="E4380" t="s">
        <v>39</v>
      </c>
      <c r="F4380" t="s">
        <v>56</v>
      </c>
      <c r="G4380" t="s">
        <v>469</v>
      </c>
      <c r="H4380" t="s">
        <v>470</v>
      </c>
      <c r="I4380" t="s">
        <v>220</v>
      </c>
      <c r="J4380" t="s">
        <v>12</v>
      </c>
      <c r="L4380">
        <f>VLOOKUP(E4380,Sheet2!A:D,4,0)</f>
        <v>575631.4439521489</v>
      </c>
      <c r="M4380">
        <f t="shared" si="136"/>
        <v>575631.4439521489</v>
      </c>
      <c r="N4380">
        <f t="shared" si="137"/>
        <v>576</v>
      </c>
    </row>
    <row r="4381" spans="1:14" x14ac:dyDescent="0.25">
      <c r="A4381">
        <v>4380</v>
      </c>
      <c r="B4381" t="s">
        <v>4855</v>
      </c>
      <c r="C4381">
        <v>2009</v>
      </c>
      <c r="D4381" t="s">
        <v>38</v>
      </c>
      <c r="E4381" t="s">
        <v>39</v>
      </c>
      <c r="F4381" t="s">
        <v>56</v>
      </c>
      <c r="G4381" t="s">
        <v>469</v>
      </c>
      <c r="H4381" t="s">
        <v>470</v>
      </c>
      <c r="I4381" t="s">
        <v>220</v>
      </c>
      <c r="J4381" t="s">
        <v>12</v>
      </c>
      <c r="L4381">
        <f>VLOOKUP(E4381,Sheet2!A:D,4,0)</f>
        <v>575631.4439521489</v>
      </c>
      <c r="M4381">
        <f t="shared" si="136"/>
        <v>575631.4439521489</v>
      </c>
      <c r="N4381">
        <f t="shared" si="137"/>
        <v>576</v>
      </c>
    </row>
    <row r="4382" spans="1:14" x14ac:dyDescent="0.25">
      <c r="A4382">
        <v>4381</v>
      </c>
      <c r="B4382" t="s">
        <v>4856</v>
      </c>
      <c r="C4382">
        <v>2009</v>
      </c>
      <c r="D4382" t="s">
        <v>6</v>
      </c>
      <c r="E4382" t="s">
        <v>7</v>
      </c>
      <c r="F4382" t="s">
        <v>8</v>
      </c>
      <c r="G4382" t="s">
        <v>480</v>
      </c>
      <c r="H4382" t="s">
        <v>481</v>
      </c>
      <c r="I4382" t="s">
        <v>220</v>
      </c>
      <c r="J4382" t="s">
        <v>12</v>
      </c>
      <c r="L4382">
        <f>VLOOKUP(E4382,Sheet2!A:D,4,0)</f>
        <v>145389.99058953777</v>
      </c>
      <c r="M4382">
        <f t="shared" si="136"/>
        <v>145389.99058953777</v>
      </c>
      <c r="N4382">
        <f t="shared" si="137"/>
        <v>145</v>
      </c>
    </row>
    <row r="4383" spans="1:14" x14ac:dyDescent="0.25">
      <c r="A4383">
        <v>4382</v>
      </c>
      <c r="B4383" t="s">
        <v>4857</v>
      </c>
      <c r="C4383">
        <v>2009</v>
      </c>
      <c r="D4383" t="s">
        <v>6</v>
      </c>
      <c r="E4383" t="s">
        <v>7</v>
      </c>
      <c r="F4383" t="s">
        <v>8</v>
      </c>
      <c r="G4383" t="s">
        <v>485</v>
      </c>
      <c r="H4383" t="s">
        <v>486</v>
      </c>
      <c r="I4383" t="s">
        <v>126</v>
      </c>
      <c r="J4383" t="s">
        <v>75</v>
      </c>
      <c r="L4383">
        <f>VLOOKUP(E4383,Sheet2!A:D,4,0)</f>
        <v>145389.99058953777</v>
      </c>
      <c r="M4383">
        <f t="shared" si="136"/>
        <v>145389.99058953777</v>
      </c>
      <c r="N4383">
        <f t="shared" si="137"/>
        <v>145</v>
      </c>
    </row>
    <row r="4384" spans="1:14" x14ac:dyDescent="0.25">
      <c r="A4384">
        <v>4383</v>
      </c>
      <c r="B4384" t="s">
        <v>4858</v>
      </c>
      <c r="C4384">
        <v>2009</v>
      </c>
      <c r="D4384" t="s">
        <v>6</v>
      </c>
      <c r="E4384" t="s">
        <v>7</v>
      </c>
      <c r="F4384" t="s">
        <v>20</v>
      </c>
      <c r="G4384" t="s">
        <v>205</v>
      </c>
      <c r="H4384" t="s">
        <v>206</v>
      </c>
      <c r="I4384" t="s">
        <v>18</v>
      </c>
      <c r="J4384" t="s">
        <v>12</v>
      </c>
      <c r="L4384">
        <f>VLOOKUP(E4384,Sheet2!A:D,4,0)</f>
        <v>145389.99058953777</v>
      </c>
      <c r="M4384">
        <f t="shared" si="136"/>
        <v>145389.99058953777</v>
      </c>
      <c r="N4384">
        <f t="shared" si="137"/>
        <v>145</v>
      </c>
    </row>
    <row r="4385" spans="1:14" x14ac:dyDescent="0.25">
      <c r="A4385">
        <v>4384</v>
      </c>
      <c r="B4385" t="s">
        <v>4859</v>
      </c>
      <c r="C4385">
        <v>2009</v>
      </c>
      <c r="D4385" t="s">
        <v>6</v>
      </c>
      <c r="E4385" t="s">
        <v>7</v>
      </c>
      <c r="F4385" t="s">
        <v>20</v>
      </c>
      <c r="G4385" t="s">
        <v>205</v>
      </c>
      <c r="H4385" t="s">
        <v>206</v>
      </c>
      <c r="I4385" t="s">
        <v>18</v>
      </c>
      <c r="J4385" t="s">
        <v>12</v>
      </c>
      <c r="L4385">
        <f>VLOOKUP(E4385,Sheet2!A:D,4,0)</f>
        <v>145389.99058953777</v>
      </c>
      <c r="M4385">
        <f t="shared" si="136"/>
        <v>145389.99058953777</v>
      </c>
      <c r="N4385">
        <f t="shared" si="137"/>
        <v>145</v>
      </c>
    </row>
    <row r="4386" spans="1:14" x14ac:dyDescent="0.25">
      <c r="A4386">
        <v>4385</v>
      </c>
      <c r="B4386" t="s">
        <v>4860</v>
      </c>
      <c r="C4386">
        <v>2009</v>
      </c>
      <c r="D4386" t="s">
        <v>6</v>
      </c>
      <c r="E4386" t="s">
        <v>7</v>
      </c>
      <c r="F4386" t="s">
        <v>20</v>
      </c>
      <c r="G4386" t="s">
        <v>205</v>
      </c>
      <c r="H4386" t="s">
        <v>206</v>
      </c>
      <c r="I4386" t="s">
        <v>18</v>
      </c>
      <c r="J4386" t="s">
        <v>12</v>
      </c>
      <c r="L4386">
        <f>VLOOKUP(E4386,Sheet2!A:D,4,0)</f>
        <v>145389.99058953777</v>
      </c>
      <c r="M4386">
        <f t="shared" si="136"/>
        <v>145389.99058953777</v>
      </c>
      <c r="N4386">
        <f t="shared" si="137"/>
        <v>145</v>
      </c>
    </row>
    <row r="4387" spans="1:14" x14ac:dyDescent="0.25">
      <c r="A4387">
        <v>4386</v>
      </c>
      <c r="B4387" t="s">
        <v>4861</v>
      </c>
      <c r="C4387">
        <v>2009</v>
      </c>
      <c r="D4387" t="s">
        <v>64</v>
      </c>
      <c r="E4387" t="s">
        <v>65</v>
      </c>
      <c r="F4387" t="s">
        <v>68</v>
      </c>
      <c r="G4387" t="s">
        <v>205</v>
      </c>
      <c r="H4387" t="s">
        <v>206</v>
      </c>
      <c r="I4387" t="s">
        <v>18</v>
      </c>
      <c r="J4387" t="s">
        <v>12</v>
      </c>
      <c r="L4387">
        <f>VLOOKUP(E4387,Sheet2!A:D,4,0)</f>
        <v>0</v>
      </c>
      <c r="M4387">
        <f t="shared" si="136"/>
        <v>0</v>
      </c>
      <c r="N4387">
        <f t="shared" si="137"/>
        <v>0</v>
      </c>
    </row>
    <row r="4388" spans="1:14" x14ac:dyDescent="0.25">
      <c r="A4388">
        <v>4387</v>
      </c>
      <c r="B4388" t="s">
        <v>4862</v>
      </c>
      <c r="C4388">
        <v>2009</v>
      </c>
      <c r="D4388" t="s">
        <v>6</v>
      </c>
      <c r="E4388" t="s">
        <v>7</v>
      </c>
      <c r="F4388" t="s">
        <v>20</v>
      </c>
      <c r="G4388" t="s">
        <v>498</v>
      </c>
      <c r="H4388" t="s">
        <v>499</v>
      </c>
      <c r="I4388" t="s">
        <v>291</v>
      </c>
      <c r="J4388" t="s">
        <v>75</v>
      </c>
      <c r="L4388">
        <f>VLOOKUP(E4388,Sheet2!A:D,4,0)</f>
        <v>145389.99058953777</v>
      </c>
      <c r="M4388">
        <f t="shared" si="136"/>
        <v>145389.99058953777</v>
      </c>
      <c r="N4388">
        <f t="shared" si="137"/>
        <v>145</v>
      </c>
    </row>
    <row r="4389" spans="1:14" x14ac:dyDescent="0.25">
      <c r="A4389">
        <v>4388</v>
      </c>
      <c r="B4389" t="s">
        <v>4863</v>
      </c>
      <c r="C4389">
        <v>2009</v>
      </c>
      <c r="D4389" t="s">
        <v>64</v>
      </c>
      <c r="E4389" t="s">
        <v>65</v>
      </c>
      <c r="F4389" t="s">
        <v>68</v>
      </c>
      <c r="G4389" t="s">
        <v>233</v>
      </c>
      <c r="H4389" t="s">
        <v>234</v>
      </c>
      <c r="I4389" t="s">
        <v>118</v>
      </c>
      <c r="J4389" t="s">
        <v>75</v>
      </c>
      <c r="L4389">
        <f>VLOOKUP(E4389,Sheet2!A:D,4,0)</f>
        <v>0</v>
      </c>
      <c r="M4389">
        <f t="shared" si="136"/>
        <v>0</v>
      </c>
      <c r="N4389">
        <f t="shared" si="137"/>
        <v>0</v>
      </c>
    </row>
    <row r="4390" spans="1:14" x14ac:dyDescent="0.25">
      <c r="A4390">
        <v>4389</v>
      </c>
      <c r="B4390" t="s">
        <v>4864</v>
      </c>
      <c r="C4390">
        <v>2009</v>
      </c>
      <c r="D4390" t="s">
        <v>6</v>
      </c>
      <c r="E4390" t="s">
        <v>7</v>
      </c>
      <c r="F4390" t="s">
        <v>8</v>
      </c>
      <c r="G4390" t="s">
        <v>227</v>
      </c>
      <c r="H4390" t="s">
        <v>228</v>
      </c>
      <c r="I4390" t="s">
        <v>159</v>
      </c>
      <c r="J4390" t="s">
        <v>27</v>
      </c>
      <c r="L4390">
        <f>VLOOKUP(E4390,Sheet2!A:D,4,0)</f>
        <v>145389.99058953777</v>
      </c>
      <c r="M4390">
        <f t="shared" si="136"/>
        <v>145389.99058953777</v>
      </c>
      <c r="N4390">
        <f t="shared" si="137"/>
        <v>145</v>
      </c>
    </row>
    <row r="4391" spans="1:14" x14ac:dyDescent="0.25">
      <c r="A4391">
        <v>4390</v>
      </c>
      <c r="B4391" t="s">
        <v>4865</v>
      </c>
      <c r="C4391">
        <v>2009</v>
      </c>
      <c r="D4391" t="s">
        <v>6</v>
      </c>
      <c r="E4391" t="s">
        <v>7</v>
      </c>
      <c r="F4391" t="s">
        <v>8</v>
      </c>
      <c r="G4391" t="s">
        <v>227</v>
      </c>
      <c r="H4391" t="s">
        <v>228</v>
      </c>
      <c r="I4391" t="s">
        <v>159</v>
      </c>
      <c r="J4391" t="s">
        <v>27</v>
      </c>
      <c r="L4391">
        <f>VLOOKUP(E4391,Sheet2!A:D,4,0)</f>
        <v>145389.99058953777</v>
      </c>
      <c r="M4391">
        <f t="shared" si="136"/>
        <v>145389.99058953777</v>
      </c>
      <c r="N4391">
        <f t="shared" si="137"/>
        <v>145</v>
      </c>
    </row>
    <row r="4392" spans="1:14" x14ac:dyDescent="0.25">
      <c r="A4392">
        <v>4391</v>
      </c>
      <c r="B4392" t="s">
        <v>4866</v>
      </c>
      <c r="C4392">
        <v>2009</v>
      </c>
      <c r="D4392" t="s">
        <v>6</v>
      </c>
      <c r="E4392" t="s">
        <v>7</v>
      </c>
      <c r="F4392" t="s">
        <v>8</v>
      </c>
      <c r="G4392" t="s">
        <v>227</v>
      </c>
      <c r="H4392" t="s">
        <v>228</v>
      </c>
      <c r="I4392" t="s">
        <v>159</v>
      </c>
      <c r="J4392" t="s">
        <v>27</v>
      </c>
      <c r="L4392">
        <f>VLOOKUP(E4392,Sheet2!A:D,4,0)</f>
        <v>145389.99058953777</v>
      </c>
      <c r="M4392">
        <f t="shared" si="136"/>
        <v>145389.99058953777</v>
      </c>
      <c r="N4392">
        <f t="shared" si="137"/>
        <v>145</v>
      </c>
    </row>
    <row r="4393" spans="1:14" x14ac:dyDescent="0.25">
      <c r="A4393">
        <v>4392</v>
      </c>
      <c r="B4393" t="s">
        <v>4867</v>
      </c>
      <c r="C4393">
        <v>2009</v>
      </c>
      <c r="D4393" t="s">
        <v>6</v>
      </c>
      <c r="E4393" t="s">
        <v>7</v>
      </c>
      <c r="F4393" t="s">
        <v>8</v>
      </c>
      <c r="G4393" t="s">
        <v>227</v>
      </c>
      <c r="H4393" t="s">
        <v>228</v>
      </c>
      <c r="I4393" t="s">
        <v>159</v>
      </c>
      <c r="J4393" t="s">
        <v>27</v>
      </c>
      <c r="L4393">
        <f>VLOOKUP(E4393,Sheet2!A:D,4,0)</f>
        <v>145389.99058953777</v>
      </c>
      <c r="M4393">
        <f t="shared" si="136"/>
        <v>145389.99058953777</v>
      </c>
      <c r="N4393">
        <f t="shared" si="137"/>
        <v>145</v>
      </c>
    </row>
    <row r="4394" spans="1:14" x14ac:dyDescent="0.25">
      <c r="A4394">
        <v>4393</v>
      </c>
      <c r="B4394" t="s">
        <v>4868</v>
      </c>
      <c r="C4394">
        <v>2009</v>
      </c>
      <c r="D4394" t="s">
        <v>38</v>
      </c>
      <c r="E4394" t="s">
        <v>39</v>
      </c>
      <c r="F4394" t="s">
        <v>56</v>
      </c>
      <c r="G4394" t="s">
        <v>227</v>
      </c>
      <c r="H4394" t="s">
        <v>228</v>
      </c>
      <c r="I4394" t="s">
        <v>159</v>
      </c>
      <c r="J4394" t="s">
        <v>27</v>
      </c>
      <c r="L4394">
        <f>VLOOKUP(E4394,Sheet2!A:D,4,0)</f>
        <v>575631.4439521489</v>
      </c>
      <c r="M4394">
        <f t="shared" si="136"/>
        <v>575631.4439521489</v>
      </c>
      <c r="N4394">
        <f t="shared" si="137"/>
        <v>576</v>
      </c>
    </row>
    <row r="4395" spans="1:14" x14ac:dyDescent="0.25">
      <c r="A4395">
        <v>4394</v>
      </c>
      <c r="B4395" t="s">
        <v>4869</v>
      </c>
      <c r="C4395">
        <v>2009</v>
      </c>
      <c r="D4395" t="s">
        <v>64</v>
      </c>
      <c r="E4395" t="s">
        <v>65</v>
      </c>
      <c r="F4395" t="s">
        <v>68</v>
      </c>
      <c r="G4395" t="s">
        <v>227</v>
      </c>
      <c r="H4395" t="s">
        <v>228</v>
      </c>
      <c r="I4395" t="s">
        <v>159</v>
      </c>
      <c r="J4395" t="s">
        <v>27</v>
      </c>
      <c r="L4395">
        <f>VLOOKUP(E4395,Sheet2!A:D,4,0)</f>
        <v>0</v>
      </c>
      <c r="M4395">
        <f t="shared" si="136"/>
        <v>0</v>
      </c>
      <c r="N4395">
        <f t="shared" si="137"/>
        <v>0</v>
      </c>
    </row>
    <row r="4396" spans="1:14" x14ac:dyDescent="0.25">
      <c r="A4396">
        <v>4395</v>
      </c>
      <c r="B4396" t="s">
        <v>4870</v>
      </c>
      <c r="C4396">
        <v>2009</v>
      </c>
      <c r="D4396" t="s">
        <v>6</v>
      </c>
      <c r="E4396" t="s">
        <v>7</v>
      </c>
      <c r="F4396" t="s">
        <v>8</v>
      </c>
      <c r="G4396" t="s">
        <v>521</v>
      </c>
      <c r="H4396" t="s">
        <v>522</v>
      </c>
      <c r="I4396" t="s">
        <v>126</v>
      </c>
      <c r="J4396" t="s">
        <v>75</v>
      </c>
      <c r="L4396">
        <f>VLOOKUP(E4396,Sheet2!A:D,4,0)</f>
        <v>145389.99058953777</v>
      </c>
      <c r="M4396">
        <f t="shared" si="136"/>
        <v>145389.99058953777</v>
      </c>
      <c r="N4396">
        <f t="shared" si="137"/>
        <v>145</v>
      </c>
    </row>
    <row r="4397" spans="1:14" x14ac:dyDescent="0.25">
      <c r="A4397">
        <v>4396</v>
      </c>
      <c r="B4397" t="s">
        <v>4871</v>
      </c>
      <c r="C4397">
        <v>2009</v>
      </c>
      <c r="D4397" t="s">
        <v>6</v>
      </c>
      <c r="E4397" t="s">
        <v>77</v>
      </c>
      <c r="F4397" t="s">
        <v>77</v>
      </c>
      <c r="G4397" t="s">
        <v>1126</v>
      </c>
      <c r="H4397" t="s">
        <v>1127</v>
      </c>
      <c r="I4397" t="s">
        <v>220</v>
      </c>
      <c r="J4397" t="s">
        <v>12</v>
      </c>
      <c r="L4397">
        <f>VLOOKUP(E4397,Sheet2!A:D,4,0)</f>
        <v>11447.123456790123</v>
      </c>
      <c r="M4397">
        <f t="shared" si="136"/>
        <v>11447.123456790123</v>
      </c>
      <c r="N4397">
        <f t="shared" si="137"/>
        <v>11</v>
      </c>
    </row>
    <row r="4398" spans="1:14" x14ac:dyDescent="0.25">
      <c r="A4398">
        <v>4397</v>
      </c>
      <c r="B4398" t="s">
        <v>4872</v>
      </c>
      <c r="C4398">
        <v>2009</v>
      </c>
      <c r="D4398" t="s">
        <v>38</v>
      </c>
      <c r="E4398" t="s">
        <v>89</v>
      </c>
      <c r="F4398" t="s">
        <v>90</v>
      </c>
      <c r="G4398" t="s">
        <v>236</v>
      </c>
      <c r="H4398" t="s">
        <v>237</v>
      </c>
      <c r="I4398" t="s">
        <v>11</v>
      </c>
      <c r="J4398" t="s">
        <v>12</v>
      </c>
      <c r="K4398">
        <v>62000</v>
      </c>
      <c r="L4398">
        <f>VLOOKUP(E4398,Sheet2!A:D,4,0)</f>
        <v>101743.03644646925</v>
      </c>
      <c r="M4398">
        <f t="shared" si="136"/>
        <v>62000</v>
      </c>
      <c r="N4398">
        <f t="shared" si="137"/>
        <v>62</v>
      </c>
    </row>
    <row r="4399" spans="1:14" x14ac:dyDescent="0.25">
      <c r="A4399">
        <v>4398</v>
      </c>
      <c r="B4399" t="s">
        <v>4873</v>
      </c>
      <c r="C4399">
        <v>2009</v>
      </c>
      <c r="D4399" t="s">
        <v>64</v>
      </c>
      <c r="E4399" t="s">
        <v>65</v>
      </c>
      <c r="F4399" t="s">
        <v>66</v>
      </c>
      <c r="G4399" t="s">
        <v>525</v>
      </c>
      <c r="H4399" t="s">
        <v>526</v>
      </c>
      <c r="I4399" t="s">
        <v>118</v>
      </c>
      <c r="J4399" t="s">
        <v>75</v>
      </c>
      <c r="L4399">
        <f>VLOOKUP(E4399,Sheet2!A:D,4,0)</f>
        <v>0</v>
      </c>
      <c r="M4399">
        <f t="shared" si="136"/>
        <v>0</v>
      </c>
      <c r="N4399">
        <f t="shared" si="137"/>
        <v>0</v>
      </c>
    </row>
    <row r="4400" spans="1:14" x14ac:dyDescent="0.25">
      <c r="A4400">
        <v>4399</v>
      </c>
      <c r="B4400" t="s">
        <v>4874</v>
      </c>
      <c r="C4400">
        <v>2009</v>
      </c>
      <c r="D4400" t="s">
        <v>64</v>
      </c>
      <c r="E4400" t="s">
        <v>65</v>
      </c>
      <c r="F4400" t="s">
        <v>68</v>
      </c>
      <c r="G4400" t="s">
        <v>525</v>
      </c>
      <c r="H4400" t="s">
        <v>526</v>
      </c>
      <c r="I4400" t="s">
        <v>118</v>
      </c>
      <c r="J4400" t="s">
        <v>75</v>
      </c>
      <c r="L4400">
        <f>VLOOKUP(E4400,Sheet2!A:D,4,0)</f>
        <v>0</v>
      </c>
      <c r="M4400">
        <f t="shared" si="136"/>
        <v>0</v>
      </c>
      <c r="N4400">
        <f t="shared" si="137"/>
        <v>0</v>
      </c>
    </row>
    <row r="4401" spans="1:14" x14ac:dyDescent="0.25">
      <c r="A4401">
        <v>4400</v>
      </c>
      <c r="B4401" t="s">
        <v>4875</v>
      </c>
      <c r="C4401">
        <v>2009</v>
      </c>
      <c r="D4401" t="s">
        <v>6</v>
      </c>
      <c r="E4401" t="s">
        <v>7</v>
      </c>
      <c r="F4401" t="s">
        <v>8</v>
      </c>
      <c r="G4401" t="s">
        <v>960</v>
      </c>
      <c r="H4401" t="s">
        <v>961</v>
      </c>
      <c r="I4401" t="s">
        <v>126</v>
      </c>
      <c r="J4401" t="s">
        <v>75</v>
      </c>
      <c r="L4401">
        <f>VLOOKUP(E4401,Sheet2!A:D,4,0)</f>
        <v>145389.99058953777</v>
      </c>
      <c r="M4401">
        <f t="shared" si="136"/>
        <v>145389.99058953777</v>
      </c>
      <c r="N4401">
        <f t="shared" si="137"/>
        <v>145</v>
      </c>
    </row>
    <row r="4402" spans="1:14" x14ac:dyDescent="0.25">
      <c r="A4402">
        <v>4401</v>
      </c>
      <c r="B4402" t="s">
        <v>4876</v>
      </c>
      <c r="C4402">
        <v>2009</v>
      </c>
      <c r="D4402" t="s">
        <v>108</v>
      </c>
      <c r="E4402" t="s">
        <v>109</v>
      </c>
      <c r="F4402" t="s">
        <v>110</v>
      </c>
      <c r="G4402" t="s">
        <v>534</v>
      </c>
      <c r="H4402" t="s">
        <v>535</v>
      </c>
      <c r="I4402" t="s">
        <v>118</v>
      </c>
      <c r="J4402" t="s">
        <v>75</v>
      </c>
      <c r="L4402">
        <f>VLOOKUP(E4402,Sheet2!A:D,4,0)</f>
        <v>951352.56558773422</v>
      </c>
      <c r="M4402">
        <f t="shared" si="136"/>
        <v>951352.56558773422</v>
      </c>
      <c r="N4402">
        <f t="shared" si="137"/>
        <v>951</v>
      </c>
    </row>
    <row r="4403" spans="1:14" x14ac:dyDescent="0.25">
      <c r="A4403">
        <v>4402</v>
      </c>
      <c r="B4403" t="s">
        <v>4877</v>
      </c>
      <c r="C4403">
        <v>2009</v>
      </c>
      <c r="D4403" t="s">
        <v>108</v>
      </c>
      <c r="E4403" t="s">
        <v>109</v>
      </c>
      <c r="F4403" t="s">
        <v>110</v>
      </c>
      <c r="G4403" t="s">
        <v>534</v>
      </c>
      <c r="H4403" t="s">
        <v>535</v>
      </c>
      <c r="I4403" t="s">
        <v>118</v>
      </c>
      <c r="J4403" t="s">
        <v>75</v>
      </c>
      <c r="L4403">
        <f>VLOOKUP(E4403,Sheet2!A:D,4,0)</f>
        <v>951352.56558773422</v>
      </c>
      <c r="M4403">
        <f t="shared" si="136"/>
        <v>951352.56558773422</v>
      </c>
      <c r="N4403">
        <f t="shared" si="137"/>
        <v>951</v>
      </c>
    </row>
    <row r="4404" spans="1:14" x14ac:dyDescent="0.25">
      <c r="A4404">
        <v>4403</v>
      </c>
      <c r="B4404" t="s">
        <v>4878</v>
      </c>
      <c r="C4404">
        <v>2009</v>
      </c>
      <c r="D4404" t="s">
        <v>64</v>
      </c>
      <c r="E4404" t="s">
        <v>65</v>
      </c>
      <c r="F4404" t="s">
        <v>68</v>
      </c>
      <c r="G4404" t="s">
        <v>534</v>
      </c>
      <c r="H4404" t="s">
        <v>535</v>
      </c>
      <c r="I4404" t="s">
        <v>118</v>
      </c>
      <c r="J4404" t="s">
        <v>75</v>
      </c>
      <c r="L4404">
        <f>VLOOKUP(E4404,Sheet2!A:D,4,0)</f>
        <v>0</v>
      </c>
      <c r="M4404">
        <f t="shared" si="136"/>
        <v>0</v>
      </c>
      <c r="N4404">
        <f t="shared" si="137"/>
        <v>0</v>
      </c>
    </row>
    <row r="4405" spans="1:14" x14ac:dyDescent="0.25">
      <c r="A4405">
        <v>4404</v>
      </c>
      <c r="B4405" t="s">
        <v>4879</v>
      </c>
      <c r="C4405">
        <v>2009</v>
      </c>
      <c r="D4405" t="s">
        <v>6</v>
      </c>
      <c r="E4405" t="s">
        <v>7</v>
      </c>
      <c r="F4405" t="s">
        <v>8</v>
      </c>
      <c r="G4405" t="s">
        <v>538</v>
      </c>
      <c r="H4405" t="s">
        <v>539</v>
      </c>
      <c r="I4405" t="s">
        <v>220</v>
      </c>
      <c r="J4405" t="s">
        <v>12</v>
      </c>
      <c r="L4405">
        <f>VLOOKUP(E4405,Sheet2!A:D,4,0)</f>
        <v>145389.99058953777</v>
      </c>
      <c r="M4405">
        <f t="shared" si="136"/>
        <v>145389.99058953777</v>
      </c>
      <c r="N4405">
        <f t="shared" si="137"/>
        <v>145</v>
      </c>
    </row>
    <row r="4406" spans="1:14" x14ac:dyDescent="0.25">
      <c r="A4406">
        <v>4405</v>
      </c>
      <c r="B4406" t="s">
        <v>4880</v>
      </c>
      <c r="C4406">
        <v>2009</v>
      </c>
      <c r="D4406" t="s">
        <v>6</v>
      </c>
      <c r="E4406" t="s">
        <v>7</v>
      </c>
      <c r="F4406" t="s">
        <v>8</v>
      </c>
      <c r="G4406" t="s">
        <v>538</v>
      </c>
      <c r="H4406" t="s">
        <v>539</v>
      </c>
      <c r="I4406" t="s">
        <v>220</v>
      </c>
      <c r="J4406" t="s">
        <v>12</v>
      </c>
      <c r="L4406">
        <f>VLOOKUP(E4406,Sheet2!A:D,4,0)</f>
        <v>145389.99058953777</v>
      </c>
      <c r="M4406">
        <f t="shared" si="136"/>
        <v>145389.99058953777</v>
      </c>
      <c r="N4406">
        <f t="shared" si="137"/>
        <v>145</v>
      </c>
    </row>
    <row r="4407" spans="1:14" x14ac:dyDescent="0.25">
      <c r="A4407">
        <v>4406</v>
      </c>
      <c r="B4407" t="s">
        <v>4881</v>
      </c>
      <c r="C4407">
        <v>2009</v>
      </c>
      <c r="D4407" t="s">
        <v>6</v>
      </c>
      <c r="E4407" t="s">
        <v>7</v>
      </c>
      <c r="F4407" t="s">
        <v>8</v>
      </c>
      <c r="G4407" t="s">
        <v>554</v>
      </c>
      <c r="H4407" t="s">
        <v>555</v>
      </c>
      <c r="I4407" t="s">
        <v>126</v>
      </c>
      <c r="J4407" t="s">
        <v>75</v>
      </c>
      <c r="L4407">
        <f>VLOOKUP(E4407,Sheet2!A:D,4,0)</f>
        <v>145389.99058953777</v>
      </c>
      <c r="M4407">
        <f t="shared" si="136"/>
        <v>145389.99058953777</v>
      </c>
      <c r="N4407">
        <f t="shared" si="137"/>
        <v>145</v>
      </c>
    </row>
    <row r="4408" spans="1:14" x14ac:dyDescent="0.25">
      <c r="A4408">
        <v>4407</v>
      </c>
      <c r="B4408" t="s">
        <v>4882</v>
      </c>
      <c r="C4408">
        <v>2009</v>
      </c>
      <c r="D4408" t="s">
        <v>6</v>
      </c>
      <c r="E4408" t="s">
        <v>7</v>
      </c>
      <c r="F4408" t="s">
        <v>8</v>
      </c>
      <c r="G4408" t="s">
        <v>554</v>
      </c>
      <c r="H4408" t="s">
        <v>555</v>
      </c>
      <c r="I4408" t="s">
        <v>126</v>
      </c>
      <c r="J4408" t="s">
        <v>75</v>
      </c>
      <c r="L4408">
        <f>VLOOKUP(E4408,Sheet2!A:D,4,0)</f>
        <v>145389.99058953777</v>
      </c>
      <c r="M4408">
        <f t="shared" si="136"/>
        <v>145389.99058953777</v>
      </c>
      <c r="N4408">
        <f t="shared" si="137"/>
        <v>145</v>
      </c>
    </row>
    <row r="4409" spans="1:14" x14ac:dyDescent="0.25">
      <c r="A4409">
        <v>4408</v>
      </c>
      <c r="B4409" t="s">
        <v>4883</v>
      </c>
      <c r="C4409">
        <v>2009</v>
      </c>
      <c r="D4409" t="s">
        <v>64</v>
      </c>
      <c r="E4409" t="s">
        <v>65</v>
      </c>
      <c r="F4409" t="s">
        <v>66</v>
      </c>
      <c r="G4409" t="s">
        <v>554</v>
      </c>
      <c r="H4409" t="s">
        <v>555</v>
      </c>
      <c r="I4409" t="s">
        <v>126</v>
      </c>
      <c r="J4409" t="s">
        <v>75</v>
      </c>
      <c r="L4409">
        <f>VLOOKUP(E4409,Sheet2!A:D,4,0)</f>
        <v>0</v>
      </c>
      <c r="M4409">
        <f t="shared" si="136"/>
        <v>0</v>
      </c>
      <c r="N4409">
        <f t="shared" si="137"/>
        <v>0</v>
      </c>
    </row>
    <row r="4410" spans="1:14" x14ac:dyDescent="0.25">
      <c r="A4410">
        <v>4409</v>
      </c>
      <c r="B4410" t="s">
        <v>4884</v>
      </c>
      <c r="C4410">
        <v>2009</v>
      </c>
      <c r="D4410" t="s">
        <v>6</v>
      </c>
      <c r="E4410" t="s">
        <v>7</v>
      </c>
      <c r="F4410" t="s">
        <v>8</v>
      </c>
      <c r="G4410" t="s">
        <v>248</v>
      </c>
      <c r="H4410" t="s">
        <v>249</v>
      </c>
      <c r="I4410" t="s">
        <v>159</v>
      </c>
      <c r="J4410" t="s">
        <v>27</v>
      </c>
      <c r="L4410">
        <f>VLOOKUP(E4410,Sheet2!A:D,4,0)</f>
        <v>145389.99058953777</v>
      </c>
      <c r="M4410">
        <f t="shared" si="136"/>
        <v>145389.99058953777</v>
      </c>
      <c r="N4410">
        <f t="shared" si="137"/>
        <v>145</v>
      </c>
    </row>
    <row r="4411" spans="1:14" x14ac:dyDescent="0.25">
      <c r="A4411">
        <v>4410</v>
      </c>
      <c r="B4411" t="s">
        <v>4885</v>
      </c>
      <c r="C4411">
        <v>2009</v>
      </c>
      <c r="D4411" t="s">
        <v>64</v>
      </c>
      <c r="E4411" t="s">
        <v>65</v>
      </c>
      <c r="F4411" t="s">
        <v>68</v>
      </c>
      <c r="G4411" t="s">
        <v>248</v>
      </c>
      <c r="H4411" t="s">
        <v>249</v>
      </c>
      <c r="I4411" t="s">
        <v>159</v>
      </c>
      <c r="J4411" t="s">
        <v>27</v>
      </c>
      <c r="L4411">
        <f>VLOOKUP(E4411,Sheet2!A:D,4,0)</f>
        <v>0</v>
      </c>
      <c r="M4411">
        <f t="shared" si="136"/>
        <v>0</v>
      </c>
      <c r="N4411">
        <f t="shared" si="137"/>
        <v>0</v>
      </c>
    </row>
    <row r="4412" spans="1:14" x14ac:dyDescent="0.25">
      <c r="A4412">
        <v>4411</v>
      </c>
      <c r="B4412" t="s">
        <v>4886</v>
      </c>
      <c r="C4412">
        <v>2009</v>
      </c>
      <c r="D4412" t="s">
        <v>6</v>
      </c>
      <c r="E4412" t="s">
        <v>77</v>
      </c>
      <c r="F4412" t="s">
        <v>77</v>
      </c>
      <c r="G4412" t="s">
        <v>575</v>
      </c>
      <c r="H4412" t="s">
        <v>576</v>
      </c>
      <c r="I4412" t="s">
        <v>18</v>
      </c>
      <c r="J4412" t="s">
        <v>12</v>
      </c>
      <c r="L4412">
        <f>VLOOKUP(E4412,Sheet2!A:D,4,0)</f>
        <v>11447.123456790123</v>
      </c>
      <c r="M4412">
        <f t="shared" si="136"/>
        <v>11447.123456790123</v>
      </c>
      <c r="N4412">
        <f t="shared" si="137"/>
        <v>11</v>
      </c>
    </row>
    <row r="4413" spans="1:14" x14ac:dyDescent="0.25">
      <c r="A4413">
        <v>4412</v>
      </c>
      <c r="B4413" t="s">
        <v>4887</v>
      </c>
      <c r="C4413">
        <v>2009</v>
      </c>
      <c r="D4413" t="s">
        <v>38</v>
      </c>
      <c r="E4413" t="s">
        <v>89</v>
      </c>
      <c r="F4413" t="s">
        <v>90</v>
      </c>
      <c r="G4413" t="s">
        <v>575</v>
      </c>
      <c r="H4413" t="s">
        <v>576</v>
      </c>
      <c r="I4413" t="s">
        <v>18</v>
      </c>
      <c r="J4413" t="s">
        <v>12</v>
      </c>
      <c r="L4413">
        <f>VLOOKUP(E4413,Sheet2!A:D,4,0)</f>
        <v>101743.03644646925</v>
      </c>
      <c r="M4413">
        <f t="shared" si="136"/>
        <v>101743.03644646925</v>
      </c>
      <c r="N4413">
        <f t="shared" si="137"/>
        <v>102</v>
      </c>
    </row>
    <row r="4414" spans="1:14" x14ac:dyDescent="0.25">
      <c r="A4414">
        <v>4413</v>
      </c>
      <c r="B4414" t="s">
        <v>4888</v>
      </c>
      <c r="C4414">
        <v>2009</v>
      </c>
      <c r="D4414" t="s">
        <v>64</v>
      </c>
      <c r="E4414" t="s">
        <v>65</v>
      </c>
      <c r="F4414" t="s">
        <v>66</v>
      </c>
      <c r="G4414" t="s">
        <v>575</v>
      </c>
      <c r="H4414" t="s">
        <v>576</v>
      </c>
      <c r="I4414" t="s">
        <v>18</v>
      </c>
      <c r="J4414" t="s">
        <v>12</v>
      </c>
      <c r="L4414">
        <f>VLOOKUP(E4414,Sheet2!A:D,4,0)</f>
        <v>0</v>
      </c>
      <c r="M4414">
        <f t="shared" si="136"/>
        <v>0</v>
      </c>
      <c r="N4414">
        <f t="shared" si="137"/>
        <v>0</v>
      </c>
    </row>
    <row r="4415" spans="1:14" x14ac:dyDescent="0.25">
      <c r="A4415">
        <v>4414</v>
      </c>
      <c r="B4415" t="s">
        <v>4889</v>
      </c>
      <c r="C4415">
        <v>2009</v>
      </c>
      <c r="D4415" t="s">
        <v>6</v>
      </c>
      <c r="E4415" t="s">
        <v>7</v>
      </c>
      <c r="F4415" t="s">
        <v>20</v>
      </c>
      <c r="G4415" t="s">
        <v>620</v>
      </c>
      <c r="H4415" t="s">
        <v>621</v>
      </c>
      <c r="I4415" t="s">
        <v>18</v>
      </c>
      <c r="J4415" t="s">
        <v>12</v>
      </c>
      <c r="L4415">
        <f>VLOOKUP(E4415,Sheet2!A:D,4,0)</f>
        <v>145389.99058953777</v>
      </c>
      <c r="M4415">
        <f t="shared" si="136"/>
        <v>145389.99058953777</v>
      </c>
      <c r="N4415">
        <f t="shared" si="137"/>
        <v>145</v>
      </c>
    </row>
    <row r="4416" spans="1:14" x14ac:dyDescent="0.25">
      <c r="A4416">
        <v>4415</v>
      </c>
      <c r="B4416" t="s">
        <v>4890</v>
      </c>
      <c r="C4416">
        <v>2009</v>
      </c>
      <c r="D4416" t="s">
        <v>6</v>
      </c>
      <c r="E4416" t="s">
        <v>7</v>
      </c>
      <c r="F4416" t="s">
        <v>8</v>
      </c>
      <c r="G4416" t="s">
        <v>620</v>
      </c>
      <c r="H4416" t="s">
        <v>621</v>
      </c>
      <c r="I4416" t="s">
        <v>18</v>
      </c>
      <c r="J4416" t="s">
        <v>12</v>
      </c>
      <c r="L4416">
        <f>VLOOKUP(E4416,Sheet2!A:D,4,0)</f>
        <v>145389.99058953777</v>
      </c>
      <c r="M4416">
        <f t="shared" si="136"/>
        <v>145389.99058953777</v>
      </c>
      <c r="N4416">
        <f t="shared" si="137"/>
        <v>145</v>
      </c>
    </row>
    <row r="4417" spans="1:14" x14ac:dyDescent="0.25">
      <c r="A4417">
        <v>4416</v>
      </c>
      <c r="B4417" t="s">
        <v>4891</v>
      </c>
      <c r="C4417">
        <v>2009</v>
      </c>
      <c r="D4417" t="s">
        <v>6</v>
      </c>
      <c r="E4417" t="s">
        <v>77</v>
      </c>
      <c r="F4417" t="s">
        <v>77</v>
      </c>
      <c r="G4417" t="s">
        <v>583</v>
      </c>
      <c r="H4417" t="s">
        <v>584</v>
      </c>
      <c r="I4417" t="s">
        <v>26</v>
      </c>
      <c r="J4417" t="s">
        <v>27</v>
      </c>
      <c r="L4417">
        <f>VLOOKUP(E4417,Sheet2!A:D,4,0)</f>
        <v>11447.123456790123</v>
      </c>
      <c r="M4417">
        <f t="shared" si="136"/>
        <v>11447.123456790123</v>
      </c>
      <c r="N4417">
        <f t="shared" si="137"/>
        <v>11</v>
      </c>
    </row>
    <row r="4418" spans="1:14" x14ac:dyDescent="0.25">
      <c r="A4418">
        <v>4417</v>
      </c>
      <c r="B4418" t="s">
        <v>4892</v>
      </c>
      <c r="C4418">
        <v>2009</v>
      </c>
      <c r="D4418" t="s">
        <v>38</v>
      </c>
      <c r="E4418" t="s">
        <v>89</v>
      </c>
      <c r="F4418" t="s">
        <v>90</v>
      </c>
      <c r="G4418" t="s">
        <v>583</v>
      </c>
      <c r="H4418" t="s">
        <v>584</v>
      </c>
      <c r="I4418" t="s">
        <v>26</v>
      </c>
      <c r="J4418" t="s">
        <v>27</v>
      </c>
      <c r="L4418">
        <f>VLOOKUP(E4418,Sheet2!A:D,4,0)</f>
        <v>101743.03644646925</v>
      </c>
      <c r="M4418">
        <f t="shared" si="136"/>
        <v>101743.03644646925</v>
      </c>
      <c r="N4418">
        <f t="shared" si="137"/>
        <v>102</v>
      </c>
    </row>
    <row r="4419" spans="1:14" x14ac:dyDescent="0.25">
      <c r="A4419">
        <v>4418</v>
      </c>
      <c r="B4419" t="s">
        <v>4893</v>
      </c>
      <c r="C4419">
        <v>2009</v>
      </c>
      <c r="D4419" t="s">
        <v>64</v>
      </c>
      <c r="E4419" t="s">
        <v>65</v>
      </c>
      <c r="F4419" t="s">
        <v>68</v>
      </c>
      <c r="G4419" t="s">
        <v>583</v>
      </c>
      <c r="H4419" t="s">
        <v>584</v>
      </c>
      <c r="I4419" t="s">
        <v>26</v>
      </c>
      <c r="J4419" t="s">
        <v>27</v>
      </c>
      <c r="L4419">
        <f>VLOOKUP(E4419,Sheet2!A:D,4,0)</f>
        <v>0</v>
      </c>
      <c r="M4419">
        <f t="shared" ref="M4419:M4482" si="138">IF(K4419&lt;10000,L4419,K4419)</f>
        <v>0</v>
      </c>
      <c r="N4419">
        <f t="shared" ref="N4419:N4482" si="139">ROUND(M4419/1000,0)</f>
        <v>0</v>
      </c>
    </row>
    <row r="4420" spans="1:14" x14ac:dyDescent="0.25">
      <c r="A4420">
        <v>4419</v>
      </c>
      <c r="B4420" t="s">
        <v>4894</v>
      </c>
      <c r="C4420">
        <v>2009</v>
      </c>
      <c r="D4420" t="s">
        <v>108</v>
      </c>
      <c r="E4420" t="s">
        <v>109</v>
      </c>
      <c r="F4420" t="s">
        <v>110</v>
      </c>
      <c r="G4420" t="s">
        <v>586</v>
      </c>
      <c r="H4420" t="s">
        <v>587</v>
      </c>
      <c r="I4420" t="s">
        <v>220</v>
      </c>
      <c r="J4420" t="s">
        <v>12</v>
      </c>
      <c r="K4420">
        <v>90</v>
      </c>
      <c r="L4420">
        <f>VLOOKUP(E4420,Sheet2!A:D,4,0)</f>
        <v>951352.56558773422</v>
      </c>
      <c r="M4420">
        <f t="shared" si="138"/>
        <v>951352.56558773422</v>
      </c>
      <c r="N4420">
        <f t="shared" si="139"/>
        <v>951</v>
      </c>
    </row>
    <row r="4421" spans="1:14" x14ac:dyDescent="0.25">
      <c r="A4421">
        <v>4420</v>
      </c>
      <c r="B4421" t="s">
        <v>4895</v>
      </c>
      <c r="C4421">
        <v>2009</v>
      </c>
      <c r="D4421" t="s">
        <v>6</v>
      </c>
      <c r="E4421" t="s">
        <v>7</v>
      </c>
      <c r="F4421" t="s">
        <v>20</v>
      </c>
      <c r="G4421" t="s">
        <v>586</v>
      </c>
      <c r="H4421" t="s">
        <v>587</v>
      </c>
      <c r="I4421" t="s">
        <v>220</v>
      </c>
      <c r="J4421" t="s">
        <v>12</v>
      </c>
      <c r="L4421">
        <f>VLOOKUP(E4421,Sheet2!A:D,4,0)</f>
        <v>145389.99058953777</v>
      </c>
      <c r="M4421">
        <f t="shared" si="138"/>
        <v>145389.99058953777</v>
      </c>
      <c r="N4421">
        <f t="shared" si="139"/>
        <v>145</v>
      </c>
    </row>
    <row r="4422" spans="1:14" x14ac:dyDescent="0.25">
      <c r="A4422">
        <v>4421</v>
      </c>
      <c r="B4422" t="s">
        <v>4896</v>
      </c>
      <c r="C4422">
        <v>2009</v>
      </c>
      <c r="D4422" t="s">
        <v>6</v>
      </c>
      <c r="E4422" t="s">
        <v>7</v>
      </c>
      <c r="F4422" t="s">
        <v>8</v>
      </c>
      <c r="G4422" t="s">
        <v>586</v>
      </c>
      <c r="H4422" t="s">
        <v>587</v>
      </c>
      <c r="I4422" t="s">
        <v>220</v>
      </c>
      <c r="J4422" t="s">
        <v>12</v>
      </c>
      <c r="L4422">
        <f>VLOOKUP(E4422,Sheet2!A:D,4,0)</f>
        <v>145389.99058953777</v>
      </c>
      <c r="M4422">
        <f t="shared" si="138"/>
        <v>145389.99058953777</v>
      </c>
      <c r="N4422">
        <f t="shared" si="139"/>
        <v>145</v>
      </c>
    </row>
    <row r="4423" spans="1:14" x14ac:dyDescent="0.25">
      <c r="A4423">
        <v>4422</v>
      </c>
      <c r="B4423" t="s">
        <v>4897</v>
      </c>
      <c r="C4423">
        <v>2009</v>
      </c>
      <c r="D4423" t="s">
        <v>38</v>
      </c>
      <c r="E4423" t="s">
        <v>39</v>
      </c>
      <c r="F4423" t="s">
        <v>56</v>
      </c>
      <c r="G4423" t="s">
        <v>586</v>
      </c>
      <c r="H4423" t="s">
        <v>587</v>
      </c>
      <c r="I4423" t="s">
        <v>220</v>
      </c>
      <c r="J4423" t="s">
        <v>12</v>
      </c>
      <c r="L4423">
        <f>VLOOKUP(E4423,Sheet2!A:D,4,0)</f>
        <v>575631.4439521489</v>
      </c>
      <c r="M4423">
        <f t="shared" si="138"/>
        <v>575631.4439521489</v>
      </c>
      <c r="N4423">
        <f t="shared" si="139"/>
        <v>576</v>
      </c>
    </row>
    <row r="4424" spans="1:14" x14ac:dyDescent="0.25">
      <c r="A4424">
        <v>4423</v>
      </c>
      <c r="B4424" t="s">
        <v>4898</v>
      </c>
      <c r="C4424">
        <v>2009</v>
      </c>
      <c r="D4424" t="s">
        <v>64</v>
      </c>
      <c r="E4424" t="s">
        <v>65</v>
      </c>
      <c r="F4424" t="s">
        <v>66</v>
      </c>
      <c r="G4424" t="s">
        <v>596</v>
      </c>
      <c r="H4424" t="s">
        <v>597</v>
      </c>
      <c r="I4424" t="s">
        <v>327</v>
      </c>
      <c r="J4424" t="s">
        <v>60</v>
      </c>
      <c r="L4424">
        <f>VLOOKUP(E4424,Sheet2!A:D,4,0)</f>
        <v>0</v>
      </c>
      <c r="M4424">
        <f t="shared" si="138"/>
        <v>0</v>
      </c>
      <c r="N4424">
        <f t="shared" si="139"/>
        <v>0</v>
      </c>
    </row>
    <row r="4425" spans="1:14" x14ac:dyDescent="0.25">
      <c r="A4425">
        <v>4424</v>
      </c>
      <c r="B4425" t="s">
        <v>4899</v>
      </c>
      <c r="C4425">
        <v>2009</v>
      </c>
      <c r="D4425" t="s">
        <v>64</v>
      </c>
      <c r="E4425" t="s">
        <v>65</v>
      </c>
      <c r="F4425" t="s">
        <v>66</v>
      </c>
      <c r="G4425" t="s">
        <v>596</v>
      </c>
      <c r="H4425" t="s">
        <v>597</v>
      </c>
      <c r="I4425" t="s">
        <v>327</v>
      </c>
      <c r="J4425" t="s">
        <v>60</v>
      </c>
      <c r="L4425">
        <f>VLOOKUP(E4425,Sheet2!A:D,4,0)</f>
        <v>0</v>
      </c>
      <c r="M4425">
        <f t="shared" si="138"/>
        <v>0</v>
      </c>
      <c r="N4425">
        <f t="shared" si="139"/>
        <v>0</v>
      </c>
    </row>
    <row r="4426" spans="1:14" x14ac:dyDescent="0.25">
      <c r="A4426">
        <v>4425</v>
      </c>
      <c r="B4426" t="s">
        <v>4900</v>
      </c>
      <c r="C4426">
        <v>2009</v>
      </c>
      <c r="D4426" t="s">
        <v>64</v>
      </c>
      <c r="E4426" t="s">
        <v>65</v>
      </c>
      <c r="F4426" t="s">
        <v>68</v>
      </c>
      <c r="G4426" t="s">
        <v>596</v>
      </c>
      <c r="H4426" t="s">
        <v>597</v>
      </c>
      <c r="I4426" t="s">
        <v>327</v>
      </c>
      <c r="J4426" t="s">
        <v>60</v>
      </c>
      <c r="L4426">
        <f>VLOOKUP(E4426,Sheet2!A:D,4,0)</f>
        <v>0</v>
      </c>
      <c r="M4426">
        <f t="shared" si="138"/>
        <v>0</v>
      </c>
      <c r="N4426">
        <f t="shared" si="139"/>
        <v>0</v>
      </c>
    </row>
    <row r="4427" spans="1:14" x14ac:dyDescent="0.25">
      <c r="A4427">
        <v>4426</v>
      </c>
      <c r="B4427" t="s">
        <v>4901</v>
      </c>
      <c r="C4427">
        <v>2009</v>
      </c>
      <c r="D4427" t="s">
        <v>38</v>
      </c>
      <c r="E4427" t="s">
        <v>39</v>
      </c>
      <c r="F4427" t="s">
        <v>83</v>
      </c>
      <c r="G4427" t="s">
        <v>643</v>
      </c>
      <c r="H4427" t="s">
        <v>644</v>
      </c>
      <c r="I4427" t="s">
        <v>146</v>
      </c>
      <c r="J4427" t="s">
        <v>43</v>
      </c>
      <c r="L4427">
        <f>VLOOKUP(E4427,Sheet2!A:D,4,0)</f>
        <v>575631.4439521489</v>
      </c>
      <c r="M4427">
        <f t="shared" si="138"/>
        <v>575631.4439521489</v>
      </c>
      <c r="N4427">
        <f t="shared" si="139"/>
        <v>576</v>
      </c>
    </row>
    <row r="4428" spans="1:14" x14ac:dyDescent="0.25">
      <c r="A4428">
        <v>4427</v>
      </c>
      <c r="B4428" t="s">
        <v>4902</v>
      </c>
      <c r="C4428">
        <v>2009</v>
      </c>
      <c r="D4428" t="s">
        <v>38</v>
      </c>
      <c r="E4428" t="s">
        <v>89</v>
      </c>
      <c r="F4428" t="s">
        <v>90</v>
      </c>
      <c r="G4428" t="s">
        <v>643</v>
      </c>
      <c r="H4428" t="s">
        <v>644</v>
      </c>
      <c r="I4428" t="s">
        <v>146</v>
      </c>
      <c r="J4428" t="s">
        <v>43</v>
      </c>
      <c r="L4428">
        <f>VLOOKUP(E4428,Sheet2!A:D,4,0)</f>
        <v>101743.03644646925</v>
      </c>
      <c r="M4428">
        <f t="shared" si="138"/>
        <v>101743.03644646925</v>
      </c>
      <c r="N4428">
        <f t="shared" si="139"/>
        <v>102</v>
      </c>
    </row>
    <row r="4429" spans="1:14" x14ac:dyDescent="0.25">
      <c r="A4429">
        <v>4428</v>
      </c>
      <c r="B4429" t="s">
        <v>4903</v>
      </c>
      <c r="C4429">
        <v>2009</v>
      </c>
      <c r="D4429" t="s">
        <v>38</v>
      </c>
      <c r="E4429" t="s">
        <v>39</v>
      </c>
      <c r="F4429" t="s">
        <v>83</v>
      </c>
      <c r="G4429" t="s">
        <v>649</v>
      </c>
      <c r="H4429" t="s">
        <v>650</v>
      </c>
      <c r="I4429" t="s">
        <v>26</v>
      </c>
      <c r="J4429" t="s">
        <v>27</v>
      </c>
      <c r="L4429">
        <f>VLOOKUP(E4429,Sheet2!A:D,4,0)</f>
        <v>575631.4439521489</v>
      </c>
      <c r="M4429">
        <f t="shared" si="138"/>
        <v>575631.4439521489</v>
      </c>
      <c r="N4429">
        <f t="shared" si="139"/>
        <v>576</v>
      </c>
    </row>
    <row r="4430" spans="1:14" x14ac:dyDescent="0.25">
      <c r="A4430">
        <v>4429</v>
      </c>
      <c r="B4430" t="s">
        <v>4904</v>
      </c>
      <c r="C4430">
        <v>2009</v>
      </c>
      <c r="D4430" t="s">
        <v>6</v>
      </c>
      <c r="E4430" t="s">
        <v>7</v>
      </c>
      <c r="F4430" t="s">
        <v>8</v>
      </c>
      <c r="G4430" t="s">
        <v>649</v>
      </c>
      <c r="H4430" t="s">
        <v>650</v>
      </c>
      <c r="I4430" t="s">
        <v>26</v>
      </c>
      <c r="J4430" t="s">
        <v>27</v>
      </c>
      <c r="K4430">
        <v>820</v>
      </c>
      <c r="L4430">
        <f>VLOOKUP(E4430,Sheet2!A:D,4,0)</f>
        <v>145389.99058953777</v>
      </c>
      <c r="M4430">
        <f t="shared" si="138"/>
        <v>145389.99058953777</v>
      </c>
      <c r="N4430">
        <f t="shared" si="139"/>
        <v>145</v>
      </c>
    </row>
    <row r="4431" spans="1:14" x14ac:dyDescent="0.25">
      <c r="A4431">
        <v>4430</v>
      </c>
      <c r="B4431" t="s">
        <v>4905</v>
      </c>
      <c r="C4431">
        <v>2009</v>
      </c>
      <c r="D4431" t="s">
        <v>64</v>
      </c>
      <c r="E4431" t="s">
        <v>65</v>
      </c>
      <c r="F4431" t="s">
        <v>68</v>
      </c>
      <c r="G4431" t="s">
        <v>649</v>
      </c>
      <c r="H4431" t="s">
        <v>650</v>
      </c>
      <c r="I4431" t="s">
        <v>26</v>
      </c>
      <c r="J4431" t="s">
        <v>27</v>
      </c>
      <c r="L4431">
        <f>VLOOKUP(E4431,Sheet2!A:D,4,0)</f>
        <v>0</v>
      </c>
      <c r="M4431">
        <f t="shared" si="138"/>
        <v>0</v>
      </c>
      <c r="N4431">
        <f t="shared" si="139"/>
        <v>0</v>
      </c>
    </row>
    <row r="4432" spans="1:14" x14ac:dyDescent="0.25">
      <c r="A4432">
        <v>4431</v>
      </c>
      <c r="B4432" t="s">
        <v>4906</v>
      </c>
      <c r="C4432">
        <v>2009</v>
      </c>
      <c r="D4432" t="s">
        <v>14</v>
      </c>
      <c r="E4432" t="s">
        <v>15</v>
      </c>
      <c r="F4432" t="s">
        <v>15</v>
      </c>
      <c r="G4432" t="s">
        <v>649</v>
      </c>
      <c r="H4432" t="s">
        <v>650</v>
      </c>
      <c r="I4432" t="s">
        <v>26</v>
      </c>
      <c r="J4432" t="s">
        <v>27</v>
      </c>
      <c r="L4432">
        <f>VLOOKUP(E4432,Sheet2!A:D,4,0)</f>
        <v>325794.34636871511</v>
      </c>
      <c r="M4432">
        <f t="shared" si="138"/>
        <v>325794.34636871511</v>
      </c>
      <c r="N4432">
        <f t="shared" si="139"/>
        <v>326</v>
      </c>
    </row>
    <row r="4433" spans="1:14" x14ac:dyDescent="0.25">
      <c r="A4433">
        <v>4432</v>
      </c>
      <c r="B4433" t="s">
        <v>4907</v>
      </c>
      <c r="C4433">
        <v>2009</v>
      </c>
      <c r="D4433" t="s">
        <v>38</v>
      </c>
      <c r="E4433" t="s">
        <v>89</v>
      </c>
      <c r="F4433" t="s">
        <v>90</v>
      </c>
      <c r="G4433" t="s">
        <v>655</v>
      </c>
      <c r="H4433" t="s">
        <v>656</v>
      </c>
      <c r="I4433" t="s">
        <v>146</v>
      </c>
      <c r="J4433" t="s">
        <v>43</v>
      </c>
      <c r="L4433">
        <f>VLOOKUP(E4433,Sheet2!A:D,4,0)</f>
        <v>101743.03644646925</v>
      </c>
      <c r="M4433">
        <f t="shared" si="138"/>
        <v>101743.03644646925</v>
      </c>
      <c r="N4433">
        <f t="shared" si="139"/>
        <v>102</v>
      </c>
    </row>
    <row r="4434" spans="1:14" x14ac:dyDescent="0.25">
      <c r="A4434">
        <v>4433</v>
      </c>
      <c r="B4434" t="s">
        <v>4908</v>
      </c>
      <c r="C4434">
        <v>2009</v>
      </c>
      <c r="D4434" t="s">
        <v>6</v>
      </c>
      <c r="E4434" t="s">
        <v>7</v>
      </c>
      <c r="F4434" t="s">
        <v>8</v>
      </c>
      <c r="G4434" t="s">
        <v>689</v>
      </c>
      <c r="H4434" t="s">
        <v>690</v>
      </c>
      <c r="I4434" t="s">
        <v>50</v>
      </c>
      <c r="J4434" t="s">
        <v>12</v>
      </c>
      <c r="K4434">
        <v>900000</v>
      </c>
      <c r="L4434">
        <f>VLOOKUP(E4434,Sheet2!A:D,4,0)</f>
        <v>145389.99058953777</v>
      </c>
      <c r="M4434">
        <f t="shared" si="138"/>
        <v>900000</v>
      </c>
      <c r="N4434">
        <f t="shared" si="139"/>
        <v>900</v>
      </c>
    </row>
    <row r="4435" spans="1:14" x14ac:dyDescent="0.25">
      <c r="A4435">
        <v>4434</v>
      </c>
      <c r="B4435" t="s">
        <v>4909</v>
      </c>
      <c r="C4435">
        <v>2009</v>
      </c>
      <c r="D4435" t="s">
        <v>6</v>
      </c>
      <c r="E4435" t="s">
        <v>7</v>
      </c>
      <c r="F4435" t="s">
        <v>8</v>
      </c>
      <c r="G4435" t="s">
        <v>693</v>
      </c>
      <c r="H4435" t="s">
        <v>694</v>
      </c>
      <c r="I4435" t="s">
        <v>291</v>
      </c>
      <c r="J4435" t="s">
        <v>75</v>
      </c>
      <c r="L4435">
        <f>VLOOKUP(E4435,Sheet2!A:D,4,0)</f>
        <v>145389.99058953777</v>
      </c>
      <c r="M4435">
        <f t="shared" si="138"/>
        <v>145389.99058953777</v>
      </c>
      <c r="N4435">
        <f t="shared" si="139"/>
        <v>145</v>
      </c>
    </row>
    <row r="4436" spans="1:14" x14ac:dyDescent="0.25">
      <c r="A4436">
        <v>4435</v>
      </c>
      <c r="B4436" t="s">
        <v>4910</v>
      </c>
      <c r="C4436">
        <v>2009</v>
      </c>
      <c r="D4436" t="s">
        <v>6</v>
      </c>
      <c r="E4436" t="s">
        <v>7</v>
      </c>
      <c r="F4436" t="s">
        <v>8</v>
      </c>
      <c r="G4436" t="s">
        <v>696</v>
      </c>
      <c r="H4436" t="s">
        <v>697</v>
      </c>
      <c r="I4436" t="s">
        <v>126</v>
      </c>
      <c r="J4436" t="s">
        <v>75</v>
      </c>
      <c r="L4436">
        <f>VLOOKUP(E4436,Sheet2!A:D,4,0)</f>
        <v>145389.99058953777</v>
      </c>
      <c r="M4436">
        <f t="shared" si="138"/>
        <v>145389.99058953777</v>
      </c>
      <c r="N4436">
        <f t="shared" si="139"/>
        <v>145</v>
      </c>
    </row>
    <row r="4437" spans="1:14" x14ac:dyDescent="0.25">
      <c r="A4437">
        <v>4436</v>
      </c>
      <c r="B4437" t="s">
        <v>4911</v>
      </c>
      <c r="C4437">
        <v>2009</v>
      </c>
      <c r="D4437" t="s">
        <v>64</v>
      </c>
      <c r="E4437" t="s">
        <v>65</v>
      </c>
      <c r="F4437" t="s">
        <v>68</v>
      </c>
      <c r="G4437" t="s">
        <v>705</v>
      </c>
      <c r="H4437" t="s">
        <v>706</v>
      </c>
      <c r="I4437" t="s">
        <v>159</v>
      </c>
      <c r="J4437" t="s">
        <v>27</v>
      </c>
      <c r="L4437">
        <f>VLOOKUP(E4437,Sheet2!A:D,4,0)</f>
        <v>0</v>
      </c>
      <c r="M4437">
        <f t="shared" si="138"/>
        <v>0</v>
      </c>
      <c r="N4437">
        <f t="shared" si="139"/>
        <v>0</v>
      </c>
    </row>
    <row r="4438" spans="1:14" x14ac:dyDescent="0.25">
      <c r="A4438">
        <v>4437</v>
      </c>
      <c r="B4438" t="s">
        <v>4912</v>
      </c>
      <c r="C4438">
        <v>2009</v>
      </c>
      <c r="D4438" t="s">
        <v>14</v>
      </c>
      <c r="E4438" t="s">
        <v>15</v>
      </c>
      <c r="F4438" t="s">
        <v>15</v>
      </c>
      <c r="G4438" t="s">
        <v>705</v>
      </c>
      <c r="H4438" t="s">
        <v>706</v>
      </c>
      <c r="I4438" t="s">
        <v>159</v>
      </c>
      <c r="J4438" t="s">
        <v>27</v>
      </c>
      <c r="K4438">
        <v>27000</v>
      </c>
      <c r="L4438">
        <f>VLOOKUP(E4438,Sheet2!A:D,4,0)</f>
        <v>325794.34636871511</v>
      </c>
      <c r="M4438">
        <f t="shared" si="138"/>
        <v>27000</v>
      </c>
      <c r="N4438">
        <f t="shared" si="139"/>
        <v>27</v>
      </c>
    </row>
    <row r="4439" spans="1:14" x14ac:dyDescent="0.25">
      <c r="A4439">
        <v>4438</v>
      </c>
      <c r="B4439" t="s">
        <v>4913</v>
      </c>
      <c r="C4439">
        <v>2009</v>
      </c>
      <c r="D4439" t="s">
        <v>6</v>
      </c>
      <c r="E4439" t="s">
        <v>7</v>
      </c>
      <c r="F4439" t="s">
        <v>20</v>
      </c>
      <c r="G4439" t="s">
        <v>710</v>
      </c>
      <c r="H4439" t="s">
        <v>711</v>
      </c>
      <c r="I4439" t="s">
        <v>118</v>
      </c>
      <c r="J4439" t="s">
        <v>75</v>
      </c>
      <c r="L4439">
        <f>VLOOKUP(E4439,Sheet2!A:D,4,0)</f>
        <v>145389.99058953777</v>
      </c>
      <c r="M4439">
        <f t="shared" si="138"/>
        <v>145389.99058953777</v>
      </c>
      <c r="N4439">
        <f t="shared" si="139"/>
        <v>145</v>
      </c>
    </row>
    <row r="4440" spans="1:14" x14ac:dyDescent="0.25">
      <c r="A4440">
        <v>4439</v>
      </c>
      <c r="B4440" t="s">
        <v>4914</v>
      </c>
      <c r="C4440">
        <v>2009</v>
      </c>
      <c r="D4440" t="s">
        <v>6</v>
      </c>
      <c r="E4440" t="s">
        <v>7</v>
      </c>
      <c r="F4440" t="s">
        <v>8</v>
      </c>
      <c r="G4440" t="s">
        <v>732</v>
      </c>
      <c r="H4440" t="s">
        <v>733</v>
      </c>
      <c r="I4440" t="s">
        <v>74</v>
      </c>
      <c r="J4440" t="s">
        <v>75</v>
      </c>
      <c r="L4440">
        <f>VLOOKUP(E4440,Sheet2!A:D,4,0)</f>
        <v>145389.99058953777</v>
      </c>
      <c r="M4440">
        <f t="shared" si="138"/>
        <v>145389.99058953777</v>
      </c>
      <c r="N4440">
        <f t="shared" si="139"/>
        <v>145</v>
      </c>
    </row>
    <row r="4441" spans="1:14" x14ac:dyDescent="0.25">
      <c r="A4441">
        <v>4440</v>
      </c>
      <c r="B4441" t="s">
        <v>4915</v>
      </c>
      <c r="C4441">
        <v>2009</v>
      </c>
      <c r="D4441" t="s">
        <v>6</v>
      </c>
      <c r="E4441" t="s">
        <v>7</v>
      </c>
      <c r="F4441" t="s">
        <v>8</v>
      </c>
      <c r="G4441" t="s">
        <v>1242</v>
      </c>
      <c r="H4441" t="s">
        <v>1243</v>
      </c>
      <c r="I4441" t="s">
        <v>126</v>
      </c>
      <c r="J4441" t="s">
        <v>75</v>
      </c>
      <c r="L4441">
        <f>VLOOKUP(E4441,Sheet2!A:D,4,0)</f>
        <v>145389.99058953777</v>
      </c>
      <c r="M4441">
        <f t="shared" si="138"/>
        <v>145389.99058953777</v>
      </c>
      <c r="N4441">
        <f t="shared" si="139"/>
        <v>145</v>
      </c>
    </row>
    <row r="4442" spans="1:14" x14ac:dyDescent="0.25">
      <c r="A4442">
        <v>4441</v>
      </c>
      <c r="B4442" t="s">
        <v>4916</v>
      </c>
      <c r="C4442">
        <v>2009</v>
      </c>
      <c r="D4442" t="s">
        <v>6</v>
      </c>
      <c r="E4442" t="s">
        <v>7</v>
      </c>
      <c r="F4442" t="s">
        <v>8</v>
      </c>
      <c r="G4442" t="s">
        <v>736</v>
      </c>
      <c r="H4442" t="s">
        <v>737</v>
      </c>
      <c r="I4442" t="s">
        <v>220</v>
      </c>
      <c r="J4442" t="s">
        <v>12</v>
      </c>
      <c r="L4442">
        <f>VLOOKUP(E4442,Sheet2!A:D,4,0)</f>
        <v>145389.99058953777</v>
      </c>
      <c r="M4442">
        <f t="shared" si="138"/>
        <v>145389.99058953777</v>
      </c>
      <c r="N4442">
        <f t="shared" si="139"/>
        <v>145</v>
      </c>
    </row>
    <row r="4443" spans="1:14" x14ac:dyDescent="0.25">
      <c r="A4443">
        <v>4442</v>
      </c>
      <c r="B4443" t="s">
        <v>4917</v>
      </c>
      <c r="C4443">
        <v>2009</v>
      </c>
      <c r="D4443" t="s">
        <v>6</v>
      </c>
      <c r="E4443" t="s">
        <v>7</v>
      </c>
      <c r="F4443" t="s">
        <v>20</v>
      </c>
      <c r="G4443" t="s">
        <v>1983</v>
      </c>
      <c r="H4443" t="s">
        <v>1984</v>
      </c>
      <c r="I4443" t="s">
        <v>291</v>
      </c>
      <c r="J4443" t="s">
        <v>75</v>
      </c>
      <c r="L4443">
        <f>VLOOKUP(E4443,Sheet2!A:D,4,0)</f>
        <v>145389.99058953777</v>
      </c>
      <c r="M4443">
        <f t="shared" si="138"/>
        <v>145389.99058953777</v>
      </c>
      <c r="N4443">
        <f t="shared" si="139"/>
        <v>145</v>
      </c>
    </row>
    <row r="4444" spans="1:14" x14ac:dyDescent="0.25">
      <c r="A4444">
        <v>4443</v>
      </c>
      <c r="B4444" t="s">
        <v>4918</v>
      </c>
      <c r="C4444">
        <v>2009</v>
      </c>
      <c r="D4444" t="s">
        <v>6</v>
      </c>
      <c r="E4444" t="s">
        <v>7</v>
      </c>
      <c r="F4444" t="s">
        <v>20</v>
      </c>
      <c r="G4444" t="s">
        <v>606</v>
      </c>
      <c r="H4444" t="s">
        <v>607</v>
      </c>
      <c r="I4444" t="s">
        <v>50</v>
      </c>
      <c r="J4444" t="s">
        <v>12</v>
      </c>
      <c r="K4444">
        <v>550000</v>
      </c>
      <c r="L4444">
        <f>VLOOKUP(E4444,Sheet2!A:D,4,0)</f>
        <v>145389.99058953777</v>
      </c>
      <c r="M4444">
        <f t="shared" si="138"/>
        <v>550000</v>
      </c>
      <c r="N4444">
        <f t="shared" si="139"/>
        <v>550</v>
      </c>
    </row>
    <row r="4445" spans="1:14" x14ac:dyDescent="0.25">
      <c r="A4445">
        <v>4444</v>
      </c>
      <c r="B4445" t="s">
        <v>4919</v>
      </c>
      <c r="C4445">
        <v>2009</v>
      </c>
      <c r="D4445" t="s">
        <v>6</v>
      </c>
      <c r="E4445" t="s">
        <v>7</v>
      </c>
      <c r="F4445" t="s">
        <v>8</v>
      </c>
      <c r="G4445" t="s">
        <v>757</v>
      </c>
      <c r="H4445" t="s">
        <v>758</v>
      </c>
      <c r="I4445" t="s">
        <v>118</v>
      </c>
      <c r="J4445" t="s">
        <v>75</v>
      </c>
      <c r="L4445">
        <f>VLOOKUP(E4445,Sheet2!A:D,4,0)</f>
        <v>145389.99058953777</v>
      </c>
      <c r="M4445">
        <f t="shared" si="138"/>
        <v>145389.99058953777</v>
      </c>
      <c r="N4445">
        <f t="shared" si="139"/>
        <v>145</v>
      </c>
    </row>
    <row r="4446" spans="1:14" x14ac:dyDescent="0.25">
      <c r="A4446">
        <v>4445</v>
      </c>
      <c r="B4446" t="s">
        <v>4920</v>
      </c>
      <c r="C4446">
        <v>2009</v>
      </c>
      <c r="D4446" t="s">
        <v>64</v>
      </c>
      <c r="E4446" t="s">
        <v>65</v>
      </c>
      <c r="F4446" t="s">
        <v>66</v>
      </c>
      <c r="G4446" t="s">
        <v>757</v>
      </c>
      <c r="H4446" t="s">
        <v>758</v>
      </c>
      <c r="I4446" t="s">
        <v>118</v>
      </c>
      <c r="J4446" t="s">
        <v>75</v>
      </c>
      <c r="L4446">
        <f>VLOOKUP(E4446,Sheet2!A:D,4,0)</f>
        <v>0</v>
      </c>
      <c r="M4446">
        <f t="shared" si="138"/>
        <v>0</v>
      </c>
      <c r="N4446">
        <f t="shared" si="139"/>
        <v>0</v>
      </c>
    </row>
    <row r="4447" spans="1:14" x14ac:dyDescent="0.25">
      <c r="A4447">
        <v>4446</v>
      </c>
      <c r="B4447" t="s">
        <v>4921</v>
      </c>
      <c r="C4447">
        <v>2009</v>
      </c>
      <c r="D4447" t="s">
        <v>64</v>
      </c>
      <c r="E4447" t="s">
        <v>65</v>
      </c>
      <c r="F4447" t="s">
        <v>66</v>
      </c>
      <c r="G4447" t="s">
        <v>765</v>
      </c>
      <c r="H4447" t="s">
        <v>766</v>
      </c>
      <c r="I4447" t="s">
        <v>118</v>
      </c>
      <c r="J4447" t="s">
        <v>75</v>
      </c>
      <c r="L4447">
        <f>VLOOKUP(E4447,Sheet2!A:D,4,0)</f>
        <v>0</v>
      </c>
      <c r="M4447">
        <f t="shared" si="138"/>
        <v>0</v>
      </c>
      <c r="N4447">
        <f t="shared" si="139"/>
        <v>0</v>
      </c>
    </row>
    <row r="4448" spans="1:14" x14ac:dyDescent="0.25">
      <c r="A4448">
        <v>4447</v>
      </c>
      <c r="B4448" t="s">
        <v>4922</v>
      </c>
      <c r="C4448">
        <v>2009</v>
      </c>
      <c r="D4448" t="s">
        <v>64</v>
      </c>
      <c r="E4448" t="s">
        <v>65</v>
      </c>
      <c r="F4448" t="s">
        <v>66</v>
      </c>
      <c r="G4448" t="s">
        <v>765</v>
      </c>
      <c r="H4448" t="s">
        <v>766</v>
      </c>
      <c r="I4448" t="s">
        <v>118</v>
      </c>
      <c r="J4448" t="s">
        <v>75</v>
      </c>
      <c r="L4448">
        <f>VLOOKUP(E4448,Sheet2!A:D,4,0)</f>
        <v>0</v>
      </c>
      <c r="M4448">
        <f t="shared" si="138"/>
        <v>0</v>
      </c>
      <c r="N4448">
        <f t="shared" si="139"/>
        <v>0</v>
      </c>
    </row>
    <row r="4449" spans="1:14" x14ac:dyDescent="0.25">
      <c r="A4449">
        <v>4448</v>
      </c>
      <c r="B4449" t="s">
        <v>4923</v>
      </c>
      <c r="C4449">
        <v>2009</v>
      </c>
      <c r="D4449" t="s">
        <v>38</v>
      </c>
      <c r="E4449" t="s">
        <v>89</v>
      </c>
      <c r="F4449" t="s">
        <v>90</v>
      </c>
      <c r="G4449" t="s">
        <v>772</v>
      </c>
      <c r="H4449" t="s">
        <v>773</v>
      </c>
      <c r="I4449" t="s">
        <v>146</v>
      </c>
      <c r="J4449" t="s">
        <v>43</v>
      </c>
      <c r="L4449">
        <f>VLOOKUP(E4449,Sheet2!A:D,4,0)</f>
        <v>101743.03644646925</v>
      </c>
      <c r="M4449">
        <f t="shared" si="138"/>
        <v>101743.03644646925</v>
      </c>
      <c r="N4449">
        <f t="shared" si="139"/>
        <v>102</v>
      </c>
    </row>
    <row r="4450" spans="1:14" x14ac:dyDescent="0.25">
      <c r="A4450">
        <v>4449</v>
      </c>
      <c r="B4450" t="s">
        <v>4924</v>
      </c>
      <c r="C4450">
        <v>2009</v>
      </c>
      <c r="D4450" t="s">
        <v>6</v>
      </c>
      <c r="E4450" t="s">
        <v>7</v>
      </c>
      <c r="F4450" t="s">
        <v>8</v>
      </c>
      <c r="G4450" t="s">
        <v>778</v>
      </c>
      <c r="H4450" t="s">
        <v>779</v>
      </c>
      <c r="I4450" t="s">
        <v>26</v>
      </c>
      <c r="J4450" t="s">
        <v>27</v>
      </c>
      <c r="L4450">
        <f>VLOOKUP(E4450,Sheet2!A:D,4,0)</f>
        <v>145389.99058953777</v>
      </c>
      <c r="M4450">
        <f t="shared" si="138"/>
        <v>145389.99058953777</v>
      </c>
      <c r="N4450">
        <f t="shared" si="139"/>
        <v>145</v>
      </c>
    </row>
    <row r="4451" spans="1:14" x14ac:dyDescent="0.25">
      <c r="A4451">
        <v>4450</v>
      </c>
      <c r="B4451" t="s">
        <v>4925</v>
      </c>
      <c r="C4451">
        <v>2009</v>
      </c>
      <c r="D4451" t="s">
        <v>38</v>
      </c>
      <c r="E4451" t="s">
        <v>39</v>
      </c>
      <c r="F4451" t="s">
        <v>83</v>
      </c>
      <c r="G4451" t="s">
        <v>592</v>
      </c>
      <c r="H4451" t="s">
        <v>593</v>
      </c>
      <c r="I4451" t="s">
        <v>180</v>
      </c>
      <c r="J4451" t="s">
        <v>27</v>
      </c>
      <c r="K4451">
        <v>850000</v>
      </c>
      <c r="L4451">
        <f>VLOOKUP(E4451,Sheet2!A:D,4,0)</f>
        <v>575631.4439521489</v>
      </c>
      <c r="M4451">
        <f t="shared" si="138"/>
        <v>850000</v>
      </c>
      <c r="N4451">
        <f t="shared" si="139"/>
        <v>850</v>
      </c>
    </row>
    <row r="4452" spans="1:14" x14ac:dyDescent="0.25">
      <c r="A4452">
        <v>4451</v>
      </c>
      <c r="B4452" t="s">
        <v>4926</v>
      </c>
      <c r="C4452">
        <v>2009</v>
      </c>
      <c r="D4452" t="s">
        <v>38</v>
      </c>
      <c r="E4452" t="s">
        <v>39</v>
      </c>
      <c r="F4452" t="s">
        <v>83</v>
      </c>
      <c r="G4452" t="s">
        <v>592</v>
      </c>
      <c r="H4452" t="s">
        <v>593</v>
      </c>
      <c r="I4452" t="s">
        <v>180</v>
      </c>
      <c r="J4452" t="s">
        <v>27</v>
      </c>
      <c r="L4452">
        <f>VLOOKUP(E4452,Sheet2!A:D,4,0)</f>
        <v>575631.4439521489</v>
      </c>
      <c r="M4452">
        <f t="shared" si="138"/>
        <v>575631.4439521489</v>
      </c>
      <c r="N4452">
        <f t="shared" si="139"/>
        <v>576</v>
      </c>
    </row>
    <row r="4453" spans="1:14" x14ac:dyDescent="0.25">
      <c r="A4453">
        <v>4452</v>
      </c>
      <c r="B4453" t="s">
        <v>4927</v>
      </c>
      <c r="C4453">
        <v>2009</v>
      </c>
      <c r="D4453" t="s">
        <v>6</v>
      </c>
      <c r="E4453" t="s">
        <v>7</v>
      </c>
      <c r="F4453" t="s">
        <v>8</v>
      </c>
      <c r="G4453" t="s">
        <v>592</v>
      </c>
      <c r="H4453" t="s">
        <v>593</v>
      </c>
      <c r="I4453" t="s">
        <v>180</v>
      </c>
      <c r="J4453" t="s">
        <v>27</v>
      </c>
      <c r="K4453">
        <v>500000</v>
      </c>
      <c r="L4453">
        <f>VLOOKUP(E4453,Sheet2!A:D,4,0)</f>
        <v>145389.99058953777</v>
      </c>
      <c r="M4453">
        <f t="shared" si="138"/>
        <v>500000</v>
      </c>
      <c r="N4453">
        <f t="shared" si="139"/>
        <v>500</v>
      </c>
    </row>
    <row r="4454" spans="1:14" x14ac:dyDescent="0.25">
      <c r="A4454">
        <v>4453</v>
      </c>
      <c r="B4454" t="s">
        <v>4928</v>
      </c>
      <c r="C4454">
        <v>2009</v>
      </c>
      <c r="D4454" t="s">
        <v>14</v>
      </c>
      <c r="E4454" t="s">
        <v>92</v>
      </c>
      <c r="F4454" t="s">
        <v>101</v>
      </c>
      <c r="G4454" t="s">
        <v>592</v>
      </c>
      <c r="H4454" t="s">
        <v>593</v>
      </c>
      <c r="I4454" t="s">
        <v>180</v>
      </c>
      <c r="J4454" t="s">
        <v>27</v>
      </c>
      <c r="L4454">
        <f>VLOOKUP(E4454,Sheet2!A:D,4,0)</f>
        <v>353575.14122137404</v>
      </c>
      <c r="M4454">
        <f t="shared" si="138"/>
        <v>353575.14122137404</v>
      </c>
      <c r="N4454">
        <f t="shared" si="139"/>
        <v>354</v>
      </c>
    </row>
    <row r="4455" spans="1:14" x14ac:dyDescent="0.25">
      <c r="A4455">
        <v>4454</v>
      </c>
      <c r="B4455" t="s">
        <v>4929</v>
      </c>
      <c r="C4455">
        <v>2009</v>
      </c>
      <c r="D4455" t="s">
        <v>14</v>
      </c>
      <c r="E4455" t="s">
        <v>15</v>
      </c>
      <c r="F4455" t="s">
        <v>15</v>
      </c>
      <c r="G4455" t="s">
        <v>812</v>
      </c>
      <c r="H4455" t="s">
        <v>813</v>
      </c>
      <c r="I4455" t="s">
        <v>26</v>
      </c>
      <c r="J4455" t="s">
        <v>27</v>
      </c>
      <c r="L4455">
        <f>VLOOKUP(E4455,Sheet2!A:D,4,0)</f>
        <v>325794.34636871511</v>
      </c>
      <c r="M4455">
        <f t="shared" si="138"/>
        <v>325794.34636871511</v>
      </c>
      <c r="N4455">
        <f t="shared" si="139"/>
        <v>326</v>
      </c>
    </row>
    <row r="4456" spans="1:14" x14ac:dyDescent="0.25">
      <c r="A4456">
        <v>4455</v>
      </c>
      <c r="B4456" t="s">
        <v>4930</v>
      </c>
      <c r="C4456">
        <v>2009</v>
      </c>
      <c r="D4456" t="s">
        <v>6</v>
      </c>
      <c r="E4456" t="s">
        <v>7</v>
      </c>
      <c r="F4456" t="s">
        <v>8</v>
      </c>
      <c r="G4456" t="s">
        <v>816</v>
      </c>
      <c r="H4456" t="s">
        <v>817</v>
      </c>
      <c r="I4456" t="s">
        <v>220</v>
      </c>
      <c r="J4456" t="s">
        <v>12</v>
      </c>
      <c r="L4456">
        <f>VLOOKUP(E4456,Sheet2!A:D,4,0)</f>
        <v>145389.99058953777</v>
      </c>
      <c r="M4456">
        <f t="shared" si="138"/>
        <v>145389.99058953777</v>
      </c>
      <c r="N4456">
        <f t="shared" si="139"/>
        <v>145</v>
      </c>
    </row>
    <row r="4457" spans="1:14" x14ac:dyDescent="0.25">
      <c r="A4457">
        <v>4456</v>
      </c>
      <c r="B4457" t="s">
        <v>4931</v>
      </c>
      <c r="C4457">
        <v>2009</v>
      </c>
      <c r="D4457" t="s">
        <v>6</v>
      </c>
      <c r="E4457" t="s">
        <v>7</v>
      </c>
      <c r="F4457" t="s">
        <v>8</v>
      </c>
      <c r="G4457" t="s">
        <v>816</v>
      </c>
      <c r="H4457" t="s">
        <v>817</v>
      </c>
      <c r="I4457" t="s">
        <v>220</v>
      </c>
      <c r="J4457" t="s">
        <v>12</v>
      </c>
      <c r="L4457">
        <f>VLOOKUP(E4457,Sheet2!A:D,4,0)</f>
        <v>145389.99058953777</v>
      </c>
      <c r="M4457">
        <f t="shared" si="138"/>
        <v>145389.99058953777</v>
      </c>
      <c r="N4457">
        <f t="shared" si="139"/>
        <v>145</v>
      </c>
    </row>
    <row r="4458" spans="1:14" x14ac:dyDescent="0.25">
      <c r="A4458">
        <v>4457</v>
      </c>
      <c r="B4458" t="s">
        <v>4932</v>
      </c>
      <c r="C4458">
        <v>2009</v>
      </c>
      <c r="D4458" t="s">
        <v>6</v>
      </c>
      <c r="E4458" t="s">
        <v>77</v>
      </c>
      <c r="F4458" t="s">
        <v>77</v>
      </c>
      <c r="G4458" t="s">
        <v>816</v>
      </c>
      <c r="H4458" t="s">
        <v>817</v>
      </c>
      <c r="I4458" t="s">
        <v>220</v>
      </c>
      <c r="J4458" t="s">
        <v>12</v>
      </c>
      <c r="L4458">
        <f>VLOOKUP(E4458,Sheet2!A:D,4,0)</f>
        <v>11447.123456790123</v>
      </c>
      <c r="M4458">
        <f t="shared" si="138"/>
        <v>11447.123456790123</v>
      </c>
      <c r="N4458">
        <f t="shared" si="139"/>
        <v>11</v>
      </c>
    </row>
    <row r="4459" spans="1:14" x14ac:dyDescent="0.25">
      <c r="A4459">
        <v>4458</v>
      </c>
      <c r="B4459" t="s">
        <v>4933</v>
      </c>
      <c r="C4459">
        <v>2009</v>
      </c>
      <c r="D4459" t="s">
        <v>6</v>
      </c>
      <c r="E4459" t="s">
        <v>7</v>
      </c>
      <c r="F4459" t="s">
        <v>8</v>
      </c>
      <c r="G4459" t="s">
        <v>4147</v>
      </c>
      <c r="H4459" t="s">
        <v>4148</v>
      </c>
      <c r="I4459" t="s">
        <v>54</v>
      </c>
      <c r="J4459" t="s">
        <v>43</v>
      </c>
      <c r="L4459">
        <f>VLOOKUP(E4459,Sheet2!A:D,4,0)</f>
        <v>145389.99058953777</v>
      </c>
      <c r="M4459">
        <f t="shared" si="138"/>
        <v>145389.99058953777</v>
      </c>
      <c r="N4459">
        <f t="shared" si="139"/>
        <v>145</v>
      </c>
    </row>
    <row r="4460" spans="1:14" x14ac:dyDescent="0.25">
      <c r="A4460">
        <v>4459</v>
      </c>
      <c r="B4460" t="s">
        <v>4934</v>
      </c>
      <c r="C4460">
        <v>2009</v>
      </c>
      <c r="D4460" t="s">
        <v>108</v>
      </c>
      <c r="E4460" t="s">
        <v>109</v>
      </c>
      <c r="F4460" t="s">
        <v>1146</v>
      </c>
      <c r="G4460" t="s">
        <v>1311</v>
      </c>
      <c r="H4460" t="s">
        <v>1312</v>
      </c>
      <c r="I4460" t="s">
        <v>1001</v>
      </c>
      <c r="J4460" t="s">
        <v>60</v>
      </c>
      <c r="K4460">
        <v>124040</v>
      </c>
      <c r="L4460">
        <f>VLOOKUP(E4460,Sheet2!A:D,4,0)</f>
        <v>951352.56558773422</v>
      </c>
      <c r="M4460">
        <f t="shared" si="138"/>
        <v>124040</v>
      </c>
      <c r="N4460">
        <f t="shared" si="139"/>
        <v>124</v>
      </c>
    </row>
    <row r="4461" spans="1:14" x14ac:dyDescent="0.25">
      <c r="A4461">
        <v>4460</v>
      </c>
      <c r="B4461" t="s">
        <v>4935</v>
      </c>
      <c r="C4461">
        <v>2009</v>
      </c>
      <c r="D4461" t="s">
        <v>38</v>
      </c>
      <c r="E4461" t="s">
        <v>39</v>
      </c>
      <c r="F4461" t="s">
        <v>56</v>
      </c>
      <c r="G4461" t="s">
        <v>816</v>
      </c>
      <c r="H4461" t="s">
        <v>817</v>
      </c>
      <c r="I4461" t="s">
        <v>220</v>
      </c>
      <c r="J4461" t="s">
        <v>12</v>
      </c>
      <c r="K4461">
        <v>280000</v>
      </c>
      <c r="L4461">
        <f>VLOOKUP(E4461,Sheet2!A:D,4,0)</f>
        <v>575631.4439521489</v>
      </c>
      <c r="M4461">
        <f t="shared" si="138"/>
        <v>280000</v>
      </c>
      <c r="N4461">
        <f t="shared" si="139"/>
        <v>280</v>
      </c>
    </row>
    <row r="4462" spans="1:14" x14ac:dyDescent="0.25">
      <c r="A4462">
        <v>4461</v>
      </c>
      <c r="B4462" t="s">
        <v>4936</v>
      </c>
      <c r="C4462">
        <v>2009</v>
      </c>
      <c r="D4462" t="s">
        <v>14</v>
      </c>
      <c r="E4462" t="s">
        <v>15</v>
      </c>
      <c r="F4462" t="s">
        <v>15</v>
      </c>
      <c r="G4462" t="s">
        <v>4564</v>
      </c>
      <c r="H4462" t="s">
        <v>4565</v>
      </c>
      <c r="I4462" t="s">
        <v>291</v>
      </c>
      <c r="J4462" t="s">
        <v>75</v>
      </c>
      <c r="L4462">
        <f>VLOOKUP(E4462,Sheet2!A:D,4,0)</f>
        <v>325794.34636871511</v>
      </c>
      <c r="M4462">
        <f t="shared" si="138"/>
        <v>325794.34636871511</v>
      </c>
      <c r="N4462">
        <f t="shared" si="139"/>
        <v>326</v>
      </c>
    </row>
    <row r="4463" spans="1:14" x14ac:dyDescent="0.25">
      <c r="A4463">
        <v>4462</v>
      </c>
      <c r="B4463" t="s">
        <v>4937</v>
      </c>
      <c r="C4463">
        <v>2009</v>
      </c>
      <c r="D4463" t="s">
        <v>38</v>
      </c>
      <c r="E4463" t="s">
        <v>39</v>
      </c>
      <c r="F4463" t="s">
        <v>56</v>
      </c>
      <c r="G4463" t="s">
        <v>816</v>
      </c>
      <c r="H4463" t="s">
        <v>817</v>
      </c>
      <c r="I4463" t="s">
        <v>220</v>
      </c>
      <c r="J4463" t="s">
        <v>12</v>
      </c>
      <c r="K4463">
        <v>200</v>
      </c>
      <c r="L4463">
        <f>VLOOKUP(E4463,Sheet2!A:D,4,0)</f>
        <v>575631.4439521489</v>
      </c>
      <c r="M4463">
        <f t="shared" si="138"/>
        <v>575631.4439521489</v>
      </c>
      <c r="N4463">
        <f t="shared" si="139"/>
        <v>576</v>
      </c>
    </row>
    <row r="4464" spans="1:14" x14ac:dyDescent="0.25">
      <c r="A4464">
        <v>4463</v>
      </c>
      <c r="B4464" t="s">
        <v>4938</v>
      </c>
      <c r="C4464">
        <v>2009</v>
      </c>
      <c r="D4464" t="s">
        <v>108</v>
      </c>
      <c r="E4464" t="s">
        <v>365</v>
      </c>
      <c r="F4464" t="s">
        <v>366</v>
      </c>
      <c r="G4464" t="s">
        <v>1306</v>
      </c>
      <c r="H4464" t="s">
        <v>1307</v>
      </c>
      <c r="I4464" t="s">
        <v>327</v>
      </c>
      <c r="J4464" t="s">
        <v>60</v>
      </c>
      <c r="L4464">
        <f>VLOOKUP(E4464,Sheet2!A:D,4,0)</f>
        <v>18934.2</v>
      </c>
      <c r="M4464">
        <f t="shared" si="138"/>
        <v>18934.2</v>
      </c>
      <c r="N4464">
        <f t="shared" si="139"/>
        <v>19</v>
      </c>
    </row>
    <row r="4465" spans="1:14" x14ac:dyDescent="0.25">
      <c r="A4465">
        <v>4464</v>
      </c>
      <c r="B4465" t="s">
        <v>4939</v>
      </c>
      <c r="C4465">
        <v>2009</v>
      </c>
      <c r="D4465" t="s">
        <v>6</v>
      </c>
      <c r="E4465" t="s">
        <v>77</v>
      </c>
      <c r="F4465" t="s">
        <v>77</v>
      </c>
      <c r="G4465" t="s">
        <v>829</v>
      </c>
      <c r="H4465" t="s">
        <v>830</v>
      </c>
      <c r="I4465" t="s">
        <v>50</v>
      </c>
      <c r="J4465" t="s">
        <v>12</v>
      </c>
      <c r="L4465">
        <f>VLOOKUP(E4465,Sheet2!A:D,4,0)</f>
        <v>11447.123456790123</v>
      </c>
      <c r="M4465">
        <f t="shared" si="138"/>
        <v>11447.123456790123</v>
      </c>
      <c r="N4465">
        <f t="shared" si="139"/>
        <v>11</v>
      </c>
    </row>
    <row r="4466" spans="1:14" x14ac:dyDescent="0.25">
      <c r="A4466">
        <v>4465</v>
      </c>
      <c r="B4466" t="s">
        <v>4940</v>
      </c>
      <c r="C4466">
        <v>2009</v>
      </c>
      <c r="D4466" t="s">
        <v>38</v>
      </c>
      <c r="E4466" t="s">
        <v>39</v>
      </c>
      <c r="F4466" t="s">
        <v>83</v>
      </c>
      <c r="G4466" t="s">
        <v>602</v>
      </c>
      <c r="H4466" t="s">
        <v>603</v>
      </c>
      <c r="I4466" t="s">
        <v>171</v>
      </c>
      <c r="J4466" t="s">
        <v>75</v>
      </c>
      <c r="K4466">
        <v>15000</v>
      </c>
      <c r="L4466">
        <f>VLOOKUP(E4466,Sheet2!A:D,4,0)</f>
        <v>575631.4439521489</v>
      </c>
      <c r="M4466">
        <f t="shared" si="138"/>
        <v>15000</v>
      </c>
      <c r="N4466">
        <f t="shared" si="139"/>
        <v>15</v>
      </c>
    </row>
    <row r="4467" spans="1:14" x14ac:dyDescent="0.25">
      <c r="A4467">
        <v>4466</v>
      </c>
      <c r="B4467" t="s">
        <v>4941</v>
      </c>
      <c r="C4467">
        <v>2009</v>
      </c>
      <c r="D4467" t="s">
        <v>6</v>
      </c>
      <c r="E4467" t="s">
        <v>7</v>
      </c>
      <c r="F4467" t="s">
        <v>8</v>
      </c>
      <c r="G4467" t="s">
        <v>602</v>
      </c>
      <c r="H4467" t="s">
        <v>603</v>
      </c>
      <c r="I4467" t="s">
        <v>171</v>
      </c>
      <c r="J4467" t="s">
        <v>75</v>
      </c>
      <c r="L4467">
        <f>VLOOKUP(E4467,Sheet2!A:D,4,0)</f>
        <v>145389.99058953777</v>
      </c>
      <c r="M4467">
        <f t="shared" si="138"/>
        <v>145389.99058953777</v>
      </c>
      <c r="N4467">
        <f t="shared" si="139"/>
        <v>145</v>
      </c>
    </row>
    <row r="4468" spans="1:14" x14ac:dyDescent="0.25">
      <c r="A4468">
        <v>4467</v>
      </c>
      <c r="B4468" t="s">
        <v>4942</v>
      </c>
      <c r="C4468">
        <v>2009</v>
      </c>
      <c r="D4468" t="s">
        <v>6</v>
      </c>
      <c r="E4468" t="s">
        <v>7</v>
      </c>
      <c r="F4468" t="s">
        <v>8</v>
      </c>
      <c r="G4468" t="s">
        <v>837</v>
      </c>
      <c r="H4468" t="s">
        <v>838</v>
      </c>
      <c r="I4468" t="s">
        <v>74</v>
      </c>
      <c r="J4468" t="s">
        <v>75</v>
      </c>
      <c r="L4468">
        <f>VLOOKUP(E4468,Sheet2!A:D,4,0)</f>
        <v>145389.99058953777</v>
      </c>
      <c r="M4468">
        <f t="shared" si="138"/>
        <v>145389.99058953777</v>
      </c>
      <c r="N4468">
        <f t="shared" si="139"/>
        <v>145</v>
      </c>
    </row>
    <row r="4469" spans="1:14" x14ac:dyDescent="0.25">
      <c r="A4469">
        <v>4468</v>
      </c>
      <c r="B4469" t="s">
        <v>4943</v>
      </c>
      <c r="C4469">
        <v>2009</v>
      </c>
      <c r="D4469" t="s">
        <v>14</v>
      </c>
      <c r="E4469" t="s">
        <v>92</v>
      </c>
      <c r="F4469" t="s">
        <v>101</v>
      </c>
      <c r="G4469" t="s">
        <v>837</v>
      </c>
      <c r="H4469" t="s">
        <v>838</v>
      </c>
      <c r="I4469" t="s">
        <v>74</v>
      </c>
      <c r="J4469" t="s">
        <v>75</v>
      </c>
      <c r="L4469">
        <f>VLOOKUP(E4469,Sheet2!A:D,4,0)</f>
        <v>353575.14122137404</v>
      </c>
      <c r="M4469">
        <f t="shared" si="138"/>
        <v>353575.14122137404</v>
      </c>
      <c r="N4469">
        <f t="shared" si="139"/>
        <v>354</v>
      </c>
    </row>
    <row r="4470" spans="1:14" x14ac:dyDescent="0.25">
      <c r="A4470">
        <v>4469</v>
      </c>
      <c r="B4470" t="s">
        <v>4944</v>
      </c>
      <c r="C4470">
        <v>2009</v>
      </c>
      <c r="D4470" t="s">
        <v>64</v>
      </c>
      <c r="E4470" t="s">
        <v>65</v>
      </c>
      <c r="F4470" t="s">
        <v>66</v>
      </c>
      <c r="G4470" t="s">
        <v>837</v>
      </c>
      <c r="H4470" t="s">
        <v>838</v>
      </c>
      <c r="I4470" t="s">
        <v>74</v>
      </c>
      <c r="J4470" t="s">
        <v>75</v>
      </c>
      <c r="L4470">
        <f>VLOOKUP(E4470,Sheet2!A:D,4,0)</f>
        <v>0</v>
      </c>
      <c r="M4470">
        <f t="shared" si="138"/>
        <v>0</v>
      </c>
      <c r="N4470">
        <f t="shared" si="139"/>
        <v>0</v>
      </c>
    </row>
    <row r="4471" spans="1:14" x14ac:dyDescent="0.25">
      <c r="A4471">
        <v>4470</v>
      </c>
      <c r="B4471" t="s">
        <v>4945</v>
      </c>
      <c r="C4471">
        <v>2009</v>
      </c>
      <c r="D4471" t="s">
        <v>64</v>
      </c>
      <c r="E4471" t="s">
        <v>65</v>
      </c>
      <c r="F4471" t="s">
        <v>66</v>
      </c>
      <c r="G4471" t="s">
        <v>837</v>
      </c>
      <c r="H4471" t="s">
        <v>838</v>
      </c>
      <c r="I4471" t="s">
        <v>74</v>
      </c>
      <c r="J4471" t="s">
        <v>75</v>
      </c>
      <c r="L4471">
        <f>VLOOKUP(E4471,Sheet2!A:D,4,0)</f>
        <v>0</v>
      </c>
      <c r="M4471">
        <f t="shared" si="138"/>
        <v>0</v>
      </c>
      <c r="N4471">
        <f t="shared" si="139"/>
        <v>0</v>
      </c>
    </row>
    <row r="4472" spans="1:14" x14ac:dyDescent="0.25">
      <c r="A4472">
        <v>4471</v>
      </c>
      <c r="B4472" t="s">
        <v>4946</v>
      </c>
      <c r="C4472">
        <v>2009</v>
      </c>
      <c r="D4472" t="s">
        <v>64</v>
      </c>
      <c r="E4472" t="s">
        <v>65</v>
      </c>
      <c r="F4472" t="s">
        <v>68</v>
      </c>
      <c r="G4472" t="s">
        <v>837</v>
      </c>
      <c r="H4472" t="s">
        <v>838</v>
      </c>
      <c r="I4472" t="s">
        <v>74</v>
      </c>
      <c r="J4472" t="s">
        <v>75</v>
      </c>
      <c r="L4472">
        <f>VLOOKUP(E4472,Sheet2!A:D,4,0)</f>
        <v>0</v>
      </c>
      <c r="M4472">
        <f t="shared" si="138"/>
        <v>0</v>
      </c>
      <c r="N4472">
        <f t="shared" si="139"/>
        <v>0</v>
      </c>
    </row>
    <row r="4473" spans="1:14" x14ac:dyDescent="0.25">
      <c r="A4473">
        <v>4472</v>
      </c>
      <c r="B4473" t="s">
        <v>4947</v>
      </c>
      <c r="C4473">
        <v>2009</v>
      </c>
      <c r="D4473" t="s">
        <v>64</v>
      </c>
      <c r="E4473" t="s">
        <v>65</v>
      </c>
      <c r="G4473" t="s">
        <v>837</v>
      </c>
      <c r="H4473" t="s">
        <v>838</v>
      </c>
      <c r="I4473" t="s">
        <v>74</v>
      </c>
      <c r="J4473" t="s">
        <v>75</v>
      </c>
      <c r="L4473">
        <f>VLOOKUP(E4473,Sheet2!A:D,4,0)</f>
        <v>0</v>
      </c>
      <c r="M4473">
        <f t="shared" si="138"/>
        <v>0</v>
      </c>
      <c r="N4473">
        <f t="shared" si="139"/>
        <v>0</v>
      </c>
    </row>
    <row r="4474" spans="1:14" x14ac:dyDescent="0.25">
      <c r="A4474">
        <v>4473</v>
      </c>
      <c r="B4474" t="s">
        <v>4948</v>
      </c>
      <c r="C4474">
        <v>2009</v>
      </c>
      <c r="D4474" t="s">
        <v>64</v>
      </c>
      <c r="E4474" t="s">
        <v>65</v>
      </c>
      <c r="F4474" t="s">
        <v>66</v>
      </c>
      <c r="G4474" t="s">
        <v>599</v>
      </c>
      <c r="H4474" t="s">
        <v>600</v>
      </c>
      <c r="I4474" t="s">
        <v>118</v>
      </c>
      <c r="J4474" t="s">
        <v>75</v>
      </c>
      <c r="L4474">
        <f>VLOOKUP(E4474,Sheet2!A:D,4,0)</f>
        <v>0</v>
      </c>
      <c r="M4474">
        <f t="shared" si="138"/>
        <v>0</v>
      </c>
      <c r="N4474">
        <f t="shared" si="139"/>
        <v>0</v>
      </c>
    </row>
    <row r="4475" spans="1:14" x14ac:dyDescent="0.25">
      <c r="A4475">
        <v>4474</v>
      </c>
      <c r="B4475" t="s">
        <v>4949</v>
      </c>
      <c r="C4475">
        <v>2009</v>
      </c>
      <c r="D4475" t="s">
        <v>64</v>
      </c>
      <c r="E4475" t="s">
        <v>65</v>
      </c>
      <c r="F4475" t="s">
        <v>66</v>
      </c>
      <c r="G4475" t="s">
        <v>843</v>
      </c>
      <c r="H4475" t="s">
        <v>844</v>
      </c>
      <c r="I4475" t="s">
        <v>118</v>
      </c>
      <c r="J4475" t="s">
        <v>75</v>
      </c>
      <c r="L4475">
        <f>VLOOKUP(E4475,Sheet2!A:D,4,0)</f>
        <v>0</v>
      </c>
      <c r="M4475">
        <f t="shared" si="138"/>
        <v>0</v>
      </c>
      <c r="N4475">
        <f t="shared" si="139"/>
        <v>0</v>
      </c>
    </row>
    <row r="4476" spans="1:14" x14ac:dyDescent="0.25">
      <c r="A4476">
        <v>4475</v>
      </c>
      <c r="B4476" t="s">
        <v>4950</v>
      </c>
      <c r="C4476">
        <v>2009</v>
      </c>
      <c r="D4476" t="s">
        <v>64</v>
      </c>
      <c r="E4476" t="s">
        <v>65</v>
      </c>
      <c r="F4476" t="s">
        <v>68</v>
      </c>
      <c r="G4476" t="s">
        <v>843</v>
      </c>
      <c r="H4476" t="s">
        <v>844</v>
      </c>
      <c r="I4476" t="s">
        <v>118</v>
      </c>
      <c r="J4476" t="s">
        <v>75</v>
      </c>
      <c r="L4476">
        <f>VLOOKUP(E4476,Sheet2!A:D,4,0)</f>
        <v>0</v>
      </c>
      <c r="M4476">
        <f t="shared" si="138"/>
        <v>0</v>
      </c>
      <c r="N4476">
        <f t="shared" si="139"/>
        <v>0</v>
      </c>
    </row>
    <row r="4477" spans="1:14" x14ac:dyDescent="0.25">
      <c r="A4477">
        <v>4476</v>
      </c>
      <c r="B4477" t="s">
        <v>4951</v>
      </c>
      <c r="C4477">
        <v>2009</v>
      </c>
      <c r="D4477" t="s">
        <v>6</v>
      </c>
      <c r="E4477" t="s">
        <v>7</v>
      </c>
      <c r="F4477" t="s">
        <v>8</v>
      </c>
      <c r="G4477" t="s">
        <v>4143</v>
      </c>
      <c r="H4477" t="s">
        <v>4144</v>
      </c>
      <c r="I4477" t="s">
        <v>54</v>
      </c>
      <c r="J4477" t="s">
        <v>43</v>
      </c>
      <c r="L4477">
        <f>VLOOKUP(E4477,Sheet2!A:D,4,0)</f>
        <v>145389.99058953777</v>
      </c>
      <c r="M4477">
        <f t="shared" si="138"/>
        <v>145389.99058953777</v>
      </c>
      <c r="N4477">
        <f t="shared" si="139"/>
        <v>145</v>
      </c>
    </row>
    <row r="4478" spans="1:14" x14ac:dyDescent="0.25">
      <c r="A4478">
        <v>4477</v>
      </c>
      <c r="B4478" t="s">
        <v>4952</v>
      </c>
      <c r="C4478">
        <v>2010</v>
      </c>
      <c r="D4478" t="s">
        <v>38</v>
      </c>
      <c r="E4478" t="s">
        <v>39</v>
      </c>
      <c r="F4478" t="s">
        <v>83</v>
      </c>
      <c r="G4478" t="s">
        <v>9</v>
      </c>
      <c r="H4478" t="s">
        <v>10</v>
      </c>
      <c r="I4478" t="s">
        <v>11</v>
      </c>
      <c r="J4478" t="s">
        <v>12</v>
      </c>
      <c r="K4478">
        <v>62251</v>
      </c>
      <c r="L4478">
        <f>VLOOKUP(E4478,Sheet2!A:D,4,0)</f>
        <v>575631.4439521489</v>
      </c>
      <c r="M4478">
        <f t="shared" si="138"/>
        <v>62251</v>
      </c>
      <c r="N4478">
        <f t="shared" si="139"/>
        <v>62</v>
      </c>
    </row>
    <row r="4479" spans="1:14" x14ac:dyDescent="0.25">
      <c r="A4479">
        <v>4478</v>
      </c>
      <c r="B4479" t="s">
        <v>4953</v>
      </c>
      <c r="C4479">
        <v>2010</v>
      </c>
      <c r="D4479" t="s">
        <v>38</v>
      </c>
      <c r="E4479" t="s">
        <v>39</v>
      </c>
      <c r="F4479" t="s">
        <v>56</v>
      </c>
      <c r="G4479" t="s">
        <v>9</v>
      </c>
      <c r="H4479" t="s">
        <v>10</v>
      </c>
      <c r="I4479" t="s">
        <v>11</v>
      </c>
      <c r="J4479" t="s">
        <v>12</v>
      </c>
      <c r="K4479">
        <v>298285</v>
      </c>
      <c r="L4479">
        <f>VLOOKUP(E4479,Sheet2!A:D,4,0)</f>
        <v>575631.4439521489</v>
      </c>
      <c r="M4479">
        <f t="shared" si="138"/>
        <v>298285</v>
      </c>
      <c r="N4479">
        <f t="shared" si="139"/>
        <v>298</v>
      </c>
    </row>
    <row r="4480" spans="1:14" x14ac:dyDescent="0.25">
      <c r="A4480">
        <v>4479</v>
      </c>
      <c r="B4480" t="s">
        <v>4954</v>
      </c>
      <c r="C4480">
        <v>2010</v>
      </c>
      <c r="D4480" t="s">
        <v>38</v>
      </c>
      <c r="E4480" t="s">
        <v>39</v>
      </c>
      <c r="F4480" t="s">
        <v>56</v>
      </c>
      <c r="G4480" t="s">
        <v>215</v>
      </c>
      <c r="H4480" t="s">
        <v>216</v>
      </c>
      <c r="I4480" t="s">
        <v>159</v>
      </c>
      <c r="J4480" t="s">
        <v>27</v>
      </c>
      <c r="L4480">
        <f>VLOOKUP(E4480,Sheet2!A:D,4,0)</f>
        <v>575631.4439521489</v>
      </c>
      <c r="M4480">
        <f t="shared" si="138"/>
        <v>575631.4439521489</v>
      </c>
      <c r="N4480">
        <f t="shared" si="139"/>
        <v>576</v>
      </c>
    </row>
    <row r="4481" spans="1:14" x14ac:dyDescent="0.25">
      <c r="A4481">
        <v>4480</v>
      </c>
      <c r="B4481" t="s">
        <v>4955</v>
      </c>
      <c r="C4481">
        <v>2010</v>
      </c>
      <c r="D4481" t="s">
        <v>38</v>
      </c>
      <c r="E4481" t="s">
        <v>39</v>
      </c>
      <c r="F4481" t="s">
        <v>83</v>
      </c>
      <c r="G4481" t="s">
        <v>9</v>
      </c>
      <c r="H4481" t="s">
        <v>10</v>
      </c>
      <c r="I4481" t="s">
        <v>11</v>
      </c>
      <c r="J4481" t="s">
        <v>12</v>
      </c>
      <c r="K4481">
        <v>90000</v>
      </c>
      <c r="L4481">
        <f>VLOOKUP(E4481,Sheet2!A:D,4,0)</f>
        <v>575631.4439521489</v>
      </c>
      <c r="M4481">
        <f t="shared" si="138"/>
        <v>90000</v>
      </c>
      <c r="N4481">
        <f t="shared" si="139"/>
        <v>90</v>
      </c>
    </row>
    <row r="4482" spans="1:14" x14ac:dyDescent="0.25">
      <c r="A4482">
        <v>4481</v>
      </c>
      <c r="B4482" t="s">
        <v>4956</v>
      </c>
      <c r="C4482">
        <v>2010</v>
      </c>
      <c r="D4482" t="s">
        <v>38</v>
      </c>
      <c r="E4482" t="s">
        <v>39</v>
      </c>
      <c r="F4482" t="s">
        <v>83</v>
      </c>
      <c r="G4482" t="s">
        <v>57</v>
      </c>
      <c r="H4482" t="s">
        <v>58</v>
      </c>
      <c r="I4482" t="s">
        <v>59</v>
      </c>
      <c r="J4482" t="s">
        <v>60</v>
      </c>
      <c r="K4482">
        <v>1330000</v>
      </c>
      <c r="L4482">
        <f>VLOOKUP(E4482,Sheet2!A:D,4,0)</f>
        <v>575631.4439521489</v>
      </c>
      <c r="M4482">
        <f t="shared" si="138"/>
        <v>1330000</v>
      </c>
      <c r="N4482">
        <f t="shared" si="139"/>
        <v>1330</v>
      </c>
    </row>
    <row r="4483" spans="1:14" x14ac:dyDescent="0.25">
      <c r="A4483">
        <v>4482</v>
      </c>
      <c r="B4483" t="s">
        <v>4957</v>
      </c>
      <c r="C4483">
        <v>2010</v>
      </c>
      <c r="D4483" t="s">
        <v>108</v>
      </c>
      <c r="E4483" t="s">
        <v>365</v>
      </c>
      <c r="F4483" t="s">
        <v>366</v>
      </c>
      <c r="G4483" t="s">
        <v>218</v>
      </c>
      <c r="H4483" t="s">
        <v>219</v>
      </c>
      <c r="I4483" t="s">
        <v>220</v>
      </c>
      <c r="J4483" t="s">
        <v>12</v>
      </c>
      <c r="L4483">
        <f>VLOOKUP(E4483,Sheet2!A:D,4,0)</f>
        <v>18934.2</v>
      </c>
      <c r="M4483">
        <f t="shared" ref="M4483:M4546" si="140">IF(K4483&lt;10000,L4483,K4483)</f>
        <v>18934.2</v>
      </c>
      <c r="N4483">
        <f t="shared" ref="N4483:N4546" si="141">ROUND(M4483/1000,0)</f>
        <v>19</v>
      </c>
    </row>
    <row r="4484" spans="1:14" x14ac:dyDescent="0.25">
      <c r="A4484">
        <v>4483</v>
      </c>
      <c r="B4484" t="s">
        <v>4958</v>
      </c>
      <c r="C4484">
        <v>2010</v>
      </c>
      <c r="D4484" t="s">
        <v>108</v>
      </c>
      <c r="E4484" t="s">
        <v>109</v>
      </c>
      <c r="F4484" t="s">
        <v>110</v>
      </c>
      <c r="G4484" t="s">
        <v>16</v>
      </c>
      <c r="H4484" t="s">
        <v>17</v>
      </c>
      <c r="I4484" t="s">
        <v>18</v>
      </c>
      <c r="J4484" t="s">
        <v>12</v>
      </c>
      <c r="L4484">
        <f>VLOOKUP(E4484,Sheet2!A:D,4,0)</f>
        <v>951352.56558773422</v>
      </c>
      <c r="M4484">
        <f t="shared" si="140"/>
        <v>951352.56558773422</v>
      </c>
      <c r="N4484">
        <f t="shared" si="141"/>
        <v>951</v>
      </c>
    </row>
    <row r="4485" spans="1:14" x14ac:dyDescent="0.25">
      <c r="A4485">
        <v>4484</v>
      </c>
      <c r="B4485" t="s">
        <v>4959</v>
      </c>
      <c r="C4485">
        <v>2010</v>
      </c>
      <c r="D4485" t="s">
        <v>6</v>
      </c>
      <c r="E4485" t="s">
        <v>7</v>
      </c>
      <c r="F4485" t="s">
        <v>8</v>
      </c>
      <c r="G4485" t="s">
        <v>16</v>
      </c>
      <c r="H4485" t="s">
        <v>17</v>
      </c>
      <c r="I4485" t="s">
        <v>18</v>
      </c>
      <c r="J4485" t="s">
        <v>12</v>
      </c>
      <c r="L4485">
        <f>VLOOKUP(E4485,Sheet2!A:D,4,0)</f>
        <v>145389.99058953777</v>
      </c>
      <c r="M4485">
        <f t="shared" si="140"/>
        <v>145389.99058953777</v>
      </c>
      <c r="N4485">
        <f t="shared" si="141"/>
        <v>145</v>
      </c>
    </row>
    <row r="4486" spans="1:14" x14ac:dyDescent="0.25">
      <c r="A4486">
        <v>4485</v>
      </c>
      <c r="B4486" t="s">
        <v>4960</v>
      </c>
      <c r="C4486">
        <v>2010</v>
      </c>
      <c r="D4486" t="s">
        <v>6</v>
      </c>
      <c r="E4486" t="s">
        <v>7</v>
      </c>
      <c r="F4486" t="s">
        <v>8</v>
      </c>
      <c r="G4486" t="s">
        <v>57</v>
      </c>
      <c r="H4486" t="s">
        <v>58</v>
      </c>
      <c r="I4486" t="s">
        <v>59</v>
      </c>
      <c r="J4486" t="s">
        <v>60</v>
      </c>
      <c r="L4486">
        <f>VLOOKUP(E4486,Sheet2!A:D,4,0)</f>
        <v>145389.99058953777</v>
      </c>
      <c r="M4486">
        <f t="shared" si="140"/>
        <v>145389.99058953777</v>
      </c>
      <c r="N4486">
        <f t="shared" si="141"/>
        <v>145</v>
      </c>
    </row>
    <row r="4487" spans="1:14" x14ac:dyDescent="0.25">
      <c r="A4487">
        <v>4486</v>
      </c>
      <c r="B4487" t="s">
        <v>4961</v>
      </c>
      <c r="C4487">
        <v>2010</v>
      </c>
      <c r="D4487" t="s">
        <v>6</v>
      </c>
      <c r="E4487" t="s">
        <v>7</v>
      </c>
      <c r="F4487" t="s">
        <v>8</v>
      </c>
      <c r="G4487" t="s">
        <v>111</v>
      </c>
      <c r="H4487" t="s">
        <v>112</v>
      </c>
      <c r="I4487" t="s">
        <v>50</v>
      </c>
      <c r="J4487" t="s">
        <v>12</v>
      </c>
      <c r="L4487">
        <f>VLOOKUP(E4487,Sheet2!A:D,4,0)</f>
        <v>145389.99058953777</v>
      </c>
      <c r="M4487">
        <f t="shared" si="140"/>
        <v>145389.99058953777</v>
      </c>
      <c r="N4487">
        <f t="shared" si="141"/>
        <v>145</v>
      </c>
    </row>
    <row r="4488" spans="1:14" x14ac:dyDescent="0.25">
      <c r="A4488">
        <v>4487</v>
      </c>
      <c r="B4488" t="s">
        <v>4962</v>
      </c>
      <c r="C4488">
        <v>2010</v>
      </c>
      <c r="D4488" t="s">
        <v>6</v>
      </c>
      <c r="E4488" t="s">
        <v>7</v>
      </c>
      <c r="F4488" t="s">
        <v>8</v>
      </c>
      <c r="G4488" t="s">
        <v>1388</v>
      </c>
      <c r="H4488" t="s">
        <v>1389</v>
      </c>
      <c r="I4488" t="s">
        <v>42</v>
      </c>
      <c r="J4488" t="s">
        <v>43</v>
      </c>
      <c r="K4488">
        <v>238146</v>
      </c>
      <c r="L4488">
        <f>VLOOKUP(E4488,Sheet2!A:D,4,0)</f>
        <v>145389.99058953777</v>
      </c>
      <c r="M4488">
        <f t="shared" si="140"/>
        <v>238146</v>
      </c>
      <c r="N4488">
        <f t="shared" si="141"/>
        <v>238</v>
      </c>
    </row>
    <row r="4489" spans="1:14" x14ac:dyDescent="0.25">
      <c r="A4489">
        <v>4488</v>
      </c>
      <c r="B4489" t="s">
        <v>4963</v>
      </c>
      <c r="C4489">
        <v>2010</v>
      </c>
      <c r="D4489" t="s">
        <v>6</v>
      </c>
      <c r="E4489" t="s">
        <v>7</v>
      </c>
      <c r="F4489" t="s">
        <v>8</v>
      </c>
      <c r="G4489" t="s">
        <v>52</v>
      </c>
      <c r="H4489" t="s">
        <v>53</v>
      </c>
      <c r="I4489" t="s">
        <v>54</v>
      </c>
      <c r="J4489" t="s">
        <v>43</v>
      </c>
      <c r="L4489">
        <f>VLOOKUP(E4489,Sheet2!A:D,4,0)</f>
        <v>145389.99058953777</v>
      </c>
      <c r="M4489">
        <f t="shared" si="140"/>
        <v>145389.99058953777</v>
      </c>
      <c r="N4489">
        <f t="shared" si="141"/>
        <v>145</v>
      </c>
    </row>
    <row r="4490" spans="1:14" x14ac:dyDescent="0.25">
      <c r="A4490">
        <v>4489</v>
      </c>
      <c r="B4490" t="s">
        <v>4964</v>
      </c>
      <c r="C4490">
        <v>2010</v>
      </c>
      <c r="D4490" t="s">
        <v>6</v>
      </c>
      <c r="E4490" t="s">
        <v>7</v>
      </c>
      <c r="F4490" t="s">
        <v>8</v>
      </c>
      <c r="G4490" t="s">
        <v>29</v>
      </c>
      <c r="H4490" t="s">
        <v>30</v>
      </c>
      <c r="I4490" t="s">
        <v>26</v>
      </c>
      <c r="J4490" t="s">
        <v>27</v>
      </c>
      <c r="K4490">
        <v>200000</v>
      </c>
      <c r="L4490">
        <f>VLOOKUP(E4490,Sheet2!A:D,4,0)</f>
        <v>145389.99058953777</v>
      </c>
      <c r="M4490">
        <f t="shared" si="140"/>
        <v>200000</v>
      </c>
      <c r="N4490">
        <f t="shared" si="141"/>
        <v>200</v>
      </c>
    </row>
    <row r="4491" spans="1:14" x14ac:dyDescent="0.25">
      <c r="A4491">
        <v>4490</v>
      </c>
      <c r="B4491" t="s">
        <v>4965</v>
      </c>
      <c r="C4491">
        <v>2010</v>
      </c>
      <c r="D4491" t="s">
        <v>6</v>
      </c>
      <c r="E4491" t="s">
        <v>7</v>
      </c>
      <c r="F4491" t="s">
        <v>8</v>
      </c>
      <c r="G4491" t="s">
        <v>29</v>
      </c>
      <c r="H4491" t="s">
        <v>30</v>
      </c>
      <c r="I4491" t="s">
        <v>26</v>
      </c>
      <c r="J4491" t="s">
        <v>27</v>
      </c>
      <c r="K4491">
        <v>602000</v>
      </c>
      <c r="L4491">
        <f>VLOOKUP(E4491,Sheet2!A:D,4,0)</f>
        <v>145389.99058953777</v>
      </c>
      <c r="M4491">
        <f t="shared" si="140"/>
        <v>602000</v>
      </c>
      <c r="N4491">
        <f t="shared" si="141"/>
        <v>602</v>
      </c>
    </row>
    <row r="4492" spans="1:14" x14ac:dyDescent="0.25">
      <c r="A4492">
        <v>4491</v>
      </c>
      <c r="B4492" t="s">
        <v>4966</v>
      </c>
      <c r="C4492">
        <v>2010</v>
      </c>
      <c r="D4492" t="s">
        <v>108</v>
      </c>
      <c r="E4492" t="s">
        <v>109</v>
      </c>
      <c r="F4492" t="s">
        <v>110</v>
      </c>
      <c r="G4492" t="s">
        <v>9</v>
      </c>
      <c r="H4492" t="s">
        <v>10</v>
      </c>
      <c r="I4492" t="s">
        <v>11</v>
      </c>
      <c r="J4492" t="s">
        <v>12</v>
      </c>
      <c r="L4492">
        <f>VLOOKUP(E4492,Sheet2!A:D,4,0)</f>
        <v>951352.56558773422</v>
      </c>
      <c r="M4492">
        <f t="shared" si="140"/>
        <v>951352.56558773422</v>
      </c>
      <c r="N4492">
        <f t="shared" si="141"/>
        <v>951</v>
      </c>
    </row>
    <row r="4493" spans="1:14" x14ac:dyDescent="0.25">
      <c r="A4493">
        <v>4492</v>
      </c>
      <c r="B4493" t="s">
        <v>4967</v>
      </c>
      <c r="C4493">
        <v>2010</v>
      </c>
      <c r="D4493" t="s">
        <v>6</v>
      </c>
      <c r="E4493" t="s">
        <v>7</v>
      </c>
      <c r="F4493" t="s">
        <v>8</v>
      </c>
      <c r="G4493" t="s">
        <v>9</v>
      </c>
      <c r="H4493" t="s">
        <v>10</v>
      </c>
      <c r="I4493" t="s">
        <v>11</v>
      </c>
      <c r="J4493" t="s">
        <v>12</v>
      </c>
      <c r="K4493">
        <v>18000000</v>
      </c>
      <c r="L4493">
        <f>VLOOKUP(E4493,Sheet2!A:D,4,0)</f>
        <v>145389.99058953777</v>
      </c>
      <c r="M4493">
        <f t="shared" si="140"/>
        <v>18000000</v>
      </c>
      <c r="N4493">
        <f t="shared" si="141"/>
        <v>18000</v>
      </c>
    </row>
    <row r="4494" spans="1:14" x14ac:dyDescent="0.25">
      <c r="A4494">
        <v>4493</v>
      </c>
      <c r="B4494" t="s">
        <v>4968</v>
      </c>
      <c r="C4494">
        <v>2010</v>
      </c>
      <c r="D4494" t="s">
        <v>6</v>
      </c>
      <c r="E4494" t="s">
        <v>7</v>
      </c>
      <c r="F4494" t="s">
        <v>8</v>
      </c>
      <c r="G4494" t="s">
        <v>992</v>
      </c>
      <c r="H4494" t="s">
        <v>993</v>
      </c>
      <c r="I4494" t="s">
        <v>126</v>
      </c>
      <c r="J4494" t="s">
        <v>75</v>
      </c>
      <c r="L4494">
        <f>VLOOKUP(E4494,Sheet2!A:D,4,0)</f>
        <v>145389.99058953777</v>
      </c>
      <c r="M4494">
        <f t="shared" si="140"/>
        <v>145389.99058953777</v>
      </c>
      <c r="N4494">
        <f t="shared" si="141"/>
        <v>145</v>
      </c>
    </row>
    <row r="4495" spans="1:14" x14ac:dyDescent="0.25">
      <c r="A4495">
        <v>4494</v>
      </c>
      <c r="B4495" t="s">
        <v>4969</v>
      </c>
      <c r="C4495">
        <v>2010</v>
      </c>
      <c r="D4495" t="s">
        <v>6</v>
      </c>
      <c r="E4495" t="s">
        <v>7</v>
      </c>
      <c r="F4495" t="s">
        <v>8</v>
      </c>
      <c r="G4495" t="s">
        <v>270</v>
      </c>
      <c r="H4495" t="s">
        <v>271</v>
      </c>
      <c r="I4495" t="s">
        <v>159</v>
      </c>
      <c r="J4495" t="s">
        <v>27</v>
      </c>
      <c r="L4495">
        <f>VLOOKUP(E4495,Sheet2!A:D,4,0)</f>
        <v>145389.99058953777</v>
      </c>
      <c r="M4495">
        <f t="shared" si="140"/>
        <v>145389.99058953777</v>
      </c>
      <c r="N4495">
        <f t="shared" si="141"/>
        <v>145</v>
      </c>
    </row>
    <row r="4496" spans="1:14" x14ac:dyDescent="0.25">
      <c r="A4496">
        <v>4495</v>
      </c>
      <c r="B4496" t="s">
        <v>4970</v>
      </c>
      <c r="C4496">
        <v>2010</v>
      </c>
      <c r="D4496" t="s">
        <v>6</v>
      </c>
      <c r="E4496" t="s">
        <v>7</v>
      </c>
      <c r="F4496" t="s">
        <v>8</v>
      </c>
      <c r="G4496" t="s">
        <v>270</v>
      </c>
      <c r="H4496" t="s">
        <v>271</v>
      </c>
      <c r="I4496" t="s">
        <v>159</v>
      </c>
      <c r="J4496" t="s">
        <v>27</v>
      </c>
      <c r="L4496">
        <f>VLOOKUP(E4496,Sheet2!A:D,4,0)</f>
        <v>145389.99058953777</v>
      </c>
      <c r="M4496">
        <f t="shared" si="140"/>
        <v>145389.99058953777</v>
      </c>
      <c r="N4496">
        <f t="shared" si="141"/>
        <v>145</v>
      </c>
    </row>
    <row r="4497" spans="1:14" x14ac:dyDescent="0.25">
      <c r="A4497">
        <v>4496</v>
      </c>
      <c r="B4497" t="s">
        <v>4971</v>
      </c>
      <c r="C4497">
        <v>2010</v>
      </c>
      <c r="D4497" t="s">
        <v>6</v>
      </c>
      <c r="E4497" t="s">
        <v>7</v>
      </c>
      <c r="F4497" t="s">
        <v>8</v>
      </c>
      <c r="G4497" t="s">
        <v>283</v>
      </c>
      <c r="H4497" t="s">
        <v>284</v>
      </c>
      <c r="I4497" t="s">
        <v>146</v>
      </c>
      <c r="J4497" t="s">
        <v>43</v>
      </c>
      <c r="K4497">
        <v>190000</v>
      </c>
      <c r="L4497">
        <f>VLOOKUP(E4497,Sheet2!A:D,4,0)</f>
        <v>145389.99058953777</v>
      </c>
      <c r="M4497">
        <f t="shared" si="140"/>
        <v>190000</v>
      </c>
      <c r="N4497">
        <f t="shared" si="141"/>
        <v>190</v>
      </c>
    </row>
    <row r="4498" spans="1:14" x14ac:dyDescent="0.25">
      <c r="A4498">
        <v>4497</v>
      </c>
      <c r="B4498" t="s">
        <v>4972</v>
      </c>
      <c r="C4498">
        <v>2010</v>
      </c>
      <c r="D4498" t="s">
        <v>38</v>
      </c>
      <c r="E4498" t="s">
        <v>39</v>
      </c>
      <c r="F4498" t="s">
        <v>56</v>
      </c>
      <c r="G4498" t="s">
        <v>1017</v>
      </c>
      <c r="H4498" t="s">
        <v>1018</v>
      </c>
      <c r="I4498" t="s">
        <v>275</v>
      </c>
      <c r="J4498" t="s">
        <v>27</v>
      </c>
      <c r="L4498">
        <f>VLOOKUP(E4498,Sheet2!A:D,4,0)</f>
        <v>575631.4439521489</v>
      </c>
      <c r="M4498">
        <f t="shared" si="140"/>
        <v>575631.4439521489</v>
      </c>
      <c r="N4498">
        <f t="shared" si="141"/>
        <v>576</v>
      </c>
    </row>
    <row r="4499" spans="1:14" x14ac:dyDescent="0.25">
      <c r="A4499">
        <v>4498</v>
      </c>
      <c r="B4499" t="s">
        <v>4973</v>
      </c>
      <c r="C4499">
        <v>2010</v>
      </c>
      <c r="D4499" t="s">
        <v>6</v>
      </c>
      <c r="E4499" t="s">
        <v>7</v>
      </c>
      <c r="F4499" t="s">
        <v>8</v>
      </c>
      <c r="G4499" t="s">
        <v>297</v>
      </c>
      <c r="H4499" t="s">
        <v>298</v>
      </c>
      <c r="I4499" t="s">
        <v>26</v>
      </c>
      <c r="J4499" t="s">
        <v>27</v>
      </c>
      <c r="L4499">
        <f>VLOOKUP(E4499,Sheet2!A:D,4,0)</f>
        <v>145389.99058953777</v>
      </c>
      <c r="M4499">
        <f t="shared" si="140"/>
        <v>145389.99058953777</v>
      </c>
      <c r="N4499">
        <f t="shared" si="141"/>
        <v>145</v>
      </c>
    </row>
    <row r="4500" spans="1:14" x14ac:dyDescent="0.25">
      <c r="A4500">
        <v>4499</v>
      </c>
      <c r="B4500" t="s">
        <v>4974</v>
      </c>
      <c r="C4500">
        <v>2010</v>
      </c>
      <c r="D4500" t="s">
        <v>6</v>
      </c>
      <c r="E4500" t="s">
        <v>7</v>
      </c>
      <c r="F4500" t="s">
        <v>20</v>
      </c>
      <c r="G4500" t="s">
        <v>329</v>
      </c>
      <c r="H4500" t="s">
        <v>330</v>
      </c>
      <c r="I4500" t="s">
        <v>42</v>
      </c>
      <c r="J4500" t="s">
        <v>43</v>
      </c>
      <c r="K4500">
        <v>1500000</v>
      </c>
      <c r="L4500">
        <f>VLOOKUP(E4500,Sheet2!A:D,4,0)</f>
        <v>145389.99058953777</v>
      </c>
      <c r="M4500">
        <f t="shared" si="140"/>
        <v>1500000</v>
      </c>
      <c r="N4500">
        <f t="shared" si="141"/>
        <v>1500</v>
      </c>
    </row>
    <row r="4501" spans="1:14" x14ac:dyDescent="0.25">
      <c r="A4501">
        <v>4500</v>
      </c>
      <c r="B4501" t="s">
        <v>4975</v>
      </c>
      <c r="C4501">
        <v>2010</v>
      </c>
      <c r="D4501" t="s">
        <v>6</v>
      </c>
      <c r="E4501" t="s">
        <v>7</v>
      </c>
      <c r="F4501" t="s">
        <v>8</v>
      </c>
      <c r="G4501" t="s">
        <v>215</v>
      </c>
      <c r="H4501" t="s">
        <v>216</v>
      </c>
      <c r="I4501" t="s">
        <v>159</v>
      </c>
      <c r="J4501" t="s">
        <v>27</v>
      </c>
      <c r="L4501">
        <f>VLOOKUP(E4501,Sheet2!A:D,4,0)</f>
        <v>145389.99058953777</v>
      </c>
      <c r="M4501">
        <f t="shared" si="140"/>
        <v>145389.99058953777</v>
      </c>
      <c r="N4501">
        <f t="shared" si="141"/>
        <v>145</v>
      </c>
    </row>
    <row r="4502" spans="1:14" x14ac:dyDescent="0.25">
      <c r="A4502">
        <v>4501</v>
      </c>
      <c r="B4502" t="s">
        <v>4976</v>
      </c>
      <c r="C4502">
        <v>2010</v>
      </c>
      <c r="D4502" t="s">
        <v>38</v>
      </c>
      <c r="E4502" t="s">
        <v>39</v>
      </c>
      <c r="F4502" t="s">
        <v>56</v>
      </c>
      <c r="G4502" t="s">
        <v>215</v>
      </c>
      <c r="H4502" t="s">
        <v>216</v>
      </c>
      <c r="I4502" t="s">
        <v>159</v>
      </c>
      <c r="J4502" t="s">
        <v>27</v>
      </c>
      <c r="K4502">
        <v>650000</v>
      </c>
      <c r="L4502">
        <f>VLOOKUP(E4502,Sheet2!A:D,4,0)</f>
        <v>575631.4439521489</v>
      </c>
      <c r="M4502">
        <f t="shared" si="140"/>
        <v>650000</v>
      </c>
      <c r="N4502">
        <f t="shared" si="141"/>
        <v>650</v>
      </c>
    </row>
    <row r="4503" spans="1:14" x14ac:dyDescent="0.25">
      <c r="A4503">
        <v>4502</v>
      </c>
      <c r="B4503" t="s">
        <v>4977</v>
      </c>
      <c r="C4503">
        <v>2010</v>
      </c>
      <c r="D4503" t="s">
        <v>6</v>
      </c>
      <c r="E4503" t="s">
        <v>7</v>
      </c>
      <c r="F4503" t="s">
        <v>8</v>
      </c>
      <c r="G4503" t="s">
        <v>245</v>
      </c>
      <c r="H4503" t="s">
        <v>246</v>
      </c>
      <c r="I4503" t="s">
        <v>159</v>
      </c>
      <c r="J4503" t="s">
        <v>27</v>
      </c>
      <c r="L4503">
        <f>VLOOKUP(E4503,Sheet2!A:D,4,0)</f>
        <v>145389.99058953777</v>
      </c>
      <c r="M4503">
        <f t="shared" si="140"/>
        <v>145389.99058953777</v>
      </c>
      <c r="N4503">
        <f t="shared" si="141"/>
        <v>145</v>
      </c>
    </row>
    <row r="4504" spans="1:14" x14ac:dyDescent="0.25">
      <c r="A4504">
        <v>4503</v>
      </c>
      <c r="B4504" t="s">
        <v>4978</v>
      </c>
      <c r="C4504">
        <v>2010</v>
      </c>
      <c r="D4504" t="s">
        <v>6</v>
      </c>
      <c r="E4504" t="s">
        <v>7</v>
      </c>
      <c r="F4504" t="s">
        <v>20</v>
      </c>
      <c r="G4504" t="s">
        <v>378</v>
      </c>
      <c r="H4504" t="s">
        <v>379</v>
      </c>
      <c r="I4504" t="s">
        <v>275</v>
      </c>
      <c r="J4504" t="s">
        <v>27</v>
      </c>
      <c r="L4504">
        <f>VLOOKUP(E4504,Sheet2!A:D,4,0)</f>
        <v>145389.99058953777</v>
      </c>
      <c r="M4504">
        <f t="shared" si="140"/>
        <v>145389.99058953777</v>
      </c>
      <c r="N4504">
        <f t="shared" si="141"/>
        <v>145</v>
      </c>
    </row>
    <row r="4505" spans="1:14" x14ac:dyDescent="0.25">
      <c r="A4505">
        <v>4504</v>
      </c>
      <c r="B4505" t="s">
        <v>4979</v>
      </c>
      <c r="C4505">
        <v>2010</v>
      </c>
      <c r="D4505" t="s">
        <v>6</v>
      </c>
      <c r="E4505" t="s">
        <v>7</v>
      </c>
      <c r="F4505" t="s">
        <v>8</v>
      </c>
      <c r="G4505" t="s">
        <v>378</v>
      </c>
      <c r="H4505" t="s">
        <v>379</v>
      </c>
      <c r="I4505" t="s">
        <v>275</v>
      </c>
      <c r="J4505" t="s">
        <v>27</v>
      </c>
      <c r="L4505">
        <f>VLOOKUP(E4505,Sheet2!A:D,4,0)</f>
        <v>145389.99058953777</v>
      </c>
      <c r="M4505">
        <f t="shared" si="140"/>
        <v>145389.99058953777</v>
      </c>
      <c r="N4505">
        <f t="shared" si="141"/>
        <v>145</v>
      </c>
    </row>
    <row r="4506" spans="1:14" x14ac:dyDescent="0.25">
      <c r="A4506">
        <v>4505</v>
      </c>
      <c r="B4506" t="s">
        <v>4980</v>
      </c>
      <c r="C4506">
        <v>2010</v>
      </c>
      <c r="D4506" t="s">
        <v>108</v>
      </c>
      <c r="E4506" t="s">
        <v>109</v>
      </c>
      <c r="F4506" t="s">
        <v>110</v>
      </c>
      <c r="G4506" t="s">
        <v>218</v>
      </c>
      <c r="H4506" t="s">
        <v>219</v>
      </c>
      <c r="I4506" t="s">
        <v>220</v>
      </c>
      <c r="J4506" t="s">
        <v>12</v>
      </c>
      <c r="L4506">
        <f>VLOOKUP(E4506,Sheet2!A:D,4,0)</f>
        <v>951352.56558773422</v>
      </c>
      <c r="M4506">
        <f t="shared" si="140"/>
        <v>951352.56558773422</v>
      </c>
      <c r="N4506">
        <f t="shared" si="141"/>
        <v>951</v>
      </c>
    </row>
    <row r="4507" spans="1:14" x14ac:dyDescent="0.25">
      <c r="A4507">
        <v>4506</v>
      </c>
      <c r="B4507" t="s">
        <v>4981</v>
      </c>
      <c r="C4507">
        <v>2010</v>
      </c>
      <c r="D4507" t="s">
        <v>6</v>
      </c>
      <c r="E4507" t="s">
        <v>7</v>
      </c>
      <c r="F4507" t="s">
        <v>20</v>
      </c>
      <c r="G4507" t="s">
        <v>218</v>
      </c>
      <c r="H4507" t="s">
        <v>219</v>
      </c>
      <c r="I4507" t="s">
        <v>220</v>
      </c>
      <c r="J4507" t="s">
        <v>12</v>
      </c>
      <c r="K4507">
        <v>78000</v>
      </c>
      <c r="L4507">
        <f>VLOOKUP(E4507,Sheet2!A:D,4,0)</f>
        <v>145389.99058953777</v>
      </c>
      <c r="M4507">
        <f t="shared" si="140"/>
        <v>78000</v>
      </c>
      <c r="N4507">
        <f t="shared" si="141"/>
        <v>78</v>
      </c>
    </row>
    <row r="4508" spans="1:14" x14ac:dyDescent="0.25">
      <c r="A4508">
        <v>4507</v>
      </c>
      <c r="B4508" t="s">
        <v>4982</v>
      </c>
      <c r="C4508">
        <v>2010</v>
      </c>
      <c r="D4508" t="s">
        <v>6</v>
      </c>
      <c r="E4508" t="s">
        <v>7</v>
      </c>
      <c r="F4508" t="s">
        <v>8</v>
      </c>
      <c r="G4508" t="s">
        <v>218</v>
      </c>
      <c r="H4508" t="s">
        <v>219</v>
      </c>
      <c r="I4508" t="s">
        <v>220</v>
      </c>
      <c r="J4508" t="s">
        <v>12</v>
      </c>
      <c r="L4508">
        <f>VLOOKUP(E4508,Sheet2!A:D,4,0)</f>
        <v>145389.99058953777</v>
      </c>
      <c r="M4508">
        <f t="shared" si="140"/>
        <v>145389.99058953777</v>
      </c>
      <c r="N4508">
        <f t="shared" si="141"/>
        <v>145</v>
      </c>
    </row>
    <row r="4509" spans="1:14" x14ac:dyDescent="0.25">
      <c r="A4509">
        <v>4508</v>
      </c>
      <c r="B4509" t="s">
        <v>4983</v>
      </c>
      <c r="C4509">
        <v>2010</v>
      </c>
      <c r="D4509" t="s">
        <v>6</v>
      </c>
      <c r="E4509" t="s">
        <v>7</v>
      </c>
      <c r="F4509" t="s">
        <v>8</v>
      </c>
      <c r="G4509" t="s">
        <v>218</v>
      </c>
      <c r="H4509" t="s">
        <v>219</v>
      </c>
      <c r="I4509" t="s">
        <v>220</v>
      </c>
      <c r="J4509" t="s">
        <v>12</v>
      </c>
      <c r="L4509">
        <f>VLOOKUP(E4509,Sheet2!A:D,4,0)</f>
        <v>145389.99058953777</v>
      </c>
      <c r="M4509">
        <f t="shared" si="140"/>
        <v>145389.99058953777</v>
      </c>
      <c r="N4509">
        <f t="shared" si="141"/>
        <v>145</v>
      </c>
    </row>
    <row r="4510" spans="1:14" x14ac:dyDescent="0.25">
      <c r="A4510">
        <v>4509</v>
      </c>
      <c r="B4510" t="s">
        <v>4984</v>
      </c>
      <c r="C4510">
        <v>2010</v>
      </c>
      <c r="D4510" t="s">
        <v>6</v>
      </c>
      <c r="E4510" t="s">
        <v>7</v>
      </c>
      <c r="F4510" t="s">
        <v>20</v>
      </c>
      <c r="G4510" t="s">
        <v>202</v>
      </c>
      <c r="H4510" t="s">
        <v>203</v>
      </c>
      <c r="I4510" t="s">
        <v>18</v>
      </c>
      <c r="J4510" t="s">
        <v>12</v>
      </c>
      <c r="L4510">
        <f>VLOOKUP(E4510,Sheet2!A:D,4,0)</f>
        <v>145389.99058953777</v>
      </c>
      <c r="M4510">
        <f t="shared" si="140"/>
        <v>145389.99058953777</v>
      </c>
      <c r="N4510">
        <f t="shared" si="141"/>
        <v>145</v>
      </c>
    </row>
    <row r="4511" spans="1:14" x14ac:dyDescent="0.25">
      <c r="A4511">
        <v>4510</v>
      </c>
      <c r="B4511" t="s">
        <v>4985</v>
      </c>
      <c r="C4511">
        <v>2010</v>
      </c>
      <c r="D4511" t="s">
        <v>6</v>
      </c>
      <c r="E4511" t="s">
        <v>7</v>
      </c>
      <c r="F4511" t="s">
        <v>8</v>
      </c>
      <c r="G4511" t="s">
        <v>202</v>
      </c>
      <c r="H4511" t="s">
        <v>203</v>
      </c>
      <c r="I4511" t="s">
        <v>18</v>
      </c>
      <c r="J4511" t="s">
        <v>12</v>
      </c>
      <c r="K4511">
        <v>1680000</v>
      </c>
      <c r="L4511">
        <f>VLOOKUP(E4511,Sheet2!A:D,4,0)</f>
        <v>145389.99058953777</v>
      </c>
      <c r="M4511">
        <f t="shared" si="140"/>
        <v>1680000</v>
      </c>
      <c r="N4511">
        <f t="shared" si="141"/>
        <v>1680</v>
      </c>
    </row>
    <row r="4512" spans="1:14" x14ac:dyDescent="0.25">
      <c r="A4512">
        <v>4511</v>
      </c>
      <c r="B4512" t="s">
        <v>4986</v>
      </c>
      <c r="C4512">
        <v>2010</v>
      </c>
      <c r="D4512" t="s">
        <v>108</v>
      </c>
      <c r="E4512" t="s">
        <v>109</v>
      </c>
      <c r="F4512" t="s">
        <v>1146</v>
      </c>
      <c r="G4512" t="s">
        <v>45</v>
      </c>
      <c r="H4512" t="s">
        <v>46</v>
      </c>
      <c r="I4512" t="s">
        <v>26</v>
      </c>
      <c r="J4512" t="s">
        <v>27</v>
      </c>
      <c r="K4512">
        <v>30000000</v>
      </c>
      <c r="L4512">
        <f>VLOOKUP(E4512,Sheet2!A:D,4,0)</f>
        <v>951352.56558773422</v>
      </c>
      <c r="M4512">
        <f t="shared" si="140"/>
        <v>30000000</v>
      </c>
      <c r="N4512">
        <f t="shared" si="141"/>
        <v>30000</v>
      </c>
    </row>
    <row r="4513" spans="1:14" x14ac:dyDescent="0.25">
      <c r="A4513">
        <v>4512</v>
      </c>
      <c r="B4513" t="s">
        <v>4987</v>
      </c>
      <c r="C4513">
        <v>2010</v>
      </c>
      <c r="D4513" t="s">
        <v>108</v>
      </c>
      <c r="E4513" t="s">
        <v>109</v>
      </c>
      <c r="F4513" t="s">
        <v>1146</v>
      </c>
      <c r="G4513" t="s">
        <v>218</v>
      </c>
      <c r="H4513" t="s">
        <v>219</v>
      </c>
      <c r="I4513" t="s">
        <v>220</v>
      </c>
      <c r="J4513" t="s">
        <v>12</v>
      </c>
      <c r="L4513">
        <f>VLOOKUP(E4513,Sheet2!A:D,4,0)</f>
        <v>951352.56558773422</v>
      </c>
      <c r="M4513">
        <f t="shared" si="140"/>
        <v>951352.56558773422</v>
      </c>
      <c r="N4513">
        <f t="shared" si="141"/>
        <v>951</v>
      </c>
    </row>
    <row r="4514" spans="1:14" x14ac:dyDescent="0.25">
      <c r="A4514">
        <v>4513</v>
      </c>
      <c r="B4514" t="s">
        <v>4988</v>
      </c>
      <c r="C4514">
        <v>2010</v>
      </c>
      <c r="D4514" t="s">
        <v>6</v>
      </c>
      <c r="E4514" t="s">
        <v>7</v>
      </c>
      <c r="F4514" t="s">
        <v>8</v>
      </c>
      <c r="G4514" t="s">
        <v>855</v>
      </c>
      <c r="H4514" t="s">
        <v>856</v>
      </c>
      <c r="I4514" t="s">
        <v>126</v>
      </c>
      <c r="J4514" t="s">
        <v>75</v>
      </c>
      <c r="K4514">
        <v>176</v>
      </c>
      <c r="L4514">
        <f>VLOOKUP(E4514,Sheet2!A:D,4,0)</f>
        <v>145389.99058953777</v>
      </c>
      <c r="M4514">
        <f t="shared" si="140"/>
        <v>145389.99058953777</v>
      </c>
      <c r="N4514">
        <f t="shared" si="141"/>
        <v>145</v>
      </c>
    </row>
    <row r="4515" spans="1:14" x14ac:dyDescent="0.25">
      <c r="A4515">
        <v>4514</v>
      </c>
      <c r="B4515" t="s">
        <v>4989</v>
      </c>
      <c r="C4515">
        <v>2010</v>
      </c>
      <c r="D4515" t="s">
        <v>6</v>
      </c>
      <c r="E4515" t="s">
        <v>7</v>
      </c>
      <c r="F4515" t="s">
        <v>8</v>
      </c>
      <c r="G4515" t="s">
        <v>29</v>
      </c>
      <c r="H4515" t="s">
        <v>30</v>
      </c>
      <c r="I4515" t="s">
        <v>26</v>
      </c>
      <c r="J4515" t="s">
        <v>27</v>
      </c>
      <c r="L4515">
        <f>VLOOKUP(E4515,Sheet2!A:D,4,0)</f>
        <v>145389.99058953777</v>
      </c>
      <c r="M4515">
        <f t="shared" si="140"/>
        <v>145389.99058953777</v>
      </c>
      <c r="N4515">
        <f t="shared" si="141"/>
        <v>145</v>
      </c>
    </row>
    <row r="4516" spans="1:14" x14ac:dyDescent="0.25">
      <c r="A4516">
        <v>4515</v>
      </c>
      <c r="B4516" t="s">
        <v>4990</v>
      </c>
      <c r="C4516">
        <v>2010</v>
      </c>
      <c r="D4516" t="s">
        <v>38</v>
      </c>
      <c r="E4516" t="s">
        <v>39</v>
      </c>
      <c r="F4516" t="s">
        <v>83</v>
      </c>
      <c r="G4516" t="s">
        <v>57</v>
      </c>
      <c r="H4516" t="s">
        <v>58</v>
      </c>
      <c r="I4516" t="s">
        <v>59</v>
      </c>
      <c r="J4516" t="s">
        <v>60</v>
      </c>
      <c r="K4516">
        <v>1390000</v>
      </c>
      <c r="L4516">
        <f>VLOOKUP(E4516,Sheet2!A:D,4,0)</f>
        <v>575631.4439521489</v>
      </c>
      <c r="M4516">
        <f t="shared" si="140"/>
        <v>1390000</v>
      </c>
      <c r="N4516">
        <f t="shared" si="141"/>
        <v>1390</v>
      </c>
    </row>
    <row r="4517" spans="1:14" x14ac:dyDescent="0.25">
      <c r="A4517">
        <v>4516</v>
      </c>
      <c r="B4517" t="s">
        <v>4991</v>
      </c>
      <c r="C4517">
        <v>2010</v>
      </c>
      <c r="D4517" t="s">
        <v>38</v>
      </c>
      <c r="E4517" t="s">
        <v>39</v>
      </c>
      <c r="F4517" t="s">
        <v>83</v>
      </c>
      <c r="G4517" t="s">
        <v>21</v>
      </c>
      <c r="H4517" t="s">
        <v>22</v>
      </c>
      <c r="I4517" t="s">
        <v>18</v>
      </c>
      <c r="J4517" t="s">
        <v>12</v>
      </c>
      <c r="L4517">
        <f>VLOOKUP(E4517,Sheet2!A:D,4,0)</f>
        <v>575631.4439521489</v>
      </c>
      <c r="M4517">
        <f t="shared" si="140"/>
        <v>575631.4439521489</v>
      </c>
      <c r="N4517">
        <f t="shared" si="141"/>
        <v>576</v>
      </c>
    </row>
    <row r="4518" spans="1:14" x14ac:dyDescent="0.25">
      <c r="A4518">
        <v>4517</v>
      </c>
      <c r="B4518" t="s">
        <v>4992</v>
      </c>
      <c r="C4518">
        <v>2010</v>
      </c>
      <c r="D4518" t="s">
        <v>38</v>
      </c>
      <c r="E4518" t="s">
        <v>39</v>
      </c>
      <c r="F4518" t="s">
        <v>83</v>
      </c>
      <c r="G4518" t="s">
        <v>202</v>
      </c>
      <c r="H4518" t="s">
        <v>203</v>
      </c>
      <c r="I4518" t="s">
        <v>18</v>
      </c>
      <c r="J4518" t="s">
        <v>12</v>
      </c>
      <c r="L4518">
        <f>VLOOKUP(E4518,Sheet2!A:D,4,0)</f>
        <v>575631.4439521489</v>
      </c>
      <c r="M4518">
        <f t="shared" si="140"/>
        <v>575631.4439521489</v>
      </c>
      <c r="N4518">
        <f t="shared" si="141"/>
        <v>576</v>
      </c>
    </row>
    <row r="4519" spans="1:14" x14ac:dyDescent="0.25">
      <c r="A4519">
        <v>4518</v>
      </c>
      <c r="B4519" t="s">
        <v>4993</v>
      </c>
      <c r="C4519">
        <v>2010</v>
      </c>
      <c r="D4519" t="s">
        <v>6</v>
      </c>
      <c r="E4519" t="s">
        <v>7</v>
      </c>
      <c r="F4519" t="s">
        <v>8</v>
      </c>
      <c r="G4519" t="s">
        <v>260</v>
      </c>
      <c r="H4519" t="s">
        <v>261</v>
      </c>
      <c r="I4519" t="s">
        <v>74</v>
      </c>
      <c r="J4519" t="s">
        <v>75</v>
      </c>
      <c r="L4519">
        <f>VLOOKUP(E4519,Sheet2!A:D,4,0)</f>
        <v>145389.99058953777</v>
      </c>
      <c r="M4519">
        <f t="shared" si="140"/>
        <v>145389.99058953777</v>
      </c>
      <c r="N4519">
        <f t="shared" si="141"/>
        <v>145</v>
      </c>
    </row>
    <row r="4520" spans="1:14" x14ac:dyDescent="0.25">
      <c r="A4520">
        <v>4519</v>
      </c>
      <c r="B4520" t="s">
        <v>4994</v>
      </c>
      <c r="C4520">
        <v>2010</v>
      </c>
      <c r="D4520" t="s">
        <v>6</v>
      </c>
      <c r="E4520" t="s">
        <v>7</v>
      </c>
      <c r="F4520" t="s">
        <v>8</v>
      </c>
      <c r="G4520" t="s">
        <v>307</v>
      </c>
      <c r="H4520" t="s">
        <v>308</v>
      </c>
      <c r="I4520" t="s">
        <v>54</v>
      </c>
      <c r="J4520" t="s">
        <v>43</v>
      </c>
      <c r="L4520">
        <f>VLOOKUP(E4520,Sheet2!A:D,4,0)</f>
        <v>145389.99058953777</v>
      </c>
      <c r="M4520">
        <f t="shared" si="140"/>
        <v>145389.99058953777</v>
      </c>
      <c r="N4520">
        <f t="shared" si="141"/>
        <v>145</v>
      </c>
    </row>
    <row r="4521" spans="1:14" x14ac:dyDescent="0.25">
      <c r="A4521">
        <v>4520</v>
      </c>
      <c r="B4521" t="s">
        <v>4995</v>
      </c>
      <c r="C4521">
        <v>2010</v>
      </c>
      <c r="D4521" t="s">
        <v>38</v>
      </c>
      <c r="E4521" t="s">
        <v>39</v>
      </c>
      <c r="F4521" t="s">
        <v>56</v>
      </c>
      <c r="G4521" t="s">
        <v>202</v>
      </c>
      <c r="H4521" t="s">
        <v>203</v>
      </c>
      <c r="I4521" t="s">
        <v>18</v>
      </c>
      <c r="J4521" t="s">
        <v>12</v>
      </c>
      <c r="L4521">
        <f>VLOOKUP(E4521,Sheet2!A:D,4,0)</f>
        <v>575631.4439521489</v>
      </c>
      <c r="M4521">
        <f t="shared" si="140"/>
        <v>575631.4439521489</v>
      </c>
      <c r="N4521">
        <f t="shared" si="141"/>
        <v>576</v>
      </c>
    </row>
    <row r="4522" spans="1:14" x14ac:dyDescent="0.25">
      <c r="A4522">
        <v>4521</v>
      </c>
      <c r="B4522" t="s">
        <v>4996</v>
      </c>
      <c r="C4522">
        <v>2010</v>
      </c>
      <c r="D4522" t="s">
        <v>14</v>
      </c>
      <c r="E4522" t="s">
        <v>15</v>
      </c>
      <c r="F4522" t="s">
        <v>15</v>
      </c>
      <c r="G4522" t="s">
        <v>2497</v>
      </c>
      <c r="H4522" t="s">
        <v>2498</v>
      </c>
      <c r="I4522" t="s">
        <v>275</v>
      </c>
      <c r="J4522" t="s">
        <v>27</v>
      </c>
      <c r="L4522">
        <f>VLOOKUP(E4522,Sheet2!A:D,4,0)</f>
        <v>325794.34636871511</v>
      </c>
      <c r="M4522">
        <f t="shared" si="140"/>
        <v>325794.34636871511</v>
      </c>
      <c r="N4522">
        <f t="shared" si="141"/>
        <v>326</v>
      </c>
    </row>
    <row r="4523" spans="1:14" x14ac:dyDescent="0.25">
      <c r="A4523">
        <v>4522</v>
      </c>
      <c r="B4523" t="s">
        <v>4997</v>
      </c>
      <c r="C4523">
        <v>2010</v>
      </c>
      <c r="D4523" t="s">
        <v>38</v>
      </c>
      <c r="E4523" t="s">
        <v>39</v>
      </c>
      <c r="F4523" t="s">
        <v>56</v>
      </c>
      <c r="G4523" t="s">
        <v>4211</v>
      </c>
      <c r="H4523" t="s">
        <v>4212</v>
      </c>
      <c r="I4523" t="s">
        <v>275</v>
      </c>
      <c r="J4523" t="s">
        <v>27</v>
      </c>
      <c r="K4523">
        <v>12600</v>
      </c>
      <c r="L4523">
        <f>VLOOKUP(E4523,Sheet2!A:D,4,0)</f>
        <v>575631.4439521489</v>
      </c>
      <c r="M4523">
        <f t="shared" si="140"/>
        <v>12600</v>
      </c>
      <c r="N4523">
        <f t="shared" si="141"/>
        <v>13</v>
      </c>
    </row>
    <row r="4524" spans="1:14" x14ac:dyDescent="0.25">
      <c r="A4524">
        <v>4523</v>
      </c>
      <c r="B4524" t="s">
        <v>4998</v>
      </c>
      <c r="C4524">
        <v>2010</v>
      </c>
      <c r="D4524" t="s">
        <v>6</v>
      </c>
      <c r="E4524" t="s">
        <v>7</v>
      </c>
      <c r="F4524" t="s">
        <v>20</v>
      </c>
      <c r="G4524" t="s">
        <v>283</v>
      </c>
      <c r="H4524" t="s">
        <v>284</v>
      </c>
      <c r="I4524" t="s">
        <v>146</v>
      </c>
      <c r="J4524" t="s">
        <v>43</v>
      </c>
      <c r="K4524">
        <v>157560</v>
      </c>
      <c r="L4524">
        <f>VLOOKUP(E4524,Sheet2!A:D,4,0)</f>
        <v>145389.99058953777</v>
      </c>
      <c r="M4524">
        <f t="shared" si="140"/>
        <v>157560</v>
      </c>
      <c r="N4524">
        <f t="shared" si="141"/>
        <v>158</v>
      </c>
    </row>
    <row r="4525" spans="1:14" x14ac:dyDescent="0.25">
      <c r="A4525">
        <v>4524</v>
      </c>
      <c r="B4525" t="s">
        <v>4999</v>
      </c>
      <c r="C4525">
        <v>2010</v>
      </c>
      <c r="D4525" t="s">
        <v>6</v>
      </c>
      <c r="E4525" t="s">
        <v>7</v>
      </c>
      <c r="F4525" t="s">
        <v>20</v>
      </c>
      <c r="G4525" t="s">
        <v>1014</v>
      </c>
      <c r="H4525" t="s">
        <v>1015</v>
      </c>
      <c r="I4525" t="s">
        <v>42</v>
      </c>
      <c r="J4525" t="s">
        <v>43</v>
      </c>
      <c r="L4525">
        <f>VLOOKUP(E4525,Sheet2!A:D,4,0)</f>
        <v>145389.99058953777</v>
      </c>
      <c r="M4525">
        <f t="shared" si="140"/>
        <v>145389.99058953777</v>
      </c>
      <c r="N4525">
        <f t="shared" si="141"/>
        <v>145</v>
      </c>
    </row>
    <row r="4526" spans="1:14" x14ac:dyDescent="0.25">
      <c r="A4526">
        <v>4525</v>
      </c>
      <c r="B4526" t="s">
        <v>5000</v>
      </c>
      <c r="C4526">
        <v>2010</v>
      </c>
      <c r="D4526" t="s">
        <v>38</v>
      </c>
      <c r="E4526" t="s">
        <v>39</v>
      </c>
      <c r="F4526" t="s">
        <v>56</v>
      </c>
      <c r="G4526" t="s">
        <v>325</v>
      </c>
      <c r="H4526" t="s">
        <v>326</v>
      </c>
      <c r="I4526" t="s">
        <v>327</v>
      </c>
      <c r="J4526" t="s">
        <v>60</v>
      </c>
      <c r="K4526">
        <v>39427</v>
      </c>
      <c r="L4526">
        <f>VLOOKUP(E4526,Sheet2!A:D,4,0)</f>
        <v>575631.4439521489</v>
      </c>
      <c r="M4526">
        <f t="shared" si="140"/>
        <v>39427</v>
      </c>
      <c r="N4526">
        <f t="shared" si="141"/>
        <v>39</v>
      </c>
    </row>
    <row r="4527" spans="1:14" x14ac:dyDescent="0.25">
      <c r="A4527">
        <v>4526</v>
      </c>
      <c r="B4527" t="s">
        <v>5001</v>
      </c>
      <c r="C4527">
        <v>2010</v>
      </c>
      <c r="D4527" t="s">
        <v>38</v>
      </c>
      <c r="E4527" t="s">
        <v>39</v>
      </c>
      <c r="F4527" t="s">
        <v>1380</v>
      </c>
      <c r="G4527" t="s">
        <v>329</v>
      </c>
      <c r="H4527" t="s">
        <v>330</v>
      </c>
      <c r="I4527" t="s">
        <v>42</v>
      </c>
      <c r="J4527" t="s">
        <v>43</v>
      </c>
      <c r="K4527">
        <v>4230000</v>
      </c>
      <c r="L4527">
        <f>VLOOKUP(E4527,Sheet2!A:D,4,0)</f>
        <v>575631.4439521489</v>
      </c>
      <c r="M4527">
        <f t="shared" si="140"/>
        <v>4230000</v>
      </c>
      <c r="N4527">
        <f t="shared" si="141"/>
        <v>4230</v>
      </c>
    </row>
    <row r="4528" spans="1:14" x14ac:dyDescent="0.25">
      <c r="A4528">
        <v>4527</v>
      </c>
      <c r="B4528" t="s">
        <v>5002</v>
      </c>
      <c r="C4528">
        <v>2010</v>
      </c>
      <c r="D4528" t="s">
        <v>38</v>
      </c>
      <c r="E4528" t="s">
        <v>39</v>
      </c>
      <c r="F4528" t="s">
        <v>83</v>
      </c>
      <c r="G4528" t="s">
        <v>1037</v>
      </c>
      <c r="H4528" t="s">
        <v>1038</v>
      </c>
      <c r="I4528" t="s">
        <v>74</v>
      </c>
      <c r="J4528" t="s">
        <v>75</v>
      </c>
      <c r="L4528">
        <f>VLOOKUP(E4528,Sheet2!A:D,4,0)</f>
        <v>575631.4439521489</v>
      </c>
      <c r="M4528">
        <f t="shared" si="140"/>
        <v>575631.4439521489</v>
      </c>
      <c r="N4528">
        <f t="shared" si="141"/>
        <v>576</v>
      </c>
    </row>
    <row r="4529" spans="1:14" x14ac:dyDescent="0.25">
      <c r="A4529">
        <v>4528</v>
      </c>
      <c r="B4529" t="s">
        <v>5003</v>
      </c>
      <c r="C4529">
        <v>2010</v>
      </c>
      <c r="D4529" t="s">
        <v>38</v>
      </c>
      <c r="E4529" t="s">
        <v>39</v>
      </c>
      <c r="F4529" t="s">
        <v>56</v>
      </c>
      <c r="G4529" t="s">
        <v>245</v>
      </c>
      <c r="H4529" t="s">
        <v>246</v>
      </c>
      <c r="I4529" t="s">
        <v>159</v>
      </c>
      <c r="J4529" t="s">
        <v>27</v>
      </c>
      <c r="L4529">
        <f>VLOOKUP(E4529,Sheet2!A:D,4,0)</f>
        <v>575631.4439521489</v>
      </c>
      <c r="M4529">
        <f t="shared" si="140"/>
        <v>575631.4439521489</v>
      </c>
      <c r="N4529">
        <f t="shared" si="141"/>
        <v>576</v>
      </c>
    </row>
    <row r="4530" spans="1:14" x14ac:dyDescent="0.25">
      <c r="A4530">
        <v>4529</v>
      </c>
      <c r="B4530" t="s">
        <v>5004</v>
      </c>
      <c r="C4530">
        <v>2010</v>
      </c>
      <c r="D4530" t="s">
        <v>38</v>
      </c>
      <c r="E4530" t="s">
        <v>39</v>
      </c>
      <c r="F4530" t="s">
        <v>83</v>
      </c>
      <c r="G4530" t="s">
        <v>378</v>
      </c>
      <c r="H4530" t="s">
        <v>379</v>
      </c>
      <c r="I4530" t="s">
        <v>275</v>
      </c>
      <c r="J4530" t="s">
        <v>27</v>
      </c>
      <c r="L4530">
        <f>VLOOKUP(E4530,Sheet2!A:D,4,0)</f>
        <v>575631.4439521489</v>
      </c>
      <c r="M4530">
        <f t="shared" si="140"/>
        <v>575631.4439521489</v>
      </c>
      <c r="N4530">
        <f t="shared" si="141"/>
        <v>576</v>
      </c>
    </row>
    <row r="4531" spans="1:14" x14ac:dyDescent="0.25">
      <c r="A4531">
        <v>4530</v>
      </c>
      <c r="B4531" t="s">
        <v>5005</v>
      </c>
      <c r="C4531">
        <v>2010</v>
      </c>
      <c r="D4531" t="s">
        <v>38</v>
      </c>
      <c r="E4531" t="s">
        <v>39</v>
      </c>
      <c r="F4531" t="s">
        <v>56</v>
      </c>
      <c r="G4531" t="s">
        <v>378</v>
      </c>
      <c r="H4531" t="s">
        <v>379</v>
      </c>
      <c r="I4531" t="s">
        <v>275</v>
      </c>
      <c r="J4531" t="s">
        <v>27</v>
      </c>
      <c r="L4531">
        <f>VLOOKUP(E4531,Sheet2!A:D,4,0)</f>
        <v>575631.4439521489</v>
      </c>
      <c r="M4531">
        <f t="shared" si="140"/>
        <v>575631.4439521489</v>
      </c>
      <c r="N4531">
        <f t="shared" si="141"/>
        <v>576</v>
      </c>
    </row>
    <row r="4532" spans="1:14" x14ac:dyDescent="0.25">
      <c r="A4532">
        <v>4531</v>
      </c>
      <c r="B4532" t="s">
        <v>5006</v>
      </c>
      <c r="C4532">
        <v>2010</v>
      </c>
      <c r="D4532" t="s">
        <v>38</v>
      </c>
      <c r="E4532" t="s">
        <v>39</v>
      </c>
      <c r="F4532" t="s">
        <v>83</v>
      </c>
      <c r="G4532" t="s">
        <v>202</v>
      </c>
      <c r="H4532" t="s">
        <v>203</v>
      </c>
      <c r="I4532" t="s">
        <v>18</v>
      </c>
      <c r="J4532" t="s">
        <v>12</v>
      </c>
      <c r="L4532">
        <f>VLOOKUP(E4532,Sheet2!A:D,4,0)</f>
        <v>575631.4439521489</v>
      </c>
      <c r="M4532">
        <f t="shared" si="140"/>
        <v>575631.4439521489</v>
      </c>
      <c r="N4532">
        <f t="shared" si="141"/>
        <v>576</v>
      </c>
    </row>
    <row r="4533" spans="1:14" x14ac:dyDescent="0.25">
      <c r="A4533">
        <v>4532</v>
      </c>
      <c r="B4533" t="s">
        <v>5007</v>
      </c>
      <c r="C4533">
        <v>2010</v>
      </c>
      <c r="D4533" t="s">
        <v>38</v>
      </c>
      <c r="E4533" t="s">
        <v>39</v>
      </c>
      <c r="F4533" t="s">
        <v>56</v>
      </c>
      <c r="G4533" t="s">
        <v>202</v>
      </c>
      <c r="H4533" t="s">
        <v>203</v>
      </c>
      <c r="I4533" t="s">
        <v>18</v>
      </c>
      <c r="J4533" t="s">
        <v>12</v>
      </c>
      <c r="L4533">
        <f>VLOOKUP(E4533,Sheet2!A:D,4,0)</f>
        <v>575631.4439521489</v>
      </c>
      <c r="M4533">
        <f t="shared" si="140"/>
        <v>575631.4439521489</v>
      </c>
      <c r="N4533">
        <f t="shared" si="141"/>
        <v>576</v>
      </c>
    </row>
    <row r="4534" spans="1:14" x14ac:dyDescent="0.25">
      <c r="A4534">
        <v>4533</v>
      </c>
      <c r="B4534" t="s">
        <v>5008</v>
      </c>
      <c r="C4534">
        <v>2010</v>
      </c>
      <c r="D4534" t="s">
        <v>108</v>
      </c>
      <c r="E4534" t="s">
        <v>365</v>
      </c>
      <c r="F4534" t="s">
        <v>366</v>
      </c>
      <c r="G4534" t="s">
        <v>426</v>
      </c>
      <c r="H4534" t="s">
        <v>427</v>
      </c>
      <c r="I4534" t="s">
        <v>242</v>
      </c>
      <c r="J4534" t="s">
        <v>43</v>
      </c>
      <c r="L4534">
        <f>VLOOKUP(E4534,Sheet2!A:D,4,0)</f>
        <v>18934.2</v>
      </c>
      <c r="M4534">
        <f t="shared" si="140"/>
        <v>18934.2</v>
      </c>
      <c r="N4534">
        <f t="shared" si="141"/>
        <v>19</v>
      </c>
    </row>
    <row r="4535" spans="1:14" x14ac:dyDescent="0.25">
      <c r="A4535">
        <v>4534</v>
      </c>
      <c r="B4535" t="s">
        <v>5009</v>
      </c>
      <c r="C4535">
        <v>2010</v>
      </c>
      <c r="D4535" t="s">
        <v>14</v>
      </c>
      <c r="E4535" t="s">
        <v>15</v>
      </c>
      <c r="F4535" t="s">
        <v>15</v>
      </c>
      <c r="G4535" t="s">
        <v>9</v>
      </c>
      <c r="H4535" t="s">
        <v>10</v>
      </c>
      <c r="I4535" t="s">
        <v>11</v>
      </c>
      <c r="J4535" t="s">
        <v>12</v>
      </c>
      <c r="K4535">
        <v>2370000</v>
      </c>
      <c r="L4535">
        <f>VLOOKUP(E4535,Sheet2!A:D,4,0)</f>
        <v>325794.34636871511</v>
      </c>
      <c r="M4535">
        <f t="shared" si="140"/>
        <v>2370000</v>
      </c>
      <c r="N4535">
        <f t="shared" si="141"/>
        <v>2370</v>
      </c>
    </row>
    <row r="4536" spans="1:14" x14ac:dyDescent="0.25">
      <c r="A4536">
        <v>4535</v>
      </c>
      <c r="B4536" t="s">
        <v>5010</v>
      </c>
      <c r="C4536">
        <v>2010</v>
      </c>
      <c r="D4536" t="s">
        <v>6</v>
      </c>
      <c r="E4536" t="s">
        <v>7</v>
      </c>
      <c r="F4536" t="s">
        <v>8</v>
      </c>
      <c r="G4536" t="s">
        <v>304</v>
      </c>
      <c r="H4536" t="s">
        <v>305</v>
      </c>
      <c r="I4536" t="s">
        <v>291</v>
      </c>
      <c r="J4536" t="s">
        <v>75</v>
      </c>
      <c r="L4536">
        <f>VLOOKUP(E4536,Sheet2!A:D,4,0)</f>
        <v>145389.99058953777</v>
      </c>
      <c r="M4536">
        <f t="shared" si="140"/>
        <v>145389.99058953777</v>
      </c>
      <c r="N4536">
        <f t="shared" si="141"/>
        <v>145</v>
      </c>
    </row>
    <row r="4537" spans="1:14" x14ac:dyDescent="0.25">
      <c r="A4537">
        <v>4536</v>
      </c>
      <c r="B4537" t="s">
        <v>5011</v>
      </c>
      <c r="C4537">
        <v>2010</v>
      </c>
      <c r="D4537" t="s">
        <v>38</v>
      </c>
      <c r="E4537" t="s">
        <v>39</v>
      </c>
      <c r="F4537" t="s">
        <v>83</v>
      </c>
      <c r="G4537" t="s">
        <v>304</v>
      </c>
      <c r="H4537" t="s">
        <v>305</v>
      </c>
      <c r="I4537" t="s">
        <v>291</v>
      </c>
      <c r="J4537" t="s">
        <v>75</v>
      </c>
      <c r="L4537">
        <f>VLOOKUP(E4537,Sheet2!A:D,4,0)</f>
        <v>575631.4439521489</v>
      </c>
      <c r="M4537">
        <f t="shared" si="140"/>
        <v>575631.4439521489</v>
      </c>
      <c r="N4537">
        <f t="shared" si="141"/>
        <v>576</v>
      </c>
    </row>
    <row r="4538" spans="1:14" x14ac:dyDescent="0.25">
      <c r="A4538">
        <v>4537</v>
      </c>
      <c r="B4538" t="s">
        <v>5012</v>
      </c>
      <c r="C4538">
        <v>2010</v>
      </c>
      <c r="D4538" t="s">
        <v>6</v>
      </c>
      <c r="E4538" t="s">
        <v>7</v>
      </c>
      <c r="F4538" t="s">
        <v>8</v>
      </c>
      <c r="G4538" t="s">
        <v>430</v>
      </c>
      <c r="H4538" t="s">
        <v>431</v>
      </c>
      <c r="I4538" t="s">
        <v>50</v>
      </c>
      <c r="J4538" t="s">
        <v>12</v>
      </c>
      <c r="L4538">
        <f>VLOOKUP(E4538,Sheet2!A:D,4,0)</f>
        <v>145389.99058953777</v>
      </c>
      <c r="M4538">
        <f t="shared" si="140"/>
        <v>145389.99058953777</v>
      </c>
      <c r="N4538">
        <f t="shared" si="141"/>
        <v>145</v>
      </c>
    </row>
    <row r="4539" spans="1:14" x14ac:dyDescent="0.25">
      <c r="A4539">
        <v>4538</v>
      </c>
      <c r="B4539" t="s">
        <v>5013</v>
      </c>
      <c r="C4539">
        <v>2010</v>
      </c>
      <c r="D4539" t="s">
        <v>6</v>
      </c>
      <c r="E4539" t="s">
        <v>7</v>
      </c>
      <c r="F4539" t="s">
        <v>8</v>
      </c>
      <c r="G4539" t="s">
        <v>16</v>
      </c>
      <c r="H4539" t="s">
        <v>17</v>
      </c>
      <c r="I4539" t="s">
        <v>18</v>
      </c>
      <c r="J4539" t="s">
        <v>12</v>
      </c>
      <c r="L4539">
        <f>VLOOKUP(E4539,Sheet2!A:D,4,0)</f>
        <v>145389.99058953777</v>
      </c>
      <c r="M4539">
        <f t="shared" si="140"/>
        <v>145389.99058953777</v>
      </c>
      <c r="N4539">
        <f t="shared" si="141"/>
        <v>145</v>
      </c>
    </row>
    <row r="4540" spans="1:14" x14ac:dyDescent="0.25">
      <c r="A4540">
        <v>4539</v>
      </c>
      <c r="B4540" t="s">
        <v>5014</v>
      </c>
      <c r="C4540">
        <v>2010</v>
      </c>
      <c r="D4540" t="s">
        <v>6</v>
      </c>
      <c r="E4540" t="s">
        <v>77</v>
      </c>
      <c r="F4540" t="s">
        <v>106</v>
      </c>
      <c r="G4540" t="s">
        <v>16</v>
      </c>
      <c r="H4540" t="s">
        <v>17</v>
      </c>
      <c r="I4540" t="s">
        <v>18</v>
      </c>
      <c r="J4540" t="s">
        <v>12</v>
      </c>
      <c r="L4540">
        <f>VLOOKUP(E4540,Sheet2!A:D,4,0)</f>
        <v>11447.123456790123</v>
      </c>
      <c r="M4540">
        <f t="shared" si="140"/>
        <v>11447.123456790123</v>
      </c>
      <c r="N4540">
        <f t="shared" si="141"/>
        <v>11</v>
      </c>
    </row>
    <row r="4541" spans="1:14" x14ac:dyDescent="0.25">
      <c r="A4541">
        <v>4540</v>
      </c>
      <c r="B4541" t="s">
        <v>5015</v>
      </c>
      <c r="C4541">
        <v>2010</v>
      </c>
      <c r="D4541" t="s">
        <v>6</v>
      </c>
      <c r="E4541" t="s">
        <v>77</v>
      </c>
      <c r="F4541" t="s">
        <v>106</v>
      </c>
      <c r="G4541" t="s">
        <v>16</v>
      </c>
      <c r="H4541" t="s">
        <v>17</v>
      </c>
      <c r="I4541" t="s">
        <v>18</v>
      </c>
      <c r="J4541" t="s">
        <v>12</v>
      </c>
      <c r="L4541">
        <f>VLOOKUP(E4541,Sheet2!A:D,4,0)</f>
        <v>11447.123456790123</v>
      </c>
      <c r="M4541">
        <f t="shared" si="140"/>
        <v>11447.123456790123</v>
      </c>
      <c r="N4541">
        <f t="shared" si="141"/>
        <v>11</v>
      </c>
    </row>
    <row r="4542" spans="1:14" x14ac:dyDescent="0.25">
      <c r="A4542">
        <v>4541</v>
      </c>
      <c r="B4542" t="s">
        <v>5016</v>
      </c>
      <c r="C4542">
        <v>2010</v>
      </c>
      <c r="D4542" t="s">
        <v>6</v>
      </c>
      <c r="E4542" t="s">
        <v>7</v>
      </c>
      <c r="F4542" t="s">
        <v>8</v>
      </c>
      <c r="G4542" t="s">
        <v>72</v>
      </c>
      <c r="H4542" t="s">
        <v>73</v>
      </c>
      <c r="I4542" t="s">
        <v>74</v>
      </c>
      <c r="J4542" t="s">
        <v>75</v>
      </c>
      <c r="L4542">
        <f>VLOOKUP(E4542,Sheet2!A:D,4,0)</f>
        <v>145389.99058953777</v>
      </c>
      <c r="M4542">
        <f t="shared" si="140"/>
        <v>145389.99058953777</v>
      </c>
      <c r="N4542">
        <f t="shared" si="141"/>
        <v>145</v>
      </c>
    </row>
    <row r="4543" spans="1:14" x14ac:dyDescent="0.25">
      <c r="A4543">
        <v>4542</v>
      </c>
      <c r="B4543" t="s">
        <v>5017</v>
      </c>
      <c r="C4543">
        <v>2010</v>
      </c>
      <c r="D4543" t="s">
        <v>6</v>
      </c>
      <c r="E4543" t="s">
        <v>7</v>
      </c>
      <c r="F4543" t="s">
        <v>8</v>
      </c>
      <c r="G4543" t="s">
        <v>72</v>
      </c>
      <c r="H4543" t="s">
        <v>73</v>
      </c>
      <c r="I4543" t="s">
        <v>74</v>
      </c>
      <c r="J4543" t="s">
        <v>75</v>
      </c>
      <c r="L4543">
        <f>VLOOKUP(E4543,Sheet2!A:D,4,0)</f>
        <v>145389.99058953777</v>
      </c>
      <c r="M4543">
        <f t="shared" si="140"/>
        <v>145389.99058953777</v>
      </c>
      <c r="N4543">
        <f t="shared" si="141"/>
        <v>145</v>
      </c>
    </row>
    <row r="4544" spans="1:14" x14ac:dyDescent="0.25">
      <c r="A4544">
        <v>4543</v>
      </c>
      <c r="B4544" t="s">
        <v>5018</v>
      </c>
      <c r="C4544">
        <v>2010</v>
      </c>
      <c r="D4544" t="s">
        <v>6</v>
      </c>
      <c r="E4544" t="s">
        <v>7</v>
      </c>
      <c r="F4544" t="s">
        <v>8</v>
      </c>
      <c r="G4544" t="s">
        <v>72</v>
      </c>
      <c r="H4544" t="s">
        <v>73</v>
      </c>
      <c r="I4544" t="s">
        <v>74</v>
      </c>
      <c r="J4544" t="s">
        <v>75</v>
      </c>
      <c r="L4544">
        <f>VLOOKUP(E4544,Sheet2!A:D,4,0)</f>
        <v>145389.99058953777</v>
      </c>
      <c r="M4544">
        <f t="shared" si="140"/>
        <v>145389.99058953777</v>
      </c>
      <c r="N4544">
        <f t="shared" si="141"/>
        <v>145</v>
      </c>
    </row>
    <row r="4545" spans="1:14" x14ac:dyDescent="0.25">
      <c r="A4545">
        <v>4544</v>
      </c>
      <c r="B4545" t="s">
        <v>5019</v>
      </c>
      <c r="C4545">
        <v>2010</v>
      </c>
      <c r="D4545" t="s">
        <v>6</v>
      </c>
      <c r="E4545" t="s">
        <v>7</v>
      </c>
      <c r="F4545" t="s">
        <v>8</v>
      </c>
      <c r="G4545" t="s">
        <v>1349</v>
      </c>
      <c r="H4545" t="s">
        <v>1350</v>
      </c>
      <c r="I4545" t="s">
        <v>54</v>
      </c>
      <c r="J4545" t="s">
        <v>43</v>
      </c>
      <c r="L4545">
        <f>VLOOKUP(E4545,Sheet2!A:D,4,0)</f>
        <v>145389.99058953777</v>
      </c>
      <c r="M4545">
        <f t="shared" si="140"/>
        <v>145389.99058953777</v>
      </c>
      <c r="N4545">
        <f t="shared" si="141"/>
        <v>145</v>
      </c>
    </row>
    <row r="4546" spans="1:14" x14ac:dyDescent="0.25">
      <c r="A4546">
        <v>4545</v>
      </c>
      <c r="B4546" t="s">
        <v>5020</v>
      </c>
      <c r="C4546">
        <v>2010</v>
      </c>
      <c r="D4546" t="s">
        <v>38</v>
      </c>
      <c r="E4546" t="s">
        <v>89</v>
      </c>
      <c r="F4546" t="s">
        <v>90</v>
      </c>
      <c r="G4546" t="s">
        <v>84</v>
      </c>
      <c r="H4546" t="s">
        <v>85</v>
      </c>
      <c r="I4546" t="s">
        <v>26</v>
      </c>
      <c r="J4546" t="s">
        <v>27</v>
      </c>
      <c r="L4546">
        <f>VLOOKUP(E4546,Sheet2!A:D,4,0)</f>
        <v>101743.03644646925</v>
      </c>
      <c r="M4546">
        <f t="shared" si="140"/>
        <v>101743.03644646925</v>
      </c>
      <c r="N4546">
        <f t="shared" si="141"/>
        <v>102</v>
      </c>
    </row>
    <row r="4547" spans="1:14" x14ac:dyDescent="0.25">
      <c r="A4547">
        <v>4546</v>
      </c>
      <c r="B4547" t="s">
        <v>5021</v>
      </c>
      <c r="C4547">
        <v>2010</v>
      </c>
      <c r="D4547" t="s">
        <v>6</v>
      </c>
      <c r="E4547" t="s">
        <v>7</v>
      </c>
      <c r="F4547" t="s">
        <v>8</v>
      </c>
      <c r="G4547" t="s">
        <v>57</v>
      </c>
      <c r="H4547" t="s">
        <v>58</v>
      </c>
      <c r="I4547" t="s">
        <v>59</v>
      </c>
      <c r="J4547" t="s">
        <v>60</v>
      </c>
      <c r="L4547">
        <f>VLOOKUP(E4547,Sheet2!A:D,4,0)</f>
        <v>145389.99058953777</v>
      </c>
      <c r="M4547">
        <f t="shared" ref="M4547:M4610" si="142">IF(K4547&lt;10000,L4547,K4547)</f>
        <v>145389.99058953777</v>
      </c>
      <c r="N4547">
        <f t="shared" ref="N4547:N4610" si="143">ROUND(M4547/1000,0)</f>
        <v>145</v>
      </c>
    </row>
    <row r="4548" spans="1:14" x14ac:dyDescent="0.25">
      <c r="A4548">
        <v>4547</v>
      </c>
      <c r="B4548" t="s">
        <v>5022</v>
      </c>
      <c r="C4548">
        <v>2010</v>
      </c>
      <c r="D4548" t="s">
        <v>6</v>
      </c>
      <c r="E4548" t="s">
        <v>7</v>
      </c>
      <c r="F4548" t="s">
        <v>8</v>
      </c>
      <c r="G4548" t="s">
        <v>57</v>
      </c>
      <c r="H4548" t="s">
        <v>58</v>
      </c>
      <c r="I4548" t="s">
        <v>59</v>
      </c>
      <c r="J4548" t="s">
        <v>60</v>
      </c>
      <c r="K4548">
        <v>109000</v>
      </c>
      <c r="L4548">
        <f>VLOOKUP(E4548,Sheet2!A:D,4,0)</f>
        <v>145389.99058953777</v>
      </c>
      <c r="M4548">
        <f t="shared" si="142"/>
        <v>109000</v>
      </c>
      <c r="N4548">
        <f t="shared" si="143"/>
        <v>109</v>
      </c>
    </row>
    <row r="4549" spans="1:14" x14ac:dyDescent="0.25">
      <c r="A4549">
        <v>4548</v>
      </c>
      <c r="B4549" t="s">
        <v>5023</v>
      </c>
      <c r="C4549">
        <v>2010</v>
      </c>
      <c r="D4549" t="s">
        <v>6</v>
      </c>
      <c r="E4549" t="s">
        <v>7</v>
      </c>
      <c r="F4549" t="s">
        <v>8</v>
      </c>
      <c r="G4549" t="s">
        <v>57</v>
      </c>
      <c r="H4549" t="s">
        <v>58</v>
      </c>
      <c r="I4549" t="s">
        <v>59</v>
      </c>
      <c r="J4549" t="s">
        <v>60</v>
      </c>
      <c r="L4549">
        <f>VLOOKUP(E4549,Sheet2!A:D,4,0)</f>
        <v>145389.99058953777</v>
      </c>
      <c r="M4549">
        <f t="shared" si="142"/>
        <v>145389.99058953777</v>
      </c>
      <c r="N4549">
        <f t="shared" si="143"/>
        <v>145</v>
      </c>
    </row>
    <row r="4550" spans="1:14" x14ac:dyDescent="0.25">
      <c r="A4550">
        <v>4549</v>
      </c>
      <c r="B4550" t="s">
        <v>5024</v>
      </c>
      <c r="C4550">
        <v>2010</v>
      </c>
      <c r="D4550" t="s">
        <v>6</v>
      </c>
      <c r="E4550" t="s">
        <v>7</v>
      </c>
      <c r="F4550" t="s">
        <v>8</v>
      </c>
      <c r="G4550" t="s">
        <v>57</v>
      </c>
      <c r="H4550" t="s">
        <v>58</v>
      </c>
      <c r="I4550" t="s">
        <v>59</v>
      </c>
      <c r="J4550" t="s">
        <v>60</v>
      </c>
      <c r="K4550">
        <v>7300000</v>
      </c>
      <c r="L4550">
        <f>VLOOKUP(E4550,Sheet2!A:D,4,0)</f>
        <v>145389.99058953777</v>
      </c>
      <c r="M4550">
        <f t="shared" si="142"/>
        <v>7300000</v>
      </c>
      <c r="N4550">
        <f t="shared" si="143"/>
        <v>7300</v>
      </c>
    </row>
    <row r="4551" spans="1:14" x14ac:dyDescent="0.25">
      <c r="A4551">
        <v>4550</v>
      </c>
      <c r="B4551" t="s">
        <v>5025</v>
      </c>
      <c r="C4551">
        <v>2010</v>
      </c>
      <c r="D4551" t="s">
        <v>38</v>
      </c>
      <c r="E4551" t="s">
        <v>39</v>
      </c>
      <c r="F4551" t="s">
        <v>56</v>
      </c>
      <c r="G4551" t="s">
        <v>57</v>
      </c>
      <c r="H4551" t="s">
        <v>58</v>
      </c>
      <c r="I4551" t="s">
        <v>59</v>
      </c>
      <c r="J4551" t="s">
        <v>60</v>
      </c>
      <c r="L4551">
        <f>VLOOKUP(E4551,Sheet2!A:D,4,0)</f>
        <v>575631.4439521489</v>
      </c>
      <c r="M4551">
        <f t="shared" si="142"/>
        <v>575631.4439521489</v>
      </c>
      <c r="N4551">
        <f t="shared" si="143"/>
        <v>576</v>
      </c>
    </row>
    <row r="4552" spans="1:14" x14ac:dyDescent="0.25">
      <c r="A4552">
        <v>4551</v>
      </c>
      <c r="B4552" t="s">
        <v>5026</v>
      </c>
      <c r="C4552">
        <v>2010</v>
      </c>
      <c r="D4552" t="s">
        <v>38</v>
      </c>
      <c r="E4552" t="s">
        <v>39</v>
      </c>
      <c r="F4552" t="s">
        <v>83</v>
      </c>
      <c r="G4552" t="s">
        <v>116</v>
      </c>
      <c r="H4552" t="s">
        <v>117</v>
      </c>
      <c r="I4552" t="s">
        <v>118</v>
      </c>
      <c r="J4552" t="s">
        <v>75</v>
      </c>
      <c r="L4552">
        <f>VLOOKUP(E4552,Sheet2!A:D,4,0)</f>
        <v>575631.4439521489</v>
      </c>
      <c r="M4552">
        <f t="shared" si="142"/>
        <v>575631.4439521489</v>
      </c>
      <c r="N4552">
        <f t="shared" si="143"/>
        <v>576</v>
      </c>
    </row>
    <row r="4553" spans="1:14" x14ac:dyDescent="0.25">
      <c r="A4553">
        <v>4552</v>
      </c>
      <c r="B4553" t="s">
        <v>5027</v>
      </c>
      <c r="C4553">
        <v>2010</v>
      </c>
      <c r="D4553" t="s">
        <v>6</v>
      </c>
      <c r="E4553" t="s">
        <v>7</v>
      </c>
      <c r="F4553" t="s">
        <v>8</v>
      </c>
      <c r="G4553" t="s">
        <v>116</v>
      </c>
      <c r="H4553" t="s">
        <v>117</v>
      </c>
      <c r="I4553" t="s">
        <v>118</v>
      </c>
      <c r="J4553" t="s">
        <v>75</v>
      </c>
      <c r="L4553">
        <f>VLOOKUP(E4553,Sheet2!A:D,4,0)</f>
        <v>145389.99058953777</v>
      </c>
      <c r="M4553">
        <f t="shared" si="142"/>
        <v>145389.99058953777</v>
      </c>
      <c r="N4553">
        <f t="shared" si="143"/>
        <v>145</v>
      </c>
    </row>
    <row r="4554" spans="1:14" x14ac:dyDescent="0.25">
      <c r="A4554">
        <v>4553</v>
      </c>
      <c r="B4554" t="s">
        <v>5028</v>
      </c>
      <c r="C4554">
        <v>2010</v>
      </c>
      <c r="D4554" t="s">
        <v>6</v>
      </c>
      <c r="E4554" t="s">
        <v>7</v>
      </c>
      <c r="F4554" t="s">
        <v>8</v>
      </c>
      <c r="G4554" t="s">
        <v>116</v>
      </c>
      <c r="H4554" t="s">
        <v>117</v>
      </c>
      <c r="I4554" t="s">
        <v>118</v>
      </c>
      <c r="J4554" t="s">
        <v>75</v>
      </c>
      <c r="L4554">
        <f>VLOOKUP(E4554,Sheet2!A:D,4,0)</f>
        <v>145389.99058953777</v>
      </c>
      <c r="M4554">
        <f t="shared" si="142"/>
        <v>145389.99058953777</v>
      </c>
      <c r="N4554">
        <f t="shared" si="143"/>
        <v>145</v>
      </c>
    </row>
    <row r="4555" spans="1:14" x14ac:dyDescent="0.25">
      <c r="A4555">
        <v>4554</v>
      </c>
      <c r="B4555" t="s">
        <v>5029</v>
      </c>
      <c r="C4555">
        <v>2010</v>
      </c>
      <c r="D4555" t="s">
        <v>14</v>
      </c>
      <c r="E4555" t="s">
        <v>15</v>
      </c>
      <c r="F4555" t="s">
        <v>15</v>
      </c>
      <c r="G4555" t="s">
        <v>116</v>
      </c>
      <c r="H4555" t="s">
        <v>117</v>
      </c>
      <c r="I4555" t="s">
        <v>118</v>
      </c>
      <c r="J4555" t="s">
        <v>75</v>
      </c>
      <c r="L4555">
        <f>VLOOKUP(E4555,Sheet2!A:D,4,0)</f>
        <v>325794.34636871511</v>
      </c>
      <c r="M4555">
        <f t="shared" si="142"/>
        <v>325794.34636871511</v>
      </c>
      <c r="N4555">
        <f t="shared" si="143"/>
        <v>326</v>
      </c>
    </row>
    <row r="4556" spans="1:14" x14ac:dyDescent="0.25">
      <c r="A4556">
        <v>4555</v>
      </c>
      <c r="B4556" t="s">
        <v>5030</v>
      </c>
      <c r="C4556">
        <v>2010</v>
      </c>
      <c r="D4556" t="s">
        <v>38</v>
      </c>
      <c r="E4556" t="s">
        <v>39</v>
      </c>
      <c r="F4556" t="s">
        <v>83</v>
      </c>
      <c r="G4556" t="s">
        <v>1388</v>
      </c>
      <c r="H4556" t="s">
        <v>1389</v>
      </c>
      <c r="I4556" t="s">
        <v>42</v>
      </c>
      <c r="J4556" t="s">
        <v>43</v>
      </c>
      <c r="L4556">
        <f>VLOOKUP(E4556,Sheet2!A:D,4,0)</f>
        <v>575631.4439521489</v>
      </c>
      <c r="M4556">
        <f t="shared" si="142"/>
        <v>575631.4439521489</v>
      </c>
      <c r="N4556">
        <f t="shared" si="143"/>
        <v>576</v>
      </c>
    </row>
    <row r="4557" spans="1:14" x14ac:dyDescent="0.25">
      <c r="A4557">
        <v>4556</v>
      </c>
      <c r="B4557" t="s">
        <v>5031</v>
      </c>
      <c r="C4557">
        <v>2010</v>
      </c>
      <c r="D4557" t="s">
        <v>38</v>
      </c>
      <c r="E4557" t="s">
        <v>39</v>
      </c>
      <c r="F4557" t="s">
        <v>1380</v>
      </c>
      <c r="G4557" t="s">
        <v>1388</v>
      </c>
      <c r="H4557" t="s">
        <v>1389</v>
      </c>
      <c r="I4557" t="s">
        <v>42</v>
      </c>
      <c r="J4557" t="s">
        <v>43</v>
      </c>
      <c r="L4557">
        <f>VLOOKUP(E4557,Sheet2!A:D,4,0)</f>
        <v>575631.4439521489</v>
      </c>
      <c r="M4557">
        <f t="shared" si="142"/>
        <v>575631.4439521489</v>
      </c>
      <c r="N4557">
        <f t="shared" si="143"/>
        <v>576</v>
      </c>
    </row>
    <row r="4558" spans="1:14" x14ac:dyDescent="0.25">
      <c r="A4558">
        <v>4557</v>
      </c>
      <c r="B4558" t="s">
        <v>5032</v>
      </c>
      <c r="C4558">
        <v>2010</v>
      </c>
      <c r="D4558" t="s">
        <v>6</v>
      </c>
      <c r="E4558" t="s">
        <v>7</v>
      </c>
      <c r="F4558" t="s">
        <v>8</v>
      </c>
      <c r="G4558" t="s">
        <v>124</v>
      </c>
      <c r="H4558" t="s">
        <v>125</v>
      </c>
      <c r="I4558" t="s">
        <v>126</v>
      </c>
      <c r="J4558" t="s">
        <v>75</v>
      </c>
      <c r="L4558">
        <f>VLOOKUP(E4558,Sheet2!A:D,4,0)</f>
        <v>145389.99058953777</v>
      </c>
      <c r="M4558">
        <f t="shared" si="142"/>
        <v>145389.99058953777</v>
      </c>
      <c r="N4558">
        <f t="shared" si="143"/>
        <v>145</v>
      </c>
    </row>
    <row r="4559" spans="1:14" x14ac:dyDescent="0.25">
      <c r="A4559">
        <v>4558</v>
      </c>
      <c r="B4559" t="s">
        <v>5033</v>
      </c>
      <c r="C4559">
        <v>2010</v>
      </c>
      <c r="D4559" t="s">
        <v>64</v>
      </c>
      <c r="E4559" t="s">
        <v>65</v>
      </c>
      <c r="F4559" t="s">
        <v>66</v>
      </c>
      <c r="G4559" t="s">
        <v>124</v>
      </c>
      <c r="H4559" t="s">
        <v>125</v>
      </c>
      <c r="I4559" t="s">
        <v>126</v>
      </c>
      <c r="J4559" t="s">
        <v>75</v>
      </c>
      <c r="L4559">
        <f>VLOOKUP(E4559,Sheet2!A:D,4,0)</f>
        <v>0</v>
      </c>
      <c r="M4559">
        <f t="shared" si="142"/>
        <v>0</v>
      </c>
      <c r="N4559">
        <f t="shared" si="143"/>
        <v>0</v>
      </c>
    </row>
    <row r="4560" spans="1:14" x14ac:dyDescent="0.25">
      <c r="A4560">
        <v>4559</v>
      </c>
      <c r="B4560" t="s">
        <v>5034</v>
      </c>
      <c r="C4560">
        <v>2010</v>
      </c>
      <c r="D4560" t="s">
        <v>64</v>
      </c>
      <c r="E4560" t="s">
        <v>65</v>
      </c>
      <c r="F4560" t="s">
        <v>66</v>
      </c>
      <c r="G4560" t="s">
        <v>124</v>
      </c>
      <c r="H4560" t="s">
        <v>125</v>
      </c>
      <c r="I4560" t="s">
        <v>126</v>
      </c>
      <c r="J4560" t="s">
        <v>75</v>
      </c>
      <c r="L4560">
        <f>VLOOKUP(E4560,Sheet2!A:D,4,0)</f>
        <v>0</v>
      </c>
      <c r="M4560">
        <f t="shared" si="142"/>
        <v>0</v>
      </c>
      <c r="N4560">
        <f t="shared" si="143"/>
        <v>0</v>
      </c>
    </row>
    <row r="4561" spans="1:14" x14ac:dyDescent="0.25">
      <c r="A4561">
        <v>4560</v>
      </c>
      <c r="B4561" t="s">
        <v>5035</v>
      </c>
      <c r="C4561">
        <v>2010</v>
      </c>
      <c r="D4561" t="s">
        <v>64</v>
      </c>
      <c r="E4561" t="s">
        <v>65</v>
      </c>
      <c r="F4561" t="s">
        <v>68</v>
      </c>
      <c r="G4561" t="s">
        <v>124</v>
      </c>
      <c r="H4561" t="s">
        <v>125</v>
      </c>
      <c r="I4561" t="s">
        <v>126</v>
      </c>
      <c r="J4561" t="s">
        <v>75</v>
      </c>
      <c r="L4561">
        <f>VLOOKUP(E4561,Sheet2!A:D,4,0)</f>
        <v>0</v>
      </c>
      <c r="M4561">
        <f t="shared" si="142"/>
        <v>0</v>
      </c>
      <c r="N4561">
        <f t="shared" si="143"/>
        <v>0</v>
      </c>
    </row>
    <row r="4562" spans="1:14" x14ac:dyDescent="0.25">
      <c r="A4562">
        <v>4561</v>
      </c>
      <c r="B4562" t="s">
        <v>5036</v>
      </c>
      <c r="C4562">
        <v>2010</v>
      </c>
      <c r="D4562" t="s">
        <v>64</v>
      </c>
      <c r="E4562" t="s">
        <v>65</v>
      </c>
      <c r="F4562" t="s">
        <v>68</v>
      </c>
      <c r="G4562" t="s">
        <v>855</v>
      </c>
      <c r="H4562" t="s">
        <v>856</v>
      </c>
      <c r="I4562" t="s">
        <v>126</v>
      </c>
      <c r="J4562" t="s">
        <v>75</v>
      </c>
      <c r="L4562">
        <f>VLOOKUP(E4562,Sheet2!A:D,4,0)</f>
        <v>0</v>
      </c>
      <c r="M4562">
        <f t="shared" si="142"/>
        <v>0</v>
      </c>
      <c r="N4562">
        <f t="shared" si="143"/>
        <v>0</v>
      </c>
    </row>
    <row r="4563" spans="1:14" x14ac:dyDescent="0.25">
      <c r="A4563">
        <v>4562</v>
      </c>
      <c r="B4563" t="s">
        <v>5037</v>
      </c>
      <c r="C4563">
        <v>2010</v>
      </c>
      <c r="D4563" t="s">
        <v>6</v>
      </c>
      <c r="E4563" t="s">
        <v>7</v>
      </c>
      <c r="F4563" t="s">
        <v>20</v>
      </c>
      <c r="G4563" t="s">
        <v>21</v>
      </c>
      <c r="H4563" t="s">
        <v>22</v>
      </c>
      <c r="I4563" t="s">
        <v>18</v>
      </c>
      <c r="J4563" t="s">
        <v>12</v>
      </c>
      <c r="L4563">
        <f>VLOOKUP(E4563,Sheet2!A:D,4,0)</f>
        <v>145389.99058953777</v>
      </c>
      <c r="M4563">
        <f t="shared" si="142"/>
        <v>145389.99058953777</v>
      </c>
      <c r="N4563">
        <f t="shared" si="143"/>
        <v>145</v>
      </c>
    </row>
    <row r="4564" spans="1:14" x14ac:dyDescent="0.25">
      <c r="A4564">
        <v>4563</v>
      </c>
      <c r="B4564" t="s">
        <v>5038</v>
      </c>
      <c r="C4564">
        <v>2010</v>
      </c>
      <c r="D4564" t="s">
        <v>6</v>
      </c>
      <c r="E4564" t="s">
        <v>7</v>
      </c>
      <c r="F4564" t="s">
        <v>8</v>
      </c>
      <c r="G4564" t="s">
        <v>21</v>
      </c>
      <c r="H4564" t="s">
        <v>22</v>
      </c>
      <c r="I4564" t="s">
        <v>18</v>
      </c>
      <c r="J4564" t="s">
        <v>12</v>
      </c>
      <c r="L4564">
        <f>VLOOKUP(E4564,Sheet2!A:D,4,0)</f>
        <v>145389.99058953777</v>
      </c>
      <c r="M4564">
        <f t="shared" si="142"/>
        <v>145389.99058953777</v>
      </c>
      <c r="N4564">
        <f t="shared" si="143"/>
        <v>145</v>
      </c>
    </row>
    <row r="4565" spans="1:14" x14ac:dyDescent="0.25">
      <c r="A4565">
        <v>4564</v>
      </c>
      <c r="B4565" t="s">
        <v>5039</v>
      </c>
      <c r="C4565">
        <v>2010</v>
      </c>
      <c r="D4565" t="s">
        <v>6</v>
      </c>
      <c r="E4565" t="s">
        <v>77</v>
      </c>
      <c r="F4565" t="s">
        <v>77</v>
      </c>
      <c r="G4565" t="s">
        <v>21</v>
      </c>
      <c r="H4565" t="s">
        <v>22</v>
      </c>
      <c r="I4565" t="s">
        <v>18</v>
      </c>
      <c r="J4565" t="s">
        <v>12</v>
      </c>
      <c r="L4565">
        <f>VLOOKUP(E4565,Sheet2!A:D,4,0)</f>
        <v>11447.123456790123</v>
      </c>
      <c r="M4565">
        <f t="shared" si="142"/>
        <v>11447.123456790123</v>
      </c>
      <c r="N4565">
        <f t="shared" si="143"/>
        <v>11</v>
      </c>
    </row>
    <row r="4566" spans="1:14" x14ac:dyDescent="0.25">
      <c r="A4566">
        <v>4565</v>
      </c>
      <c r="B4566" t="s">
        <v>5040</v>
      </c>
      <c r="C4566">
        <v>2010</v>
      </c>
      <c r="D4566" t="s">
        <v>38</v>
      </c>
      <c r="E4566" t="s">
        <v>39</v>
      </c>
      <c r="F4566" t="s">
        <v>56</v>
      </c>
      <c r="G4566" t="s">
        <v>21</v>
      </c>
      <c r="H4566" t="s">
        <v>22</v>
      </c>
      <c r="I4566" t="s">
        <v>18</v>
      </c>
      <c r="J4566" t="s">
        <v>12</v>
      </c>
      <c r="L4566">
        <f>VLOOKUP(E4566,Sheet2!A:D,4,0)</f>
        <v>575631.4439521489</v>
      </c>
      <c r="M4566">
        <f t="shared" si="142"/>
        <v>575631.4439521489</v>
      </c>
      <c r="N4566">
        <f t="shared" si="143"/>
        <v>576</v>
      </c>
    </row>
    <row r="4567" spans="1:14" x14ac:dyDescent="0.25">
      <c r="A4567">
        <v>4566</v>
      </c>
      <c r="B4567" t="s">
        <v>5041</v>
      </c>
      <c r="C4567">
        <v>2010</v>
      </c>
      <c r="D4567" t="s">
        <v>38</v>
      </c>
      <c r="E4567" t="s">
        <v>39</v>
      </c>
      <c r="F4567" t="s">
        <v>56</v>
      </c>
      <c r="G4567" t="s">
        <v>21</v>
      </c>
      <c r="H4567" t="s">
        <v>22</v>
      </c>
      <c r="I4567" t="s">
        <v>18</v>
      </c>
      <c r="J4567" t="s">
        <v>12</v>
      </c>
      <c r="L4567">
        <f>VLOOKUP(E4567,Sheet2!A:D,4,0)</f>
        <v>575631.4439521489</v>
      </c>
      <c r="M4567">
        <f t="shared" si="142"/>
        <v>575631.4439521489</v>
      </c>
      <c r="N4567">
        <f t="shared" si="143"/>
        <v>576</v>
      </c>
    </row>
    <row r="4568" spans="1:14" x14ac:dyDescent="0.25">
      <c r="A4568">
        <v>4567</v>
      </c>
      <c r="B4568" t="s">
        <v>5042</v>
      </c>
      <c r="C4568">
        <v>2010</v>
      </c>
      <c r="D4568" t="s">
        <v>6</v>
      </c>
      <c r="E4568" t="s">
        <v>7</v>
      </c>
      <c r="F4568" t="s">
        <v>8</v>
      </c>
      <c r="G4568" t="s">
        <v>144</v>
      </c>
      <c r="H4568" t="s">
        <v>145</v>
      </c>
      <c r="I4568" t="s">
        <v>146</v>
      </c>
      <c r="J4568" t="s">
        <v>43</v>
      </c>
      <c r="L4568">
        <f>VLOOKUP(E4568,Sheet2!A:D,4,0)</f>
        <v>145389.99058953777</v>
      </c>
      <c r="M4568">
        <f t="shared" si="142"/>
        <v>145389.99058953777</v>
      </c>
      <c r="N4568">
        <f t="shared" si="143"/>
        <v>145</v>
      </c>
    </row>
    <row r="4569" spans="1:14" x14ac:dyDescent="0.25">
      <c r="A4569">
        <v>4568</v>
      </c>
      <c r="B4569" t="s">
        <v>5043</v>
      </c>
      <c r="C4569">
        <v>2010</v>
      </c>
      <c r="D4569" t="s">
        <v>38</v>
      </c>
      <c r="E4569" t="s">
        <v>89</v>
      </c>
      <c r="F4569" t="s">
        <v>90</v>
      </c>
      <c r="G4569" t="s">
        <v>144</v>
      </c>
      <c r="H4569" t="s">
        <v>145</v>
      </c>
      <c r="I4569" t="s">
        <v>146</v>
      </c>
      <c r="J4569" t="s">
        <v>43</v>
      </c>
      <c r="L4569">
        <f>VLOOKUP(E4569,Sheet2!A:D,4,0)</f>
        <v>101743.03644646925</v>
      </c>
      <c r="M4569">
        <f t="shared" si="142"/>
        <v>101743.03644646925</v>
      </c>
      <c r="N4569">
        <f t="shared" si="143"/>
        <v>102</v>
      </c>
    </row>
    <row r="4570" spans="1:14" x14ac:dyDescent="0.25">
      <c r="A4570">
        <v>4569</v>
      </c>
      <c r="B4570" t="s">
        <v>5044</v>
      </c>
      <c r="C4570">
        <v>2010</v>
      </c>
      <c r="D4570" t="s">
        <v>6</v>
      </c>
      <c r="E4570" t="s">
        <v>7</v>
      </c>
      <c r="F4570" t="s">
        <v>8</v>
      </c>
      <c r="G4570" t="s">
        <v>52</v>
      </c>
      <c r="H4570" t="s">
        <v>53</v>
      </c>
      <c r="I4570" t="s">
        <v>54</v>
      </c>
      <c r="J4570" t="s">
        <v>43</v>
      </c>
      <c r="K4570">
        <v>87000</v>
      </c>
      <c r="L4570">
        <f>VLOOKUP(E4570,Sheet2!A:D,4,0)</f>
        <v>145389.99058953777</v>
      </c>
      <c r="M4570">
        <f t="shared" si="142"/>
        <v>87000</v>
      </c>
      <c r="N4570">
        <f t="shared" si="143"/>
        <v>87</v>
      </c>
    </row>
    <row r="4571" spans="1:14" x14ac:dyDescent="0.25">
      <c r="A4571">
        <v>4570</v>
      </c>
      <c r="B4571" t="s">
        <v>5045</v>
      </c>
      <c r="C4571">
        <v>2010</v>
      </c>
      <c r="D4571" t="s">
        <v>38</v>
      </c>
      <c r="E4571" t="s">
        <v>89</v>
      </c>
      <c r="F4571" t="s">
        <v>90</v>
      </c>
      <c r="G4571" t="s">
        <v>52</v>
      </c>
      <c r="H4571" t="s">
        <v>53</v>
      </c>
      <c r="I4571" t="s">
        <v>54</v>
      </c>
      <c r="J4571" t="s">
        <v>43</v>
      </c>
      <c r="L4571">
        <f>VLOOKUP(E4571,Sheet2!A:D,4,0)</f>
        <v>101743.03644646925</v>
      </c>
      <c r="M4571">
        <f t="shared" si="142"/>
        <v>101743.03644646925</v>
      </c>
      <c r="N4571">
        <f t="shared" si="143"/>
        <v>102</v>
      </c>
    </row>
    <row r="4572" spans="1:14" x14ac:dyDescent="0.25">
      <c r="A4572">
        <v>4571</v>
      </c>
      <c r="B4572" t="s">
        <v>5046</v>
      </c>
      <c r="C4572">
        <v>2010</v>
      </c>
      <c r="D4572" t="s">
        <v>38</v>
      </c>
      <c r="E4572" t="s">
        <v>39</v>
      </c>
      <c r="F4572" t="s">
        <v>56</v>
      </c>
      <c r="G4572" t="s">
        <v>157</v>
      </c>
      <c r="H4572" t="s">
        <v>158</v>
      </c>
      <c r="I4572" t="s">
        <v>159</v>
      </c>
      <c r="J4572" t="s">
        <v>27</v>
      </c>
      <c r="L4572">
        <f>VLOOKUP(E4572,Sheet2!A:D,4,0)</f>
        <v>575631.4439521489</v>
      </c>
      <c r="M4572">
        <f t="shared" si="142"/>
        <v>575631.4439521489</v>
      </c>
      <c r="N4572">
        <f t="shared" si="143"/>
        <v>576</v>
      </c>
    </row>
    <row r="4573" spans="1:14" x14ac:dyDescent="0.25">
      <c r="A4573">
        <v>4572</v>
      </c>
      <c r="B4573" t="s">
        <v>5047</v>
      </c>
      <c r="C4573">
        <v>2010</v>
      </c>
      <c r="D4573" t="s">
        <v>6</v>
      </c>
      <c r="E4573" t="s">
        <v>7</v>
      </c>
      <c r="F4573" t="s">
        <v>8</v>
      </c>
      <c r="G4573" t="s">
        <v>24</v>
      </c>
      <c r="H4573" t="s">
        <v>25</v>
      </c>
      <c r="I4573" t="s">
        <v>26</v>
      </c>
      <c r="J4573" t="s">
        <v>27</v>
      </c>
      <c r="L4573">
        <f>VLOOKUP(E4573,Sheet2!A:D,4,0)</f>
        <v>145389.99058953777</v>
      </c>
      <c r="M4573">
        <f t="shared" si="142"/>
        <v>145389.99058953777</v>
      </c>
      <c r="N4573">
        <f t="shared" si="143"/>
        <v>145</v>
      </c>
    </row>
    <row r="4574" spans="1:14" x14ac:dyDescent="0.25">
      <c r="A4574">
        <v>4573</v>
      </c>
      <c r="B4574" t="s">
        <v>5048</v>
      </c>
      <c r="C4574">
        <v>2010</v>
      </c>
      <c r="D4574" t="s">
        <v>38</v>
      </c>
      <c r="E4574" t="s">
        <v>89</v>
      </c>
      <c r="F4574" t="s">
        <v>90</v>
      </c>
      <c r="G4574" t="s">
        <v>24</v>
      </c>
      <c r="H4574" t="s">
        <v>25</v>
      </c>
      <c r="I4574" t="s">
        <v>26</v>
      </c>
      <c r="J4574" t="s">
        <v>27</v>
      </c>
      <c r="L4574">
        <f>VLOOKUP(E4574,Sheet2!A:D,4,0)</f>
        <v>101743.03644646925</v>
      </c>
      <c r="M4574">
        <f t="shared" si="142"/>
        <v>101743.03644646925</v>
      </c>
      <c r="N4574">
        <f t="shared" si="143"/>
        <v>102</v>
      </c>
    </row>
    <row r="4575" spans="1:14" x14ac:dyDescent="0.25">
      <c r="A4575">
        <v>4574</v>
      </c>
      <c r="B4575" t="s">
        <v>5049</v>
      </c>
      <c r="C4575">
        <v>2010</v>
      </c>
      <c r="D4575" t="s">
        <v>14</v>
      </c>
      <c r="E4575" t="s">
        <v>92</v>
      </c>
      <c r="F4575" t="s">
        <v>93</v>
      </c>
      <c r="G4575" t="s">
        <v>24</v>
      </c>
      <c r="H4575" t="s">
        <v>25</v>
      </c>
      <c r="I4575" t="s">
        <v>26</v>
      </c>
      <c r="J4575" t="s">
        <v>27</v>
      </c>
      <c r="L4575">
        <f>VLOOKUP(E4575,Sheet2!A:D,4,0)</f>
        <v>353575.14122137404</v>
      </c>
      <c r="M4575">
        <f t="shared" si="142"/>
        <v>353575.14122137404</v>
      </c>
      <c r="N4575">
        <f t="shared" si="143"/>
        <v>354</v>
      </c>
    </row>
    <row r="4576" spans="1:14" x14ac:dyDescent="0.25">
      <c r="A4576">
        <v>4575</v>
      </c>
      <c r="B4576" t="s">
        <v>5050</v>
      </c>
      <c r="C4576">
        <v>2010</v>
      </c>
      <c r="D4576" t="s">
        <v>64</v>
      </c>
      <c r="E4576" t="s">
        <v>65</v>
      </c>
      <c r="F4576" t="s">
        <v>68</v>
      </c>
      <c r="G4576" t="s">
        <v>24</v>
      </c>
      <c r="H4576" t="s">
        <v>25</v>
      </c>
      <c r="I4576" t="s">
        <v>26</v>
      </c>
      <c r="J4576" t="s">
        <v>27</v>
      </c>
      <c r="L4576">
        <f>VLOOKUP(E4576,Sheet2!A:D,4,0)</f>
        <v>0</v>
      </c>
      <c r="M4576">
        <f t="shared" si="142"/>
        <v>0</v>
      </c>
      <c r="N4576">
        <f t="shared" si="143"/>
        <v>0</v>
      </c>
    </row>
    <row r="4577" spans="1:14" x14ac:dyDescent="0.25">
      <c r="A4577">
        <v>4576</v>
      </c>
      <c r="B4577" t="s">
        <v>5051</v>
      </c>
      <c r="C4577">
        <v>2010</v>
      </c>
      <c r="D4577" t="s">
        <v>14</v>
      </c>
      <c r="E4577" t="s">
        <v>15</v>
      </c>
      <c r="F4577" t="s">
        <v>15</v>
      </c>
      <c r="G4577" t="s">
        <v>24</v>
      </c>
      <c r="H4577" t="s">
        <v>25</v>
      </c>
      <c r="I4577" t="s">
        <v>26</v>
      </c>
      <c r="J4577" t="s">
        <v>27</v>
      </c>
      <c r="K4577">
        <v>100000</v>
      </c>
      <c r="L4577">
        <f>VLOOKUP(E4577,Sheet2!A:D,4,0)</f>
        <v>325794.34636871511</v>
      </c>
      <c r="M4577">
        <f t="shared" si="142"/>
        <v>100000</v>
      </c>
      <c r="N4577">
        <f t="shared" si="143"/>
        <v>100</v>
      </c>
    </row>
    <row r="4578" spans="1:14" x14ac:dyDescent="0.25">
      <c r="A4578">
        <v>4577</v>
      </c>
      <c r="B4578" t="s">
        <v>5052</v>
      </c>
      <c r="C4578">
        <v>2010</v>
      </c>
      <c r="D4578" t="s">
        <v>38</v>
      </c>
      <c r="E4578" t="s">
        <v>89</v>
      </c>
      <c r="F4578" t="s">
        <v>148</v>
      </c>
      <c r="G4578" t="s">
        <v>29</v>
      </c>
      <c r="H4578" t="s">
        <v>30</v>
      </c>
      <c r="I4578" t="s">
        <v>26</v>
      </c>
      <c r="J4578" t="s">
        <v>27</v>
      </c>
      <c r="L4578">
        <f>VLOOKUP(E4578,Sheet2!A:D,4,0)</f>
        <v>101743.03644646925</v>
      </c>
      <c r="M4578">
        <f t="shared" si="142"/>
        <v>101743.03644646925</v>
      </c>
      <c r="N4578">
        <f t="shared" si="143"/>
        <v>102</v>
      </c>
    </row>
    <row r="4579" spans="1:14" x14ac:dyDescent="0.25">
      <c r="A4579">
        <v>4578</v>
      </c>
      <c r="B4579" t="s">
        <v>5053</v>
      </c>
      <c r="C4579">
        <v>2010</v>
      </c>
      <c r="D4579" t="s">
        <v>64</v>
      </c>
      <c r="E4579" t="s">
        <v>65</v>
      </c>
      <c r="F4579" t="s">
        <v>68</v>
      </c>
      <c r="G4579" t="s">
        <v>29</v>
      </c>
      <c r="H4579" t="s">
        <v>30</v>
      </c>
      <c r="I4579" t="s">
        <v>26</v>
      </c>
      <c r="J4579" t="s">
        <v>27</v>
      </c>
      <c r="L4579">
        <f>VLOOKUP(E4579,Sheet2!A:D,4,0)</f>
        <v>0</v>
      </c>
      <c r="M4579">
        <f t="shared" si="142"/>
        <v>0</v>
      </c>
      <c r="N4579">
        <f t="shared" si="143"/>
        <v>0</v>
      </c>
    </row>
    <row r="4580" spans="1:14" x14ac:dyDescent="0.25">
      <c r="A4580">
        <v>4579</v>
      </c>
      <c r="B4580" t="s">
        <v>5054</v>
      </c>
      <c r="C4580">
        <v>2010</v>
      </c>
      <c r="D4580" t="s">
        <v>14</v>
      </c>
      <c r="E4580" t="s">
        <v>15</v>
      </c>
      <c r="F4580" t="s">
        <v>15</v>
      </c>
      <c r="G4580" t="s">
        <v>29</v>
      </c>
      <c r="H4580" t="s">
        <v>30</v>
      </c>
      <c r="I4580" t="s">
        <v>26</v>
      </c>
      <c r="J4580" t="s">
        <v>27</v>
      </c>
      <c r="L4580">
        <f>VLOOKUP(E4580,Sheet2!A:D,4,0)</f>
        <v>325794.34636871511</v>
      </c>
      <c r="M4580">
        <f t="shared" si="142"/>
        <v>325794.34636871511</v>
      </c>
      <c r="N4580">
        <f t="shared" si="143"/>
        <v>326</v>
      </c>
    </row>
    <row r="4581" spans="1:14" x14ac:dyDescent="0.25">
      <c r="A4581">
        <v>4580</v>
      </c>
      <c r="B4581" t="s">
        <v>5055</v>
      </c>
      <c r="C4581">
        <v>2010</v>
      </c>
      <c r="D4581" t="s">
        <v>38</v>
      </c>
      <c r="E4581" t="s">
        <v>39</v>
      </c>
      <c r="F4581" t="s">
        <v>56</v>
      </c>
      <c r="G4581" t="s">
        <v>1409</v>
      </c>
      <c r="H4581" t="s">
        <v>1410</v>
      </c>
      <c r="I4581" t="s">
        <v>275</v>
      </c>
      <c r="J4581" t="s">
        <v>27</v>
      </c>
      <c r="L4581">
        <f>VLOOKUP(E4581,Sheet2!A:D,4,0)</f>
        <v>575631.4439521489</v>
      </c>
      <c r="M4581">
        <f t="shared" si="142"/>
        <v>575631.4439521489</v>
      </c>
      <c r="N4581">
        <f t="shared" si="143"/>
        <v>576</v>
      </c>
    </row>
    <row r="4582" spans="1:14" x14ac:dyDescent="0.25">
      <c r="A4582">
        <v>4581</v>
      </c>
      <c r="B4582" t="s">
        <v>5056</v>
      </c>
      <c r="C4582">
        <v>2010</v>
      </c>
      <c r="D4582" t="s">
        <v>14</v>
      </c>
      <c r="E4582" t="s">
        <v>15</v>
      </c>
      <c r="F4582" t="s">
        <v>15</v>
      </c>
      <c r="G4582" t="s">
        <v>1409</v>
      </c>
      <c r="H4582" t="s">
        <v>1410</v>
      </c>
      <c r="I4582" t="s">
        <v>275</v>
      </c>
      <c r="J4582" t="s">
        <v>27</v>
      </c>
      <c r="L4582">
        <f>VLOOKUP(E4582,Sheet2!A:D,4,0)</f>
        <v>325794.34636871511</v>
      </c>
      <c r="M4582">
        <f t="shared" si="142"/>
        <v>325794.34636871511</v>
      </c>
      <c r="N4582">
        <f t="shared" si="143"/>
        <v>326</v>
      </c>
    </row>
    <row r="4583" spans="1:14" x14ac:dyDescent="0.25">
      <c r="A4583">
        <v>4582</v>
      </c>
      <c r="B4583" t="s">
        <v>5057</v>
      </c>
      <c r="C4583">
        <v>2010</v>
      </c>
      <c r="D4583" t="s">
        <v>6</v>
      </c>
      <c r="E4583" t="s">
        <v>7</v>
      </c>
      <c r="F4583" t="s">
        <v>8</v>
      </c>
      <c r="G4583" t="s">
        <v>173</v>
      </c>
      <c r="H4583" t="s">
        <v>174</v>
      </c>
      <c r="I4583" t="s">
        <v>74</v>
      </c>
      <c r="J4583" t="s">
        <v>75</v>
      </c>
      <c r="L4583">
        <f>VLOOKUP(E4583,Sheet2!A:D,4,0)</f>
        <v>145389.99058953777</v>
      </c>
      <c r="M4583">
        <f t="shared" si="142"/>
        <v>145389.99058953777</v>
      </c>
      <c r="N4583">
        <f t="shared" si="143"/>
        <v>145</v>
      </c>
    </row>
    <row r="4584" spans="1:14" x14ac:dyDescent="0.25">
      <c r="A4584">
        <v>4583</v>
      </c>
      <c r="B4584" t="s">
        <v>5058</v>
      </c>
      <c r="C4584">
        <v>2010</v>
      </c>
      <c r="D4584" t="s">
        <v>38</v>
      </c>
      <c r="E4584" t="s">
        <v>39</v>
      </c>
      <c r="F4584" t="s">
        <v>83</v>
      </c>
      <c r="G4584" t="s">
        <v>178</v>
      </c>
      <c r="H4584" t="s">
        <v>179</v>
      </c>
      <c r="I4584" t="s">
        <v>180</v>
      </c>
      <c r="J4584" t="s">
        <v>27</v>
      </c>
      <c r="L4584">
        <f>VLOOKUP(E4584,Sheet2!A:D,4,0)</f>
        <v>575631.4439521489</v>
      </c>
      <c r="M4584">
        <f t="shared" si="142"/>
        <v>575631.4439521489</v>
      </c>
      <c r="N4584">
        <f t="shared" si="143"/>
        <v>576</v>
      </c>
    </row>
    <row r="4585" spans="1:14" x14ac:dyDescent="0.25">
      <c r="A4585">
        <v>4584</v>
      </c>
      <c r="B4585" t="s">
        <v>5059</v>
      </c>
      <c r="C4585">
        <v>2010</v>
      </c>
      <c r="D4585" t="s">
        <v>38</v>
      </c>
      <c r="E4585" t="s">
        <v>39</v>
      </c>
      <c r="F4585" t="s">
        <v>1380</v>
      </c>
      <c r="G4585" t="s">
        <v>182</v>
      </c>
      <c r="H4585" t="s">
        <v>183</v>
      </c>
      <c r="I4585" t="s">
        <v>42</v>
      </c>
      <c r="J4585" t="s">
        <v>43</v>
      </c>
      <c r="K4585">
        <v>14000</v>
      </c>
      <c r="L4585">
        <f>VLOOKUP(E4585,Sheet2!A:D,4,0)</f>
        <v>575631.4439521489</v>
      </c>
      <c r="M4585">
        <f t="shared" si="142"/>
        <v>14000</v>
      </c>
      <c r="N4585">
        <f t="shared" si="143"/>
        <v>14</v>
      </c>
    </row>
    <row r="4586" spans="1:14" x14ac:dyDescent="0.25">
      <c r="A4586">
        <v>4585</v>
      </c>
      <c r="B4586" t="s">
        <v>5060</v>
      </c>
      <c r="C4586">
        <v>2010</v>
      </c>
      <c r="D4586" t="s">
        <v>38</v>
      </c>
      <c r="E4586" t="s">
        <v>89</v>
      </c>
      <c r="F4586" t="s">
        <v>90</v>
      </c>
      <c r="G4586" t="s">
        <v>182</v>
      </c>
      <c r="H4586" t="s">
        <v>183</v>
      </c>
      <c r="I4586" t="s">
        <v>42</v>
      </c>
      <c r="J4586" t="s">
        <v>43</v>
      </c>
      <c r="L4586">
        <f>VLOOKUP(E4586,Sheet2!A:D,4,0)</f>
        <v>101743.03644646925</v>
      </c>
      <c r="M4586">
        <f t="shared" si="142"/>
        <v>101743.03644646925</v>
      </c>
      <c r="N4586">
        <f t="shared" si="143"/>
        <v>102</v>
      </c>
    </row>
    <row r="4587" spans="1:14" x14ac:dyDescent="0.25">
      <c r="A4587">
        <v>4586</v>
      </c>
      <c r="B4587" t="s">
        <v>5061</v>
      </c>
      <c r="C4587">
        <v>2010</v>
      </c>
      <c r="D4587" t="s">
        <v>38</v>
      </c>
      <c r="E4587" t="s">
        <v>89</v>
      </c>
      <c r="F4587" t="s">
        <v>90</v>
      </c>
      <c r="G4587" t="s">
        <v>45</v>
      </c>
      <c r="H4587" t="s">
        <v>46</v>
      </c>
      <c r="I4587" t="s">
        <v>26</v>
      </c>
      <c r="J4587" t="s">
        <v>27</v>
      </c>
      <c r="L4587">
        <f>VLOOKUP(E4587,Sheet2!A:D,4,0)</f>
        <v>101743.03644646925</v>
      </c>
      <c r="M4587">
        <f t="shared" si="142"/>
        <v>101743.03644646925</v>
      </c>
      <c r="N4587">
        <f t="shared" si="143"/>
        <v>102</v>
      </c>
    </row>
    <row r="4588" spans="1:14" x14ac:dyDescent="0.25">
      <c r="A4588">
        <v>4587</v>
      </c>
      <c r="B4588" t="s">
        <v>5062</v>
      </c>
      <c r="C4588">
        <v>2010</v>
      </c>
      <c r="D4588" t="s">
        <v>108</v>
      </c>
      <c r="E4588" t="s">
        <v>109</v>
      </c>
      <c r="F4588" t="s">
        <v>110</v>
      </c>
      <c r="G4588" t="s">
        <v>9</v>
      </c>
      <c r="H4588" t="s">
        <v>10</v>
      </c>
      <c r="I4588" t="s">
        <v>11</v>
      </c>
      <c r="J4588" t="s">
        <v>12</v>
      </c>
      <c r="K4588">
        <v>4400</v>
      </c>
      <c r="L4588">
        <f>VLOOKUP(E4588,Sheet2!A:D,4,0)</f>
        <v>951352.56558773422</v>
      </c>
      <c r="M4588">
        <f t="shared" si="142"/>
        <v>951352.56558773422</v>
      </c>
      <c r="N4588">
        <f t="shared" si="143"/>
        <v>951</v>
      </c>
    </row>
    <row r="4589" spans="1:14" x14ac:dyDescent="0.25">
      <c r="A4589">
        <v>4588</v>
      </c>
      <c r="B4589" t="s">
        <v>5063</v>
      </c>
      <c r="C4589">
        <v>2010</v>
      </c>
      <c r="D4589" t="s">
        <v>108</v>
      </c>
      <c r="E4589" t="s">
        <v>109</v>
      </c>
      <c r="F4589" t="s">
        <v>110</v>
      </c>
      <c r="G4589" t="s">
        <v>9</v>
      </c>
      <c r="H4589" t="s">
        <v>10</v>
      </c>
      <c r="I4589" t="s">
        <v>11</v>
      </c>
      <c r="J4589" t="s">
        <v>12</v>
      </c>
      <c r="L4589">
        <f>VLOOKUP(E4589,Sheet2!A:D,4,0)</f>
        <v>951352.56558773422</v>
      </c>
      <c r="M4589">
        <f t="shared" si="142"/>
        <v>951352.56558773422</v>
      </c>
      <c r="N4589">
        <f t="shared" si="143"/>
        <v>951</v>
      </c>
    </row>
    <row r="4590" spans="1:14" x14ac:dyDescent="0.25">
      <c r="A4590">
        <v>4589</v>
      </c>
      <c r="B4590" t="s">
        <v>5064</v>
      </c>
      <c r="C4590">
        <v>2010</v>
      </c>
      <c r="D4590" t="s">
        <v>108</v>
      </c>
      <c r="E4590" t="s">
        <v>109</v>
      </c>
      <c r="F4590" t="s">
        <v>110</v>
      </c>
      <c r="G4590" t="s">
        <v>9</v>
      </c>
      <c r="H4590" t="s">
        <v>10</v>
      </c>
      <c r="I4590" t="s">
        <v>11</v>
      </c>
      <c r="J4590" t="s">
        <v>12</v>
      </c>
      <c r="K4590">
        <v>500000</v>
      </c>
      <c r="L4590">
        <f>VLOOKUP(E4590,Sheet2!A:D,4,0)</f>
        <v>951352.56558773422</v>
      </c>
      <c r="M4590">
        <f t="shared" si="142"/>
        <v>500000</v>
      </c>
      <c r="N4590">
        <f t="shared" si="143"/>
        <v>500</v>
      </c>
    </row>
    <row r="4591" spans="1:14" x14ac:dyDescent="0.25">
      <c r="A4591">
        <v>4590</v>
      </c>
      <c r="B4591" t="s">
        <v>5065</v>
      </c>
      <c r="C4591">
        <v>2010</v>
      </c>
      <c r="D4591" t="s">
        <v>108</v>
      </c>
      <c r="E4591" t="s">
        <v>109</v>
      </c>
      <c r="F4591" t="s">
        <v>110</v>
      </c>
      <c r="G4591" t="s">
        <v>9</v>
      </c>
      <c r="H4591" t="s">
        <v>10</v>
      </c>
      <c r="I4591" t="s">
        <v>11</v>
      </c>
      <c r="J4591" t="s">
        <v>12</v>
      </c>
      <c r="L4591">
        <f>VLOOKUP(E4591,Sheet2!A:D,4,0)</f>
        <v>951352.56558773422</v>
      </c>
      <c r="M4591">
        <f t="shared" si="142"/>
        <v>951352.56558773422</v>
      </c>
      <c r="N4591">
        <f t="shared" si="143"/>
        <v>951</v>
      </c>
    </row>
    <row r="4592" spans="1:14" x14ac:dyDescent="0.25">
      <c r="A4592">
        <v>4591</v>
      </c>
      <c r="B4592" t="s">
        <v>5066</v>
      </c>
      <c r="C4592">
        <v>2010</v>
      </c>
      <c r="D4592" t="s">
        <v>6</v>
      </c>
      <c r="E4592" t="s">
        <v>7</v>
      </c>
      <c r="F4592" t="s">
        <v>8</v>
      </c>
      <c r="G4592" t="s">
        <v>9</v>
      </c>
      <c r="H4592" t="s">
        <v>10</v>
      </c>
      <c r="I4592" t="s">
        <v>11</v>
      </c>
      <c r="J4592" t="s">
        <v>12</v>
      </c>
      <c r="L4592">
        <f>VLOOKUP(E4592,Sheet2!A:D,4,0)</f>
        <v>145389.99058953777</v>
      </c>
      <c r="M4592">
        <f t="shared" si="142"/>
        <v>145389.99058953777</v>
      </c>
      <c r="N4592">
        <f t="shared" si="143"/>
        <v>145</v>
      </c>
    </row>
    <row r="4593" spans="1:14" x14ac:dyDescent="0.25">
      <c r="A4593">
        <v>4592</v>
      </c>
      <c r="B4593" t="s">
        <v>5067</v>
      </c>
      <c r="C4593">
        <v>2010</v>
      </c>
      <c r="D4593" t="s">
        <v>6</v>
      </c>
      <c r="E4593" t="s">
        <v>7</v>
      </c>
      <c r="F4593" t="s">
        <v>8</v>
      </c>
      <c r="G4593" t="s">
        <v>9</v>
      </c>
      <c r="H4593" t="s">
        <v>10</v>
      </c>
      <c r="I4593" t="s">
        <v>11</v>
      </c>
      <c r="J4593" t="s">
        <v>12</v>
      </c>
      <c r="L4593">
        <f>VLOOKUP(E4593,Sheet2!A:D,4,0)</f>
        <v>145389.99058953777</v>
      </c>
      <c r="M4593">
        <f t="shared" si="142"/>
        <v>145389.99058953777</v>
      </c>
      <c r="N4593">
        <f t="shared" si="143"/>
        <v>145</v>
      </c>
    </row>
    <row r="4594" spans="1:14" x14ac:dyDescent="0.25">
      <c r="A4594">
        <v>4593</v>
      </c>
      <c r="B4594" t="s">
        <v>5068</v>
      </c>
      <c r="C4594">
        <v>2010</v>
      </c>
      <c r="D4594" t="s">
        <v>6</v>
      </c>
      <c r="E4594" t="s">
        <v>7</v>
      </c>
      <c r="F4594" t="s">
        <v>8</v>
      </c>
      <c r="G4594" t="s">
        <v>9</v>
      </c>
      <c r="H4594" t="s">
        <v>10</v>
      </c>
      <c r="I4594" t="s">
        <v>11</v>
      </c>
      <c r="J4594" t="s">
        <v>12</v>
      </c>
      <c r="L4594">
        <f>VLOOKUP(E4594,Sheet2!A:D,4,0)</f>
        <v>145389.99058953777</v>
      </c>
      <c r="M4594">
        <f t="shared" si="142"/>
        <v>145389.99058953777</v>
      </c>
      <c r="N4594">
        <f t="shared" si="143"/>
        <v>145</v>
      </c>
    </row>
    <row r="4595" spans="1:14" x14ac:dyDescent="0.25">
      <c r="A4595">
        <v>4594</v>
      </c>
      <c r="B4595" t="s">
        <v>5069</v>
      </c>
      <c r="C4595">
        <v>2010</v>
      </c>
      <c r="D4595" t="s">
        <v>6</v>
      </c>
      <c r="E4595" t="s">
        <v>7</v>
      </c>
      <c r="F4595" t="s">
        <v>8</v>
      </c>
      <c r="G4595" t="s">
        <v>9</v>
      </c>
      <c r="H4595" t="s">
        <v>10</v>
      </c>
      <c r="I4595" t="s">
        <v>11</v>
      </c>
      <c r="J4595" t="s">
        <v>12</v>
      </c>
      <c r="K4595">
        <v>171000</v>
      </c>
      <c r="L4595">
        <f>VLOOKUP(E4595,Sheet2!A:D,4,0)</f>
        <v>145389.99058953777</v>
      </c>
      <c r="M4595">
        <f t="shared" si="142"/>
        <v>171000</v>
      </c>
      <c r="N4595">
        <f t="shared" si="143"/>
        <v>171</v>
      </c>
    </row>
    <row r="4596" spans="1:14" x14ac:dyDescent="0.25">
      <c r="A4596">
        <v>4595</v>
      </c>
      <c r="B4596" t="s">
        <v>5070</v>
      </c>
      <c r="C4596">
        <v>2010</v>
      </c>
      <c r="D4596" t="s">
        <v>6</v>
      </c>
      <c r="E4596" t="s">
        <v>77</v>
      </c>
      <c r="F4596" t="s">
        <v>77</v>
      </c>
      <c r="G4596" t="s">
        <v>9</v>
      </c>
      <c r="H4596" t="s">
        <v>10</v>
      </c>
      <c r="I4596" t="s">
        <v>11</v>
      </c>
      <c r="J4596" t="s">
        <v>12</v>
      </c>
      <c r="L4596">
        <f>VLOOKUP(E4596,Sheet2!A:D,4,0)</f>
        <v>11447.123456790123</v>
      </c>
      <c r="M4596">
        <f t="shared" si="142"/>
        <v>11447.123456790123</v>
      </c>
      <c r="N4596">
        <f t="shared" si="143"/>
        <v>11</v>
      </c>
    </row>
    <row r="4597" spans="1:14" x14ac:dyDescent="0.25">
      <c r="A4597">
        <v>4596</v>
      </c>
      <c r="B4597" t="s">
        <v>5071</v>
      </c>
      <c r="C4597">
        <v>2010</v>
      </c>
      <c r="D4597" t="s">
        <v>6</v>
      </c>
      <c r="E4597" t="s">
        <v>77</v>
      </c>
      <c r="F4597" t="s">
        <v>77</v>
      </c>
      <c r="G4597" t="s">
        <v>9</v>
      </c>
      <c r="H4597" t="s">
        <v>10</v>
      </c>
      <c r="I4597" t="s">
        <v>11</v>
      </c>
      <c r="J4597" t="s">
        <v>12</v>
      </c>
      <c r="L4597">
        <f>VLOOKUP(E4597,Sheet2!A:D,4,0)</f>
        <v>11447.123456790123</v>
      </c>
      <c r="M4597">
        <f t="shared" si="142"/>
        <v>11447.123456790123</v>
      </c>
      <c r="N4597">
        <f t="shared" si="143"/>
        <v>11</v>
      </c>
    </row>
    <row r="4598" spans="1:14" x14ac:dyDescent="0.25">
      <c r="A4598">
        <v>4597</v>
      </c>
      <c r="B4598" t="s">
        <v>5072</v>
      </c>
      <c r="C4598">
        <v>2010</v>
      </c>
      <c r="D4598" t="s">
        <v>6</v>
      </c>
      <c r="E4598" t="s">
        <v>77</v>
      </c>
      <c r="F4598" t="s">
        <v>77</v>
      </c>
      <c r="G4598" t="s">
        <v>9</v>
      </c>
      <c r="H4598" t="s">
        <v>10</v>
      </c>
      <c r="I4598" t="s">
        <v>11</v>
      </c>
      <c r="J4598" t="s">
        <v>12</v>
      </c>
      <c r="L4598">
        <f>VLOOKUP(E4598,Sheet2!A:D,4,0)</f>
        <v>11447.123456790123</v>
      </c>
      <c r="M4598">
        <f t="shared" si="142"/>
        <v>11447.123456790123</v>
      </c>
      <c r="N4598">
        <f t="shared" si="143"/>
        <v>11</v>
      </c>
    </row>
    <row r="4599" spans="1:14" x14ac:dyDescent="0.25">
      <c r="A4599">
        <v>4598</v>
      </c>
      <c r="B4599" t="s">
        <v>5073</v>
      </c>
      <c r="C4599">
        <v>2010</v>
      </c>
      <c r="D4599" t="s">
        <v>6</v>
      </c>
      <c r="E4599" t="s">
        <v>77</v>
      </c>
      <c r="F4599" t="s">
        <v>77</v>
      </c>
      <c r="G4599" t="s">
        <v>9</v>
      </c>
      <c r="H4599" t="s">
        <v>10</v>
      </c>
      <c r="I4599" t="s">
        <v>11</v>
      </c>
      <c r="J4599" t="s">
        <v>12</v>
      </c>
      <c r="K4599">
        <v>759000</v>
      </c>
      <c r="L4599">
        <f>VLOOKUP(E4599,Sheet2!A:D,4,0)</f>
        <v>11447.123456790123</v>
      </c>
      <c r="M4599">
        <f t="shared" si="142"/>
        <v>759000</v>
      </c>
      <c r="N4599">
        <f t="shared" si="143"/>
        <v>759</v>
      </c>
    </row>
    <row r="4600" spans="1:14" x14ac:dyDescent="0.25">
      <c r="A4600">
        <v>4599</v>
      </c>
      <c r="B4600" t="s">
        <v>5074</v>
      </c>
      <c r="C4600">
        <v>2010</v>
      </c>
      <c r="D4600" t="s">
        <v>6</v>
      </c>
      <c r="E4600" t="s">
        <v>77</v>
      </c>
      <c r="F4600" t="s">
        <v>77</v>
      </c>
      <c r="G4600" t="s">
        <v>9</v>
      </c>
      <c r="H4600" t="s">
        <v>10</v>
      </c>
      <c r="I4600" t="s">
        <v>11</v>
      </c>
      <c r="J4600" t="s">
        <v>12</v>
      </c>
      <c r="L4600">
        <f>VLOOKUP(E4600,Sheet2!A:D,4,0)</f>
        <v>11447.123456790123</v>
      </c>
      <c r="M4600">
        <f t="shared" si="142"/>
        <v>11447.123456790123</v>
      </c>
      <c r="N4600">
        <f t="shared" si="143"/>
        <v>11</v>
      </c>
    </row>
    <row r="4601" spans="1:14" x14ac:dyDescent="0.25">
      <c r="A4601">
        <v>4600</v>
      </c>
      <c r="B4601" t="s">
        <v>5075</v>
      </c>
      <c r="C4601">
        <v>2010</v>
      </c>
      <c r="D4601" t="s">
        <v>6</v>
      </c>
      <c r="E4601" t="s">
        <v>77</v>
      </c>
      <c r="F4601" t="s">
        <v>77</v>
      </c>
      <c r="G4601" t="s">
        <v>9</v>
      </c>
      <c r="H4601" t="s">
        <v>10</v>
      </c>
      <c r="I4601" t="s">
        <v>11</v>
      </c>
      <c r="J4601" t="s">
        <v>12</v>
      </c>
      <c r="L4601">
        <f>VLOOKUP(E4601,Sheet2!A:D,4,0)</f>
        <v>11447.123456790123</v>
      </c>
      <c r="M4601">
        <f t="shared" si="142"/>
        <v>11447.123456790123</v>
      </c>
      <c r="N4601">
        <f t="shared" si="143"/>
        <v>11</v>
      </c>
    </row>
    <row r="4602" spans="1:14" x14ac:dyDescent="0.25">
      <c r="A4602">
        <v>4601</v>
      </c>
      <c r="B4602" t="s">
        <v>5076</v>
      </c>
      <c r="C4602">
        <v>2010</v>
      </c>
      <c r="D4602" t="s">
        <v>6</v>
      </c>
      <c r="E4602" t="s">
        <v>77</v>
      </c>
      <c r="F4602" t="s">
        <v>77</v>
      </c>
      <c r="G4602" t="s">
        <v>9</v>
      </c>
      <c r="H4602" t="s">
        <v>10</v>
      </c>
      <c r="I4602" t="s">
        <v>11</v>
      </c>
      <c r="J4602" t="s">
        <v>12</v>
      </c>
      <c r="L4602">
        <f>VLOOKUP(E4602,Sheet2!A:D,4,0)</f>
        <v>11447.123456790123</v>
      </c>
      <c r="M4602">
        <f t="shared" si="142"/>
        <v>11447.123456790123</v>
      </c>
      <c r="N4602">
        <f t="shared" si="143"/>
        <v>11</v>
      </c>
    </row>
    <row r="4603" spans="1:14" x14ac:dyDescent="0.25">
      <c r="A4603">
        <v>4602</v>
      </c>
      <c r="B4603" t="s">
        <v>5077</v>
      </c>
      <c r="C4603">
        <v>2010</v>
      </c>
      <c r="D4603" t="s">
        <v>6</v>
      </c>
      <c r="E4603" t="s">
        <v>77</v>
      </c>
      <c r="F4603" t="s">
        <v>77</v>
      </c>
      <c r="G4603" t="s">
        <v>9</v>
      </c>
      <c r="H4603" t="s">
        <v>10</v>
      </c>
      <c r="I4603" t="s">
        <v>11</v>
      </c>
      <c r="J4603" t="s">
        <v>12</v>
      </c>
      <c r="L4603">
        <f>VLOOKUP(E4603,Sheet2!A:D,4,0)</f>
        <v>11447.123456790123</v>
      </c>
      <c r="M4603">
        <f t="shared" si="142"/>
        <v>11447.123456790123</v>
      </c>
      <c r="N4603">
        <f t="shared" si="143"/>
        <v>11</v>
      </c>
    </row>
    <row r="4604" spans="1:14" x14ac:dyDescent="0.25">
      <c r="A4604">
        <v>4603</v>
      </c>
      <c r="B4604" t="s">
        <v>5078</v>
      </c>
      <c r="C4604">
        <v>2010</v>
      </c>
      <c r="D4604" t="s">
        <v>38</v>
      </c>
      <c r="E4604" t="s">
        <v>39</v>
      </c>
      <c r="F4604" t="s">
        <v>56</v>
      </c>
      <c r="G4604" t="s">
        <v>9</v>
      </c>
      <c r="H4604" t="s">
        <v>10</v>
      </c>
      <c r="I4604" t="s">
        <v>11</v>
      </c>
      <c r="J4604" t="s">
        <v>12</v>
      </c>
      <c r="K4604">
        <v>500</v>
      </c>
      <c r="L4604">
        <f>VLOOKUP(E4604,Sheet2!A:D,4,0)</f>
        <v>575631.4439521489</v>
      </c>
      <c r="M4604">
        <f t="shared" si="142"/>
        <v>575631.4439521489</v>
      </c>
      <c r="N4604">
        <f t="shared" si="143"/>
        <v>576</v>
      </c>
    </row>
    <row r="4605" spans="1:14" x14ac:dyDescent="0.25">
      <c r="A4605">
        <v>4604</v>
      </c>
      <c r="B4605" t="s">
        <v>5079</v>
      </c>
      <c r="C4605">
        <v>2010</v>
      </c>
      <c r="D4605" t="s">
        <v>38</v>
      </c>
      <c r="E4605" t="s">
        <v>39</v>
      </c>
      <c r="F4605" t="s">
        <v>56</v>
      </c>
      <c r="G4605" t="s">
        <v>9</v>
      </c>
      <c r="H4605" t="s">
        <v>10</v>
      </c>
      <c r="I4605" t="s">
        <v>11</v>
      </c>
      <c r="J4605" t="s">
        <v>12</v>
      </c>
      <c r="K4605">
        <v>420000</v>
      </c>
      <c r="L4605">
        <f>VLOOKUP(E4605,Sheet2!A:D,4,0)</f>
        <v>575631.4439521489</v>
      </c>
      <c r="M4605">
        <f t="shared" si="142"/>
        <v>420000</v>
      </c>
      <c r="N4605">
        <f t="shared" si="143"/>
        <v>420</v>
      </c>
    </row>
    <row r="4606" spans="1:14" x14ac:dyDescent="0.25">
      <c r="A4606">
        <v>4605</v>
      </c>
      <c r="B4606" t="s">
        <v>5080</v>
      </c>
      <c r="C4606">
        <v>2010</v>
      </c>
      <c r="D4606" t="s">
        <v>38</v>
      </c>
      <c r="E4606" t="s">
        <v>39</v>
      </c>
      <c r="F4606" t="s">
        <v>56</v>
      </c>
      <c r="G4606" t="s">
        <v>9</v>
      </c>
      <c r="H4606" t="s">
        <v>10</v>
      </c>
      <c r="I4606" t="s">
        <v>11</v>
      </c>
      <c r="J4606" t="s">
        <v>12</v>
      </c>
      <c r="L4606">
        <f>VLOOKUP(E4606,Sheet2!A:D,4,0)</f>
        <v>575631.4439521489</v>
      </c>
      <c r="M4606">
        <f t="shared" si="142"/>
        <v>575631.4439521489</v>
      </c>
      <c r="N4606">
        <f t="shared" si="143"/>
        <v>576</v>
      </c>
    </row>
    <row r="4607" spans="1:14" x14ac:dyDescent="0.25">
      <c r="A4607">
        <v>4606</v>
      </c>
      <c r="B4607" t="s">
        <v>5081</v>
      </c>
      <c r="C4607">
        <v>2010</v>
      </c>
      <c r="D4607" t="s">
        <v>14</v>
      </c>
      <c r="E4607" t="s">
        <v>92</v>
      </c>
      <c r="F4607" t="s">
        <v>101</v>
      </c>
      <c r="G4607" t="s">
        <v>9</v>
      </c>
      <c r="H4607" t="s">
        <v>10</v>
      </c>
      <c r="I4607" t="s">
        <v>11</v>
      </c>
      <c r="J4607" t="s">
        <v>12</v>
      </c>
      <c r="L4607">
        <f>VLOOKUP(E4607,Sheet2!A:D,4,0)</f>
        <v>353575.14122137404</v>
      </c>
      <c r="M4607">
        <f t="shared" si="142"/>
        <v>353575.14122137404</v>
      </c>
      <c r="N4607">
        <f t="shared" si="143"/>
        <v>354</v>
      </c>
    </row>
    <row r="4608" spans="1:14" x14ac:dyDescent="0.25">
      <c r="A4608">
        <v>4607</v>
      </c>
      <c r="B4608" t="s">
        <v>5082</v>
      </c>
      <c r="C4608">
        <v>2010</v>
      </c>
      <c r="D4608" t="s">
        <v>6</v>
      </c>
      <c r="E4608" t="s">
        <v>7</v>
      </c>
      <c r="F4608" t="s">
        <v>8</v>
      </c>
      <c r="G4608" t="s">
        <v>992</v>
      </c>
      <c r="H4608" t="s">
        <v>993</v>
      </c>
      <c r="I4608" t="s">
        <v>126</v>
      </c>
      <c r="J4608" t="s">
        <v>75</v>
      </c>
      <c r="L4608">
        <f>VLOOKUP(E4608,Sheet2!A:D,4,0)</f>
        <v>145389.99058953777</v>
      </c>
      <c r="M4608">
        <f t="shared" si="142"/>
        <v>145389.99058953777</v>
      </c>
      <c r="N4608">
        <f t="shared" si="143"/>
        <v>145</v>
      </c>
    </row>
    <row r="4609" spans="1:14" x14ac:dyDescent="0.25">
      <c r="A4609">
        <v>4608</v>
      </c>
      <c r="B4609" t="s">
        <v>5083</v>
      </c>
      <c r="C4609">
        <v>2010</v>
      </c>
      <c r="D4609" t="s">
        <v>64</v>
      </c>
      <c r="E4609" t="s">
        <v>65</v>
      </c>
      <c r="F4609" t="s">
        <v>66</v>
      </c>
      <c r="G4609" t="s">
        <v>260</v>
      </c>
      <c r="H4609" t="s">
        <v>261</v>
      </c>
      <c r="I4609" t="s">
        <v>74</v>
      </c>
      <c r="J4609" t="s">
        <v>75</v>
      </c>
      <c r="L4609">
        <f>VLOOKUP(E4609,Sheet2!A:D,4,0)</f>
        <v>0</v>
      </c>
      <c r="M4609">
        <f t="shared" si="142"/>
        <v>0</v>
      </c>
      <c r="N4609">
        <f t="shared" si="143"/>
        <v>0</v>
      </c>
    </row>
    <row r="4610" spans="1:14" x14ac:dyDescent="0.25">
      <c r="A4610">
        <v>4609</v>
      </c>
      <c r="B4610" t="s">
        <v>5084</v>
      </c>
      <c r="C4610">
        <v>2010</v>
      </c>
      <c r="D4610" t="s">
        <v>64</v>
      </c>
      <c r="E4610" t="s">
        <v>65</v>
      </c>
      <c r="F4610" t="s">
        <v>68</v>
      </c>
      <c r="G4610" t="s">
        <v>264</v>
      </c>
      <c r="H4610" t="s">
        <v>265</v>
      </c>
      <c r="I4610" t="s">
        <v>74</v>
      </c>
      <c r="J4610" t="s">
        <v>75</v>
      </c>
      <c r="L4610">
        <f>VLOOKUP(E4610,Sheet2!A:D,4,0)</f>
        <v>0</v>
      </c>
      <c r="M4610">
        <f t="shared" si="142"/>
        <v>0</v>
      </c>
      <c r="N4610">
        <f t="shared" si="143"/>
        <v>0</v>
      </c>
    </row>
    <row r="4611" spans="1:14" x14ac:dyDescent="0.25">
      <c r="A4611">
        <v>4610</v>
      </c>
      <c r="B4611" t="s">
        <v>5085</v>
      </c>
      <c r="C4611">
        <v>2010</v>
      </c>
      <c r="D4611" t="s">
        <v>38</v>
      </c>
      <c r="E4611" t="s">
        <v>39</v>
      </c>
      <c r="F4611" t="s">
        <v>56</v>
      </c>
      <c r="G4611" t="s">
        <v>999</v>
      </c>
      <c r="H4611" t="s">
        <v>1000</v>
      </c>
      <c r="I4611" t="s">
        <v>1001</v>
      </c>
      <c r="J4611" t="s">
        <v>60</v>
      </c>
      <c r="L4611">
        <f>VLOOKUP(E4611,Sheet2!A:D,4,0)</f>
        <v>575631.4439521489</v>
      </c>
      <c r="M4611">
        <f t="shared" ref="M4611:M4674" si="144">IF(K4611&lt;10000,L4611,K4611)</f>
        <v>575631.4439521489</v>
      </c>
      <c r="N4611">
        <f t="shared" ref="N4611:N4674" si="145">ROUND(M4611/1000,0)</f>
        <v>576</v>
      </c>
    </row>
    <row r="4612" spans="1:14" x14ac:dyDescent="0.25">
      <c r="A4612">
        <v>4611</v>
      </c>
      <c r="B4612" t="s">
        <v>5086</v>
      </c>
      <c r="C4612">
        <v>2010</v>
      </c>
      <c r="D4612" t="s">
        <v>6</v>
      </c>
      <c r="E4612" t="s">
        <v>7</v>
      </c>
      <c r="F4612" t="s">
        <v>8</v>
      </c>
      <c r="G4612" t="s">
        <v>208</v>
      </c>
      <c r="H4612" t="s">
        <v>209</v>
      </c>
      <c r="I4612" t="s">
        <v>26</v>
      </c>
      <c r="J4612" t="s">
        <v>27</v>
      </c>
      <c r="K4612">
        <v>1000000</v>
      </c>
      <c r="L4612">
        <f>VLOOKUP(E4612,Sheet2!A:D,4,0)</f>
        <v>145389.99058953777</v>
      </c>
      <c r="M4612">
        <f t="shared" si="144"/>
        <v>1000000</v>
      </c>
      <c r="N4612">
        <f t="shared" si="145"/>
        <v>1000</v>
      </c>
    </row>
    <row r="4613" spans="1:14" x14ac:dyDescent="0.25">
      <c r="A4613">
        <v>4612</v>
      </c>
      <c r="B4613" t="s">
        <v>5087</v>
      </c>
      <c r="C4613">
        <v>2010</v>
      </c>
      <c r="D4613" t="s">
        <v>6</v>
      </c>
      <c r="E4613" t="s">
        <v>7</v>
      </c>
      <c r="F4613" t="s">
        <v>8</v>
      </c>
      <c r="G4613" t="s">
        <v>208</v>
      </c>
      <c r="H4613" t="s">
        <v>209</v>
      </c>
      <c r="I4613" t="s">
        <v>26</v>
      </c>
      <c r="J4613" t="s">
        <v>27</v>
      </c>
      <c r="L4613">
        <f>VLOOKUP(E4613,Sheet2!A:D,4,0)</f>
        <v>145389.99058953777</v>
      </c>
      <c r="M4613">
        <f t="shared" si="144"/>
        <v>145389.99058953777</v>
      </c>
      <c r="N4613">
        <f t="shared" si="145"/>
        <v>145</v>
      </c>
    </row>
    <row r="4614" spans="1:14" x14ac:dyDescent="0.25">
      <c r="A4614">
        <v>4613</v>
      </c>
      <c r="B4614" t="s">
        <v>5088</v>
      </c>
      <c r="C4614">
        <v>2010</v>
      </c>
      <c r="D4614" t="s">
        <v>6</v>
      </c>
      <c r="E4614" t="s">
        <v>7</v>
      </c>
      <c r="F4614" t="s">
        <v>8</v>
      </c>
      <c r="G4614" t="s">
        <v>208</v>
      </c>
      <c r="H4614" t="s">
        <v>209</v>
      </c>
      <c r="I4614" t="s">
        <v>26</v>
      </c>
      <c r="J4614" t="s">
        <v>27</v>
      </c>
      <c r="L4614">
        <f>VLOOKUP(E4614,Sheet2!A:D,4,0)</f>
        <v>145389.99058953777</v>
      </c>
      <c r="M4614">
        <f t="shared" si="144"/>
        <v>145389.99058953777</v>
      </c>
      <c r="N4614">
        <f t="shared" si="145"/>
        <v>145</v>
      </c>
    </row>
    <row r="4615" spans="1:14" x14ac:dyDescent="0.25">
      <c r="A4615">
        <v>4614</v>
      </c>
      <c r="B4615" t="s">
        <v>5089</v>
      </c>
      <c r="C4615">
        <v>2010</v>
      </c>
      <c r="D4615" t="s">
        <v>6</v>
      </c>
      <c r="E4615" t="s">
        <v>77</v>
      </c>
      <c r="F4615" t="s">
        <v>77</v>
      </c>
      <c r="G4615" t="s">
        <v>208</v>
      </c>
      <c r="H4615" t="s">
        <v>209</v>
      </c>
      <c r="I4615" t="s">
        <v>26</v>
      </c>
      <c r="J4615" t="s">
        <v>27</v>
      </c>
      <c r="L4615">
        <f>VLOOKUP(E4615,Sheet2!A:D,4,0)</f>
        <v>11447.123456790123</v>
      </c>
      <c r="M4615">
        <f t="shared" si="144"/>
        <v>11447.123456790123</v>
      </c>
      <c r="N4615">
        <f t="shared" si="145"/>
        <v>11</v>
      </c>
    </row>
    <row r="4616" spans="1:14" x14ac:dyDescent="0.25">
      <c r="A4616">
        <v>4615</v>
      </c>
      <c r="B4616" t="s">
        <v>5090</v>
      </c>
      <c r="C4616">
        <v>2010</v>
      </c>
      <c r="D4616" t="s">
        <v>6</v>
      </c>
      <c r="E4616" t="s">
        <v>77</v>
      </c>
      <c r="F4616" t="s">
        <v>77</v>
      </c>
      <c r="G4616" t="s">
        <v>208</v>
      </c>
      <c r="H4616" t="s">
        <v>209</v>
      </c>
      <c r="I4616" t="s">
        <v>26</v>
      </c>
      <c r="J4616" t="s">
        <v>27</v>
      </c>
      <c r="L4616">
        <f>VLOOKUP(E4616,Sheet2!A:D,4,0)</f>
        <v>11447.123456790123</v>
      </c>
      <c r="M4616">
        <f t="shared" si="144"/>
        <v>11447.123456790123</v>
      </c>
      <c r="N4616">
        <f t="shared" si="145"/>
        <v>11</v>
      </c>
    </row>
    <row r="4617" spans="1:14" x14ac:dyDescent="0.25">
      <c r="A4617">
        <v>4616</v>
      </c>
      <c r="B4617" t="s">
        <v>5091</v>
      </c>
      <c r="C4617">
        <v>2010</v>
      </c>
      <c r="D4617" t="s">
        <v>14</v>
      </c>
      <c r="E4617" t="s">
        <v>92</v>
      </c>
      <c r="G4617" t="s">
        <v>208</v>
      </c>
      <c r="H4617" t="s">
        <v>209</v>
      </c>
      <c r="I4617" t="s">
        <v>26</v>
      </c>
      <c r="J4617" t="s">
        <v>27</v>
      </c>
      <c r="L4617">
        <f>VLOOKUP(E4617,Sheet2!A:D,4,0)</f>
        <v>353575.14122137404</v>
      </c>
      <c r="M4617">
        <f t="shared" si="144"/>
        <v>353575.14122137404</v>
      </c>
      <c r="N4617">
        <f t="shared" si="145"/>
        <v>354</v>
      </c>
    </row>
    <row r="4618" spans="1:14" x14ac:dyDescent="0.25">
      <c r="A4618">
        <v>4617</v>
      </c>
      <c r="B4618" t="s">
        <v>5092</v>
      </c>
      <c r="C4618">
        <v>2010</v>
      </c>
      <c r="D4618" t="s">
        <v>6</v>
      </c>
      <c r="E4618" t="s">
        <v>7</v>
      </c>
      <c r="F4618" t="s">
        <v>8</v>
      </c>
      <c r="G4618" t="s">
        <v>283</v>
      </c>
      <c r="H4618" t="s">
        <v>284</v>
      </c>
      <c r="I4618" t="s">
        <v>146</v>
      </c>
      <c r="J4618" t="s">
        <v>43</v>
      </c>
      <c r="L4618">
        <f>VLOOKUP(E4618,Sheet2!A:D,4,0)</f>
        <v>145389.99058953777</v>
      </c>
      <c r="M4618">
        <f t="shared" si="144"/>
        <v>145389.99058953777</v>
      </c>
      <c r="N4618">
        <f t="shared" si="145"/>
        <v>145</v>
      </c>
    </row>
    <row r="4619" spans="1:14" x14ac:dyDescent="0.25">
      <c r="A4619">
        <v>4618</v>
      </c>
      <c r="B4619" t="s">
        <v>5093</v>
      </c>
      <c r="C4619">
        <v>2010</v>
      </c>
      <c r="D4619" t="s">
        <v>38</v>
      </c>
      <c r="E4619" t="s">
        <v>89</v>
      </c>
      <c r="F4619" t="s">
        <v>90</v>
      </c>
      <c r="G4619" t="s">
        <v>283</v>
      </c>
      <c r="H4619" t="s">
        <v>284</v>
      </c>
      <c r="I4619" t="s">
        <v>146</v>
      </c>
      <c r="J4619" t="s">
        <v>43</v>
      </c>
      <c r="L4619">
        <f>VLOOKUP(E4619,Sheet2!A:D,4,0)</f>
        <v>101743.03644646925</v>
      </c>
      <c r="M4619">
        <f t="shared" si="144"/>
        <v>101743.03644646925</v>
      </c>
      <c r="N4619">
        <f t="shared" si="145"/>
        <v>102</v>
      </c>
    </row>
    <row r="4620" spans="1:14" x14ac:dyDescent="0.25">
      <c r="A4620">
        <v>4619</v>
      </c>
      <c r="B4620" t="s">
        <v>5094</v>
      </c>
      <c r="C4620">
        <v>2010</v>
      </c>
      <c r="D4620" t="s">
        <v>38</v>
      </c>
      <c r="E4620" t="s">
        <v>39</v>
      </c>
      <c r="F4620" t="s">
        <v>83</v>
      </c>
      <c r="G4620" t="s">
        <v>1014</v>
      </c>
      <c r="H4620" t="s">
        <v>1015</v>
      </c>
      <c r="I4620" t="s">
        <v>42</v>
      </c>
      <c r="J4620" t="s">
        <v>43</v>
      </c>
      <c r="L4620">
        <f>VLOOKUP(E4620,Sheet2!A:D,4,0)</f>
        <v>575631.4439521489</v>
      </c>
      <c r="M4620">
        <f t="shared" si="144"/>
        <v>575631.4439521489</v>
      </c>
      <c r="N4620">
        <f t="shared" si="145"/>
        <v>576</v>
      </c>
    </row>
    <row r="4621" spans="1:14" x14ac:dyDescent="0.25">
      <c r="A4621">
        <v>4620</v>
      </c>
      <c r="B4621" t="s">
        <v>5095</v>
      </c>
      <c r="C4621">
        <v>2010</v>
      </c>
      <c r="D4621" t="s">
        <v>38</v>
      </c>
      <c r="E4621" t="s">
        <v>39</v>
      </c>
      <c r="F4621" t="s">
        <v>1380</v>
      </c>
      <c r="G4621" t="s">
        <v>1014</v>
      </c>
      <c r="H4621" t="s">
        <v>1015</v>
      </c>
      <c r="I4621" t="s">
        <v>42</v>
      </c>
      <c r="J4621" t="s">
        <v>43</v>
      </c>
      <c r="L4621">
        <f>VLOOKUP(E4621,Sheet2!A:D,4,0)</f>
        <v>575631.4439521489</v>
      </c>
      <c r="M4621">
        <f t="shared" si="144"/>
        <v>575631.4439521489</v>
      </c>
      <c r="N4621">
        <f t="shared" si="145"/>
        <v>576</v>
      </c>
    </row>
    <row r="4622" spans="1:14" x14ac:dyDescent="0.25">
      <c r="A4622">
        <v>4621</v>
      </c>
      <c r="B4622" t="s">
        <v>5096</v>
      </c>
      <c r="C4622">
        <v>2010</v>
      </c>
      <c r="D4622" t="s">
        <v>38</v>
      </c>
      <c r="E4622" t="s">
        <v>89</v>
      </c>
      <c r="F4622" t="s">
        <v>90</v>
      </c>
      <c r="G4622" t="s">
        <v>1014</v>
      </c>
      <c r="H4622" t="s">
        <v>1015</v>
      </c>
      <c r="I4622" t="s">
        <v>42</v>
      </c>
      <c r="J4622" t="s">
        <v>43</v>
      </c>
      <c r="L4622">
        <f>VLOOKUP(E4622,Sheet2!A:D,4,0)</f>
        <v>101743.03644646925</v>
      </c>
      <c r="M4622">
        <f t="shared" si="144"/>
        <v>101743.03644646925</v>
      </c>
      <c r="N4622">
        <f t="shared" si="145"/>
        <v>102</v>
      </c>
    </row>
    <row r="4623" spans="1:14" x14ac:dyDescent="0.25">
      <c r="A4623">
        <v>4622</v>
      </c>
      <c r="B4623" t="s">
        <v>5097</v>
      </c>
      <c r="C4623">
        <v>2010</v>
      </c>
      <c r="D4623" t="s">
        <v>14</v>
      </c>
      <c r="E4623" t="s">
        <v>15</v>
      </c>
      <c r="F4623" t="s">
        <v>15</v>
      </c>
      <c r="G4623" t="s">
        <v>286</v>
      </c>
      <c r="H4623" t="s">
        <v>287</v>
      </c>
      <c r="I4623" t="s">
        <v>118</v>
      </c>
      <c r="J4623" t="s">
        <v>75</v>
      </c>
      <c r="L4623">
        <f>VLOOKUP(E4623,Sheet2!A:D,4,0)</f>
        <v>325794.34636871511</v>
      </c>
      <c r="M4623">
        <f t="shared" si="144"/>
        <v>325794.34636871511</v>
      </c>
      <c r="N4623">
        <f t="shared" si="145"/>
        <v>326</v>
      </c>
    </row>
    <row r="4624" spans="1:14" x14ac:dyDescent="0.25">
      <c r="A4624">
        <v>4623</v>
      </c>
      <c r="B4624" t="s">
        <v>5098</v>
      </c>
      <c r="C4624">
        <v>2010</v>
      </c>
      <c r="D4624" t="s">
        <v>38</v>
      </c>
      <c r="E4624" t="s">
        <v>39</v>
      </c>
      <c r="F4624" t="s">
        <v>83</v>
      </c>
      <c r="G4624" t="s">
        <v>1504</v>
      </c>
      <c r="H4624" t="s">
        <v>1505</v>
      </c>
      <c r="I4624" t="s">
        <v>242</v>
      </c>
      <c r="J4624" t="s">
        <v>43</v>
      </c>
      <c r="L4624">
        <f>VLOOKUP(E4624,Sheet2!A:D,4,0)</f>
        <v>575631.4439521489</v>
      </c>
      <c r="M4624">
        <f t="shared" si="144"/>
        <v>575631.4439521489</v>
      </c>
      <c r="N4624">
        <f t="shared" si="145"/>
        <v>576</v>
      </c>
    </row>
    <row r="4625" spans="1:14" x14ac:dyDescent="0.25">
      <c r="A4625">
        <v>4624</v>
      </c>
      <c r="B4625" t="s">
        <v>5099</v>
      </c>
      <c r="C4625">
        <v>2010</v>
      </c>
      <c r="D4625" t="s">
        <v>6</v>
      </c>
      <c r="E4625" t="s">
        <v>7</v>
      </c>
      <c r="F4625" t="s">
        <v>20</v>
      </c>
      <c r="G4625" t="s">
        <v>1017</v>
      </c>
      <c r="H4625" t="s">
        <v>1018</v>
      </c>
      <c r="I4625" t="s">
        <v>275</v>
      </c>
      <c r="J4625" t="s">
        <v>27</v>
      </c>
      <c r="L4625">
        <f>VLOOKUP(E4625,Sheet2!A:D,4,0)</f>
        <v>145389.99058953777</v>
      </c>
      <c r="M4625">
        <f t="shared" si="144"/>
        <v>145389.99058953777</v>
      </c>
      <c r="N4625">
        <f t="shared" si="145"/>
        <v>145</v>
      </c>
    </row>
    <row r="4626" spans="1:14" x14ac:dyDescent="0.25">
      <c r="A4626">
        <v>4625</v>
      </c>
      <c r="B4626" t="s">
        <v>5100</v>
      </c>
      <c r="C4626">
        <v>2010</v>
      </c>
      <c r="D4626" t="s">
        <v>6</v>
      </c>
      <c r="E4626" t="s">
        <v>7</v>
      </c>
      <c r="F4626" t="s">
        <v>8</v>
      </c>
      <c r="G4626" t="s">
        <v>1017</v>
      </c>
      <c r="H4626" t="s">
        <v>1018</v>
      </c>
      <c r="I4626" t="s">
        <v>275</v>
      </c>
      <c r="J4626" t="s">
        <v>27</v>
      </c>
      <c r="L4626">
        <f>VLOOKUP(E4626,Sheet2!A:D,4,0)</f>
        <v>145389.99058953777</v>
      </c>
      <c r="M4626">
        <f t="shared" si="144"/>
        <v>145389.99058953777</v>
      </c>
      <c r="N4626">
        <f t="shared" si="145"/>
        <v>145</v>
      </c>
    </row>
    <row r="4627" spans="1:14" x14ac:dyDescent="0.25">
      <c r="A4627">
        <v>4626</v>
      </c>
      <c r="B4627" t="s">
        <v>5101</v>
      </c>
      <c r="C4627">
        <v>2010</v>
      </c>
      <c r="D4627" t="s">
        <v>64</v>
      </c>
      <c r="E4627" t="s">
        <v>65</v>
      </c>
      <c r="F4627" t="s">
        <v>66</v>
      </c>
      <c r="G4627" t="s">
        <v>1017</v>
      </c>
      <c r="H4627" t="s">
        <v>1018</v>
      </c>
      <c r="I4627" t="s">
        <v>275</v>
      </c>
      <c r="J4627" t="s">
        <v>27</v>
      </c>
      <c r="L4627">
        <f>VLOOKUP(E4627,Sheet2!A:D,4,0)</f>
        <v>0</v>
      </c>
      <c r="M4627">
        <f t="shared" si="144"/>
        <v>0</v>
      </c>
      <c r="N4627">
        <f t="shared" si="145"/>
        <v>0</v>
      </c>
    </row>
    <row r="4628" spans="1:14" x14ac:dyDescent="0.25">
      <c r="A4628">
        <v>4627</v>
      </c>
      <c r="B4628" t="s">
        <v>5102</v>
      </c>
      <c r="C4628">
        <v>2010</v>
      </c>
      <c r="D4628" t="s">
        <v>108</v>
      </c>
      <c r="E4628" t="s">
        <v>365</v>
      </c>
      <c r="F4628" t="s">
        <v>366</v>
      </c>
      <c r="G4628" t="s">
        <v>297</v>
      </c>
      <c r="H4628" t="s">
        <v>298</v>
      </c>
      <c r="I4628" t="s">
        <v>26</v>
      </c>
      <c r="J4628" t="s">
        <v>27</v>
      </c>
      <c r="L4628">
        <f>VLOOKUP(E4628,Sheet2!A:D,4,0)</f>
        <v>18934.2</v>
      </c>
      <c r="M4628">
        <f t="shared" si="144"/>
        <v>18934.2</v>
      </c>
      <c r="N4628">
        <f t="shared" si="145"/>
        <v>19</v>
      </c>
    </row>
    <row r="4629" spans="1:14" x14ac:dyDescent="0.25">
      <c r="A4629">
        <v>4628</v>
      </c>
      <c r="B4629" t="s">
        <v>5103</v>
      </c>
      <c r="C4629">
        <v>2010</v>
      </c>
      <c r="D4629" t="s">
        <v>6</v>
      </c>
      <c r="E4629" t="s">
        <v>7</v>
      </c>
      <c r="F4629" t="s">
        <v>8</v>
      </c>
      <c r="G4629" t="s">
        <v>297</v>
      </c>
      <c r="H4629" t="s">
        <v>298</v>
      </c>
      <c r="I4629" t="s">
        <v>26</v>
      </c>
      <c r="J4629" t="s">
        <v>27</v>
      </c>
      <c r="L4629">
        <f>VLOOKUP(E4629,Sheet2!A:D,4,0)</f>
        <v>145389.99058953777</v>
      </c>
      <c r="M4629">
        <f t="shared" si="144"/>
        <v>145389.99058953777</v>
      </c>
      <c r="N4629">
        <f t="shared" si="145"/>
        <v>145</v>
      </c>
    </row>
    <row r="4630" spans="1:14" x14ac:dyDescent="0.25">
      <c r="A4630">
        <v>4629</v>
      </c>
      <c r="B4630" t="s">
        <v>5104</v>
      </c>
      <c r="C4630">
        <v>2010</v>
      </c>
      <c r="D4630" t="s">
        <v>64</v>
      </c>
      <c r="E4630" t="s">
        <v>65</v>
      </c>
      <c r="F4630" t="s">
        <v>68</v>
      </c>
      <c r="G4630" t="s">
        <v>297</v>
      </c>
      <c r="H4630" t="s">
        <v>298</v>
      </c>
      <c r="I4630" t="s">
        <v>26</v>
      </c>
      <c r="J4630" t="s">
        <v>27</v>
      </c>
      <c r="L4630">
        <f>VLOOKUP(E4630,Sheet2!A:D,4,0)</f>
        <v>0</v>
      </c>
      <c r="M4630">
        <f t="shared" si="144"/>
        <v>0</v>
      </c>
      <c r="N4630">
        <f t="shared" si="145"/>
        <v>0</v>
      </c>
    </row>
    <row r="4631" spans="1:14" x14ac:dyDescent="0.25">
      <c r="A4631">
        <v>4630</v>
      </c>
      <c r="B4631" t="s">
        <v>5105</v>
      </c>
      <c r="C4631">
        <v>2010</v>
      </c>
      <c r="D4631" t="s">
        <v>6</v>
      </c>
      <c r="E4631" t="s">
        <v>7</v>
      </c>
      <c r="F4631" t="s">
        <v>8</v>
      </c>
      <c r="G4631" t="s">
        <v>304</v>
      </c>
      <c r="H4631" t="s">
        <v>305</v>
      </c>
      <c r="I4631" t="s">
        <v>291</v>
      </c>
      <c r="J4631" t="s">
        <v>75</v>
      </c>
      <c r="L4631">
        <f>VLOOKUP(E4631,Sheet2!A:D,4,0)</f>
        <v>145389.99058953777</v>
      </c>
      <c r="M4631">
        <f t="shared" si="144"/>
        <v>145389.99058953777</v>
      </c>
      <c r="N4631">
        <f t="shared" si="145"/>
        <v>145</v>
      </c>
    </row>
    <row r="4632" spans="1:14" x14ac:dyDescent="0.25">
      <c r="A4632">
        <v>4631</v>
      </c>
      <c r="B4632" t="s">
        <v>5106</v>
      </c>
      <c r="C4632">
        <v>2010</v>
      </c>
      <c r="D4632" t="s">
        <v>38</v>
      </c>
      <c r="E4632" t="s">
        <v>39</v>
      </c>
      <c r="F4632" t="s">
        <v>1380</v>
      </c>
      <c r="G4632" t="s">
        <v>307</v>
      </c>
      <c r="H4632" t="s">
        <v>308</v>
      </c>
      <c r="I4632" t="s">
        <v>54</v>
      </c>
      <c r="J4632" t="s">
        <v>43</v>
      </c>
      <c r="L4632">
        <f>VLOOKUP(E4632,Sheet2!A:D,4,0)</f>
        <v>575631.4439521489</v>
      </c>
      <c r="M4632">
        <f t="shared" si="144"/>
        <v>575631.4439521489</v>
      </c>
      <c r="N4632">
        <f t="shared" si="145"/>
        <v>576</v>
      </c>
    </row>
    <row r="4633" spans="1:14" x14ac:dyDescent="0.25">
      <c r="A4633">
        <v>4632</v>
      </c>
      <c r="B4633" t="s">
        <v>5107</v>
      </c>
      <c r="C4633">
        <v>2010</v>
      </c>
      <c r="D4633" t="s">
        <v>6</v>
      </c>
      <c r="E4633" t="s">
        <v>7</v>
      </c>
      <c r="F4633" t="s">
        <v>8</v>
      </c>
      <c r="G4633" t="s">
        <v>314</v>
      </c>
      <c r="H4633" t="s">
        <v>315</v>
      </c>
      <c r="I4633" t="s">
        <v>118</v>
      </c>
      <c r="J4633" t="s">
        <v>75</v>
      </c>
      <c r="L4633">
        <f>VLOOKUP(E4633,Sheet2!A:D,4,0)</f>
        <v>145389.99058953777</v>
      </c>
      <c r="M4633">
        <f t="shared" si="144"/>
        <v>145389.99058953777</v>
      </c>
      <c r="N4633">
        <f t="shared" si="145"/>
        <v>145</v>
      </c>
    </row>
    <row r="4634" spans="1:14" x14ac:dyDescent="0.25">
      <c r="A4634">
        <v>4633</v>
      </c>
      <c r="B4634" t="s">
        <v>5108</v>
      </c>
      <c r="C4634">
        <v>2010</v>
      </c>
      <c r="D4634" t="s">
        <v>6</v>
      </c>
      <c r="E4634" t="s">
        <v>7</v>
      </c>
      <c r="F4634" t="s">
        <v>8</v>
      </c>
      <c r="G4634" t="s">
        <v>314</v>
      </c>
      <c r="H4634" t="s">
        <v>315</v>
      </c>
      <c r="I4634" t="s">
        <v>118</v>
      </c>
      <c r="J4634" t="s">
        <v>75</v>
      </c>
      <c r="L4634">
        <f>VLOOKUP(E4634,Sheet2!A:D,4,0)</f>
        <v>145389.99058953777</v>
      </c>
      <c r="M4634">
        <f t="shared" si="144"/>
        <v>145389.99058953777</v>
      </c>
      <c r="N4634">
        <f t="shared" si="145"/>
        <v>145</v>
      </c>
    </row>
    <row r="4635" spans="1:14" x14ac:dyDescent="0.25">
      <c r="A4635">
        <v>4634</v>
      </c>
      <c r="B4635" t="s">
        <v>5109</v>
      </c>
      <c r="C4635">
        <v>2010</v>
      </c>
      <c r="D4635" t="s">
        <v>64</v>
      </c>
      <c r="E4635" t="s">
        <v>65</v>
      </c>
      <c r="F4635" t="s">
        <v>66</v>
      </c>
      <c r="G4635" t="s">
        <v>314</v>
      </c>
      <c r="H4635" t="s">
        <v>315</v>
      </c>
      <c r="I4635" t="s">
        <v>118</v>
      </c>
      <c r="J4635" t="s">
        <v>75</v>
      </c>
      <c r="L4635">
        <f>VLOOKUP(E4635,Sheet2!A:D,4,0)</f>
        <v>0</v>
      </c>
      <c r="M4635">
        <f t="shared" si="144"/>
        <v>0</v>
      </c>
      <c r="N4635">
        <f t="shared" si="145"/>
        <v>0</v>
      </c>
    </row>
    <row r="4636" spans="1:14" x14ac:dyDescent="0.25">
      <c r="A4636">
        <v>4635</v>
      </c>
      <c r="B4636" t="s">
        <v>5110</v>
      </c>
      <c r="C4636">
        <v>2010</v>
      </c>
      <c r="D4636" t="s">
        <v>14</v>
      </c>
      <c r="E4636" t="s">
        <v>15</v>
      </c>
      <c r="F4636" t="s">
        <v>15</v>
      </c>
      <c r="G4636" t="s">
        <v>314</v>
      </c>
      <c r="H4636" t="s">
        <v>315</v>
      </c>
      <c r="I4636" t="s">
        <v>118</v>
      </c>
      <c r="J4636" t="s">
        <v>75</v>
      </c>
      <c r="L4636">
        <f>VLOOKUP(E4636,Sheet2!A:D,4,0)</f>
        <v>325794.34636871511</v>
      </c>
      <c r="M4636">
        <f t="shared" si="144"/>
        <v>325794.34636871511</v>
      </c>
      <c r="N4636">
        <f t="shared" si="145"/>
        <v>326</v>
      </c>
    </row>
    <row r="4637" spans="1:14" x14ac:dyDescent="0.25">
      <c r="A4637">
        <v>4636</v>
      </c>
      <c r="B4637" t="s">
        <v>5111</v>
      </c>
      <c r="C4637">
        <v>2010</v>
      </c>
      <c r="D4637" t="s">
        <v>38</v>
      </c>
      <c r="E4637" t="s">
        <v>39</v>
      </c>
      <c r="F4637" t="s">
        <v>83</v>
      </c>
      <c r="G4637" t="s">
        <v>329</v>
      </c>
      <c r="H4637" t="s">
        <v>330</v>
      </c>
      <c r="I4637" t="s">
        <v>42</v>
      </c>
      <c r="J4637" t="s">
        <v>43</v>
      </c>
      <c r="L4637">
        <f>VLOOKUP(E4637,Sheet2!A:D,4,0)</f>
        <v>575631.4439521489</v>
      </c>
      <c r="M4637">
        <f t="shared" si="144"/>
        <v>575631.4439521489</v>
      </c>
      <c r="N4637">
        <f t="shared" si="145"/>
        <v>576</v>
      </c>
    </row>
    <row r="4638" spans="1:14" x14ac:dyDescent="0.25">
      <c r="A4638">
        <v>4637</v>
      </c>
      <c r="B4638" t="s">
        <v>5112</v>
      </c>
      <c r="C4638">
        <v>2010</v>
      </c>
      <c r="D4638" t="s">
        <v>38</v>
      </c>
      <c r="E4638" t="s">
        <v>89</v>
      </c>
      <c r="F4638" t="s">
        <v>90</v>
      </c>
      <c r="G4638" t="s">
        <v>329</v>
      </c>
      <c r="H4638" t="s">
        <v>330</v>
      </c>
      <c r="I4638" t="s">
        <v>42</v>
      </c>
      <c r="J4638" t="s">
        <v>43</v>
      </c>
      <c r="L4638">
        <f>VLOOKUP(E4638,Sheet2!A:D,4,0)</f>
        <v>101743.03644646925</v>
      </c>
      <c r="M4638">
        <f t="shared" si="144"/>
        <v>101743.03644646925</v>
      </c>
      <c r="N4638">
        <f t="shared" si="145"/>
        <v>102</v>
      </c>
    </row>
    <row r="4639" spans="1:14" x14ac:dyDescent="0.25">
      <c r="A4639">
        <v>4638</v>
      </c>
      <c r="B4639" t="s">
        <v>5113</v>
      </c>
      <c r="C4639">
        <v>2010</v>
      </c>
      <c r="D4639" t="s">
        <v>38</v>
      </c>
      <c r="E4639" t="s">
        <v>39</v>
      </c>
      <c r="F4639" t="s">
        <v>83</v>
      </c>
      <c r="G4639" t="s">
        <v>1037</v>
      </c>
      <c r="H4639" t="s">
        <v>1038</v>
      </c>
      <c r="I4639" t="s">
        <v>74</v>
      </c>
      <c r="J4639" t="s">
        <v>75</v>
      </c>
      <c r="L4639">
        <f>VLOOKUP(E4639,Sheet2!A:D,4,0)</f>
        <v>575631.4439521489</v>
      </c>
      <c r="M4639">
        <f t="shared" si="144"/>
        <v>575631.4439521489</v>
      </c>
      <c r="N4639">
        <f t="shared" si="145"/>
        <v>576</v>
      </c>
    </row>
    <row r="4640" spans="1:14" x14ac:dyDescent="0.25">
      <c r="A4640">
        <v>4639</v>
      </c>
      <c r="B4640" t="s">
        <v>5114</v>
      </c>
      <c r="C4640">
        <v>2010</v>
      </c>
      <c r="D4640" t="s">
        <v>64</v>
      </c>
      <c r="E4640" t="s">
        <v>65</v>
      </c>
      <c r="F4640" t="s">
        <v>68</v>
      </c>
      <c r="G4640" t="s">
        <v>1037</v>
      </c>
      <c r="H4640" t="s">
        <v>1038</v>
      </c>
      <c r="I4640" t="s">
        <v>74</v>
      </c>
      <c r="J4640" t="s">
        <v>75</v>
      </c>
      <c r="L4640">
        <f>VLOOKUP(E4640,Sheet2!A:D,4,0)</f>
        <v>0</v>
      </c>
      <c r="M4640">
        <f t="shared" si="144"/>
        <v>0</v>
      </c>
      <c r="N4640">
        <f t="shared" si="145"/>
        <v>0</v>
      </c>
    </row>
    <row r="4641" spans="1:14" x14ac:dyDescent="0.25">
      <c r="A4641">
        <v>4640</v>
      </c>
      <c r="B4641" t="s">
        <v>5115</v>
      </c>
      <c r="C4641">
        <v>2010</v>
      </c>
      <c r="D4641" t="s">
        <v>64</v>
      </c>
      <c r="E4641" t="s">
        <v>65</v>
      </c>
      <c r="F4641" t="s">
        <v>68</v>
      </c>
      <c r="G4641" t="s">
        <v>1037</v>
      </c>
      <c r="H4641" t="s">
        <v>1038</v>
      </c>
      <c r="I4641" t="s">
        <v>74</v>
      </c>
      <c r="J4641" t="s">
        <v>75</v>
      </c>
      <c r="L4641">
        <f>VLOOKUP(E4641,Sheet2!A:D,4,0)</f>
        <v>0</v>
      </c>
      <c r="M4641">
        <f t="shared" si="144"/>
        <v>0</v>
      </c>
      <c r="N4641">
        <f t="shared" si="145"/>
        <v>0</v>
      </c>
    </row>
    <row r="4642" spans="1:14" x14ac:dyDescent="0.25">
      <c r="A4642">
        <v>4641</v>
      </c>
      <c r="B4642" t="s">
        <v>5116</v>
      </c>
      <c r="C4642">
        <v>2010</v>
      </c>
      <c r="D4642" t="s">
        <v>38</v>
      </c>
      <c r="E4642" t="s">
        <v>39</v>
      </c>
      <c r="F4642" t="s">
        <v>1380</v>
      </c>
      <c r="G4642" t="s">
        <v>240</v>
      </c>
      <c r="H4642" t="s">
        <v>241</v>
      </c>
      <c r="I4642" t="s">
        <v>242</v>
      </c>
      <c r="J4642" t="s">
        <v>43</v>
      </c>
      <c r="K4642">
        <v>500</v>
      </c>
      <c r="L4642">
        <f>VLOOKUP(E4642,Sheet2!A:D,4,0)</f>
        <v>575631.4439521489</v>
      </c>
      <c r="M4642">
        <f t="shared" si="144"/>
        <v>575631.4439521489</v>
      </c>
      <c r="N4642">
        <f t="shared" si="145"/>
        <v>576</v>
      </c>
    </row>
    <row r="4643" spans="1:14" x14ac:dyDescent="0.25">
      <c r="A4643">
        <v>4642</v>
      </c>
      <c r="B4643" t="s">
        <v>5117</v>
      </c>
      <c r="C4643">
        <v>2010</v>
      </c>
      <c r="D4643" t="s">
        <v>38</v>
      </c>
      <c r="E4643" t="s">
        <v>89</v>
      </c>
      <c r="F4643" t="s">
        <v>90</v>
      </c>
      <c r="G4643" t="s">
        <v>240</v>
      </c>
      <c r="H4643" t="s">
        <v>241</v>
      </c>
      <c r="I4643" t="s">
        <v>242</v>
      </c>
      <c r="J4643" t="s">
        <v>43</v>
      </c>
      <c r="L4643">
        <f>VLOOKUP(E4643,Sheet2!A:D,4,0)</f>
        <v>101743.03644646925</v>
      </c>
      <c r="M4643">
        <f t="shared" si="144"/>
        <v>101743.03644646925</v>
      </c>
      <c r="N4643">
        <f t="shared" si="145"/>
        <v>102</v>
      </c>
    </row>
    <row r="4644" spans="1:14" x14ac:dyDescent="0.25">
      <c r="A4644">
        <v>4643</v>
      </c>
      <c r="B4644" t="s">
        <v>5118</v>
      </c>
      <c r="C4644">
        <v>2010</v>
      </c>
      <c r="D4644" t="s">
        <v>6</v>
      </c>
      <c r="E4644" t="s">
        <v>7</v>
      </c>
      <c r="F4644" t="s">
        <v>8</v>
      </c>
      <c r="G4644" t="s">
        <v>1044</v>
      </c>
      <c r="H4644" t="s">
        <v>1045</v>
      </c>
      <c r="I4644" t="s">
        <v>126</v>
      </c>
      <c r="J4644" t="s">
        <v>75</v>
      </c>
      <c r="L4644">
        <f>VLOOKUP(E4644,Sheet2!A:D,4,0)</f>
        <v>145389.99058953777</v>
      </c>
      <c r="M4644">
        <f t="shared" si="144"/>
        <v>145389.99058953777</v>
      </c>
      <c r="N4644">
        <f t="shared" si="145"/>
        <v>145</v>
      </c>
    </row>
    <row r="4645" spans="1:14" x14ac:dyDescent="0.25">
      <c r="A4645">
        <v>4644</v>
      </c>
      <c r="B4645" t="s">
        <v>5119</v>
      </c>
      <c r="C4645">
        <v>2010</v>
      </c>
      <c r="D4645" t="s">
        <v>6</v>
      </c>
      <c r="E4645" t="s">
        <v>7</v>
      </c>
      <c r="F4645" t="s">
        <v>8</v>
      </c>
      <c r="G4645" t="s">
        <v>1044</v>
      </c>
      <c r="H4645" t="s">
        <v>1045</v>
      </c>
      <c r="I4645" t="s">
        <v>126</v>
      </c>
      <c r="J4645" t="s">
        <v>75</v>
      </c>
      <c r="L4645">
        <f>VLOOKUP(E4645,Sheet2!A:D,4,0)</f>
        <v>145389.99058953777</v>
      </c>
      <c r="M4645">
        <f t="shared" si="144"/>
        <v>145389.99058953777</v>
      </c>
      <c r="N4645">
        <f t="shared" si="145"/>
        <v>145</v>
      </c>
    </row>
    <row r="4646" spans="1:14" x14ac:dyDescent="0.25">
      <c r="A4646">
        <v>4645</v>
      </c>
      <c r="B4646" t="s">
        <v>5120</v>
      </c>
      <c r="C4646">
        <v>2010</v>
      </c>
      <c r="D4646" t="s">
        <v>64</v>
      </c>
      <c r="E4646" t="s">
        <v>65</v>
      </c>
      <c r="F4646" t="s">
        <v>68</v>
      </c>
      <c r="G4646" t="s">
        <v>1044</v>
      </c>
      <c r="H4646" t="s">
        <v>1045</v>
      </c>
      <c r="I4646" t="s">
        <v>126</v>
      </c>
      <c r="J4646" t="s">
        <v>75</v>
      </c>
      <c r="L4646">
        <f>VLOOKUP(E4646,Sheet2!A:D,4,0)</f>
        <v>0</v>
      </c>
      <c r="M4646">
        <f t="shared" si="144"/>
        <v>0</v>
      </c>
      <c r="N4646">
        <f t="shared" si="145"/>
        <v>0</v>
      </c>
    </row>
    <row r="4647" spans="1:14" x14ac:dyDescent="0.25">
      <c r="A4647">
        <v>4646</v>
      </c>
      <c r="B4647" t="s">
        <v>5121</v>
      </c>
      <c r="C4647">
        <v>2010</v>
      </c>
      <c r="D4647" t="s">
        <v>6</v>
      </c>
      <c r="E4647" t="s">
        <v>7</v>
      </c>
      <c r="F4647" t="s">
        <v>8</v>
      </c>
      <c r="G4647" t="s">
        <v>350</v>
      </c>
      <c r="H4647" t="s">
        <v>351</v>
      </c>
      <c r="I4647" t="s">
        <v>126</v>
      </c>
      <c r="J4647" t="s">
        <v>75</v>
      </c>
      <c r="L4647">
        <f>VLOOKUP(E4647,Sheet2!A:D,4,0)</f>
        <v>145389.99058953777</v>
      </c>
      <c r="M4647">
        <f t="shared" si="144"/>
        <v>145389.99058953777</v>
      </c>
      <c r="N4647">
        <f t="shared" si="145"/>
        <v>145</v>
      </c>
    </row>
    <row r="4648" spans="1:14" x14ac:dyDescent="0.25">
      <c r="A4648">
        <v>4647</v>
      </c>
      <c r="B4648" t="s">
        <v>5122</v>
      </c>
      <c r="C4648">
        <v>2010</v>
      </c>
      <c r="D4648" t="s">
        <v>6</v>
      </c>
      <c r="E4648" t="s">
        <v>7</v>
      </c>
      <c r="F4648" t="s">
        <v>8</v>
      </c>
      <c r="G4648" t="s">
        <v>350</v>
      </c>
      <c r="H4648" t="s">
        <v>351</v>
      </c>
      <c r="I4648" t="s">
        <v>126</v>
      </c>
      <c r="J4648" t="s">
        <v>75</v>
      </c>
      <c r="L4648">
        <f>VLOOKUP(E4648,Sheet2!A:D,4,0)</f>
        <v>145389.99058953777</v>
      </c>
      <c r="M4648">
        <f t="shared" si="144"/>
        <v>145389.99058953777</v>
      </c>
      <c r="N4648">
        <f t="shared" si="145"/>
        <v>145</v>
      </c>
    </row>
    <row r="4649" spans="1:14" x14ac:dyDescent="0.25">
      <c r="A4649">
        <v>4648</v>
      </c>
      <c r="B4649" t="s">
        <v>5123</v>
      </c>
      <c r="C4649">
        <v>2010</v>
      </c>
      <c r="D4649" t="s">
        <v>64</v>
      </c>
      <c r="E4649" t="s">
        <v>65</v>
      </c>
      <c r="F4649" t="s">
        <v>68</v>
      </c>
      <c r="G4649" t="s">
        <v>2487</v>
      </c>
      <c r="H4649" t="s">
        <v>2488</v>
      </c>
      <c r="I4649" t="s">
        <v>275</v>
      </c>
      <c r="J4649" t="s">
        <v>27</v>
      </c>
      <c r="L4649">
        <f>VLOOKUP(E4649,Sheet2!A:D,4,0)</f>
        <v>0</v>
      </c>
      <c r="M4649">
        <f t="shared" si="144"/>
        <v>0</v>
      </c>
      <c r="N4649">
        <f t="shared" si="145"/>
        <v>0</v>
      </c>
    </row>
    <row r="4650" spans="1:14" x14ac:dyDescent="0.25">
      <c r="A4650">
        <v>4649</v>
      </c>
      <c r="B4650" t="s">
        <v>5124</v>
      </c>
      <c r="C4650">
        <v>2010</v>
      </c>
      <c r="D4650" t="s">
        <v>6</v>
      </c>
      <c r="E4650" t="s">
        <v>7</v>
      </c>
      <c r="F4650" t="s">
        <v>8</v>
      </c>
      <c r="G4650" t="s">
        <v>354</v>
      </c>
      <c r="H4650" t="s">
        <v>355</v>
      </c>
      <c r="I4650" t="s">
        <v>126</v>
      </c>
      <c r="J4650" t="s">
        <v>75</v>
      </c>
      <c r="L4650">
        <f>VLOOKUP(E4650,Sheet2!A:D,4,0)</f>
        <v>145389.99058953777</v>
      </c>
      <c r="M4650">
        <f t="shared" si="144"/>
        <v>145389.99058953777</v>
      </c>
      <c r="N4650">
        <f t="shared" si="145"/>
        <v>145</v>
      </c>
    </row>
    <row r="4651" spans="1:14" x14ac:dyDescent="0.25">
      <c r="A4651">
        <v>4650</v>
      </c>
      <c r="B4651" t="s">
        <v>5125</v>
      </c>
      <c r="C4651">
        <v>2010</v>
      </c>
      <c r="D4651" t="s">
        <v>6</v>
      </c>
      <c r="E4651" t="s">
        <v>7</v>
      </c>
      <c r="F4651" t="s">
        <v>8</v>
      </c>
      <c r="G4651" t="s">
        <v>354</v>
      </c>
      <c r="H4651" t="s">
        <v>355</v>
      </c>
      <c r="I4651" t="s">
        <v>126</v>
      </c>
      <c r="J4651" t="s">
        <v>75</v>
      </c>
      <c r="L4651">
        <f>VLOOKUP(E4651,Sheet2!A:D,4,0)</f>
        <v>145389.99058953777</v>
      </c>
      <c r="M4651">
        <f t="shared" si="144"/>
        <v>145389.99058953777</v>
      </c>
      <c r="N4651">
        <f t="shared" si="145"/>
        <v>145</v>
      </c>
    </row>
    <row r="4652" spans="1:14" x14ac:dyDescent="0.25">
      <c r="A4652">
        <v>4651</v>
      </c>
      <c r="B4652" t="s">
        <v>5126</v>
      </c>
      <c r="C4652">
        <v>2010</v>
      </c>
      <c r="D4652" t="s">
        <v>6</v>
      </c>
      <c r="E4652" t="s">
        <v>7</v>
      </c>
      <c r="F4652" t="s">
        <v>8</v>
      </c>
      <c r="G4652" t="s">
        <v>1538</v>
      </c>
      <c r="H4652" t="s">
        <v>1539</v>
      </c>
      <c r="I4652" t="s">
        <v>126</v>
      </c>
      <c r="J4652" t="s">
        <v>75</v>
      </c>
      <c r="L4652">
        <f>VLOOKUP(E4652,Sheet2!A:D,4,0)</f>
        <v>145389.99058953777</v>
      </c>
      <c r="M4652">
        <f t="shared" si="144"/>
        <v>145389.99058953777</v>
      </c>
      <c r="N4652">
        <f t="shared" si="145"/>
        <v>145</v>
      </c>
    </row>
    <row r="4653" spans="1:14" x14ac:dyDescent="0.25">
      <c r="A4653">
        <v>4652</v>
      </c>
      <c r="B4653" t="s">
        <v>5127</v>
      </c>
      <c r="C4653">
        <v>2010</v>
      </c>
      <c r="D4653" t="s">
        <v>6</v>
      </c>
      <c r="E4653" t="s">
        <v>7</v>
      </c>
      <c r="F4653" t="s">
        <v>8</v>
      </c>
      <c r="G4653" t="s">
        <v>357</v>
      </c>
      <c r="H4653" t="s">
        <v>358</v>
      </c>
      <c r="I4653" t="s">
        <v>54</v>
      </c>
      <c r="J4653" t="s">
        <v>43</v>
      </c>
      <c r="L4653">
        <f>VLOOKUP(E4653,Sheet2!A:D,4,0)</f>
        <v>145389.99058953777</v>
      </c>
      <c r="M4653">
        <f t="shared" si="144"/>
        <v>145389.99058953777</v>
      </c>
      <c r="N4653">
        <f t="shared" si="145"/>
        <v>145</v>
      </c>
    </row>
    <row r="4654" spans="1:14" x14ac:dyDescent="0.25">
      <c r="A4654">
        <v>4653</v>
      </c>
      <c r="B4654" t="s">
        <v>5128</v>
      </c>
      <c r="C4654">
        <v>2010</v>
      </c>
      <c r="D4654" t="s">
        <v>108</v>
      </c>
      <c r="E4654" t="s">
        <v>365</v>
      </c>
      <c r="F4654" t="s">
        <v>366</v>
      </c>
      <c r="G4654" t="s">
        <v>215</v>
      </c>
      <c r="H4654" t="s">
        <v>216</v>
      </c>
      <c r="I4654" t="s">
        <v>159</v>
      </c>
      <c r="J4654" t="s">
        <v>27</v>
      </c>
      <c r="L4654">
        <f>VLOOKUP(E4654,Sheet2!A:D,4,0)</f>
        <v>18934.2</v>
      </c>
      <c r="M4654">
        <f t="shared" si="144"/>
        <v>18934.2</v>
      </c>
      <c r="N4654">
        <f t="shared" si="145"/>
        <v>19</v>
      </c>
    </row>
    <row r="4655" spans="1:14" x14ac:dyDescent="0.25">
      <c r="A4655">
        <v>4654</v>
      </c>
      <c r="B4655" t="s">
        <v>5129</v>
      </c>
      <c r="C4655">
        <v>2010</v>
      </c>
      <c r="D4655" t="s">
        <v>6</v>
      </c>
      <c r="E4655" t="s">
        <v>77</v>
      </c>
      <c r="F4655" t="s">
        <v>77</v>
      </c>
      <c r="G4655" t="s">
        <v>215</v>
      </c>
      <c r="H4655" t="s">
        <v>216</v>
      </c>
      <c r="I4655" t="s">
        <v>159</v>
      </c>
      <c r="J4655" t="s">
        <v>27</v>
      </c>
      <c r="K4655">
        <v>500000</v>
      </c>
      <c r="L4655">
        <f>VLOOKUP(E4655,Sheet2!A:D,4,0)</f>
        <v>11447.123456790123</v>
      </c>
      <c r="M4655">
        <f t="shared" si="144"/>
        <v>500000</v>
      </c>
      <c r="N4655">
        <f t="shared" si="145"/>
        <v>500</v>
      </c>
    </row>
    <row r="4656" spans="1:14" x14ac:dyDescent="0.25">
      <c r="A4656">
        <v>4655</v>
      </c>
      <c r="B4656" t="s">
        <v>5130</v>
      </c>
      <c r="C4656">
        <v>2010</v>
      </c>
      <c r="D4656" t="s">
        <v>38</v>
      </c>
      <c r="E4656" t="s">
        <v>39</v>
      </c>
      <c r="F4656" t="s">
        <v>56</v>
      </c>
      <c r="G4656" t="s">
        <v>215</v>
      </c>
      <c r="H4656" t="s">
        <v>216</v>
      </c>
      <c r="I4656" t="s">
        <v>159</v>
      </c>
      <c r="J4656" t="s">
        <v>27</v>
      </c>
      <c r="K4656">
        <v>975000</v>
      </c>
      <c r="L4656">
        <f>VLOOKUP(E4656,Sheet2!A:D,4,0)</f>
        <v>575631.4439521489</v>
      </c>
      <c r="M4656">
        <f t="shared" si="144"/>
        <v>975000</v>
      </c>
      <c r="N4656">
        <f t="shared" si="145"/>
        <v>975</v>
      </c>
    </row>
    <row r="4657" spans="1:14" x14ac:dyDescent="0.25">
      <c r="A4657">
        <v>4656</v>
      </c>
      <c r="B4657" t="s">
        <v>5131</v>
      </c>
      <c r="C4657">
        <v>2010</v>
      </c>
      <c r="D4657" t="s">
        <v>14</v>
      </c>
      <c r="E4657" t="s">
        <v>15</v>
      </c>
      <c r="F4657" t="s">
        <v>15</v>
      </c>
      <c r="G4657" t="s">
        <v>2794</v>
      </c>
      <c r="H4657" t="s">
        <v>2795</v>
      </c>
      <c r="I4657" t="s">
        <v>26</v>
      </c>
      <c r="J4657" t="s">
        <v>27</v>
      </c>
      <c r="K4657">
        <v>14700</v>
      </c>
      <c r="L4657">
        <f>VLOOKUP(E4657,Sheet2!A:D,4,0)</f>
        <v>325794.34636871511</v>
      </c>
      <c r="M4657">
        <f t="shared" si="144"/>
        <v>14700</v>
      </c>
      <c r="N4657">
        <f t="shared" si="145"/>
        <v>15</v>
      </c>
    </row>
    <row r="4658" spans="1:14" x14ac:dyDescent="0.25">
      <c r="A4658">
        <v>4657</v>
      </c>
      <c r="B4658" t="s">
        <v>5132</v>
      </c>
      <c r="C4658">
        <v>2010</v>
      </c>
      <c r="D4658" t="s">
        <v>38</v>
      </c>
      <c r="E4658" t="s">
        <v>39</v>
      </c>
      <c r="F4658" t="s">
        <v>56</v>
      </c>
      <c r="G4658" t="s">
        <v>1556</v>
      </c>
      <c r="H4658" t="s">
        <v>1557</v>
      </c>
      <c r="I4658" t="s">
        <v>11</v>
      </c>
      <c r="J4658" t="s">
        <v>12</v>
      </c>
      <c r="L4658">
        <f>VLOOKUP(E4658,Sheet2!A:D,4,0)</f>
        <v>575631.4439521489</v>
      </c>
      <c r="M4658">
        <f t="shared" si="144"/>
        <v>575631.4439521489</v>
      </c>
      <c r="N4658">
        <f t="shared" si="145"/>
        <v>576</v>
      </c>
    </row>
    <row r="4659" spans="1:14" x14ac:dyDescent="0.25">
      <c r="A4659">
        <v>4658</v>
      </c>
      <c r="B4659" t="s">
        <v>5133</v>
      </c>
      <c r="C4659">
        <v>2010</v>
      </c>
      <c r="D4659" t="s">
        <v>6</v>
      </c>
      <c r="E4659" t="s">
        <v>7</v>
      </c>
      <c r="F4659" t="s">
        <v>8</v>
      </c>
      <c r="G4659" t="s">
        <v>245</v>
      </c>
      <c r="H4659" t="s">
        <v>246</v>
      </c>
      <c r="I4659" t="s">
        <v>159</v>
      </c>
      <c r="J4659" t="s">
        <v>27</v>
      </c>
      <c r="L4659">
        <f>VLOOKUP(E4659,Sheet2!A:D,4,0)</f>
        <v>145389.99058953777</v>
      </c>
      <c r="M4659">
        <f t="shared" si="144"/>
        <v>145389.99058953777</v>
      </c>
      <c r="N4659">
        <f t="shared" si="145"/>
        <v>145</v>
      </c>
    </row>
    <row r="4660" spans="1:14" x14ac:dyDescent="0.25">
      <c r="A4660">
        <v>4659</v>
      </c>
      <c r="B4660" t="s">
        <v>5134</v>
      </c>
      <c r="C4660">
        <v>2010</v>
      </c>
      <c r="D4660" t="s">
        <v>38</v>
      </c>
      <c r="E4660" t="s">
        <v>39</v>
      </c>
      <c r="F4660" t="s">
        <v>56</v>
      </c>
      <c r="G4660" t="s">
        <v>245</v>
      </c>
      <c r="H4660" t="s">
        <v>246</v>
      </c>
      <c r="I4660" t="s">
        <v>159</v>
      </c>
      <c r="J4660" t="s">
        <v>27</v>
      </c>
      <c r="K4660">
        <v>90000</v>
      </c>
      <c r="L4660">
        <f>VLOOKUP(E4660,Sheet2!A:D,4,0)</f>
        <v>575631.4439521489</v>
      </c>
      <c r="M4660">
        <f t="shared" si="144"/>
        <v>90000</v>
      </c>
      <c r="N4660">
        <f t="shared" si="145"/>
        <v>90</v>
      </c>
    </row>
    <row r="4661" spans="1:14" x14ac:dyDescent="0.25">
      <c r="A4661">
        <v>4660</v>
      </c>
      <c r="B4661" t="s">
        <v>5135</v>
      </c>
      <c r="C4661">
        <v>2010</v>
      </c>
      <c r="D4661" t="s">
        <v>64</v>
      </c>
      <c r="E4661" t="s">
        <v>65</v>
      </c>
      <c r="F4661" t="s">
        <v>68</v>
      </c>
      <c r="G4661" t="s">
        <v>245</v>
      </c>
      <c r="H4661" t="s">
        <v>246</v>
      </c>
      <c r="I4661" t="s">
        <v>159</v>
      </c>
      <c r="J4661" t="s">
        <v>27</v>
      </c>
      <c r="L4661">
        <f>VLOOKUP(E4661,Sheet2!A:D,4,0)</f>
        <v>0</v>
      </c>
      <c r="M4661">
        <f t="shared" si="144"/>
        <v>0</v>
      </c>
      <c r="N4661">
        <f t="shared" si="145"/>
        <v>0</v>
      </c>
    </row>
    <row r="4662" spans="1:14" x14ac:dyDescent="0.25">
      <c r="A4662">
        <v>4661</v>
      </c>
      <c r="B4662" t="s">
        <v>5136</v>
      </c>
      <c r="C4662">
        <v>2010</v>
      </c>
      <c r="D4662" t="s">
        <v>6</v>
      </c>
      <c r="E4662" t="s">
        <v>7</v>
      </c>
      <c r="F4662" t="s">
        <v>8</v>
      </c>
      <c r="G4662" t="s">
        <v>373</v>
      </c>
      <c r="H4662" t="s">
        <v>374</v>
      </c>
      <c r="I4662" t="s">
        <v>54</v>
      </c>
      <c r="J4662" t="s">
        <v>43</v>
      </c>
      <c r="K4662">
        <v>80000</v>
      </c>
      <c r="L4662">
        <f>VLOOKUP(E4662,Sheet2!A:D,4,0)</f>
        <v>145389.99058953777</v>
      </c>
      <c r="M4662">
        <f t="shared" si="144"/>
        <v>80000</v>
      </c>
      <c r="N4662">
        <f t="shared" si="145"/>
        <v>80</v>
      </c>
    </row>
    <row r="4663" spans="1:14" x14ac:dyDescent="0.25">
      <c r="A4663">
        <v>4662</v>
      </c>
      <c r="B4663" t="s">
        <v>5137</v>
      </c>
      <c r="C4663">
        <v>2010</v>
      </c>
      <c r="D4663" t="s">
        <v>6</v>
      </c>
      <c r="E4663" t="s">
        <v>7</v>
      </c>
      <c r="F4663" t="s">
        <v>8</v>
      </c>
      <c r="G4663" t="s">
        <v>373</v>
      </c>
      <c r="H4663" t="s">
        <v>374</v>
      </c>
      <c r="I4663" t="s">
        <v>54</v>
      </c>
      <c r="J4663" t="s">
        <v>43</v>
      </c>
      <c r="L4663">
        <f>VLOOKUP(E4663,Sheet2!A:D,4,0)</f>
        <v>145389.99058953777</v>
      </c>
      <c r="M4663">
        <f t="shared" si="144"/>
        <v>145389.99058953777</v>
      </c>
      <c r="N4663">
        <f t="shared" si="145"/>
        <v>145</v>
      </c>
    </row>
    <row r="4664" spans="1:14" x14ac:dyDescent="0.25">
      <c r="A4664">
        <v>4663</v>
      </c>
      <c r="B4664" t="s">
        <v>5138</v>
      </c>
      <c r="C4664">
        <v>2010</v>
      </c>
      <c r="D4664" t="s">
        <v>38</v>
      </c>
      <c r="E4664" t="s">
        <v>89</v>
      </c>
      <c r="F4664" t="s">
        <v>90</v>
      </c>
      <c r="G4664" t="s">
        <v>373</v>
      </c>
      <c r="H4664" t="s">
        <v>374</v>
      </c>
      <c r="I4664" t="s">
        <v>54</v>
      </c>
      <c r="J4664" t="s">
        <v>43</v>
      </c>
      <c r="L4664">
        <f>VLOOKUP(E4664,Sheet2!A:D,4,0)</f>
        <v>101743.03644646925</v>
      </c>
      <c r="M4664">
        <f t="shared" si="144"/>
        <v>101743.03644646925</v>
      </c>
      <c r="N4664">
        <f t="shared" si="145"/>
        <v>102</v>
      </c>
    </row>
    <row r="4665" spans="1:14" x14ac:dyDescent="0.25">
      <c r="A4665">
        <v>4664</v>
      </c>
      <c r="B4665" t="s">
        <v>5139</v>
      </c>
      <c r="C4665">
        <v>2010</v>
      </c>
      <c r="D4665" t="s">
        <v>108</v>
      </c>
      <c r="E4665" t="s">
        <v>109</v>
      </c>
      <c r="F4665" t="s">
        <v>110</v>
      </c>
      <c r="G4665" t="s">
        <v>378</v>
      </c>
      <c r="H4665" t="s">
        <v>379</v>
      </c>
      <c r="I4665" t="s">
        <v>275</v>
      </c>
      <c r="J4665" t="s">
        <v>27</v>
      </c>
      <c r="K4665">
        <v>8000000</v>
      </c>
      <c r="L4665">
        <f>VLOOKUP(E4665,Sheet2!A:D,4,0)</f>
        <v>951352.56558773422</v>
      </c>
      <c r="M4665">
        <f t="shared" si="144"/>
        <v>8000000</v>
      </c>
      <c r="N4665">
        <f t="shared" si="145"/>
        <v>8000</v>
      </c>
    </row>
    <row r="4666" spans="1:14" x14ac:dyDescent="0.25">
      <c r="A4666">
        <v>4665</v>
      </c>
      <c r="B4666" t="s">
        <v>5140</v>
      </c>
      <c r="C4666">
        <v>2010</v>
      </c>
      <c r="D4666" t="s">
        <v>6</v>
      </c>
      <c r="E4666" t="s">
        <v>7</v>
      </c>
      <c r="F4666" t="s">
        <v>8</v>
      </c>
      <c r="G4666" t="s">
        <v>378</v>
      </c>
      <c r="H4666" t="s">
        <v>379</v>
      </c>
      <c r="I4666" t="s">
        <v>275</v>
      </c>
      <c r="J4666" t="s">
        <v>27</v>
      </c>
      <c r="L4666">
        <f>VLOOKUP(E4666,Sheet2!A:D,4,0)</f>
        <v>145389.99058953777</v>
      </c>
      <c r="M4666">
        <f t="shared" si="144"/>
        <v>145389.99058953777</v>
      </c>
      <c r="N4666">
        <f t="shared" si="145"/>
        <v>145</v>
      </c>
    </row>
    <row r="4667" spans="1:14" x14ac:dyDescent="0.25">
      <c r="A4667">
        <v>4666</v>
      </c>
      <c r="B4667" t="s">
        <v>5141</v>
      </c>
      <c r="C4667">
        <v>2010</v>
      </c>
      <c r="D4667" t="s">
        <v>64</v>
      </c>
      <c r="E4667" t="s">
        <v>65</v>
      </c>
      <c r="F4667" t="s">
        <v>66</v>
      </c>
      <c r="G4667" t="s">
        <v>378</v>
      </c>
      <c r="H4667" t="s">
        <v>379</v>
      </c>
      <c r="I4667" t="s">
        <v>275</v>
      </c>
      <c r="J4667" t="s">
        <v>27</v>
      </c>
      <c r="L4667">
        <f>VLOOKUP(E4667,Sheet2!A:D,4,0)</f>
        <v>0</v>
      </c>
      <c r="M4667">
        <f t="shared" si="144"/>
        <v>0</v>
      </c>
      <c r="N4667">
        <f t="shared" si="145"/>
        <v>0</v>
      </c>
    </row>
    <row r="4668" spans="1:14" x14ac:dyDescent="0.25">
      <c r="A4668">
        <v>4667</v>
      </c>
      <c r="B4668" t="s">
        <v>5142</v>
      </c>
      <c r="C4668">
        <v>2010</v>
      </c>
      <c r="D4668" t="s">
        <v>6</v>
      </c>
      <c r="E4668" t="s">
        <v>7</v>
      </c>
      <c r="F4668" t="s">
        <v>8</v>
      </c>
      <c r="G4668" t="s">
        <v>382</v>
      </c>
      <c r="H4668" t="s">
        <v>383</v>
      </c>
      <c r="I4668" t="s">
        <v>146</v>
      </c>
      <c r="J4668" t="s">
        <v>43</v>
      </c>
      <c r="K4668">
        <v>440000</v>
      </c>
      <c r="L4668">
        <f>VLOOKUP(E4668,Sheet2!A:D,4,0)</f>
        <v>145389.99058953777</v>
      </c>
      <c r="M4668">
        <f t="shared" si="144"/>
        <v>440000</v>
      </c>
      <c r="N4668">
        <f t="shared" si="145"/>
        <v>440</v>
      </c>
    </row>
    <row r="4669" spans="1:14" x14ac:dyDescent="0.25">
      <c r="A4669">
        <v>4668</v>
      </c>
      <c r="B4669" t="s">
        <v>5143</v>
      </c>
      <c r="C4669">
        <v>2010</v>
      </c>
      <c r="D4669" t="s">
        <v>108</v>
      </c>
      <c r="E4669" t="s">
        <v>365</v>
      </c>
      <c r="F4669" t="s">
        <v>366</v>
      </c>
      <c r="G4669" t="s">
        <v>218</v>
      </c>
      <c r="H4669" t="s">
        <v>219</v>
      </c>
      <c r="I4669" t="s">
        <v>220</v>
      </c>
      <c r="J4669" t="s">
        <v>12</v>
      </c>
      <c r="L4669">
        <f>VLOOKUP(E4669,Sheet2!A:D,4,0)</f>
        <v>18934.2</v>
      </c>
      <c r="M4669">
        <f t="shared" si="144"/>
        <v>18934.2</v>
      </c>
      <c r="N4669">
        <f t="shared" si="145"/>
        <v>19</v>
      </c>
    </row>
    <row r="4670" spans="1:14" x14ac:dyDescent="0.25">
      <c r="A4670">
        <v>4669</v>
      </c>
      <c r="B4670" t="s">
        <v>5144</v>
      </c>
      <c r="C4670">
        <v>2010</v>
      </c>
      <c r="D4670" t="s">
        <v>6</v>
      </c>
      <c r="E4670" t="s">
        <v>7</v>
      </c>
      <c r="F4670" t="s">
        <v>20</v>
      </c>
      <c r="G4670" t="s">
        <v>218</v>
      </c>
      <c r="H4670" t="s">
        <v>219</v>
      </c>
      <c r="I4670" t="s">
        <v>220</v>
      </c>
      <c r="J4670" t="s">
        <v>12</v>
      </c>
      <c r="L4670">
        <f>VLOOKUP(E4670,Sheet2!A:D,4,0)</f>
        <v>145389.99058953777</v>
      </c>
      <c r="M4670">
        <f t="shared" si="144"/>
        <v>145389.99058953777</v>
      </c>
      <c r="N4670">
        <f t="shared" si="145"/>
        <v>145</v>
      </c>
    </row>
    <row r="4671" spans="1:14" x14ac:dyDescent="0.25">
      <c r="A4671">
        <v>4670</v>
      </c>
      <c r="B4671" t="s">
        <v>5145</v>
      </c>
      <c r="C4671">
        <v>2010</v>
      </c>
      <c r="D4671" t="s">
        <v>6</v>
      </c>
      <c r="E4671" t="s">
        <v>7</v>
      </c>
      <c r="F4671" t="s">
        <v>20</v>
      </c>
      <c r="G4671" t="s">
        <v>218</v>
      </c>
      <c r="H4671" t="s">
        <v>219</v>
      </c>
      <c r="I4671" t="s">
        <v>220</v>
      </c>
      <c r="J4671" t="s">
        <v>12</v>
      </c>
      <c r="L4671">
        <f>VLOOKUP(E4671,Sheet2!A:D,4,0)</f>
        <v>145389.99058953777</v>
      </c>
      <c r="M4671">
        <f t="shared" si="144"/>
        <v>145389.99058953777</v>
      </c>
      <c r="N4671">
        <f t="shared" si="145"/>
        <v>145</v>
      </c>
    </row>
    <row r="4672" spans="1:14" x14ac:dyDescent="0.25">
      <c r="A4672">
        <v>4671</v>
      </c>
      <c r="B4672" t="s">
        <v>5146</v>
      </c>
      <c r="C4672">
        <v>2010</v>
      </c>
      <c r="D4672" t="s">
        <v>6</v>
      </c>
      <c r="E4672" t="s">
        <v>7</v>
      </c>
      <c r="F4672" t="s">
        <v>8</v>
      </c>
      <c r="G4672" t="s">
        <v>218</v>
      </c>
      <c r="H4672" t="s">
        <v>219</v>
      </c>
      <c r="I4672" t="s">
        <v>220</v>
      </c>
      <c r="J4672" t="s">
        <v>12</v>
      </c>
      <c r="L4672">
        <f>VLOOKUP(E4672,Sheet2!A:D,4,0)</f>
        <v>145389.99058953777</v>
      </c>
      <c r="M4672">
        <f t="shared" si="144"/>
        <v>145389.99058953777</v>
      </c>
      <c r="N4672">
        <f t="shared" si="145"/>
        <v>145</v>
      </c>
    </row>
    <row r="4673" spans="1:14" x14ac:dyDescent="0.25">
      <c r="A4673">
        <v>4672</v>
      </c>
      <c r="B4673" t="s">
        <v>5147</v>
      </c>
      <c r="C4673">
        <v>2010</v>
      </c>
      <c r="D4673" t="s">
        <v>6</v>
      </c>
      <c r="E4673" t="s">
        <v>7</v>
      </c>
      <c r="F4673" t="s">
        <v>8</v>
      </c>
      <c r="G4673" t="s">
        <v>218</v>
      </c>
      <c r="H4673" t="s">
        <v>219</v>
      </c>
      <c r="I4673" t="s">
        <v>220</v>
      </c>
      <c r="J4673" t="s">
        <v>12</v>
      </c>
      <c r="L4673">
        <f>VLOOKUP(E4673,Sheet2!A:D,4,0)</f>
        <v>145389.99058953777</v>
      </c>
      <c r="M4673">
        <f t="shared" si="144"/>
        <v>145389.99058953777</v>
      </c>
      <c r="N4673">
        <f t="shared" si="145"/>
        <v>145</v>
      </c>
    </row>
    <row r="4674" spans="1:14" x14ac:dyDescent="0.25">
      <c r="A4674">
        <v>4673</v>
      </c>
      <c r="B4674" t="s">
        <v>5148</v>
      </c>
      <c r="C4674">
        <v>2010</v>
      </c>
      <c r="D4674" t="s">
        <v>6</v>
      </c>
      <c r="E4674" t="s">
        <v>77</v>
      </c>
      <c r="F4674" t="s">
        <v>77</v>
      </c>
      <c r="G4674" t="s">
        <v>218</v>
      </c>
      <c r="H4674" t="s">
        <v>219</v>
      </c>
      <c r="I4674" t="s">
        <v>220</v>
      </c>
      <c r="J4674" t="s">
        <v>12</v>
      </c>
      <c r="L4674">
        <f>VLOOKUP(E4674,Sheet2!A:D,4,0)</f>
        <v>11447.123456790123</v>
      </c>
      <c r="M4674">
        <f t="shared" si="144"/>
        <v>11447.123456790123</v>
      </c>
      <c r="N4674">
        <f t="shared" si="145"/>
        <v>11</v>
      </c>
    </row>
    <row r="4675" spans="1:14" x14ac:dyDescent="0.25">
      <c r="A4675">
        <v>4674</v>
      </c>
      <c r="B4675" t="s">
        <v>5149</v>
      </c>
      <c r="C4675">
        <v>2010</v>
      </c>
      <c r="D4675" t="s">
        <v>38</v>
      </c>
      <c r="E4675" t="s">
        <v>39</v>
      </c>
      <c r="F4675" t="s">
        <v>83</v>
      </c>
      <c r="G4675" t="s">
        <v>202</v>
      </c>
      <c r="H4675" t="s">
        <v>203</v>
      </c>
      <c r="I4675" t="s">
        <v>18</v>
      </c>
      <c r="J4675" t="s">
        <v>12</v>
      </c>
      <c r="L4675">
        <f>VLOOKUP(E4675,Sheet2!A:D,4,0)</f>
        <v>575631.4439521489</v>
      </c>
      <c r="M4675">
        <f t="shared" ref="M4675:M4738" si="146">IF(K4675&lt;10000,L4675,K4675)</f>
        <v>575631.4439521489</v>
      </c>
      <c r="N4675">
        <f t="shared" ref="N4675:N4738" si="147">ROUND(M4675/1000,0)</f>
        <v>576</v>
      </c>
    </row>
    <row r="4676" spans="1:14" x14ac:dyDescent="0.25">
      <c r="A4676">
        <v>4675</v>
      </c>
      <c r="B4676" t="s">
        <v>5150</v>
      </c>
      <c r="C4676">
        <v>2010</v>
      </c>
      <c r="D4676" t="s">
        <v>38</v>
      </c>
      <c r="E4676" t="s">
        <v>39</v>
      </c>
      <c r="F4676" t="s">
        <v>83</v>
      </c>
      <c r="G4676" t="s">
        <v>202</v>
      </c>
      <c r="H4676" t="s">
        <v>203</v>
      </c>
      <c r="I4676" t="s">
        <v>18</v>
      </c>
      <c r="J4676" t="s">
        <v>12</v>
      </c>
      <c r="L4676">
        <f>VLOOKUP(E4676,Sheet2!A:D,4,0)</f>
        <v>575631.4439521489</v>
      </c>
      <c r="M4676">
        <f t="shared" si="146"/>
        <v>575631.4439521489</v>
      </c>
      <c r="N4676">
        <f t="shared" si="147"/>
        <v>576</v>
      </c>
    </row>
    <row r="4677" spans="1:14" x14ac:dyDescent="0.25">
      <c r="A4677">
        <v>4676</v>
      </c>
      <c r="B4677" t="s">
        <v>5151</v>
      </c>
      <c r="C4677">
        <v>2010</v>
      </c>
      <c r="D4677" t="s">
        <v>6</v>
      </c>
      <c r="E4677" t="s">
        <v>7</v>
      </c>
      <c r="F4677" t="s">
        <v>8</v>
      </c>
      <c r="G4677" t="s">
        <v>202</v>
      </c>
      <c r="H4677" t="s">
        <v>203</v>
      </c>
      <c r="I4677" t="s">
        <v>18</v>
      </c>
      <c r="J4677" t="s">
        <v>12</v>
      </c>
      <c r="K4677">
        <v>447000</v>
      </c>
      <c r="L4677">
        <f>VLOOKUP(E4677,Sheet2!A:D,4,0)</f>
        <v>145389.99058953777</v>
      </c>
      <c r="M4677">
        <f t="shared" si="146"/>
        <v>447000</v>
      </c>
      <c r="N4677">
        <f t="shared" si="147"/>
        <v>447</v>
      </c>
    </row>
    <row r="4678" spans="1:14" x14ac:dyDescent="0.25">
      <c r="A4678">
        <v>4677</v>
      </c>
      <c r="B4678" t="s">
        <v>5152</v>
      </c>
      <c r="C4678">
        <v>2010</v>
      </c>
      <c r="D4678" t="s">
        <v>6</v>
      </c>
      <c r="E4678" t="s">
        <v>7</v>
      </c>
      <c r="F4678" t="s">
        <v>8</v>
      </c>
      <c r="G4678" t="s">
        <v>202</v>
      </c>
      <c r="H4678" t="s">
        <v>203</v>
      </c>
      <c r="I4678" t="s">
        <v>18</v>
      </c>
      <c r="J4678" t="s">
        <v>12</v>
      </c>
      <c r="L4678">
        <f>VLOOKUP(E4678,Sheet2!A:D,4,0)</f>
        <v>145389.99058953777</v>
      </c>
      <c r="M4678">
        <f t="shared" si="146"/>
        <v>145389.99058953777</v>
      </c>
      <c r="N4678">
        <f t="shared" si="147"/>
        <v>145</v>
      </c>
    </row>
    <row r="4679" spans="1:14" x14ac:dyDescent="0.25">
      <c r="A4679">
        <v>4678</v>
      </c>
      <c r="B4679" t="s">
        <v>5153</v>
      </c>
      <c r="C4679">
        <v>2010</v>
      </c>
      <c r="D4679" t="s">
        <v>6</v>
      </c>
      <c r="E4679" t="s">
        <v>7</v>
      </c>
      <c r="F4679" t="s">
        <v>8</v>
      </c>
      <c r="G4679" t="s">
        <v>202</v>
      </c>
      <c r="H4679" t="s">
        <v>203</v>
      </c>
      <c r="I4679" t="s">
        <v>18</v>
      </c>
      <c r="J4679" t="s">
        <v>12</v>
      </c>
      <c r="L4679">
        <f>VLOOKUP(E4679,Sheet2!A:D,4,0)</f>
        <v>145389.99058953777</v>
      </c>
      <c r="M4679">
        <f t="shared" si="146"/>
        <v>145389.99058953777</v>
      </c>
      <c r="N4679">
        <f t="shared" si="147"/>
        <v>145</v>
      </c>
    </row>
    <row r="4680" spans="1:14" x14ac:dyDescent="0.25">
      <c r="A4680">
        <v>4679</v>
      </c>
      <c r="B4680" t="s">
        <v>5154</v>
      </c>
      <c r="C4680">
        <v>2010</v>
      </c>
      <c r="D4680" t="s">
        <v>6</v>
      </c>
      <c r="E4680" t="s">
        <v>7</v>
      </c>
      <c r="F4680" t="s">
        <v>8</v>
      </c>
      <c r="G4680" t="s">
        <v>202</v>
      </c>
      <c r="H4680" t="s">
        <v>203</v>
      </c>
      <c r="I4680" t="s">
        <v>18</v>
      </c>
      <c r="J4680" t="s">
        <v>12</v>
      </c>
      <c r="L4680">
        <f>VLOOKUP(E4680,Sheet2!A:D,4,0)</f>
        <v>145389.99058953777</v>
      </c>
      <c r="M4680">
        <f t="shared" si="146"/>
        <v>145389.99058953777</v>
      </c>
      <c r="N4680">
        <f t="shared" si="147"/>
        <v>145</v>
      </c>
    </row>
    <row r="4681" spans="1:14" x14ac:dyDescent="0.25">
      <c r="A4681">
        <v>4680</v>
      </c>
      <c r="B4681" t="s">
        <v>5155</v>
      </c>
      <c r="C4681">
        <v>2010</v>
      </c>
      <c r="D4681" t="s">
        <v>6</v>
      </c>
      <c r="E4681" t="s">
        <v>7</v>
      </c>
      <c r="F4681" t="s">
        <v>8</v>
      </c>
      <c r="G4681" t="s">
        <v>202</v>
      </c>
      <c r="H4681" t="s">
        <v>203</v>
      </c>
      <c r="I4681" t="s">
        <v>18</v>
      </c>
      <c r="J4681" t="s">
        <v>12</v>
      </c>
      <c r="L4681">
        <f>VLOOKUP(E4681,Sheet2!A:D,4,0)</f>
        <v>145389.99058953777</v>
      </c>
      <c r="M4681">
        <f t="shared" si="146"/>
        <v>145389.99058953777</v>
      </c>
      <c r="N4681">
        <f t="shared" si="147"/>
        <v>145</v>
      </c>
    </row>
    <row r="4682" spans="1:14" x14ac:dyDescent="0.25">
      <c r="A4682">
        <v>4681</v>
      </c>
      <c r="B4682" t="s">
        <v>5156</v>
      </c>
      <c r="C4682">
        <v>2010</v>
      </c>
      <c r="D4682" t="s">
        <v>6</v>
      </c>
      <c r="E4682" t="s">
        <v>7</v>
      </c>
      <c r="F4682" t="s">
        <v>8</v>
      </c>
      <c r="G4682" t="s">
        <v>202</v>
      </c>
      <c r="H4682" t="s">
        <v>203</v>
      </c>
      <c r="I4682" t="s">
        <v>18</v>
      </c>
      <c r="J4682" t="s">
        <v>12</v>
      </c>
      <c r="K4682">
        <v>22000</v>
      </c>
      <c r="L4682">
        <f>VLOOKUP(E4682,Sheet2!A:D,4,0)</f>
        <v>145389.99058953777</v>
      </c>
      <c r="M4682">
        <f t="shared" si="146"/>
        <v>22000</v>
      </c>
      <c r="N4682">
        <f t="shared" si="147"/>
        <v>22</v>
      </c>
    </row>
    <row r="4683" spans="1:14" x14ac:dyDescent="0.25">
      <c r="A4683">
        <v>4682</v>
      </c>
      <c r="B4683" t="s">
        <v>5157</v>
      </c>
      <c r="C4683">
        <v>2010</v>
      </c>
      <c r="D4683" t="s">
        <v>6</v>
      </c>
      <c r="E4683" t="s">
        <v>77</v>
      </c>
      <c r="F4683" t="s">
        <v>106</v>
      </c>
      <c r="G4683" t="s">
        <v>202</v>
      </c>
      <c r="H4683" t="s">
        <v>203</v>
      </c>
      <c r="I4683" t="s">
        <v>18</v>
      </c>
      <c r="J4683" t="s">
        <v>12</v>
      </c>
      <c r="L4683">
        <f>VLOOKUP(E4683,Sheet2!A:D,4,0)</f>
        <v>11447.123456790123</v>
      </c>
      <c r="M4683">
        <f t="shared" si="146"/>
        <v>11447.123456790123</v>
      </c>
      <c r="N4683">
        <f t="shared" si="147"/>
        <v>11</v>
      </c>
    </row>
    <row r="4684" spans="1:14" x14ac:dyDescent="0.25">
      <c r="A4684">
        <v>4683</v>
      </c>
      <c r="B4684" t="s">
        <v>5158</v>
      </c>
      <c r="C4684">
        <v>2010</v>
      </c>
      <c r="D4684" t="s">
        <v>38</v>
      </c>
      <c r="E4684" t="s">
        <v>39</v>
      </c>
      <c r="F4684" t="s">
        <v>56</v>
      </c>
      <c r="G4684" t="s">
        <v>202</v>
      </c>
      <c r="H4684" t="s">
        <v>203</v>
      </c>
      <c r="I4684" t="s">
        <v>18</v>
      </c>
      <c r="J4684" t="s">
        <v>12</v>
      </c>
      <c r="L4684">
        <f>VLOOKUP(E4684,Sheet2!A:D,4,0)</f>
        <v>575631.4439521489</v>
      </c>
      <c r="M4684">
        <f t="shared" si="146"/>
        <v>575631.4439521489</v>
      </c>
      <c r="N4684">
        <f t="shared" si="147"/>
        <v>576</v>
      </c>
    </row>
    <row r="4685" spans="1:14" x14ac:dyDescent="0.25">
      <c r="A4685">
        <v>4684</v>
      </c>
      <c r="B4685" t="s">
        <v>5159</v>
      </c>
      <c r="C4685">
        <v>2010</v>
      </c>
      <c r="D4685" t="s">
        <v>38</v>
      </c>
      <c r="E4685" t="s">
        <v>89</v>
      </c>
      <c r="F4685" t="s">
        <v>148</v>
      </c>
      <c r="G4685" t="s">
        <v>202</v>
      </c>
      <c r="H4685" t="s">
        <v>203</v>
      </c>
      <c r="I4685" t="s">
        <v>18</v>
      </c>
      <c r="J4685" t="s">
        <v>12</v>
      </c>
      <c r="L4685">
        <f>VLOOKUP(E4685,Sheet2!A:D,4,0)</f>
        <v>101743.03644646925</v>
      </c>
      <c r="M4685">
        <f t="shared" si="146"/>
        <v>101743.03644646925</v>
      </c>
      <c r="N4685">
        <f t="shared" si="147"/>
        <v>102</v>
      </c>
    </row>
    <row r="4686" spans="1:14" x14ac:dyDescent="0.25">
      <c r="A4686">
        <v>4685</v>
      </c>
      <c r="B4686" t="s">
        <v>5160</v>
      </c>
      <c r="C4686">
        <v>2010</v>
      </c>
      <c r="D4686" t="s">
        <v>108</v>
      </c>
      <c r="E4686" t="s">
        <v>109</v>
      </c>
      <c r="F4686" t="s">
        <v>110</v>
      </c>
      <c r="G4686" t="s">
        <v>211</v>
      </c>
      <c r="H4686" t="s">
        <v>212</v>
      </c>
      <c r="I4686" t="s">
        <v>18</v>
      </c>
      <c r="J4686" t="s">
        <v>12</v>
      </c>
      <c r="L4686">
        <f>VLOOKUP(E4686,Sheet2!A:D,4,0)</f>
        <v>951352.56558773422</v>
      </c>
      <c r="M4686">
        <f t="shared" si="146"/>
        <v>951352.56558773422</v>
      </c>
      <c r="N4686">
        <f t="shared" si="147"/>
        <v>951</v>
      </c>
    </row>
    <row r="4687" spans="1:14" x14ac:dyDescent="0.25">
      <c r="A4687">
        <v>4686</v>
      </c>
      <c r="B4687" t="s">
        <v>5161</v>
      </c>
      <c r="C4687">
        <v>2010</v>
      </c>
      <c r="D4687" t="s">
        <v>108</v>
      </c>
      <c r="E4687" t="s">
        <v>109</v>
      </c>
      <c r="F4687" t="s">
        <v>110</v>
      </c>
      <c r="G4687" t="s">
        <v>211</v>
      </c>
      <c r="H4687" t="s">
        <v>212</v>
      </c>
      <c r="I4687" t="s">
        <v>18</v>
      </c>
      <c r="J4687" t="s">
        <v>12</v>
      </c>
      <c r="L4687">
        <f>VLOOKUP(E4687,Sheet2!A:D,4,0)</f>
        <v>951352.56558773422</v>
      </c>
      <c r="M4687">
        <f t="shared" si="146"/>
        <v>951352.56558773422</v>
      </c>
      <c r="N4687">
        <f t="shared" si="147"/>
        <v>951</v>
      </c>
    </row>
    <row r="4688" spans="1:14" x14ac:dyDescent="0.25">
      <c r="A4688">
        <v>4687</v>
      </c>
      <c r="B4688" t="s">
        <v>5162</v>
      </c>
      <c r="C4688">
        <v>2010</v>
      </c>
      <c r="D4688" t="s">
        <v>108</v>
      </c>
      <c r="E4688" t="s">
        <v>109</v>
      </c>
      <c r="F4688" t="s">
        <v>110</v>
      </c>
      <c r="G4688" t="s">
        <v>211</v>
      </c>
      <c r="H4688" t="s">
        <v>212</v>
      </c>
      <c r="I4688" t="s">
        <v>18</v>
      </c>
      <c r="J4688" t="s">
        <v>12</v>
      </c>
      <c r="L4688">
        <f>VLOOKUP(E4688,Sheet2!A:D,4,0)</f>
        <v>951352.56558773422</v>
      </c>
      <c r="M4688">
        <f t="shared" si="146"/>
        <v>951352.56558773422</v>
      </c>
      <c r="N4688">
        <f t="shared" si="147"/>
        <v>951</v>
      </c>
    </row>
    <row r="4689" spans="1:14" x14ac:dyDescent="0.25">
      <c r="A4689">
        <v>4688</v>
      </c>
      <c r="B4689" t="s">
        <v>5163</v>
      </c>
      <c r="C4689">
        <v>2010</v>
      </c>
      <c r="D4689" t="s">
        <v>108</v>
      </c>
      <c r="E4689" t="s">
        <v>109</v>
      </c>
      <c r="F4689" t="s">
        <v>110</v>
      </c>
      <c r="G4689" t="s">
        <v>211</v>
      </c>
      <c r="H4689" t="s">
        <v>212</v>
      </c>
      <c r="I4689" t="s">
        <v>18</v>
      </c>
      <c r="J4689" t="s">
        <v>12</v>
      </c>
      <c r="L4689">
        <f>VLOOKUP(E4689,Sheet2!A:D,4,0)</f>
        <v>951352.56558773422</v>
      </c>
      <c r="M4689">
        <f t="shared" si="146"/>
        <v>951352.56558773422</v>
      </c>
      <c r="N4689">
        <f t="shared" si="147"/>
        <v>951</v>
      </c>
    </row>
    <row r="4690" spans="1:14" x14ac:dyDescent="0.25">
      <c r="A4690">
        <v>4689</v>
      </c>
      <c r="B4690" t="s">
        <v>5164</v>
      </c>
      <c r="C4690">
        <v>2010</v>
      </c>
      <c r="D4690" t="s">
        <v>108</v>
      </c>
      <c r="E4690" t="s">
        <v>109</v>
      </c>
      <c r="F4690" t="s">
        <v>110</v>
      </c>
      <c r="G4690" t="s">
        <v>211</v>
      </c>
      <c r="H4690" t="s">
        <v>212</v>
      </c>
      <c r="I4690" t="s">
        <v>18</v>
      </c>
      <c r="J4690" t="s">
        <v>12</v>
      </c>
      <c r="L4690">
        <f>VLOOKUP(E4690,Sheet2!A:D,4,0)</f>
        <v>951352.56558773422</v>
      </c>
      <c r="M4690">
        <f t="shared" si="146"/>
        <v>951352.56558773422</v>
      </c>
      <c r="N4690">
        <f t="shared" si="147"/>
        <v>951</v>
      </c>
    </row>
    <row r="4691" spans="1:14" x14ac:dyDescent="0.25">
      <c r="A4691">
        <v>4690</v>
      </c>
      <c r="B4691" t="s">
        <v>5165</v>
      </c>
      <c r="C4691">
        <v>2010</v>
      </c>
      <c r="D4691" t="s">
        <v>108</v>
      </c>
      <c r="E4691" t="s">
        <v>109</v>
      </c>
      <c r="F4691" t="s">
        <v>110</v>
      </c>
      <c r="G4691" t="s">
        <v>211</v>
      </c>
      <c r="H4691" t="s">
        <v>212</v>
      </c>
      <c r="I4691" t="s">
        <v>18</v>
      </c>
      <c r="J4691" t="s">
        <v>12</v>
      </c>
      <c r="L4691">
        <f>VLOOKUP(E4691,Sheet2!A:D,4,0)</f>
        <v>951352.56558773422</v>
      </c>
      <c r="M4691">
        <f t="shared" si="146"/>
        <v>951352.56558773422</v>
      </c>
      <c r="N4691">
        <f t="shared" si="147"/>
        <v>951</v>
      </c>
    </row>
    <row r="4692" spans="1:14" x14ac:dyDescent="0.25">
      <c r="A4692">
        <v>4691</v>
      </c>
      <c r="B4692" t="s">
        <v>5166</v>
      </c>
      <c r="C4692">
        <v>2010</v>
      </c>
      <c r="D4692" t="s">
        <v>14</v>
      </c>
      <c r="E4692" t="s">
        <v>92</v>
      </c>
      <c r="F4692" t="s">
        <v>93</v>
      </c>
      <c r="G4692" t="s">
        <v>430</v>
      </c>
      <c r="H4692" t="s">
        <v>431</v>
      </c>
      <c r="I4692" t="s">
        <v>50</v>
      </c>
      <c r="J4692" t="s">
        <v>12</v>
      </c>
      <c r="K4692">
        <v>270000</v>
      </c>
      <c r="L4692">
        <f>VLOOKUP(E4692,Sheet2!A:D,4,0)</f>
        <v>353575.14122137404</v>
      </c>
      <c r="M4692">
        <f t="shared" si="146"/>
        <v>270000</v>
      </c>
      <c r="N4692">
        <f t="shared" si="147"/>
        <v>270</v>
      </c>
    </row>
    <row r="4693" spans="1:14" x14ac:dyDescent="0.25">
      <c r="A4693">
        <v>4692</v>
      </c>
      <c r="B4693" t="s">
        <v>5167</v>
      </c>
      <c r="C4693">
        <v>2010</v>
      </c>
      <c r="D4693" t="s">
        <v>38</v>
      </c>
      <c r="E4693" t="s">
        <v>39</v>
      </c>
      <c r="F4693" t="s">
        <v>83</v>
      </c>
      <c r="G4693" t="s">
        <v>435</v>
      </c>
      <c r="H4693" t="s">
        <v>436</v>
      </c>
      <c r="I4693" t="s">
        <v>54</v>
      </c>
      <c r="J4693" t="s">
        <v>43</v>
      </c>
      <c r="K4693">
        <v>872000</v>
      </c>
      <c r="L4693">
        <f>VLOOKUP(E4693,Sheet2!A:D,4,0)</f>
        <v>575631.4439521489</v>
      </c>
      <c r="M4693">
        <f t="shared" si="146"/>
        <v>872000</v>
      </c>
      <c r="N4693">
        <f t="shared" si="147"/>
        <v>872</v>
      </c>
    </row>
    <row r="4694" spans="1:14" x14ac:dyDescent="0.25">
      <c r="A4694">
        <v>4693</v>
      </c>
      <c r="B4694" t="s">
        <v>5168</v>
      </c>
      <c r="C4694">
        <v>2010</v>
      </c>
      <c r="D4694" t="s">
        <v>38</v>
      </c>
      <c r="E4694" t="s">
        <v>39</v>
      </c>
      <c r="F4694" t="s">
        <v>56</v>
      </c>
      <c r="G4694" t="s">
        <v>441</v>
      </c>
      <c r="H4694" t="s">
        <v>442</v>
      </c>
      <c r="I4694" t="s">
        <v>275</v>
      </c>
      <c r="J4694" t="s">
        <v>27</v>
      </c>
      <c r="K4694">
        <v>150000</v>
      </c>
      <c r="L4694">
        <f>VLOOKUP(E4694,Sheet2!A:D,4,0)</f>
        <v>575631.4439521489</v>
      </c>
      <c r="M4694">
        <f t="shared" si="146"/>
        <v>150000</v>
      </c>
      <c r="N4694">
        <f t="shared" si="147"/>
        <v>150</v>
      </c>
    </row>
    <row r="4695" spans="1:14" x14ac:dyDescent="0.25">
      <c r="A4695">
        <v>4694</v>
      </c>
      <c r="B4695" t="s">
        <v>5169</v>
      </c>
      <c r="C4695">
        <v>2010</v>
      </c>
      <c r="D4695" t="s">
        <v>38</v>
      </c>
      <c r="E4695" t="s">
        <v>39</v>
      </c>
      <c r="F4695" t="s">
        <v>56</v>
      </c>
      <c r="G4695" t="s">
        <v>2540</v>
      </c>
      <c r="H4695" t="s">
        <v>2541</v>
      </c>
      <c r="I4695" t="s">
        <v>275</v>
      </c>
      <c r="J4695" t="s">
        <v>27</v>
      </c>
      <c r="K4695">
        <v>500</v>
      </c>
      <c r="L4695">
        <f>VLOOKUP(E4695,Sheet2!A:D,4,0)</f>
        <v>575631.4439521489</v>
      </c>
      <c r="M4695">
        <f t="shared" si="146"/>
        <v>575631.4439521489</v>
      </c>
      <c r="N4695">
        <f t="shared" si="147"/>
        <v>576</v>
      </c>
    </row>
    <row r="4696" spans="1:14" x14ac:dyDescent="0.25">
      <c r="A4696">
        <v>4695</v>
      </c>
      <c r="B4696" t="s">
        <v>5170</v>
      </c>
      <c r="C4696">
        <v>2010</v>
      </c>
      <c r="D4696" t="s">
        <v>38</v>
      </c>
      <c r="E4696" t="s">
        <v>39</v>
      </c>
      <c r="F4696" t="s">
        <v>56</v>
      </c>
      <c r="G4696" t="s">
        <v>233</v>
      </c>
      <c r="H4696" t="s">
        <v>234</v>
      </c>
      <c r="I4696" t="s">
        <v>118</v>
      </c>
      <c r="J4696" t="s">
        <v>75</v>
      </c>
      <c r="L4696">
        <f>VLOOKUP(E4696,Sheet2!A:D,4,0)</f>
        <v>575631.4439521489</v>
      </c>
      <c r="M4696">
        <f t="shared" si="146"/>
        <v>575631.4439521489</v>
      </c>
      <c r="N4696">
        <f t="shared" si="147"/>
        <v>576</v>
      </c>
    </row>
    <row r="4697" spans="1:14" x14ac:dyDescent="0.25">
      <c r="A4697">
        <v>4696</v>
      </c>
      <c r="B4697" t="s">
        <v>5171</v>
      </c>
      <c r="C4697">
        <v>2010</v>
      </c>
      <c r="D4697" t="s">
        <v>38</v>
      </c>
      <c r="E4697" t="s">
        <v>39</v>
      </c>
      <c r="F4697" t="s">
        <v>56</v>
      </c>
      <c r="G4697" t="s">
        <v>227</v>
      </c>
      <c r="H4697" t="s">
        <v>228</v>
      </c>
      <c r="I4697" t="s">
        <v>159</v>
      </c>
      <c r="J4697" t="s">
        <v>27</v>
      </c>
      <c r="L4697">
        <f>VLOOKUP(E4697,Sheet2!A:D,4,0)</f>
        <v>575631.4439521489</v>
      </c>
      <c r="M4697">
        <f t="shared" si="146"/>
        <v>575631.4439521489</v>
      </c>
      <c r="N4697">
        <f t="shared" si="147"/>
        <v>576</v>
      </c>
    </row>
    <row r="4698" spans="1:14" x14ac:dyDescent="0.25">
      <c r="A4698">
        <v>4697</v>
      </c>
      <c r="B4698" t="s">
        <v>5172</v>
      </c>
      <c r="C4698">
        <v>2010</v>
      </c>
      <c r="D4698" t="s">
        <v>38</v>
      </c>
      <c r="E4698" t="s">
        <v>39</v>
      </c>
      <c r="F4698" t="s">
        <v>56</v>
      </c>
      <c r="G4698" t="s">
        <v>612</v>
      </c>
      <c r="H4698" t="s">
        <v>613</v>
      </c>
      <c r="I4698" t="s">
        <v>11</v>
      </c>
      <c r="J4698" t="s">
        <v>12</v>
      </c>
      <c r="L4698">
        <f>VLOOKUP(E4698,Sheet2!A:D,4,0)</f>
        <v>575631.4439521489</v>
      </c>
      <c r="M4698">
        <f t="shared" si="146"/>
        <v>575631.4439521489</v>
      </c>
      <c r="N4698">
        <f t="shared" si="147"/>
        <v>576</v>
      </c>
    </row>
    <row r="4699" spans="1:14" x14ac:dyDescent="0.25">
      <c r="A4699">
        <v>4698</v>
      </c>
      <c r="B4699" t="s">
        <v>5173</v>
      </c>
      <c r="C4699">
        <v>2010</v>
      </c>
      <c r="D4699" t="s">
        <v>38</v>
      </c>
      <c r="E4699" t="s">
        <v>39</v>
      </c>
      <c r="F4699" t="s">
        <v>56</v>
      </c>
      <c r="G4699" t="s">
        <v>705</v>
      </c>
      <c r="H4699" t="s">
        <v>706</v>
      </c>
      <c r="I4699" t="s">
        <v>159</v>
      </c>
      <c r="J4699" t="s">
        <v>27</v>
      </c>
      <c r="K4699">
        <v>20000</v>
      </c>
      <c r="L4699">
        <f>VLOOKUP(E4699,Sheet2!A:D,4,0)</f>
        <v>575631.4439521489</v>
      </c>
      <c r="M4699">
        <f t="shared" si="146"/>
        <v>20000</v>
      </c>
      <c r="N4699">
        <f t="shared" si="147"/>
        <v>20</v>
      </c>
    </row>
    <row r="4700" spans="1:14" x14ac:dyDescent="0.25">
      <c r="A4700">
        <v>4699</v>
      </c>
      <c r="B4700" t="s">
        <v>5174</v>
      </c>
      <c r="C4700">
        <v>2010</v>
      </c>
      <c r="D4700" t="s">
        <v>38</v>
      </c>
      <c r="E4700" t="s">
        <v>39</v>
      </c>
      <c r="F4700" t="s">
        <v>56</v>
      </c>
      <c r="G4700" t="s">
        <v>812</v>
      </c>
      <c r="H4700" t="s">
        <v>813</v>
      </c>
      <c r="I4700" t="s">
        <v>26</v>
      </c>
      <c r="J4700" t="s">
        <v>27</v>
      </c>
      <c r="L4700">
        <f>VLOOKUP(E4700,Sheet2!A:D,4,0)</f>
        <v>575631.4439521489</v>
      </c>
      <c r="M4700">
        <f t="shared" si="146"/>
        <v>575631.4439521489</v>
      </c>
      <c r="N4700">
        <f t="shared" si="147"/>
        <v>576</v>
      </c>
    </row>
    <row r="4701" spans="1:14" x14ac:dyDescent="0.25">
      <c r="A4701">
        <v>4700</v>
      </c>
      <c r="B4701" t="s">
        <v>5175</v>
      </c>
      <c r="C4701">
        <v>2010</v>
      </c>
      <c r="D4701" t="s">
        <v>108</v>
      </c>
      <c r="E4701" t="s">
        <v>109</v>
      </c>
      <c r="F4701" t="s">
        <v>110</v>
      </c>
      <c r="G4701" t="s">
        <v>1698</v>
      </c>
      <c r="H4701" t="s">
        <v>1699</v>
      </c>
      <c r="I4701" t="s">
        <v>327</v>
      </c>
      <c r="J4701" t="s">
        <v>60</v>
      </c>
      <c r="L4701">
        <f>VLOOKUP(E4701,Sheet2!A:D,4,0)</f>
        <v>951352.56558773422</v>
      </c>
      <c r="M4701">
        <f t="shared" si="146"/>
        <v>951352.56558773422</v>
      </c>
      <c r="N4701">
        <f t="shared" si="147"/>
        <v>951</v>
      </c>
    </row>
    <row r="4702" spans="1:14" x14ac:dyDescent="0.25">
      <c r="A4702">
        <v>4701</v>
      </c>
      <c r="B4702" t="s">
        <v>5176</v>
      </c>
      <c r="C4702">
        <v>2010</v>
      </c>
      <c r="D4702" t="s">
        <v>6</v>
      </c>
      <c r="E4702" t="s">
        <v>7</v>
      </c>
      <c r="F4702" t="s">
        <v>8</v>
      </c>
      <c r="G4702" t="s">
        <v>575</v>
      </c>
      <c r="H4702" t="s">
        <v>576</v>
      </c>
      <c r="I4702" t="s">
        <v>18</v>
      </c>
      <c r="J4702" t="s">
        <v>12</v>
      </c>
      <c r="L4702">
        <f>VLOOKUP(E4702,Sheet2!A:D,4,0)</f>
        <v>145389.99058953777</v>
      </c>
      <c r="M4702">
        <f t="shared" si="146"/>
        <v>145389.99058953777</v>
      </c>
      <c r="N4702">
        <f t="shared" si="147"/>
        <v>145</v>
      </c>
    </row>
    <row r="4703" spans="1:14" x14ac:dyDescent="0.25">
      <c r="A4703">
        <v>4702</v>
      </c>
      <c r="B4703" t="s">
        <v>5177</v>
      </c>
      <c r="C4703">
        <v>2010</v>
      </c>
      <c r="D4703" t="s">
        <v>38</v>
      </c>
      <c r="E4703" t="s">
        <v>39</v>
      </c>
      <c r="F4703" t="s">
        <v>83</v>
      </c>
      <c r="G4703" t="s">
        <v>592</v>
      </c>
      <c r="H4703" t="s">
        <v>593</v>
      </c>
      <c r="I4703" t="s">
        <v>180</v>
      </c>
      <c r="J4703" t="s">
        <v>27</v>
      </c>
      <c r="L4703">
        <f>VLOOKUP(E4703,Sheet2!A:D,4,0)</f>
        <v>575631.4439521489</v>
      </c>
      <c r="M4703">
        <f t="shared" si="146"/>
        <v>575631.4439521489</v>
      </c>
      <c r="N4703">
        <f t="shared" si="147"/>
        <v>576</v>
      </c>
    </row>
    <row r="4704" spans="1:14" x14ac:dyDescent="0.25">
      <c r="A4704">
        <v>4703</v>
      </c>
      <c r="B4704" t="s">
        <v>5178</v>
      </c>
      <c r="C4704">
        <v>2010</v>
      </c>
      <c r="D4704" t="s">
        <v>6</v>
      </c>
      <c r="E4704" t="s">
        <v>7</v>
      </c>
      <c r="F4704" t="s">
        <v>8</v>
      </c>
      <c r="G4704" t="s">
        <v>646</v>
      </c>
      <c r="H4704" t="s">
        <v>647</v>
      </c>
      <c r="I4704" t="s">
        <v>54</v>
      </c>
      <c r="J4704" t="s">
        <v>43</v>
      </c>
      <c r="K4704">
        <v>1350000</v>
      </c>
      <c r="L4704">
        <f>VLOOKUP(E4704,Sheet2!A:D,4,0)</f>
        <v>145389.99058953777</v>
      </c>
      <c r="M4704">
        <f t="shared" si="146"/>
        <v>1350000</v>
      </c>
      <c r="N4704">
        <f t="shared" si="147"/>
        <v>1350</v>
      </c>
    </row>
    <row r="4705" spans="1:14" x14ac:dyDescent="0.25">
      <c r="A4705">
        <v>4704</v>
      </c>
      <c r="B4705" t="s">
        <v>5179</v>
      </c>
      <c r="C4705">
        <v>2010</v>
      </c>
      <c r="D4705" t="s">
        <v>6</v>
      </c>
      <c r="E4705" t="s">
        <v>7</v>
      </c>
      <c r="F4705" t="s">
        <v>8</v>
      </c>
      <c r="G4705" t="s">
        <v>227</v>
      </c>
      <c r="H4705" t="s">
        <v>228</v>
      </c>
      <c r="I4705" t="s">
        <v>159</v>
      </c>
      <c r="J4705" t="s">
        <v>27</v>
      </c>
      <c r="K4705">
        <v>16000</v>
      </c>
      <c r="L4705">
        <f>VLOOKUP(E4705,Sheet2!A:D,4,0)</f>
        <v>145389.99058953777</v>
      </c>
      <c r="M4705">
        <f t="shared" si="146"/>
        <v>16000</v>
      </c>
      <c r="N4705">
        <f t="shared" si="147"/>
        <v>16</v>
      </c>
    </row>
    <row r="4706" spans="1:14" x14ac:dyDescent="0.25">
      <c r="A4706">
        <v>4705</v>
      </c>
      <c r="B4706" t="s">
        <v>5180</v>
      </c>
      <c r="C4706">
        <v>2010</v>
      </c>
      <c r="D4706" t="s">
        <v>14</v>
      </c>
      <c r="E4706" t="s">
        <v>15</v>
      </c>
      <c r="F4706" t="s">
        <v>15</v>
      </c>
      <c r="G4706" t="s">
        <v>589</v>
      </c>
      <c r="H4706" t="s">
        <v>590</v>
      </c>
      <c r="I4706" t="s">
        <v>146</v>
      </c>
      <c r="J4706" t="s">
        <v>43</v>
      </c>
      <c r="K4706">
        <v>1400000</v>
      </c>
      <c r="L4706">
        <f>VLOOKUP(E4706,Sheet2!A:D,4,0)</f>
        <v>325794.34636871511</v>
      </c>
      <c r="M4706">
        <f t="shared" si="146"/>
        <v>1400000</v>
      </c>
      <c r="N4706">
        <f t="shared" si="147"/>
        <v>1400</v>
      </c>
    </row>
    <row r="4707" spans="1:14" x14ac:dyDescent="0.25">
      <c r="A4707">
        <v>4706</v>
      </c>
      <c r="B4707" t="s">
        <v>5181</v>
      </c>
      <c r="C4707">
        <v>2010</v>
      </c>
      <c r="D4707" t="s">
        <v>38</v>
      </c>
      <c r="E4707" t="s">
        <v>39</v>
      </c>
      <c r="F4707" t="s">
        <v>56</v>
      </c>
      <c r="G4707" t="s">
        <v>227</v>
      </c>
      <c r="H4707" t="s">
        <v>228</v>
      </c>
      <c r="I4707" t="s">
        <v>159</v>
      </c>
      <c r="J4707" t="s">
        <v>27</v>
      </c>
      <c r="L4707">
        <f>VLOOKUP(E4707,Sheet2!A:D,4,0)</f>
        <v>575631.4439521489</v>
      </c>
      <c r="M4707">
        <f t="shared" si="146"/>
        <v>575631.4439521489</v>
      </c>
      <c r="N4707">
        <f t="shared" si="147"/>
        <v>576</v>
      </c>
    </row>
    <row r="4708" spans="1:14" x14ac:dyDescent="0.25">
      <c r="A4708">
        <v>4707</v>
      </c>
      <c r="B4708" t="s">
        <v>5182</v>
      </c>
      <c r="C4708">
        <v>2010</v>
      </c>
      <c r="D4708" t="s">
        <v>38</v>
      </c>
      <c r="E4708" t="s">
        <v>39</v>
      </c>
      <c r="F4708" t="s">
        <v>56</v>
      </c>
      <c r="G4708" t="s">
        <v>1126</v>
      </c>
      <c r="H4708" t="s">
        <v>1127</v>
      </c>
      <c r="I4708" t="s">
        <v>220</v>
      </c>
      <c r="J4708" t="s">
        <v>12</v>
      </c>
      <c r="K4708">
        <v>57000</v>
      </c>
      <c r="L4708">
        <f>VLOOKUP(E4708,Sheet2!A:D,4,0)</f>
        <v>575631.4439521489</v>
      </c>
      <c r="M4708">
        <f t="shared" si="146"/>
        <v>57000</v>
      </c>
      <c r="N4708">
        <f t="shared" si="147"/>
        <v>57</v>
      </c>
    </row>
    <row r="4709" spans="1:14" x14ac:dyDescent="0.25">
      <c r="A4709">
        <v>4708</v>
      </c>
      <c r="B4709" t="s">
        <v>5183</v>
      </c>
      <c r="C4709">
        <v>2010</v>
      </c>
      <c r="D4709" t="s">
        <v>14</v>
      </c>
      <c r="E4709" t="s">
        <v>15</v>
      </c>
      <c r="F4709" t="s">
        <v>15</v>
      </c>
      <c r="G4709" t="s">
        <v>2702</v>
      </c>
      <c r="H4709" t="s">
        <v>2703</v>
      </c>
      <c r="I4709" t="s">
        <v>275</v>
      </c>
      <c r="J4709" t="s">
        <v>27</v>
      </c>
      <c r="L4709">
        <f>VLOOKUP(E4709,Sheet2!A:D,4,0)</f>
        <v>325794.34636871511</v>
      </c>
      <c r="M4709">
        <f t="shared" si="146"/>
        <v>325794.34636871511</v>
      </c>
      <c r="N4709">
        <f t="shared" si="147"/>
        <v>326</v>
      </c>
    </row>
    <row r="4710" spans="1:14" x14ac:dyDescent="0.25">
      <c r="A4710">
        <v>4709</v>
      </c>
      <c r="B4710" t="s">
        <v>5184</v>
      </c>
      <c r="C4710">
        <v>2010</v>
      </c>
      <c r="D4710" t="s">
        <v>38</v>
      </c>
      <c r="E4710" t="s">
        <v>39</v>
      </c>
      <c r="F4710" t="s">
        <v>56</v>
      </c>
      <c r="G4710" t="s">
        <v>5185</v>
      </c>
      <c r="H4710" t="s">
        <v>5186</v>
      </c>
      <c r="I4710" t="s">
        <v>1001</v>
      </c>
      <c r="J4710" t="s">
        <v>60</v>
      </c>
      <c r="K4710">
        <v>11000</v>
      </c>
      <c r="L4710">
        <f>VLOOKUP(E4710,Sheet2!A:D,4,0)</f>
        <v>575631.4439521489</v>
      </c>
      <c r="M4710">
        <f t="shared" si="146"/>
        <v>11000</v>
      </c>
      <c r="N4710">
        <f t="shared" si="147"/>
        <v>11</v>
      </c>
    </row>
    <row r="4711" spans="1:14" x14ac:dyDescent="0.25">
      <c r="A4711">
        <v>4710</v>
      </c>
      <c r="B4711" t="s">
        <v>5187</v>
      </c>
      <c r="C4711">
        <v>2010</v>
      </c>
      <c r="D4711" t="s">
        <v>38</v>
      </c>
      <c r="E4711" t="s">
        <v>39</v>
      </c>
      <c r="F4711" t="s">
        <v>56</v>
      </c>
      <c r="G4711" t="s">
        <v>1698</v>
      </c>
      <c r="H4711" t="s">
        <v>1699</v>
      </c>
      <c r="I4711" t="s">
        <v>327</v>
      </c>
      <c r="J4711" t="s">
        <v>60</v>
      </c>
      <c r="L4711">
        <f>VLOOKUP(E4711,Sheet2!A:D,4,0)</f>
        <v>575631.4439521489</v>
      </c>
      <c r="M4711">
        <f t="shared" si="146"/>
        <v>575631.4439521489</v>
      </c>
      <c r="N4711">
        <f t="shared" si="147"/>
        <v>576</v>
      </c>
    </row>
    <row r="4712" spans="1:14" x14ac:dyDescent="0.25">
      <c r="A4712">
        <v>4711</v>
      </c>
      <c r="B4712" t="s">
        <v>5188</v>
      </c>
      <c r="C4712">
        <v>2010</v>
      </c>
      <c r="D4712" t="s">
        <v>6</v>
      </c>
      <c r="E4712" t="s">
        <v>7</v>
      </c>
      <c r="F4712" t="s">
        <v>8</v>
      </c>
      <c r="G4712" t="s">
        <v>459</v>
      </c>
      <c r="H4712" t="s">
        <v>460</v>
      </c>
      <c r="I4712" t="s">
        <v>118</v>
      </c>
      <c r="J4712" t="s">
        <v>75</v>
      </c>
      <c r="L4712">
        <f>VLOOKUP(E4712,Sheet2!A:D,4,0)</f>
        <v>145389.99058953777</v>
      </c>
      <c r="M4712">
        <f t="shared" si="146"/>
        <v>145389.99058953777</v>
      </c>
      <c r="N4712">
        <f t="shared" si="147"/>
        <v>145</v>
      </c>
    </row>
    <row r="4713" spans="1:14" x14ac:dyDescent="0.25">
      <c r="A4713">
        <v>4712</v>
      </c>
      <c r="B4713" t="s">
        <v>5189</v>
      </c>
      <c r="C4713">
        <v>2010</v>
      </c>
      <c r="D4713" t="s">
        <v>6</v>
      </c>
      <c r="E4713" t="s">
        <v>7</v>
      </c>
      <c r="F4713" t="s">
        <v>8</v>
      </c>
      <c r="G4713" t="s">
        <v>498</v>
      </c>
      <c r="H4713" t="s">
        <v>499</v>
      </c>
      <c r="I4713" t="s">
        <v>291</v>
      </c>
      <c r="J4713" t="s">
        <v>75</v>
      </c>
      <c r="L4713">
        <f>VLOOKUP(E4713,Sheet2!A:D,4,0)</f>
        <v>145389.99058953777</v>
      </c>
      <c r="M4713">
        <f t="shared" si="146"/>
        <v>145389.99058953777</v>
      </c>
      <c r="N4713">
        <f t="shared" si="147"/>
        <v>145</v>
      </c>
    </row>
    <row r="4714" spans="1:14" x14ac:dyDescent="0.25">
      <c r="A4714">
        <v>4713</v>
      </c>
      <c r="B4714" t="s">
        <v>5190</v>
      </c>
      <c r="C4714">
        <v>2010</v>
      </c>
      <c r="D4714" t="s">
        <v>6</v>
      </c>
      <c r="E4714" t="s">
        <v>7</v>
      </c>
      <c r="F4714" t="s">
        <v>8</v>
      </c>
      <c r="G4714" t="s">
        <v>227</v>
      </c>
      <c r="H4714" t="s">
        <v>228</v>
      </c>
      <c r="I4714" t="s">
        <v>159</v>
      </c>
      <c r="J4714" t="s">
        <v>27</v>
      </c>
      <c r="L4714">
        <f>VLOOKUP(E4714,Sheet2!A:D,4,0)</f>
        <v>145389.99058953777</v>
      </c>
      <c r="M4714">
        <f t="shared" si="146"/>
        <v>145389.99058953777</v>
      </c>
      <c r="N4714">
        <f t="shared" si="147"/>
        <v>145</v>
      </c>
    </row>
    <row r="4715" spans="1:14" x14ac:dyDescent="0.25">
      <c r="A4715">
        <v>4714</v>
      </c>
      <c r="B4715" t="s">
        <v>5191</v>
      </c>
      <c r="C4715">
        <v>2010</v>
      </c>
      <c r="D4715" t="s">
        <v>6</v>
      </c>
      <c r="E4715" t="s">
        <v>77</v>
      </c>
      <c r="F4715" t="s">
        <v>77</v>
      </c>
      <c r="G4715" t="s">
        <v>1126</v>
      </c>
      <c r="H4715" t="s">
        <v>1127</v>
      </c>
      <c r="I4715" t="s">
        <v>220</v>
      </c>
      <c r="J4715" t="s">
        <v>12</v>
      </c>
      <c r="L4715">
        <f>VLOOKUP(E4715,Sheet2!A:D,4,0)</f>
        <v>11447.123456790123</v>
      </c>
      <c r="M4715">
        <f t="shared" si="146"/>
        <v>11447.123456790123</v>
      </c>
      <c r="N4715">
        <f t="shared" si="147"/>
        <v>11</v>
      </c>
    </row>
    <row r="4716" spans="1:14" x14ac:dyDescent="0.25">
      <c r="A4716">
        <v>4715</v>
      </c>
      <c r="B4716" t="s">
        <v>5192</v>
      </c>
      <c r="C4716">
        <v>2010</v>
      </c>
      <c r="D4716" t="s">
        <v>6</v>
      </c>
      <c r="E4716" t="s">
        <v>7</v>
      </c>
      <c r="F4716" t="s">
        <v>8</v>
      </c>
      <c r="G4716" t="s">
        <v>575</v>
      </c>
      <c r="H4716" t="s">
        <v>576</v>
      </c>
      <c r="I4716" t="s">
        <v>18</v>
      </c>
      <c r="J4716" t="s">
        <v>12</v>
      </c>
      <c r="L4716">
        <f>VLOOKUP(E4716,Sheet2!A:D,4,0)</f>
        <v>145389.99058953777</v>
      </c>
      <c r="M4716">
        <f t="shared" si="146"/>
        <v>145389.99058953777</v>
      </c>
      <c r="N4716">
        <f t="shared" si="147"/>
        <v>145</v>
      </c>
    </row>
    <row r="4717" spans="1:14" x14ac:dyDescent="0.25">
      <c r="A4717">
        <v>4716</v>
      </c>
      <c r="B4717" t="s">
        <v>5193</v>
      </c>
      <c r="C4717">
        <v>2010</v>
      </c>
      <c r="D4717" t="s">
        <v>6</v>
      </c>
      <c r="E4717" t="s">
        <v>7</v>
      </c>
      <c r="F4717" t="s">
        <v>8</v>
      </c>
      <c r="G4717" t="s">
        <v>620</v>
      </c>
      <c r="H4717" t="s">
        <v>621</v>
      </c>
      <c r="I4717" t="s">
        <v>18</v>
      </c>
      <c r="J4717" t="s">
        <v>12</v>
      </c>
      <c r="L4717">
        <f>VLOOKUP(E4717,Sheet2!A:D,4,0)</f>
        <v>145389.99058953777</v>
      </c>
      <c r="M4717">
        <f t="shared" si="146"/>
        <v>145389.99058953777</v>
      </c>
      <c r="N4717">
        <f t="shared" si="147"/>
        <v>145</v>
      </c>
    </row>
    <row r="4718" spans="1:14" x14ac:dyDescent="0.25">
      <c r="A4718">
        <v>4717</v>
      </c>
      <c r="B4718" t="s">
        <v>5194</v>
      </c>
      <c r="C4718">
        <v>2010</v>
      </c>
      <c r="D4718" t="s">
        <v>6</v>
      </c>
      <c r="E4718" t="s">
        <v>7</v>
      </c>
      <c r="F4718" t="s">
        <v>8</v>
      </c>
      <c r="G4718" t="s">
        <v>626</v>
      </c>
      <c r="H4718" t="s">
        <v>627</v>
      </c>
      <c r="I4718" t="s">
        <v>159</v>
      </c>
      <c r="J4718" t="s">
        <v>27</v>
      </c>
      <c r="L4718">
        <f>VLOOKUP(E4718,Sheet2!A:D,4,0)</f>
        <v>145389.99058953777</v>
      </c>
      <c r="M4718">
        <f t="shared" si="146"/>
        <v>145389.99058953777</v>
      </c>
      <c r="N4718">
        <f t="shared" si="147"/>
        <v>145</v>
      </c>
    </row>
    <row r="4719" spans="1:14" x14ac:dyDescent="0.25">
      <c r="A4719">
        <v>4718</v>
      </c>
      <c r="B4719" t="s">
        <v>5195</v>
      </c>
      <c r="C4719">
        <v>2010</v>
      </c>
      <c r="D4719" t="s">
        <v>6</v>
      </c>
      <c r="E4719" t="s">
        <v>7</v>
      </c>
      <c r="F4719" t="s">
        <v>8</v>
      </c>
      <c r="G4719" t="s">
        <v>626</v>
      </c>
      <c r="H4719" t="s">
        <v>627</v>
      </c>
      <c r="I4719" t="s">
        <v>159</v>
      </c>
      <c r="J4719" t="s">
        <v>27</v>
      </c>
      <c r="L4719">
        <f>VLOOKUP(E4719,Sheet2!A:D,4,0)</f>
        <v>145389.99058953777</v>
      </c>
      <c r="M4719">
        <f t="shared" si="146"/>
        <v>145389.99058953777</v>
      </c>
      <c r="N4719">
        <f t="shared" si="147"/>
        <v>145</v>
      </c>
    </row>
    <row r="4720" spans="1:14" x14ac:dyDescent="0.25">
      <c r="A4720">
        <v>4719</v>
      </c>
      <c r="B4720" t="s">
        <v>5196</v>
      </c>
      <c r="C4720">
        <v>2010</v>
      </c>
      <c r="D4720" t="s">
        <v>6</v>
      </c>
      <c r="E4720" t="s">
        <v>7</v>
      </c>
      <c r="F4720" t="s">
        <v>8</v>
      </c>
      <c r="G4720" t="s">
        <v>626</v>
      </c>
      <c r="H4720" t="s">
        <v>627</v>
      </c>
      <c r="I4720" t="s">
        <v>159</v>
      </c>
      <c r="J4720" t="s">
        <v>27</v>
      </c>
      <c r="L4720">
        <f>VLOOKUP(E4720,Sheet2!A:D,4,0)</f>
        <v>145389.99058953777</v>
      </c>
      <c r="M4720">
        <f t="shared" si="146"/>
        <v>145389.99058953777</v>
      </c>
      <c r="N4720">
        <f t="shared" si="147"/>
        <v>145</v>
      </c>
    </row>
    <row r="4721" spans="1:14" x14ac:dyDescent="0.25">
      <c r="A4721">
        <v>4720</v>
      </c>
      <c r="B4721" t="s">
        <v>5197</v>
      </c>
      <c r="C4721">
        <v>2010</v>
      </c>
      <c r="D4721" t="s">
        <v>6</v>
      </c>
      <c r="E4721" t="s">
        <v>7</v>
      </c>
      <c r="F4721" t="s">
        <v>20</v>
      </c>
      <c r="G4721" t="s">
        <v>586</v>
      </c>
      <c r="H4721" t="s">
        <v>587</v>
      </c>
      <c r="I4721" t="s">
        <v>220</v>
      </c>
      <c r="J4721" t="s">
        <v>12</v>
      </c>
      <c r="K4721">
        <v>22</v>
      </c>
      <c r="L4721">
        <f>VLOOKUP(E4721,Sheet2!A:D,4,0)</f>
        <v>145389.99058953777</v>
      </c>
      <c r="M4721">
        <f t="shared" si="146"/>
        <v>145389.99058953777</v>
      </c>
      <c r="N4721">
        <f t="shared" si="147"/>
        <v>145</v>
      </c>
    </row>
    <row r="4722" spans="1:14" x14ac:dyDescent="0.25">
      <c r="A4722">
        <v>4721</v>
      </c>
      <c r="B4722" t="s">
        <v>5198</v>
      </c>
      <c r="C4722">
        <v>2010</v>
      </c>
      <c r="D4722" t="s">
        <v>6</v>
      </c>
      <c r="E4722" t="s">
        <v>7</v>
      </c>
      <c r="F4722" t="s">
        <v>20</v>
      </c>
      <c r="G4722" t="s">
        <v>586</v>
      </c>
      <c r="H4722" t="s">
        <v>587</v>
      </c>
      <c r="I4722" t="s">
        <v>220</v>
      </c>
      <c r="J4722" t="s">
        <v>12</v>
      </c>
      <c r="K4722">
        <v>3156</v>
      </c>
      <c r="L4722">
        <f>VLOOKUP(E4722,Sheet2!A:D,4,0)</f>
        <v>145389.99058953777</v>
      </c>
      <c r="M4722">
        <f t="shared" si="146"/>
        <v>145389.99058953777</v>
      </c>
      <c r="N4722">
        <f t="shared" si="147"/>
        <v>145</v>
      </c>
    </row>
    <row r="4723" spans="1:14" x14ac:dyDescent="0.25">
      <c r="A4723">
        <v>4722</v>
      </c>
      <c r="B4723" t="s">
        <v>5199</v>
      </c>
      <c r="C4723">
        <v>2010</v>
      </c>
      <c r="D4723" t="s">
        <v>6</v>
      </c>
      <c r="E4723" t="s">
        <v>7</v>
      </c>
      <c r="F4723" t="s">
        <v>20</v>
      </c>
      <c r="G4723" t="s">
        <v>586</v>
      </c>
      <c r="H4723" t="s">
        <v>587</v>
      </c>
      <c r="I4723" t="s">
        <v>220</v>
      </c>
      <c r="J4723" t="s">
        <v>12</v>
      </c>
      <c r="K4723">
        <v>47411</v>
      </c>
      <c r="L4723">
        <f>VLOOKUP(E4723,Sheet2!A:D,4,0)</f>
        <v>145389.99058953777</v>
      </c>
      <c r="M4723">
        <f t="shared" si="146"/>
        <v>47411</v>
      </c>
      <c r="N4723">
        <f t="shared" si="147"/>
        <v>47</v>
      </c>
    </row>
    <row r="4724" spans="1:14" x14ac:dyDescent="0.25">
      <c r="A4724">
        <v>4723</v>
      </c>
      <c r="B4724" t="s">
        <v>5200</v>
      </c>
      <c r="C4724">
        <v>2010</v>
      </c>
      <c r="D4724" t="s">
        <v>6</v>
      </c>
      <c r="E4724" t="s">
        <v>7</v>
      </c>
      <c r="F4724" t="s">
        <v>8</v>
      </c>
      <c r="G4724" t="s">
        <v>586</v>
      </c>
      <c r="H4724" t="s">
        <v>587</v>
      </c>
      <c r="I4724" t="s">
        <v>220</v>
      </c>
      <c r="J4724" t="s">
        <v>12</v>
      </c>
      <c r="L4724">
        <f>VLOOKUP(E4724,Sheet2!A:D,4,0)</f>
        <v>145389.99058953777</v>
      </c>
      <c r="M4724">
        <f t="shared" si="146"/>
        <v>145389.99058953777</v>
      </c>
      <c r="N4724">
        <f t="shared" si="147"/>
        <v>145</v>
      </c>
    </row>
    <row r="4725" spans="1:14" x14ac:dyDescent="0.25">
      <c r="A4725">
        <v>4724</v>
      </c>
      <c r="B4725" t="s">
        <v>5201</v>
      </c>
      <c r="C4725">
        <v>2010</v>
      </c>
      <c r="D4725" t="s">
        <v>6</v>
      </c>
      <c r="E4725" t="s">
        <v>7</v>
      </c>
      <c r="F4725" t="s">
        <v>8</v>
      </c>
      <c r="G4725" t="s">
        <v>744</v>
      </c>
      <c r="H4725" t="s">
        <v>745</v>
      </c>
      <c r="I4725" t="s">
        <v>456</v>
      </c>
      <c r="J4725" t="s">
        <v>12</v>
      </c>
      <c r="K4725">
        <v>204000</v>
      </c>
      <c r="L4725">
        <f>VLOOKUP(E4725,Sheet2!A:D,4,0)</f>
        <v>145389.99058953777</v>
      </c>
      <c r="M4725">
        <f t="shared" si="146"/>
        <v>204000</v>
      </c>
      <c r="N4725">
        <f t="shared" si="147"/>
        <v>204</v>
      </c>
    </row>
    <row r="4726" spans="1:14" x14ac:dyDescent="0.25">
      <c r="A4726">
        <v>4725</v>
      </c>
      <c r="B4726" t="s">
        <v>5202</v>
      </c>
      <c r="C4726">
        <v>2010</v>
      </c>
      <c r="D4726" t="s">
        <v>38</v>
      </c>
      <c r="E4726" t="s">
        <v>39</v>
      </c>
      <c r="F4726" t="s">
        <v>56</v>
      </c>
      <c r="G4726" t="s">
        <v>580</v>
      </c>
      <c r="H4726" t="s">
        <v>581</v>
      </c>
      <c r="I4726" t="s">
        <v>11</v>
      </c>
      <c r="J4726" t="s">
        <v>12</v>
      </c>
      <c r="K4726">
        <v>10000</v>
      </c>
      <c r="L4726">
        <f>VLOOKUP(E4726,Sheet2!A:D,4,0)</f>
        <v>575631.4439521489</v>
      </c>
      <c r="M4726">
        <f t="shared" si="146"/>
        <v>10000</v>
      </c>
      <c r="N4726">
        <f t="shared" si="147"/>
        <v>10</v>
      </c>
    </row>
    <row r="4727" spans="1:14" x14ac:dyDescent="0.25">
      <c r="A4727">
        <v>4726</v>
      </c>
      <c r="B4727" t="s">
        <v>5203</v>
      </c>
      <c r="C4727">
        <v>2010</v>
      </c>
      <c r="D4727" t="s">
        <v>6</v>
      </c>
      <c r="E4727" t="s">
        <v>7</v>
      </c>
      <c r="F4727" t="s">
        <v>8</v>
      </c>
      <c r="G4727" t="s">
        <v>812</v>
      </c>
      <c r="H4727" t="s">
        <v>813</v>
      </c>
      <c r="I4727" t="s">
        <v>26</v>
      </c>
      <c r="J4727" t="s">
        <v>27</v>
      </c>
      <c r="K4727">
        <v>170000</v>
      </c>
      <c r="L4727">
        <f>VLOOKUP(E4727,Sheet2!A:D,4,0)</f>
        <v>145389.99058953777</v>
      </c>
      <c r="M4727">
        <f t="shared" si="146"/>
        <v>170000</v>
      </c>
      <c r="N4727">
        <f t="shared" si="147"/>
        <v>170</v>
      </c>
    </row>
    <row r="4728" spans="1:14" x14ac:dyDescent="0.25">
      <c r="A4728">
        <v>4727</v>
      </c>
      <c r="B4728" t="s">
        <v>5204</v>
      </c>
      <c r="C4728">
        <v>2010</v>
      </c>
      <c r="D4728" t="s">
        <v>6</v>
      </c>
      <c r="E4728" t="s">
        <v>7</v>
      </c>
      <c r="F4728" t="s">
        <v>20</v>
      </c>
      <c r="G4728" t="s">
        <v>454</v>
      </c>
      <c r="H4728" t="s">
        <v>455</v>
      </c>
      <c r="I4728" t="s">
        <v>456</v>
      </c>
      <c r="J4728" t="s">
        <v>12</v>
      </c>
      <c r="K4728">
        <v>34576</v>
      </c>
      <c r="L4728">
        <f>VLOOKUP(E4728,Sheet2!A:D,4,0)</f>
        <v>145389.99058953777</v>
      </c>
      <c r="M4728">
        <f t="shared" si="146"/>
        <v>34576</v>
      </c>
      <c r="N4728">
        <f t="shared" si="147"/>
        <v>35</v>
      </c>
    </row>
    <row r="4729" spans="1:14" x14ac:dyDescent="0.25">
      <c r="A4729">
        <v>4728</v>
      </c>
      <c r="B4729" t="s">
        <v>5205</v>
      </c>
      <c r="C4729">
        <v>2010</v>
      </c>
      <c r="D4729" t="s">
        <v>6</v>
      </c>
      <c r="E4729" t="s">
        <v>7</v>
      </c>
      <c r="F4729" t="s">
        <v>8</v>
      </c>
      <c r="G4729" t="s">
        <v>554</v>
      </c>
      <c r="H4729" t="s">
        <v>555</v>
      </c>
      <c r="I4729" t="s">
        <v>126</v>
      </c>
      <c r="J4729" t="s">
        <v>75</v>
      </c>
      <c r="K4729">
        <v>30000</v>
      </c>
      <c r="L4729">
        <f>VLOOKUP(E4729,Sheet2!A:D,4,0)</f>
        <v>145389.99058953777</v>
      </c>
      <c r="M4729">
        <f t="shared" si="146"/>
        <v>30000</v>
      </c>
      <c r="N4729">
        <f t="shared" si="147"/>
        <v>30</v>
      </c>
    </row>
    <row r="4730" spans="1:14" x14ac:dyDescent="0.25">
      <c r="A4730">
        <v>4729</v>
      </c>
      <c r="B4730" t="s">
        <v>5206</v>
      </c>
      <c r="C4730">
        <v>2010</v>
      </c>
      <c r="D4730" t="s">
        <v>6</v>
      </c>
      <c r="E4730" t="s">
        <v>7</v>
      </c>
      <c r="F4730" t="s">
        <v>20</v>
      </c>
      <c r="G4730" t="s">
        <v>643</v>
      </c>
      <c r="H4730" t="s">
        <v>644</v>
      </c>
      <c r="I4730" t="s">
        <v>146</v>
      </c>
      <c r="J4730" t="s">
        <v>43</v>
      </c>
      <c r="L4730">
        <f>VLOOKUP(E4730,Sheet2!A:D,4,0)</f>
        <v>145389.99058953777</v>
      </c>
      <c r="M4730">
        <f t="shared" si="146"/>
        <v>145389.99058953777</v>
      </c>
      <c r="N4730">
        <f t="shared" si="147"/>
        <v>145</v>
      </c>
    </row>
    <row r="4731" spans="1:14" x14ac:dyDescent="0.25">
      <c r="A4731">
        <v>4730</v>
      </c>
      <c r="B4731" t="s">
        <v>5207</v>
      </c>
      <c r="C4731">
        <v>2010</v>
      </c>
      <c r="D4731" t="s">
        <v>6</v>
      </c>
      <c r="E4731" t="s">
        <v>7</v>
      </c>
      <c r="F4731" t="s">
        <v>8</v>
      </c>
      <c r="G4731" t="s">
        <v>643</v>
      </c>
      <c r="H4731" t="s">
        <v>644</v>
      </c>
      <c r="I4731" t="s">
        <v>146</v>
      </c>
      <c r="J4731" t="s">
        <v>43</v>
      </c>
      <c r="L4731">
        <f>VLOOKUP(E4731,Sheet2!A:D,4,0)</f>
        <v>145389.99058953777</v>
      </c>
      <c r="M4731">
        <f t="shared" si="146"/>
        <v>145389.99058953777</v>
      </c>
      <c r="N4731">
        <f t="shared" si="147"/>
        <v>145</v>
      </c>
    </row>
    <row r="4732" spans="1:14" x14ac:dyDescent="0.25">
      <c r="A4732">
        <v>4731</v>
      </c>
      <c r="B4732" t="s">
        <v>5208</v>
      </c>
      <c r="C4732">
        <v>2010</v>
      </c>
      <c r="D4732" t="s">
        <v>38</v>
      </c>
      <c r="E4732" t="s">
        <v>39</v>
      </c>
      <c r="F4732" t="s">
        <v>83</v>
      </c>
      <c r="G4732" t="s">
        <v>592</v>
      </c>
      <c r="H4732" t="s">
        <v>593</v>
      </c>
      <c r="I4732" t="s">
        <v>180</v>
      </c>
      <c r="J4732" t="s">
        <v>27</v>
      </c>
      <c r="K4732">
        <v>2700000</v>
      </c>
      <c r="L4732">
        <f>VLOOKUP(E4732,Sheet2!A:D,4,0)</f>
        <v>575631.4439521489</v>
      </c>
      <c r="M4732">
        <f t="shared" si="146"/>
        <v>2700000</v>
      </c>
      <c r="N4732">
        <f t="shared" si="147"/>
        <v>2700</v>
      </c>
    </row>
    <row r="4733" spans="1:14" x14ac:dyDescent="0.25">
      <c r="A4733">
        <v>4732</v>
      </c>
      <c r="B4733" t="s">
        <v>5209</v>
      </c>
      <c r="C4733">
        <v>2010</v>
      </c>
      <c r="D4733" t="s">
        <v>38</v>
      </c>
      <c r="E4733" t="s">
        <v>39</v>
      </c>
      <c r="F4733" t="s">
        <v>56</v>
      </c>
      <c r="G4733" t="s">
        <v>705</v>
      </c>
      <c r="H4733" t="s">
        <v>706</v>
      </c>
      <c r="I4733" t="s">
        <v>159</v>
      </c>
      <c r="J4733" t="s">
        <v>27</v>
      </c>
      <c r="L4733">
        <f>VLOOKUP(E4733,Sheet2!A:D,4,0)</f>
        <v>575631.4439521489</v>
      </c>
      <c r="M4733">
        <f t="shared" si="146"/>
        <v>575631.4439521489</v>
      </c>
      <c r="N4733">
        <f t="shared" si="147"/>
        <v>576</v>
      </c>
    </row>
    <row r="4734" spans="1:14" x14ac:dyDescent="0.25">
      <c r="A4734">
        <v>4733</v>
      </c>
      <c r="B4734" t="s">
        <v>5210</v>
      </c>
      <c r="C4734">
        <v>2010</v>
      </c>
      <c r="D4734" t="s">
        <v>38</v>
      </c>
      <c r="E4734" t="s">
        <v>39</v>
      </c>
      <c r="F4734" t="s">
        <v>56</v>
      </c>
      <c r="G4734" t="s">
        <v>592</v>
      </c>
      <c r="H4734" t="s">
        <v>593</v>
      </c>
      <c r="I4734" t="s">
        <v>180</v>
      </c>
      <c r="J4734" t="s">
        <v>27</v>
      </c>
      <c r="K4734">
        <v>100000</v>
      </c>
      <c r="L4734">
        <f>VLOOKUP(E4734,Sheet2!A:D,4,0)</f>
        <v>575631.4439521489</v>
      </c>
      <c r="M4734">
        <f t="shared" si="146"/>
        <v>100000</v>
      </c>
      <c r="N4734">
        <f t="shared" si="147"/>
        <v>100</v>
      </c>
    </row>
    <row r="4735" spans="1:14" x14ac:dyDescent="0.25">
      <c r="A4735">
        <v>4734</v>
      </c>
      <c r="B4735" t="s">
        <v>5211</v>
      </c>
      <c r="C4735">
        <v>2010</v>
      </c>
      <c r="D4735" t="s">
        <v>14</v>
      </c>
      <c r="E4735" t="s">
        <v>92</v>
      </c>
      <c r="F4735" t="s">
        <v>101</v>
      </c>
      <c r="G4735" t="s">
        <v>589</v>
      </c>
      <c r="H4735" t="s">
        <v>590</v>
      </c>
      <c r="I4735" t="s">
        <v>146</v>
      </c>
      <c r="J4735" t="s">
        <v>43</v>
      </c>
      <c r="K4735">
        <v>1800000</v>
      </c>
      <c r="L4735">
        <f>VLOOKUP(E4735,Sheet2!A:D,4,0)</f>
        <v>353575.14122137404</v>
      </c>
      <c r="M4735">
        <f t="shared" si="146"/>
        <v>1800000</v>
      </c>
      <c r="N4735">
        <f t="shared" si="147"/>
        <v>1800</v>
      </c>
    </row>
    <row r="4736" spans="1:14" x14ac:dyDescent="0.25">
      <c r="A4736">
        <v>4735</v>
      </c>
      <c r="B4736" t="s">
        <v>5212</v>
      </c>
      <c r="C4736">
        <v>2010</v>
      </c>
      <c r="D4736" t="s">
        <v>38</v>
      </c>
      <c r="E4736" t="s">
        <v>39</v>
      </c>
      <c r="F4736" t="s">
        <v>56</v>
      </c>
      <c r="G4736" t="s">
        <v>227</v>
      </c>
      <c r="H4736" t="s">
        <v>228</v>
      </c>
      <c r="I4736" t="s">
        <v>159</v>
      </c>
      <c r="J4736" t="s">
        <v>27</v>
      </c>
      <c r="K4736">
        <v>2000000</v>
      </c>
      <c r="L4736">
        <f>VLOOKUP(E4736,Sheet2!A:D,4,0)</f>
        <v>575631.4439521489</v>
      </c>
      <c r="M4736">
        <f t="shared" si="146"/>
        <v>2000000</v>
      </c>
      <c r="N4736">
        <f t="shared" si="147"/>
        <v>2000</v>
      </c>
    </row>
    <row r="4737" spans="1:14" x14ac:dyDescent="0.25">
      <c r="A4737">
        <v>4736</v>
      </c>
      <c r="B4737" t="s">
        <v>5213</v>
      </c>
      <c r="C4737">
        <v>2010</v>
      </c>
      <c r="D4737" t="s">
        <v>38</v>
      </c>
      <c r="E4737" t="s">
        <v>39</v>
      </c>
      <c r="F4737" t="s">
        <v>56</v>
      </c>
      <c r="G4737" t="s">
        <v>227</v>
      </c>
      <c r="H4737" t="s">
        <v>228</v>
      </c>
      <c r="I4737" t="s">
        <v>159</v>
      </c>
      <c r="J4737" t="s">
        <v>27</v>
      </c>
      <c r="K4737">
        <v>3900000</v>
      </c>
      <c r="L4737">
        <f>VLOOKUP(E4737,Sheet2!A:D,4,0)</f>
        <v>575631.4439521489</v>
      </c>
      <c r="M4737">
        <f t="shared" si="146"/>
        <v>3900000</v>
      </c>
      <c r="N4737">
        <f t="shared" si="147"/>
        <v>3900</v>
      </c>
    </row>
    <row r="4738" spans="1:14" x14ac:dyDescent="0.25">
      <c r="A4738">
        <v>4737</v>
      </c>
      <c r="B4738" t="s">
        <v>5214</v>
      </c>
      <c r="C4738">
        <v>2010</v>
      </c>
      <c r="D4738" t="s">
        <v>38</v>
      </c>
      <c r="E4738" t="s">
        <v>39</v>
      </c>
      <c r="F4738" t="s">
        <v>56</v>
      </c>
      <c r="G4738" t="s">
        <v>620</v>
      </c>
      <c r="H4738" t="s">
        <v>621</v>
      </c>
      <c r="I4738" t="s">
        <v>18</v>
      </c>
      <c r="J4738" t="s">
        <v>12</v>
      </c>
      <c r="K4738">
        <v>80000</v>
      </c>
      <c r="L4738">
        <f>VLOOKUP(E4738,Sheet2!A:D,4,0)</f>
        <v>575631.4439521489</v>
      </c>
      <c r="M4738">
        <f t="shared" si="146"/>
        <v>80000</v>
      </c>
      <c r="N4738">
        <f t="shared" si="147"/>
        <v>80</v>
      </c>
    </row>
    <row r="4739" spans="1:14" x14ac:dyDescent="0.25">
      <c r="A4739">
        <v>4738</v>
      </c>
      <c r="B4739" t="s">
        <v>5215</v>
      </c>
      <c r="C4739">
        <v>2010</v>
      </c>
      <c r="D4739" t="s">
        <v>38</v>
      </c>
      <c r="E4739" t="s">
        <v>39</v>
      </c>
      <c r="F4739" t="s">
        <v>56</v>
      </c>
      <c r="G4739" t="s">
        <v>586</v>
      </c>
      <c r="H4739" t="s">
        <v>587</v>
      </c>
      <c r="I4739" t="s">
        <v>220</v>
      </c>
      <c r="J4739" t="s">
        <v>12</v>
      </c>
      <c r="K4739">
        <v>8675</v>
      </c>
      <c r="L4739">
        <f>VLOOKUP(E4739,Sheet2!A:D,4,0)</f>
        <v>575631.4439521489</v>
      </c>
      <c r="M4739">
        <f t="shared" ref="M4739:M4802" si="148">IF(K4739&lt;10000,L4739,K4739)</f>
        <v>575631.4439521489</v>
      </c>
      <c r="N4739">
        <f t="shared" ref="N4739:N4802" si="149">ROUND(M4739/1000,0)</f>
        <v>576</v>
      </c>
    </row>
    <row r="4740" spans="1:14" x14ac:dyDescent="0.25">
      <c r="A4740">
        <v>4739</v>
      </c>
      <c r="B4740" t="s">
        <v>5216</v>
      </c>
      <c r="C4740">
        <v>2010</v>
      </c>
      <c r="D4740" t="s">
        <v>38</v>
      </c>
      <c r="E4740" t="s">
        <v>39</v>
      </c>
      <c r="F4740" t="s">
        <v>56</v>
      </c>
      <c r="G4740" t="s">
        <v>580</v>
      </c>
      <c r="H4740" t="s">
        <v>581</v>
      </c>
      <c r="I4740" t="s">
        <v>11</v>
      </c>
      <c r="J4740" t="s">
        <v>12</v>
      </c>
      <c r="K4740">
        <v>63100</v>
      </c>
      <c r="L4740">
        <f>VLOOKUP(E4740,Sheet2!A:D,4,0)</f>
        <v>575631.4439521489</v>
      </c>
      <c r="M4740">
        <f t="shared" si="148"/>
        <v>63100</v>
      </c>
      <c r="N4740">
        <f t="shared" si="149"/>
        <v>63</v>
      </c>
    </row>
    <row r="4741" spans="1:14" x14ac:dyDescent="0.25">
      <c r="A4741">
        <v>4740</v>
      </c>
      <c r="B4741" t="s">
        <v>5217</v>
      </c>
      <c r="C4741">
        <v>2010</v>
      </c>
      <c r="D4741" t="s">
        <v>38</v>
      </c>
      <c r="E4741" t="s">
        <v>39</v>
      </c>
      <c r="F4741" t="s">
        <v>83</v>
      </c>
      <c r="G4741" t="s">
        <v>592</v>
      </c>
      <c r="H4741" t="s">
        <v>593</v>
      </c>
      <c r="I4741" t="s">
        <v>180</v>
      </c>
      <c r="J4741" t="s">
        <v>27</v>
      </c>
      <c r="L4741">
        <f>VLOOKUP(E4741,Sheet2!A:D,4,0)</f>
        <v>575631.4439521489</v>
      </c>
      <c r="M4741">
        <f t="shared" si="148"/>
        <v>575631.4439521489</v>
      </c>
      <c r="N4741">
        <f t="shared" si="149"/>
        <v>576</v>
      </c>
    </row>
    <row r="4742" spans="1:14" x14ac:dyDescent="0.25">
      <c r="A4742">
        <v>4741</v>
      </c>
      <c r="B4742" t="s">
        <v>5218</v>
      </c>
      <c r="C4742">
        <v>2010</v>
      </c>
      <c r="D4742" t="s">
        <v>38</v>
      </c>
      <c r="E4742" t="s">
        <v>39</v>
      </c>
      <c r="F4742" t="s">
        <v>83</v>
      </c>
      <c r="G4742" t="s">
        <v>592</v>
      </c>
      <c r="H4742" t="s">
        <v>593</v>
      </c>
      <c r="I4742" t="s">
        <v>180</v>
      </c>
      <c r="J4742" t="s">
        <v>27</v>
      </c>
      <c r="K4742">
        <v>2350000</v>
      </c>
      <c r="L4742">
        <f>VLOOKUP(E4742,Sheet2!A:D,4,0)</f>
        <v>575631.4439521489</v>
      </c>
      <c r="M4742">
        <f t="shared" si="148"/>
        <v>2350000</v>
      </c>
      <c r="N4742">
        <f t="shared" si="149"/>
        <v>2350</v>
      </c>
    </row>
    <row r="4743" spans="1:14" x14ac:dyDescent="0.25">
      <c r="A4743">
        <v>4742</v>
      </c>
      <c r="B4743" t="s">
        <v>5219</v>
      </c>
      <c r="C4743">
        <v>2010</v>
      </c>
      <c r="D4743" t="s">
        <v>38</v>
      </c>
      <c r="E4743" t="s">
        <v>39</v>
      </c>
      <c r="F4743" t="s">
        <v>83</v>
      </c>
      <c r="G4743" t="s">
        <v>592</v>
      </c>
      <c r="H4743" t="s">
        <v>593</v>
      </c>
      <c r="I4743" t="s">
        <v>180</v>
      </c>
      <c r="J4743" t="s">
        <v>27</v>
      </c>
      <c r="K4743">
        <v>1500000</v>
      </c>
      <c r="L4743">
        <f>VLOOKUP(E4743,Sheet2!A:D,4,0)</f>
        <v>575631.4439521489</v>
      </c>
      <c r="M4743">
        <f t="shared" si="148"/>
        <v>1500000</v>
      </c>
      <c r="N4743">
        <f t="shared" si="149"/>
        <v>1500</v>
      </c>
    </row>
    <row r="4744" spans="1:14" x14ac:dyDescent="0.25">
      <c r="A4744">
        <v>4743</v>
      </c>
      <c r="B4744" t="s">
        <v>5220</v>
      </c>
      <c r="C4744">
        <v>2010</v>
      </c>
      <c r="D4744" t="s">
        <v>38</v>
      </c>
      <c r="E4744" t="s">
        <v>39</v>
      </c>
      <c r="F4744" t="s">
        <v>56</v>
      </c>
      <c r="G4744" t="s">
        <v>592</v>
      </c>
      <c r="H4744" t="s">
        <v>593</v>
      </c>
      <c r="I4744" t="s">
        <v>180</v>
      </c>
      <c r="J4744" t="s">
        <v>27</v>
      </c>
      <c r="L4744">
        <f>VLOOKUP(E4744,Sheet2!A:D,4,0)</f>
        <v>575631.4439521489</v>
      </c>
      <c r="M4744">
        <f t="shared" si="148"/>
        <v>575631.4439521489</v>
      </c>
      <c r="N4744">
        <f t="shared" si="149"/>
        <v>576</v>
      </c>
    </row>
    <row r="4745" spans="1:14" x14ac:dyDescent="0.25">
      <c r="A4745">
        <v>4744</v>
      </c>
      <c r="B4745" t="s">
        <v>5221</v>
      </c>
      <c r="C4745">
        <v>2010</v>
      </c>
      <c r="D4745" t="s">
        <v>14</v>
      </c>
      <c r="E4745" t="s">
        <v>15</v>
      </c>
      <c r="F4745" t="s">
        <v>15</v>
      </c>
      <c r="G4745" t="s">
        <v>2540</v>
      </c>
      <c r="H4745" t="s">
        <v>2541</v>
      </c>
      <c r="I4745" t="s">
        <v>275</v>
      </c>
      <c r="J4745" t="s">
        <v>27</v>
      </c>
      <c r="L4745">
        <f>VLOOKUP(E4745,Sheet2!A:D,4,0)</f>
        <v>325794.34636871511</v>
      </c>
      <c r="M4745">
        <f t="shared" si="148"/>
        <v>325794.34636871511</v>
      </c>
      <c r="N4745">
        <f t="shared" si="149"/>
        <v>326</v>
      </c>
    </row>
    <row r="4746" spans="1:14" x14ac:dyDescent="0.25">
      <c r="A4746">
        <v>4745</v>
      </c>
      <c r="B4746" t="s">
        <v>5222</v>
      </c>
      <c r="C4746">
        <v>2010</v>
      </c>
      <c r="D4746" t="s">
        <v>14</v>
      </c>
      <c r="E4746" t="s">
        <v>15</v>
      </c>
      <c r="F4746" t="s">
        <v>15</v>
      </c>
      <c r="G4746" t="s">
        <v>525</v>
      </c>
      <c r="H4746" t="s">
        <v>526</v>
      </c>
      <c r="I4746" t="s">
        <v>118</v>
      </c>
      <c r="J4746" t="s">
        <v>75</v>
      </c>
      <c r="L4746">
        <f>VLOOKUP(E4746,Sheet2!A:D,4,0)</f>
        <v>325794.34636871511</v>
      </c>
      <c r="M4746">
        <f t="shared" si="148"/>
        <v>325794.34636871511</v>
      </c>
      <c r="N4746">
        <f t="shared" si="149"/>
        <v>326</v>
      </c>
    </row>
    <row r="4747" spans="1:14" x14ac:dyDescent="0.25">
      <c r="A4747">
        <v>4746</v>
      </c>
      <c r="B4747" t="s">
        <v>5223</v>
      </c>
      <c r="C4747">
        <v>2010</v>
      </c>
      <c r="D4747" t="s">
        <v>14</v>
      </c>
      <c r="E4747" t="s">
        <v>15</v>
      </c>
      <c r="F4747" t="s">
        <v>15</v>
      </c>
      <c r="G4747" t="s">
        <v>960</v>
      </c>
      <c r="H4747" t="s">
        <v>961</v>
      </c>
      <c r="I4747" t="s">
        <v>126</v>
      </c>
      <c r="J4747" t="s">
        <v>75</v>
      </c>
      <c r="L4747">
        <f>VLOOKUP(E4747,Sheet2!A:D,4,0)</f>
        <v>325794.34636871511</v>
      </c>
      <c r="M4747">
        <f t="shared" si="148"/>
        <v>325794.34636871511</v>
      </c>
      <c r="N4747">
        <f t="shared" si="149"/>
        <v>326</v>
      </c>
    </row>
    <row r="4748" spans="1:14" x14ac:dyDescent="0.25">
      <c r="A4748">
        <v>4747</v>
      </c>
      <c r="B4748" t="s">
        <v>5224</v>
      </c>
      <c r="C4748">
        <v>2010</v>
      </c>
      <c r="D4748" t="s">
        <v>14</v>
      </c>
      <c r="E4748" t="s">
        <v>15</v>
      </c>
      <c r="F4748" t="s">
        <v>15</v>
      </c>
      <c r="G4748" t="s">
        <v>459</v>
      </c>
      <c r="H4748" t="s">
        <v>460</v>
      </c>
      <c r="I4748" t="s">
        <v>118</v>
      </c>
      <c r="J4748" t="s">
        <v>75</v>
      </c>
      <c r="L4748">
        <f>VLOOKUP(E4748,Sheet2!A:D,4,0)</f>
        <v>325794.34636871511</v>
      </c>
      <c r="M4748">
        <f t="shared" si="148"/>
        <v>325794.34636871511</v>
      </c>
      <c r="N4748">
        <f t="shared" si="149"/>
        <v>326</v>
      </c>
    </row>
    <row r="4749" spans="1:14" x14ac:dyDescent="0.25">
      <c r="A4749">
        <v>4748</v>
      </c>
      <c r="B4749" t="s">
        <v>5225</v>
      </c>
      <c r="C4749">
        <v>2010</v>
      </c>
      <c r="D4749" t="s">
        <v>14</v>
      </c>
      <c r="E4749" t="s">
        <v>15</v>
      </c>
      <c r="F4749" t="s">
        <v>15</v>
      </c>
      <c r="G4749" t="s">
        <v>710</v>
      </c>
      <c r="H4749" t="s">
        <v>711</v>
      </c>
      <c r="I4749" t="s">
        <v>118</v>
      </c>
      <c r="J4749" t="s">
        <v>75</v>
      </c>
      <c r="L4749">
        <f>VLOOKUP(E4749,Sheet2!A:D,4,0)</f>
        <v>325794.34636871511</v>
      </c>
      <c r="M4749">
        <f t="shared" si="148"/>
        <v>325794.34636871511</v>
      </c>
      <c r="N4749">
        <f t="shared" si="149"/>
        <v>326</v>
      </c>
    </row>
    <row r="4750" spans="1:14" x14ac:dyDescent="0.25">
      <c r="A4750">
        <v>4749</v>
      </c>
      <c r="B4750" t="s">
        <v>5226</v>
      </c>
      <c r="C4750">
        <v>2010</v>
      </c>
      <c r="D4750" t="s">
        <v>6</v>
      </c>
      <c r="E4750" t="s">
        <v>7</v>
      </c>
      <c r="F4750" t="s">
        <v>20</v>
      </c>
      <c r="G4750" t="s">
        <v>498</v>
      </c>
      <c r="H4750" t="s">
        <v>499</v>
      </c>
      <c r="I4750" t="s">
        <v>291</v>
      </c>
      <c r="J4750" t="s">
        <v>75</v>
      </c>
      <c r="K4750">
        <v>29000</v>
      </c>
      <c r="L4750">
        <f>VLOOKUP(E4750,Sheet2!A:D,4,0)</f>
        <v>145389.99058953777</v>
      </c>
      <c r="M4750">
        <f t="shared" si="148"/>
        <v>29000</v>
      </c>
      <c r="N4750">
        <f t="shared" si="149"/>
        <v>29</v>
      </c>
    </row>
    <row r="4751" spans="1:14" x14ac:dyDescent="0.25">
      <c r="A4751">
        <v>4750</v>
      </c>
      <c r="B4751" t="s">
        <v>5227</v>
      </c>
      <c r="C4751">
        <v>2010</v>
      </c>
      <c r="D4751" t="s">
        <v>38</v>
      </c>
      <c r="E4751" t="s">
        <v>39</v>
      </c>
      <c r="F4751" t="s">
        <v>56</v>
      </c>
      <c r="G4751" t="s">
        <v>586</v>
      </c>
      <c r="H4751" t="s">
        <v>587</v>
      </c>
      <c r="I4751" t="s">
        <v>220</v>
      </c>
      <c r="J4751" t="s">
        <v>12</v>
      </c>
      <c r="L4751">
        <f>VLOOKUP(E4751,Sheet2!A:D,4,0)</f>
        <v>575631.4439521489</v>
      </c>
      <c r="M4751">
        <f t="shared" si="148"/>
        <v>575631.4439521489</v>
      </c>
      <c r="N4751">
        <f t="shared" si="149"/>
        <v>576</v>
      </c>
    </row>
    <row r="4752" spans="1:14" x14ac:dyDescent="0.25">
      <c r="A4752">
        <v>4751</v>
      </c>
      <c r="B4752" t="s">
        <v>5228</v>
      </c>
      <c r="C4752">
        <v>2010</v>
      </c>
      <c r="D4752" t="s">
        <v>6</v>
      </c>
      <c r="E4752" t="s">
        <v>7</v>
      </c>
      <c r="F4752" t="s">
        <v>20</v>
      </c>
      <c r="G4752" t="s">
        <v>1113</v>
      </c>
      <c r="H4752" t="s">
        <v>1114</v>
      </c>
      <c r="I4752" t="s">
        <v>242</v>
      </c>
      <c r="J4752" t="s">
        <v>43</v>
      </c>
      <c r="L4752">
        <f>VLOOKUP(E4752,Sheet2!A:D,4,0)</f>
        <v>145389.99058953777</v>
      </c>
      <c r="M4752">
        <f t="shared" si="148"/>
        <v>145389.99058953777</v>
      </c>
      <c r="N4752">
        <f t="shared" si="149"/>
        <v>145</v>
      </c>
    </row>
    <row r="4753" spans="1:14" x14ac:dyDescent="0.25">
      <c r="A4753">
        <v>4752</v>
      </c>
      <c r="B4753" t="s">
        <v>5229</v>
      </c>
      <c r="C4753">
        <v>2010</v>
      </c>
      <c r="D4753" t="s">
        <v>6</v>
      </c>
      <c r="E4753" t="s">
        <v>7</v>
      </c>
      <c r="F4753" t="s">
        <v>8</v>
      </c>
      <c r="G4753" t="s">
        <v>435</v>
      </c>
      <c r="H4753" t="s">
        <v>436</v>
      </c>
      <c r="I4753" t="s">
        <v>54</v>
      </c>
      <c r="J4753" t="s">
        <v>43</v>
      </c>
      <c r="L4753">
        <f>VLOOKUP(E4753,Sheet2!A:D,4,0)</f>
        <v>145389.99058953777</v>
      </c>
      <c r="M4753">
        <f t="shared" si="148"/>
        <v>145389.99058953777</v>
      </c>
      <c r="N4753">
        <f t="shared" si="149"/>
        <v>145</v>
      </c>
    </row>
    <row r="4754" spans="1:14" x14ac:dyDescent="0.25">
      <c r="A4754">
        <v>4753</v>
      </c>
      <c r="B4754" t="s">
        <v>5230</v>
      </c>
      <c r="C4754">
        <v>2010</v>
      </c>
      <c r="D4754" t="s">
        <v>38</v>
      </c>
      <c r="E4754" t="s">
        <v>89</v>
      </c>
      <c r="F4754" t="s">
        <v>90</v>
      </c>
      <c r="G4754" t="s">
        <v>435</v>
      </c>
      <c r="H4754" t="s">
        <v>436</v>
      </c>
      <c r="I4754" t="s">
        <v>54</v>
      </c>
      <c r="J4754" t="s">
        <v>43</v>
      </c>
      <c r="L4754">
        <f>VLOOKUP(E4754,Sheet2!A:D,4,0)</f>
        <v>101743.03644646925</v>
      </c>
      <c r="M4754">
        <f t="shared" si="148"/>
        <v>101743.03644646925</v>
      </c>
      <c r="N4754">
        <f t="shared" si="149"/>
        <v>102</v>
      </c>
    </row>
    <row r="4755" spans="1:14" x14ac:dyDescent="0.25">
      <c r="A4755">
        <v>4754</v>
      </c>
      <c r="B4755" t="s">
        <v>5231</v>
      </c>
      <c r="C4755">
        <v>2010</v>
      </c>
      <c r="D4755" t="s">
        <v>6</v>
      </c>
      <c r="E4755" t="s">
        <v>7</v>
      </c>
      <c r="F4755" t="s">
        <v>8</v>
      </c>
      <c r="G4755" t="s">
        <v>223</v>
      </c>
      <c r="H4755" t="s">
        <v>224</v>
      </c>
      <c r="I4755" t="s">
        <v>11</v>
      </c>
      <c r="J4755" t="s">
        <v>12</v>
      </c>
      <c r="L4755">
        <f>VLOOKUP(E4755,Sheet2!A:D,4,0)</f>
        <v>145389.99058953777</v>
      </c>
      <c r="M4755">
        <f t="shared" si="148"/>
        <v>145389.99058953777</v>
      </c>
      <c r="N4755">
        <f t="shared" si="149"/>
        <v>145</v>
      </c>
    </row>
    <row r="4756" spans="1:14" x14ac:dyDescent="0.25">
      <c r="A4756">
        <v>4755</v>
      </c>
      <c r="B4756" t="s">
        <v>5232</v>
      </c>
      <c r="C4756">
        <v>2010</v>
      </c>
      <c r="D4756" t="s">
        <v>38</v>
      </c>
      <c r="E4756" t="s">
        <v>89</v>
      </c>
      <c r="F4756" t="s">
        <v>148</v>
      </c>
      <c r="G4756" t="s">
        <v>223</v>
      </c>
      <c r="H4756" t="s">
        <v>224</v>
      </c>
      <c r="I4756" t="s">
        <v>11</v>
      </c>
      <c r="J4756" t="s">
        <v>12</v>
      </c>
      <c r="L4756">
        <f>VLOOKUP(E4756,Sheet2!A:D,4,0)</f>
        <v>101743.03644646925</v>
      </c>
      <c r="M4756">
        <f t="shared" si="148"/>
        <v>101743.03644646925</v>
      </c>
      <c r="N4756">
        <f t="shared" si="149"/>
        <v>102</v>
      </c>
    </row>
    <row r="4757" spans="1:14" x14ac:dyDescent="0.25">
      <c r="A4757">
        <v>4756</v>
      </c>
      <c r="B4757" t="s">
        <v>5233</v>
      </c>
      <c r="C4757">
        <v>2010</v>
      </c>
      <c r="D4757" t="s">
        <v>6</v>
      </c>
      <c r="E4757" t="s">
        <v>7</v>
      </c>
      <c r="F4757" t="s">
        <v>8</v>
      </c>
      <c r="G4757" t="s">
        <v>454</v>
      </c>
      <c r="H4757" t="s">
        <v>455</v>
      </c>
      <c r="I4757" t="s">
        <v>456</v>
      </c>
      <c r="J4757" t="s">
        <v>12</v>
      </c>
      <c r="L4757">
        <f>VLOOKUP(E4757,Sheet2!A:D,4,0)</f>
        <v>145389.99058953777</v>
      </c>
      <c r="M4757">
        <f t="shared" si="148"/>
        <v>145389.99058953777</v>
      </c>
      <c r="N4757">
        <f t="shared" si="149"/>
        <v>145</v>
      </c>
    </row>
    <row r="4758" spans="1:14" x14ac:dyDescent="0.25">
      <c r="A4758">
        <v>4757</v>
      </c>
      <c r="B4758" t="s">
        <v>5234</v>
      </c>
      <c r="C4758">
        <v>2010</v>
      </c>
      <c r="D4758" t="s">
        <v>6</v>
      </c>
      <c r="E4758" t="s">
        <v>7</v>
      </c>
      <c r="F4758" t="s">
        <v>8</v>
      </c>
      <c r="G4758" t="s">
        <v>459</v>
      </c>
      <c r="H4758" t="s">
        <v>460</v>
      </c>
      <c r="I4758" t="s">
        <v>118</v>
      </c>
      <c r="J4758" t="s">
        <v>75</v>
      </c>
      <c r="L4758">
        <f>VLOOKUP(E4758,Sheet2!A:D,4,0)</f>
        <v>145389.99058953777</v>
      </c>
      <c r="M4758">
        <f t="shared" si="148"/>
        <v>145389.99058953777</v>
      </c>
      <c r="N4758">
        <f t="shared" si="149"/>
        <v>145</v>
      </c>
    </row>
    <row r="4759" spans="1:14" x14ac:dyDescent="0.25">
      <c r="A4759">
        <v>4758</v>
      </c>
      <c r="B4759" t="s">
        <v>5235</v>
      </c>
      <c r="C4759">
        <v>2010</v>
      </c>
      <c r="D4759" t="s">
        <v>6</v>
      </c>
      <c r="E4759" t="s">
        <v>77</v>
      </c>
      <c r="F4759" t="s">
        <v>77</v>
      </c>
      <c r="G4759" t="s">
        <v>459</v>
      </c>
      <c r="H4759" t="s">
        <v>460</v>
      </c>
      <c r="I4759" t="s">
        <v>118</v>
      </c>
      <c r="J4759" t="s">
        <v>75</v>
      </c>
      <c r="L4759">
        <f>VLOOKUP(E4759,Sheet2!A:D,4,0)</f>
        <v>11447.123456790123</v>
      </c>
      <c r="M4759">
        <f t="shared" si="148"/>
        <v>11447.123456790123</v>
      </c>
      <c r="N4759">
        <f t="shared" si="149"/>
        <v>11</v>
      </c>
    </row>
    <row r="4760" spans="1:14" x14ac:dyDescent="0.25">
      <c r="A4760">
        <v>4759</v>
      </c>
      <c r="B4760" t="s">
        <v>5236</v>
      </c>
      <c r="C4760">
        <v>2010</v>
      </c>
      <c r="D4760" t="s">
        <v>64</v>
      </c>
      <c r="E4760" t="s">
        <v>65</v>
      </c>
      <c r="F4760" t="s">
        <v>66</v>
      </c>
      <c r="G4760" t="s">
        <v>459</v>
      </c>
      <c r="H4760" t="s">
        <v>460</v>
      </c>
      <c r="I4760" t="s">
        <v>118</v>
      </c>
      <c r="J4760" t="s">
        <v>75</v>
      </c>
      <c r="L4760">
        <f>VLOOKUP(E4760,Sheet2!A:D,4,0)</f>
        <v>0</v>
      </c>
      <c r="M4760">
        <f t="shared" si="148"/>
        <v>0</v>
      </c>
      <c r="N4760">
        <f t="shared" si="149"/>
        <v>0</v>
      </c>
    </row>
    <row r="4761" spans="1:14" x14ac:dyDescent="0.25">
      <c r="A4761">
        <v>4760</v>
      </c>
      <c r="B4761" t="s">
        <v>5237</v>
      </c>
      <c r="C4761">
        <v>2010</v>
      </c>
      <c r="D4761" t="s">
        <v>64</v>
      </c>
      <c r="E4761" t="s">
        <v>65</v>
      </c>
      <c r="F4761" t="s">
        <v>68</v>
      </c>
      <c r="G4761" t="s">
        <v>459</v>
      </c>
      <c r="H4761" t="s">
        <v>460</v>
      </c>
      <c r="I4761" t="s">
        <v>118</v>
      </c>
      <c r="J4761" t="s">
        <v>75</v>
      </c>
      <c r="L4761">
        <f>VLOOKUP(E4761,Sheet2!A:D,4,0)</f>
        <v>0</v>
      </c>
      <c r="M4761">
        <f t="shared" si="148"/>
        <v>0</v>
      </c>
      <c r="N4761">
        <f t="shared" si="149"/>
        <v>0</v>
      </c>
    </row>
    <row r="4762" spans="1:14" x14ac:dyDescent="0.25">
      <c r="A4762">
        <v>4761</v>
      </c>
      <c r="B4762" t="s">
        <v>5238</v>
      </c>
      <c r="C4762">
        <v>2010</v>
      </c>
      <c r="D4762" t="s">
        <v>6</v>
      </c>
      <c r="E4762" t="s">
        <v>77</v>
      </c>
      <c r="F4762" t="s">
        <v>77</v>
      </c>
      <c r="G4762" t="s">
        <v>466</v>
      </c>
      <c r="H4762" t="s">
        <v>467</v>
      </c>
      <c r="I4762" t="s">
        <v>456</v>
      </c>
      <c r="J4762" t="s">
        <v>12</v>
      </c>
      <c r="L4762">
        <f>VLOOKUP(E4762,Sheet2!A:D,4,0)</f>
        <v>11447.123456790123</v>
      </c>
      <c r="M4762">
        <f t="shared" si="148"/>
        <v>11447.123456790123</v>
      </c>
      <c r="N4762">
        <f t="shared" si="149"/>
        <v>11</v>
      </c>
    </row>
    <row r="4763" spans="1:14" x14ac:dyDescent="0.25">
      <c r="A4763">
        <v>4762</v>
      </c>
      <c r="B4763" t="s">
        <v>5239</v>
      </c>
      <c r="C4763">
        <v>2010</v>
      </c>
      <c r="D4763" t="s">
        <v>64</v>
      </c>
      <c r="E4763" t="s">
        <v>65</v>
      </c>
      <c r="F4763" t="s">
        <v>68</v>
      </c>
      <c r="G4763" t="s">
        <v>466</v>
      </c>
      <c r="H4763" t="s">
        <v>467</v>
      </c>
      <c r="I4763" t="s">
        <v>456</v>
      </c>
      <c r="J4763" t="s">
        <v>12</v>
      </c>
      <c r="L4763">
        <f>VLOOKUP(E4763,Sheet2!A:D,4,0)</f>
        <v>0</v>
      </c>
      <c r="M4763">
        <f t="shared" si="148"/>
        <v>0</v>
      </c>
      <c r="N4763">
        <f t="shared" si="149"/>
        <v>0</v>
      </c>
    </row>
    <row r="4764" spans="1:14" x14ac:dyDescent="0.25">
      <c r="A4764">
        <v>4763</v>
      </c>
      <c r="B4764" t="s">
        <v>5240</v>
      </c>
      <c r="C4764">
        <v>2010</v>
      </c>
      <c r="D4764" t="s">
        <v>6</v>
      </c>
      <c r="E4764" t="s">
        <v>7</v>
      </c>
      <c r="F4764" t="s">
        <v>8</v>
      </c>
      <c r="G4764" t="s">
        <v>469</v>
      </c>
      <c r="H4764" t="s">
        <v>470</v>
      </c>
      <c r="I4764" t="s">
        <v>220</v>
      </c>
      <c r="J4764" t="s">
        <v>12</v>
      </c>
      <c r="K4764">
        <v>70000</v>
      </c>
      <c r="L4764">
        <f>VLOOKUP(E4764,Sheet2!A:D,4,0)</f>
        <v>145389.99058953777</v>
      </c>
      <c r="M4764">
        <f t="shared" si="148"/>
        <v>70000</v>
      </c>
      <c r="N4764">
        <f t="shared" si="149"/>
        <v>70</v>
      </c>
    </row>
    <row r="4765" spans="1:14" x14ac:dyDescent="0.25">
      <c r="A4765">
        <v>4764</v>
      </c>
      <c r="B4765" t="s">
        <v>5241</v>
      </c>
      <c r="C4765">
        <v>2010</v>
      </c>
      <c r="D4765" t="s">
        <v>38</v>
      </c>
      <c r="E4765" t="s">
        <v>39</v>
      </c>
      <c r="F4765" t="s">
        <v>56</v>
      </c>
      <c r="G4765" t="s">
        <v>472</v>
      </c>
      <c r="H4765" t="s">
        <v>473</v>
      </c>
      <c r="I4765" t="s">
        <v>11</v>
      </c>
      <c r="J4765" t="s">
        <v>12</v>
      </c>
      <c r="L4765">
        <f>VLOOKUP(E4765,Sheet2!A:D,4,0)</f>
        <v>575631.4439521489</v>
      </c>
      <c r="M4765">
        <f t="shared" si="148"/>
        <v>575631.4439521489</v>
      </c>
      <c r="N4765">
        <f t="shared" si="149"/>
        <v>576</v>
      </c>
    </row>
    <row r="4766" spans="1:14" x14ac:dyDescent="0.25">
      <c r="A4766">
        <v>4765</v>
      </c>
      <c r="B4766" t="s">
        <v>5242</v>
      </c>
      <c r="C4766">
        <v>2010</v>
      </c>
      <c r="D4766" t="s">
        <v>6</v>
      </c>
      <c r="E4766" t="s">
        <v>7</v>
      </c>
      <c r="F4766" t="s">
        <v>8</v>
      </c>
      <c r="G4766" t="s">
        <v>485</v>
      </c>
      <c r="H4766" t="s">
        <v>486</v>
      </c>
      <c r="I4766" t="s">
        <v>126</v>
      </c>
      <c r="J4766" t="s">
        <v>75</v>
      </c>
      <c r="L4766">
        <f>VLOOKUP(E4766,Sheet2!A:D,4,0)</f>
        <v>145389.99058953777</v>
      </c>
      <c r="M4766">
        <f t="shared" si="148"/>
        <v>145389.99058953777</v>
      </c>
      <c r="N4766">
        <f t="shared" si="149"/>
        <v>145</v>
      </c>
    </row>
    <row r="4767" spans="1:14" x14ac:dyDescent="0.25">
      <c r="A4767">
        <v>4766</v>
      </c>
      <c r="B4767" t="s">
        <v>5243</v>
      </c>
      <c r="C4767">
        <v>2010</v>
      </c>
      <c r="D4767" t="s">
        <v>6</v>
      </c>
      <c r="E4767" t="s">
        <v>7</v>
      </c>
      <c r="F4767" t="s">
        <v>20</v>
      </c>
      <c r="G4767" t="s">
        <v>2540</v>
      </c>
      <c r="H4767" t="s">
        <v>2541</v>
      </c>
      <c r="I4767" t="s">
        <v>275</v>
      </c>
      <c r="J4767" t="s">
        <v>27</v>
      </c>
      <c r="L4767">
        <f>VLOOKUP(E4767,Sheet2!A:D,4,0)</f>
        <v>145389.99058953777</v>
      </c>
      <c r="M4767">
        <f t="shared" si="148"/>
        <v>145389.99058953777</v>
      </c>
      <c r="N4767">
        <f t="shared" si="149"/>
        <v>145</v>
      </c>
    </row>
    <row r="4768" spans="1:14" x14ac:dyDescent="0.25">
      <c r="A4768">
        <v>4767</v>
      </c>
      <c r="B4768" t="s">
        <v>5244</v>
      </c>
      <c r="C4768">
        <v>2010</v>
      </c>
      <c r="D4768" t="s">
        <v>6</v>
      </c>
      <c r="E4768" t="s">
        <v>7</v>
      </c>
      <c r="F4768" t="s">
        <v>20</v>
      </c>
      <c r="G4768" t="s">
        <v>205</v>
      </c>
      <c r="H4768" t="s">
        <v>206</v>
      </c>
      <c r="I4768" t="s">
        <v>18</v>
      </c>
      <c r="J4768" t="s">
        <v>12</v>
      </c>
      <c r="L4768">
        <f>VLOOKUP(E4768,Sheet2!A:D,4,0)</f>
        <v>145389.99058953777</v>
      </c>
      <c r="M4768">
        <f t="shared" si="148"/>
        <v>145389.99058953777</v>
      </c>
      <c r="N4768">
        <f t="shared" si="149"/>
        <v>145</v>
      </c>
    </row>
    <row r="4769" spans="1:14" x14ac:dyDescent="0.25">
      <c r="A4769">
        <v>4768</v>
      </c>
      <c r="B4769" t="s">
        <v>5245</v>
      </c>
      <c r="C4769">
        <v>2010</v>
      </c>
      <c r="D4769" t="s">
        <v>6</v>
      </c>
      <c r="E4769" t="s">
        <v>7</v>
      </c>
      <c r="F4769" t="s">
        <v>8</v>
      </c>
      <c r="G4769" t="s">
        <v>205</v>
      </c>
      <c r="H4769" t="s">
        <v>206</v>
      </c>
      <c r="I4769" t="s">
        <v>18</v>
      </c>
      <c r="J4769" t="s">
        <v>12</v>
      </c>
      <c r="K4769">
        <v>105000</v>
      </c>
      <c r="L4769">
        <f>VLOOKUP(E4769,Sheet2!A:D,4,0)</f>
        <v>145389.99058953777</v>
      </c>
      <c r="M4769">
        <f t="shared" si="148"/>
        <v>105000</v>
      </c>
      <c r="N4769">
        <f t="shared" si="149"/>
        <v>105</v>
      </c>
    </row>
    <row r="4770" spans="1:14" x14ac:dyDescent="0.25">
      <c r="A4770">
        <v>4769</v>
      </c>
      <c r="B4770" t="s">
        <v>5246</v>
      </c>
      <c r="C4770">
        <v>2010</v>
      </c>
      <c r="D4770" t="s">
        <v>38</v>
      </c>
      <c r="E4770" t="s">
        <v>89</v>
      </c>
      <c r="F4770" t="s">
        <v>90</v>
      </c>
      <c r="G4770" t="s">
        <v>1113</v>
      </c>
      <c r="H4770" t="s">
        <v>1114</v>
      </c>
      <c r="I4770" t="s">
        <v>242</v>
      </c>
      <c r="J4770" t="s">
        <v>43</v>
      </c>
      <c r="L4770">
        <f>VLOOKUP(E4770,Sheet2!A:D,4,0)</f>
        <v>101743.03644646925</v>
      </c>
      <c r="M4770">
        <f t="shared" si="148"/>
        <v>101743.03644646925</v>
      </c>
      <c r="N4770">
        <f t="shared" si="149"/>
        <v>102</v>
      </c>
    </row>
    <row r="4771" spans="1:14" x14ac:dyDescent="0.25">
      <c r="A4771">
        <v>4770</v>
      </c>
      <c r="B4771" t="s">
        <v>5247</v>
      </c>
      <c r="C4771">
        <v>2010</v>
      </c>
      <c r="D4771" t="s">
        <v>38</v>
      </c>
      <c r="E4771" t="s">
        <v>39</v>
      </c>
      <c r="F4771" t="s">
        <v>1380</v>
      </c>
      <c r="G4771" t="s">
        <v>2215</v>
      </c>
      <c r="H4771" t="s">
        <v>2216</v>
      </c>
      <c r="I4771" t="s">
        <v>42</v>
      </c>
      <c r="J4771" t="s">
        <v>43</v>
      </c>
      <c r="K4771">
        <v>31000</v>
      </c>
      <c r="L4771">
        <f>VLOOKUP(E4771,Sheet2!A:D,4,0)</f>
        <v>575631.4439521489</v>
      </c>
      <c r="M4771">
        <f t="shared" si="148"/>
        <v>31000</v>
      </c>
      <c r="N4771">
        <f t="shared" si="149"/>
        <v>31</v>
      </c>
    </row>
    <row r="4772" spans="1:14" x14ac:dyDescent="0.25">
      <c r="A4772">
        <v>4771</v>
      </c>
      <c r="B4772" t="s">
        <v>5248</v>
      </c>
      <c r="C4772">
        <v>2010</v>
      </c>
      <c r="D4772" t="s">
        <v>6</v>
      </c>
      <c r="E4772" t="s">
        <v>7</v>
      </c>
      <c r="F4772" t="s">
        <v>8</v>
      </c>
      <c r="G4772" t="s">
        <v>503</v>
      </c>
      <c r="H4772" t="s">
        <v>504</v>
      </c>
      <c r="I4772" t="s">
        <v>146</v>
      </c>
      <c r="J4772" t="s">
        <v>43</v>
      </c>
      <c r="L4772">
        <f>VLOOKUP(E4772,Sheet2!A:D,4,0)</f>
        <v>145389.99058953777</v>
      </c>
      <c r="M4772">
        <f t="shared" si="148"/>
        <v>145389.99058953777</v>
      </c>
      <c r="N4772">
        <f t="shared" si="149"/>
        <v>145</v>
      </c>
    </row>
    <row r="4773" spans="1:14" x14ac:dyDescent="0.25">
      <c r="A4773">
        <v>4772</v>
      </c>
      <c r="B4773" t="s">
        <v>5249</v>
      </c>
      <c r="C4773">
        <v>2010</v>
      </c>
      <c r="D4773" t="s">
        <v>64</v>
      </c>
      <c r="E4773" t="s">
        <v>103</v>
      </c>
      <c r="G4773" t="s">
        <v>233</v>
      </c>
      <c r="H4773" t="s">
        <v>234</v>
      </c>
      <c r="I4773" t="s">
        <v>118</v>
      </c>
      <c r="J4773" t="s">
        <v>75</v>
      </c>
      <c r="L4773">
        <f>VLOOKUP(E4773,Sheet2!A:D,4,0)</f>
        <v>4137.9310344827591</v>
      </c>
      <c r="M4773">
        <f t="shared" si="148"/>
        <v>4137.9310344827591</v>
      </c>
      <c r="N4773">
        <f t="shared" si="149"/>
        <v>4</v>
      </c>
    </row>
    <row r="4774" spans="1:14" x14ac:dyDescent="0.25">
      <c r="A4774">
        <v>4773</v>
      </c>
      <c r="B4774" t="s">
        <v>5250</v>
      </c>
      <c r="C4774">
        <v>2010</v>
      </c>
      <c r="D4774" t="s">
        <v>108</v>
      </c>
      <c r="E4774" t="s">
        <v>109</v>
      </c>
      <c r="F4774" t="s">
        <v>110</v>
      </c>
      <c r="G4774" t="s">
        <v>227</v>
      </c>
      <c r="H4774" t="s">
        <v>228</v>
      </c>
      <c r="I4774" t="s">
        <v>159</v>
      </c>
      <c r="J4774" t="s">
        <v>27</v>
      </c>
      <c r="K4774">
        <v>1150000</v>
      </c>
      <c r="L4774">
        <f>VLOOKUP(E4774,Sheet2!A:D,4,0)</f>
        <v>951352.56558773422</v>
      </c>
      <c r="M4774">
        <f t="shared" si="148"/>
        <v>1150000</v>
      </c>
      <c r="N4774">
        <f t="shared" si="149"/>
        <v>1150</v>
      </c>
    </row>
    <row r="4775" spans="1:14" x14ac:dyDescent="0.25">
      <c r="A4775">
        <v>4774</v>
      </c>
      <c r="B4775" t="s">
        <v>5251</v>
      </c>
      <c r="C4775">
        <v>2010</v>
      </c>
      <c r="D4775" t="s">
        <v>6</v>
      </c>
      <c r="E4775" t="s">
        <v>77</v>
      </c>
      <c r="F4775" t="s">
        <v>77</v>
      </c>
      <c r="G4775" t="s">
        <v>227</v>
      </c>
      <c r="H4775" t="s">
        <v>228</v>
      </c>
      <c r="I4775" t="s">
        <v>159</v>
      </c>
      <c r="J4775" t="s">
        <v>27</v>
      </c>
      <c r="L4775">
        <f>VLOOKUP(E4775,Sheet2!A:D,4,0)</f>
        <v>11447.123456790123</v>
      </c>
      <c r="M4775">
        <f t="shared" si="148"/>
        <v>11447.123456790123</v>
      </c>
      <c r="N4775">
        <f t="shared" si="149"/>
        <v>11</v>
      </c>
    </row>
    <row r="4776" spans="1:14" x14ac:dyDescent="0.25">
      <c r="A4776">
        <v>4775</v>
      </c>
      <c r="B4776" t="s">
        <v>5252</v>
      </c>
      <c r="C4776">
        <v>2010</v>
      </c>
      <c r="D4776" t="s">
        <v>6</v>
      </c>
      <c r="E4776" t="s">
        <v>77</v>
      </c>
      <c r="F4776" t="s">
        <v>77</v>
      </c>
      <c r="G4776" t="s">
        <v>227</v>
      </c>
      <c r="H4776" t="s">
        <v>228</v>
      </c>
      <c r="I4776" t="s">
        <v>159</v>
      </c>
      <c r="J4776" t="s">
        <v>27</v>
      </c>
      <c r="L4776">
        <f>VLOOKUP(E4776,Sheet2!A:D,4,0)</f>
        <v>11447.123456790123</v>
      </c>
      <c r="M4776">
        <f t="shared" si="148"/>
        <v>11447.123456790123</v>
      </c>
      <c r="N4776">
        <f t="shared" si="149"/>
        <v>11</v>
      </c>
    </row>
    <row r="4777" spans="1:14" x14ac:dyDescent="0.25">
      <c r="A4777">
        <v>4776</v>
      </c>
      <c r="B4777" t="s">
        <v>5253</v>
      </c>
      <c r="C4777">
        <v>2010</v>
      </c>
      <c r="D4777" t="s">
        <v>6</v>
      </c>
      <c r="E4777" t="s">
        <v>7</v>
      </c>
      <c r="F4777" t="s">
        <v>8</v>
      </c>
      <c r="G4777" t="s">
        <v>521</v>
      </c>
      <c r="H4777" t="s">
        <v>522</v>
      </c>
      <c r="I4777" t="s">
        <v>126</v>
      </c>
      <c r="J4777" t="s">
        <v>75</v>
      </c>
      <c r="L4777">
        <f>VLOOKUP(E4777,Sheet2!A:D,4,0)</f>
        <v>145389.99058953777</v>
      </c>
      <c r="M4777">
        <f t="shared" si="148"/>
        <v>145389.99058953777</v>
      </c>
      <c r="N4777">
        <f t="shared" si="149"/>
        <v>145</v>
      </c>
    </row>
    <row r="4778" spans="1:14" x14ac:dyDescent="0.25">
      <c r="A4778">
        <v>4777</v>
      </c>
      <c r="B4778" t="s">
        <v>5254</v>
      </c>
      <c r="C4778">
        <v>2010</v>
      </c>
      <c r="D4778" t="s">
        <v>6</v>
      </c>
      <c r="E4778" t="s">
        <v>7</v>
      </c>
      <c r="F4778" t="s">
        <v>8</v>
      </c>
      <c r="G4778" t="s">
        <v>521</v>
      </c>
      <c r="H4778" t="s">
        <v>522</v>
      </c>
      <c r="I4778" t="s">
        <v>126</v>
      </c>
      <c r="J4778" t="s">
        <v>75</v>
      </c>
      <c r="L4778">
        <f>VLOOKUP(E4778,Sheet2!A:D,4,0)</f>
        <v>145389.99058953777</v>
      </c>
      <c r="M4778">
        <f t="shared" si="148"/>
        <v>145389.99058953777</v>
      </c>
      <c r="N4778">
        <f t="shared" si="149"/>
        <v>145</v>
      </c>
    </row>
    <row r="4779" spans="1:14" x14ac:dyDescent="0.25">
      <c r="A4779">
        <v>4778</v>
      </c>
      <c r="B4779" t="s">
        <v>5255</v>
      </c>
      <c r="C4779">
        <v>2010</v>
      </c>
      <c r="D4779" t="s">
        <v>14</v>
      </c>
      <c r="E4779" t="s">
        <v>15</v>
      </c>
      <c r="F4779" t="s">
        <v>15</v>
      </c>
      <c r="G4779" t="s">
        <v>521</v>
      </c>
      <c r="H4779" t="s">
        <v>522</v>
      </c>
      <c r="I4779" t="s">
        <v>126</v>
      </c>
      <c r="J4779" t="s">
        <v>75</v>
      </c>
      <c r="L4779">
        <f>VLOOKUP(E4779,Sheet2!A:D,4,0)</f>
        <v>325794.34636871511</v>
      </c>
      <c r="M4779">
        <f t="shared" si="148"/>
        <v>325794.34636871511</v>
      </c>
      <c r="N4779">
        <f t="shared" si="149"/>
        <v>326</v>
      </c>
    </row>
    <row r="4780" spans="1:14" x14ac:dyDescent="0.25">
      <c r="A4780">
        <v>4779</v>
      </c>
      <c r="B4780" t="s">
        <v>5256</v>
      </c>
      <c r="C4780">
        <v>2010</v>
      </c>
      <c r="D4780" t="s">
        <v>6</v>
      </c>
      <c r="E4780" t="s">
        <v>7</v>
      </c>
      <c r="F4780" t="s">
        <v>8</v>
      </c>
      <c r="G4780" t="s">
        <v>525</v>
      </c>
      <c r="H4780" t="s">
        <v>526</v>
      </c>
      <c r="I4780" t="s">
        <v>118</v>
      </c>
      <c r="J4780" t="s">
        <v>75</v>
      </c>
      <c r="L4780">
        <f>VLOOKUP(E4780,Sheet2!A:D,4,0)</f>
        <v>145389.99058953777</v>
      </c>
      <c r="M4780">
        <f t="shared" si="148"/>
        <v>145389.99058953777</v>
      </c>
      <c r="N4780">
        <f t="shared" si="149"/>
        <v>145</v>
      </c>
    </row>
    <row r="4781" spans="1:14" x14ac:dyDescent="0.25">
      <c r="A4781">
        <v>4780</v>
      </c>
      <c r="B4781" t="s">
        <v>5257</v>
      </c>
      <c r="C4781">
        <v>2010</v>
      </c>
      <c r="D4781" t="s">
        <v>64</v>
      </c>
      <c r="E4781" t="s">
        <v>65</v>
      </c>
      <c r="F4781" t="s">
        <v>66</v>
      </c>
      <c r="G4781" t="s">
        <v>525</v>
      </c>
      <c r="H4781" t="s">
        <v>526</v>
      </c>
      <c r="I4781" t="s">
        <v>118</v>
      </c>
      <c r="J4781" t="s">
        <v>75</v>
      </c>
      <c r="L4781">
        <f>VLOOKUP(E4781,Sheet2!A:D,4,0)</f>
        <v>0</v>
      </c>
      <c r="M4781">
        <f t="shared" si="148"/>
        <v>0</v>
      </c>
      <c r="N4781">
        <f t="shared" si="149"/>
        <v>0</v>
      </c>
    </row>
    <row r="4782" spans="1:14" x14ac:dyDescent="0.25">
      <c r="A4782">
        <v>4781</v>
      </c>
      <c r="B4782" t="s">
        <v>5258</v>
      </c>
      <c r="C4782">
        <v>2010</v>
      </c>
      <c r="D4782" t="s">
        <v>6</v>
      </c>
      <c r="E4782" t="s">
        <v>7</v>
      </c>
      <c r="F4782" t="s">
        <v>8</v>
      </c>
      <c r="G4782" t="s">
        <v>960</v>
      </c>
      <c r="H4782" t="s">
        <v>961</v>
      </c>
      <c r="I4782" t="s">
        <v>126</v>
      </c>
      <c r="J4782" t="s">
        <v>75</v>
      </c>
      <c r="L4782">
        <f>VLOOKUP(E4782,Sheet2!A:D,4,0)</f>
        <v>145389.99058953777</v>
      </c>
      <c r="M4782">
        <f t="shared" si="148"/>
        <v>145389.99058953777</v>
      </c>
      <c r="N4782">
        <f t="shared" si="149"/>
        <v>145</v>
      </c>
    </row>
    <row r="4783" spans="1:14" x14ac:dyDescent="0.25">
      <c r="A4783">
        <v>4782</v>
      </c>
      <c r="B4783" t="s">
        <v>5259</v>
      </c>
      <c r="C4783">
        <v>2010</v>
      </c>
      <c r="D4783" t="s">
        <v>64</v>
      </c>
      <c r="E4783" t="s">
        <v>65</v>
      </c>
      <c r="F4783" t="s">
        <v>68</v>
      </c>
      <c r="G4783" t="s">
        <v>3960</v>
      </c>
      <c r="H4783" t="s">
        <v>3961</v>
      </c>
      <c r="I4783" t="s">
        <v>275</v>
      </c>
      <c r="J4783" t="s">
        <v>27</v>
      </c>
      <c r="L4783">
        <f>VLOOKUP(E4783,Sheet2!A:D,4,0)</f>
        <v>0</v>
      </c>
      <c r="M4783">
        <f t="shared" si="148"/>
        <v>0</v>
      </c>
      <c r="N4783">
        <f t="shared" si="149"/>
        <v>0</v>
      </c>
    </row>
    <row r="4784" spans="1:14" x14ac:dyDescent="0.25">
      <c r="A4784">
        <v>4783</v>
      </c>
      <c r="B4784" t="s">
        <v>5260</v>
      </c>
      <c r="C4784">
        <v>2010</v>
      </c>
      <c r="D4784" t="s">
        <v>6</v>
      </c>
      <c r="E4784" t="s">
        <v>7</v>
      </c>
      <c r="F4784" t="s">
        <v>8</v>
      </c>
      <c r="G4784" t="s">
        <v>534</v>
      </c>
      <c r="H4784" t="s">
        <v>535</v>
      </c>
      <c r="I4784" t="s">
        <v>118</v>
      </c>
      <c r="J4784" t="s">
        <v>75</v>
      </c>
      <c r="L4784">
        <f>VLOOKUP(E4784,Sheet2!A:D,4,0)</f>
        <v>145389.99058953777</v>
      </c>
      <c r="M4784">
        <f t="shared" si="148"/>
        <v>145389.99058953777</v>
      </c>
      <c r="N4784">
        <f t="shared" si="149"/>
        <v>145</v>
      </c>
    </row>
    <row r="4785" spans="1:14" x14ac:dyDescent="0.25">
      <c r="A4785">
        <v>4784</v>
      </c>
      <c r="B4785" t="s">
        <v>5261</v>
      </c>
      <c r="C4785">
        <v>2010</v>
      </c>
      <c r="D4785" t="s">
        <v>6</v>
      </c>
      <c r="E4785" t="s">
        <v>7</v>
      </c>
      <c r="F4785" t="s">
        <v>8</v>
      </c>
      <c r="G4785" t="s">
        <v>544</v>
      </c>
      <c r="H4785" t="s">
        <v>545</v>
      </c>
      <c r="I4785" t="s">
        <v>171</v>
      </c>
      <c r="J4785" t="s">
        <v>75</v>
      </c>
      <c r="L4785">
        <f>VLOOKUP(E4785,Sheet2!A:D,4,0)</f>
        <v>145389.99058953777</v>
      </c>
      <c r="M4785">
        <f t="shared" si="148"/>
        <v>145389.99058953777</v>
      </c>
      <c r="N4785">
        <f t="shared" si="149"/>
        <v>145</v>
      </c>
    </row>
    <row r="4786" spans="1:14" x14ac:dyDescent="0.25">
      <c r="A4786">
        <v>4785</v>
      </c>
      <c r="B4786" t="s">
        <v>5262</v>
      </c>
      <c r="C4786">
        <v>2010</v>
      </c>
      <c r="D4786" t="s">
        <v>6</v>
      </c>
      <c r="E4786" t="s">
        <v>7</v>
      </c>
      <c r="F4786" t="s">
        <v>8</v>
      </c>
      <c r="G4786" t="s">
        <v>548</v>
      </c>
      <c r="H4786" t="s">
        <v>549</v>
      </c>
      <c r="I4786" t="s">
        <v>126</v>
      </c>
      <c r="J4786" t="s">
        <v>75</v>
      </c>
      <c r="L4786">
        <f>VLOOKUP(E4786,Sheet2!A:D,4,0)</f>
        <v>145389.99058953777</v>
      </c>
      <c r="M4786">
        <f t="shared" si="148"/>
        <v>145389.99058953777</v>
      </c>
      <c r="N4786">
        <f t="shared" si="149"/>
        <v>145</v>
      </c>
    </row>
    <row r="4787" spans="1:14" x14ac:dyDescent="0.25">
      <c r="A4787">
        <v>4786</v>
      </c>
      <c r="B4787" t="s">
        <v>5263</v>
      </c>
      <c r="C4787">
        <v>2010</v>
      </c>
      <c r="D4787" t="s">
        <v>6</v>
      </c>
      <c r="E4787" t="s">
        <v>7</v>
      </c>
      <c r="F4787" t="s">
        <v>8</v>
      </c>
      <c r="G4787" t="s">
        <v>548</v>
      </c>
      <c r="H4787" t="s">
        <v>549</v>
      </c>
      <c r="I4787" t="s">
        <v>126</v>
      </c>
      <c r="J4787" t="s">
        <v>75</v>
      </c>
      <c r="L4787">
        <f>VLOOKUP(E4787,Sheet2!A:D,4,0)</f>
        <v>145389.99058953777</v>
      </c>
      <c r="M4787">
        <f t="shared" si="148"/>
        <v>145389.99058953777</v>
      </c>
      <c r="N4787">
        <f t="shared" si="149"/>
        <v>145</v>
      </c>
    </row>
    <row r="4788" spans="1:14" x14ac:dyDescent="0.25">
      <c r="A4788">
        <v>4787</v>
      </c>
      <c r="B4788" t="s">
        <v>5264</v>
      </c>
      <c r="C4788">
        <v>2010</v>
      </c>
      <c r="D4788" t="s">
        <v>64</v>
      </c>
      <c r="E4788" t="s">
        <v>65</v>
      </c>
      <c r="F4788" t="s">
        <v>66</v>
      </c>
      <c r="G4788" t="s">
        <v>548</v>
      </c>
      <c r="H4788" t="s">
        <v>549</v>
      </c>
      <c r="I4788" t="s">
        <v>126</v>
      </c>
      <c r="J4788" t="s">
        <v>75</v>
      </c>
      <c r="L4788">
        <f>VLOOKUP(E4788,Sheet2!A:D,4,0)</f>
        <v>0</v>
      </c>
      <c r="M4788">
        <f t="shared" si="148"/>
        <v>0</v>
      </c>
      <c r="N4788">
        <f t="shared" si="149"/>
        <v>0</v>
      </c>
    </row>
    <row r="4789" spans="1:14" x14ac:dyDescent="0.25">
      <c r="A4789">
        <v>4788</v>
      </c>
      <c r="B4789" t="s">
        <v>5265</v>
      </c>
      <c r="C4789">
        <v>2010</v>
      </c>
      <c r="D4789" t="s">
        <v>64</v>
      </c>
      <c r="E4789" t="s">
        <v>65</v>
      </c>
      <c r="F4789" t="s">
        <v>68</v>
      </c>
      <c r="G4789" t="s">
        <v>548</v>
      </c>
      <c r="H4789" t="s">
        <v>549</v>
      </c>
      <c r="I4789" t="s">
        <v>126</v>
      </c>
      <c r="J4789" t="s">
        <v>75</v>
      </c>
      <c r="L4789">
        <f>VLOOKUP(E4789,Sheet2!A:D,4,0)</f>
        <v>0</v>
      </c>
      <c r="M4789">
        <f t="shared" si="148"/>
        <v>0</v>
      </c>
      <c r="N4789">
        <f t="shared" si="149"/>
        <v>0</v>
      </c>
    </row>
    <row r="4790" spans="1:14" x14ac:dyDescent="0.25">
      <c r="A4790">
        <v>4789</v>
      </c>
      <c r="B4790" t="s">
        <v>5266</v>
      </c>
      <c r="C4790">
        <v>2010</v>
      </c>
      <c r="D4790" t="s">
        <v>64</v>
      </c>
      <c r="E4790" t="s">
        <v>65</v>
      </c>
      <c r="F4790" t="s">
        <v>66</v>
      </c>
      <c r="G4790" t="s">
        <v>554</v>
      </c>
      <c r="H4790" t="s">
        <v>555</v>
      </c>
      <c r="I4790" t="s">
        <v>126</v>
      </c>
      <c r="J4790" t="s">
        <v>75</v>
      </c>
      <c r="L4790">
        <f>VLOOKUP(E4790,Sheet2!A:D,4,0)</f>
        <v>0</v>
      </c>
      <c r="M4790">
        <f t="shared" si="148"/>
        <v>0</v>
      </c>
      <c r="N4790">
        <f t="shared" si="149"/>
        <v>0</v>
      </c>
    </row>
    <row r="4791" spans="1:14" x14ac:dyDescent="0.25">
      <c r="A4791">
        <v>4790</v>
      </c>
      <c r="B4791" t="s">
        <v>5267</v>
      </c>
      <c r="C4791">
        <v>2010</v>
      </c>
      <c r="D4791" t="s">
        <v>64</v>
      </c>
      <c r="E4791" t="s">
        <v>65</v>
      </c>
      <c r="F4791" t="s">
        <v>68</v>
      </c>
      <c r="G4791" t="s">
        <v>554</v>
      </c>
      <c r="H4791" t="s">
        <v>555</v>
      </c>
      <c r="I4791" t="s">
        <v>126</v>
      </c>
      <c r="J4791" t="s">
        <v>75</v>
      </c>
      <c r="L4791">
        <f>VLOOKUP(E4791,Sheet2!A:D,4,0)</f>
        <v>0</v>
      </c>
      <c r="M4791">
        <f t="shared" si="148"/>
        <v>0</v>
      </c>
      <c r="N4791">
        <f t="shared" si="149"/>
        <v>0</v>
      </c>
    </row>
    <row r="4792" spans="1:14" x14ac:dyDescent="0.25">
      <c r="A4792">
        <v>4791</v>
      </c>
      <c r="B4792" t="s">
        <v>5268</v>
      </c>
      <c r="C4792">
        <v>2010</v>
      </c>
      <c r="D4792" t="s">
        <v>6</v>
      </c>
      <c r="E4792" t="s">
        <v>7</v>
      </c>
      <c r="F4792" t="s">
        <v>8</v>
      </c>
      <c r="G4792" t="s">
        <v>248</v>
      </c>
      <c r="H4792" t="s">
        <v>249</v>
      </c>
      <c r="I4792" t="s">
        <v>159</v>
      </c>
      <c r="J4792" t="s">
        <v>27</v>
      </c>
      <c r="L4792">
        <f>VLOOKUP(E4792,Sheet2!A:D,4,0)</f>
        <v>145389.99058953777</v>
      </c>
      <c r="M4792">
        <f t="shared" si="148"/>
        <v>145389.99058953777</v>
      </c>
      <c r="N4792">
        <f t="shared" si="149"/>
        <v>145</v>
      </c>
    </row>
    <row r="4793" spans="1:14" x14ac:dyDescent="0.25">
      <c r="A4793">
        <v>4792</v>
      </c>
      <c r="B4793" t="s">
        <v>5269</v>
      </c>
      <c r="C4793">
        <v>2010</v>
      </c>
      <c r="D4793" t="s">
        <v>6</v>
      </c>
      <c r="E4793" t="s">
        <v>7</v>
      </c>
      <c r="F4793" t="s">
        <v>8</v>
      </c>
      <c r="G4793" t="s">
        <v>248</v>
      </c>
      <c r="H4793" t="s">
        <v>249</v>
      </c>
      <c r="I4793" t="s">
        <v>159</v>
      </c>
      <c r="J4793" t="s">
        <v>27</v>
      </c>
      <c r="L4793">
        <f>VLOOKUP(E4793,Sheet2!A:D,4,0)</f>
        <v>145389.99058953777</v>
      </c>
      <c r="M4793">
        <f t="shared" si="148"/>
        <v>145389.99058953777</v>
      </c>
      <c r="N4793">
        <f t="shared" si="149"/>
        <v>145</v>
      </c>
    </row>
    <row r="4794" spans="1:14" x14ac:dyDescent="0.25">
      <c r="A4794">
        <v>4793</v>
      </c>
      <c r="B4794" t="s">
        <v>5270</v>
      </c>
      <c r="C4794">
        <v>2010</v>
      </c>
      <c r="D4794" t="s">
        <v>38</v>
      </c>
      <c r="E4794" t="s">
        <v>39</v>
      </c>
      <c r="F4794" t="s">
        <v>56</v>
      </c>
      <c r="G4794" t="s">
        <v>248</v>
      </c>
      <c r="H4794" t="s">
        <v>249</v>
      </c>
      <c r="I4794" t="s">
        <v>159</v>
      </c>
      <c r="J4794" t="s">
        <v>27</v>
      </c>
      <c r="L4794">
        <f>VLOOKUP(E4794,Sheet2!A:D,4,0)</f>
        <v>575631.4439521489</v>
      </c>
      <c r="M4794">
        <f t="shared" si="148"/>
        <v>575631.4439521489</v>
      </c>
      <c r="N4794">
        <f t="shared" si="149"/>
        <v>576</v>
      </c>
    </row>
    <row r="4795" spans="1:14" x14ac:dyDescent="0.25">
      <c r="A4795">
        <v>4794</v>
      </c>
      <c r="B4795" t="s">
        <v>5271</v>
      </c>
      <c r="C4795">
        <v>2010</v>
      </c>
      <c r="D4795" t="s">
        <v>38</v>
      </c>
      <c r="E4795" t="s">
        <v>39</v>
      </c>
      <c r="F4795" t="s">
        <v>56</v>
      </c>
      <c r="G4795" t="s">
        <v>248</v>
      </c>
      <c r="H4795" t="s">
        <v>249</v>
      </c>
      <c r="I4795" t="s">
        <v>159</v>
      </c>
      <c r="J4795" t="s">
        <v>27</v>
      </c>
      <c r="L4795">
        <f>VLOOKUP(E4795,Sheet2!A:D,4,0)</f>
        <v>575631.4439521489</v>
      </c>
      <c r="M4795">
        <f t="shared" si="148"/>
        <v>575631.4439521489</v>
      </c>
      <c r="N4795">
        <f t="shared" si="149"/>
        <v>576</v>
      </c>
    </row>
    <row r="4796" spans="1:14" x14ac:dyDescent="0.25">
      <c r="A4796">
        <v>4795</v>
      </c>
      <c r="B4796" t="s">
        <v>5272</v>
      </c>
      <c r="C4796">
        <v>2010</v>
      </c>
      <c r="D4796" t="s">
        <v>64</v>
      </c>
      <c r="E4796" t="s">
        <v>65</v>
      </c>
      <c r="F4796" t="s">
        <v>66</v>
      </c>
      <c r="G4796" t="s">
        <v>248</v>
      </c>
      <c r="H4796" t="s">
        <v>249</v>
      </c>
      <c r="I4796" t="s">
        <v>159</v>
      </c>
      <c r="J4796" t="s">
        <v>27</v>
      </c>
      <c r="L4796">
        <f>VLOOKUP(E4796,Sheet2!A:D,4,0)</f>
        <v>0</v>
      </c>
      <c r="M4796">
        <f t="shared" si="148"/>
        <v>0</v>
      </c>
      <c r="N4796">
        <f t="shared" si="149"/>
        <v>0</v>
      </c>
    </row>
    <row r="4797" spans="1:14" x14ac:dyDescent="0.25">
      <c r="A4797">
        <v>4796</v>
      </c>
      <c r="B4797" t="s">
        <v>5273</v>
      </c>
      <c r="C4797">
        <v>2010</v>
      </c>
      <c r="D4797" t="s">
        <v>38</v>
      </c>
      <c r="E4797" t="s">
        <v>39</v>
      </c>
      <c r="F4797" t="s">
        <v>1380</v>
      </c>
      <c r="G4797" t="s">
        <v>1724</v>
      </c>
      <c r="H4797" t="s">
        <v>1725</v>
      </c>
      <c r="I4797" t="s">
        <v>42</v>
      </c>
      <c r="J4797" t="s">
        <v>43</v>
      </c>
      <c r="K4797">
        <v>28000</v>
      </c>
      <c r="L4797">
        <f>VLOOKUP(E4797,Sheet2!A:D,4,0)</f>
        <v>575631.4439521489</v>
      </c>
      <c r="M4797">
        <f t="shared" si="148"/>
        <v>28000</v>
      </c>
      <c r="N4797">
        <f t="shared" si="149"/>
        <v>28</v>
      </c>
    </row>
    <row r="4798" spans="1:14" x14ac:dyDescent="0.25">
      <c r="A4798">
        <v>4797</v>
      </c>
      <c r="B4798" t="s">
        <v>5274</v>
      </c>
      <c r="C4798">
        <v>2010</v>
      </c>
      <c r="D4798" t="s">
        <v>64</v>
      </c>
      <c r="E4798" t="s">
        <v>65</v>
      </c>
      <c r="F4798" t="s">
        <v>66</v>
      </c>
      <c r="G4798" t="s">
        <v>575</v>
      </c>
      <c r="H4798" t="s">
        <v>576</v>
      </c>
      <c r="I4798" t="s">
        <v>18</v>
      </c>
      <c r="J4798" t="s">
        <v>12</v>
      </c>
      <c r="L4798">
        <f>VLOOKUP(E4798,Sheet2!A:D,4,0)</f>
        <v>0</v>
      </c>
      <c r="M4798">
        <f t="shared" si="148"/>
        <v>0</v>
      </c>
      <c r="N4798">
        <f t="shared" si="149"/>
        <v>0</v>
      </c>
    </row>
    <row r="4799" spans="1:14" x14ac:dyDescent="0.25">
      <c r="A4799">
        <v>4798</v>
      </c>
      <c r="B4799" t="s">
        <v>5275</v>
      </c>
      <c r="C4799">
        <v>2010</v>
      </c>
      <c r="D4799" t="s">
        <v>64</v>
      </c>
      <c r="E4799" t="s">
        <v>65</v>
      </c>
      <c r="F4799" t="s">
        <v>66</v>
      </c>
      <c r="G4799" t="s">
        <v>575</v>
      </c>
      <c r="H4799" t="s">
        <v>576</v>
      </c>
      <c r="I4799" t="s">
        <v>18</v>
      </c>
      <c r="J4799" t="s">
        <v>12</v>
      </c>
      <c r="L4799">
        <f>VLOOKUP(E4799,Sheet2!A:D,4,0)</f>
        <v>0</v>
      </c>
      <c r="M4799">
        <f t="shared" si="148"/>
        <v>0</v>
      </c>
      <c r="N4799">
        <f t="shared" si="149"/>
        <v>0</v>
      </c>
    </row>
    <row r="4800" spans="1:14" x14ac:dyDescent="0.25">
      <c r="A4800">
        <v>4799</v>
      </c>
      <c r="B4800" t="s">
        <v>5276</v>
      </c>
      <c r="C4800">
        <v>2010</v>
      </c>
      <c r="D4800" t="s">
        <v>108</v>
      </c>
      <c r="E4800" t="s">
        <v>109</v>
      </c>
      <c r="F4800" t="s">
        <v>110</v>
      </c>
      <c r="G4800" t="s">
        <v>616</v>
      </c>
      <c r="H4800" t="s">
        <v>617</v>
      </c>
      <c r="I4800" t="s">
        <v>59</v>
      </c>
      <c r="J4800" t="s">
        <v>60</v>
      </c>
      <c r="K4800">
        <v>6500000</v>
      </c>
      <c r="L4800">
        <f>VLOOKUP(E4800,Sheet2!A:D,4,0)</f>
        <v>951352.56558773422</v>
      </c>
      <c r="M4800">
        <f t="shared" si="148"/>
        <v>6500000</v>
      </c>
      <c r="N4800">
        <f t="shared" si="149"/>
        <v>6500</v>
      </c>
    </row>
    <row r="4801" spans="1:14" x14ac:dyDescent="0.25">
      <c r="A4801">
        <v>4800</v>
      </c>
      <c r="B4801" t="s">
        <v>5277</v>
      </c>
      <c r="C4801">
        <v>2010</v>
      </c>
      <c r="D4801" t="s">
        <v>38</v>
      </c>
      <c r="E4801" t="s">
        <v>39</v>
      </c>
      <c r="F4801" t="s">
        <v>56</v>
      </c>
      <c r="G4801" t="s">
        <v>1731</v>
      </c>
      <c r="H4801" t="s">
        <v>1732</v>
      </c>
      <c r="I4801" t="s">
        <v>50</v>
      </c>
      <c r="J4801" t="s">
        <v>12</v>
      </c>
      <c r="K4801">
        <v>1000000</v>
      </c>
      <c r="L4801">
        <f>VLOOKUP(E4801,Sheet2!A:D,4,0)</f>
        <v>575631.4439521489</v>
      </c>
      <c r="M4801">
        <f t="shared" si="148"/>
        <v>1000000</v>
      </c>
      <c r="N4801">
        <f t="shared" si="149"/>
        <v>1000</v>
      </c>
    </row>
    <row r="4802" spans="1:14" x14ac:dyDescent="0.25">
      <c r="A4802">
        <v>4801</v>
      </c>
      <c r="B4802" t="s">
        <v>5278</v>
      </c>
      <c r="C4802">
        <v>2010</v>
      </c>
      <c r="D4802" t="s">
        <v>6</v>
      </c>
      <c r="E4802" t="s">
        <v>7</v>
      </c>
      <c r="F4802" t="s">
        <v>20</v>
      </c>
      <c r="G4802" t="s">
        <v>620</v>
      </c>
      <c r="H4802" t="s">
        <v>621</v>
      </c>
      <c r="I4802" t="s">
        <v>18</v>
      </c>
      <c r="J4802" t="s">
        <v>12</v>
      </c>
      <c r="L4802">
        <f>VLOOKUP(E4802,Sheet2!A:D,4,0)</f>
        <v>145389.99058953777</v>
      </c>
      <c r="M4802">
        <f t="shared" si="148"/>
        <v>145389.99058953777</v>
      </c>
      <c r="N4802">
        <f t="shared" si="149"/>
        <v>145</v>
      </c>
    </row>
    <row r="4803" spans="1:14" x14ac:dyDescent="0.25">
      <c r="A4803">
        <v>4802</v>
      </c>
      <c r="B4803" t="s">
        <v>5279</v>
      </c>
      <c r="C4803">
        <v>2010</v>
      </c>
      <c r="D4803" t="s">
        <v>6</v>
      </c>
      <c r="E4803" t="s">
        <v>7</v>
      </c>
      <c r="F4803" t="s">
        <v>20</v>
      </c>
      <c r="G4803" t="s">
        <v>620</v>
      </c>
      <c r="H4803" t="s">
        <v>621</v>
      </c>
      <c r="I4803" t="s">
        <v>18</v>
      </c>
      <c r="J4803" t="s">
        <v>12</v>
      </c>
      <c r="K4803">
        <v>9500000</v>
      </c>
      <c r="L4803">
        <f>VLOOKUP(E4803,Sheet2!A:D,4,0)</f>
        <v>145389.99058953777</v>
      </c>
      <c r="M4803">
        <f t="shared" ref="M4803:M4866" si="150">IF(K4803&lt;10000,L4803,K4803)</f>
        <v>9500000</v>
      </c>
      <c r="N4803">
        <f t="shared" ref="N4803:N4866" si="151">ROUND(M4803/1000,0)</f>
        <v>9500</v>
      </c>
    </row>
    <row r="4804" spans="1:14" x14ac:dyDescent="0.25">
      <c r="A4804">
        <v>4803</v>
      </c>
      <c r="B4804" t="s">
        <v>5280</v>
      </c>
      <c r="C4804">
        <v>2010</v>
      </c>
      <c r="D4804" t="s">
        <v>6</v>
      </c>
      <c r="E4804" t="s">
        <v>7</v>
      </c>
      <c r="F4804" t="s">
        <v>8</v>
      </c>
      <c r="G4804" t="s">
        <v>620</v>
      </c>
      <c r="H4804" t="s">
        <v>621</v>
      </c>
      <c r="I4804" t="s">
        <v>18</v>
      </c>
      <c r="J4804" t="s">
        <v>12</v>
      </c>
      <c r="L4804">
        <f>VLOOKUP(E4804,Sheet2!A:D,4,0)</f>
        <v>145389.99058953777</v>
      </c>
      <c r="M4804">
        <f t="shared" si="150"/>
        <v>145389.99058953777</v>
      </c>
      <c r="N4804">
        <f t="shared" si="151"/>
        <v>145</v>
      </c>
    </row>
    <row r="4805" spans="1:14" x14ac:dyDescent="0.25">
      <c r="A4805">
        <v>4804</v>
      </c>
      <c r="B4805" t="s">
        <v>5281</v>
      </c>
      <c r="C4805">
        <v>2010</v>
      </c>
      <c r="D4805" t="s">
        <v>6</v>
      </c>
      <c r="E4805" t="s">
        <v>77</v>
      </c>
      <c r="F4805" t="s">
        <v>106</v>
      </c>
      <c r="G4805" t="s">
        <v>620</v>
      </c>
      <c r="H4805" t="s">
        <v>621</v>
      </c>
      <c r="I4805" t="s">
        <v>18</v>
      </c>
      <c r="J4805" t="s">
        <v>12</v>
      </c>
      <c r="L4805">
        <f>VLOOKUP(E4805,Sheet2!A:D,4,0)</f>
        <v>11447.123456790123</v>
      </c>
      <c r="M4805">
        <f t="shared" si="150"/>
        <v>11447.123456790123</v>
      </c>
      <c r="N4805">
        <f t="shared" si="151"/>
        <v>11</v>
      </c>
    </row>
    <row r="4806" spans="1:14" x14ac:dyDescent="0.25">
      <c r="A4806">
        <v>4805</v>
      </c>
      <c r="B4806" t="s">
        <v>5282</v>
      </c>
      <c r="C4806">
        <v>2010</v>
      </c>
      <c r="D4806" t="s">
        <v>6</v>
      </c>
      <c r="E4806" t="s">
        <v>77</v>
      </c>
      <c r="F4806" t="s">
        <v>77</v>
      </c>
      <c r="G4806" t="s">
        <v>620</v>
      </c>
      <c r="H4806" t="s">
        <v>621</v>
      </c>
      <c r="I4806" t="s">
        <v>18</v>
      </c>
      <c r="J4806" t="s">
        <v>12</v>
      </c>
      <c r="K4806">
        <v>18000</v>
      </c>
      <c r="L4806">
        <f>VLOOKUP(E4806,Sheet2!A:D,4,0)</f>
        <v>11447.123456790123</v>
      </c>
      <c r="M4806">
        <f t="shared" si="150"/>
        <v>18000</v>
      </c>
      <c r="N4806">
        <f t="shared" si="151"/>
        <v>18</v>
      </c>
    </row>
    <row r="4807" spans="1:14" x14ac:dyDescent="0.25">
      <c r="A4807">
        <v>4806</v>
      </c>
      <c r="B4807" t="s">
        <v>5283</v>
      </c>
      <c r="C4807">
        <v>2010</v>
      </c>
      <c r="D4807" t="s">
        <v>6</v>
      </c>
      <c r="E4807" t="s">
        <v>7</v>
      </c>
      <c r="F4807" t="s">
        <v>8</v>
      </c>
      <c r="G4807" t="s">
        <v>626</v>
      </c>
      <c r="H4807" t="s">
        <v>627</v>
      </c>
      <c r="I4807" t="s">
        <v>159</v>
      </c>
      <c r="J4807" t="s">
        <v>27</v>
      </c>
      <c r="L4807">
        <f>VLOOKUP(E4807,Sheet2!A:D,4,0)</f>
        <v>145389.99058953777</v>
      </c>
      <c r="M4807">
        <f t="shared" si="150"/>
        <v>145389.99058953777</v>
      </c>
      <c r="N4807">
        <f t="shared" si="151"/>
        <v>145</v>
      </c>
    </row>
    <row r="4808" spans="1:14" x14ac:dyDescent="0.25">
      <c r="A4808">
        <v>4807</v>
      </c>
      <c r="B4808" t="s">
        <v>5284</v>
      </c>
      <c r="C4808">
        <v>2010</v>
      </c>
      <c r="D4808" t="s">
        <v>6</v>
      </c>
      <c r="E4808" t="s">
        <v>7</v>
      </c>
      <c r="F4808" t="s">
        <v>8</v>
      </c>
      <c r="G4808" t="s">
        <v>583</v>
      </c>
      <c r="H4808" t="s">
        <v>584</v>
      </c>
      <c r="I4808" t="s">
        <v>26</v>
      </c>
      <c r="J4808" t="s">
        <v>27</v>
      </c>
      <c r="L4808">
        <f>VLOOKUP(E4808,Sheet2!A:D,4,0)</f>
        <v>145389.99058953777</v>
      </c>
      <c r="M4808">
        <f t="shared" si="150"/>
        <v>145389.99058953777</v>
      </c>
      <c r="N4808">
        <f t="shared" si="151"/>
        <v>145</v>
      </c>
    </row>
    <row r="4809" spans="1:14" x14ac:dyDescent="0.25">
      <c r="A4809">
        <v>4808</v>
      </c>
      <c r="B4809" t="s">
        <v>5285</v>
      </c>
      <c r="C4809">
        <v>2010</v>
      </c>
      <c r="D4809" t="s">
        <v>6</v>
      </c>
      <c r="E4809" t="s">
        <v>77</v>
      </c>
      <c r="F4809" t="s">
        <v>77</v>
      </c>
      <c r="G4809" t="s">
        <v>583</v>
      </c>
      <c r="H4809" t="s">
        <v>584</v>
      </c>
      <c r="I4809" t="s">
        <v>26</v>
      </c>
      <c r="J4809" t="s">
        <v>27</v>
      </c>
      <c r="L4809">
        <f>VLOOKUP(E4809,Sheet2!A:D,4,0)</f>
        <v>11447.123456790123</v>
      </c>
      <c r="M4809">
        <f t="shared" si="150"/>
        <v>11447.123456790123</v>
      </c>
      <c r="N4809">
        <f t="shared" si="151"/>
        <v>11</v>
      </c>
    </row>
    <row r="4810" spans="1:14" x14ac:dyDescent="0.25">
      <c r="A4810">
        <v>4809</v>
      </c>
      <c r="B4810" t="s">
        <v>5286</v>
      </c>
      <c r="C4810">
        <v>2010</v>
      </c>
      <c r="D4810" t="s">
        <v>38</v>
      </c>
      <c r="E4810" t="s">
        <v>89</v>
      </c>
      <c r="F4810" t="s">
        <v>90</v>
      </c>
      <c r="G4810" t="s">
        <v>583</v>
      </c>
      <c r="H4810" t="s">
        <v>584</v>
      </c>
      <c r="I4810" t="s">
        <v>26</v>
      </c>
      <c r="J4810" t="s">
        <v>27</v>
      </c>
      <c r="L4810">
        <f>VLOOKUP(E4810,Sheet2!A:D,4,0)</f>
        <v>101743.03644646925</v>
      </c>
      <c r="M4810">
        <f t="shared" si="150"/>
        <v>101743.03644646925</v>
      </c>
      <c r="N4810">
        <f t="shared" si="151"/>
        <v>102</v>
      </c>
    </row>
    <row r="4811" spans="1:14" x14ac:dyDescent="0.25">
      <c r="A4811">
        <v>4810</v>
      </c>
      <c r="B4811" t="s">
        <v>5287</v>
      </c>
      <c r="C4811">
        <v>2010</v>
      </c>
      <c r="D4811" t="s">
        <v>64</v>
      </c>
      <c r="E4811" t="s">
        <v>65</v>
      </c>
      <c r="F4811" t="s">
        <v>68</v>
      </c>
      <c r="G4811" t="s">
        <v>583</v>
      </c>
      <c r="H4811" t="s">
        <v>584</v>
      </c>
      <c r="I4811" t="s">
        <v>26</v>
      </c>
      <c r="J4811" t="s">
        <v>27</v>
      </c>
      <c r="L4811">
        <f>VLOOKUP(E4811,Sheet2!A:D,4,0)</f>
        <v>0</v>
      </c>
      <c r="M4811">
        <f t="shared" si="150"/>
        <v>0</v>
      </c>
      <c r="N4811">
        <f t="shared" si="151"/>
        <v>0</v>
      </c>
    </row>
    <row r="4812" spans="1:14" x14ac:dyDescent="0.25">
      <c r="A4812">
        <v>4811</v>
      </c>
      <c r="B4812" t="s">
        <v>5288</v>
      </c>
      <c r="C4812">
        <v>2010</v>
      </c>
      <c r="D4812" t="s">
        <v>108</v>
      </c>
      <c r="E4812" t="s">
        <v>365</v>
      </c>
      <c r="F4812" t="s">
        <v>366</v>
      </c>
      <c r="G4812" t="s">
        <v>586</v>
      </c>
      <c r="H4812" t="s">
        <v>587</v>
      </c>
      <c r="I4812" t="s">
        <v>220</v>
      </c>
      <c r="J4812" t="s">
        <v>12</v>
      </c>
      <c r="L4812">
        <f>VLOOKUP(E4812,Sheet2!A:D,4,0)</f>
        <v>18934.2</v>
      </c>
      <c r="M4812">
        <f t="shared" si="150"/>
        <v>18934.2</v>
      </c>
      <c r="N4812">
        <f t="shared" si="151"/>
        <v>19</v>
      </c>
    </row>
    <row r="4813" spans="1:14" x14ac:dyDescent="0.25">
      <c r="A4813">
        <v>4812</v>
      </c>
      <c r="B4813" t="s">
        <v>5289</v>
      </c>
      <c r="C4813">
        <v>2010</v>
      </c>
      <c r="D4813" t="s">
        <v>6</v>
      </c>
      <c r="E4813" t="s">
        <v>7</v>
      </c>
      <c r="F4813" t="s">
        <v>20</v>
      </c>
      <c r="G4813" t="s">
        <v>586</v>
      </c>
      <c r="H4813" t="s">
        <v>587</v>
      </c>
      <c r="I4813" t="s">
        <v>220</v>
      </c>
      <c r="J4813" t="s">
        <v>12</v>
      </c>
      <c r="L4813">
        <f>VLOOKUP(E4813,Sheet2!A:D,4,0)</f>
        <v>145389.99058953777</v>
      </c>
      <c r="M4813">
        <f t="shared" si="150"/>
        <v>145389.99058953777</v>
      </c>
      <c r="N4813">
        <f t="shared" si="151"/>
        <v>145</v>
      </c>
    </row>
    <row r="4814" spans="1:14" x14ac:dyDescent="0.25">
      <c r="A4814">
        <v>4813</v>
      </c>
      <c r="B4814" t="s">
        <v>5290</v>
      </c>
      <c r="C4814">
        <v>2010</v>
      </c>
      <c r="D4814" t="s">
        <v>6</v>
      </c>
      <c r="E4814" t="s">
        <v>7</v>
      </c>
      <c r="F4814" t="s">
        <v>8</v>
      </c>
      <c r="G4814" t="s">
        <v>586</v>
      </c>
      <c r="H4814" t="s">
        <v>587</v>
      </c>
      <c r="I4814" t="s">
        <v>220</v>
      </c>
      <c r="J4814" t="s">
        <v>12</v>
      </c>
      <c r="L4814">
        <f>VLOOKUP(E4814,Sheet2!A:D,4,0)</f>
        <v>145389.99058953777</v>
      </c>
      <c r="M4814">
        <f t="shared" si="150"/>
        <v>145389.99058953777</v>
      </c>
      <c r="N4814">
        <f t="shared" si="151"/>
        <v>145</v>
      </c>
    </row>
    <row r="4815" spans="1:14" x14ac:dyDescent="0.25">
      <c r="A4815">
        <v>4814</v>
      </c>
      <c r="B4815" t="s">
        <v>5291</v>
      </c>
      <c r="C4815">
        <v>2010</v>
      </c>
      <c r="D4815" t="s">
        <v>6</v>
      </c>
      <c r="E4815" t="s">
        <v>7</v>
      </c>
      <c r="F4815" t="s">
        <v>8</v>
      </c>
      <c r="G4815" t="s">
        <v>586</v>
      </c>
      <c r="H4815" t="s">
        <v>587</v>
      </c>
      <c r="I4815" t="s">
        <v>220</v>
      </c>
      <c r="J4815" t="s">
        <v>12</v>
      </c>
      <c r="L4815">
        <f>VLOOKUP(E4815,Sheet2!A:D,4,0)</f>
        <v>145389.99058953777</v>
      </c>
      <c r="M4815">
        <f t="shared" si="150"/>
        <v>145389.99058953777</v>
      </c>
      <c r="N4815">
        <f t="shared" si="151"/>
        <v>145</v>
      </c>
    </row>
    <row r="4816" spans="1:14" x14ac:dyDescent="0.25">
      <c r="A4816">
        <v>4815</v>
      </c>
      <c r="B4816" t="s">
        <v>5292</v>
      </c>
      <c r="C4816">
        <v>2010</v>
      </c>
      <c r="D4816" t="s">
        <v>6</v>
      </c>
      <c r="E4816" t="s">
        <v>7</v>
      </c>
      <c r="F4816" t="s">
        <v>8</v>
      </c>
      <c r="G4816" t="s">
        <v>586</v>
      </c>
      <c r="H4816" t="s">
        <v>587</v>
      </c>
      <c r="I4816" t="s">
        <v>220</v>
      </c>
      <c r="J4816" t="s">
        <v>12</v>
      </c>
      <c r="L4816">
        <f>VLOOKUP(E4816,Sheet2!A:D,4,0)</f>
        <v>145389.99058953777</v>
      </c>
      <c r="M4816">
        <f t="shared" si="150"/>
        <v>145389.99058953777</v>
      </c>
      <c r="N4816">
        <f t="shared" si="151"/>
        <v>145</v>
      </c>
    </row>
    <row r="4817" spans="1:14" x14ac:dyDescent="0.25">
      <c r="A4817">
        <v>4816</v>
      </c>
      <c r="B4817" t="s">
        <v>5293</v>
      </c>
      <c r="C4817">
        <v>2010</v>
      </c>
      <c r="D4817" t="s">
        <v>6</v>
      </c>
      <c r="E4817" t="s">
        <v>7</v>
      </c>
      <c r="F4817" t="s">
        <v>8</v>
      </c>
      <c r="G4817" t="s">
        <v>586</v>
      </c>
      <c r="H4817" t="s">
        <v>587</v>
      </c>
      <c r="I4817" t="s">
        <v>220</v>
      </c>
      <c r="J4817" t="s">
        <v>12</v>
      </c>
      <c r="L4817">
        <f>VLOOKUP(E4817,Sheet2!A:D,4,0)</f>
        <v>145389.99058953777</v>
      </c>
      <c r="M4817">
        <f t="shared" si="150"/>
        <v>145389.99058953777</v>
      </c>
      <c r="N4817">
        <f t="shared" si="151"/>
        <v>145</v>
      </c>
    </row>
    <row r="4818" spans="1:14" x14ac:dyDescent="0.25">
      <c r="A4818">
        <v>4817</v>
      </c>
      <c r="B4818" t="s">
        <v>5294</v>
      </c>
      <c r="C4818">
        <v>2010</v>
      </c>
      <c r="D4818" t="s">
        <v>6</v>
      </c>
      <c r="E4818" t="s">
        <v>77</v>
      </c>
      <c r="F4818" t="s">
        <v>77</v>
      </c>
      <c r="G4818" t="s">
        <v>586</v>
      </c>
      <c r="H4818" t="s">
        <v>587</v>
      </c>
      <c r="I4818" t="s">
        <v>220</v>
      </c>
      <c r="J4818" t="s">
        <v>12</v>
      </c>
      <c r="K4818">
        <v>78</v>
      </c>
      <c r="L4818">
        <f>VLOOKUP(E4818,Sheet2!A:D,4,0)</f>
        <v>11447.123456790123</v>
      </c>
      <c r="M4818">
        <f t="shared" si="150"/>
        <v>11447.123456790123</v>
      </c>
      <c r="N4818">
        <f t="shared" si="151"/>
        <v>11</v>
      </c>
    </row>
    <row r="4819" spans="1:14" x14ac:dyDescent="0.25">
      <c r="A4819">
        <v>4818</v>
      </c>
      <c r="B4819" t="s">
        <v>5295</v>
      </c>
      <c r="C4819">
        <v>2010</v>
      </c>
      <c r="D4819" t="s">
        <v>38</v>
      </c>
      <c r="E4819" t="s">
        <v>39</v>
      </c>
      <c r="F4819" t="s">
        <v>56</v>
      </c>
      <c r="G4819" t="s">
        <v>586</v>
      </c>
      <c r="H4819" t="s">
        <v>587</v>
      </c>
      <c r="I4819" t="s">
        <v>220</v>
      </c>
      <c r="J4819" t="s">
        <v>12</v>
      </c>
      <c r="K4819">
        <v>275745</v>
      </c>
      <c r="L4819">
        <f>VLOOKUP(E4819,Sheet2!A:D,4,0)</f>
        <v>575631.4439521489</v>
      </c>
      <c r="M4819">
        <f t="shared" si="150"/>
        <v>275745</v>
      </c>
      <c r="N4819">
        <f t="shared" si="151"/>
        <v>276</v>
      </c>
    </row>
    <row r="4820" spans="1:14" x14ac:dyDescent="0.25">
      <c r="A4820">
        <v>4819</v>
      </c>
      <c r="B4820" t="s">
        <v>5296</v>
      </c>
      <c r="C4820">
        <v>2010</v>
      </c>
      <c r="D4820" t="s">
        <v>64</v>
      </c>
      <c r="E4820" t="s">
        <v>65</v>
      </c>
      <c r="F4820" t="s">
        <v>68</v>
      </c>
      <c r="G4820" t="s">
        <v>586</v>
      </c>
      <c r="H4820" t="s">
        <v>587</v>
      </c>
      <c r="I4820" t="s">
        <v>220</v>
      </c>
      <c r="J4820" t="s">
        <v>12</v>
      </c>
      <c r="L4820">
        <f>VLOOKUP(E4820,Sheet2!A:D,4,0)</f>
        <v>0</v>
      </c>
      <c r="M4820">
        <f t="shared" si="150"/>
        <v>0</v>
      </c>
      <c r="N4820">
        <f t="shared" si="151"/>
        <v>0</v>
      </c>
    </row>
    <row r="4821" spans="1:14" x14ac:dyDescent="0.25">
      <c r="A4821">
        <v>4820</v>
      </c>
      <c r="B4821" t="s">
        <v>5297</v>
      </c>
      <c r="C4821">
        <v>2010</v>
      </c>
      <c r="D4821" t="s">
        <v>38</v>
      </c>
      <c r="E4821" t="s">
        <v>89</v>
      </c>
      <c r="F4821" t="s">
        <v>90</v>
      </c>
      <c r="G4821" t="s">
        <v>643</v>
      </c>
      <c r="H4821" t="s">
        <v>644</v>
      </c>
      <c r="I4821" t="s">
        <v>146</v>
      </c>
      <c r="J4821" t="s">
        <v>43</v>
      </c>
      <c r="L4821">
        <f>VLOOKUP(E4821,Sheet2!A:D,4,0)</f>
        <v>101743.03644646925</v>
      </c>
      <c r="M4821">
        <f t="shared" si="150"/>
        <v>101743.03644646925</v>
      </c>
      <c r="N4821">
        <f t="shared" si="151"/>
        <v>102</v>
      </c>
    </row>
    <row r="4822" spans="1:14" x14ac:dyDescent="0.25">
      <c r="A4822">
        <v>4821</v>
      </c>
      <c r="B4822" t="s">
        <v>5298</v>
      </c>
      <c r="C4822">
        <v>2010</v>
      </c>
      <c r="D4822" t="s">
        <v>6</v>
      </c>
      <c r="E4822" t="s">
        <v>7</v>
      </c>
      <c r="F4822" t="s">
        <v>8</v>
      </c>
      <c r="G4822" t="s">
        <v>612</v>
      </c>
      <c r="H4822" t="s">
        <v>613</v>
      </c>
      <c r="I4822" t="s">
        <v>11</v>
      </c>
      <c r="J4822" t="s">
        <v>12</v>
      </c>
      <c r="L4822">
        <f>VLOOKUP(E4822,Sheet2!A:D,4,0)</f>
        <v>145389.99058953777</v>
      </c>
      <c r="M4822">
        <f t="shared" si="150"/>
        <v>145389.99058953777</v>
      </c>
      <c r="N4822">
        <f t="shared" si="151"/>
        <v>145</v>
      </c>
    </row>
    <row r="4823" spans="1:14" x14ac:dyDescent="0.25">
      <c r="A4823">
        <v>4822</v>
      </c>
      <c r="B4823" t="s">
        <v>5299</v>
      </c>
      <c r="C4823">
        <v>2010</v>
      </c>
      <c r="D4823" t="s">
        <v>6</v>
      </c>
      <c r="E4823" t="s">
        <v>7</v>
      </c>
      <c r="F4823" t="s">
        <v>8</v>
      </c>
      <c r="G4823" t="s">
        <v>612</v>
      </c>
      <c r="H4823" t="s">
        <v>613</v>
      </c>
      <c r="I4823" t="s">
        <v>11</v>
      </c>
      <c r="J4823" t="s">
        <v>12</v>
      </c>
      <c r="L4823">
        <f>VLOOKUP(E4823,Sheet2!A:D,4,0)</f>
        <v>145389.99058953777</v>
      </c>
      <c r="M4823">
        <f t="shared" si="150"/>
        <v>145389.99058953777</v>
      </c>
      <c r="N4823">
        <f t="shared" si="151"/>
        <v>145</v>
      </c>
    </row>
    <row r="4824" spans="1:14" x14ac:dyDescent="0.25">
      <c r="A4824">
        <v>4823</v>
      </c>
      <c r="B4824" t="s">
        <v>5300</v>
      </c>
      <c r="C4824">
        <v>2010</v>
      </c>
      <c r="D4824" t="s">
        <v>38</v>
      </c>
      <c r="E4824" t="s">
        <v>39</v>
      </c>
      <c r="F4824" t="s">
        <v>1380</v>
      </c>
      <c r="G4824" t="s">
        <v>646</v>
      </c>
      <c r="H4824" t="s">
        <v>647</v>
      </c>
      <c r="I4824" t="s">
        <v>54</v>
      </c>
      <c r="J4824" t="s">
        <v>43</v>
      </c>
      <c r="K4824">
        <v>270000</v>
      </c>
      <c r="L4824">
        <f>VLOOKUP(E4824,Sheet2!A:D,4,0)</f>
        <v>575631.4439521489</v>
      </c>
      <c r="M4824">
        <f t="shared" si="150"/>
        <v>270000</v>
      </c>
      <c r="N4824">
        <f t="shared" si="151"/>
        <v>270</v>
      </c>
    </row>
    <row r="4825" spans="1:14" x14ac:dyDescent="0.25">
      <c r="A4825">
        <v>4824</v>
      </c>
      <c r="B4825" t="s">
        <v>5301</v>
      </c>
      <c r="C4825">
        <v>2010</v>
      </c>
      <c r="D4825" t="s">
        <v>38</v>
      </c>
      <c r="E4825" t="s">
        <v>89</v>
      </c>
      <c r="F4825" t="s">
        <v>90</v>
      </c>
      <c r="G4825" t="s">
        <v>646</v>
      </c>
      <c r="H4825" t="s">
        <v>647</v>
      </c>
      <c r="I4825" t="s">
        <v>54</v>
      </c>
      <c r="J4825" t="s">
        <v>43</v>
      </c>
      <c r="L4825">
        <f>VLOOKUP(E4825,Sheet2!A:D,4,0)</f>
        <v>101743.03644646925</v>
      </c>
      <c r="M4825">
        <f t="shared" si="150"/>
        <v>101743.03644646925</v>
      </c>
      <c r="N4825">
        <f t="shared" si="151"/>
        <v>102</v>
      </c>
    </row>
    <row r="4826" spans="1:14" x14ac:dyDescent="0.25">
      <c r="A4826">
        <v>4825</v>
      </c>
      <c r="B4826" t="s">
        <v>5302</v>
      </c>
      <c r="C4826">
        <v>2010</v>
      </c>
      <c r="D4826" t="s">
        <v>38</v>
      </c>
      <c r="E4826" t="s">
        <v>89</v>
      </c>
      <c r="F4826" t="s">
        <v>90</v>
      </c>
      <c r="G4826" t="s">
        <v>649</v>
      </c>
      <c r="H4826" t="s">
        <v>650</v>
      </c>
      <c r="I4826" t="s">
        <v>26</v>
      </c>
      <c r="J4826" t="s">
        <v>27</v>
      </c>
      <c r="L4826">
        <f>VLOOKUP(E4826,Sheet2!A:D,4,0)</f>
        <v>101743.03644646925</v>
      </c>
      <c r="M4826">
        <f t="shared" si="150"/>
        <v>101743.03644646925</v>
      </c>
      <c r="N4826">
        <f t="shared" si="151"/>
        <v>102</v>
      </c>
    </row>
    <row r="4827" spans="1:14" x14ac:dyDescent="0.25">
      <c r="A4827">
        <v>4826</v>
      </c>
      <c r="B4827" t="s">
        <v>5303</v>
      </c>
      <c r="C4827">
        <v>2010</v>
      </c>
      <c r="D4827" t="s">
        <v>64</v>
      </c>
      <c r="E4827" t="s">
        <v>65</v>
      </c>
      <c r="F4827" t="s">
        <v>68</v>
      </c>
      <c r="G4827" t="s">
        <v>649</v>
      </c>
      <c r="H4827" t="s">
        <v>650</v>
      </c>
      <c r="I4827" t="s">
        <v>26</v>
      </c>
      <c r="J4827" t="s">
        <v>27</v>
      </c>
      <c r="L4827">
        <f>VLOOKUP(E4827,Sheet2!A:D,4,0)</f>
        <v>0</v>
      </c>
      <c r="M4827">
        <f t="shared" si="150"/>
        <v>0</v>
      </c>
      <c r="N4827">
        <f t="shared" si="151"/>
        <v>0</v>
      </c>
    </row>
    <row r="4828" spans="1:14" x14ac:dyDescent="0.25">
      <c r="A4828">
        <v>4827</v>
      </c>
      <c r="B4828" t="s">
        <v>5304</v>
      </c>
      <c r="C4828">
        <v>2010</v>
      </c>
      <c r="D4828" t="s">
        <v>6</v>
      </c>
      <c r="E4828" t="s">
        <v>7</v>
      </c>
      <c r="F4828" t="s">
        <v>8</v>
      </c>
      <c r="G4828" t="s">
        <v>4504</v>
      </c>
      <c r="H4828" t="s">
        <v>4505</v>
      </c>
      <c r="I4828" t="s">
        <v>50</v>
      </c>
      <c r="J4828" t="s">
        <v>12</v>
      </c>
      <c r="L4828">
        <f>VLOOKUP(E4828,Sheet2!A:D,4,0)</f>
        <v>145389.99058953777</v>
      </c>
      <c r="M4828">
        <f t="shared" si="150"/>
        <v>145389.99058953777</v>
      </c>
      <c r="N4828">
        <f t="shared" si="151"/>
        <v>145</v>
      </c>
    </row>
    <row r="4829" spans="1:14" x14ac:dyDescent="0.25">
      <c r="A4829">
        <v>4828</v>
      </c>
      <c r="B4829" t="s">
        <v>5305</v>
      </c>
      <c r="C4829">
        <v>2010</v>
      </c>
      <c r="D4829" t="s">
        <v>6</v>
      </c>
      <c r="E4829" t="s">
        <v>7</v>
      </c>
      <c r="F4829" t="s">
        <v>8</v>
      </c>
      <c r="G4829" t="s">
        <v>655</v>
      </c>
      <c r="H4829" t="s">
        <v>656</v>
      </c>
      <c r="I4829" t="s">
        <v>146</v>
      </c>
      <c r="J4829" t="s">
        <v>43</v>
      </c>
      <c r="K4829">
        <v>1111428</v>
      </c>
      <c r="L4829">
        <f>VLOOKUP(E4829,Sheet2!A:D,4,0)</f>
        <v>145389.99058953777</v>
      </c>
      <c r="M4829">
        <f t="shared" si="150"/>
        <v>1111428</v>
      </c>
      <c r="N4829">
        <f t="shared" si="151"/>
        <v>1111</v>
      </c>
    </row>
    <row r="4830" spans="1:14" x14ac:dyDescent="0.25">
      <c r="A4830">
        <v>4829</v>
      </c>
      <c r="B4830" t="s">
        <v>5306</v>
      </c>
      <c r="C4830">
        <v>2010</v>
      </c>
      <c r="D4830" t="s">
        <v>38</v>
      </c>
      <c r="E4830" t="s">
        <v>89</v>
      </c>
      <c r="F4830" t="s">
        <v>90</v>
      </c>
      <c r="G4830" t="s">
        <v>655</v>
      </c>
      <c r="H4830" t="s">
        <v>656</v>
      </c>
      <c r="I4830" t="s">
        <v>146</v>
      </c>
      <c r="J4830" t="s">
        <v>43</v>
      </c>
      <c r="L4830">
        <f>VLOOKUP(E4830,Sheet2!A:D,4,0)</f>
        <v>101743.03644646925</v>
      </c>
      <c r="M4830">
        <f t="shared" si="150"/>
        <v>101743.03644646925</v>
      </c>
      <c r="N4830">
        <f t="shared" si="151"/>
        <v>102</v>
      </c>
    </row>
    <row r="4831" spans="1:14" x14ac:dyDescent="0.25">
      <c r="A4831">
        <v>4830</v>
      </c>
      <c r="B4831" t="s">
        <v>5307</v>
      </c>
      <c r="C4831">
        <v>2010</v>
      </c>
      <c r="D4831" t="s">
        <v>6</v>
      </c>
      <c r="E4831" t="s">
        <v>7</v>
      </c>
      <c r="F4831" t="s">
        <v>8</v>
      </c>
      <c r="G4831" t="s">
        <v>589</v>
      </c>
      <c r="H4831" t="s">
        <v>590</v>
      </c>
      <c r="I4831" t="s">
        <v>146</v>
      </c>
      <c r="J4831" t="s">
        <v>43</v>
      </c>
      <c r="L4831">
        <f>VLOOKUP(E4831,Sheet2!A:D,4,0)</f>
        <v>145389.99058953777</v>
      </c>
      <c r="M4831">
        <f t="shared" si="150"/>
        <v>145389.99058953777</v>
      </c>
      <c r="N4831">
        <f t="shared" si="151"/>
        <v>145</v>
      </c>
    </row>
    <row r="4832" spans="1:14" x14ac:dyDescent="0.25">
      <c r="A4832">
        <v>4831</v>
      </c>
      <c r="B4832" t="s">
        <v>5308</v>
      </c>
      <c r="C4832">
        <v>2010</v>
      </c>
      <c r="D4832" t="s">
        <v>6</v>
      </c>
      <c r="E4832" t="s">
        <v>7</v>
      </c>
      <c r="F4832" t="s">
        <v>8</v>
      </c>
      <c r="G4832" t="s">
        <v>589</v>
      </c>
      <c r="H4832" t="s">
        <v>590</v>
      </c>
      <c r="I4832" t="s">
        <v>146</v>
      </c>
      <c r="J4832" t="s">
        <v>43</v>
      </c>
      <c r="K4832">
        <v>66000</v>
      </c>
      <c r="L4832">
        <f>VLOOKUP(E4832,Sheet2!A:D,4,0)</f>
        <v>145389.99058953777</v>
      </c>
      <c r="M4832">
        <f t="shared" si="150"/>
        <v>66000</v>
      </c>
      <c r="N4832">
        <f t="shared" si="151"/>
        <v>66</v>
      </c>
    </row>
    <row r="4833" spans="1:14" x14ac:dyDescent="0.25">
      <c r="A4833">
        <v>4832</v>
      </c>
      <c r="B4833" t="s">
        <v>5309</v>
      </c>
      <c r="C4833">
        <v>2010</v>
      </c>
      <c r="D4833" t="s">
        <v>38</v>
      </c>
      <c r="E4833" t="s">
        <v>89</v>
      </c>
      <c r="F4833" t="s">
        <v>90</v>
      </c>
      <c r="G4833" t="s">
        <v>589</v>
      </c>
      <c r="H4833" t="s">
        <v>590</v>
      </c>
      <c r="I4833" t="s">
        <v>146</v>
      </c>
      <c r="J4833" t="s">
        <v>43</v>
      </c>
      <c r="L4833">
        <f>VLOOKUP(E4833,Sheet2!A:D,4,0)</f>
        <v>101743.03644646925</v>
      </c>
      <c r="M4833">
        <f t="shared" si="150"/>
        <v>101743.03644646925</v>
      </c>
      <c r="N4833">
        <f t="shared" si="151"/>
        <v>102</v>
      </c>
    </row>
    <row r="4834" spans="1:14" x14ac:dyDescent="0.25">
      <c r="A4834">
        <v>4833</v>
      </c>
      <c r="B4834" t="s">
        <v>5310</v>
      </c>
      <c r="C4834">
        <v>2010</v>
      </c>
      <c r="D4834" t="s">
        <v>38</v>
      </c>
      <c r="E4834" t="s">
        <v>89</v>
      </c>
      <c r="F4834" t="s">
        <v>90</v>
      </c>
      <c r="G4834" t="s">
        <v>589</v>
      </c>
      <c r="H4834" t="s">
        <v>590</v>
      </c>
      <c r="I4834" t="s">
        <v>146</v>
      </c>
      <c r="J4834" t="s">
        <v>43</v>
      </c>
      <c r="L4834">
        <f>VLOOKUP(E4834,Sheet2!A:D,4,0)</f>
        <v>101743.03644646925</v>
      </c>
      <c r="M4834">
        <f t="shared" si="150"/>
        <v>101743.03644646925</v>
      </c>
      <c r="N4834">
        <f t="shared" si="151"/>
        <v>102</v>
      </c>
    </row>
    <row r="4835" spans="1:14" x14ac:dyDescent="0.25">
      <c r="A4835">
        <v>4834</v>
      </c>
      <c r="B4835" t="s">
        <v>5311</v>
      </c>
      <c r="C4835">
        <v>2010</v>
      </c>
      <c r="D4835" t="s">
        <v>38</v>
      </c>
      <c r="E4835" t="s">
        <v>89</v>
      </c>
      <c r="F4835" t="s">
        <v>148</v>
      </c>
      <c r="G4835" t="s">
        <v>589</v>
      </c>
      <c r="H4835" t="s">
        <v>590</v>
      </c>
      <c r="I4835" t="s">
        <v>146</v>
      </c>
      <c r="J4835" t="s">
        <v>43</v>
      </c>
      <c r="K4835">
        <v>400000</v>
      </c>
      <c r="L4835">
        <f>VLOOKUP(E4835,Sheet2!A:D,4,0)</f>
        <v>101743.03644646925</v>
      </c>
      <c r="M4835">
        <f t="shared" si="150"/>
        <v>400000</v>
      </c>
      <c r="N4835">
        <f t="shared" si="151"/>
        <v>400</v>
      </c>
    </row>
    <row r="4836" spans="1:14" x14ac:dyDescent="0.25">
      <c r="A4836">
        <v>4835</v>
      </c>
      <c r="B4836" t="s">
        <v>5312</v>
      </c>
      <c r="C4836">
        <v>2010</v>
      </c>
      <c r="D4836" t="s">
        <v>14</v>
      </c>
      <c r="E4836" t="s">
        <v>92</v>
      </c>
      <c r="F4836" t="s">
        <v>93</v>
      </c>
      <c r="G4836" t="s">
        <v>589</v>
      </c>
      <c r="H4836" t="s">
        <v>590</v>
      </c>
      <c r="I4836" t="s">
        <v>146</v>
      </c>
      <c r="J4836" t="s">
        <v>43</v>
      </c>
      <c r="L4836">
        <f>VLOOKUP(E4836,Sheet2!A:D,4,0)</f>
        <v>353575.14122137404</v>
      </c>
      <c r="M4836">
        <f t="shared" si="150"/>
        <v>353575.14122137404</v>
      </c>
      <c r="N4836">
        <f t="shared" si="151"/>
        <v>354</v>
      </c>
    </row>
    <row r="4837" spans="1:14" x14ac:dyDescent="0.25">
      <c r="A4837">
        <v>4836</v>
      </c>
      <c r="B4837" t="s">
        <v>5313</v>
      </c>
      <c r="C4837">
        <v>2010</v>
      </c>
      <c r="D4837" t="s">
        <v>6</v>
      </c>
      <c r="E4837" t="s">
        <v>77</v>
      </c>
      <c r="F4837" t="s">
        <v>77</v>
      </c>
      <c r="G4837" t="s">
        <v>686</v>
      </c>
      <c r="H4837" t="s">
        <v>687</v>
      </c>
      <c r="I4837" t="s">
        <v>118</v>
      </c>
      <c r="J4837" t="s">
        <v>75</v>
      </c>
      <c r="L4837">
        <f>VLOOKUP(E4837,Sheet2!A:D,4,0)</f>
        <v>11447.123456790123</v>
      </c>
      <c r="M4837">
        <f t="shared" si="150"/>
        <v>11447.123456790123</v>
      </c>
      <c r="N4837">
        <f t="shared" si="151"/>
        <v>11</v>
      </c>
    </row>
    <row r="4838" spans="1:14" x14ac:dyDescent="0.25">
      <c r="A4838">
        <v>4837</v>
      </c>
      <c r="B4838" t="s">
        <v>5314</v>
      </c>
      <c r="C4838">
        <v>2010</v>
      </c>
      <c r="D4838" t="s">
        <v>6</v>
      </c>
      <c r="E4838" t="s">
        <v>77</v>
      </c>
      <c r="F4838" t="s">
        <v>77</v>
      </c>
      <c r="G4838" t="s">
        <v>686</v>
      </c>
      <c r="H4838" t="s">
        <v>687</v>
      </c>
      <c r="I4838" t="s">
        <v>118</v>
      </c>
      <c r="J4838" t="s">
        <v>75</v>
      </c>
      <c r="L4838">
        <f>VLOOKUP(E4838,Sheet2!A:D,4,0)</f>
        <v>11447.123456790123</v>
      </c>
      <c r="M4838">
        <f t="shared" si="150"/>
        <v>11447.123456790123</v>
      </c>
      <c r="N4838">
        <f t="shared" si="151"/>
        <v>11</v>
      </c>
    </row>
    <row r="4839" spans="1:14" x14ac:dyDescent="0.25">
      <c r="A4839">
        <v>4838</v>
      </c>
      <c r="B4839" t="s">
        <v>5315</v>
      </c>
      <c r="C4839">
        <v>2010</v>
      </c>
      <c r="D4839" t="s">
        <v>6</v>
      </c>
      <c r="E4839" t="s">
        <v>7</v>
      </c>
      <c r="F4839" t="s">
        <v>8</v>
      </c>
      <c r="G4839" t="s">
        <v>689</v>
      </c>
      <c r="H4839" t="s">
        <v>690</v>
      </c>
      <c r="I4839" t="s">
        <v>50</v>
      </c>
      <c r="J4839" t="s">
        <v>12</v>
      </c>
      <c r="L4839">
        <f>VLOOKUP(E4839,Sheet2!A:D,4,0)</f>
        <v>145389.99058953777</v>
      </c>
      <c r="M4839">
        <f t="shared" si="150"/>
        <v>145389.99058953777</v>
      </c>
      <c r="N4839">
        <f t="shared" si="151"/>
        <v>145</v>
      </c>
    </row>
    <row r="4840" spans="1:14" x14ac:dyDescent="0.25">
      <c r="A4840">
        <v>4839</v>
      </c>
      <c r="B4840" t="s">
        <v>5316</v>
      </c>
      <c r="C4840">
        <v>2010</v>
      </c>
      <c r="D4840" t="s">
        <v>6</v>
      </c>
      <c r="E4840" t="s">
        <v>7</v>
      </c>
      <c r="F4840" t="s">
        <v>8</v>
      </c>
      <c r="G4840" t="s">
        <v>689</v>
      </c>
      <c r="H4840" t="s">
        <v>690</v>
      </c>
      <c r="I4840" t="s">
        <v>50</v>
      </c>
      <c r="J4840" t="s">
        <v>12</v>
      </c>
      <c r="L4840">
        <f>VLOOKUP(E4840,Sheet2!A:D,4,0)</f>
        <v>145389.99058953777</v>
      </c>
      <c r="M4840">
        <f t="shared" si="150"/>
        <v>145389.99058953777</v>
      </c>
      <c r="N4840">
        <f t="shared" si="151"/>
        <v>145</v>
      </c>
    </row>
    <row r="4841" spans="1:14" x14ac:dyDescent="0.25">
      <c r="A4841">
        <v>4840</v>
      </c>
      <c r="B4841" t="s">
        <v>5317</v>
      </c>
      <c r="C4841">
        <v>2010</v>
      </c>
      <c r="D4841" t="s">
        <v>6</v>
      </c>
      <c r="E4841" t="s">
        <v>7</v>
      </c>
      <c r="F4841" t="s">
        <v>8</v>
      </c>
      <c r="G4841" t="s">
        <v>693</v>
      </c>
      <c r="H4841" t="s">
        <v>694</v>
      </c>
      <c r="I4841" t="s">
        <v>291</v>
      </c>
      <c r="J4841" t="s">
        <v>75</v>
      </c>
      <c r="L4841">
        <f>VLOOKUP(E4841,Sheet2!A:D,4,0)</f>
        <v>145389.99058953777</v>
      </c>
      <c r="M4841">
        <f t="shared" si="150"/>
        <v>145389.99058953777</v>
      </c>
      <c r="N4841">
        <f t="shared" si="151"/>
        <v>145</v>
      </c>
    </row>
    <row r="4842" spans="1:14" x14ac:dyDescent="0.25">
      <c r="A4842">
        <v>4841</v>
      </c>
      <c r="B4842" t="s">
        <v>5318</v>
      </c>
      <c r="C4842">
        <v>2010</v>
      </c>
      <c r="D4842" t="s">
        <v>6</v>
      </c>
      <c r="E4842" t="s">
        <v>7</v>
      </c>
      <c r="F4842" t="s">
        <v>8</v>
      </c>
      <c r="G4842" t="s">
        <v>693</v>
      </c>
      <c r="H4842" t="s">
        <v>694</v>
      </c>
      <c r="I4842" t="s">
        <v>291</v>
      </c>
      <c r="J4842" t="s">
        <v>75</v>
      </c>
      <c r="L4842">
        <f>VLOOKUP(E4842,Sheet2!A:D,4,0)</f>
        <v>145389.99058953777</v>
      </c>
      <c r="M4842">
        <f t="shared" si="150"/>
        <v>145389.99058953777</v>
      </c>
      <c r="N4842">
        <f t="shared" si="151"/>
        <v>145</v>
      </c>
    </row>
    <row r="4843" spans="1:14" x14ac:dyDescent="0.25">
      <c r="A4843">
        <v>4842</v>
      </c>
      <c r="B4843" t="s">
        <v>5319</v>
      </c>
      <c r="C4843">
        <v>2010</v>
      </c>
      <c r="D4843" t="s">
        <v>6</v>
      </c>
      <c r="E4843" t="s">
        <v>7</v>
      </c>
      <c r="F4843" t="s">
        <v>8</v>
      </c>
      <c r="G4843" t="s">
        <v>696</v>
      </c>
      <c r="H4843" t="s">
        <v>697</v>
      </c>
      <c r="I4843" t="s">
        <v>126</v>
      </c>
      <c r="J4843" t="s">
        <v>75</v>
      </c>
      <c r="L4843">
        <f>VLOOKUP(E4843,Sheet2!A:D,4,0)</f>
        <v>145389.99058953777</v>
      </c>
      <c r="M4843">
        <f t="shared" si="150"/>
        <v>145389.99058953777</v>
      </c>
      <c r="N4843">
        <f t="shared" si="151"/>
        <v>145</v>
      </c>
    </row>
    <row r="4844" spans="1:14" x14ac:dyDescent="0.25">
      <c r="A4844">
        <v>4843</v>
      </c>
      <c r="B4844" t="s">
        <v>5320</v>
      </c>
      <c r="C4844">
        <v>2010</v>
      </c>
      <c r="D4844" t="s">
        <v>6</v>
      </c>
      <c r="E4844" t="s">
        <v>7</v>
      </c>
      <c r="F4844" t="s">
        <v>8</v>
      </c>
      <c r="G4844" t="s">
        <v>696</v>
      </c>
      <c r="H4844" t="s">
        <v>697</v>
      </c>
      <c r="I4844" t="s">
        <v>126</v>
      </c>
      <c r="J4844" t="s">
        <v>75</v>
      </c>
      <c r="L4844">
        <f>VLOOKUP(E4844,Sheet2!A:D,4,0)</f>
        <v>145389.99058953777</v>
      </c>
      <c r="M4844">
        <f t="shared" si="150"/>
        <v>145389.99058953777</v>
      </c>
      <c r="N4844">
        <f t="shared" si="151"/>
        <v>145</v>
      </c>
    </row>
    <row r="4845" spans="1:14" x14ac:dyDescent="0.25">
      <c r="A4845">
        <v>4844</v>
      </c>
      <c r="B4845" t="s">
        <v>5321</v>
      </c>
      <c r="C4845">
        <v>2010</v>
      </c>
      <c r="D4845" t="s">
        <v>6</v>
      </c>
      <c r="E4845" t="s">
        <v>7</v>
      </c>
      <c r="F4845" t="s">
        <v>8</v>
      </c>
      <c r="G4845" t="s">
        <v>1698</v>
      </c>
      <c r="H4845" t="s">
        <v>1699</v>
      </c>
      <c r="I4845" t="s">
        <v>327</v>
      </c>
      <c r="J4845" t="s">
        <v>60</v>
      </c>
      <c r="L4845">
        <f>VLOOKUP(E4845,Sheet2!A:D,4,0)</f>
        <v>145389.99058953777</v>
      </c>
      <c r="M4845">
        <f t="shared" si="150"/>
        <v>145389.99058953777</v>
      </c>
      <c r="N4845">
        <f t="shared" si="151"/>
        <v>145</v>
      </c>
    </row>
    <row r="4846" spans="1:14" x14ac:dyDescent="0.25">
      <c r="A4846">
        <v>4845</v>
      </c>
      <c r="B4846" t="s">
        <v>5322</v>
      </c>
      <c r="C4846">
        <v>2010</v>
      </c>
      <c r="D4846" t="s">
        <v>6</v>
      </c>
      <c r="E4846" t="s">
        <v>7</v>
      </c>
      <c r="F4846" t="s">
        <v>8</v>
      </c>
      <c r="G4846" t="s">
        <v>702</v>
      </c>
      <c r="H4846" t="s">
        <v>703</v>
      </c>
      <c r="I4846" t="s">
        <v>126</v>
      </c>
      <c r="J4846" t="s">
        <v>75</v>
      </c>
      <c r="L4846">
        <f>VLOOKUP(E4846,Sheet2!A:D,4,0)</f>
        <v>145389.99058953777</v>
      </c>
      <c r="M4846">
        <f t="shared" si="150"/>
        <v>145389.99058953777</v>
      </c>
      <c r="N4846">
        <f t="shared" si="151"/>
        <v>145</v>
      </c>
    </row>
    <row r="4847" spans="1:14" x14ac:dyDescent="0.25">
      <c r="A4847">
        <v>4846</v>
      </c>
      <c r="B4847" t="s">
        <v>5323</v>
      </c>
      <c r="C4847">
        <v>2010</v>
      </c>
      <c r="D4847" t="s">
        <v>6</v>
      </c>
      <c r="E4847" t="s">
        <v>77</v>
      </c>
      <c r="F4847" t="s">
        <v>77</v>
      </c>
      <c r="G4847" t="s">
        <v>702</v>
      </c>
      <c r="H4847" t="s">
        <v>703</v>
      </c>
      <c r="I4847" t="s">
        <v>126</v>
      </c>
      <c r="J4847" t="s">
        <v>75</v>
      </c>
      <c r="L4847">
        <f>VLOOKUP(E4847,Sheet2!A:D,4,0)</f>
        <v>11447.123456790123</v>
      </c>
      <c r="M4847">
        <f t="shared" si="150"/>
        <v>11447.123456790123</v>
      </c>
      <c r="N4847">
        <f t="shared" si="151"/>
        <v>11</v>
      </c>
    </row>
    <row r="4848" spans="1:14" x14ac:dyDescent="0.25">
      <c r="A4848">
        <v>4847</v>
      </c>
      <c r="B4848" t="s">
        <v>5324</v>
      </c>
      <c r="C4848">
        <v>2010</v>
      </c>
      <c r="D4848" t="s">
        <v>38</v>
      </c>
      <c r="E4848" t="s">
        <v>39</v>
      </c>
      <c r="F4848" t="s">
        <v>56</v>
      </c>
      <c r="G4848" t="s">
        <v>705</v>
      </c>
      <c r="H4848" t="s">
        <v>706</v>
      </c>
      <c r="I4848" t="s">
        <v>159</v>
      </c>
      <c r="J4848" t="s">
        <v>27</v>
      </c>
      <c r="L4848">
        <f>VLOOKUP(E4848,Sheet2!A:D,4,0)</f>
        <v>575631.4439521489</v>
      </c>
      <c r="M4848">
        <f t="shared" si="150"/>
        <v>575631.4439521489</v>
      </c>
      <c r="N4848">
        <f t="shared" si="151"/>
        <v>576</v>
      </c>
    </row>
    <row r="4849" spans="1:14" x14ac:dyDescent="0.25">
      <c r="A4849">
        <v>4848</v>
      </c>
      <c r="B4849" t="s">
        <v>5325</v>
      </c>
      <c r="C4849">
        <v>2010</v>
      </c>
      <c r="D4849" t="s">
        <v>6</v>
      </c>
      <c r="E4849" t="s">
        <v>7</v>
      </c>
      <c r="F4849" t="s">
        <v>8</v>
      </c>
      <c r="G4849" t="s">
        <v>710</v>
      </c>
      <c r="H4849" t="s">
        <v>711</v>
      </c>
      <c r="I4849" t="s">
        <v>118</v>
      </c>
      <c r="J4849" t="s">
        <v>75</v>
      </c>
      <c r="L4849">
        <f>VLOOKUP(E4849,Sheet2!A:D,4,0)</f>
        <v>145389.99058953777</v>
      </c>
      <c r="M4849">
        <f t="shared" si="150"/>
        <v>145389.99058953777</v>
      </c>
      <c r="N4849">
        <f t="shared" si="151"/>
        <v>145</v>
      </c>
    </row>
    <row r="4850" spans="1:14" x14ac:dyDescent="0.25">
      <c r="A4850">
        <v>4849</v>
      </c>
      <c r="B4850" t="s">
        <v>5326</v>
      </c>
      <c r="C4850">
        <v>2010</v>
      </c>
      <c r="D4850" t="s">
        <v>6</v>
      </c>
      <c r="E4850" t="s">
        <v>7</v>
      </c>
      <c r="F4850" t="s">
        <v>8</v>
      </c>
      <c r="G4850" t="s">
        <v>710</v>
      </c>
      <c r="H4850" t="s">
        <v>711</v>
      </c>
      <c r="I4850" t="s">
        <v>118</v>
      </c>
      <c r="J4850" t="s">
        <v>75</v>
      </c>
      <c r="L4850">
        <f>VLOOKUP(E4850,Sheet2!A:D,4,0)</f>
        <v>145389.99058953777</v>
      </c>
      <c r="M4850">
        <f t="shared" si="150"/>
        <v>145389.99058953777</v>
      </c>
      <c r="N4850">
        <f t="shared" si="151"/>
        <v>145</v>
      </c>
    </row>
    <row r="4851" spans="1:14" x14ac:dyDescent="0.25">
      <c r="A4851">
        <v>4850</v>
      </c>
      <c r="B4851" t="s">
        <v>5327</v>
      </c>
      <c r="C4851">
        <v>2010</v>
      </c>
      <c r="D4851" t="s">
        <v>6</v>
      </c>
      <c r="E4851" t="s">
        <v>7</v>
      </c>
      <c r="F4851" t="s">
        <v>8</v>
      </c>
      <c r="G4851" t="s">
        <v>725</v>
      </c>
      <c r="H4851" t="s">
        <v>726</v>
      </c>
      <c r="I4851" t="s">
        <v>146</v>
      </c>
      <c r="J4851" t="s">
        <v>43</v>
      </c>
      <c r="K4851">
        <v>25000</v>
      </c>
      <c r="L4851">
        <f>VLOOKUP(E4851,Sheet2!A:D,4,0)</f>
        <v>145389.99058953777</v>
      </c>
      <c r="M4851">
        <f t="shared" si="150"/>
        <v>25000</v>
      </c>
      <c r="N4851">
        <f t="shared" si="151"/>
        <v>25</v>
      </c>
    </row>
    <row r="4852" spans="1:14" x14ac:dyDescent="0.25">
      <c r="A4852">
        <v>4851</v>
      </c>
      <c r="B4852" t="s">
        <v>5328</v>
      </c>
      <c r="C4852">
        <v>2010</v>
      </c>
      <c r="D4852" t="s">
        <v>6</v>
      </c>
      <c r="E4852" t="s">
        <v>7</v>
      </c>
      <c r="F4852" t="s">
        <v>8</v>
      </c>
      <c r="G4852" t="s">
        <v>725</v>
      </c>
      <c r="H4852" t="s">
        <v>726</v>
      </c>
      <c r="I4852" t="s">
        <v>146</v>
      </c>
      <c r="J4852" t="s">
        <v>43</v>
      </c>
      <c r="L4852">
        <f>VLOOKUP(E4852,Sheet2!A:D,4,0)</f>
        <v>145389.99058953777</v>
      </c>
      <c r="M4852">
        <f t="shared" si="150"/>
        <v>145389.99058953777</v>
      </c>
      <c r="N4852">
        <f t="shared" si="151"/>
        <v>145</v>
      </c>
    </row>
    <row r="4853" spans="1:14" x14ac:dyDescent="0.25">
      <c r="A4853">
        <v>4852</v>
      </c>
      <c r="B4853" t="s">
        <v>5329</v>
      </c>
      <c r="C4853">
        <v>2010</v>
      </c>
      <c r="D4853" t="s">
        <v>38</v>
      </c>
      <c r="E4853" t="s">
        <v>89</v>
      </c>
      <c r="F4853" t="s">
        <v>90</v>
      </c>
      <c r="G4853" t="s">
        <v>725</v>
      </c>
      <c r="H4853" t="s">
        <v>726</v>
      </c>
      <c r="I4853" t="s">
        <v>146</v>
      </c>
      <c r="J4853" t="s">
        <v>43</v>
      </c>
      <c r="L4853">
        <f>VLOOKUP(E4853,Sheet2!A:D,4,0)</f>
        <v>101743.03644646925</v>
      </c>
      <c r="M4853">
        <f t="shared" si="150"/>
        <v>101743.03644646925</v>
      </c>
      <c r="N4853">
        <f t="shared" si="151"/>
        <v>102</v>
      </c>
    </row>
    <row r="4854" spans="1:14" x14ac:dyDescent="0.25">
      <c r="A4854">
        <v>4853</v>
      </c>
      <c r="B4854" t="s">
        <v>5330</v>
      </c>
      <c r="C4854">
        <v>2010</v>
      </c>
      <c r="D4854" t="s">
        <v>6</v>
      </c>
      <c r="E4854" t="s">
        <v>7</v>
      </c>
      <c r="F4854" t="s">
        <v>8</v>
      </c>
      <c r="G4854" t="s">
        <v>732</v>
      </c>
      <c r="H4854" t="s">
        <v>733</v>
      </c>
      <c r="I4854" t="s">
        <v>74</v>
      </c>
      <c r="J4854" t="s">
        <v>75</v>
      </c>
      <c r="L4854">
        <f>VLOOKUP(E4854,Sheet2!A:D,4,0)</f>
        <v>145389.99058953777</v>
      </c>
      <c r="M4854">
        <f t="shared" si="150"/>
        <v>145389.99058953777</v>
      </c>
      <c r="N4854">
        <f t="shared" si="151"/>
        <v>145</v>
      </c>
    </row>
    <row r="4855" spans="1:14" x14ac:dyDescent="0.25">
      <c r="A4855">
        <v>4854</v>
      </c>
      <c r="B4855" t="s">
        <v>5331</v>
      </c>
      <c r="C4855">
        <v>2010</v>
      </c>
      <c r="D4855" t="s">
        <v>64</v>
      </c>
      <c r="E4855" t="s">
        <v>65</v>
      </c>
      <c r="F4855" t="s">
        <v>66</v>
      </c>
      <c r="G4855" t="s">
        <v>732</v>
      </c>
      <c r="H4855" t="s">
        <v>733</v>
      </c>
      <c r="I4855" t="s">
        <v>74</v>
      </c>
      <c r="J4855" t="s">
        <v>75</v>
      </c>
      <c r="L4855">
        <f>VLOOKUP(E4855,Sheet2!A:D,4,0)</f>
        <v>0</v>
      </c>
      <c r="M4855">
        <f t="shared" si="150"/>
        <v>0</v>
      </c>
      <c r="N4855">
        <f t="shared" si="151"/>
        <v>0</v>
      </c>
    </row>
    <row r="4856" spans="1:14" x14ac:dyDescent="0.25">
      <c r="A4856">
        <v>4855</v>
      </c>
      <c r="B4856" t="s">
        <v>5332</v>
      </c>
      <c r="C4856">
        <v>2010</v>
      </c>
      <c r="D4856" t="s">
        <v>64</v>
      </c>
      <c r="E4856" t="s">
        <v>65</v>
      </c>
      <c r="F4856" t="s">
        <v>68</v>
      </c>
      <c r="G4856" t="s">
        <v>732</v>
      </c>
      <c r="H4856" t="s">
        <v>733</v>
      </c>
      <c r="I4856" t="s">
        <v>74</v>
      </c>
      <c r="J4856" t="s">
        <v>75</v>
      </c>
      <c r="L4856">
        <f>VLOOKUP(E4856,Sheet2!A:D,4,0)</f>
        <v>0</v>
      </c>
      <c r="M4856">
        <f t="shared" si="150"/>
        <v>0</v>
      </c>
      <c r="N4856">
        <f t="shared" si="151"/>
        <v>0</v>
      </c>
    </row>
    <row r="4857" spans="1:14" x14ac:dyDescent="0.25">
      <c r="A4857">
        <v>4856</v>
      </c>
      <c r="B4857" t="s">
        <v>5333</v>
      </c>
      <c r="C4857">
        <v>2010</v>
      </c>
      <c r="D4857" t="s">
        <v>64</v>
      </c>
      <c r="E4857" t="s">
        <v>65</v>
      </c>
      <c r="F4857" t="s">
        <v>68</v>
      </c>
      <c r="G4857" t="s">
        <v>732</v>
      </c>
      <c r="H4857" t="s">
        <v>733</v>
      </c>
      <c r="I4857" t="s">
        <v>74</v>
      </c>
      <c r="J4857" t="s">
        <v>75</v>
      </c>
      <c r="L4857">
        <f>VLOOKUP(E4857,Sheet2!A:D,4,0)</f>
        <v>0</v>
      </c>
      <c r="M4857">
        <f t="shared" si="150"/>
        <v>0</v>
      </c>
      <c r="N4857">
        <f t="shared" si="151"/>
        <v>0</v>
      </c>
    </row>
    <row r="4858" spans="1:14" x14ac:dyDescent="0.25">
      <c r="A4858">
        <v>4857</v>
      </c>
      <c r="B4858" t="s">
        <v>5334</v>
      </c>
      <c r="C4858">
        <v>2010</v>
      </c>
      <c r="D4858" t="s">
        <v>6</v>
      </c>
      <c r="E4858" t="s">
        <v>7</v>
      </c>
      <c r="F4858" t="s">
        <v>8</v>
      </c>
      <c r="G4858" t="s">
        <v>1242</v>
      </c>
      <c r="H4858" t="s">
        <v>1243</v>
      </c>
      <c r="I4858" t="s">
        <v>126</v>
      </c>
      <c r="J4858" t="s">
        <v>75</v>
      </c>
      <c r="L4858">
        <f>VLOOKUP(E4858,Sheet2!A:D,4,0)</f>
        <v>145389.99058953777</v>
      </c>
      <c r="M4858">
        <f t="shared" si="150"/>
        <v>145389.99058953777</v>
      </c>
      <c r="N4858">
        <f t="shared" si="151"/>
        <v>145</v>
      </c>
    </row>
    <row r="4859" spans="1:14" x14ac:dyDescent="0.25">
      <c r="A4859">
        <v>4858</v>
      </c>
      <c r="B4859" t="s">
        <v>5335</v>
      </c>
      <c r="C4859">
        <v>2010</v>
      </c>
      <c r="D4859" t="s">
        <v>6</v>
      </c>
      <c r="E4859" t="s">
        <v>7</v>
      </c>
      <c r="F4859" t="s">
        <v>8</v>
      </c>
      <c r="G4859" t="s">
        <v>1242</v>
      </c>
      <c r="H4859" t="s">
        <v>1243</v>
      </c>
      <c r="I4859" t="s">
        <v>126</v>
      </c>
      <c r="J4859" t="s">
        <v>75</v>
      </c>
      <c r="L4859">
        <f>VLOOKUP(E4859,Sheet2!A:D,4,0)</f>
        <v>145389.99058953777</v>
      </c>
      <c r="M4859">
        <f t="shared" si="150"/>
        <v>145389.99058953777</v>
      </c>
      <c r="N4859">
        <f t="shared" si="151"/>
        <v>145</v>
      </c>
    </row>
    <row r="4860" spans="1:14" x14ac:dyDescent="0.25">
      <c r="A4860">
        <v>4859</v>
      </c>
      <c r="B4860" t="s">
        <v>5336</v>
      </c>
      <c r="C4860">
        <v>2010</v>
      </c>
      <c r="D4860" t="s">
        <v>64</v>
      </c>
      <c r="E4860" t="s">
        <v>65</v>
      </c>
      <c r="F4860" t="s">
        <v>68</v>
      </c>
      <c r="G4860" t="s">
        <v>1242</v>
      </c>
      <c r="H4860" t="s">
        <v>1243</v>
      </c>
      <c r="I4860" t="s">
        <v>126</v>
      </c>
      <c r="J4860" t="s">
        <v>75</v>
      </c>
      <c r="L4860">
        <f>VLOOKUP(E4860,Sheet2!A:D,4,0)</f>
        <v>0</v>
      </c>
      <c r="M4860">
        <f t="shared" si="150"/>
        <v>0</v>
      </c>
      <c r="N4860">
        <f t="shared" si="151"/>
        <v>0</v>
      </c>
    </row>
    <row r="4861" spans="1:14" x14ac:dyDescent="0.25">
      <c r="A4861">
        <v>4860</v>
      </c>
      <c r="B4861" t="s">
        <v>5337</v>
      </c>
      <c r="C4861">
        <v>2010</v>
      </c>
      <c r="D4861" t="s">
        <v>6</v>
      </c>
      <c r="E4861" t="s">
        <v>7</v>
      </c>
      <c r="F4861" t="s">
        <v>8</v>
      </c>
      <c r="G4861" t="s">
        <v>736</v>
      </c>
      <c r="H4861" t="s">
        <v>737</v>
      </c>
      <c r="I4861" t="s">
        <v>220</v>
      </c>
      <c r="J4861" t="s">
        <v>12</v>
      </c>
      <c r="K4861">
        <v>332000</v>
      </c>
      <c r="L4861">
        <f>VLOOKUP(E4861,Sheet2!A:D,4,0)</f>
        <v>145389.99058953777</v>
      </c>
      <c r="M4861">
        <f t="shared" si="150"/>
        <v>332000</v>
      </c>
      <c r="N4861">
        <f t="shared" si="151"/>
        <v>332</v>
      </c>
    </row>
    <row r="4862" spans="1:14" x14ac:dyDescent="0.25">
      <c r="A4862">
        <v>4861</v>
      </c>
      <c r="B4862" t="s">
        <v>5338</v>
      </c>
      <c r="C4862">
        <v>2010</v>
      </c>
      <c r="D4862" t="s">
        <v>64</v>
      </c>
      <c r="E4862" t="s">
        <v>65</v>
      </c>
      <c r="F4862" t="s">
        <v>68</v>
      </c>
      <c r="G4862" t="s">
        <v>736</v>
      </c>
      <c r="H4862" t="s">
        <v>737</v>
      </c>
      <c r="I4862" t="s">
        <v>220</v>
      </c>
      <c r="J4862" t="s">
        <v>12</v>
      </c>
      <c r="L4862">
        <f>VLOOKUP(E4862,Sheet2!A:D,4,0)</f>
        <v>0</v>
      </c>
      <c r="M4862">
        <f t="shared" si="150"/>
        <v>0</v>
      </c>
      <c r="N4862">
        <f t="shared" si="151"/>
        <v>0</v>
      </c>
    </row>
    <row r="4863" spans="1:14" x14ac:dyDescent="0.25">
      <c r="A4863">
        <v>4862</v>
      </c>
      <c r="B4863" t="s">
        <v>5339</v>
      </c>
      <c r="C4863">
        <v>2010</v>
      </c>
      <c r="D4863" t="s">
        <v>14</v>
      </c>
      <c r="E4863" t="s">
        <v>15</v>
      </c>
      <c r="F4863" t="s">
        <v>15</v>
      </c>
      <c r="G4863" t="s">
        <v>736</v>
      </c>
      <c r="H4863" t="s">
        <v>737</v>
      </c>
      <c r="I4863" t="s">
        <v>220</v>
      </c>
      <c r="J4863" t="s">
        <v>12</v>
      </c>
      <c r="L4863">
        <f>VLOOKUP(E4863,Sheet2!A:D,4,0)</f>
        <v>325794.34636871511</v>
      </c>
      <c r="M4863">
        <f t="shared" si="150"/>
        <v>325794.34636871511</v>
      </c>
      <c r="N4863">
        <f t="shared" si="151"/>
        <v>326</v>
      </c>
    </row>
    <row r="4864" spans="1:14" x14ac:dyDescent="0.25">
      <c r="A4864">
        <v>4863</v>
      </c>
      <c r="B4864" t="s">
        <v>5340</v>
      </c>
      <c r="C4864">
        <v>2010</v>
      </c>
      <c r="D4864" t="s">
        <v>108</v>
      </c>
      <c r="E4864" t="s">
        <v>109</v>
      </c>
      <c r="F4864" t="s">
        <v>110</v>
      </c>
      <c r="G4864" t="s">
        <v>744</v>
      </c>
      <c r="H4864" t="s">
        <v>745</v>
      </c>
      <c r="I4864" t="s">
        <v>456</v>
      </c>
      <c r="J4864" t="s">
        <v>12</v>
      </c>
      <c r="K4864">
        <v>1500</v>
      </c>
      <c r="L4864">
        <f>VLOOKUP(E4864,Sheet2!A:D,4,0)</f>
        <v>951352.56558773422</v>
      </c>
      <c r="M4864">
        <f t="shared" si="150"/>
        <v>951352.56558773422</v>
      </c>
      <c r="N4864">
        <f t="shared" si="151"/>
        <v>951</v>
      </c>
    </row>
    <row r="4865" spans="1:14" x14ac:dyDescent="0.25">
      <c r="A4865">
        <v>4864</v>
      </c>
      <c r="B4865" t="s">
        <v>5341</v>
      </c>
      <c r="C4865">
        <v>2010</v>
      </c>
      <c r="D4865" t="s">
        <v>6</v>
      </c>
      <c r="E4865" t="s">
        <v>7</v>
      </c>
      <c r="F4865" t="s">
        <v>8</v>
      </c>
      <c r="G4865" t="s">
        <v>744</v>
      </c>
      <c r="H4865" t="s">
        <v>745</v>
      </c>
      <c r="I4865" t="s">
        <v>456</v>
      </c>
      <c r="J4865" t="s">
        <v>12</v>
      </c>
      <c r="L4865">
        <f>VLOOKUP(E4865,Sheet2!A:D,4,0)</f>
        <v>145389.99058953777</v>
      </c>
      <c r="M4865">
        <f t="shared" si="150"/>
        <v>145389.99058953777</v>
      </c>
      <c r="N4865">
        <f t="shared" si="151"/>
        <v>145</v>
      </c>
    </row>
    <row r="4866" spans="1:14" x14ac:dyDescent="0.25">
      <c r="A4866">
        <v>4865</v>
      </c>
      <c r="B4866" t="s">
        <v>5342</v>
      </c>
      <c r="C4866">
        <v>2010</v>
      </c>
      <c r="D4866" t="s">
        <v>64</v>
      </c>
      <c r="E4866" t="s">
        <v>65</v>
      </c>
      <c r="F4866" t="s">
        <v>68</v>
      </c>
      <c r="G4866" t="s">
        <v>744</v>
      </c>
      <c r="H4866" t="s">
        <v>745</v>
      </c>
      <c r="I4866" t="s">
        <v>456</v>
      </c>
      <c r="J4866" t="s">
        <v>12</v>
      </c>
      <c r="L4866">
        <f>VLOOKUP(E4866,Sheet2!A:D,4,0)</f>
        <v>0</v>
      </c>
      <c r="M4866">
        <f t="shared" si="150"/>
        <v>0</v>
      </c>
      <c r="N4866">
        <f t="shared" si="151"/>
        <v>0</v>
      </c>
    </row>
    <row r="4867" spans="1:14" x14ac:dyDescent="0.25">
      <c r="A4867">
        <v>4866</v>
      </c>
      <c r="B4867" t="s">
        <v>5343</v>
      </c>
      <c r="C4867">
        <v>2010</v>
      </c>
      <c r="D4867" t="s">
        <v>108</v>
      </c>
      <c r="E4867" t="s">
        <v>109</v>
      </c>
      <c r="F4867" t="s">
        <v>110</v>
      </c>
      <c r="G4867" t="s">
        <v>606</v>
      </c>
      <c r="H4867" t="s">
        <v>607</v>
      </c>
      <c r="I4867" t="s">
        <v>50</v>
      </c>
      <c r="J4867" t="s">
        <v>12</v>
      </c>
      <c r="L4867">
        <f>VLOOKUP(E4867,Sheet2!A:D,4,0)</f>
        <v>951352.56558773422</v>
      </c>
      <c r="M4867">
        <f t="shared" ref="M4867:M4930" si="152">IF(K4867&lt;10000,L4867,K4867)</f>
        <v>951352.56558773422</v>
      </c>
      <c r="N4867">
        <f t="shared" ref="N4867:N4930" si="153">ROUND(M4867/1000,0)</f>
        <v>951</v>
      </c>
    </row>
    <row r="4868" spans="1:14" x14ac:dyDescent="0.25">
      <c r="A4868">
        <v>4867</v>
      </c>
      <c r="B4868" t="s">
        <v>5344</v>
      </c>
      <c r="C4868">
        <v>2010</v>
      </c>
      <c r="D4868" t="s">
        <v>6</v>
      </c>
      <c r="E4868" t="s">
        <v>77</v>
      </c>
      <c r="F4868" t="s">
        <v>77</v>
      </c>
      <c r="G4868" t="s">
        <v>606</v>
      </c>
      <c r="H4868" t="s">
        <v>607</v>
      </c>
      <c r="I4868" t="s">
        <v>50</v>
      </c>
      <c r="J4868" t="s">
        <v>12</v>
      </c>
      <c r="L4868">
        <f>VLOOKUP(E4868,Sheet2!A:D,4,0)</f>
        <v>11447.123456790123</v>
      </c>
      <c r="M4868">
        <f t="shared" si="152"/>
        <v>11447.123456790123</v>
      </c>
      <c r="N4868">
        <f t="shared" si="153"/>
        <v>11</v>
      </c>
    </row>
    <row r="4869" spans="1:14" x14ac:dyDescent="0.25">
      <c r="A4869">
        <v>4868</v>
      </c>
      <c r="B4869" t="s">
        <v>5345</v>
      </c>
      <c r="C4869">
        <v>2010</v>
      </c>
      <c r="D4869" t="s">
        <v>108</v>
      </c>
      <c r="E4869" t="s">
        <v>109</v>
      </c>
      <c r="F4869" t="s">
        <v>110</v>
      </c>
      <c r="G4869" t="s">
        <v>580</v>
      </c>
      <c r="H4869" t="s">
        <v>581</v>
      </c>
      <c r="I4869" t="s">
        <v>11</v>
      </c>
      <c r="J4869" t="s">
        <v>12</v>
      </c>
      <c r="K4869">
        <v>1000000</v>
      </c>
      <c r="L4869">
        <f>VLOOKUP(E4869,Sheet2!A:D,4,0)</f>
        <v>951352.56558773422</v>
      </c>
      <c r="M4869">
        <f t="shared" si="152"/>
        <v>1000000</v>
      </c>
      <c r="N4869">
        <f t="shared" si="153"/>
        <v>1000</v>
      </c>
    </row>
    <row r="4870" spans="1:14" x14ac:dyDescent="0.25">
      <c r="A4870">
        <v>4869</v>
      </c>
      <c r="B4870" t="s">
        <v>5346</v>
      </c>
      <c r="C4870">
        <v>2010</v>
      </c>
      <c r="D4870" t="s">
        <v>6</v>
      </c>
      <c r="E4870" t="s">
        <v>77</v>
      </c>
      <c r="F4870" t="s">
        <v>77</v>
      </c>
      <c r="G4870" t="s">
        <v>765</v>
      </c>
      <c r="H4870" t="s">
        <v>766</v>
      </c>
      <c r="I4870" t="s">
        <v>118</v>
      </c>
      <c r="J4870" t="s">
        <v>75</v>
      </c>
      <c r="L4870">
        <f>VLOOKUP(E4870,Sheet2!A:D,4,0)</f>
        <v>11447.123456790123</v>
      </c>
      <c r="M4870">
        <f t="shared" si="152"/>
        <v>11447.123456790123</v>
      </c>
      <c r="N4870">
        <f t="shared" si="153"/>
        <v>11</v>
      </c>
    </row>
    <row r="4871" spans="1:14" x14ac:dyDescent="0.25">
      <c r="A4871">
        <v>4870</v>
      </c>
      <c r="B4871" t="s">
        <v>5347</v>
      </c>
      <c r="C4871">
        <v>2010</v>
      </c>
      <c r="D4871" t="s">
        <v>64</v>
      </c>
      <c r="E4871" t="s">
        <v>65</v>
      </c>
      <c r="F4871" t="s">
        <v>68</v>
      </c>
      <c r="G4871" t="s">
        <v>765</v>
      </c>
      <c r="H4871" t="s">
        <v>766</v>
      </c>
      <c r="I4871" t="s">
        <v>118</v>
      </c>
      <c r="J4871" t="s">
        <v>75</v>
      </c>
      <c r="L4871">
        <f>VLOOKUP(E4871,Sheet2!A:D,4,0)</f>
        <v>0</v>
      </c>
      <c r="M4871">
        <f t="shared" si="152"/>
        <v>0</v>
      </c>
      <c r="N4871">
        <f t="shared" si="153"/>
        <v>0</v>
      </c>
    </row>
    <row r="4872" spans="1:14" x14ac:dyDescent="0.25">
      <c r="A4872">
        <v>4871</v>
      </c>
      <c r="B4872" t="s">
        <v>5348</v>
      </c>
      <c r="C4872">
        <v>2010</v>
      </c>
      <c r="D4872" t="s">
        <v>14</v>
      </c>
      <c r="E4872" t="s">
        <v>15</v>
      </c>
      <c r="F4872" t="s">
        <v>15</v>
      </c>
      <c r="G4872" t="s">
        <v>765</v>
      </c>
      <c r="H4872" t="s">
        <v>766</v>
      </c>
      <c r="I4872" t="s">
        <v>118</v>
      </c>
      <c r="J4872" t="s">
        <v>75</v>
      </c>
      <c r="L4872">
        <f>VLOOKUP(E4872,Sheet2!A:D,4,0)</f>
        <v>325794.34636871511</v>
      </c>
      <c r="M4872">
        <f t="shared" si="152"/>
        <v>325794.34636871511</v>
      </c>
      <c r="N4872">
        <f t="shared" si="153"/>
        <v>326</v>
      </c>
    </row>
    <row r="4873" spans="1:14" x14ac:dyDescent="0.25">
      <c r="A4873">
        <v>4872</v>
      </c>
      <c r="B4873" t="s">
        <v>5349</v>
      </c>
      <c r="C4873">
        <v>2010</v>
      </c>
      <c r="D4873" t="s">
        <v>6</v>
      </c>
      <c r="E4873" t="s">
        <v>7</v>
      </c>
      <c r="F4873" t="s">
        <v>8</v>
      </c>
      <c r="G4873" t="s">
        <v>772</v>
      </c>
      <c r="H4873" t="s">
        <v>773</v>
      </c>
      <c r="I4873" t="s">
        <v>146</v>
      </c>
      <c r="J4873" t="s">
        <v>43</v>
      </c>
      <c r="L4873">
        <f>VLOOKUP(E4873,Sheet2!A:D,4,0)</f>
        <v>145389.99058953777</v>
      </c>
      <c r="M4873">
        <f t="shared" si="152"/>
        <v>145389.99058953777</v>
      </c>
      <c r="N4873">
        <f t="shared" si="153"/>
        <v>145</v>
      </c>
    </row>
    <row r="4874" spans="1:14" x14ac:dyDescent="0.25">
      <c r="A4874">
        <v>4873</v>
      </c>
      <c r="B4874" t="s">
        <v>5350</v>
      </c>
      <c r="C4874">
        <v>2010</v>
      </c>
      <c r="D4874" t="s">
        <v>38</v>
      </c>
      <c r="E4874" t="s">
        <v>89</v>
      </c>
      <c r="F4874" t="s">
        <v>90</v>
      </c>
      <c r="G4874" t="s">
        <v>778</v>
      </c>
      <c r="H4874" t="s">
        <v>779</v>
      </c>
      <c r="I4874" t="s">
        <v>26</v>
      </c>
      <c r="J4874" t="s">
        <v>27</v>
      </c>
      <c r="L4874">
        <f>VLOOKUP(E4874,Sheet2!A:D,4,0)</f>
        <v>101743.03644646925</v>
      </c>
      <c r="M4874">
        <f t="shared" si="152"/>
        <v>101743.03644646925</v>
      </c>
      <c r="N4874">
        <f t="shared" si="153"/>
        <v>102</v>
      </c>
    </row>
    <row r="4875" spans="1:14" x14ac:dyDescent="0.25">
      <c r="A4875">
        <v>4874</v>
      </c>
      <c r="B4875" t="s">
        <v>5351</v>
      </c>
      <c r="C4875">
        <v>2010</v>
      </c>
      <c r="D4875" t="s">
        <v>38</v>
      </c>
      <c r="E4875" t="s">
        <v>39</v>
      </c>
      <c r="F4875" t="s">
        <v>83</v>
      </c>
      <c r="G4875" t="s">
        <v>592</v>
      </c>
      <c r="H4875" t="s">
        <v>593</v>
      </c>
      <c r="I4875" t="s">
        <v>180</v>
      </c>
      <c r="J4875" t="s">
        <v>27</v>
      </c>
      <c r="L4875">
        <f>VLOOKUP(E4875,Sheet2!A:D,4,0)</f>
        <v>575631.4439521489</v>
      </c>
      <c r="M4875">
        <f t="shared" si="152"/>
        <v>575631.4439521489</v>
      </c>
      <c r="N4875">
        <f t="shared" si="153"/>
        <v>576</v>
      </c>
    </row>
    <row r="4876" spans="1:14" x14ac:dyDescent="0.25">
      <c r="A4876">
        <v>4875</v>
      </c>
      <c r="B4876" t="s">
        <v>5352</v>
      </c>
      <c r="C4876">
        <v>2010</v>
      </c>
      <c r="D4876" t="s">
        <v>38</v>
      </c>
      <c r="E4876" t="s">
        <v>39</v>
      </c>
      <c r="F4876" t="s">
        <v>83</v>
      </c>
      <c r="G4876" t="s">
        <v>592</v>
      </c>
      <c r="H4876" t="s">
        <v>593</v>
      </c>
      <c r="I4876" t="s">
        <v>180</v>
      </c>
      <c r="J4876" t="s">
        <v>27</v>
      </c>
      <c r="L4876">
        <f>VLOOKUP(E4876,Sheet2!A:D,4,0)</f>
        <v>575631.4439521489</v>
      </c>
      <c r="M4876">
        <f t="shared" si="152"/>
        <v>575631.4439521489</v>
      </c>
      <c r="N4876">
        <f t="shared" si="153"/>
        <v>576</v>
      </c>
    </row>
    <row r="4877" spans="1:14" x14ac:dyDescent="0.25">
      <c r="A4877">
        <v>4876</v>
      </c>
      <c r="B4877" t="s">
        <v>5353</v>
      </c>
      <c r="C4877">
        <v>2010</v>
      </c>
      <c r="D4877" t="s">
        <v>38</v>
      </c>
      <c r="E4877" t="s">
        <v>39</v>
      </c>
      <c r="F4877" t="s">
        <v>83</v>
      </c>
      <c r="G4877" t="s">
        <v>592</v>
      </c>
      <c r="H4877" t="s">
        <v>593</v>
      </c>
      <c r="I4877" t="s">
        <v>180</v>
      </c>
      <c r="J4877" t="s">
        <v>27</v>
      </c>
      <c r="K4877">
        <v>2000000</v>
      </c>
      <c r="L4877">
        <f>VLOOKUP(E4877,Sheet2!A:D,4,0)</f>
        <v>575631.4439521489</v>
      </c>
      <c r="M4877">
        <f t="shared" si="152"/>
        <v>2000000</v>
      </c>
      <c r="N4877">
        <f t="shared" si="153"/>
        <v>2000</v>
      </c>
    </row>
    <row r="4878" spans="1:14" x14ac:dyDescent="0.25">
      <c r="A4878">
        <v>4877</v>
      </c>
      <c r="B4878" t="s">
        <v>5354</v>
      </c>
      <c r="C4878">
        <v>2010</v>
      </c>
      <c r="D4878" t="s">
        <v>38</v>
      </c>
      <c r="E4878" t="s">
        <v>39</v>
      </c>
      <c r="F4878" t="s">
        <v>83</v>
      </c>
      <c r="G4878" t="s">
        <v>592</v>
      </c>
      <c r="H4878" t="s">
        <v>593</v>
      </c>
      <c r="I4878" t="s">
        <v>180</v>
      </c>
      <c r="J4878" t="s">
        <v>27</v>
      </c>
      <c r="K4878">
        <v>500000</v>
      </c>
      <c r="L4878">
        <f>VLOOKUP(E4878,Sheet2!A:D,4,0)</f>
        <v>575631.4439521489</v>
      </c>
      <c r="M4878">
        <f t="shared" si="152"/>
        <v>500000</v>
      </c>
      <c r="N4878">
        <f t="shared" si="153"/>
        <v>500</v>
      </c>
    </row>
    <row r="4879" spans="1:14" x14ac:dyDescent="0.25">
      <c r="A4879">
        <v>4878</v>
      </c>
      <c r="B4879" t="s">
        <v>5355</v>
      </c>
      <c r="C4879">
        <v>2010</v>
      </c>
      <c r="D4879" t="s">
        <v>38</v>
      </c>
      <c r="E4879" t="s">
        <v>39</v>
      </c>
      <c r="F4879" t="s">
        <v>83</v>
      </c>
      <c r="G4879" t="s">
        <v>592</v>
      </c>
      <c r="H4879" t="s">
        <v>593</v>
      </c>
      <c r="I4879" t="s">
        <v>180</v>
      </c>
      <c r="J4879" t="s">
        <v>27</v>
      </c>
      <c r="L4879">
        <f>VLOOKUP(E4879,Sheet2!A:D,4,0)</f>
        <v>575631.4439521489</v>
      </c>
      <c r="M4879">
        <f t="shared" si="152"/>
        <v>575631.4439521489</v>
      </c>
      <c r="N4879">
        <f t="shared" si="153"/>
        <v>576</v>
      </c>
    </row>
    <row r="4880" spans="1:14" x14ac:dyDescent="0.25">
      <c r="A4880">
        <v>4879</v>
      </c>
      <c r="B4880" t="s">
        <v>5356</v>
      </c>
      <c r="C4880">
        <v>2010</v>
      </c>
      <c r="D4880" t="s">
        <v>108</v>
      </c>
      <c r="E4880" t="s">
        <v>109</v>
      </c>
      <c r="F4880" t="s">
        <v>110</v>
      </c>
      <c r="G4880" t="s">
        <v>592</v>
      </c>
      <c r="H4880" t="s">
        <v>593</v>
      </c>
      <c r="I4880" t="s">
        <v>180</v>
      </c>
      <c r="J4880" t="s">
        <v>27</v>
      </c>
      <c r="K4880">
        <v>12500</v>
      </c>
      <c r="L4880">
        <f>VLOOKUP(E4880,Sheet2!A:D,4,0)</f>
        <v>951352.56558773422</v>
      </c>
      <c r="M4880">
        <f t="shared" si="152"/>
        <v>12500</v>
      </c>
      <c r="N4880">
        <f t="shared" si="153"/>
        <v>13</v>
      </c>
    </row>
    <row r="4881" spans="1:14" x14ac:dyDescent="0.25">
      <c r="A4881">
        <v>4880</v>
      </c>
      <c r="B4881" t="s">
        <v>5357</v>
      </c>
      <c r="C4881">
        <v>2010</v>
      </c>
      <c r="D4881" t="s">
        <v>6</v>
      </c>
      <c r="E4881" t="s">
        <v>7</v>
      </c>
      <c r="F4881" t="s">
        <v>8</v>
      </c>
      <c r="G4881" t="s">
        <v>592</v>
      </c>
      <c r="H4881" t="s">
        <v>593</v>
      </c>
      <c r="I4881" t="s">
        <v>180</v>
      </c>
      <c r="J4881" t="s">
        <v>27</v>
      </c>
      <c r="L4881">
        <f>VLOOKUP(E4881,Sheet2!A:D,4,0)</f>
        <v>145389.99058953777</v>
      </c>
      <c r="M4881">
        <f t="shared" si="152"/>
        <v>145389.99058953777</v>
      </c>
      <c r="N4881">
        <f t="shared" si="153"/>
        <v>145</v>
      </c>
    </row>
    <row r="4882" spans="1:14" x14ac:dyDescent="0.25">
      <c r="A4882">
        <v>4881</v>
      </c>
      <c r="B4882" t="s">
        <v>5358</v>
      </c>
      <c r="C4882">
        <v>2010</v>
      </c>
      <c r="D4882" t="s">
        <v>6</v>
      </c>
      <c r="E4882" t="s">
        <v>7</v>
      </c>
      <c r="F4882" t="s">
        <v>8</v>
      </c>
      <c r="G4882" t="s">
        <v>592</v>
      </c>
      <c r="H4882" t="s">
        <v>593</v>
      </c>
      <c r="I4882" t="s">
        <v>180</v>
      </c>
      <c r="J4882" t="s">
        <v>27</v>
      </c>
      <c r="L4882">
        <f>VLOOKUP(E4882,Sheet2!A:D,4,0)</f>
        <v>145389.99058953777</v>
      </c>
      <c r="M4882">
        <f t="shared" si="152"/>
        <v>145389.99058953777</v>
      </c>
      <c r="N4882">
        <f t="shared" si="153"/>
        <v>145</v>
      </c>
    </row>
    <row r="4883" spans="1:14" x14ac:dyDescent="0.25">
      <c r="A4883">
        <v>4882</v>
      </c>
      <c r="B4883" t="s">
        <v>5359</v>
      </c>
      <c r="C4883">
        <v>2010</v>
      </c>
      <c r="D4883" t="s">
        <v>6</v>
      </c>
      <c r="E4883" t="s">
        <v>7</v>
      </c>
      <c r="F4883" t="s">
        <v>8</v>
      </c>
      <c r="G4883" t="s">
        <v>592</v>
      </c>
      <c r="H4883" t="s">
        <v>593</v>
      </c>
      <c r="I4883" t="s">
        <v>180</v>
      </c>
      <c r="J4883" t="s">
        <v>27</v>
      </c>
      <c r="L4883">
        <f>VLOOKUP(E4883,Sheet2!A:D,4,0)</f>
        <v>145389.99058953777</v>
      </c>
      <c r="M4883">
        <f t="shared" si="152"/>
        <v>145389.99058953777</v>
      </c>
      <c r="N4883">
        <f t="shared" si="153"/>
        <v>145</v>
      </c>
    </row>
    <row r="4884" spans="1:14" x14ac:dyDescent="0.25">
      <c r="A4884">
        <v>4883</v>
      </c>
      <c r="B4884" t="s">
        <v>5360</v>
      </c>
      <c r="C4884">
        <v>2010</v>
      </c>
      <c r="D4884" t="s">
        <v>38</v>
      </c>
      <c r="E4884" t="s">
        <v>39</v>
      </c>
      <c r="F4884" t="s">
        <v>56</v>
      </c>
      <c r="G4884" t="s">
        <v>1871</v>
      </c>
      <c r="H4884" t="s">
        <v>1872</v>
      </c>
      <c r="I4884" t="s">
        <v>275</v>
      </c>
      <c r="J4884" t="s">
        <v>27</v>
      </c>
      <c r="K4884">
        <v>25000</v>
      </c>
      <c r="L4884">
        <f>VLOOKUP(E4884,Sheet2!A:D,4,0)</f>
        <v>575631.4439521489</v>
      </c>
      <c r="M4884">
        <f t="shared" si="152"/>
        <v>25000</v>
      </c>
      <c r="N4884">
        <f t="shared" si="153"/>
        <v>25</v>
      </c>
    </row>
    <row r="4885" spans="1:14" x14ac:dyDescent="0.25">
      <c r="A4885">
        <v>4884</v>
      </c>
      <c r="B4885" t="s">
        <v>5361</v>
      </c>
      <c r="C4885">
        <v>2010</v>
      </c>
      <c r="D4885" t="s">
        <v>14</v>
      </c>
      <c r="E4885" t="s">
        <v>15</v>
      </c>
      <c r="F4885" t="s">
        <v>15</v>
      </c>
      <c r="G4885" t="s">
        <v>1871</v>
      </c>
      <c r="H4885" t="s">
        <v>1872</v>
      </c>
      <c r="I4885" t="s">
        <v>275</v>
      </c>
      <c r="J4885" t="s">
        <v>27</v>
      </c>
      <c r="L4885">
        <f>VLOOKUP(E4885,Sheet2!A:D,4,0)</f>
        <v>325794.34636871511</v>
      </c>
      <c r="M4885">
        <f t="shared" si="152"/>
        <v>325794.34636871511</v>
      </c>
      <c r="N4885">
        <f t="shared" si="153"/>
        <v>326</v>
      </c>
    </row>
    <row r="4886" spans="1:14" x14ac:dyDescent="0.25">
      <c r="A4886">
        <v>4885</v>
      </c>
      <c r="B4886" t="s">
        <v>5362</v>
      </c>
      <c r="C4886">
        <v>2010</v>
      </c>
      <c r="D4886" t="s">
        <v>64</v>
      </c>
      <c r="E4886" t="s">
        <v>65</v>
      </c>
      <c r="F4886" t="s">
        <v>66</v>
      </c>
      <c r="G4886" t="s">
        <v>812</v>
      </c>
      <c r="H4886" t="s">
        <v>813</v>
      </c>
      <c r="I4886" t="s">
        <v>26</v>
      </c>
      <c r="J4886" t="s">
        <v>27</v>
      </c>
      <c r="L4886">
        <f>VLOOKUP(E4886,Sheet2!A:D,4,0)</f>
        <v>0</v>
      </c>
      <c r="M4886">
        <f t="shared" si="152"/>
        <v>0</v>
      </c>
      <c r="N4886">
        <f t="shared" si="153"/>
        <v>0</v>
      </c>
    </row>
    <row r="4887" spans="1:14" x14ac:dyDescent="0.25">
      <c r="A4887">
        <v>4886</v>
      </c>
      <c r="B4887" t="s">
        <v>5363</v>
      </c>
      <c r="C4887">
        <v>2010</v>
      </c>
      <c r="D4887" t="s">
        <v>6</v>
      </c>
      <c r="E4887" t="s">
        <v>7</v>
      </c>
      <c r="F4887" t="s">
        <v>20</v>
      </c>
      <c r="G4887" t="s">
        <v>816</v>
      </c>
      <c r="H4887" t="s">
        <v>817</v>
      </c>
      <c r="I4887" t="s">
        <v>220</v>
      </c>
      <c r="J4887" t="s">
        <v>12</v>
      </c>
      <c r="K4887">
        <v>142500</v>
      </c>
      <c r="L4887">
        <f>VLOOKUP(E4887,Sheet2!A:D,4,0)</f>
        <v>145389.99058953777</v>
      </c>
      <c r="M4887">
        <f t="shared" si="152"/>
        <v>142500</v>
      </c>
      <c r="N4887">
        <f t="shared" si="153"/>
        <v>143</v>
      </c>
    </row>
    <row r="4888" spans="1:14" x14ac:dyDescent="0.25">
      <c r="A4888">
        <v>4887</v>
      </c>
      <c r="B4888" t="s">
        <v>5364</v>
      </c>
      <c r="C4888">
        <v>2010</v>
      </c>
      <c r="D4888" t="s">
        <v>6</v>
      </c>
      <c r="E4888" t="s">
        <v>7</v>
      </c>
      <c r="F4888" t="s">
        <v>8</v>
      </c>
      <c r="G4888" t="s">
        <v>816</v>
      </c>
      <c r="H4888" t="s">
        <v>817</v>
      </c>
      <c r="I4888" t="s">
        <v>220</v>
      </c>
      <c r="J4888" t="s">
        <v>12</v>
      </c>
      <c r="K4888">
        <v>154000</v>
      </c>
      <c r="L4888">
        <f>VLOOKUP(E4888,Sheet2!A:D,4,0)</f>
        <v>145389.99058953777</v>
      </c>
      <c r="M4888">
        <f t="shared" si="152"/>
        <v>154000</v>
      </c>
      <c r="N4888">
        <f t="shared" si="153"/>
        <v>154</v>
      </c>
    </row>
    <row r="4889" spans="1:14" x14ac:dyDescent="0.25">
      <c r="A4889">
        <v>4888</v>
      </c>
      <c r="B4889" t="s">
        <v>5365</v>
      </c>
      <c r="C4889">
        <v>2010</v>
      </c>
      <c r="D4889" t="s">
        <v>6</v>
      </c>
      <c r="E4889" t="s">
        <v>7</v>
      </c>
      <c r="F4889" t="s">
        <v>8</v>
      </c>
      <c r="G4889" t="s">
        <v>816</v>
      </c>
      <c r="H4889" t="s">
        <v>817</v>
      </c>
      <c r="I4889" t="s">
        <v>220</v>
      </c>
      <c r="J4889" t="s">
        <v>12</v>
      </c>
      <c r="K4889">
        <v>107700</v>
      </c>
      <c r="L4889">
        <f>VLOOKUP(E4889,Sheet2!A:D,4,0)</f>
        <v>145389.99058953777</v>
      </c>
      <c r="M4889">
        <f t="shared" si="152"/>
        <v>107700</v>
      </c>
      <c r="N4889">
        <f t="shared" si="153"/>
        <v>108</v>
      </c>
    </row>
    <row r="4890" spans="1:14" x14ac:dyDescent="0.25">
      <c r="A4890">
        <v>4889</v>
      </c>
      <c r="B4890" t="s">
        <v>5366</v>
      </c>
      <c r="C4890">
        <v>2010</v>
      </c>
      <c r="D4890" t="s">
        <v>6</v>
      </c>
      <c r="E4890" t="s">
        <v>7</v>
      </c>
      <c r="F4890" t="s">
        <v>8</v>
      </c>
      <c r="G4890" t="s">
        <v>816</v>
      </c>
      <c r="H4890" t="s">
        <v>817</v>
      </c>
      <c r="I4890" t="s">
        <v>220</v>
      </c>
      <c r="J4890" t="s">
        <v>12</v>
      </c>
      <c r="K4890">
        <v>256000</v>
      </c>
      <c r="L4890">
        <f>VLOOKUP(E4890,Sheet2!A:D,4,0)</f>
        <v>145389.99058953777</v>
      </c>
      <c r="M4890">
        <f t="shared" si="152"/>
        <v>256000</v>
      </c>
      <c r="N4890">
        <f t="shared" si="153"/>
        <v>256</v>
      </c>
    </row>
    <row r="4891" spans="1:14" x14ac:dyDescent="0.25">
      <c r="A4891">
        <v>4890</v>
      </c>
      <c r="B4891" t="s">
        <v>5367</v>
      </c>
      <c r="C4891">
        <v>2010</v>
      </c>
      <c r="D4891" t="s">
        <v>6</v>
      </c>
      <c r="E4891" t="s">
        <v>7</v>
      </c>
      <c r="F4891" t="s">
        <v>8</v>
      </c>
      <c r="G4891" t="s">
        <v>829</v>
      </c>
      <c r="H4891" t="s">
        <v>830</v>
      </c>
      <c r="I4891" t="s">
        <v>50</v>
      </c>
      <c r="J4891" t="s">
        <v>12</v>
      </c>
      <c r="L4891">
        <f>VLOOKUP(E4891,Sheet2!A:D,4,0)</f>
        <v>145389.99058953777</v>
      </c>
      <c r="M4891">
        <f t="shared" si="152"/>
        <v>145389.99058953777</v>
      </c>
      <c r="N4891">
        <f t="shared" si="153"/>
        <v>145</v>
      </c>
    </row>
    <row r="4892" spans="1:14" x14ac:dyDescent="0.25">
      <c r="A4892">
        <v>4891</v>
      </c>
      <c r="B4892" t="s">
        <v>5368</v>
      </c>
      <c r="C4892">
        <v>2010</v>
      </c>
      <c r="D4892" t="s">
        <v>38</v>
      </c>
      <c r="E4892" t="s">
        <v>39</v>
      </c>
      <c r="F4892" t="s">
        <v>56</v>
      </c>
      <c r="G4892" t="s">
        <v>816</v>
      </c>
      <c r="H4892" t="s">
        <v>817</v>
      </c>
      <c r="I4892" t="s">
        <v>220</v>
      </c>
      <c r="J4892" t="s">
        <v>12</v>
      </c>
      <c r="L4892">
        <f>VLOOKUP(E4892,Sheet2!A:D,4,0)</f>
        <v>575631.4439521489</v>
      </c>
      <c r="M4892">
        <f t="shared" si="152"/>
        <v>575631.4439521489</v>
      </c>
      <c r="N4892">
        <f t="shared" si="153"/>
        <v>576</v>
      </c>
    </row>
    <row r="4893" spans="1:14" x14ac:dyDescent="0.25">
      <c r="A4893">
        <v>4892</v>
      </c>
      <c r="B4893" t="s">
        <v>5369</v>
      </c>
      <c r="C4893">
        <v>2010</v>
      </c>
      <c r="D4893" t="s">
        <v>38</v>
      </c>
      <c r="E4893" t="s">
        <v>39</v>
      </c>
      <c r="F4893" t="s">
        <v>83</v>
      </c>
      <c r="G4893" t="s">
        <v>602</v>
      </c>
      <c r="H4893" t="s">
        <v>603</v>
      </c>
      <c r="I4893" t="s">
        <v>171</v>
      </c>
      <c r="J4893" t="s">
        <v>75</v>
      </c>
      <c r="L4893">
        <f>VLOOKUP(E4893,Sheet2!A:D,4,0)</f>
        <v>575631.4439521489</v>
      </c>
      <c r="M4893">
        <f t="shared" si="152"/>
        <v>575631.4439521489</v>
      </c>
      <c r="N4893">
        <f t="shared" si="153"/>
        <v>576</v>
      </c>
    </row>
    <row r="4894" spans="1:14" x14ac:dyDescent="0.25">
      <c r="A4894">
        <v>4893</v>
      </c>
      <c r="B4894" t="s">
        <v>5370</v>
      </c>
      <c r="C4894">
        <v>2010</v>
      </c>
      <c r="D4894" t="s">
        <v>14</v>
      </c>
      <c r="E4894" t="s">
        <v>15</v>
      </c>
      <c r="F4894" t="s">
        <v>15</v>
      </c>
      <c r="G4894" t="s">
        <v>843</v>
      </c>
      <c r="H4894" t="s">
        <v>844</v>
      </c>
      <c r="I4894" t="s">
        <v>118</v>
      </c>
      <c r="J4894" t="s">
        <v>75</v>
      </c>
      <c r="L4894">
        <f>VLOOKUP(E4894,Sheet2!A:D,4,0)</f>
        <v>325794.34636871511</v>
      </c>
      <c r="M4894">
        <f t="shared" si="152"/>
        <v>325794.34636871511</v>
      </c>
      <c r="N4894">
        <f t="shared" si="153"/>
        <v>326</v>
      </c>
    </row>
    <row r="4895" spans="1:14" x14ac:dyDescent="0.25">
      <c r="A4895">
        <v>4894</v>
      </c>
      <c r="B4895" t="s">
        <v>5371</v>
      </c>
      <c r="C4895">
        <v>2010</v>
      </c>
      <c r="D4895" t="s">
        <v>38</v>
      </c>
      <c r="E4895" t="s">
        <v>39</v>
      </c>
      <c r="F4895" t="s">
        <v>56</v>
      </c>
      <c r="G4895" t="s">
        <v>816</v>
      </c>
      <c r="H4895" t="s">
        <v>817</v>
      </c>
      <c r="I4895" t="s">
        <v>220</v>
      </c>
      <c r="J4895" t="s">
        <v>12</v>
      </c>
      <c r="K4895">
        <v>500</v>
      </c>
      <c r="L4895">
        <f>VLOOKUP(E4895,Sheet2!A:D,4,0)</f>
        <v>575631.4439521489</v>
      </c>
      <c r="M4895">
        <f t="shared" si="152"/>
        <v>575631.4439521489</v>
      </c>
      <c r="N4895">
        <f t="shared" si="153"/>
        <v>576</v>
      </c>
    </row>
    <row r="4896" spans="1:14" x14ac:dyDescent="0.25">
      <c r="A4896">
        <v>4895</v>
      </c>
      <c r="B4896" t="s">
        <v>5372</v>
      </c>
      <c r="C4896">
        <v>2010</v>
      </c>
      <c r="D4896" t="s">
        <v>38</v>
      </c>
      <c r="E4896" t="s">
        <v>39</v>
      </c>
      <c r="F4896" t="s">
        <v>56</v>
      </c>
      <c r="G4896" t="s">
        <v>816</v>
      </c>
      <c r="H4896" t="s">
        <v>817</v>
      </c>
      <c r="I4896" t="s">
        <v>220</v>
      </c>
      <c r="J4896" t="s">
        <v>12</v>
      </c>
      <c r="K4896">
        <v>44000</v>
      </c>
      <c r="L4896">
        <f>VLOOKUP(E4896,Sheet2!A:D,4,0)</f>
        <v>575631.4439521489</v>
      </c>
      <c r="M4896">
        <f t="shared" si="152"/>
        <v>44000</v>
      </c>
      <c r="N4896">
        <f t="shared" si="153"/>
        <v>44</v>
      </c>
    </row>
    <row r="4897" spans="1:14" x14ac:dyDescent="0.25">
      <c r="A4897">
        <v>4896</v>
      </c>
      <c r="B4897" t="s">
        <v>5373</v>
      </c>
      <c r="C4897">
        <v>2010</v>
      </c>
      <c r="D4897" t="s">
        <v>6</v>
      </c>
      <c r="E4897" t="s">
        <v>7</v>
      </c>
      <c r="F4897" t="s">
        <v>8</v>
      </c>
      <c r="G4897" t="s">
        <v>829</v>
      </c>
      <c r="H4897" t="s">
        <v>830</v>
      </c>
      <c r="I4897" t="s">
        <v>50</v>
      </c>
      <c r="J4897" t="s">
        <v>12</v>
      </c>
      <c r="L4897">
        <f>VLOOKUP(E4897,Sheet2!A:D,4,0)</f>
        <v>145389.99058953777</v>
      </c>
      <c r="M4897">
        <f t="shared" si="152"/>
        <v>145389.99058953777</v>
      </c>
      <c r="N4897">
        <f t="shared" si="153"/>
        <v>145</v>
      </c>
    </row>
    <row r="4898" spans="1:14" x14ac:dyDescent="0.25">
      <c r="A4898">
        <v>4897</v>
      </c>
      <c r="B4898" t="s">
        <v>5374</v>
      </c>
      <c r="C4898">
        <v>2010</v>
      </c>
      <c r="D4898" t="s">
        <v>6</v>
      </c>
      <c r="E4898" t="s">
        <v>7</v>
      </c>
      <c r="F4898" t="s">
        <v>8</v>
      </c>
      <c r="G4898" t="s">
        <v>837</v>
      </c>
      <c r="H4898" t="s">
        <v>838</v>
      </c>
      <c r="I4898" t="s">
        <v>74</v>
      </c>
      <c r="J4898" t="s">
        <v>75</v>
      </c>
      <c r="L4898">
        <f>VLOOKUP(E4898,Sheet2!A:D,4,0)</f>
        <v>145389.99058953777</v>
      </c>
      <c r="M4898">
        <f t="shared" si="152"/>
        <v>145389.99058953777</v>
      </c>
      <c r="N4898">
        <f t="shared" si="153"/>
        <v>145</v>
      </c>
    </row>
    <row r="4899" spans="1:14" x14ac:dyDescent="0.25">
      <c r="A4899">
        <v>4898</v>
      </c>
      <c r="B4899" t="s">
        <v>5375</v>
      </c>
      <c r="C4899">
        <v>2010</v>
      </c>
      <c r="D4899" t="s">
        <v>6</v>
      </c>
      <c r="E4899" t="s">
        <v>7</v>
      </c>
      <c r="F4899" t="s">
        <v>8</v>
      </c>
      <c r="G4899" t="s">
        <v>837</v>
      </c>
      <c r="H4899" t="s">
        <v>838</v>
      </c>
      <c r="I4899" t="s">
        <v>74</v>
      </c>
      <c r="J4899" t="s">
        <v>75</v>
      </c>
      <c r="L4899">
        <f>VLOOKUP(E4899,Sheet2!A:D,4,0)</f>
        <v>145389.99058953777</v>
      </c>
      <c r="M4899">
        <f t="shared" si="152"/>
        <v>145389.99058953777</v>
      </c>
      <c r="N4899">
        <f t="shared" si="153"/>
        <v>145</v>
      </c>
    </row>
    <row r="4900" spans="1:14" x14ac:dyDescent="0.25">
      <c r="A4900">
        <v>4899</v>
      </c>
      <c r="B4900" t="s">
        <v>5376</v>
      </c>
      <c r="C4900">
        <v>2010</v>
      </c>
      <c r="D4900" t="s">
        <v>6</v>
      </c>
      <c r="E4900" t="s">
        <v>77</v>
      </c>
      <c r="F4900" t="s">
        <v>77</v>
      </c>
      <c r="G4900" t="s">
        <v>837</v>
      </c>
      <c r="H4900" t="s">
        <v>838</v>
      </c>
      <c r="I4900" t="s">
        <v>74</v>
      </c>
      <c r="J4900" t="s">
        <v>75</v>
      </c>
      <c r="L4900">
        <f>VLOOKUP(E4900,Sheet2!A:D,4,0)</f>
        <v>11447.123456790123</v>
      </c>
      <c r="M4900">
        <f t="shared" si="152"/>
        <v>11447.123456790123</v>
      </c>
      <c r="N4900">
        <f t="shared" si="153"/>
        <v>11</v>
      </c>
    </row>
    <row r="4901" spans="1:14" x14ac:dyDescent="0.25">
      <c r="A4901">
        <v>4900</v>
      </c>
      <c r="B4901" t="s">
        <v>5377</v>
      </c>
      <c r="C4901">
        <v>2010</v>
      </c>
      <c r="D4901" t="s">
        <v>14</v>
      </c>
      <c r="E4901" t="s">
        <v>92</v>
      </c>
      <c r="F4901" t="s">
        <v>101</v>
      </c>
      <c r="G4901" t="s">
        <v>837</v>
      </c>
      <c r="H4901" t="s">
        <v>838</v>
      </c>
      <c r="I4901" t="s">
        <v>74</v>
      </c>
      <c r="J4901" t="s">
        <v>75</v>
      </c>
      <c r="L4901">
        <f>VLOOKUP(E4901,Sheet2!A:D,4,0)</f>
        <v>353575.14122137404</v>
      </c>
      <c r="M4901">
        <f t="shared" si="152"/>
        <v>353575.14122137404</v>
      </c>
      <c r="N4901">
        <f t="shared" si="153"/>
        <v>354</v>
      </c>
    </row>
    <row r="4902" spans="1:14" x14ac:dyDescent="0.25">
      <c r="A4902">
        <v>4901</v>
      </c>
      <c r="B4902" t="s">
        <v>5378</v>
      </c>
      <c r="C4902">
        <v>2010</v>
      </c>
      <c r="D4902" t="s">
        <v>64</v>
      </c>
      <c r="E4902" t="s">
        <v>65</v>
      </c>
      <c r="F4902" t="s">
        <v>66</v>
      </c>
      <c r="G4902" t="s">
        <v>837</v>
      </c>
      <c r="H4902" t="s">
        <v>838</v>
      </c>
      <c r="I4902" t="s">
        <v>74</v>
      </c>
      <c r="J4902" t="s">
        <v>75</v>
      </c>
      <c r="L4902">
        <f>VLOOKUP(E4902,Sheet2!A:D,4,0)</f>
        <v>0</v>
      </c>
      <c r="M4902">
        <f t="shared" si="152"/>
        <v>0</v>
      </c>
      <c r="N4902">
        <f t="shared" si="153"/>
        <v>0</v>
      </c>
    </row>
    <row r="4903" spans="1:14" x14ac:dyDescent="0.25">
      <c r="A4903">
        <v>4902</v>
      </c>
      <c r="B4903" t="s">
        <v>5379</v>
      </c>
      <c r="C4903">
        <v>2010</v>
      </c>
      <c r="D4903" t="s">
        <v>64</v>
      </c>
      <c r="E4903" t="s">
        <v>65</v>
      </c>
      <c r="F4903" t="s">
        <v>68</v>
      </c>
      <c r="G4903" t="s">
        <v>837</v>
      </c>
      <c r="H4903" t="s">
        <v>838</v>
      </c>
      <c r="I4903" t="s">
        <v>74</v>
      </c>
      <c r="J4903" t="s">
        <v>75</v>
      </c>
      <c r="L4903">
        <f>VLOOKUP(E4903,Sheet2!A:D,4,0)</f>
        <v>0</v>
      </c>
      <c r="M4903">
        <f t="shared" si="152"/>
        <v>0</v>
      </c>
      <c r="N4903">
        <f t="shared" si="153"/>
        <v>0</v>
      </c>
    </row>
    <row r="4904" spans="1:14" x14ac:dyDescent="0.25">
      <c r="A4904">
        <v>4903</v>
      </c>
      <c r="B4904" t="s">
        <v>5380</v>
      </c>
      <c r="C4904">
        <v>2010</v>
      </c>
      <c r="D4904" t="s">
        <v>6</v>
      </c>
      <c r="E4904" t="s">
        <v>7</v>
      </c>
      <c r="F4904" t="s">
        <v>8</v>
      </c>
      <c r="G4904" t="s">
        <v>599</v>
      </c>
      <c r="H4904" t="s">
        <v>600</v>
      </c>
      <c r="I4904" t="s">
        <v>118</v>
      </c>
      <c r="J4904" t="s">
        <v>75</v>
      </c>
      <c r="L4904">
        <f>VLOOKUP(E4904,Sheet2!A:D,4,0)</f>
        <v>145389.99058953777</v>
      </c>
      <c r="M4904">
        <f t="shared" si="152"/>
        <v>145389.99058953777</v>
      </c>
      <c r="N4904">
        <f t="shared" si="153"/>
        <v>145</v>
      </c>
    </row>
    <row r="4905" spans="1:14" x14ac:dyDescent="0.25">
      <c r="A4905">
        <v>4904</v>
      </c>
      <c r="B4905" t="s">
        <v>5381</v>
      </c>
      <c r="C4905">
        <v>2010</v>
      </c>
      <c r="D4905" t="s">
        <v>6</v>
      </c>
      <c r="E4905" t="s">
        <v>77</v>
      </c>
      <c r="F4905" t="s">
        <v>77</v>
      </c>
      <c r="G4905" t="s">
        <v>599</v>
      </c>
      <c r="H4905" t="s">
        <v>600</v>
      </c>
      <c r="I4905" t="s">
        <v>118</v>
      </c>
      <c r="J4905" t="s">
        <v>75</v>
      </c>
      <c r="L4905">
        <f>VLOOKUP(E4905,Sheet2!A:D,4,0)</f>
        <v>11447.123456790123</v>
      </c>
      <c r="M4905">
        <f t="shared" si="152"/>
        <v>11447.123456790123</v>
      </c>
      <c r="N4905">
        <f t="shared" si="153"/>
        <v>11</v>
      </c>
    </row>
    <row r="4906" spans="1:14" x14ac:dyDescent="0.25">
      <c r="A4906">
        <v>4905</v>
      </c>
      <c r="B4906" t="s">
        <v>5382</v>
      </c>
      <c r="C4906">
        <v>2010</v>
      </c>
      <c r="D4906" t="s">
        <v>6</v>
      </c>
      <c r="E4906" t="s">
        <v>7</v>
      </c>
      <c r="F4906" t="s">
        <v>8</v>
      </c>
      <c r="G4906" t="s">
        <v>843</v>
      </c>
      <c r="H4906" t="s">
        <v>844</v>
      </c>
      <c r="I4906" t="s">
        <v>118</v>
      </c>
      <c r="J4906" t="s">
        <v>75</v>
      </c>
      <c r="L4906">
        <f>VLOOKUP(E4906,Sheet2!A:D,4,0)</f>
        <v>145389.99058953777</v>
      </c>
      <c r="M4906">
        <f t="shared" si="152"/>
        <v>145389.99058953777</v>
      </c>
      <c r="N4906">
        <f t="shared" si="153"/>
        <v>145</v>
      </c>
    </row>
    <row r="4907" spans="1:14" x14ac:dyDescent="0.25">
      <c r="A4907">
        <v>4906</v>
      </c>
      <c r="B4907" t="s">
        <v>5383</v>
      </c>
      <c r="C4907">
        <v>2010</v>
      </c>
      <c r="D4907" t="s">
        <v>64</v>
      </c>
      <c r="E4907" t="s">
        <v>65</v>
      </c>
      <c r="F4907" t="s">
        <v>66</v>
      </c>
      <c r="G4907" t="s">
        <v>843</v>
      </c>
      <c r="H4907" t="s">
        <v>844</v>
      </c>
      <c r="I4907" t="s">
        <v>118</v>
      </c>
      <c r="J4907" t="s">
        <v>75</v>
      </c>
      <c r="L4907">
        <f>VLOOKUP(E4907,Sheet2!A:D,4,0)</f>
        <v>0</v>
      </c>
      <c r="M4907">
        <f t="shared" si="152"/>
        <v>0</v>
      </c>
      <c r="N4907">
        <f t="shared" si="153"/>
        <v>0</v>
      </c>
    </row>
    <row r="4908" spans="1:14" x14ac:dyDescent="0.25">
      <c r="A4908">
        <v>4907</v>
      </c>
      <c r="B4908" t="s">
        <v>5384</v>
      </c>
      <c r="C4908">
        <v>2010</v>
      </c>
      <c r="D4908" t="s">
        <v>64</v>
      </c>
      <c r="E4908" t="s">
        <v>65</v>
      </c>
      <c r="F4908" t="s">
        <v>68</v>
      </c>
      <c r="G4908" t="s">
        <v>843</v>
      </c>
      <c r="H4908" t="s">
        <v>844</v>
      </c>
      <c r="I4908" t="s">
        <v>118</v>
      </c>
      <c r="J4908" t="s">
        <v>75</v>
      </c>
      <c r="L4908">
        <f>VLOOKUP(E4908,Sheet2!A:D,4,0)</f>
        <v>0</v>
      </c>
      <c r="M4908">
        <f t="shared" si="152"/>
        <v>0</v>
      </c>
      <c r="N4908">
        <f t="shared" si="153"/>
        <v>0</v>
      </c>
    </row>
    <row r="4909" spans="1:14" x14ac:dyDescent="0.25">
      <c r="A4909">
        <v>4908</v>
      </c>
      <c r="B4909" t="s">
        <v>5385</v>
      </c>
      <c r="C4909">
        <v>2010</v>
      </c>
      <c r="D4909" t="s">
        <v>108</v>
      </c>
      <c r="E4909" t="s">
        <v>109</v>
      </c>
      <c r="F4909" t="s">
        <v>110</v>
      </c>
      <c r="G4909" t="s">
        <v>4147</v>
      </c>
      <c r="H4909" t="s">
        <v>4148</v>
      </c>
      <c r="I4909" t="s">
        <v>54</v>
      </c>
      <c r="J4909" t="s">
        <v>43</v>
      </c>
      <c r="K4909">
        <v>132260</v>
      </c>
      <c r="L4909">
        <f>VLOOKUP(E4909,Sheet2!A:D,4,0)</f>
        <v>951352.56558773422</v>
      </c>
      <c r="M4909">
        <f t="shared" si="152"/>
        <v>132260</v>
      </c>
      <c r="N4909">
        <f t="shared" si="153"/>
        <v>132</v>
      </c>
    </row>
    <row r="4910" spans="1:14" x14ac:dyDescent="0.25">
      <c r="A4910">
        <v>4909</v>
      </c>
      <c r="B4910" t="s">
        <v>5386</v>
      </c>
      <c r="C4910">
        <v>2010</v>
      </c>
      <c r="D4910" t="s">
        <v>6</v>
      </c>
      <c r="E4910" t="s">
        <v>7</v>
      </c>
      <c r="F4910" t="s">
        <v>20</v>
      </c>
      <c r="G4910" t="s">
        <v>4147</v>
      </c>
      <c r="H4910" t="s">
        <v>4148</v>
      </c>
      <c r="I4910" t="s">
        <v>54</v>
      </c>
      <c r="J4910" t="s">
        <v>43</v>
      </c>
      <c r="L4910">
        <f>VLOOKUP(E4910,Sheet2!A:D,4,0)</f>
        <v>145389.99058953777</v>
      </c>
      <c r="M4910">
        <f t="shared" si="152"/>
        <v>145389.99058953777</v>
      </c>
      <c r="N4910">
        <f t="shared" si="153"/>
        <v>145</v>
      </c>
    </row>
    <row r="4911" spans="1:14" x14ac:dyDescent="0.25">
      <c r="A4911">
        <v>4910</v>
      </c>
      <c r="B4911" t="s">
        <v>5387</v>
      </c>
      <c r="C4911">
        <v>2010</v>
      </c>
      <c r="D4911" t="s">
        <v>6</v>
      </c>
      <c r="E4911" t="s">
        <v>7</v>
      </c>
      <c r="F4911" t="s">
        <v>8</v>
      </c>
      <c r="G4911" t="s">
        <v>4147</v>
      </c>
      <c r="H4911" t="s">
        <v>4148</v>
      </c>
      <c r="I4911" t="s">
        <v>54</v>
      </c>
      <c r="J4911" t="s">
        <v>43</v>
      </c>
      <c r="L4911">
        <f>VLOOKUP(E4911,Sheet2!A:D,4,0)</f>
        <v>145389.99058953777</v>
      </c>
      <c r="M4911">
        <f t="shared" si="152"/>
        <v>145389.99058953777</v>
      </c>
      <c r="N4911">
        <f t="shared" si="153"/>
        <v>145</v>
      </c>
    </row>
    <row r="4912" spans="1:14" x14ac:dyDescent="0.25">
      <c r="A4912">
        <v>4911</v>
      </c>
      <c r="B4912" t="s">
        <v>5388</v>
      </c>
      <c r="C4912">
        <v>2010</v>
      </c>
      <c r="D4912" t="s">
        <v>6</v>
      </c>
      <c r="E4912" t="s">
        <v>7</v>
      </c>
      <c r="F4912" t="s">
        <v>8</v>
      </c>
      <c r="G4912" t="s">
        <v>4147</v>
      </c>
      <c r="H4912" t="s">
        <v>4148</v>
      </c>
      <c r="I4912" t="s">
        <v>54</v>
      </c>
      <c r="J4912" t="s">
        <v>43</v>
      </c>
      <c r="L4912">
        <f>VLOOKUP(E4912,Sheet2!A:D,4,0)</f>
        <v>145389.99058953777</v>
      </c>
      <c r="M4912">
        <f t="shared" si="152"/>
        <v>145389.99058953777</v>
      </c>
      <c r="N4912">
        <f t="shared" si="153"/>
        <v>145</v>
      </c>
    </row>
    <row r="4913" spans="1:14" x14ac:dyDescent="0.25">
      <c r="A4913">
        <v>4912</v>
      </c>
      <c r="B4913" t="s">
        <v>5389</v>
      </c>
      <c r="C4913">
        <v>2010</v>
      </c>
      <c r="D4913" t="s">
        <v>38</v>
      </c>
      <c r="E4913" t="s">
        <v>89</v>
      </c>
      <c r="F4913" t="s">
        <v>90</v>
      </c>
      <c r="G4913" t="s">
        <v>4147</v>
      </c>
      <c r="H4913" t="s">
        <v>4148</v>
      </c>
      <c r="I4913" t="s">
        <v>54</v>
      </c>
      <c r="J4913" t="s">
        <v>43</v>
      </c>
      <c r="L4913">
        <f>VLOOKUP(E4913,Sheet2!A:D,4,0)</f>
        <v>101743.03644646925</v>
      </c>
      <c r="M4913">
        <f t="shared" si="152"/>
        <v>101743.03644646925</v>
      </c>
      <c r="N4913">
        <f t="shared" si="153"/>
        <v>102</v>
      </c>
    </row>
    <row r="4914" spans="1:14" x14ac:dyDescent="0.25">
      <c r="A4914">
        <v>4913</v>
      </c>
      <c r="B4914" t="s">
        <v>5390</v>
      </c>
      <c r="C4914">
        <v>2010</v>
      </c>
      <c r="D4914" t="s">
        <v>38</v>
      </c>
      <c r="E4914" t="s">
        <v>89</v>
      </c>
      <c r="F4914" t="s">
        <v>90</v>
      </c>
      <c r="G4914" t="s">
        <v>4147</v>
      </c>
      <c r="H4914" t="s">
        <v>4148</v>
      </c>
      <c r="I4914" t="s">
        <v>54</v>
      </c>
      <c r="J4914" t="s">
        <v>43</v>
      </c>
      <c r="L4914">
        <f>VLOOKUP(E4914,Sheet2!A:D,4,0)</f>
        <v>101743.03644646925</v>
      </c>
      <c r="M4914">
        <f t="shared" si="152"/>
        <v>101743.03644646925</v>
      </c>
      <c r="N4914">
        <f t="shared" si="153"/>
        <v>102</v>
      </c>
    </row>
    <row r="4915" spans="1:14" x14ac:dyDescent="0.25">
      <c r="A4915">
        <v>4914</v>
      </c>
      <c r="B4915" t="s">
        <v>5391</v>
      </c>
      <c r="C4915">
        <v>2010</v>
      </c>
      <c r="D4915" t="s">
        <v>6</v>
      </c>
      <c r="E4915" t="s">
        <v>7</v>
      </c>
      <c r="F4915" t="s">
        <v>8</v>
      </c>
      <c r="G4915" t="s">
        <v>4143</v>
      </c>
      <c r="H4915" t="s">
        <v>4144</v>
      </c>
      <c r="I4915" t="s">
        <v>54</v>
      </c>
      <c r="J4915" t="s">
        <v>43</v>
      </c>
      <c r="L4915">
        <f>VLOOKUP(E4915,Sheet2!A:D,4,0)</f>
        <v>145389.99058953777</v>
      </c>
      <c r="M4915">
        <f t="shared" si="152"/>
        <v>145389.99058953777</v>
      </c>
      <c r="N4915">
        <f t="shared" si="153"/>
        <v>145</v>
      </c>
    </row>
    <row r="4916" spans="1:14" x14ac:dyDescent="0.25">
      <c r="A4916">
        <v>4915</v>
      </c>
      <c r="B4916" t="s">
        <v>5392</v>
      </c>
      <c r="C4916">
        <v>2010</v>
      </c>
      <c r="D4916" t="s">
        <v>6</v>
      </c>
      <c r="E4916" t="s">
        <v>7</v>
      </c>
      <c r="F4916" t="s">
        <v>8</v>
      </c>
      <c r="G4916" t="s">
        <v>4143</v>
      </c>
      <c r="H4916" t="s">
        <v>4144</v>
      </c>
      <c r="I4916" t="s">
        <v>54</v>
      </c>
      <c r="J4916" t="s">
        <v>43</v>
      </c>
      <c r="L4916">
        <f>VLOOKUP(E4916,Sheet2!A:D,4,0)</f>
        <v>145389.99058953777</v>
      </c>
      <c r="M4916">
        <f t="shared" si="152"/>
        <v>145389.99058953777</v>
      </c>
      <c r="N4916">
        <f t="shared" si="153"/>
        <v>145</v>
      </c>
    </row>
    <row r="4917" spans="1:14" x14ac:dyDescent="0.25">
      <c r="A4917">
        <v>4916</v>
      </c>
      <c r="B4917" t="s">
        <v>5393</v>
      </c>
      <c r="C4917">
        <v>2010</v>
      </c>
      <c r="D4917" t="s">
        <v>6</v>
      </c>
      <c r="E4917" t="s">
        <v>7</v>
      </c>
      <c r="F4917" t="s">
        <v>8</v>
      </c>
      <c r="G4917" t="s">
        <v>4564</v>
      </c>
      <c r="H4917" t="s">
        <v>4565</v>
      </c>
      <c r="I4917" t="s">
        <v>291</v>
      </c>
      <c r="J4917" t="s">
        <v>75</v>
      </c>
      <c r="L4917">
        <f>VLOOKUP(E4917,Sheet2!A:D,4,0)</f>
        <v>145389.99058953777</v>
      </c>
      <c r="M4917">
        <f t="shared" si="152"/>
        <v>145389.99058953777</v>
      </c>
      <c r="N4917">
        <f t="shared" si="153"/>
        <v>145</v>
      </c>
    </row>
    <row r="4918" spans="1:14" x14ac:dyDescent="0.25">
      <c r="A4918">
        <v>4917</v>
      </c>
      <c r="B4918" t="s">
        <v>5394</v>
      </c>
      <c r="C4918">
        <v>2010</v>
      </c>
      <c r="D4918" t="s">
        <v>6</v>
      </c>
      <c r="E4918" t="s">
        <v>7</v>
      </c>
      <c r="F4918" t="s">
        <v>8</v>
      </c>
      <c r="G4918" t="s">
        <v>4564</v>
      </c>
      <c r="H4918" t="s">
        <v>4565</v>
      </c>
      <c r="I4918" t="s">
        <v>291</v>
      </c>
      <c r="J4918" t="s">
        <v>75</v>
      </c>
      <c r="L4918">
        <f>VLOOKUP(E4918,Sheet2!A:D,4,0)</f>
        <v>145389.99058953777</v>
      </c>
      <c r="M4918">
        <f t="shared" si="152"/>
        <v>145389.99058953777</v>
      </c>
      <c r="N4918">
        <f t="shared" si="153"/>
        <v>145</v>
      </c>
    </row>
    <row r="4919" spans="1:14" x14ac:dyDescent="0.25">
      <c r="A4919">
        <v>4918</v>
      </c>
      <c r="B4919" t="s">
        <v>5395</v>
      </c>
      <c r="C4919">
        <v>2011</v>
      </c>
      <c r="D4919" t="s">
        <v>6</v>
      </c>
      <c r="E4919" t="s">
        <v>7</v>
      </c>
      <c r="F4919" t="s">
        <v>8</v>
      </c>
      <c r="G4919" t="s">
        <v>24</v>
      </c>
      <c r="H4919" t="s">
        <v>25</v>
      </c>
      <c r="I4919" t="s">
        <v>26</v>
      </c>
      <c r="J4919" t="s">
        <v>27</v>
      </c>
      <c r="K4919">
        <v>20000</v>
      </c>
      <c r="L4919">
        <f>VLOOKUP(E4919,Sheet2!A:D,4,0)</f>
        <v>145389.99058953777</v>
      </c>
      <c r="M4919">
        <f t="shared" si="152"/>
        <v>20000</v>
      </c>
      <c r="N4919">
        <f t="shared" si="153"/>
        <v>20</v>
      </c>
    </row>
    <row r="4920" spans="1:14" x14ac:dyDescent="0.25">
      <c r="A4920">
        <v>4919</v>
      </c>
      <c r="B4920" t="s">
        <v>5396</v>
      </c>
      <c r="C4920">
        <v>2011</v>
      </c>
      <c r="D4920" t="s">
        <v>6</v>
      </c>
      <c r="E4920" t="s">
        <v>7</v>
      </c>
      <c r="F4920" t="s">
        <v>8</v>
      </c>
      <c r="G4920" t="s">
        <v>29</v>
      </c>
      <c r="H4920" t="s">
        <v>30</v>
      </c>
      <c r="I4920" t="s">
        <v>26</v>
      </c>
      <c r="J4920" t="s">
        <v>27</v>
      </c>
      <c r="K4920">
        <v>1000000</v>
      </c>
      <c r="L4920">
        <f>VLOOKUP(E4920,Sheet2!A:D,4,0)</f>
        <v>145389.99058953777</v>
      </c>
      <c r="M4920">
        <f t="shared" si="152"/>
        <v>1000000</v>
      </c>
      <c r="N4920">
        <f t="shared" si="153"/>
        <v>1000</v>
      </c>
    </row>
    <row r="4921" spans="1:14" x14ac:dyDescent="0.25">
      <c r="A4921">
        <v>4920</v>
      </c>
      <c r="B4921" t="s">
        <v>5397</v>
      </c>
      <c r="C4921">
        <v>2011</v>
      </c>
      <c r="D4921" t="s">
        <v>6</v>
      </c>
      <c r="E4921" t="s">
        <v>7</v>
      </c>
      <c r="F4921" t="s">
        <v>8</v>
      </c>
      <c r="G4921" t="s">
        <v>29</v>
      </c>
      <c r="H4921" t="s">
        <v>30</v>
      </c>
      <c r="I4921" t="s">
        <v>26</v>
      </c>
      <c r="J4921" t="s">
        <v>27</v>
      </c>
      <c r="L4921">
        <f>VLOOKUP(E4921,Sheet2!A:D,4,0)</f>
        <v>145389.99058953777</v>
      </c>
      <c r="M4921">
        <f t="shared" si="152"/>
        <v>145389.99058953777</v>
      </c>
      <c r="N4921">
        <f t="shared" si="153"/>
        <v>145</v>
      </c>
    </row>
    <row r="4922" spans="1:14" x14ac:dyDescent="0.25">
      <c r="A4922">
        <v>4921</v>
      </c>
      <c r="B4922" t="s">
        <v>5398</v>
      </c>
      <c r="C4922">
        <v>2011</v>
      </c>
      <c r="D4922" t="s">
        <v>6</v>
      </c>
      <c r="E4922" t="s">
        <v>7</v>
      </c>
      <c r="F4922" t="s">
        <v>8</v>
      </c>
      <c r="G4922" t="s">
        <v>29</v>
      </c>
      <c r="H4922" t="s">
        <v>30</v>
      </c>
      <c r="I4922" t="s">
        <v>26</v>
      </c>
      <c r="J4922" t="s">
        <v>27</v>
      </c>
      <c r="L4922">
        <f>VLOOKUP(E4922,Sheet2!A:D,4,0)</f>
        <v>145389.99058953777</v>
      </c>
      <c r="M4922">
        <f t="shared" si="152"/>
        <v>145389.99058953777</v>
      </c>
      <c r="N4922">
        <f t="shared" si="153"/>
        <v>145</v>
      </c>
    </row>
    <row r="4923" spans="1:14" x14ac:dyDescent="0.25">
      <c r="A4923">
        <v>4922</v>
      </c>
      <c r="B4923" t="s">
        <v>5399</v>
      </c>
      <c r="C4923">
        <v>2011</v>
      </c>
      <c r="D4923" t="s">
        <v>6</v>
      </c>
      <c r="E4923" t="s">
        <v>7</v>
      </c>
      <c r="F4923" t="s">
        <v>8</v>
      </c>
      <c r="G4923" t="s">
        <v>29</v>
      </c>
      <c r="H4923" t="s">
        <v>30</v>
      </c>
      <c r="I4923" t="s">
        <v>26</v>
      </c>
      <c r="J4923" t="s">
        <v>27</v>
      </c>
      <c r="L4923">
        <f>VLOOKUP(E4923,Sheet2!A:D,4,0)</f>
        <v>145389.99058953777</v>
      </c>
      <c r="M4923">
        <f t="shared" si="152"/>
        <v>145389.99058953777</v>
      </c>
      <c r="N4923">
        <f t="shared" si="153"/>
        <v>145</v>
      </c>
    </row>
    <row r="4924" spans="1:14" x14ac:dyDescent="0.25">
      <c r="A4924">
        <v>4923</v>
      </c>
      <c r="B4924" t="s">
        <v>5400</v>
      </c>
      <c r="C4924">
        <v>2011</v>
      </c>
      <c r="D4924" t="s">
        <v>6</v>
      </c>
      <c r="E4924" t="s">
        <v>7</v>
      </c>
      <c r="F4924" t="s">
        <v>8</v>
      </c>
      <c r="G4924" t="s">
        <v>29</v>
      </c>
      <c r="H4924" t="s">
        <v>30</v>
      </c>
      <c r="I4924" t="s">
        <v>26</v>
      </c>
      <c r="J4924" t="s">
        <v>27</v>
      </c>
      <c r="L4924">
        <f>VLOOKUP(E4924,Sheet2!A:D,4,0)</f>
        <v>145389.99058953777</v>
      </c>
      <c r="M4924">
        <f t="shared" si="152"/>
        <v>145389.99058953777</v>
      </c>
      <c r="N4924">
        <f t="shared" si="153"/>
        <v>145</v>
      </c>
    </row>
    <row r="4925" spans="1:14" x14ac:dyDescent="0.25">
      <c r="A4925">
        <v>4924</v>
      </c>
      <c r="B4925" t="s">
        <v>5401</v>
      </c>
      <c r="C4925">
        <v>2011</v>
      </c>
      <c r="D4925" t="s">
        <v>6</v>
      </c>
      <c r="E4925" t="s">
        <v>7</v>
      </c>
      <c r="F4925" t="s">
        <v>8</v>
      </c>
      <c r="G4925" t="s">
        <v>9</v>
      </c>
      <c r="H4925" t="s">
        <v>10</v>
      </c>
      <c r="I4925" t="s">
        <v>11</v>
      </c>
      <c r="J4925" t="s">
        <v>12</v>
      </c>
      <c r="K4925">
        <v>54130</v>
      </c>
      <c r="L4925">
        <f>VLOOKUP(E4925,Sheet2!A:D,4,0)</f>
        <v>145389.99058953777</v>
      </c>
      <c r="M4925">
        <f t="shared" si="152"/>
        <v>54130</v>
      </c>
      <c r="N4925">
        <f t="shared" si="153"/>
        <v>54</v>
      </c>
    </row>
    <row r="4926" spans="1:14" x14ac:dyDescent="0.25">
      <c r="A4926">
        <v>4925</v>
      </c>
      <c r="B4926" t="s">
        <v>5402</v>
      </c>
      <c r="C4926">
        <v>2011</v>
      </c>
      <c r="D4926" t="s">
        <v>6</v>
      </c>
      <c r="E4926" t="s">
        <v>7</v>
      </c>
      <c r="F4926" t="s">
        <v>8</v>
      </c>
      <c r="G4926" t="s">
        <v>9</v>
      </c>
      <c r="H4926" t="s">
        <v>10</v>
      </c>
      <c r="I4926" t="s">
        <v>11</v>
      </c>
      <c r="J4926" t="s">
        <v>12</v>
      </c>
      <c r="K4926">
        <v>6400000</v>
      </c>
      <c r="L4926">
        <f>VLOOKUP(E4926,Sheet2!A:D,4,0)</f>
        <v>145389.99058953777</v>
      </c>
      <c r="M4926">
        <f t="shared" si="152"/>
        <v>6400000</v>
      </c>
      <c r="N4926">
        <f t="shared" si="153"/>
        <v>6400</v>
      </c>
    </row>
    <row r="4927" spans="1:14" x14ac:dyDescent="0.25">
      <c r="A4927">
        <v>4926</v>
      </c>
      <c r="B4927" t="s">
        <v>5403</v>
      </c>
      <c r="C4927">
        <v>2011</v>
      </c>
      <c r="D4927" t="s">
        <v>6</v>
      </c>
      <c r="E4927" t="s">
        <v>7</v>
      </c>
      <c r="F4927" t="s">
        <v>8</v>
      </c>
      <c r="G4927" t="s">
        <v>208</v>
      </c>
      <c r="H4927" t="s">
        <v>209</v>
      </c>
      <c r="I4927" t="s">
        <v>26</v>
      </c>
      <c r="J4927" t="s">
        <v>27</v>
      </c>
      <c r="K4927">
        <v>1030000</v>
      </c>
      <c r="L4927">
        <f>VLOOKUP(E4927,Sheet2!A:D,4,0)</f>
        <v>145389.99058953777</v>
      </c>
      <c r="M4927">
        <f t="shared" si="152"/>
        <v>1030000</v>
      </c>
      <c r="N4927">
        <f t="shared" si="153"/>
        <v>1030</v>
      </c>
    </row>
    <row r="4928" spans="1:14" x14ac:dyDescent="0.25">
      <c r="A4928">
        <v>4927</v>
      </c>
      <c r="B4928" t="s">
        <v>5404</v>
      </c>
      <c r="C4928">
        <v>2011</v>
      </c>
      <c r="D4928" t="s">
        <v>6</v>
      </c>
      <c r="E4928" t="s">
        <v>7</v>
      </c>
      <c r="F4928" t="s">
        <v>8</v>
      </c>
      <c r="G4928" t="s">
        <v>297</v>
      </c>
      <c r="H4928" t="s">
        <v>298</v>
      </c>
      <c r="I4928" t="s">
        <v>26</v>
      </c>
      <c r="J4928" t="s">
        <v>27</v>
      </c>
      <c r="L4928">
        <f>VLOOKUP(E4928,Sheet2!A:D,4,0)</f>
        <v>145389.99058953777</v>
      </c>
      <c r="M4928">
        <f t="shared" si="152"/>
        <v>145389.99058953777</v>
      </c>
      <c r="N4928">
        <f t="shared" si="153"/>
        <v>145</v>
      </c>
    </row>
    <row r="4929" spans="1:14" x14ac:dyDescent="0.25">
      <c r="A4929">
        <v>4928</v>
      </c>
      <c r="B4929" t="s">
        <v>5405</v>
      </c>
      <c r="C4929">
        <v>2011</v>
      </c>
      <c r="D4929" t="s">
        <v>6</v>
      </c>
      <c r="E4929" t="s">
        <v>7</v>
      </c>
      <c r="F4929" t="s">
        <v>20</v>
      </c>
      <c r="G4929" t="s">
        <v>347</v>
      </c>
      <c r="H4929" t="s">
        <v>348</v>
      </c>
      <c r="I4929" t="s">
        <v>50</v>
      </c>
      <c r="J4929" t="s">
        <v>12</v>
      </c>
      <c r="L4929">
        <f>VLOOKUP(E4929,Sheet2!A:D,4,0)</f>
        <v>145389.99058953777</v>
      </c>
      <c r="M4929">
        <f t="shared" si="152"/>
        <v>145389.99058953777</v>
      </c>
      <c r="N4929">
        <f t="shared" si="153"/>
        <v>145</v>
      </c>
    </row>
    <row r="4930" spans="1:14" x14ac:dyDescent="0.25">
      <c r="A4930">
        <v>4929</v>
      </c>
      <c r="B4930" t="s">
        <v>5406</v>
      </c>
      <c r="C4930">
        <v>2011</v>
      </c>
      <c r="D4930" t="s">
        <v>6</v>
      </c>
      <c r="E4930" t="s">
        <v>7</v>
      </c>
      <c r="F4930" t="s">
        <v>8</v>
      </c>
      <c r="G4930" t="s">
        <v>378</v>
      </c>
      <c r="H4930" t="s">
        <v>379</v>
      </c>
      <c r="I4930" t="s">
        <v>275</v>
      </c>
      <c r="J4930" t="s">
        <v>27</v>
      </c>
      <c r="L4930">
        <f>VLOOKUP(E4930,Sheet2!A:D,4,0)</f>
        <v>145389.99058953777</v>
      </c>
      <c r="M4930">
        <f t="shared" si="152"/>
        <v>145389.99058953777</v>
      </c>
      <c r="N4930">
        <f t="shared" si="153"/>
        <v>145</v>
      </c>
    </row>
    <row r="4931" spans="1:14" x14ac:dyDescent="0.25">
      <c r="A4931">
        <v>4930</v>
      </c>
      <c r="B4931" t="s">
        <v>5407</v>
      </c>
      <c r="C4931">
        <v>2011</v>
      </c>
      <c r="D4931" t="s">
        <v>38</v>
      </c>
      <c r="E4931" t="s">
        <v>39</v>
      </c>
      <c r="F4931" t="s">
        <v>56</v>
      </c>
      <c r="G4931" t="s">
        <v>378</v>
      </c>
      <c r="H4931" t="s">
        <v>379</v>
      </c>
      <c r="I4931" t="s">
        <v>275</v>
      </c>
      <c r="J4931" t="s">
        <v>27</v>
      </c>
      <c r="L4931">
        <f>VLOOKUP(E4931,Sheet2!A:D,4,0)</f>
        <v>575631.4439521489</v>
      </c>
      <c r="M4931">
        <f t="shared" ref="M4931:M4994" si="154">IF(K4931&lt;10000,L4931,K4931)</f>
        <v>575631.4439521489</v>
      </c>
      <c r="N4931">
        <f t="shared" ref="N4931:N4994" si="155">ROUND(M4931/1000,0)</f>
        <v>576</v>
      </c>
    </row>
    <row r="4932" spans="1:14" x14ac:dyDescent="0.25">
      <c r="A4932">
        <v>4931</v>
      </c>
      <c r="B4932" t="s">
        <v>5408</v>
      </c>
      <c r="C4932">
        <v>2011</v>
      </c>
      <c r="D4932" t="s">
        <v>108</v>
      </c>
      <c r="E4932" t="s">
        <v>109</v>
      </c>
      <c r="F4932" t="s">
        <v>110</v>
      </c>
      <c r="G4932" t="s">
        <v>202</v>
      </c>
      <c r="H4932" t="s">
        <v>203</v>
      </c>
      <c r="I4932" t="s">
        <v>18</v>
      </c>
      <c r="J4932" t="s">
        <v>12</v>
      </c>
      <c r="L4932">
        <f>VLOOKUP(E4932,Sheet2!A:D,4,0)</f>
        <v>951352.56558773422</v>
      </c>
      <c r="M4932">
        <f t="shared" si="154"/>
        <v>951352.56558773422</v>
      </c>
      <c r="N4932">
        <f t="shared" si="155"/>
        <v>951</v>
      </c>
    </row>
    <row r="4933" spans="1:14" x14ac:dyDescent="0.25">
      <c r="A4933">
        <v>4932</v>
      </c>
      <c r="B4933" t="s">
        <v>5409</v>
      </c>
      <c r="C4933">
        <v>2011</v>
      </c>
      <c r="D4933" t="s">
        <v>108</v>
      </c>
      <c r="E4933" t="s">
        <v>109</v>
      </c>
      <c r="F4933" t="s">
        <v>1146</v>
      </c>
      <c r="G4933" t="s">
        <v>218</v>
      </c>
      <c r="H4933" t="s">
        <v>219</v>
      </c>
      <c r="I4933" t="s">
        <v>220</v>
      </c>
      <c r="J4933" t="s">
        <v>12</v>
      </c>
      <c r="L4933">
        <f>VLOOKUP(E4933,Sheet2!A:D,4,0)</f>
        <v>951352.56558773422</v>
      </c>
      <c r="M4933">
        <f t="shared" si="154"/>
        <v>951352.56558773422</v>
      </c>
      <c r="N4933">
        <f t="shared" si="155"/>
        <v>951</v>
      </c>
    </row>
    <row r="4934" spans="1:14" x14ac:dyDescent="0.25">
      <c r="A4934">
        <v>4933</v>
      </c>
      <c r="B4934" t="s">
        <v>5410</v>
      </c>
      <c r="C4934">
        <v>2011</v>
      </c>
      <c r="D4934" t="s">
        <v>38</v>
      </c>
      <c r="E4934" t="s">
        <v>39</v>
      </c>
      <c r="F4934" t="s">
        <v>56</v>
      </c>
      <c r="G4934" t="s">
        <v>57</v>
      </c>
      <c r="H4934" t="s">
        <v>58</v>
      </c>
      <c r="I4934" t="s">
        <v>59</v>
      </c>
      <c r="J4934" t="s">
        <v>60</v>
      </c>
      <c r="K4934">
        <v>2500000</v>
      </c>
      <c r="L4934">
        <f>VLOOKUP(E4934,Sheet2!A:D,4,0)</f>
        <v>575631.4439521489</v>
      </c>
      <c r="M4934">
        <f t="shared" si="154"/>
        <v>2500000</v>
      </c>
      <c r="N4934">
        <f t="shared" si="155"/>
        <v>2500</v>
      </c>
    </row>
    <row r="4935" spans="1:14" x14ac:dyDescent="0.25">
      <c r="A4935">
        <v>4934</v>
      </c>
      <c r="B4935" t="s">
        <v>5411</v>
      </c>
      <c r="C4935">
        <v>2011</v>
      </c>
      <c r="D4935" t="s">
        <v>38</v>
      </c>
      <c r="E4935" t="s">
        <v>39</v>
      </c>
      <c r="F4935" t="s">
        <v>83</v>
      </c>
      <c r="G4935" t="s">
        <v>173</v>
      </c>
      <c r="H4935" t="s">
        <v>174</v>
      </c>
      <c r="I4935" t="s">
        <v>74</v>
      </c>
      <c r="J4935" t="s">
        <v>75</v>
      </c>
      <c r="L4935">
        <f>VLOOKUP(E4935,Sheet2!A:D,4,0)</f>
        <v>575631.4439521489</v>
      </c>
      <c r="M4935">
        <f t="shared" si="154"/>
        <v>575631.4439521489</v>
      </c>
      <c r="N4935">
        <f t="shared" si="155"/>
        <v>576</v>
      </c>
    </row>
    <row r="4936" spans="1:14" x14ac:dyDescent="0.25">
      <c r="A4936">
        <v>4935</v>
      </c>
      <c r="B4936" t="s">
        <v>5412</v>
      </c>
      <c r="C4936">
        <v>2011</v>
      </c>
      <c r="D4936" t="s">
        <v>38</v>
      </c>
      <c r="E4936" t="s">
        <v>39</v>
      </c>
      <c r="F4936" t="s">
        <v>56</v>
      </c>
      <c r="G4936" t="s">
        <v>178</v>
      </c>
      <c r="H4936" t="s">
        <v>179</v>
      </c>
      <c r="I4936" t="s">
        <v>180</v>
      </c>
      <c r="J4936" t="s">
        <v>27</v>
      </c>
      <c r="L4936">
        <f>VLOOKUP(E4936,Sheet2!A:D,4,0)</f>
        <v>575631.4439521489</v>
      </c>
      <c r="M4936">
        <f t="shared" si="154"/>
        <v>575631.4439521489</v>
      </c>
      <c r="N4936">
        <f t="shared" si="155"/>
        <v>576</v>
      </c>
    </row>
    <row r="4937" spans="1:14" x14ac:dyDescent="0.25">
      <c r="A4937">
        <v>4936</v>
      </c>
      <c r="B4937" t="s">
        <v>5413</v>
      </c>
      <c r="C4937">
        <v>2011</v>
      </c>
      <c r="D4937" t="s">
        <v>38</v>
      </c>
      <c r="E4937" t="s">
        <v>39</v>
      </c>
      <c r="F4937" t="s">
        <v>56</v>
      </c>
      <c r="G4937" t="s">
        <v>9</v>
      </c>
      <c r="H4937" t="s">
        <v>10</v>
      </c>
      <c r="I4937" t="s">
        <v>11</v>
      </c>
      <c r="J4937" t="s">
        <v>12</v>
      </c>
      <c r="K4937">
        <v>482585</v>
      </c>
      <c r="L4937">
        <f>VLOOKUP(E4937,Sheet2!A:D,4,0)</f>
        <v>575631.4439521489</v>
      </c>
      <c r="M4937">
        <f t="shared" si="154"/>
        <v>482585</v>
      </c>
      <c r="N4937">
        <f t="shared" si="155"/>
        <v>483</v>
      </c>
    </row>
    <row r="4938" spans="1:14" x14ac:dyDescent="0.25">
      <c r="A4938">
        <v>4937</v>
      </c>
      <c r="B4938" t="s">
        <v>5414</v>
      </c>
      <c r="C4938">
        <v>2011</v>
      </c>
      <c r="D4938" t="s">
        <v>38</v>
      </c>
      <c r="E4938" t="s">
        <v>39</v>
      </c>
      <c r="F4938" t="s">
        <v>56</v>
      </c>
      <c r="G4938" t="s">
        <v>1017</v>
      </c>
      <c r="H4938" t="s">
        <v>1018</v>
      </c>
      <c r="I4938" t="s">
        <v>275</v>
      </c>
      <c r="J4938" t="s">
        <v>27</v>
      </c>
      <c r="K4938">
        <v>30000</v>
      </c>
      <c r="L4938">
        <f>VLOOKUP(E4938,Sheet2!A:D,4,0)</f>
        <v>575631.4439521489</v>
      </c>
      <c r="M4938">
        <f t="shared" si="154"/>
        <v>30000</v>
      </c>
      <c r="N4938">
        <f t="shared" si="155"/>
        <v>30</v>
      </c>
    </row>
    <row r="4939" spans="1:14" x14ac:dyDescent="0.25">
      <c r="A4939">
        <v>4938</v>
      </c>
      <c r="B4939" t="s">
        <v>5415</v>
      </c>
      <c r="C4939">
        <v>2011</v>
      </c>
      <c r="D4939" t="s">
        <v>6</v>
      </c>
      <c r="E4939" t="s">
        <v>7</v>
      </c>
      <c r="F4939" t="s">
        <v>8</v>
      </c>
      <c r="G4939" t="s">
        <v>16</v>
      </c>
      <c r="H4939" t="s">
        <v>17</v>
      </c>
      <c r="I4939" t="s">
        <v>18</v>
      </c>
      <c r="J4939" t="s">
        <v>12</v>
      </c>
      <c r="L4939">
        <f>VLOOKUP(E4939,Sheet2!A:D,4,0)</f>
        <v>145389.99058953777</v>
      </c>
      <c r="M4939">
        <f t="shared" si="154"/>
        <v>145389.99058953777</v>
      </c>
      <c r="N4939">
        <f t="shared" si="155"/>
        <v>145</v>
      </c>
    </row>
    <row r="4940" spans="1:14" x14ac:dyDescent="0.25">
      <c r="A4940">
        <v>4939</v>
      </c>
      <c r="B4940" t="s">
        <v>5416</v>
      </c>
      <c r="C4940">
        <v>2011</v>
      </c>
      <c r="D4940" t="s">
        <v>6</v>
      </c>
      <c r="E4940" t="s">
        <v>7</v>
      </c>
      <c r="F4940" t="s">
        <v>8</v>
      </c>
      <c r="G4940" t="s">
        <v>72</v>
      </c>
      <c r="H4940" t="s">
        <v>73</v>
      </c>
      <c r="I4940" t="s">
        <v>74</v>
      </c>
      <c r="J4940" t="s">
        <v>75</v>
      </c>
      <c r="L4940">
        <f>VLOOKUP(E4940,Sheet2!A:D,4,0)</f>
        <v>145389.99058953777</v>
      </c>
      <c r="M4940">
        <f t="shared" si="154"/>
        <v>145389.99058953777</v>
      </c>
      <c r="N4940">
        <f t="shared" si="155"/>
        <v>145</v>
      </c>
    </row>
    <row r="4941" spans="1:14" x14ac:dyDescent="0.25">
      <c r="A4941">
        <v>4940</v>
      </c>
      <c r="B4941" t="s">
        <v>5417</v>
      </c>
      <c r="C4941">
        <v>2011</v>
      </c>
      <c r="D4941" t="s">
        <v>6</v>
      </c>
      <c r="E4941" t="s">
        <v>7</v>
      </c>
      <c r="F4941" t="s">
        <v>8</v>
      </c>
      <c r="G4941" t="s">
        <v>72</v>
      </c>
      <c r="H4941" t="s">
        <v>73</v>
      </c>
      <c r="I4941" t="s">
        <v>74</v>
      </c>
      <c r="J4941" t="s">
        <v>75</v>
      </c>
      <c r="L4941">
        <f>VLOOKUP(E4941,Sheet2!A:D,4,0)</f>
        <v>145389.99058953777</v>
      </c>
      <c r="M4941">
        <f t="shared" si="154"/>
        <v>145389.99058953777</v>
      </c>
      <c r="N4941">
        <f t="shared" si="155"/>
        <v>145</v>
      </c>
    </row>
    <row r="4942" spans="1:14" x14ac:dyDescent="0.25">
      <c r="A4942">
        <v>4941</v>
      </c>
      <c r="B4942" t="s">
        <v>5418</v>
      </c>
      <c r="C4942">
        <v>2011</v>
      </c>
      <c r="D4942" t="s">
        <v>108</v>
      </c>
      <c r="E4942" t="s">
        <v>365</v>
      </c>
      <c r="F4942" t="s">
        <v>366</v>
      </c>
      <c r="G4942" t="s">
        <v>84</v>
      </c>
      <c r="H4942" t="s">
        <v>85</v>
      </c>
      <c r="I4942" t="s">
        <v>26</v>
      </c>
      <c r="J4942" t="s">
        <v>27</v>
      </c>
      <c r="K4942">
        <v>104000</v>
      </c>
      <c r="L4942">
        <f>VLOOKUP(E4942,Sheet2!A:D,4,0)</f>
        <v>18934.2</v>
      </c>
      <c r="M4942">
        <f t="shared" si="154"/>
        <v>104000</v>
      </c>
      <c r="N4942">
        <f t="shared" si="155"/>
        <v>104</v>
      </c>
    </row>
    <row r="4943" spans="1:14" x14ac:dyDescent="0.25">
      <c r="A4943">
        <v>4942</v>
      </c>
      <c r="B4943" t="s">
        <v>5419</v>
      </c>
      <c r="C4943">
        <v>2011</v>
      </c>
      <c r="D4943" t="s">
        <v>6</v>
      </c>
      <c r="E4943" t="s">
        <v>7</v>
      </c>
      <c r="F4943" t="s">
        <v>8</v>
      </c>
      <c r="G4943" t="s">
        <v>57</v>
      </c>
      <c r="H4943" t="s">
        <v>58</v>
      </c>
      <c r="I4943" t="s">
        <v>59</v>
      </c>
      <c r="J4943" t="s">
        <v>60</v>
      </c>
      <c r="L4943">
        <f>VLOOKUP(E4943,Sheet2!A:D,4,0)</f>
        <v>145389.99058953777</v>
      </c>
      <c r="M4943">
        <f t="shared" si="154"/>
        <v>145389.99058953777</v>
      </c>
      <c r="N4943">
        <f t="shared" si="155"/>
        <v>145</v>
      </c>
    </row>
    <row r="4944" spans="1:14" x14ac:dyDescent="0.25">
      <c r="A4944">
        <v>4943</v>
      </c>
      <c r="B4944" t="s">
        <v>5420</v>
      </c>
      <c r="C4944">
        <v>2011</v>
      </c>
      <c r="D4944" t="s">
        <v>38</v>
      </c>
      <c r="E4944" t="s">
        <v>39</v>
      </c>
      <c r="F4944" t="s">
        <v>83</v>
      </c>
      <c r="G4944" t="s">
        <v>116</v>
      </c>
      <c r="H4944" t="s">
        <v>117</v>
      </c>
      <c r="I4944" t="s">
        <v>118</v>
      </c>
      <c r="J4944" t="s">
        <v>75</v>
      </c>
      <c r="L4944">
        <f>VLOOKUP(E4944,Sheet2!A:D,4,0)</f>
        <v>575631.4439521489</v>
      </c>
      <c r="M4944">
        <f t="shared" si="154"/>
        <v>575631.4439521489</v>
      </c>
      <c r="N4944">
        <f t="shared" si="155"/>
        <v>576</v>
      </c>
    </row>
    <row r="4945" spans="1:14" x14ac:dyDescent="0.25">
      <c r="A4945">
        <v>4944</v>
      </c>
      <c r="B4945" t="s">
        <v>5421</v>
      </c>
      <c r="C4945">
        <v>2011</v>
      </c>
      <c r="D4945" t="s">
        <v>6</v>
      </c>
      <c r="E4945" t="s">
        <v>7</v>
      </c>
      <c r="F4945" t="s">
        <v>8</v>
      </c>
      <c r="G4945" t="s">
        <v>116</v>
      </c>
      <c r="H4945" t="s">
        <v>117</v>
      </c>
      <c r="I4945" t="s">
        <v>118</v>
      </c>
      <c r="J4945" t="s">
        <v>75</v>
      </c>
      <c r="L4945">
        <f>VLOOKUP(E4945,Sheet2!A:D,4,0)</f>
        <v>145389.99058953777</v>
      </c>
      <c r="M4945">
        <f t="shared" si="154"/>
        <v>145389.99058953777</v>
      </c>
      <c r="N4945">
        <f t="shared" si="155"/>
        <v>145</v>
      </c>
    </row>
    <row r="4946" spans="1:14" x14ac:dyDescent="0.25">
      <c r="A4946">
        <v>4945</v>
      </c>
      <c r="B4946" t="s">
        <v>5422</v>
      </c>
      <c r="C4946">
        <v>2011</v>
      </c>
      <c r="D4946" t="s">
        <v>64</v>
      </c>
      <c r="E4946" t="s">
        <v>65</v>
      </c>
      <c r="F4946" t="s">
        <v>66</v>
      </c>
      <c r="G4946" t="s">
        <v>116</v>
      </c>
      <c r="H4946" t="s">
        <v>117</v>
      </c>
      <c r="I4946" t="s">
        <v>118</v>
      </c>
      <c r="J4946" t="s">
        <v>75</v>
      </c>
      <c r="L4946">
        <f>VLOOKUP(E4946,Sheet2!A:D,4,0)</f>
        <v>0</v>
      </c>
      <c r="M4946">
        <f t="shared" si="154"/>
        <v>0</v>
      </c>
      <c r="N4946">
        <f t="shared" si="155"/>
        <v>0</v>
      </c>
    </row>
    <row r="4947" spans="1:14" x14ac:dyDescent="0.25">
      <c r="A4947">
        <v>4946</v>
      </c>
      <c r="B4947" t="s">
        <v>5423</v>
      </c>
      <c r="C4947">
        <v>2011</v>
      </c>
      <c r="D4947" t="s">
        <v>38</v>
      </c>
      <c r="E4947" t="s">
        <v>39</v>
      </c>
      <c r="F4947" t="s">
        <v>83</v>
      </c>
      <c r="G4947" t="s">
        <v>1388</v>
      </c>
      <c r="H4947" t="s">
        <v>1389</v>
      </c>
      <c r="I4947" t="s">
        <v>42</v>
      </c>
      <c r="J4947" t="s">
        <v>43</v>
      </c>
      <c r="K4947">
        <v>99000</v>
      </c>
      <c r="L4947">
        <f>VLOOKUP(E4947,Sheet2!A:D,4,0)</f>
        <v>575631.4439521489</v>
      </c>
      <c r="M4947">
        <f t="shared" si="154"/>
        <v>99000</v>
      </c>
      <c r="N4947">
        <f t="shared" si="155"/>
        <v>99</v>
      </c>
    </row>
    <row r="4948" spans="1:14" x14ac:dyDescent="0.25">
      <c r="A4948">
        <v>4947</v>
      </c>
      <c r="B4948" t="s">
        <v>5424</v>
      </c>
      <c r="C4948">
        <v>2011</v>
      </c>
      <c r="D4948" t="s">
        <v>6</v>
      </c>
      <c r="E4948" t="s">
        <v>7</v>
      </c>
      <c r="F4948" t="s">
        <v>8</v>
      </c>
      <c r="G4948" t="s">
        <v>1388</v>
      </c>
      <c r="H4948" t="s">
        <v>1389</v>
      </c>
      <c r="I4948" t="s">
        <v>42</v>
      </c>
      <c r="J4948" t="s">
        <v>43</v>
      </c>
      <c r="L4948">
        <f>VLOOKUP(E4948,Sheet2!A:D,4,0)</f>
        <v>145389.99058953777</v>
      </c>
      <c r="M4948">
        <f t="shared" si="154"/>
        <v>145389.99058953777</v>
      </c>
      <c r="N4948">
        <f t="shared" si="155"/>
        <v>145</v>
      </c>
    </row>
    <row r="4949" spans="1:14" x14ac:dyDescent="0.25">
      <c r="A4949">
        <v>4948</v>
      </c>
      <c r="B4949" t="s">
        <v>5425</v>
      </c>
      <c r="C4949">
        <v>2011</v>
      </c>
      <c r="D4949" t="s">
        <v>6</v>
      </c>
      <c r="E4949" t="s">
        <v>7</v>
      </c>
      <c r="F4949" t="s">
        <v>8</v>
      </c>
      <c r="G4949" t="s">
        <v>124</v>
      </c>
      <c r="H4949" t="s">
        <v>125</v>
      </c>
      <c r="I4949" t="s">
        <v>126</v>
      </c>
      <c r="J4949" t="s">
        <v>75</v>
      </c>
      <c r="L4949">
        <f>VLOOKUP(E4949,Sheet2!A:D,4,0)</f>
        <v>145389.99058953777</v>
      </c>
      <c r="M4949">
        <f t="shared" si="154"/>
        <v>145389.99058953777</v>
      </c>
      <c r="N4949">
        <f t="shared" si="155"/>
        <v>145</v>
      </c>
    </row>
    <row r="4950" spans="1:14" x14ac:dyDescent="0.25">
      <c r="A4950">
        <v>4949</v>
      </c>
      <c r="B4950" t="s">
        <v>5426</v>
      </c>
      <c r="C4950">
        <v>2011</v>
      </c>
      <c r="D4950" t="s">
        <v>6</v>
      </c>
      <c r="E4950" t="s">
        <v>7</v>
      </c>
      <c r="F4950" t="s">
        <v>20</v>
      </c>
      <c r="G4950" t="s">
        <v>21</v>
      </c>
      <c r="H4950" t="s">
        <v>22</v>
      </c>
      <c r="I4950" t="s">
        <v>18</v>
      </c>
      <c r="J4950" t="s">
        <v>12</v>
      </c>
      <c r="L4950">
        <f>VLOOKUP(E4950,Sheet2!A:D,4,0)</f>
        <v>145389.99058953777</v>
      </c>
      <c r="M4950">
        <f t="shared" si="154"/>
        <v>145389.99058953777</v>
      </c>
      <c r="N4950">
        <f t="shared" si="155"/>
        <v>145</v>
      </c>
    </row>
    <row r="4951" spans="1:14" x14ac:dyDescent="0.25">
      <c r="A4951">
        <v>4950</v>
      </c>
      <c r="B4951" t="s">
        <v>5427</v>
      </c>
      <c r="C4951">
        <v>2011</v>
      </c>
      <c r="D4951" t="s">
        <v>38</v>
      </c>
      <c r="E4951" t="s">
        <v>89</v>
      </c>
      <c r="F4951" t="s">
        <v>90</v>
      </c>
      <c r="G4951" t="s">
        <v>21</v>
      </c>
      <c r="H4951" t="s">
        <v>22</v>
      </c>
      <c r="I4951" t="s">
        <v>18</v>
      </c>
      <c r="J4951" t="s">
        <v>12</v>
      </c>
      <c r="L4951">
        <f>VLOOKUP(E4951,Sheet2!A:D,4,0)</f>
        <v>101743.03644646925</v>
      </c>
      <c r="M4951">
        <f t="shared" si="154"/>
        <v>101743.03644646925</v>
      </c>
      <c r="N4951">
        <f t="shared" si="155"/>
        <v>102</v>
      </c>
    </row>
    <row r="4952" spans="1:14" x14ac:dyDescent="0.25">
      <c r="A4952">
        <v>4951</v>
      </c>
      <c r="B4952" t="s">
        <v>5428</v>
      </c>
      <c r="C4952">
        <v>2011</v>
      </c>
      <c r="D4952" t="s">
        <v>38</v>
      </c>
      <c r="E4952" t="s">
        <v>39</v>
      </c>
      <c r="F4952" t="s">
        <v>56</v>
      </c>
      <c r="G4952" t="s">
        <v>932</v>
      </c>
      <c r="H4952" t="s">
        <v>933</v>
      </c>
      <c r="I4952" t="s">
        <v>275</v>
      </c>
      <c r="J4952" t="s">
        <v>27</v>
      </c>
      <c r="K4952">
        <v>40000</v>
      </c>
      <c r="L4952">
        <f>VLOOKUP(E4952,Sheet2!A:D,4,0)</f>
        <v>575631.4439521489</v>
      </c>
      <c r="M4952">
        <f t="shared" si="154"/>
        <v>40000</v>
      </c>
      <c r="N4952">
        <f t="shared" si="155"/>
        <v>40</v>
      </c>
    </row>
    <row r="4953" spans="1:14" x14ac:dyDescent="0.25">
      <c r="A4953">
        <v>4952</v>
      </c>
      <c r="B4953" t="s">
        <v>5429</v>
      </c>
      <c r="C4953">
        <v>2011</v>
      </c>
      <c r="D4953" t="s">
        <v>6</v>
      </c>
      <c r="E4953" t="s">
        <v>77</v>
      </c>
      <c r="F4953" t="s">
        <v>77</v>
      </c>
      <c r="G4953" t="s">
        <v>24</v>
      </c>
      <c r="H4953" t="s">
        <v>25</v>
      </c>
      <c r="I4953" t="s">
        <v>26</v>
      </c>
      <c r="J4953" t="s">
        <v>27</v>
      </c>
      <c r="L4953">
        <f>VLOOKUP(E4953,Sheet2!A:D,4,0)</f>
        <v>11447.123456790123</v>
      </c>
      <c r="M4953">
        <f t="shared" si="154"/>
        <v>11447.123456790123</v>
      </c>
      <c r="N4953">
        <f t="shared" si="155"/>
        <v>11</v>
      </c>
    </row>
    <row r="4954" spans="1:14" x14ac:dyDescent="0.25">
      <c r="A4954">
        <v>4953</v>
      </c>
      <c r="B4954" t="s">
        <v>5430</v>
      </c>
      <c r="C4954">
        <v>2011</v>
      </c>
      <c r="D4954" t="s">
        <v>108</v>
      </c>
      <c r="E4954" t="s">
        <v>109</v>
      </c>
      <c r="F4954" t="s">
        <v>110</v>
      </c>
      <c r="G4954" t="s">
        <v>33</v>
      </c>
      <c r="H4954" t="s">
        <v>34</v>
      </c>
      <c r="I4954" t="s">
        <v>18</v>
      </c>
      <c r="J4954" t="s">
        <v>12</v>
      </c>
      <c r="L4954">
        <f>VLOOKUP(E4954,Sheet2!A:D,4,0)</f>
        <v>951352.56558773422</v>
      </c>
      <c r="M4954">
        <f t="shared" si="154"/>
        <v>951352.56558773422</v>
      </c>
      <c r="N4954">
        <f t="shared" si="155"/>
        <v>951</v>
      </c>
    </row>
    <row r="4955" spans="1:14" x14ac:dyDescent="0.25">
      <c r="A4955">
        <v>4954</v>
      </c>
      <c r="B4955" t="s">
        <v>5431</v>
      </c>
      <c r="C4955">
        <v>2011</v>
      </c>
      <c r="D4955" t="s">
        <v>6</v>
      </c>
      <c r="E4955" t="s">
        <v>7</v>
      </c>
      <c r="F4955" t="s">
        <v>8</v>
      </c>
      <c r="G4955" t="s">
        <v>169</v>
      </c>
      <c r="H4955" t="s">
        <v>170</v>
      </c>
      <c r="I4955" t="s">
        <v>171</v>
      </c>
      <c r="J4955" t="s">
        <v>75</v>
      </c>
      <c r="L4955">
        <f>VLOOKUP(E4955,Sheet2!A:D,4,0)</f>
        <v>145389.99058953777</v>
      </c>
      <c r="M4955">
        <f t="shared" si="154"/>
        <v>145389.99058953777</v>
      </c>
      <c r="N4955">
        <f t="shared" si="155"/>
        <v>145</v>
      </c>
    </row>
    <row r="4956" spans="1:14" x14ac:dyDescent="0.25">
      <c r="A4956">
        <v>4955</v>
      </c>
      <c r="B4956" t="s">
        <v>5432</v>
      </c>
      <c r="C4956">
        <v>2011</v>
      </c>
      <c r="D4956" t="s">
        <v>64</v>
      </c>
      <c r="E4956" t="s">
        <v>65</v>
      </c>
      <c r="F4956" t="s">
        <v>66</v>
      </c>
      <c r="G4956" t="s">
        <v>173</v>
      </c>
      <c r="H4956" t="s">
        <v>174</v>
      </c>
      <c r="I4956" t="s">
        <v>74</v>
      </c>
      <c r="J4956" t="s">
        <v>75</v>
      </c>
      <c r="L4956">
        <f>VLOOKUP(E4956,Sheet2!A:D,4,0)</f>
        <v>0</v>
      </c>
      <c r="M4956">
        <f t="shared" si="154"/>
        <v>0</v>
      </c>
      <c r="N4956">
        <f t="shared" si="155"/>
        <v>0</v>
      </c>
    </row>
    <row r="4957" spans="1:14" x14ac:dyDescent="0.25">
      <c r="A4957">
        <v>4956</v>
      </c>
      <c r="B4957" t="s">
        <v>5433</v>
      </c>
      <c r="C4957">
        <v>2011</v>
      </c>
      <c r="D4957" t="s">
        <v>38</v>
      </c>
      <c r="E4957" t="s">
        <v>39</v>
      </c>
      <c r="F4957" t="s">
        <v>83</v>
      </c>
      <c r="G4957" t="s">
        <v>178</v>
      </c>
      <c r="H4957" t="s">
        <v>179</v>
      </c>
      <c r="I4957" t="s">
        <v>180</v>
      </c>
      <c r="J4957" t="s">
        <v>27</v>
      </c>
      <c r="L4957">
        <f>VLOOKUP(E4957,Sheet2!A:D,4,0)</f>
        <v>575631.4439521489</v>
      </c>
      <c r="M4957">
        <f t="shared" si="154"/>
        <v>575631.4439521489</v>
      </c>
      <c r="N4957">
        <f t="shared" si="155"/>
        <v>576</v>
      </c>
    </row>
    <row r="4958" spans="1:14" x14ac:dyDescent="0.25">
      <c r="A4958">
        <v>4957</v>
      </c>
      <c r="B4958" t="s">
        <v>5434</v>
      </c>
      <c r="C4958">
        <v>2011</v>
      </c>
      <c r="D4958" t="s">
        <v>6</v>
      </c>
      <c r="E4958" t="s">
        <v>7</v>
      </c>
      <c r="F4958" t="s">
        <v>8</v>
      </c>
      <c r="G4958" t="s">
        <v>178</v>
      </c>
      <c r="H4958" t="s">
        <v>179</v>
      </c>
      <c r="I4958" t="s">
        <v>180</v>
      </c>
      <c r="J4958" t="s">
        <v>27</v>
      </c>
      <c r="K4958">
        <v>800000</v>
      </c>
      <c r="L4958">
        <f>VLOOKUP(E4958,Sheet2!A:D,4,0)</f>
        <v>145389.99058953777</v>
      </c>
      <c r="M4958">
        <f t="shared" si="154"/>
        <v>800000</v>
      </c>
      <c r="N4958">
        <f t="shared" si="155"/>
        <v>800</v>
      </c>
    </row>
    <row r="4959" spans="1:14" x14ac:dyDescent="0.25">
      <c r="A4959">
        <v>4958</v>
      </c>
      <c r="B4959" t="s">
        <v>5435</v>
      </c>
      <c r="C4959">
        <v>2011</v>
      </c>
      <c r="D4959" t="s">
        <v>108</v>
      </c>
      <c r="E4959" t="s">
        <v>365</v>
      </c>
      <c r="F4959" t="s">
        <v>366</v>
      </c>
      <c r="G4959" t="s">
        <v>45</v>
      </c>
      <c r="H4959" t="s">
        <v>46</v>
      </c>
      <c r="I4959" t="s">
        <v>26</v>
      </c>
      <c r="J4959" t="s">
        <v>27</v>
      </c>
      <c r="L4959">
        <f>VLOOKUP(E4959,Sheet2!A:D,4,0)</f>
        <v>18934.2</v>
      </c>
      <c r="M4959">
        <f t="shared" si="154"/>
        <v>18934.2</v>
      </c>
      <c r="N4959">
        <f t="shared" si="155"/>
        <v>19</v>
      </c>
    </row>
    <row r="4960" spans="1:14" x14ac:dyDescent="0.25">
      <c r="A4960">
        <v>4959</v>
      </c>
      <c r="B4960" t="s">
        <v>5436</v>
      </c>
      <c r="C4960">
        <v>2011</v>
      </c>
      <c r="D4960" t="s">
        <v>38</v>
      </c>
      <c r="E4960" t="s">
        <v>89</v>
      </c>
      <c r="F4960" t="s">
        <v>2952</v>
      </c>
      <c r="G4960" t="s">
        <v>45</v>
      </c>
      <c r="H4960" t="s">
        <v>46</v>
      </c>
      <c r="I4960" t="s">
        <v>26</v>
      </c>
      <c r="J4960" t="s">
        <v>27</v>
      </c>
      <c r="L4960">
        <f>VLOOKUP(E4960,Sheet2!A:D,4,0)</f>
        <v>101743.03644646925</v>
      </c>
      <c r="M4960">
        <f t="shared" si="154"/>
        <v>101743.03644646925</v>
      </c>
      <c r="N4960">
        <f t="shared" si="155"/>
        <v>102</v>
      </c>
    </row>
    <row r="4961" spans="1:14" x14ac:dyDescent="0.25">
      <c r="A4961">
        <v>4960</v>
      </c>
      <c r="B4961" t="s">
        <v>5437</v>
      </c>
      <c r="C4961">
        <v>2011</v>
      </c>
      <c r="D4961" t="s">
        <v>14</v>
      </c>
      <c r="E4961" t="s">
        <v>92</v>
      </c>
      <c r="F4961" t="s">
        <v>101</v>
      </c>
      <c r="G4961" t="s">
        <v>45</v>
      </c>
      <c r="H4961" t="s">
        <v>46</v>
      </c>
      <c r="I4961" t="s">
        <v>26</v>
      </c>
      <c r="J4961" t="s">
        <v>27</v>
      </c>
      <c r="L4961">
        <f>VLOOKUP(E4961,Sheet2!A:D,4,0)</f>
        <v>353575.14122137404</v>
      </c>
      <c r="M4961">
        <f t="shared" si="154"/>
        <v>353575.14122137404</v>
      </c>
      <c r="N4961">
        <f t="shared" si="155"/>
        <v>354</v>
      </c>
    </row>
    <row r="4962" spans="1:14" x14ac:dyDescent="0.25">
      <c r="A4962">
        <v>4961</v>
      </c>
      <c r="B4962" t="s">
        <v>5438</v>
      </c>
      <c r="C4962">
        <v>2011</v>
      </c>
      <c r="D4962" t="s">
        <v>38</v>
      </c>
      <c r="E4962" t="s">
        <v>39</v>
      </c>
      <c r="F4962" t="s">
        <v>83</v>
      </c>
      <c r="G4962" t="s">
        <v>9</v>
      </c>
      <c r="H4962" t="s">
        <v>10</v>
      </c>
      <c r="I4962" t="s">
        <v>11</v>
      </c>
      <c r="J4962" t="s">
        <v>12</v>
      </c>
      <c r="K4962">
        <v>15000</v>
      </c>
      <c r="L4962">
        <f>VLOOKUP(E4962,Sheet2!A:D,4,0)</f>
        <v>575631.4439521489</v>
      </c>
      <c r="M4962">
        <f t="shared" si="154"/>
        <v>15000</v>
      </c>
      <c r="N4962">
        <f t="shared" si="155"/>
        <v>15</v>
      </c>
    </row>
    <row r="4963" spans="1:14" x14ac:dyDescent="0.25">
      <c r="A4963">
        <v>4962</v>
      </c>
      <c r="B4963" t="s">
        <v>5439</v>
      </c>
      <c r="C4963">
        <v>2011</v>
      </c>
      <c r="D4963" t="s">
        <v>108</v>
      </c>
      <c r="E4963" t="s">
        <v>109</v>
      </c>
      <c r="F4963" t="s">
        <v>110</v>
      </c>
      <c r="G4963" t="s">
        <v>9</v>
      </c>
      <c r="H4963" t="s">
        <v>10</v>
      </c>
      <c r="I4963" t="s">
        <v>11</v>
      </c>
      <c r="J4963" t="s">
        <v>12</v>
      </c>
      <c r="L4963">
        <f>VLOOKUP(E4963,Sheet2!A:D,4,0)</f>
        <v>951352.56558773422</v>
      </c>
      <c r="M4963">
        <f t="shared" si="154"/>
        <v>951352.56558773422</v>
      </c>
      <c r="N4963">
        <f t="shared" si="155"/>
        <v>951</v>
      </c>
    </row>
    <row r="4964" spans="1:14" x14ac:dyDescent="0.25">
      <c r="A4964">
        <v>4963</v>
      </c>
      <c r="B4964" t="s">
        <v>5440</v>
      </c>
      <c r="C4964">
        <v>2011</v>
      </c>
      <c r="D4964" t="s">
        <v>108</v>
      </c>
      <c r="E4964" t="s">
        <v>109</v>
      </c>
      <c r="F4964" t="s">
        <v>110</v>
      </c>
      <c r="G4964" t="s">
        <v>9</v>
      </c>
      <c r="H4964" t="s">
        <v>10</v>
      </c>
      <c r="I4964" t="s">
        <v>11</v>
      </c>
      <c r="J4964" t="s">
        <v>12</v>
      </c>
      <c r="K4964">
        <v>290000</v>
      </c>
      <c r="L4964">
        <f>VLOOKUP(E4964,Sheet2!A:D,4,0)</f>
        <v>951352.56558773422</v>
      </c>
      <c r="M4964">
        <f t="shared" si="154"/>
        <v>290000</v>
      </c>
      <c r="N4964">
        <f t="shared" si="155"/>
        <v>290</v>
      </c>
    </row>
    <row r="4965" spans="1:14" x14ac:dyDescent="0.25">
      <c r="A4965">
        <v>4964</v>
      </c>
      <c r="B4965" t="s">
        <v>5441</v>
      </c>
      <c r="C4965">
        <v>2011</v>
      </c>
      <c r="D4965" t="s">
        <v>108</v>
      </c>
      <c r="E4965" t="s">
        <v>109</v>
      </c>
      <c r="F4965" t="s">
        <v>110</v>
      </c>
      <c r="G4965" t="s">
        <v>9</v>
      </c>
      <c r="H4965" t="s">
        <v>10</v>
      </c>
      <c r="I4965" t="s">
        <v>11</v>
      </c>
      <c r="J4965" t="s">
        <v>12</v>
      </c>
      <c r="L4965">
        <f>VLOOKUP(E4965,Sheet2!A:D,4,0)</f>
        <v>951352.56558773422</v>
      </c>
      <c r="M4965">
        <f t="shared" si="154"/>
        <v>951352.56558773422</v>
      </c>
      <c r="N4965">
        <f t="shared" si="155"/>
        <v>951</v>
      </c>
    </row>
    <row r="4966" spans="1:14" x14ac:dyDescent="0.25">
      <c r="A4966">
        <v>4965</v>
      </c>
      <c r="B4966" t="s">
        <v>5442</v>
      </c>
      <c r="C4966">
        <v>2011</v>
      </c>
      <c r="D4966" t="s">
        <v>108</v>
      </c>
      <c r="E4966" t="s">
        <v>109</v>
      </c>
      <c r="F4966" t="s">
        <v>110</v>
      </c>
      <c r="G4966" t="s">
        <v>9</v>
      </c>
      <c r="H4966" t="s">
        <v>10</v>
      </c>
      <c r="I4966" t="s">
        <v>11</v>
      </c>
      <c r="J4966" t="s">
        <v>12</v>
      </c>
      <c r="L4966">
        <f>VLOOKUP(E4966,Sheet2!A:D,4,0)</f>
        <v>951352.56558773422</v>
      </c>
      <c r="M4966">
        <f t="shared" si="154"/>
        <v>951352.56558773422</v>
      </c>
      <c r="N4966">
        <f t="shared" si="155"/>
        <v>951</v>
      </c>
    </row>
    <row r="4967" spans="1:14" x14ac:dyDescent="0.25">
      <c r="A4967">
        <v>4966</v>
      </c>
      <c r="B4967" t="s">
        <v>5443</v>
      </c>
      <c r="C4967">
        <v>2011</v>
      </c>
      <c r="D4967" t="s">
        <v>6</v>
      </c>
      <c r="E4967" t="s">
        <v>7</v>
      </c>
      <c r="F4967" t="s">
        <v>8</v>
      </c>
      <c r="G4967" t="s">
        <v>9</v>
      </c>
      <c r="H4967" t="s">
        <v>10</v>
      </c>
      <c r="I4967" t="s">
        <v>11</v>
      </c>
      <c r="J4967" t="s">
        <v>12</v>
      </c>
      <c r="L4967">
        <f>VLOOKUP(E4967,Sheet2!A:D,4,0)</f>
        <v>145389.99058953777</v>
      </c>
      <c r="M4967">
        <f t="shared" si="154"/>
        <v>145389.99058953777</v>
      </c>
      <c r="N4967">
        <f t="shared" si="155"/>
        <v>145</v>
      </c>
    </row>
    <row r="4968" spans="1:14" x14ac:dyDescent="0.25">
      <c r="A4968">
        <v>4967</v>
      </c>
      <c r="B4968" t="s">
        <v>5444</v>
      </c>
      <c r="C4968">
        <v>2011</v>
      </c>
      <c r="D4968" t="s">
        <v>6</v>
      </c>
      <c r="E4968" t="s">
        <v>77</v>
      </c>
      <c r="F4968" t="s">
        <v>77</v>
      </c>
      <c r="G4968" t="s">
        <v>9</v>
      </c>
      <c r="H4968" t="s">
        <v>10</v>
      </c>
      <c r="I4968" t="s">
        <v>11</v>
      </c>
      <c r="J4968" t="s">
        <v>12</v>
      </c>
      <c r="L4968">
        <f>VLOOKUP(E4968,Sheet2!A:D,4,0)</f>
        <v>11447.123456790123</v>
      </c>
      <c r="M4968">
        <f t="shared" si="154"/>
        <v>11447.123456790123</v>
      </c>
      <c r="N4968">
        <f t="shared" si="155"/>
        <v>11</v>
      </c>
    </row>
    <row r="4969" spans="1:14" x14ac:dyDescent="0.25">
      <c r="A4969">
        <v>4968</v>
      </c>
      <c r="B4969" t="s">
        <v>5445</v>
      </c>
      <c r="C4969">
        <v>2011</v>
      </c>
      <c r="D4969" t="s">
        <v>6</v>
      </c>
      <c r="E4969" t="s">
        <v>77</v>
      </c>
      <c r="F4969" t="s">
        <v>77</v>
      </c>
      <c r="G4969" t="s">
        <v>9</v>
      </c>
      <c r="H4969" t="s">
        <v>10</v>
      </c>
      <c r="I4969" t="s">
        <v>11</v>
      </c>
      <c r="J4969" t="s">
        <v>12</v>
      </c>
      <c r="L4969">
        <f>VLOOKUP(E4969,Sheet2!A:D,4,0)</f>
        <v>11447.123456790123</v>
      </c>
      <c r="M4969">
        <f t="shared" si="154"/>
        <v>11447.123456790123</v>
      </c>
      <c r="N4969">
        <f t="shared" si="155"/>
        <v>11</v>
      </c>
    </row>
    <row r="4970" spans="1:14" x14ac:dyDescent="0.25">
      <c r="A4970">
        <v>4969</v>
      </c>
      <c r="B4970" t="s">
        <v>5446</v>
      </c>
      <c r="C4970">
        <v>2011</v>
      </c>
      <c r="D4970" t="s">
        <v>38</v>
      </c>
      <c r="E4970" t="s">
        <v>39</v>
      </c>
      <c r="F4970" t="s">
        <v>56</v>
      </c>
      <c r="G4970" t="s">
        <v>9</v>
      </c>
      <c r="H4970" t="s">
        <v>10</v>
      </c>
      <c r="I4970" t="s">
        <v>11</v>
      </c>
      <c r="J4970" t="s">
        <v>12</v>
      </c>
      <c r="L4970">
        <f>VLOOKUP(E4970,Sheet2!A:D,4,0)</f>
        <v>575631.4439521489</v>
      </c>
      <c r="M4970">
        <f t="shared" si="154"/>
        <v>575631.4439521489</v>
      </c>
      <c r="N4970">
        <f t="shared" si="155"/>
        <v>576</v>
      </c>
    </row>
    <row r="4971" spans="1:14" x14ac:dyDescent="0.25">
      <c r="A4971">
        <v>4970</v>
      </c>
      <c r="B4971" t="s">
        <v>5447</v>
      </c>
      <c r="C4971">
        <v>2011</v>
      </c>
      <c r="D4971" t="s">
        <v>38</v>
      </c>
      <c r="E4971" t="s">
        <v>89</v>
      </c>
      <c r="F4971" t="s">
        <v>90</v>
      </c>
      <c r="G4971" t="s">
        <v>9</v>
      </c>
      <c r="H4971" t="s">
        <v>10</v>
      </c>
      <c r="I4971" t="s">
        <v>11</v>
      </c>
      <c r="J4971" t="s">
        <v>12</v>
      </c>
      <c r="K4971">
        <v>281000</v>
      </c>
      <c r="L4971">
        <f>VLOOKUP(E4971,Sheet2!A:D,4,0)</f>
        <v>101743.03644646925</v>
      </c>
      <c r="M4971">
        <f t="shared" si="154"/>
        <v>281000</v>
      </c>
      <c r="N4971">
        <f t="shared" si="155"/>
        <v>281</v>
      </c>
    </row>
    <row r="4972" spans="1:14" x14ac:dyDescent="0.25">
      <c r="A4972">
        <v>4971</v>
      </c>
      <c r="B4972" t="s">
        <v>5448</v>
      </c>
      <c r="C4972">
        <v>2011</v>
      </c>
      <c r="D4972" t="s">
        <v>64</v>
      </c>
      <c r="E4972" t="s">
        <v>65</v>
      </c>
      <c r="F4972" t="s">
        <v>66</v>
      </c>
      <c r="G4972" t="s">
        <v>260</v>
      </c>
      <c r="H4972" t="s">
        <v>261</v>
      </c>
      <c r="I4972" t="s">
        <v>74</v>
      </c>
      <c r="J4972" t="s">
        <v>75</v>
      </c>
      <c r="L4972">
        <f>VLOOKUP(E4972,Sheet2!A:D,4,0)</f>
        <v>0</v>
      </c>
      <c r="M4972">
        <f t="shared" si="154"/>
        <v>0</v>
      </c>
      <c r="N4972">
        <f t="shared" si="155"/>
        <v>0</v>
      </c>
    </row>
    <row r="4973" spans="1:14" x14ac:dyDescent="0.25">
      <c r="A4973">
        <v>4972</v>
      </c>
      <c r="B4973" t="s">
        <v>5449</v>
      </c>
      <c r="C4973">
        <v>2011</v>
      </c>
      <c r="D4973" t="s">
        <v>64</v>
      </c>
      <c r="E4973" t="s">
        <v>65</v>
      </c>
      <c r="F4973" t="s">
        <v>66</v>
      </c>
      <c r="G4973" t="s">
        <v>264</v>
      </c>
      <c r="H4973" t="s">
        <v>265</v>
      </c>
      <c r="I4973" t="s">
        <v>74</v>
      </c>
      <c r="J4973" t="s">
        <v>75</v>
      </c>
      <c r="L4973">
        <f>VLOOKUP(E4973,Sheet2!A:D,4,0)</f>
        <v>0</v>
      </c>
      <c r="M4973">
        <f t="shared" si="154"/>
        <v>0</v>
      </c>
      <c r="N4973">
        <f t="shared" si="155"/>
        <v>0</v>
      </c>
    </row>
    <row r="4974" spans="1:14" x14ac:dyDescent="0.25">
      <c r="A4974">
        <v>4973</v>
      </c>
      <c r="B4974" t="s">
        <v>5450</v>
      </c>
      <c r="C4974">
        <v>2011</v>
      </c>
      <c r="D4974" t="s">
        <v>64</v>
      </c>
      <c r="E4974" t="s">
        <v>65</v>
      </c>
      <c r="F4974" t="s">
        <v>68</v>
      </c>
      <c r="G4974" t="s">
        <v>264</v>
      </c>
      <c r="H4974" t="s">
        <v>265</v>
      </c>
      <c r="I4974" t="s">
        <v>74</v>
      </c>
      <c r="J4974" t="s">
        <v>75</v>
      </c>
      <c r="L4974">
        <f>VLOOKUP(E4974,Sheet2!A:D,4,0)</f>
        <v>0</v>
      </c>
      <c r="M4974">
        <f t="shared" si="154"/>
        <v>0</v>
      </c>
      <c r="N4974">
        <f t="shared" si="155"/>
        <v>0</v>
      </c>
    </row>
    <row r="4975" spans="1:14" x14ac:dyDescent="0.25">
      <c r="A4975">
        <v>4974</v>
      </c>
      <c r="B4975" t="s">
        <v>5451</v>
      </c>
      <c r="C4975">
        <v>2011</v>
      </c>
      <c r="D4975" t="s">
        <v>64</v>
      </c>
      <c r="E4975" t="s">
        <v>65</v>
      </c>
      <c r="F4975" t="s">
        <v>68</v>
      </c>
      <c r="G4975" t="s">
        <v>264</v>
      </c>
      <c r="H4975" t="s">
        <v>265</v>
      </c>
      <c r="I4975" t="s">
        <v>74</v>
      </c>
      <c r="J4975" t="s">
        <v>75</v>
      </c>
      <c r="L4975">
        <f>VLOOKUP(E4975,Sheet2!A:D,4,0)</f>
        <v>0</v>
      </c>
      <c r="M4975">
        <f t="shared" si="154"/>
        <v>0</v>
      </c>
      <c r="N4975">
        <f t="shared" si="155"/>
        <v>0</v>
      </c>
    </row>
    <row r="4976" spans="1:14" x14ac:dyDescent="0.25">
      <c r="A4976">
        <v>4975</v>
      </c>
      <c r="B4976" t="s">
        <v>5452</v>
      </c>
      <c r="C4976">
        <v>2011</v>
      </c>
      <c r="D4976" t="s">
        <v>6</v>
      </c>
      <c r="E4976" t="s">
        <v>7</v>
      </c>
      <c r="F4976" t="s">
        <v>8</v>
      </c>
      <c r="G4976" t="s">
        <v>1014</v>
      </c>
      <c r="H4976" t="s">
        <v>1015</v>
      </c>
      <c r="I4976" t="s">
        <v>42</v>
      </c>
      <c r="J4976" t="s">
        <v>43</v>
      </c>
      <c r="L4976">
        <f>VLOOKUP(E4976,Sheet2!A:D,4,0)</f>
        <v>145389.99058953777</v>
      </c>
      <c r="M4976">
        <f t="shared" si="154"/>
        <v>145389.99058953777</v>
      </c>
      <c r="N4976">
        <f t="shared" si="155"/>
        <v>145</v>
      </c>
    </row>
    <row r="4977" spans="1:14" x14ac:dyDescent="0.25">
      <c r="A4977">
        <v>4976</v>
      </c>
      <c r="B4977" t="s">
        <v>5453</v>
      </c>
      <c r="C4977">
        <v>2011</v>
      </c>
      <c r="D4977" t="s">
        <v>6</v>
      </c>
      <c r="E4977" t="s">
        <v>7</v>
      </c>
      <c r="F4977" t="s">
        <v>8</v>
      </c>
      <c r="G4977" t="s">
        <v>1017</v>
      </c>
      <c r="H4977" t="s">
        <v>1018</v>
      </c>
      <c r="I4977" t="s">
        <v>275</v>
      </c>
      <c r="J4977" t="s">
        <v>27</v>
      </c>
      <c r="L4977">
        <f>VLOOKUP(E4977,Sheet2!A:D,4,0)</f>
        <v>145389.99058953777</v>
      </c>
      <c r="M4977">
        <f t="shared" si="154"/>
        <v>145389.99058953777</v>
      </c>
      <c r="N4977">
        <f t="shared" si="155"/>
        <v>145</v>
      </c>
    </row>
    <row r="4978" spans="1:14" x14ac:dyDescent="0.25">
      <c r="A4978">
        <v>4977</v>
      </c>
      <c r="B4978" t="s">
        <v>5454</v>
      </c>
      <c r="C4978">
        <v>2011</v>
      </c>
      <c r="D4978" t="s">
        <v>38</v>
      </c>
      <c r="E4978" t="s">
        <v>39</v>
      </c>
      <c r="F4978" t="s">
        <v>56</v>
      </c>
      <c r="G4978" t="s">
        <v>1017</v>
      </c>
      <c r="H4978" t="s">
        <v>1018</v>
      </c>
      <c r="I4978" t="s">
        <v>275</v>
      </c>
      <c r="J4978" t="s">
        <v>27</v>
      </c>
      <c r="L4978">
        <f>VLOOKUP(E4978,Sheet2!A:D,4,0)</f>
        <v>575631.4439521489</v>
      </c>
      <c r="M4978">
        <f t="shared" si="154"/>
        <v>575631.4439521489</v>
      </c>
      <c r="N4978">
        <f t="shared" si="155"/>
        <v>576</v>
      </c>
    </row>
    <row r="4979" spans="1:14" x14ac:dyDescent="0.25">
      <c r="A4979">
        <v>4978</v>
      </c>
      <c r="B4979" t="s">
        <v>5455</v>
      </c>
      <c r="C4979">
        <v>2011</v>
      </c>
      <c r="D4979" t="s">
        <v>6</v>
      </c>
      <c r="E4979" t="s">
        <v>77</v>
      </c>
      <c r="F4979" t="s">
        <v>77</v>
      </c>
      <c r="G4979" t="s">
        <v>297</v>
      </c>
      <c r="H4979" t="s">
        <v>298</v>
      </c>
      <c r="I4979" t="s">
        <v>26</v>
      </c>
      <c r="J4979" t="s">
        <v>27</v>
      </c>
      <c r="L4979">
        <f>VLOOKUP(E4979,Sheet2!A:D,4,0)</f>
        <v>11447.123456790123</v>
      </c>
      <c r="M4979">
        <f t="shared" si="154"/>
        <v>11447.123456790123</v>
      </c>
      <c r="N4979">
        <f t="shared" si="155"/>
        <v>11</v>
      </c>
    </row>
    <row r="4980" spans="1:14" x14ac:dyDescent="0.25">
      <c r="A4980">
        <v>4979</v>
      </c>
      <c r="B4980" t="s">
        <v>5456</v>
      </c>
      <c r="C4980">
        <v>2011</v>
      </c>
      <c r="D4980" t="s">
        <v>108</v>
      </c>
      <c r="E4980" t="s">
        <v>109</v>
      </c>
      <c r="F4980" t="s">
        <v>110</v>
      </c>
      <c r="G4980" t="s">
        <v>307</v>
      </c>
      <c r="H4980" t="s">
        <v>308</v>
      </c>
      <c r="I4980" t="s">
        <v>54</v>
      </c>
      <c r="J4980" t="s">
        <v>43</v>
      </c>
      <c r="K4980">
        <v>200000</v>
      </c>
      <c r="L4980">
        <f>VLOOKUP(E4980,Sheet2!A:D,4,0)</f>
        <v>951352.56558773422</v>
      </c>
      <c r="M4980">
        <f t="shared" si="154"/>
        <v>200000</v>
      </c>
      <c r="N4980">
        <f t="shared" si="155"/>
        <v>200</v>
      </c>
    </row>
    <row r="4981" spans="1:14" x14ac:dyDescent="0.25">
      <c r="A4981">
        <v>4980</v>
      </c>
      <c r="B4981" t="s">
        <v>5457</v>
      </c>
      <c r="C4981">
        <v>2011</v>
      </c>
      <c r="D4981" t="s">
        <v>6</v>
      </c>
      <c r="E4981" t="s">
        <v>7</v>
      </c>
      <c r="F4981" t="s">
        <v>8</v>
      </c>
      <c r="G4981" t="s">
        <v>1044</v>
      </c>
      <c r="H4981" t="s">
        <v>1045</v>
      </c>
      <c r="I4981" t="s">
        <v>126</v>
      </c>
      <c r="J4981" t="s">
        <v>75</v>
      </c>
      <c r="L4981">
        <f>VLOOKUP(E4981,Sheet2!A:D,4,0)</f>
        <v>145389.99058953777</v>
      </c>
      <c r="M4981">
        <f t="shared" si="154"/>
        <v>145389.99058953777</v>
      </c>
      <c r="N4981">
        <f t="shared" si="155"/>
        <v>145</v>
      </c>
    </row>
    <row r="4982" spans="1:14" x14ac:dyDescent="0.25">
      <c r="A4982">
        <v>4981</v>
      </c>
      <c r="B4982" t="s">
        <v>5458</v>
      </c>
      <c r="C4982">
        <v>2011</v>
      </c>
      <c r="D4982" t="s">
        <v>64</v>
      </c>
      <c r="E4982" t="s">
        <v>65</v>
      </c>
      <c r="F4982" t="s">
        <v>66</v>
      </c>
      <c r="G4982" t="s">
        <v>1044</v>
      </c>
      <c r="H4982" t="s">
        <v>1045</v>
      </c>
      <c r="I4982" t="s">
        <v>126</v>
      </c>
      <c r="J4982" t="s">
        <v>75</v>
      </c>
      <c r="L4982">
        <f>VLOOKUP(E4982,Sheet2!A:D,4,0)</f>
        <v>0</v>
      </c>
      <c r="M4982">
        <f t="shared" si="154"/>
        <v>0</v>
      </c>
      <c r="N4982">
        <f t="shared" si="155"/>
        <v>0</v>
      </c>
    </row>
    <row r="4983" spans="1:14" x14ac:dyDescent="0.25">
      <c r="A4983">
        <v>4982</v>
      </c>
      <c r="B4983" t="s">
        <v>5459</v>
      </c>
      <c r="C4983">
        <v>2011</v>
      </c>
      <c r="D4983" t="s">
        <v>6</v>
      </c>
      <c r="E4983" t="s">
        <v>7</v>
      </c>
      <c r="F4983" t="s">
        <v>8</v>
      </c>
      <c r="G4983" t="s">
        <v>215</v>
      </c>
      <c r="H4983" t="s">
        <v>216</v>
      </c>
      <c r="I4983" t="s">
        <v>159</v>
      </c>
      <c r="J4983" t="s">
        <v>27</v>
      </c>
      <c r="L4983">
        <f>VLOOKUP(E4983,Sheet2!A:D,4,0)</f>
        <v>145389.99058953777</v>
      </c>
      <c r="M4983">
        <f t="shared" si="154"/>
        <v>145389.99058953777</v>
      </c>
      <c r="N4983">
        <f t="shared" si="155"/>
        <v>145</v>
      </c>
    </row>
    <row r="4984" spans="1:14" x14ac:dyDescent="0.25">
      <c r="A4984">
        <v>4983</v>
      </c>
      <c r="B4984" t="s">
        <v>5460</v>
      </c>
      <c r="C4984">
        <v>2011</v>
      </c>
      <c r="D4984" t="s">
        <v>38</v>
      </c>
      <c r="E4984" t="s">
        <v>39</v>
      </c>
      <c r="F4984" t="s">
        <v>56</v>
      </c>
      <c r="G4984" t="s">
        <v>215</v>
      </c>
      <c r="H4984" t="s">
        <v>216</v>
      </c>
      <c r="I4984" t="s">
        <v>159</v>
      </c>
      <c r="J4984" t="s">
        <v>27</v>
      </c>
      <c r="L4984">
        <f>VLOOKUP(E4984,Sheet2!A:D,4,0)</f>
        <v>575631.4439521489</v>
      </c>
      <c r="M4984">
        <f t="shared" si="154"/>
        <v>575631.4439521489</v>
      </c>
      <c r="N4984">
        <f t="shared" si="155"/>
        <v>576</v>
      </c>
    </row>
    <row r="4985" spans="1:14" x14ac:dyDescent="0.25">
      <c r="A4985">
        <v>4984</v>
      </c>
      <c r="B4985" t="s">
        <v>5461</v>
      </c>
      <c r="C4985">
        <v>2011</v>
      </c>
      <c r="D4985" t="s">
        <v>38</v>
      </c>
      <c r="E4985" t="s">
        <v>39</v>
      </c>
      <c r="F4985" t="s">
        <v>56</v>
      </c>
      <c r="G4985" t="s">
        <v>378</v>
      </c>
      <c r="H4985" t="s">
        <v>379</v>
      </c>
      <c r="I4985" t="s">
        <v>275</v>
      </c>
      <c r="J4985" t="s">
        <v>27</v>
      </c>
      <c r="L4985">
        <f>VLOOKUP(E4985,Sheet2!A:D,4,0)</f>
        <v>575631.4439521489</v>
      </c>
      <c r="M4985">
        <f t="shared" si="154"/>
        <v>575631.4439521489</v>
      </c>
      <c r="N4985">
        <f t="shared" si="155"/>
        <v>576</v>
      </c>
    </row>
    <row r="4986" spans="1:14" x14ac:dyDescent="0.25">
      <c r="A4986">
        <v>4985</v>
      </c>
      <c r="B4986" t="s">
        <v>5462</v>
      </c>
      <c r="C4986">
        <v>2011</v>
      </c>
      <c r="D4986" t="s">
        <v>6</v>
      </c>
      <c r="E4986" t="s">
        <v>7</v>
      </c>
      <c r="F4986" t="s">
        <v>20</v>
      </c>
      <c r="G4986" t="s">
        <v>218</v>
      </c>
      <c r="H4986" t="s">
        <v>219</v>
      </c>
      <c r="I4986" t="s">
        <v>220</v>
      </c>
      <c r="J4986" t="s">
        <v>12</v>
      </c>
      <c r="L4986">
        <f>VLOOKUP(E4986,Sheet2!A:D,4,0)</f>
        <v>145389.99058953777</v>
      </c>
      <c r="M4986">
        <f t="shared" si="154"/>
        <v>145389.99058953777</v>
      </c>
      <c r="N4986">
        <f t="shared" si="155"/>
        <v>145</v>
      </c>
    </row>
    <row r="4987" spans="1:14" x14ac:dyDescent="0.25">
      <c r="A4987">
        <v>4986</v>
      </c>
      <c r="B4987" t="s">
        <v>5463</v>
      </c>
      <c r="C4987">
        <v>2011</v>
      </c>
      <c r="D4987" t="s">
        <v>6</v>
      </c>
      <c r="E4987" t="s">
        <v>7</v>
      </c>
      <c r="F4987" t="s">
        <v>8</v>
      </c>
      <c r="G4987" t="s">
        <v>218</v>
      </c>
      <c r="H4987" t="s">
        <v>219</v>
      </c>
      <c r="I4987" t="s">
        <v>220</v>
      </c>
      <c r="J4987" t="s">
        <v>12</v>
      </c>
      <c r="L4987">
        <f>VLOOKUP(E4987,Sheet2!A:D,4,0)</f>
        <v>145389.99058953777</v>
      </c>
      <c r="M4987">
        <f t="shared" si="154"/>
        <v>145389.99058953777</v>
      </c>
      <c r="N4987">
        <f t="shared" si="155"/>
        <v>145</v>
      </c>
    </row>
    <row r="4988" spans="1:14" x14ac:dyDescent="0.25">
      <c r="A4988">
        <v>4987</v>
      </c>
      <c r="B4988" t="s">
        <v>5464</v>
      </c>
      <c r="C4988">
        <v>2011</v>
      </c>
      <c r="D4988" t="s">
        <v>6</v>
      </c>
      <c r="E4988" t="s">
        <v>7</v>
      </c>
      <c r="F4988" t="s">
        <v>8</v>
      </c>
      <c r="G4988" t="s">
        <v>218</v>
      </c>
      <c r="H4988" t="s">
        <v>219</v>
      </c>
      <c r="I4988" t="s">
        <v>220</v>
      </c>
      <c r="J4988" t="s">
        <v>12</v>
      </c>
      <c r="L4988">
        <f>VLOOKUP(E4988,Sheet2!A:D,4,0)</f>
        <v>145389.99058953777</v>
      </c>
      <c r="M4988">
        <f t="shared" si="154"/>
        <v>145389.99058953777</v>
      </c>
      <c r="N4988">
        <f t="shared" si="155"/>
        <v>145</v>
      </c>
    </row>
    <row r="4989" spans="1:14" x14ac:dyDescent="0.25">
      <c r="A4989">
        <v>4988</v>
      </c>
      <c r="B4989" t="s">
        <v>5465</v>
      </c>
      <c r="C4989">
        <v>2011</v>
      </c>
      <c r="D4989" t="s">
        <v>6</v>
      </c>
      <c r="E4989" t="s">
        <v>77</v>
      </c>
      <c r="F4989" t="s">
        <v>77</v>
      </c>
      <c r="G4989" t="s">
        <v>218</v>
      </c>
      <c r="H4989" t="s">
        <v>219</v>
      </c>
      <c r="I4989" t="s">
        <v>220</v>
      </c>
      <c r="J4989" t="s">
        <v>12</v>
      </c>
      <c r="L4989">
        <f>VLOOKUP(E4989,Sheet2!A:D,4,0)</f>
        <v>11447.123456790123</v>
      </c>
      <c r="M4989">
        <f t="shared" si="154"/>
        <v>11447.123456790123</v>
      </c>
      <c r="N4989">
        <f t="shared" si="155"/>
        <v>11</v>
      </c>
    </row>
    <row r="4990" spans="1:14" x14ac:dyDescent="0.25">
      <c r="A4990">
        <v>4989</v>
      </c>
      <c r="B4990" t="s">
        <v>5466</v>
      </c>
      <c r="C4990">
        <v>2011</v>
      </c>
      <c r="D4990" t="s">
        <v>38</v>
      </c>
      <c r="E4990" t="s">
        <v>39</v>
      </c>
      <c r="F4990" t="s">
        <v>83</v>
      </c>
      <c r="G4990" t="s">
        <v>202</v>
      </c>
      <c r="H4990" t="s">
        <v>203</v>
      </c>
      <c r="I4990" t="s">
        <v>18</v>
      </c>
      <c r="J4990" t="s">
        <v>12</v>
      </c>
      <c r="L4990">
        <f>VLOOKUP(E4990,Sheet2!A:D,4,0)</f>
        <v>575631.4439521489</v>
      </c>
      <c r="M4990">
        <f t="shared" si="154"/>
        <v>575631.4439521489</v>
      </c>
      <c r="N4990">
        <f t="shared" si="155"/>
        <v>576</v>
      </c>
    </row>
    <row r="4991" spans="1:14" x14ac:dyDescent="0.25">
      <c r="A4991">
        <v>4990</v>
      </c>
      <c r="B4991" t="s">
        <v>5467</v>
      </c>
      <c r="C4991">
        <v>2011</v>
      </c>
      <c r="D4991" t="s">
        <v>6</v>
      </c>
      <c r="E4991" t="s">
        <v>7</v>
      </c>
      <c r="F4991" t="s">
        <v>8</v>
      </c>
      <c r="G4991" t="s">
        <v>202</v>
      </c>
      <c r="H4991" t="s">
        <v>203</v>
      </c>
      <c r="I4991" t="s">
        <v>18</v>
      </c>
      <c r="J4991" t="s">
        <v>12</v>
      </c>
      <c r="K4991">
        <v>275000</v>
      </c>
      <c r="L4991">
        <f>VLOOKUP(E4991,Sheet2!A:D,4,0)</f>
        <v>145389.99058953777</v>
      </c>
      <c r="M4991">
        <f t="shared" si="154"/>
        <v>275000</v>
      </c>
      <c r="N4991">
        <f t="shared" si="155"/>
        <v>275</v>
      </c>
    </row>
    <row r="4992" spans="1:14" x14ac:dyDescent="0.25">
      <c r="A4992">
        <v>4991</v>
      </c>
      <c r="B4992" t="s">
        <v>5468</v>
      </c>
      <c r="C4992">
        <v>2011</v>
      </c>
      <c r="D4992" t="s">
        <v>38</v>
      </c>
      <c r="E4992" t="s">
        <v>89</v>
      </c>
      <c r="F4992" t="s">
        <v>90</v>
      </c>
      <c r="G4992" t="s">
        <v>202</v>
      </c>
      <c r="H4992" t="s">
        <v>203</v>
      </c>
      <c r="I4992" t="s">
        <v>18</v>
      </c>
      <c r="J4992" t="s">
        <v>12</v>
      </c>
      <c r="L4992">
        <f>VLOOKUP(E4992,Sheet2!A:D,4,0)</f>
        <v>101743.03644646925</v>
      </c>
      <c r="M4992">
        <f t="shared" si="154"/>
        <v>101743.03644646925</v>
      </c>
      <c r="N4992">
        <f t="shared" si="155"/>
        <v>102</v>
      </c>
    </row>
    <row r="4993" spans="1:14" x14ac:dyDescent="0.25">
      <c r="A4993">
        <v>4992</v>
      </c>
      <c r="B4993" t="s">
        <v>5469</v>
      </c>
      <c r="C4993">
        <v>2011</v>
      </c>
      <c r="D4993" t="s">
        <v>6</v>
      </c>
      <c r="E4993" t="s">
        <v>7</v>
      </c>
      <c r="F4993" t="s">
        <v>20</v>
      </c>
      <c r="G4993" t="s">
        <v>2156</v>
      </c>
      <c r="H4993" t="s">
        <v>2157</v>
      </c>
      <c r="I4993" t="s">
        <v>50</v>
      </c>
      <c r="J4993" t="s">
        <v>12</v>
      </c>
      <c r="L4993">
        <f>VLOOKUP(E4993,Sheet2!A:D,4,0)</f>
        <v>145389.99058953777</v>
      </c>
      <c r="M4993">
        <f t="shared" si="154"/>
        <v>145389.99058953777</v>
      </c>
      <c r="N4993">
        <f t="shared" si="155"/>
        <v>145</v>
      </c>
    </row>
    <row r="4994" spans="1:14" x14ac:dyDescent="0.25">
      <c r="A4994">
        <v>4993</v>
      </c>
      <c r="B4994" t="s">
        <v>5470</v>
      </c>
      <c r="C4994">
        <v>2011</v>
      </c>
      <c r="D4994" t="s">
        <v>38</v>
      </c>
      <c r="E4994" t="s">
        <v>39</v>
      </c>
      <c r="F4994" t="s">
        <v>56</v>
      </c>
      <c r="G4994" t="s">
        <v>227</v>
      </c>
      <c r="H4994" t="s">
        <v>228</v>
      </c>
      <c r="I4994" t="s">
        <v>159</v>
      </c>
      <c r="J4994" t="s">
        <v>27</v>
      </c>
      <c r="L4994">
        <f>VLOOKUP(E4994,Sheet2!A:D,4,0)</f>
        <v>575631.4439521489</v>
      </c>
      <c r="M4994">
        <f t="shared" si="154"/>
        <v>575631.4439521489</v>
      </c>
      <c r="N4994">
        <f t="shared" si="155"/>
        <v>576</v>
      </c>
    </row>
    <row r="4995" spans="1:14" x14ac:dyDescent="0.25">
      <c r="A4995">
        <v>4994</v>
      </c>
      <c r="B4995" t="s">
        <v>5471</v>
      </c>
      <c r="C4995">
        <v>2011</v>
      </c>
      <c r="D4995" t="s">
        <v>38</v>
      </c>
      <c r="E4995" t="s">
        <v>39</v>
      </c>
      <c r="F4995" t="s">
        <v>56</v>
      </c>
      <c r="G4995" t="s">
        <v>586</v>
      </c>
      <c r="H4995" t="s">
        <v>587</v>
      </c>
      <c r="I4995" t="s">
        <v>220</v>
      </c>
      <c r="J4995" t="s">
        <v>12</v>
      </c>
      <c r="K4995">
        <v>31259</v>
      </c>
      <c r="L4995">
        <f>VLOOKUP(E4995,Sheet2!A:D,4,0)</f>
        <v>575631.4439521489</v>
      </c>
      <c r="M4995">
        <f t="shared" ref="M4995:M5058" si="156">IF(K4995&lt;10000,L4995,K4995)</f>
        <v>31259</v>
      </c>
      <c r="N4995">
        <f t="shared" ref="N4995:N5058" si="157">ROUND(M4995/1000,0)</f>
        <v>31</v>
      </c>
    </row>
    <row r="4996" spans="1:14" x14ac:dyDescent="0.25">
      <c r="A4996">
        <v>4995</v>
      </c>
      <c r="B4996" t="s">
        <v>5472</v>
      </c>
      <c r="C4996">
        <v>2011</v>
      </c>
      <c r="D4996" t="s">
        <v>38</v>
      </c>
      <c r="E4996" t="s">
        <v>39</v>
      </c>
      <c r="F4996" t="s">
        <v>56</v>
      </c>
      <c r="G4996" t="s">
        <v>586</v>
      </c>
      <c r="H4996" t="s">
        <v>587</v>
      </c>
      <c r="I4996" t="s">
        <v>220</v>
      </c>
      <c r="J4996" t="s">
        <v>12</v>
      </c>
      <c r="L4996">
        <f>VLOOKUP(E4996,Sheet2!A:D,4,0)</f>
        <v>575631.4439521489</v>
      </c>
      <c r="M4996">
        <f t="shared" si="156"/>
        <v>575631.4439521489</v>
      </c>
      <c r="N4996">
        <f t="shared" si="157"/>
        <v>576</v>
      </c>
    </row>
    <row r="4997" spans="1:14" x14ac:dyDescent="0.25">
      <c r="A4997">
        <v>4996</v>
      </c>
      <c r="B4997" t="s">
        <v>5473</v>
      </c>
      <c r="C4997">
        <v>2011</v>
      </c>
      <c r="D4997" t="s">
        <v>38</v>
      </c>
      <c r="E4997" t="s">
        <v>39</v>
      </c>
      <c r="F4997" t="s">
        <v>56</v>
      </c>
      <c r="G4997" t="s">
        <v>586</v>
      </c>
      <c r="H4997" t="s">
        <v>587</v>
      </c>
      <c r="I4997" t="s">
        <v>220</v>
      </c>
      <c r="J4997" t="s">
        <v>12</v>
      </c>
      <c r="K4997">
        <v>12869</v>
      </c>
      <c r="L4997">
        <f>VLOOKUP(E4997,Sheet2!A:D,4,0)</f>
        <v>575631.4439521489</v>
      </c>
      <c r="M4997">
        <f t="shared" si="156"/>
        <v>12869</v>
      </c>
      <c r="N4997">
        <f t="shared" si="157"/>
        <v>13</v>
      </c>
    </row>
    <row r="4998" spans="1:14" x14ac:dyDescent="0.25">
      <c r="A4998">
        <v>4997</v>
      </c>
      <c r="B4998" t="s">
        <v>5474</v>
      </c>
      <c r="C4998">
        <v>2011</v>
      </c>
      <c r="D4998" t="s">
        <v>38</v>
      </c>
      <c r="E4998" t="s">
        <v>39</v>
      </c>
      <c r="F4998" t="s">
        <v>56</v>
      </c>
      <c r="G4998" t="s">
        <v>586</v>
      </c>
      <c r="H4998" t="s">
        <v>587</v>
      </c>
      <c r="I4998" t="s">
        <v>220</v>
      </c>
      <c r="J4998" t="s">
        <v>12</v>
      </c>
      <c r="K4998">
        <v>63258</v>
      </c>
      <c r="L4998">
        <f>VLOOKUP(E4998,Sheet2!A:D,4,0)</f>
        <v>575631.4439521489</v>
      </c>
      <c r="M4998">
        <f t="shared" si="156"/>
        <v>63258</v>
      </c>
      <c r="N4998">
        <f t="shared" si="157"/>
        <v>63</v>
      </c>
    </row>
    <row r="4999" spans="1:14" x14ac:dyDescent="0.25">
      <c r="A4999">
        <v>4998</v>
      </c>
      <c r="B4999" t="s">
        <v>5475</v>
      </c>
      <c r="C4999">
        <v>2011</v>
      </c>
      <c r="D4999" t="s">
        <v>38</v>
      </c>
      <c r="E4999" t="s">
        <v>39</v>
      </c>
      <c r="F4999" t="s">
        <v>56</v>
      </c>
      <c r="G4999" t="s">
        <v>586</v>
      </c>
      <c r="H4999" t="s">
        <v>587</v>
      </c>
      <c r="I4999" t="s">
        <v>220</v>
      </c>
      <c r="J4999" t="s">
        <v>12</v>
      </c>
      <c r="K4999">
        <v>59</v>
      </c>
      <c r="L4999">
        <f>VLOOKUP(E4999,Sheet2!A:D,4,0)</f>
        <v>575631.4439521489</v>
      </c>
      <c r="M4999">
        <f t="shared" si="156"/>
        <v>575631.4439521489</v>
      </c>
      <c r="N4999">
        <f t="shared" si="157"/>
        <v>576</v>
      </c>
    </row>
    <row r="5000" spans="1:14" x14ac:dyDescent="0.25">
      <c r="A5000">
        <v>4999</v>
      </c>
      <c r="B5000" t="s">
        <v>5476</v>
      </c>
      <c r="C5000">
        <v>2011</v>
      </c>
      <c r="D5000" t="s">
        <v>38</v>
      </c>
      <c r="E5000" t="s">
        <v>39</v>
      </c>
      <c r="F5000" t="s">
        <v>83</v>
      </c>
      <c r="G5000" t="s">
        <v>592</v>
      </c>
      <c r="H5000" t="s">
        <v>593</v>
      </c>
      <c r="I5000" t="s">
        <v>180</v>
      </c>
      <c r="J5000" t="s">
        <v>27</v>
      </c>
      <c r="L5000">
        <f>VLOOKUP(E5000,Sheet2!A:D,4,0)</f>
        <v>575631.4439521489</v>
      </c>
      <c r="M5000">
        <f t="shared" si="156"/>
        <v>575631.4439521489</v>
      </c>
      <c r="N5000">
        <f t="shared" si="157"/>
        <v>576</v>
      </c>
    </row>
    <row r="5001" spans="1:14" x14ac:dyDescent="0.25">
      <c r="A5001">
        <v>5000</v>
      </c>
      <c r="B5001" t="s">
        <v>5477</v>
      </c>
      <c r="C5001">
        <v>2011</v>
      </c>
      <c r="D5001" t="s">
        <v>6</v>
      </c>
      <c r="E5001" t="s">
        <v>7</v>
      </c>
      <c r="F5001" t="s">
        <v>8</v>
      </c>
      <c r="G5001" t="s">
        <v>586</v>
      </c>
      <c r="H5001" t="s">
        <v>587</v>
      </c>
      <c r="I5001" t="s">
        <v>220</v>
      </c>
      <c r="J5001" t="s">
        <v>12</v>
      </c>
      <c r="K5001">
        <v>280</v>
      </c>
      <c r="L5001">
        <f>VLOOKUP(E5001,Sheet2!A:D,4,0)</f>
        <v>145389.99058953777</v>
      </c>
      <c r="M5001">
        <f t="shared" si="156"/>
        <v>145389.99058953777</v>
      </c>
      <c r="N5001">
        <f t="shared" si="157"/>
        <v>145</v>
      </c>
    </row>
    <row r="5002" spans="1:14" x14ac:dyDescent="0.25">
      <c r="A5002">
        <v>5001</v>
      </c>
      <c r="B5002" t="s">
        <v>5478</v>
      </c>
      <c r="C5002">
        <v>2011</v>
      </c>
      <c r="D5002" t="s">
        <v>6</v>
      </c>
      <c r="E5002" t="s">
        <v>7</v>
      </c>
      <c r="F5002" t="s">
        <v>8</v>
      </c>
      <c r="G5002" t="s">
        <v>686</v>
      </c>
      <c r="H5002" t="s">
        <v>687</v>
      </c>
      <c r="I5002" t="s">
        <v>118</v>
      </c>
      <c r="J5002" t="s">
        <v>75</v>
      </c>
      <c r="L5002">
        <f>VLOOKUP(E5002,Sheet2!A:D,4,0)</f>
        <v>145389.99058953777</v>
      </c>
      <c r="M5002">
        <f t="shared" si="156"/>
        <v>145389.99058953777</v>
      </c>
      <c r="N5002">
        <f t="shared" si="157"/>
        <v>145</v>
      </c>
    </row>
    <row r="5003" spans="1:14" x14ac:dyDescent="0.25">
      <c r="A5003">
        <v>5002</v>
      </c>
      <c r="B5003" t="s">
        <v>5479</v>
      </c>
      <c r="C5003">
        <v>2011</v>
      </c>
      <c r="D5003" t="s">
        <v>38</v>
      </c>
      <c r="E5003" t="s">
        <v>39</v>
      </c>
      <c r="F5003" t="s">
        <v>56</v>
      </c>
      <c r="G5003" t="s">
        <v>227</v>
      </c>
      <c r="H5003" t="s">
        <v>228</v>
      </c>
      <c r="I5003" t="s">
        <v>159</v>
      </c>
      <c r="J5003" t="s">
        <v>27</v>
      </c>
      <c r="K5003">
        <v>70000</v>
      </c>
      <c r="L5003">
        <f>VLOOKUP(E5003,Sheet2!A:D,4,0)</f>
        <v>575631.4439521489</v>
      </c>
      <c r="M5003">
        <f t="shared" si="156"/>
        <v>70000</v>
      </c>
      <c r="N5003">
        <f t="shared" si="157"/>
        <v>70</v>
      </c>
    </row>
    <row r="5004" spans="1:14" x14ac:dyDescent="0.25">
      <c r="A5004">
        <v>5003</v>
      </c>
      <c r="B5004" t="s">
        <v>5480</v>
      </c>
      <c r="C5004">
        <v>2011</v>
      </c>
      <c r="D5004" t="s">
        <v>108</v>
      </c>
      <c r="E5004" t="s">
        <v>109</v>
      </c>
      <c r="F5004" t="s">
        <v>1146</v>
      </c>
      <c r="G5004" t="s">
        <v>223</v>
      </c>
      <c r="H5004" t="s">
        <v>224</v>
      </c>
      <c r="I5004" t="s">
        <v>11</v>
      </c>
      <c r="J5004" t="s">
        <v>12</v>
      </c>
      <c r="K5004" s="3">
        <v>210000000</v>
      </c>
      <c r="L5004">
        <f>VLOOKUP(E5004,Sheet2!A:D,4,0)</f>
        <v>951352.56558773422</v>
      </c>
      <c r="M5004">
        <f t="shared" si="156"/>
        <v>210000000</v>
      </c>
      <c r="N5004">
        <f t="shared" si="157"/>
        <v>210000</v>
      </c>
    </row>
    <row r="5005" spans="1:14" x14ac:dyDescent="0.25">
      <c r="A5005">
        <v>5004</v>
      </c>
      <c r="B5005" t="s">
        <v>5481</v>
      </c>
      <c r="C5005">
        <v>2011</v>
      </c>
      <c r="D5005" t="s">
        <v>6</v>
      </c>
      <c r="E5005" t="s">
        <v>7</v>
      </c>
      <c r="F5005" t="s">
        <v>8</v>
      </c>
      <c r="G5005" t="s">
        <v>472</v>
      </c>
      <c r="H5005" t="s">
        <v>473</v>
      </c>
      <c r="I5005" t="s">
        <v>11</v>
      </c>
      <c r="J5005" t="s">
        <v>12</v>
      </c>
      <c r="L5005">
        <f>VLOOKUP(E5005,Sheet2!A:D,4,0)</f>
        <v>145389.99058953777</v>
      </c>
      <c r="M5005">
        <f t="shared" si="156"/>
        <v>145389.99058953777</v>
      </c>
      <c r="N5005">
        <f t="shared" si="157"/>
        <v>145</v>
      </c>
    </row>
    <row r="5006" spans="1:14" x14ac:dyDescent="0.25">
      <c r="A5006">
        <v>5005</v>
      </c>
      <c r="B5006" t="s">
        <v>5482</v>
      </c>
      <c r="C5006">
        <v>2011</v>
      </c>
      <c r="D5006" t="s">
        <v>6</v>
      </c>
      <c r="E5006" t="s">
        <v>7</v>
      </c>
      <c r="F5006" t="s">
        <v>20</v>
      </c>
      <c r="G5006" t="s">
        <v>480</v>
      </c>
      <c r="H5006" t="s">
        <v>481</v>
      </c>
      <c r="I5006" t="s">
        <v>220</v>
      </c>
      <c r="J5006" t="s">
        <v>12</v>
      </c>
      <c r="L5006">
        <f>VLOOKUP(E5006,Sheet2!A:D,4,0)</f>
        <v>145389.99058953777</v>
      </c>
      <c r="M5006">
        <f t="shared" si="156"/>
        <v>145389.99058953777</v>
      </c>
      <c r="N5006">
        <f t="shared" si="157"/>
        <v>145</v>
      </c>
    </row>
    <row r="5007" spans="1:14" x14ac:dyDescent="0.25">
      <c r="A5007">
        <v>5006</v>
      </c>
      <c r="B5007" t="s">
        <v>5483</v>
      </c>
      <c r="C5007">
        <v>2011</v>
      </c>
      <c r="D5007" t="s">
        <v>6</v>
      </c>
      <c r="E5007" t="s">
        <v>7</v>
      </c>
      <c r="F5007" t="s">
        <v>8</v>
      </c>
      <c r="G5007" t="s">
        <v>205</v>
      </c>
      <c r="H5007" t="s">
        <v>206</v>
      </c>
      <c r="I5007" t="s">
        <v>18</v>
      </c>
      <c r="J5007" t="s">
        <v>12</v>
      </c>
      <c r="K5007">
        <v>200000</v>
      </c>
      <c r="L5007">
        <f>VLOOKUP(E5007,Sheet2!A:D,4,0)</f>
        <v>145389.99058953777</v>
      </c>
      <c r="M5007">
        <f t="shared" si="156"/>
        <v>200000</v>
      </c>
      <c r="N5007">
        <f t="shared" si="157"/>
        <v>200</v>
      </c>
    </row>
    <row r="5008" spans="1:14" x14ac:dyDescent="0.25">
      <c r="A5008">
        <v>5007</v>
      </c>
      <c r="B5008" t="s">
        <v>5484</v>
      </c>
      <c r="C5008">
        <v>2011</v>
      </c>
      <c r="D5008" t="s">
        <v>6</v>
      </c>
      <c r="E5008" t="s">
        <v>7</v>
      </c>
      <c r="F5008" t="s">
        <v>8</v>
      </c>
      <c r="G5008" t="s">
        <v>575</v>
      </c>
      <c r="H5008" t="s">
        <v>576</v>
      </c>
      <c r="I5008" t="s">
        <v>18</v>
      </c>
      <c r="J5008" t="s">
        <v>12</v>
      </c>
      <c r="L5008">
        <f>VLOOKUP(E5008,Sheet2!A:D,4,0)</f>
        <v>145389.99058953777</v>
      </c>
      <c r="M5008">
        <f t="shared" si="156"/>
        <v>145389.99058953777</v>
      </c>
      <c r="N5008">
        <f t="shared" si="157"/>
        <v>145</v>
      </c>
    </row>
    <row r="5009" spans="1:14" x14ac:dyDescent="0.25">
      <c r="A5009">
        <v>5008</v>
      </c>
      <c r="B5009" t="s">
        <v>5485</v>
      </c>
      <c r="C5009">
        <v>2011</v>
      </c>
      <c r="D5009" t="s">
        <v>6</v>
      </c>
      <c r="E5009" t="s">
        <v>7</v>
      </c>
      <c r="F5009" t="s">
        <v>8</v>
      </c>
      <c r="G5009" t="s">
        <v>583</v>
      </c>
      <c r="H5009" t="s">
        <v>584</v>
      </c>
      <c r="I5009" t="s">
        <v>26</v>
      </c>
      <c r="J5009" t="s">
        <v>27</v>
      </c>
      <c r="L5009">
        <f>VLOOKUP(E5009,Sheet2!A:D,4,0)</f>
        <v>145389.99058953777</v>
      </c>
      <c r="M5009">
        <f t="shared" si="156"/>
        <v>145389.99058953777</v>
      </c>
      <c r="N5009">
        <f t="shared" si="157"/>
        <v>145</v>
      </c>
    </row>
    <row r="5010" spans="1:14" x14ac:dyDescent="0.25">
      <c r="A5010">
        <v>5009</v>
      </c>
      <c r="B5010" t="s">
        <v>5486</v>
      </c>
      <c r="C5010">
        <v>2011</v>
      </c>
      <c r="D5010" t="s">
        <v>6</v>
      </c>
      <c r="E5010" t="s">
        <v>7</v>
      </c>
      <c r="F5010" t="s">
        <v>8</v>
      </c>
      <c r="G5010" t="s">
        <v>586</v>
      </c>
      <c r="H5010" t="s">
        <v>587</v>
      </c>
      <c r="I5010" t="s">
        <v>220</v>
      </c>
      <c r="J5010" t="s">
        <v>12</v>
      </c>
      <c r="K5010">
        <v>12411</v>
      </c>
      <c r="L5010">
        <f>VLOOKUP(E5010,Sheet2!A:D,4,0)</f>
        <v>145389.99058953777</v>
      </c>
      <c r="M5010">
        <f t="shared" si="156"/>
        <v>12411</v>
      </c>
      <c r="N5010">
        <f t="shared" si="157"/>
        <v>12</v>
      </c>
    </row>
    <row r="5011" spans="1:14" x14ac:dyDescent="0.25">
      <c r="A5011">
        <v>5010</v>
      </c>
      <c r="B5011" t="s">
        <v>5487</v>
      </c>
      <c r="C5011">
        <v>2011</v>
      </c>
      <c r="D5011" t="s">
        <v>6</v>
      </c>
      <c r="E5011" t="s">
        <v>7</v>
      </c>
      <c r="F5011" t="s">
        <v>8</v>
      </c>
      <c r="G5011" t="s">
        <v>586</v>
      </c>
      <c r="H5011" t="s">
        <v>587</v>
      </c>
      <c r="I5011" t="s">
        <v>220</v>
      </c>
      <c r="J5011" t="s">
        <v>12</v>
      </c>
      <c r="K5011">
        <v>10666</v>
      </c>
      <c r="L5011">
        <f>VLOOKUP(E5011,Sheet2!A:D,4,0)</f>
        <v>145389.99058953777</v>
      </c>
      <c r="M5011">
        <f t="shared" si="156"/>
        <v>10666</v>
      </c>
      <c r="N5011">
        <f t="shared" si="157"/>
        <v>11</v>
      </c>
    </row>
    <row r="5012" spans="1:14" x14ac:dyDescent="0.25">
      <c r="A5012">
        <v>5011</v>
      </c>
      <c r="B5012" t="s">
        <v>5488</v>
      </c>
      <c r="C5012">
        <v>2011</v>
      </c>
      <c r="D5012" t="s">
        <v>6</v>
      </c>
      <c r="E5012" t="s">
        <v>7</v>
      </c>
      <c r="F5012" t="s">
        <v>8</v>
      </c>
      <c r="G5012" t="s">
        <v>612</v>
      </c>
      <c r="H5012" t="s">
        <v>613</v>
      </c>
      <c r="I5012" t="s">
        <v>11</v>
      </c>
      <c r="J5012" t="s">
        <v>12</v>
      </c>
      <c r="L5012">
        <f>VLOOKUP(E5012,Sheet2!A:D,4,0)</f>
        <v>145389.99058953777</v>
      </c>
      <c r="M5012">
        <f t="shared" si="156"/>
        <v>145389.99058953777</v>
      </c>
      <c r="N5012">
        <f t="shared" si="157"/>
        <v>145</v>
      </c>
    </row>
    <row r="5013" spans="1:14" x14ac:dyDescent="0.25">
      <c r="A5013">
        <v>5012</v>
      </c>
      <c r="B5013" t="s">
        <v>5489</v>
      </c>
      <c r="C5013">
        <v>2011</v>
      </c>
      <c r="D5013" t="s">
        <v>6</v>
      </c>
      <c r="E5013" t="s">
        <v>7</v>
      </c>
      <c r="F5013" t="s">
        <v>20</v>
      </c>
      <c r="G5013" t="s">
        <v>736</v>
      </c>
      <c r="H5013" t="s">
        <v>737</v>
      </c>
      <c r="I5013" t="s">
        <v>220</v>
      </c>
      <c r="J5013" t="s">
        <v>12</v>
      </c>
      <c r="K5013">
        <v>317000</v>
      </c>
      <c r="L5013">
        <f>VLOOKUP(E5013,Sheet2!A:D,4,0)</f>
        <v>145389.99058953777</v>
      </c>
      <c r="M5013">
        <f t="shared" si="156"/>
        <v>317000</v>
      </c>
      <c r="N5013">
        <f t="shared" si="157"/>
        <v>317</v>
      </c>
    </row>
    <row r="5014" spans="1:14" x14ac:dyDescent="0.25">
      <c r="A5014">
        <v>5013</v>
      </c>
      <c r="B5014" t="s">
        <v>5490</v>
      </c>
      <c r="C5014">
        <v>2011</v>
      </c>
      <c r="D5014" t="s">
        <v>6</v>
      </c>
      <c r="E5014" t="s">
        <v>7</v>
      </c>
      <c r="F5014" t="s">
        <v>8</v>
      </c>
      <c r="G5014" t="s">
        <v>736</v>
      </c>
      <c r="H5014" t="s">
        <v>737</v>
      </c>
      <c r="I5014" t="s">
        <v>220</v>
      </c>
      <c r="J5014" t="s">
        <v>12</v>
      </c>
      <c r="K5014">
        <v>40000000</v>
      </c>
      <c r="L5014">
        <f>VLOOKUP(E5014,Sheet2!A:D,4,0)</f>
        <v>145389.99058953777</v>
      </c>
      <c r="M5014">
        <f t="shared" si="156"/>
        <v>40000000</v>
      </c>
      <c r="N5014">
        <f t="shared" si="157"/>
        <v>40000</v>
      </c>
    </row>
    <row r="5015" spans="1:14" x14ac:dyDescent="0.25">
      <c r="A5015">
        <v>5014</v>
      </c>
      <c r="B5015" t="s">
        <v>5491</v>
      </c>
      <c r="C5015">
        <v>2011</v>
      </c>
      <c r="D5015" t="s">
        <v>6</v>
      </c>
      <c r="E5015" t="s">
        <v>7</v>
      </c>
      <c r="F5015" t="s">
        <v>8</v>
      </c>
      <c r="G5015" t="s">
        <v>1871</v>
      </c>
      <c r="H5015" t="s">
        <v>1872</v>
      </c>
      <c r="I5015" t="s">
        <v>275</v>
      </c>
      <c r="J5015" t="s">
        <v>27</v>
      </c>
      <c r="L5015">
        <f>VLOOKUP(E5015,Sheet2!A:D,4,0)</f>
        <v>145389.99058953777</v>
      </c>
      <c r="M5015">
        <f t="shared" si="156"/>
        <v>145389.99058953777</v>
      </c>
      <c r="N5015">
        <f t="shared" si="157"/>
        <v>145</v>
      </c>
    </row>
    <row r="5016" spans="1:14" x14ac:dyDescent="0.25">
      <c r="A5016">
        <v>5015</v>
      </c>
      <c r="B5016" t="s">
        <v>5492</v>
      </c>
      <c r="C5016">
        <v>2011</v>
      </c>
      <c r="D5016" t="s">
        <v>6</v>
      </c>
      <c r="E5016" t="s">
        <v>77</v>
      </c>
      <c r="F5016" t="s">
        <v>77</v>
      </c>
      <c r="G5016" t="s">
        <v>472</v>
      </c>
      <c r="H5016" t="s">
        <v>473</v>
      </c>
      <c r="I5016" t="s">
        <v>11</v>
      </c>
      <c r="J5016" t="s">
        <v>12</v>
      </c>
      <c r="L5016">
        <f>VLOOKUP(E5016,Sheet2!A:D,4,0)</f>
        <v>11447.123456790123</v>
      </c>
      <c r="M5016">
        <f t="shared" si="156"/>
        <v>11447.123456790123</v>
      </c>
      <c r="N5016">
        <f t="shared" si="157"/>
        <v>11</v>
      </c>
    </row>
    <row r="5017" spans="1:14" x14ac:dyDescent="0.25">
      <c r="A5017">
        <v>5016</v>
      </c>
      <c r="B5017" t="s">
        <v>5493</v>
      </c>
      <c r="C5017">
        <v>2011</v>
      </c>
      <c r="D5017" t="s">
        <v>6</v>
      </c>
      <c r="E5017" t="s">
        <v>7</v>
      </c>
      <c r="F5017" t="s">
        <v>8</v>
      </c>
      <c r="G5017" t="s">
        <v>534</v>
      </c>
      <c r="H5017" t="s">
        <v>535</v>
      </c>
      <c r="I5017" t="s">
        <v>118</v>
      </c>
      <c r="J5017" t="s">
        <v>75</v>
      </c>
      <c r="L5017">
        <f>VLOOKUP(E5017,Sheet2!A:D,4,0)</f>
        <v>145389.99058953777</v>
      </c>
      <c r="M5017">
        <f t="shared" si="156"/>
        <v>145389.99058953777</v>
      </c>
      <c r="N5017">
        <f t="shared" si="157"/>
        <v>145</v>
      </c>
    </row>
    <row r="5018" spans="1:14" x14ac:dyDescent="0.25">
      <c r="A5018">
        <v>5017</v>
      </c>
      <c r="B5018" t="s">
        <v>5494</v>
      </c>
      <c r="C5018">
        <v>2011</v>
      </c>
      <c r="D5018" t="s">
        <v>6</v>
      </c>
      <c r="E5018" t="s">
        <v>7</v>
      </c>
      <c r="F5018" t="s">
        <v>8</v>
      </c>
      <c r="G5018" t="s">
        <v>589</v>
      </c>
      <c r="H5018" t="s">
        <v>590</v>
      </c>
      <c r="I5018" t="s">
        <v>146</v>
      </c>
      <c r="J5018" t="s">
        <v>43</v>
      </c>
      <c r="L5018">
        <f>VLOOKUP(E5018,Sheet2!A:D,4,0)</f>
        <v>145389.99058953777</v>
      </c>
      <c r="M5018">
        <f t="shared" si="156"/>
        <v>145389.99058953777</v>
      </c>
      <c r="N5018">
        <f t="shared" si="157"/>
        <v>145</v>
      </c>
    </row>
    <row r="5019" spans="1:14" x14ac:dyDescent="0.25">
      <c r="A5019">
        <v>5018</v>
      </c>
      <c r="B5019" t="s">
        <v>5495</v>
      </c>
      <c r="C5019">
        <v>2011</v>
      </c>
      <c r="D5019" t="s">
        <v>38</v>
      </c>
      <c r="E5019" t="s">
        <v>39</v>
      </c>
      <c r="F5019" t="s">
        <v>83</v>
      </c>
      <c r="G5019" t="s">
        <v>592</v>
      </c>
      <c r="H5019" t="s">
        <v>593</v>
      </c>
      <c r="I5019" t="s">
        <v>180</v>
      </c>
      <c r="J5019" t="s">
        <v>27</v>
      </c>
      <c r="K5019">
        <v>1900000</v>
      </c>
      <c r="L5019">
        <f>VLOOKUP(E5019,Sheet2!A:D,4,0)</f>
        <v>575631.4439521489</v>
      </c>
      <c r="M5019">
        <f t="shared" si="156"/>
        <v>1900000</v>
      </c>
      <c r="N5019">
        <f t="shared" si="157"/>
        <v>1900</v>
      </c>
    </row>
    <row r="5020" spans="1:14" x14ac:dyDescent="0.25">
      <c r="A5020">
        <v>5019</v>
      </c>
      <c r="B5020" t="s">
        <v>5496</v>
      </c>
      <c r="C5020">
        <v>2011</v>
      </c>
      <c r="D5020" t="s">
        <v>14</v>
      </c>
      <c r="E5020" t="s">
        <v>92</v>
      </c>
      <c r="F5020" t="s">
        <v>101</v>
      </c>
      <c r="G5020" t="s">
        <v>227</v>
      </c>
      <c r="H5020" t="s">
        <v>228</v>
      </c>
      <c r="I5020" t="s">
        <v>159</v>
      </c>
      <c r="J5020" t="s">
        <v>27</v>
      </c>
      <c r="L5020">
        <f>VLOOKUP(E5020,Sheet2!A:D,4,0)</f>
        <v>353575.14122137404</v>
      </c>
      <c r="M5020">
        <f t="shared" si="156"/>
        <v>353575.14122137404</v>
      </c>
      <c r="N5020">
        <f t="shared" si="157"/>
        <v>354</v>
      </c>
    </row>
    <row r="5021" spans="1:14" x14ac:dyDescent="0.25">
      <c r="A5021">
        <v>5020</v>
      </c>
      <c r="B5021" t="s">
        <v>5497</v>
      </c>
      <c r="C5021">
        <v>2011</v>
      </c>
      <c r="D5021" t="s">
        <v>38</v>
      </c>
      <c r="E5021" t="s">
        <v>39</v>
      </c>
      <c r="F5021" t="s">
        <v>56</v>
      </c>
      <c r="G5021" t="s">
        <v>223</v>
      </c>
      <c r="H5021" t="s">
        <v>224</v>
      </c>
      <c r="I5021" t="s">
        <v>11</v>
      </c>
      <c r="J5021" t="s">
        <v>12</v>
      </c>
      <c r="K5021">
        <v>1820000</v>
      </c>
      <c r="L5021">
        <f>VLOOKUP(E5021,Sheet2!A:D,4,0)</f>
        <v>575631.4439521489</v>
      </c>
      <c r="M5021">
        <f t="shared" si="156"/>
        <v>1820000</v>
      </c>
      <c r="N5021">
        <f t="shared" si="157"/>
        <v>1820</v>
      </c>
    </row>
    <row r="5022" spans="1:14" x14ac:dyDescent="0.25">
      <c r="A5022">
        <v>5021</v>
      </c>
      <c r="B5022" t="s">
        <v>5498</v>
      </c>
      <c r="C5022">
        <v>2011</v>
      </c>
      <c r="D5022" t="s">
        <v>38</v>
      </c>
      <c r="E5022" t="s">
        <v>39</v>
      </c>
      <c r="F5022" t="s">
        <v>56</v>
      </c>
      <c r="G5022" t="s">
        <v>233</v>
      </c>
      <c r="H5022" t="s">
        <v>234</v>
      </c>
      <c r="I5022" t="s">
        <v>118</v>
      </c>
      <c r="J5022" t="s">
        <v>75</v>
      </c>
      <c r="L5022">
        <f>VLOOKUP(E5022,Sheet2!A:D,4,0)</f>
        <v>575631.4439521489</v>
      </c>
      <c r="M5022">
        <f t="shared" si="156"/>
        <v>575631.4439521489</v>
      </c>
      <c r="N5022">
        <f t="shared" si="157"/>
        <v>576</v>
      </c>
    </row>
    <row r="5023" spans="1:14" x14ac:dyDescent="0.25">
      <c r="A5023">
        <v>5022</v>
      </c>
      <c r="B5023" t="s">
        <v>5499</v>
      </c>
      <c r="C5023">
        <v>2011</v>
      </c>
      <c r="D5023" t="s">
        <v>38</v>
      </c>
      <c r="E5023" t="s">
        <v>39</v>
      </c>
      <c r="F5023" t="s">
        <v>56</v>
      </c>
      <c r="G5023" t="s">
        <v>227</v>
      </c>
      <c r="H5023" t="s">
        <v>228</v>
      </c>
      <c r="I5023" t="s">
        <v>159</v>
      </c>
      <c r="J5023" t="s">
        <v>27</v>
      </c>
      <c r="L5023">
        <f>VLOOKUP(E5023,Sheet2!A:D,4,0)</f>
        <v>575631.4439521489</v>
      </c>
      <c r="M5023">
        <f t="shared" si="156"/>
        <v>575631.4439521489</v>
      </c>
      <c r="N5023">
        <f t="shared" si="157"/>
        <v>576</v>
      </c>
    </row>
    <row r="5024" spans="1:14" x14ac:dyDescent="0.25">
      <c r="A5024">
        <v>5023</v>
      </c>
      <c r="B5024" t="s">
        <v>5500</v>
      </c>
      <c r="C5024">
        <v>2011</v>
      </c>
      <c r="D5024" t="s">
        <v>38</v>
      </c>
      <c r="E5024" t="s">
        <v>39</v>
      </c>
      <c r="F5024" t="s">
        <v>56</v>
      </c>
      <c r="G5024" t="s">
        <v>1202</v>
      </c>
      <c r="H5024" t="s">
        <v>1203</v>
      </c>
      <c r="I5024" t="s">
        <v>275</v>
      </c>
      <c r="J5024" t="s">
        <v>27</v>
      </c>
      <c r="K5024">
        <v>500000</v>
      </c>
      <c r="L5024">
        <f>VLOOKUP(E5024,Sheet2!A:D,4,0)</f>
        <v>575631.4439521489</v>
      </c>
      <c r="M5024">
        <f t="shared" si="156"/>
        <v>500000</v>
      </c>
      <c r="N5024">
        <f t="shared" si="157"/>
        <v>500</v>
      </c>
    </row>
    <row r="5025" spans="1:14" x14ac:dyDescent="0.25">
      <c r="A5025">
        <v>5024</v>
      </c>
      <c r="B5025" t="s">
        <v>5501</v>
      </c>
      <c r="C5025">
        <v>2011</v>
      </c>
      <c r="D5025" t="s">
        <v>38</v>
      </c>
      <c r="E5025" t="s">
        <v>39</v>
      </c>
      <c r="F5025" t="s">
        <v>56</v>
      </c>
      <c r="G5025" t="s">
        <v>612</v>
      </c>
      <c r="H5025" t="s">
        <v>613</v>
      </c>
      <c r="I5025" t="s">
        <v>11</v>
      </c>
      <c r="J5025" t="s">
        <v>12</v>
      </c>
      <c r="L5025">
        <f>VLOOKUP(E5025,Sheet2!A:D,4,0)</f>
        <v>575631.4439521489</v>
      </c>
      <c r="M5025">
        <f t="shared" si="156"/>
        <v>575631.4439521489</v>
      </c>
      <c r="N5025">
        <f t="shared" si="157"/>
        <v>576</v>
      </c>
    </row>
    <row r="5026" spans="1:14" x14ac:dyDescent="0.25">
      <c r="A5026">
        <v>5025</v>
      </c>
      <c r="B5026" t="s">
        <v>5502</v>
      </c>
      <c r="C5026">
        <v>2011</v>
      </c>
      <c r="D5026" t="s">
        <v>38</v>
      </c>
      <c r="E5026" t="s">
        <v>39</v>
      </c>
      <c r="F5026" t="s">
        <v>56</v>
      </c>
      <c r="G5026" t="s">
        <v>1698</v>
      </c>
      <c r="H5026" t="s">
        <v>1699</v>
      </c>
      <c r="I5026" t="s">
        <v>327</v>
      </c>
      <c r="J5026" t="s">
        <v>60</v>
      </c>
      <c r="L5026">
        <f>VLOOKUP(E5026,Sheet2!A:D,4,0)</f>
        <v>575631.4439521489</v>
      </c>
      <c r="M5026">
        <f t="shared" si="156"/>
        <v>575631.4439521489</v>
      </c>
      <c r="N5026">
        <f t="shared" si="157"/>
        <v>576</v>
      </c>
    </row>
    <row r="5027" spans="1:14" x14ac:dyDescent="0.25">
      <c r="A5027">
        <v>5026</v>
      </c>
      <c r="B5027" t="s">
        <v>5503</v>
      </c>
      <c r="C5027">
        <v>2011</v>
      </c>
      <c r="D5027" t="s">
        <v>38</v>
      </c>
      <c r="E5027" t="s">
        <v>39</v>
      </c>
      <c r="F5027" t="s">
        <v>56</v>
      </c>
      <c r="G5027" t="s">
        <v>736</v>
      </c>
      <c r="H5027" t="s">
        <v>737</v>
      </c>
      <c r="I5027" t="s">
        <v>220</v>
      </c>
      <c r="J5027" t="s">
        <v>12</v>
      </c>
      <c r="L5027">
        <f>VLOOKUP(E5027,Sheet2!A:D,4,0)</f>
        <v>575631.4439521489</v>
      </c>
      <c r="M5027">
        <f t="shared" si="156"/>
        <v>575631.4439521489</v>
      </c>
      <c r="N5027">
        <f t="shared" si="157"/>
        <v>576</v>
      </c>
    </row>
    <row r="5028" spans="1:14" x14ac:dyDescent="0.25">
      <c r="A5028">
        <v>5027</v>
      </c>
      <c r="B5028" t="s">
        <v>5504</v>
      </c>
      <c r="C5028">
        <v>2011</v>
      </c>
      <c r="D5028" t="s">
        <v>38</v>
      </c>
      <c r="E5028" t="s">
        <v>39</v>
      </c>
      <c r="F5028" t="s">
        <v>83</v>
      </c>
      <c r="G5028" t="s">
        <v>592</v>
      </c>
      <c r="H5028" t="s">
        <v>593</v>
      </c>
      <c r="I5028" t="s">
        <v>180</v>
      </c>
      <c r="J5028" t="s">
        <v>27</v>
      </c>
      <c r="K5028">
        <v>11000000</v>
      </c>
      <c r="L5028">
        <f>VLOOKUP(E5028,Sheet2!A:D,4,0)</f>
        <v>575631.4439521489</v>
      </c>
      <c r="M5028">
        <f t="shared" si="156"/>
        <v>11000000</v>
      </c>
      <c r="N5028">
        <f t="shared" si="157"/>
        <v>11000</v>
      </c>
    </row>
    <row r="5029" spans="1:14" x14ac:dyDescent="0.25">
      <c r="A5029">
        <v>5028</v>
      </c>
      <c r="B5029" t="s">
        <v>5505</v>
      </c>
      <c r="C5029">
        <v>2011</v>
      </c>
      <c r="D5029" t="s">
        <v>38</v>
      </c>
      <c r="E5029" t="s">
        <v>39</v>
      </c>
      <c r="F5029" t="s">
        <v>56</v>
      </c>
      <c r="G5029" t="s">
        <v>592</v>
      </c>
      <c r="H5029" t="s">
        <v>593</v>
      </c>
      <c r="I5029" t="s">
        <v>180</v>
      </c>
      <c r="J5029" t="s">
        <v>27</v>
      </c>
      <c r="K5029">
        <v>7300000</v>
      </c>
      <c r="L5029">
        <f>VLOOKUP(E5029,Sheet2!A:D,4,0)</f>
        <v>575631.4439521489</v>
      </c>
      <c r="M5029">
        <f t="shared" si="156"/>
        <v>7300000</v>
      </c>
      <c r="N5029">
        <f t="shared" si="157"/>
        <v>7300</v>
      </c>
    </row>
    <row r="5030" spans="1:14" x14ac:dyDescent="0.25">
      <c r="A5030">
        <v>5029</v>
      </c>
      <c r="B5030" t="s">
        <v>5506</v>
      </c>
      <c r="C5030">
        <v>2011</v>
      </c>
      <c r="D5030" t="s">
        <v>38</v>
      </c>
      <c r="E5030" t="s">
        <v>39</v>
      </c>
      <c r="F5030" t="s">
        <v>83</v>
      </c>
      <c r="G5030" t="s">
        <v>816</v>
      </c>
      <c r="H5030" t="s">
        <v>817</v>
      </c>
      <c r="I5030" t="s">
        <v>220</v>
      </c>
      <c r="J5030" t="s">
        <v>12</v>
      </c>
      <c r="L5030">
        <f>VLOOKUP(E5030,Sheet2!A:D,4,0)</f>
        <v>575631.4439521489</v>
      </c>
      <c r="M5030">
        <f t="shared" si="156"/>
        <v>575631.4439521489</v>
      </c>
      <c r="N5030">
        <f t="shared" si="157"/>
        <v>576</v>
      </c>
    </row>
    <row r="5031" spans="1:14" x14ac:dyDescent="0.25">
      <c r="A5031">
        <v>5030</v>
      </c>
      <c r="B5031" t="s">
        <v>5507</v>
      </c>
      <c r="C5031">
        <v>2011</v>
      </c>
      <c r="D5031" t="s">
        <v>38</v>
      </c>
      <c r="E5031" t="s">
        <v>89</v>
      </c>
      <c r="F5031" t="s">
        <v>148</v>
      </c>
      <c r="G5031" t="s">
        <v>435</v>
      </c>
      <c r="H5031" t="s">
        <v>436</v>
      </c>
      <c r="I5031" t="s">
        <v>54</v>
      </c>
      <c r="J5031" t="s">
        <v>43</v>
      </c>
      <c r="L5031">
        <f>VLOOKUP(E5031,Sheet2!A:D,4,0)</f>
        <v>101743.03644646925</v>
      </c>
      <c r="M5031">
        <f t="shared" si="156"/>
        <v>101743.03644646925</v>
      </c>
      <c r="N5031">
        <f t="shared" si="157"/>
        <v>102</v>
      </c>
    </row>
    <row r="5032" spans="1:14" x14ac:dyDescent="0.25">
      <c r="A5032">
        <v>5031</v>
      </c>
      <c r="B5032" t="s">
        <v>5508</v>
      </c>
      <c r="C5032">
        <v>2011</v>
      </c>
      <c r="D5032" t="s">
        <v>108</v>
      </c>
      <c r="E5032" t="s">
        <v>109</v>
      </c>
      <c r="F5032" t="s">
        <v>110</v>
      </c>
      <c r="G5032" t="s">
        <v>223</v>
      </c>
      <c r="H5032" t="s">
        <v>224</v>
      </c>
      <c r="I5032" t="s">
        <v>11</v>
      </c>
      <c r="J5032" t="s">
        <v>12</v>
      </c>
      <c r="L5032">
        <f>VLOOKUP(E5032,Sheet2!A:D,4,0)</f>
        <v>951352.56558773422</v>
      </c>
      <c r="M5032">
        <f t="shared" si="156"/>
        <v>951352.56558773422</v>
      </c>
      <c r="N5032">
        <f t="shared" si="157"/>
        <v>951</v>
      </c>
    </row>
    <row r="5033" spans="1:14" x14ac:dyDescent="0.25">
      <c r="A5033">
        <v>5032</v>
      </c>
      <c r="B5033" t="s">
        <v>5509</v>
      </c>
      <c r="C5033">
        <v>2011</v>
      </c>
      <c r="D5033" t="s">
        <v>6</v>
      </c>
      <c r="E5033" t="s">
        <v>7</v>
      </c>
      <c r="F5033" t="s">
        <v>8</v>
      </c>
      <c r="G5033" t="s">
        <v>454</v>
      </c>
      <c r="H5033" t="s">
        <v>455</v>
      </c>
      <c r="I5033" t="s">
        <v>456</v>
      </c>
      <c r="J5033" t="s">
        <v>12</v>
      </c>
      <c r="K5033">
        <v>67000</v>
      </c>
      <c r="L5033">
        <f>VLOOKUP(E5033,Sheet2!A:D,4,0)</f>
        <v>145389.99058953777</v>
      </c>
      <c r="M5033">
        <f t="shared" si="156"/>
        <v>67000</v>
      </c>
      <c r="N5033">
        <f t="shared" si="157"/>
        <v>67</v>
      </c>
    </row>
    <row r="5034" spans="1:14" x14ac:dyDescent="0.25">
      <c r="A5034">
        <v>5033</v>
      </c>
      <c r="B5034" t="s">
        <v>5510</v>
      </c>
      <c r="C5034">
        <v>2011</v>
      </c>
      <c r="D5034" t="s">
        <v>108</v>
      </c>
      <c r="E5034" t="s">
        <v>109</v>
      </c>
      <c r="F5034" t="s">
        <v>110</v>
      </c>
      <c r="G5034" t="s">
        <v>466</v>
      </c>
      <c r="H5034" t="s">
        <v>467</v>
      </c>
      <c r="I5034" t="s">
        <v>456</v>
      </c>
      <c r="J5034" t="s">
        <v>12</v>
      </c>
      <c r="L5034">
        <f>VLOOKUP(E5034,Sheet2!A:D,4,0)</f>
        <v>951352.56558773422</v>
      </c>
      <c r="M5034">
        <f t="shared" si="156"/>
        <v>951352.56558773422</v>
      </c>
      <c r="N5034">
        <f t="shared" si="157"/>
        <v>951</v>
      </c>
    </row>
    <row r="5035" spans="1:14" x14ac:dyDescent="0.25">
      <c r="A5035">
        <v>5034</v>
      </c>
      <c r="B5035" t="s">
        <v>5511</v>
      </c>
      <c r="C5035">
        <v>2011</v>
      </c>
      <c r="D5035" t="s">
        <v>6</v>
      </c>
      <c r="E5035" t="s">
        <v>7</v>
      </c>
      <c r="F5035" t="s">
        <v>8</v>
      </c>
      <c r="G5035" t="s">
        <v>480</v>
      </c>
      <c r="H5035" t="s">
        <v>481</v>
      </c>
      <c r="I5035" t="s">
        <v>220</v>
      </c>
      <c r="J5035" t="s">
        <v>12</v>
      </c>
      <c r="L5035">
        <f>VLOOKUP(E5035,Sheet2!A:D,4,0)</f>
        <v>145389.99058953777</v>
      </c>
      <c r="M5035">
        <f t="shared" si="156"/>
        <v>145389.99058953777</v>
      </c>
      <c r="N5035">
        <f t="shared" si="157"/>
        <v>145</v>
      </c>
    </row>
    <row r="5036" spans="1:14" x14ac:dyDescent="0.25">
      <c r="A5036">
        <v>5035</v>
      </c>
      <c r="B5036" t="s">
        <v>5512</v>
      </c>
      <c r="C5036">
        <v>2011</v>
      </c>
      <c r="D5036" t="s">
        <v>6</v>
      </c>
      <c r="E5036" t="s">
        <v>7</v>
      </c>
      <c r="F5036" t="s">
        <v>8</v>
      </c>
      <c r="G5036" t="s">
        <v>205</v>
      </c>
      <c r="H5036" t="s">
        <v>206</v>
      </c>
      <c r="I5036" t="s">
        <v>18</v>
      </c>
      <c r="J5036" t="s">
        <v>12</v>
      </c>
      <c r="K5036">
        <v>300000</v>
      </c>
      <c r="L5036">
        <f>VLOOKUP(E5036,Sheet2!A:D,4,0)</f>
        <v>145389.99058953777</v>
      </c>
      <c r="M5036">
        <f t="shared" si="156"/>
        <v>300000</v>
      </c>
      <c r="N5036">
        <f t="shared" si="157"/>
        <v>300</v>
      </c>
    </row>
    <row r="5037" spans="1:14" x14ac:dyDescent="0.25">
      <c r="A5037">
        <v>5036</v>
      </c>
      <c r="B5037" t="s">
        <v>5513</v>
      </c>
      <c r="C5037">
        <v>2011</v>
      </c>
      <c r="D5037" t="s">
        <v>6</v>
      </c>
      <c r="E5037" t="s">
        <v>7</v>
      </c>
      <c r="F5037" t="s">
        <v>8</v>
      </c>
      <c r="G5037" t="s">
        <v>492</v>
      </c>
      <c r="H5037" t="s">
        <v>493</v>
      </c>
      <c r="I5037" t="s">
        <v>171</v>
      </c>
      <c r="J5037" t="s">
        <v>75</v>
      </c>
      <c r="L5037">
        <f>VLOOKUP(E5037,Sheet2!A:D,4,0)</f>
        <v>145389.99058953777</v>
      </c>
      <c r="M5037">
        <f t="shared" si="156"/>
        <v>145389.99058953777</v>
      </c>
      <c r="N5037">
        <f t="shared" si="157"/>
        <v>145</v>
      </c>
    </row>
    <row r="5038" spans="1:14" x14ac:dyDescent="0.25">
      <c r="A5038">
        <v>5037</v>
      </c>
      <c r="B5038" t="s">
        <v>5514</v>
      </c>
      <c r="C5038">
        <v>2011</v>
      </c>
      <c r="D5038" t="s">
        <v>6</v>
      </c>
      <c r="E5038" t="s">
        <v>7</v>
      </c>
      <c r="F5038" t="s">
        <v>8</v>
      </c>
      <c r="G5038" t="s">
        <v>492</v>
      </c>
      <c r="H5038" t="s">
        <v>493</v>
      </c>
      <c r="I5038" t="s">
        <v>171</v>
      </c>
      <c r="J5038" t="s">
        <v>75</v>
      </c>
      <c r="L5038">
        <f>VLOOKUP(E5038,Sheet2!A:D,4,0)</f>
        <v>145389.99058953777</v>
      </c>
      <c r="M5038">
        <f t="shared" si="156"/>
        <v>145389.99058953777</v>
      </c>
      <c r="N5038">
        <f t="shared" si="157"/>
        <v>145</v>
      </c>
    </row>
    <row r="5039" spans="1:14" x14ac:dyDescent="0.25">
      <c r="A5039">
        <v>5038</v>
      </c>
      <c r="B5039" t="s">
        <v>5515</v>
      </c>
      <c r="C5039">
        <v>2011</v>
      </c>
      <c r="D5039" t="s">
        <v>64</v>
      </c>
      <c r="E5039" t="s">
        <v>65</v>
      </c>
      <c r="F5039" t="s">
        <v>68</v>
      </c>
      <c r="G5039" t="s">
        <v>2588</v>
      </c>
      <c r="H5039" t="s">
        <v>2589</v>
      </c>
      <c r="I5039" t="s">
        <v>18</v>
      </c>
      <c r="J5039" t="s">
        <v>12</v>
      </c>
      <c r="L5039">
        <f>VLOOKUP(E5039,Sheet2!A:D,4,0)</f>
        <v>0</v>
      </c>
      <c r="M5039">
        <f t="shared" si="156"/>
        <v>0</v>
      </c>
      <c r="N5039">
        <f t="shared" si="157"/>
        <v>0</v>
      </c>
    </row>
    <row r="5040" spans="1:14" x14ac:dyDescent="0.25">
      <c r="A5040">
        <v>5039</v>
      </c>
      <c r="B5040" t="s">
        <v>5516</v>
      </c>
      <c r="C5040">
        <v>2011</v>
      </c>
      <c r="D5040" t="s">
        <v>38</v>
      </c>
      <c r="E5040" t="s">
        <v>89</v>
      </c>
      <c r="F5040" t="s">
        <v>90</v>
      </c>
      <c r="G5040" t="s">
        <v>227</v>
      </c>
      <c r="H5040" t="s">
        <v>228</v>
      </c>
      <c r="I5040" t="s">
        <v>159</v>
      </c>
      <c r="J5040" t="s">
        <v>27</v>
      </c>
      <c r="K5040">
        <v>500000</v>
      </c>
      <c r="L5040">
        <f>VLOOKUP(E5040,Sheet2!A:D,4,0)</f>
        <v>101743.03644646925</v>
      </c>
      <c r="M5040">
        <f t="shared" si="156"/>
        <v>500000</v>
      </c>
      <c r="N5040">
        <f t="shared" si="157"/>
        <v>500</v>
      </c>
    </row>
    <row r="5041" spans="1:14" x14ac:dyDescent="0.25">
      <c r="A5041">
        <v>5040</v>
      </c>
      <c r="B5041" t="s">
        <v>5517</v>
      </c>
      <c r="C5041">
        <v>2011</v>
      </c>
      <c r="D5041" t="s">
        <v>64</v>
      </c>
      <c r="E5041" t="s">
        <v>65</v>
      </c>
      <c r="F5041" t="s">
        <v>66</v>
      </c>
      <c r="G5041" t="s">
        <v>521</v>
      </c>
      <c r="H5041" t="s">
        <v>522</v>
      </c>
      <c r="I5041" t="s">
        <v>126</v>
      </c>
      <c r="J5041" t="s">
        <v>75</v>
      </c>
      <c r="L5041">
        <f>VLOOKUP(E5041,Sheet2!A:D,4,0)</f>
        <v>0</v>
      </c>
      <c r="M5041">
        <f t="shared" si="156"/>
        <v>0</v>
      </c>
      <c r="N5041">
        <f t="shared" si="157"/>
        <v>0</v>
      </c>
    </row>
    <row r="5042" spans="1:14" x14ac:dyDescent="0.25">
      <c r="A5042">
        <v>5041</v>
      </c>
      <c r="B5042" t="s">
        <v>5518</v>
      </c>
      <c r="C5042">
        <v>2011</v>
      </c>
      <c r="D5042" t="s">
        <v>108</v>
      </c>
      <c r="E5042" t="s">
        <v>109</v>
      </c>
      <c r="F5042" t="s">
        <v>110</v>
      </c>
      <c r="G5042" t="s">
        <v>1126</v>
      </c>
      <c r="H5042" t="s">
        <v>1127</v>
      </c>
      <c r="I5042" t="s">
        <v>220</v>
      </c>
      <c r="J5042" t="s">
        <v>12</v>
      </c>
      <c r="K5042">
        <v>3600</v>
      </c>
      <c r="L5042">
        <f>VLOOKUP(E5042,Sheet2!A:D,4,0)</f>
        <v>951352.56558773422</v>
      </c>
      <c r="M5042">
        <f t="shared" si="156"/>
        <v>951352.56558773422</v>
      </c>
      <c r="N5042">
        <f t="shared" si="157"/>
        <v>951</v>
      </c>
    </row>
    <row r="5043" spans="1:14" x14ac:dyDescent="0.25">
      <c r="A5043">
        <v>5042</v>
      </c>
      <c r="B5043" t="s">
        <v>5519</v>
      </c>
      <c r="C5043">
        <v>2011</v>
      </c>
      <c r="D5043" t="s">
        <v>6</v>
      </c>
      <c r="E5043" t="s">
        <v>7</v>
      </c>
      <c r="F5043" t="s">
        <v>8</v>
      </c>
      <c r="G5043" t="s">
        <v>525</v>
      </c>
      <c r="H5043" t="s">
        <v>526</v>
      </c>
      <c r="I5043" t="s">
        <v>118</v>
      </c>
      <c r="J5043" t="s">
        <v>75</v>
      </c>
      <c r="L5043">
        <f>VLOOKUP(E5043,Sheet2!A:D,4,0)</f>
        <v>145389.99058953777</v>
      </c>
      <c r="M5043">
        <f t="shared" si="156"/>
        <v>145389.99058953777</v>
      </c>
      <c r="N5043">
        <f t="shared" si="157"/>
        <v>145</v>
      </c>
    </row>
    <row r="5044" spans="1:14" x14ac:dyDescent="0.25">
      <c r="A5044">
        <v>5043</v>
      </c>
      <c r="B5044" t="s">
        <v>5520</v>
      </c>
      <c r="C5044">
        <v>2011</v>
      </c>
      <c r="D5044" t="s">
        <v>6</v>
      </c>
      <c r="E5044" t="s">
        <v>7</v>
      </c>
      <c r="F5044" t="s">
        <v>8</v>
      </c>
      <c r="G5044" t="s">
        <v>525</v>
      </c>
      <c r="H5044" t="s">
        <v>526</v>
      </c>
      <c r="I5044" t="s">
        <v>118</v>
      </c>
      <c r="J5044" t="s">
        <v>75</v>
      </c>
      <c r="L5044">
        <f>VLOOKUP(E5044,Sheet2!A:D,4,0)</f>
        <v>145389.99058953777</v>
      </c>
      <c r="M5044">
        <f t="shared" si="156"/>
        <v>145389.99058953777</v>
      </c>
      <c r="N5044">
        <f t="shared" si="157"/>
        <v>145</v>
      </c>
    </row>
    <row r="5045" spans="1:14" x14ac:dyDescent="0.25">
      <c r="A5045">
        <v>5044</v>
      </c>
      <c r="B5045" t="s">
        <v>5521</v>
      </c>
      <c r="C5045">
        <v>2011</v>
      </c>
      <c r="D5045" t="s">
        <v>38</v>
      </c>
      <c r="E5045" t="s">
        <v>39</v>
      </c>
      <c r="F5045" t="s">
        <v>83</v>
      </c>
      <c r="G5045" t="s">
        <v>525</v>
      </c>
      <c r="H5045" t="s">
        <v>526</v>
      </c>
      <c r="I5045" t="s">
        <v>118</v>
      </c>
      <c r="J5045" t="s">
        <v>75</v>
      </c>
      <c r="L5045">
        <f>VLOOKUP(E5045,Sheet2!A:D,4,0)</f>
        <v>575631.4439521489</v>
      </c>
      <c r="M5045">
        <f t="shared" si="156"/>
        <v>575631.4439521489</v>
      </c>
      <c r="N5045">
        <f t="shared" si="157"/>
        <v>576</v>
      </c>
    </row>
    <row r="5046" spans="1:14" x14ac:dyDescent="0.25">
      <c r="A5046">
        <v>5045</v>
      </c>
      <c r="B5046" t="s">
        <v>5522</v>
      </c>
      <c r="C5046">
        <v>2011</v>
      </c>
      <c r="D5046" t="s">
        <v>64</v>
      </c>
      <c r="E5046" t="s">
        <v>65</v>
      </c>
      <c r="F5046" t="s">
        <v>66</v>
      </c>
      <c r="G5046" t="s">
        <v>525</v>
      </c>
      <c r="H5046" t="s">
        <v>526</v>
      </c>
      <c r="I5046" t="s">
        <v>118</v>
      </c>
      <c r="J5046" t="s">
        <v>75</v>
      </c>
      <c r="L5046">
        <f>VLOOKUP(E5046,Sheet2!A:D,4,0)</f>
        <v>0</v>
      </c>
      <c r="M5046">
        <f t="shared" si="156"/>
        <v>0</v>
      </c>
      <c r="N5046">
        <f t="shared" si="157"/>
        <v>0</v>
      </c>
    </row>
    <row r="5047" spans="1:14" x14ac:dyDescent="0.25">
      <c r="A5047">
        <v>5046</v>
      </c>
      <c r="B5047" t="s">
        <v>5523</v>
      </c>
      <c r="C5047">
        <v>2011</v>
      </c>
      <c r="D5047" t="s">
        <v>38</v>
      </c>
      <c r="E5047" t="s">
        <v>39</v>
      </c>
      <c r="F5047" t="s">
        <v>56</v>
      </c>
      <c r="G5047" t="s">
        <v>3960</v>
      </c>
      <c r="H5047" t="s">
        <v>3961</v>
      </c>
      <c r="I5047" t="s">
        <v>275</v>
      </c>
      <c r="J5047" t="s">
        <v>27</v>
      </c>
      <c r="L5047">
        <f>VLOOKUP(E5047,Sheet2!A:D,4,0)</f>
        <v>575631.4439521489</v>
      </c>
      <c r="M5047">
        <f t="shared" si="156"/>
        <v>575631.4439521489</v>
      </c>
      <c r="N5047">
        <f t="shared" si="157"/>
        <v>576</v>
      </c>
    </row>
    <row r="5048" spans="1:14" x14ac:dyDescent="0.25">
      <c r="A5048">
        <v>5047</v>
      </c>
      <c r="B5048" t="s">
        <v>5524</v>
      </c>
      <c r="C5048">
        <v>2011</v>
      </c>
      <c r="D5048" t="s">
        <v>6</v>
      </c>
      <c r="E5048" t="s">
        <v>7</v>
      </c>
      <c r="F5048" t="s">
        <v>8</v>
      </c>
      <c r="G5048" t="s">
        <v>534</v>
      </c>
      <c r="H5048" t="s">
        <v>535</v>
      </c>
      <c r="I5048" t="s">
        <v>118</v>
      </c>
      <c r="J5048" t="s">
        <v>75</v>
      </c>
      <c r="L5048">
        <f>VLOOKUP(E5048,Sheet2!A:D,4,0)</f>
        <v>145389.99058953777</v>
      </c>
      <c r="M5048">
        <f t="shared" si="156"/>
        <v>145389.99058953777</v>
      </c>
      <c r="N5048">
        <f t="shared" si="157"/>
        <v>145</v>
      </c>
    </row>
    <row r="5049" spans="1:14" x14ac:dyDescent="0.25">
      <c r="A5049">
        <v>5048</v>
      </c>
      <c r="B5049" t="s">
        <v>5525</v>
      </c>
      <c r="C5049">
        <v>2011</v>
      </c>
      <c r="D5049" t="s">
        <v>6</v>
      </c>
      <c r="E5049" t="s">
        <v>7</v>
      </c>
      <c r="F5049" t="s">
        <v>8</v>
      </c>
      <c r="G5049" t="s">
        <v>538</v>
      </c>
      <c r="H5049" t="s">
        <v>539</v>
      </c>
      <c r="I5049" t="s">
        <v>220</v>
      </c>
      <c r="J5049" t="s">
        <v>12</v>
      </c>
      <c r="L5049">
        <f>VLOOKUP(E5049,Sheet2!A:D,4,0)</f>
        <v>145389.99058953777</v>
      </c>
      <c r="M5049">
        <f t="shared" si="156"/>
        <v>145389.99058953777</v>
      </c>
      <c r="N5049">
        <f t="shared" si="157"/>
        <v>145</v>
      </c>
    </row>
    <row r="5050" spans="1:14" x14ac:dyDescent="0.25">
      <c r="A5050">
        <v>5049</v>
      </c>
      <c r="B5050" t="s">
        <v>5526</v>
      </c>
      <c r="C5050">
        <v>2011</v>
      </c>
      <c r="D5050" t="s">
        <v>6</v>
      </c>
      <c r="E5050" t="s">
        <v>77</v>
      </c>
      <c r="F5050" t="s">
        <v>77</v>
      </c>
      <c r="G5050" t="s">
        <v>538</v>
      </c>
      <c r="H5050" t="s">
        <v>539</v>
      </c>
      <c r="I5050" t="s">
        <v>220</v>
      </c>
      <c r="J5050" t="s">
        <v>12</v>
      </c>
      <c r="L5050">
        <f>VLOOKUP(E5050,Sheet2!A:D,4,0)</f>
        <v>11447.123456790123</v>
      </c>
      <c r="M5050">
        <f t="shared" si="156"/>
        <v>11447.123456790123</v>
      </c>
      <c r="N5050">
        <f t="shared" si="157"/>
        <v>11</v>
      </c>
    </row>
    <row r="5051" spans="1:14" x14ac:dyDescent="0.25">
      <c r="A5051">
        <v>5050</v>
      </c>
      <c r="B5051" t="s">
        <v>5527</v>
      </c>
      <c r="C5051">
        <v>2011</v>
      </c>
      <c r="D5051" t="s">
        <v>6</v>
      </c>
      <c r="E5051" t="s">
        <v>7</v>
      </c>
      <c r="F5051" t="s">
        <v>8</v>
      </c>
      <c r="G5051" t="s">
        <v>544</v>
      </c>
      <c r="H5051" t="s">
        <v>545</v>
      </c>
      <c r="I5051" t="s">
        <v>171</v>
      </c>
      <c r="J5051" t="s">
        <v>75</v>
      </c>
      <c r="K5051">
        <v>12000</v>
      </c>
      <c r="L5051">
        <f>VLOOKUP(E5051,Sheet2!A:D,4,0)</f>
        <v>145389.99058953777</v>
      </c>
      <c r="M5051">
        <f t="shared" si="156"/>
        <v>12000</v>
      </c>
      <c r="N5051">
        <f t="shared" si="157"/>
        <v>12</v>
      </c>
    </row>
    <row r="5052" spans="1:14" x14ac:dyDescent="0.25">
      <c r="A5052">
        <v>5051</v>
      </c>
      <c r="B5052" t="s">
        <v>5528</v>
      </c>
      <c r="C5052">
        <v>2011</v>
      </c>
      <c r="D5052" t="s">
        <v>64</v>
      </c>
      <c r="E5052" t="s">
        <v>65</v>
      </c>
      <c r="F5052" t="s">
        <v>66</v>
      </c>
      <c r="G5052" t="s">
        <v>548</v>
      </c>
      <c r="H5052" t="s">
        <v>549</v>
      </c>
      <c r="I5052" t="s">
        <v>126</v>
      </c>
      <c r="J5052" t="s">
        <v>75</v>
      </c>
      <c r="L5052">
        <f>VLOOKUP(E5052,Sheet2!A:D,4,0)</f>
        <v>0</v>
      </c>
      <c r="M5052">
        <f t="shared" si="156"/>
        <v>0</v>
      </c>
      <c r="N5052">
        <f t="shared" si="157"/>
        <v>0</v>
      </c>
    </row>
    <row r="5053" spans="1:14" x14ac:dyDescent="0.25">
      <c r="A5053">
        <v>5052</v>
      </c>
      <c r="B5053" t="s">
        <v>5529</v>
      </c>
      <c r="C5053">
        <v>2011</v>
      </c>
      <c r="D5053" t="s">
        <v>38</v>
      </c>
      <c r="E5053" t="s">
        <v>39</v>
      </c>
      <c r="F5053" t="s">
        <v>83</v>
      </c>
      <c r="G5053" t="s">
        <v>554</v>
      </c>
      <c r="H5053" t="s">
        <v>555</v>
      </c>
      <c r="I5053" t="s">
        <v>126</v>
      </c>
      <c r="J5053" t="s">
        <v>75</v>
      </c>
      <c r="L5053">
        <f>VLOOKUP(E5053,Sheet2!A:D,4,0)</f>
        <v>575631.4439521489</v>
      </c>
      <c r="M5053">
        <f t="shared" si="156"/>
        <v>575631.4439521489</v>
      </c>
      <c r="N5053">
        <f t="shared" si="157"/>
        <v>576</v>
      </c>
    </row>
    <row r="5054" spans="1:14" x14ac:dyDescent="0.25">
      <c r="A5054">
        <v>5053</v>
      </c>
      <c r="B5054" t="s">
        <v>5530</v>
      </c>
      <c r="C5054">
        <v>2011</v>
      </c>
      <c r="D5054" t="s">
        <v>6</v>
      </c>
      <c r="E5054" t="s">
        <v>7</v>
      </c>
      <c r="F5054" t="s">
        <v>8</v>
      </c>
      <c r="G5054" t="s">
        <v>554</v>
      </c>
      <c r="H5054" t="s">
        <v>555</v>
      </c>
      <c r="I5054" t="s">
        <v>126</v>
      </c>
      <c r="J5054" t="s">
        <v>75</v>
      </c>
      <c r="L5054">
        <f>VLOOKUP(E5054,Sheet2!A:D,4,0)</f>
        <v>145389.99058953777</v>
      </c>
      <c r="M5054">
        <f t="shared" si="156"/>
        <v>145389.99058953777</v>
      </c>
      <c r="N5054">
        <f t="shared" si="157"/>
        <v>145</v>
      </c>
    </row>
    <row r="5055" spans="1:14" x14ac:dyDescent="0.25">
      <c r="A5055">
        <v>5054</v>
      </c>
      <c r="B5055" t="s">
        <v>5531</v>
      </c>
      <c r="C5055">
        <v>2011</v>
      </c>
      <c r="D5055" t="s">
        <v>6</v>
      </c>
      <c r="E5055" t="s">
        <v>7</v>
      </c>
      <c r="F5055" t="s">
        <v>8</v>
      </c>
      <c r="G5055" t="s">
        <v>554</v>
      </c>
      <c r="H5055" t="s">
        <v>555</v>
      </c>
      <c r="I5055" t="s">
        <v>126</v>
      </c>
      <c r="J5055" t="s">
        <v>75</v>
      </c>
      <c r="K5055">
        <v>4500</v>
      </c>
      <c r="L5055">
        <f>VLOOKUP(E5055,Sheet2!A:D,4,0)</f>
        <v>145389.99058953777</v>
      </c>
      <c r="M5055">
        <f t="shared" si="156"/>
        <v>145389.99058953777</v>
      </c>
      <c r="N5055">
        <f t="shared" si="157"/>
        <v>145</v>
      </c>
    </row>
    <row r="5056" spans="1:14" x14ac:dyDescent="0.25">
      <c r="A5056">
        <v>5055</v>
      </c>
      <c r="B5056" t="s">
        <v>5532</v>
      </c>
      <c r="C5056">
        <v>2011</v>
      </c>
      <c r="D5056" t="s">
        <v>6</v>
      </c>
      <c r="E5056" t="s">
        <v>7</v>
      </c>
      <c r="F5056" t="s">
        <v>8</v>
      </c>
      <c r="G5056" t="s">
        <v>554</v>
      </c>
      <c r="H5056" t="s">
        <v>555</v>
      </c>
      <c r="I5056" t="s">
        <v>126</v>
      </c>
      <c r="J5056" t="s">
        <v>75</v>
      </c>
      <c r="L5056">
        <f>VLOOKUP(E5056,Sheet2!A:D,4,0)</f>
        <v>145389.99058953777</v>
      </c>
      <c r="M5056">
        <f t="shared" si="156"/>
        <v>145389.99058953777</v>
      </c>
      <c r="N5056">
        <f t="shared" si="157"/>
        <v>145</v>
      </c>
    </row>
    <row r="5057" spans="1:14" x14ac:dyDescent="0.25">
      <c r="A5057">
        <v>5056</v>
      </c>
      <c r="B5057" t="s">
        <v>5533</v>
      </c>
      <c r="C5057">
        <v>2011</v>
      </c>
      <c r="D5057" t="s">
        <v>64</v>
      </c>
      <c r="E5057" t="s">
        <v>65</v>
      </c>
      <c r="F5057" t="s">
        <v>66</v>
      </c>
      <c r="G5057" t="s">
        <v>554</v>
      </c>
      <c r="H5057" t="s">
        <v>555</v>
      </c>
      <c r="I5057" t="s">
        <v>126</v>
      </c>
      <c r="J5057" t="s">
        <v>75</v>
      </c>
      <c r="L5057">
        <f>VLOOKUP(E5057,Sheet2!A:D,4,0)</f>
        <v>0</v>
      </c>
      <c r="M5057">
        <f t="shared" si="156"/>
        <v>0</v>
      </c>
      <c r="N5057">
        <f t="shared" si="157"/>
        <v>0</v>
      </c>
    </row>
    <row r="5058" spans="1:14" x14ac:dyDescent="0.25">
      <c r="A5058">
        <v>5057</v>
      </c>
      <c r="B5058" t="s">
        <v>5534</v>
      </c>
      <c r="C5058">
        <v>2011</v>
      </c>
      <c r="D5058" t="s">
        <v>108</v>
      </c>
      <c r="E5058" t="s">
        <v>109</v>
      </c>
      <c r="F5058" t="s">
        <v>110</v>
      </c>
      <c r="G5058" t="s">
        <v>575</v>
      </c>
      <c r="H5058" t="s">
        <v>576</v>
      </c>
      <c r="I5058" t="s">
        <v>18</v>
      </c>
      <c r="J5058" t="s">
        <v>12</v>
      </c>
      <c r="L5058">
        <f>VLOOKUP(E5058,Sheet2!A:D,4,0)</f>
        <v>951352.56558773422</v>
      </c>
      <c r="M5058">
        <f t="shared" si="156"/>
        <v>951352.56558773422</v>
      </c>
      <c r="N5058">
        <f t="shared" si="157"/>
        <v>951</v>
      </c>
    </row>
    <row r="5059" spans="1:14" x14ac:dyDescent="0.25">
      <c r="A5059">
        <v>5058</v>
      </c>
      <c r="B5059" t="s">
        <v>5535</v>
      </c>
      <c r="C5059">
        <v>2011</v>
      </c>
      <c r="D5059" t="s">
        <v>6</v>
      </c>
      <c r="E5059" t="s">
        <v>7</v>
      </c>
      <c r="F5059" t="s">
        <v>8</v>
      </c>
      <c r="G5059" t="s">
        <v>575</v>
      </c>
      <c r="H5059" t="s">
        <v>576</v>
      </c>
      <c r="I5059" t="s">
        <v>18</v>
      </c>
      <c r="J5059" t="s">
        <v>12</v>
      </c>
      <c r="L5059">
        <f>VLOOKUP(E5059,Sheet2!A:D,4,0)</f>
        <v>145389.99058953777</v>
      </c>
      <c r="M5059">
        <f t="shared" ref="M5059:M5122" si="158">IF(K5059&lt;10000,L5059,K5059)</f>
        <v>145389.99058953777</v>
      </c>
      <c r="N5059">
        <f t="shared" ref="N5059:N5122" si="159">ROUND(M5059/1000,0)</f>
        <v>145</v>
      </c>
    </row>
    <row r="5060" spans="1:14" x14ac:dyDescent="0.25">
      <c r="A5060">
        <v>5059</v>
      </c>
      <c r="B5060" t="s">
        <v>5536</v>
      </c>
      <c r="C5060">
        <v>2011</v>
      </c>
      <c r="D5060" t="s">
        <v>108</v>
      </c>
      <c r="E5060" t="s">
        <v>109</v>
      </c>
      <c r="F5060" t="s">
        <v>110</v>
      </c>
      <c r="G5060" t="s">
        <v>616</v>
      </c>
      <c r="H5060" t="s">
        <v>617</v>
      </c>
      <c r="I5060" t="s">
        <v>59</v>
      </c>
      <c r="J5060" t="s">
        <v>60</v>
      </c>
      <c r="K5060">
        <v>15000000</v>
      </c>
      <c r="L5060">
        <f>VLOOKUP(E5060,Sheet2!A:D,4,0)</f>
        <v>951352.56558773422</v>
      </c>
      <c r="M5060">
        <f t="shared" si="158"/>
        <v>15000000</v>
      </c>
      <c r="N5060">
        <f t="shared" si="159"/>
        <v>15000</v>
      </c>
    </row>
    <row r="5061" spans="1:14" x14ac:dyDescent="0.25">
      <c r="A5061">
        <v>5060</v>
      </c>
      <c r="B5061" t="s">
        <v>5537</v>
      </c>
      <c r="C5061">
        <v>2011</v>
      </c>
      <c r="D5061" t="s">
        <v>108</v>
      </c>
      <c r="E5061" t="s">
        <v>109</v>
      </c>
      <c r="F5061" t="s">
        <v>110</v>
      </c>
      <c r="G5061" t="s">
        <v>620</v>
      </c>
      <c r="H5061" t="s">
        <v>621</v>
      </c>
      <c r="I5061" t="s">
        <v>18</v>
      </c>
      <c r="J5061" t="s">
        <v>12</v>
      </c>
      <c r="L5061">
        <f>VLOOKUP(E5061,Sheet2!A:D,4,0)</f>
        <v>951352.56558773422</v>
      </c>
      <c r="M5061">
        <f t="shared" si="158"/>
        <v>951352.56558773422</v>
      </c>
      <c r="N5061">
        <f t="shared" si="159"/>
        <v>951</v>
      </c>
    </row>
    <row r="5062" spans="1:14" x14ac:dyDescent="0.25">
      <c r="A5062">
        <v>5061</v>
      </c>
      <c r="B5062" t="s">
        <v>5538</v>
      </c>
      <c r="C5062">
        <v>2011</v>
      </c>
      <c r="D5062" t="s">
        <v>6</v>
      </c>
      <c r="E5062" t="s">
        <v>7</v>
      </c>
      <c r="F5062" t="s">
        <v>8</v>
      </c>
      <c r="G5062" t="s">
        <v>620</v>
      </c>
      <c r="H5062" t="s">
        <v>621</v>
      </c>
      <c r="I5062" t="s">
        <v>18</v>
      </c>
      <c r="J5062" t="s">
        <v>12</v>
      </c>
      <c r="K5062">
        <v>2500000</v>
      </c>
      <c r="L5062">
        <f>VLOOKUP(E5062,Sheet2!A:D,4,0)</f>
        <v>145389.99058953777</v>
      </c>
      <c r="M5062">
        <f t="shared" si="158"/>
        <v>2500000</v>
      </c>
      <c r="N5062">
        <f t="shared" si="159"/>
        <v>2500</v>
      </c>
    </row>
    <row r="5063" spans="1:14" x14ac:dyDescent="0.25">
      <c r="A5063">
        <v>5062</v>
      </c>
      <c r="B5063" t="s">
        <v>5539</v>
      </c>
      <c r="C5063">
        <v>2011</v>
      </c>
      <c r="D5063" t="s">
        <v>38</v>
      </c>
      <c r="E5063" t="s">
        <v>89</v>
      </c>
      <c r="F5063" t="s">
        <v>90</v>
      </c>
      <c r="G5063" t="s">
        <v>583</v>
      </c>
      <c r="H5063" t="s">
        <v>584</v>
      </c>
      <c r="I5063" t="s">
        <v>26</v>
      </c>
      <c r="J5063" t="s">
        <v>27</v>
      </c>
      <c r="L5063">
        <f>VLOOKUP(E5063,Sheet2!A:D,4,0)</f>
        <v>101743.03644646925</v>
      </c>
      <c r="M5063">
        <f t="shared" si="158"/>
        <v>101743.03644646925</v>
      </c>
      <c r="N5063">
        <f t="shared" si="159"/>
        <v>102</v>
      </c>
    </row>
    <row r="5064" spans="1:14" x14ac:dyDescent="0.25">
      <c r="A5064">
        <v>5063</v>
      </c>
      <c r="B5064" t="s">
        <v>5540</v>
      </c>
      <c r="C5064">
        <v>2011</v>
      </c>
      <c r="D5064" t="s">
        <v>108</v>
      </c>
      <c r="E5064" t="s">
        <v>365</v>
      </c>
      <c r="F5064" t="s">
        <v>366</v>
      </c>
      <c r="G5064" t="s">
        <v>586</v>
      </c>
      <c r="H5064" t="s">
        <v>587</v>
      </c>
      <c r="I5064" t="s">
        <v>220</v>
      </c>
      <c r="J5064" t="s">
        <v>12</v>
      </c>
      <c r="L5064">
        <f>VLOOKUP(E5064,Sheet2!A:D,4,0)</f>
        <v>18934.2</v>
      </c>
      <c r="M5064">
        <f t="shared" si="158"/>
        <v>18934.2</v>
      </c>
      <c r="N5064">
        <f t="shared" si="159"/>
        <v>19</v>
      </c>
    </row>
    <row r="5065" spans="1:14" x14ac:dyDescent="0.25">
      <c r="A5065">
        <v>5064</v>
      </c>
      <c r="B5065" t="s">
        <v>5541</v>
      </c>
      <c r="C5065">
        <v>2011</v>
      </c>
      <c r="D5065" t="s">
        <v>6</v>
      </c>
      <c r="E5065" t="s">
        <v>7</v>
      </c>
      <c r="F5065" t="s">
        <v>20</v>
      </c>
      <c r="G5065" t="s">
        <v>586</v>
      </c>
      <c r="H5065" t="s">
        <v>587</v>
      </c>
      <c r="I5065" t="s">
        <v>220</v>
      </c>
      <c r="J5065" t="s">
        <v>12</v>
      </c>
      <c r="K5065">
        <v>251</v>
      </c>
      <c r="L5065">
        <f>VLOOKUP(E5065,Sheet2!A:D,4,0)</f>
        <v>145389.99058953777</v>
      </c>
      <c r="M5065">
        <f t="shared" si="158"/>
        <v>145389.99058953777</v>
      </c>
      <c r="N5065">
        <f t="shared" si="159"/>
        <v>145</v>
      </c>
    </row>
    <row r="5066" spans="1:14" x14ac:dyDescent="0.25">
      <c r="A5066">
        <v>5065</v>
      </c>
      <c r="B5066" t="s">
        <v>5542</v>
      </c>
      <c r="C5066">
        <v>2011</v>
      </c>
      <c r="D5066" t="s">
        <v>6</v>
      </c>
      <c r="E5066" t="s">
        <v>7</v>
      </c>
      <c r="F5066" t="s">
        <v>8</v>
      </c>
      <c r="G5066" t="s">
        <v>586</v>
      </c>
      <c r="H5066" t="s">
        <v>587</v>
      </c>
      <c r="I5066" t="s">
        <v>220</v>
      </c>
      <c r="J5066" t="s">
        <v>12</v>
      </c>
      <c r="L5066">
        <f>VLOOKUP(E5066,Sheet2!A:D,4,0)</f>
        <v>145389.99058953777</v>
      </c>
      <c r="M5066">
        <f t="shared" si="158"/>
        <v>145389.99058953777</v>
      </c>
      <c r="N5066">
        <f t="shared" si="159"/>
        <v>145</v>
      </c>
    </row>
    <row r="5067" spans="1:14" x14ac:dyDescent="0.25">
      <c r="A5067">
        <v>5066</v>
      </c>
      <c r="B5067" t="s">
        <v>5543</v>
      </c>
      <c r="C5067">
        <v>2011</v>
      </c>
      <c r="D5067" t="s">
        <v>6</v>
      </c>
      <c r="E5067" t="s">
        <v>7</v>
      </c>
      <c r="F5067" t="s">
        <v>8</v>
      </c>
      <c r="G5067" t="s">
        <v>586</v>
      </c>
      <c r="H5067" t="s">
        <v>587</v>
      </c>
      <c r="I5067" t="s">
        <v>220</v>
      </c>
      <c r="J5067" t="s">
        <v>12</v>
      </c>
      <c r="L5067">
        <f>VLOOKUP(E5067,Sheet2!A:D,4,0)</f>
        <v>145389.99058953777</v>
      </c>
      <c r="M5067">
        <f t="shared" si="158"/>
        <v>145389.99058953777</v>
      </c>
      <c r="N5067">
        <f t="shared" si="159"/>
        <v>145</v>
      </c>
    </row>
    <row r="5068" spans="1:14" x14ac:dyDescent="0.25">
      <c r="A5068">
        <v>5067</v>
      </c>
      <c r="B5068" t="s">
        <v>5544</v>
      </c>
      <c r="C5068">
        <v>2011</v>
      </c>
      <c r="D5068" t="s">
        <v>6</v>
      </c>
      <c r="E5068" t="s">
        <v>77</v>
      </c>
      <c r="F5068" t="s">
        <v>77</v>
      </c>
      <c r="G5068" t="s">
        <v>586</v>
      </c>
      <c r="H5068" t="s">
        <v>587</v>
      </c>
      <c r="I5068" t="s">
        <v>220</v>
      </c>
      <c r="J5068" t="s">
        <v>12</v>
      </c>
      <c r="L5068">
        <f>VLOOKUP(E5068,Sheet2!A:D,4,0)</f>
        <v>11447.123456790123</v>
      </c>
      <c r="M5068">
        <f t="shared" si="158"/>
        <v>11447.123456790123</v>
      </c>
      <c r="N5068">
        <f t="shared" si="159"/>
        <v>11</v>
      </c>
    </row>
    <row r="5069" spans="1:14" x14ac:dyDescent="0.25">
      <c r="A5069">
        <v>5068</v>
      </c>
      <c r="B5069" t="s">
        <v>5545</v>
      </c>
      <c r="C5069">
        <v>2011</v>
      </c>
      <c r="D5069" t="s">
        <v>6</v>
      </c>
      <c r="E5069" t="s">
        <v>77</v>
      </c>
      <c r="F5069" t="s">
        <v>77</v>
      </c>
      <c r="G5069" t="s">
        <v>586</v>
      </c>
      <c r="H5069" t="s">
        <v>587</v>
      </c>
      <c r="I5069" t="s">
        <v>220</v>
      </c>
      <c r="J5069" t="s">
        <v>12</v>
      </c>
      <c r="L5069">
        <f>VLOOKUP(E5069,Sheet2!A:D,4,0)</f>
        <v>11447.123456790123</v>
      </c>
      <c r="M5069">
        <f t="shared" si="158"/>
        <v>11447.123456790123</v>
      </c>
      <c r="N5069">
        <f t="shared" si="159"/>
        <v>11</v>
      </c>
    </row>
    <row r="5070" spans="1:14" x14ac:dyDescent="0.25">
      <c r="A5070">
        <v>5069</v>
      </c>
      <c r="B5070" t="s">
        <v>5546</v>
      </c>
      <c r="C5070">
        <v>2011</v>
      </c>
      <c r="D5070" t="s">
        <v>6</v>
      </c>
      <c r="E5070" t="s">
        <v>77</v>
      </c>
      <c r="F5070" t="s">
        <v>77</v>
      </c>
      <c r="G5070" t="s">
        <v>586</v>
      </c>
      <c r="H5070" t="s">
        <v>587</v>
      </c>
      <c r="I5070" t="s">
        <v>220</v>
      </c>
      <c r="J5070" t="s">
        <v>12</v>
      </c>
      <c r="L5070">
        <f>VLOOKUP(E5070,Sheet2!A:D,4,0)</f>
        <v>11447.123456790123</v>
      </c>
      <c r="M5070">
        <f t="shared" si="158"/>
        <v>11447.123456790123</v>
      </c>
      <c r="N5070">
        <f t="shared" si="159"/>
        <v>11</v>
      </c>
    </row>
    <row r="5071" spans="1:14" x14ac:dyDescent="0.25">
      <c r="A5071">
        <v>5070</v>
      </c>
      <c r="B5071" t="s">
        <v>5547</v>
      </c>
      <c r="C5071">
        <v>2011</v>
      </c>
      <c r="D5071" t="s">
        <v>38</v>
      </c>
      <c r="E5071" t="s">
        <v>39</v>
      </c>
      <c r="F5071" t="s">
        <v>56</v>
      </c>
      <c r="G5071" t="s">
        <v>586</v>
      </c>
      <c r="H5071" t="s">
        <v>587</v>
      </c>
      <c r="I5071" t="s">
        <v>220</v>
      </c>
      <c r="J5071" t="s">
        <v>12</v>
      </c>
      <c r="K5071">
        <v>34452</v>
      </c>
      <c r="L5071">
        <f>VLOOKUP(E5071,Sheet2!A:D,4,0)</f>
        <v>575631.4439521489</v>
      </c>
      <c r="M5071">
        <f t="shared" si="158"/>
        <v>34452</v>
      </c>
      <c r="N5071">
        <f t="shared" si="159"/>
        <v>34</v>
      </c>
    </row>
    <row r="5072" spans="1:14" x14ac:dyDescent="0.25">
      <c r="A5072">
        <v>5071</v>
      </c>
      <c r="B5072" t="s">
        <v>5548</v>
      </c>
      <c r="C5072">
        <v>2011</v>
      </c>
      <c r="D5072" t="s">
        <v>38</v>
      </c>
      <c r="E5072" t="s">
        <v>39</v>
      </c>
      <c r="F5072" t="s">
        <v>56</v>
      </c>
      <c r="G5072" t="s">
        <v>596</v>
      </c>
      <c r="H5072" t="s">
        <v>597</v>
      </c>
      <c r="I5072" t="s">
        <v>327</v>
      </c>
      <c r="J5072" t="s">
        <v>60</v>
      </c>
      <c r="L5072">
        <f>VLOOKUP(E5072,Sheet2!A:D,4,0)</f>
        <v>575631.4439521489</v>
      </c>
      <c r="M5072">
        <f t="shared" si="158"/>
        <v>575631.4439521489</v>
      </c>
      <c r="N5072">
        <f t="shared" si="159"/>
        <v>576</v>
      </c>
    </row>
    <row r="5073" spans="1:14" x14ac:dyDescent="0.25">
      <c r="A5073">
        <v>5072</v>
      </c>
      <c r="B5073" t="s">
        <v>5549</v>
      </c>
      <c r="C5073">
        <v>2011</v>
      </c>
      <c r="D5073" t="s">
        <v>38</v>
      </c>
      <c r="E5073" t="s">
        <v>39</v>
      </c>
      <c r="F5073" t="s">
        <v>56</v>
      </c>
      <c r="G5073" t="s">
        <v>1202</v>
      </c>
      <c r="H5073" t="s">
        <v>1203</v>
      </c>
      <c r="I5073" t="s">
        <v>275</v>
      </c>
      <c r="J5073" t="s">
        <v>27</v>
      </c>
      <c r="L5073">
        <f>VLOOKUP(E5073,Sheet2!A:D,4,0)</f>
        <v>575631.4439521489</v>
      </c>
      <c r="M5073">
        <f t="shared" si="158"/>
        <v>575631.4439521489</v>
      </c>
      <c r="N5073">
        <f t="shared" si="159"/>
        <v>576</v>
      </c>
    </row>
    <row r="5074" spans="1:14" x14ac:dyDescent="0.25">
      <c r="A5074">
        <v>5073</v>
      </c>
      <c r="B5074" t="s">
        <v>5550</v>
      </c>
      <c r="C5074">
        <v>2011</v>
      </c>
      <c r="D5074" t="s">
        <v>6</v>
      </c>
      <c r="E5074" t="s">
        <v>7</v>
      </c>
      <c r="F5074" t="s">
        <v>8</v>
      </c>
      <c r="G5074" t="s">
        <v>612</v>
      </c>
      <c r="H5074" t="s">
        <v>613</v>
      </c>
      <c r="I5074" t="s">
        <v>11</v>
      </c>
      <c r="J5074" t="s">
        <v>12</v>
      </c>
      <c r="L5074">
        <f>VLOOKUP(E5074,Sheet2!A:D,4,0)</f>
        <v>145389.99058953777</v>
      </c>
      <c r="M5074">
        <f t="shared" si="158"/>
        <v>145389.99058953777</v>
      </c>
      <c r="N5074">
        <f t="shared" si="159"/>
        <v>145</v>
      </c>
    </row>
    <row r="5075" spans="1:14" x14ac:dyDescent="0.25">
      <c r="A5075">
        <v>5074</v>
      </c>
      <c r="B5075" t="s">
        <v>5551</v>
      </c>
      <c r="C5075">
        <v>2011</v>
      </c>
      <c r="D5075" t="s">
        <v>64</v>
      </c>
      <c r="E5075" t="s">
        <v>65</v>
      </c>
      <c r="F5075" t="s">
        <v>68</v>
      </c>
      <c r="G5075" t="s">
        <v>649</v>
      </c>
      <c r="H5075" t="s">
        <v>650</v>
      </c>
      <c r="I5075" t="s">
        <v>26</v>
      </c>
      <c r="J5075" t="s">
        <v>27</v>
      </c>
      <c r="L5075">
        <f>VLOOKUP(E5075,Sheet2!A:D,4,0)</f>
        <v>0</v>
      </c>
      <c r="M5075">
        <f t="shared" si="158"/>
        <v>0</v>
      </c>
      <c r="N5075">
        <f t="shared" si="159"/>
        <v>0</v>
      </c>
    </row>
    <row r="5076" spans="1:14" x14ac:dyDescent="0.25">
      <c r="A5076">
        <v>5075</v>
      </c>
      <c r="B5076" t="s">
        <v>5552</v>
      </c>
      <c r="C5076">
        <v>2011</v>
      </c>
      <c r="D5076" t="s">
        <v>38</v>
      </c>
      <c r="E5076" t="s">
        <v>39</v>
      </c>
      <c r="F5076" t="s">
        <v>83</v>
      </c>
      <c r="G5076" t="s">
        <v>589</v>
      </c>
      <c r="H5076" t="s">
        <v>590</v>
      </c>
      <c r="I5076" t="s">
        <v>146</v>
      </c>
      <c r="J5076" t="s">
        <v>43</v>
      </c>
      <c r="K5076">
        <v>3000</v>
      </c>
      <c r="L5076">
        <f>VLOOKUP(E5076,Sheet2!A:D,4,0)</f>
        <v>575631.4439521489</v>
      </c>
      <c r="M5076">
        <f t="shared" si="158"/>
        <v>575631.4439521489</v>
      </c>
      <c r="N5076">
        <f t="shared" si="159"/>
        <v>576</v>
      </c>
    </row>
    <row r="5077" spans="1:14" x14ac:dyDescent="0.25">
      <c r="A5077">
        <v>5076</v>
      </c>
      <c r="B5077" t="s">
        <v>5553</v>
      </c>
      <c r="C5077">
        <v>2011</v>
      </c>
      <c r="D5077" t="s">
        <v>6</v>
      </c>
      <c r="E5077" t="s">
        <v>7</v>
      </c>
      <c r="F5077" t="s">
        <v>8</v>
      </c>
      <c r="G5077" t="s">
        <v>589</v>
      </c>
      <c r="H5077" t="s">
        <v>590</v>
      </c>
      <c r="I5077" t="s">
        <v>146</v>
      </c>
      <c r="J5077" t="s">
        <v>43</v>
      </c>
      <c r="K5077">
        <v>21015</v>
      </c>
      <c r="L5077">
        <f>VLOOKUP(E5077,Sheet2!A:D,4,0)</f>
        <v>145389.99058953777</v>
      </c>
      <c r="M5077">
        <f t="shared" si="158"/>
        <v>21015</v>
      </c>
      <c r="N5077">
        <f t="shared" si="159"/>
        <v>21</v>
      </c>
    </row>
    <row r="5078" spans="1:14" x14ac:dyDescent="0.25">
      <c r="A5078">
        <v>5077</v>
      </c>
      <c r="B5078" t="s">
        <v>5554</v>
      </c>
      <c r="C5078">
        <v>2011</v>
      </c>
      <c r="D5078" t="s">
        <v>6</v>
      </c>
      <c r="E5078" t="s">
        <v>7</v>
      </c>
      <c r="F5078" t="s">
        <v>8</v>
      </c>
      <c r="G5078" t="s">
        <v>689</v>
      </c>
      <c r="H5078" t="s">
        <v>690</v>
      </c>
      <c r="I5078" t="s">
        <v>50</v>
      </c>
      <c r="J5078" t="s">
        <v>12</v>
      </c>
      <c r="K5078">
        <v>300000</v>
      </c>
      <c r="L5078">
        <f>VLOOKUP(E5078,Sheet2!A:D,4,0)</f>
        <v>145389.99058953777</v>
      </c>
      <c r="M5078">
        <f t="shared" si="158"/>
        <v>300000</v>
      </c>
      <c r="N5078">
        <f t="shared" si="159"/>
        <v>300</v>
      </c>
    </row>
    <row r="5079" spans="1:14" x14ac:dyDescent="0.25">
      <c r="A5079">
        <v>5078</v>
      </c>
      <c r="B5079" t="s">
        <v>5555</v>
      </c>
      <c r="C5079">
        <v>2011</v>
      </c>
      <c r="D5079" t="s">
        <v>64</v>
      </c>
      <c r="E5079" t="s">
        <v>65</v>
      </c>
      <c r="F5079" t="s">
        <v>66</v>
      </c>
      <c r="G5079" t="s">
        <v>732</v>
      </c>
      <c r="H5079" t="s">
        <v>733</v>
      </c>
      <c r="I5079" t="s">
        <v>74</v>
      </c>
      <c r="J5079" t="s">
        <v>75</v>
      </c>
      <c r="L5079">
        <f>VLOOKUP(E5079,Sheet2!A:D,4,0)</f>
        <v>0</v>
      </c>
      <c r="M5079">
        <f t="shared" si="158"/>
        <v>0</v>
      </c>
      <c r="N5079">
        <f t="shared" si="159"/>
        <v>0</v>
      </c>
    </row>
    <row r="5080" spans="1:14" x14ac:dyDescent="0.25">
      <c r="A5080">
        <v>5079</v>
      </c>
      <c r="B5080" t="s">
        <v>5556</v>
      </c>
      <c r="C5080">
        <v>2011</v>
      </c>
      <c r="D5080" t="s">
        <v>64</v>
      </c>
      <c r="E5080" t="s">
        <v>65</v>
      </c>
      <c r="F5080" t="s">
        <v>68</v>
      </c>
      <c r="G5080" t="s">
        <v>732</v>
      </c>
      <c r="H5080" t="s">
        <v>733</v>
      </c>
      <c r="I5080" t="s">
        <v>74</v>
      </c>
      <c r="J5080" t="s">
        <v>75</v>
      </c>
      <c r="L5080">
        <f>VLOOKUP(E5080,Sheet2!A:D,4,0)</f>
        <v>0</v>
      </c>
      <c r="M5080">
        <f t="shared" si="158"/>
        <v>0</v>
      </c>
      <c r="N5080">
        <f t="shared" si="159"/>
        <v>0</v>
      </c>
    </row>
    <row r="5081" spans="1:14" x14ac:dyDescent="0.25">
      <c r="A5081">
        <v>5080</v>
      </c>
      <c r="B5081" t="s">
        <v>5557</v>
      </c>
      <c r="C5081">
        <v>2011</v>
      </c>
      <c r="D5081" t="s">
        <v>108</v>
      </c>
      <c r="E5081" t="s">
        <v>109</v>
      </c>
      <c r="F5081" t="s">
        <v>110</v>
      </c>
      <c r="G5081" t="s">
        <v>736</v>
      </c>
      <c r="H5081" t="s">
        <v>737</v>
      </c>
      <c r="I5081" t="s">
        <v>220</v>
      </c>
      <c r="J5081" t="s">
        <v>12</v>
      </c>
      <c r="L5081">
        <f>VLOOKUP(E5081,Sheet2!A:D,4,0)</f>
        <v>951352.56558773422</v>
      </c>
      <c r="M5081">
        <f t="shared" si="158"/>
        <v>951352.56558773422</v>
      </c>
      <c r="N5081">
        <f t="shared" si="159"/>
        <v>951</v>
      </c>
    </row>
    <row r="5082" spans="1:14" x14ac:dyDescent="0.25">
      <c r="A5082">
        <v>5081</v>
      </c>
      <c r="B5082" t="s">
        <v>5558</v>
      </c>
      <c r="C5082">
        <v>2011</v>
      </c>
      <c r="D5082" t="s">
        <v>108</v>
      </c>
      <c r="E5082" t="s">
        <v>109</v>
      </c>
      <c r="F5082" t="s">
        <v>110</v>
      </c>
      <c r="G5082" t="s">
        <v>744</v>
      </c>
      <c r="H5082" t="s">
        <v>745</v>
      </c>
      <c r="I5082" t="s">
        <v>456</v>
      </c>
      <c r="J5082" t="s">
        <v>12</v>
      </c>
      <c r="L5082">
        <f>VLOOKUP(E5082,Sheet2!A:D,4,0)</f>
        <v>951352.56558773422</v>
      </c>
      <c r="M5082">
        <f t="shared" si="158"/>
        <v>951352.56558773422</v>
      </c>
      <c r="N5082">
        <f t="shared" si="159"/>
        <v>951</v>
      </c>
    </row>
    <row r="5083" spans="1:14" x14ac:dyDescent="0.25">
      <c r="A5083">
        <v>5082</v>
      </c>
      <c r="B5083" t="s">
        <v>5559</v>
      </c>
      <c r="C5083">
        <v>2011</v>
      </c>
      <c r="D5083" t="s">
        <v>6</v>
      </c>
      <c r="E5083" t="s">
        <v>7</v>
      </c>
      <c r="F5083" t="s">
        <v>8</v>
      </c>
      <c r="G5083" t="s">
        <v>744</v>
      </c>
      <c r="H5083" t="s">
        <v>745</v>
      </c>
      <c r="I5083" t="s">
        <v>456</v>
      </c>
      <c r="J5083" t="s">
        <v>12</v>
      </c>
      <c r="L5083">
        <f>VLOOKUP(E5083,Sheet2!A:D,4,0)</f>
        <v>145389.99058953777</v>
      </c>
      <c r="M5083">
        <f t="shared" si="158"/>
        <v>145389.99058953777</v>
      </c>
      <c r="N5083">
        <f t="shared" si="159"/>
        <v>145</v>
      </c>
    </row>
    <row r="5084" spans="1:14" x14ac:dyDescent="0.25">
      <c r="A5084">
        <v>5083</v>
      </c>
      <c r="B5084" t="s">
        <v>5560</v>
      </c>
      <c r="C5084">
        <v>2011</v>
      </c>
      <c r="D5084" t="s">
        <v>38</v>
      </c>
      <c r="E5084" t="s">
        <v>39</v>
      </c>
      <c r="F5084" t="s">
        <v>56</v>
      </c>
      <c r="G5084" t="s">
        <v>1255</v>
      </c>
      <c r="H5084" t="s">
        <v>1256</v>
      </c>
      <c r="I5084" t="s">
        <v>1001</v>
      </c>
      <c r="J5084" t="s">
        <v>60</v>
      </c>
      <c r="K5084">
        <v>3000</v>
      </c>
      <c r="L5084">
        <f>VLOOKUP(E5084,Sheet2!A:D,4,0)</f>
        <v>575631.4439521489</v>
      </c>
      <c r="M5084">
        <f t="shared" si="158"/>
        <v>575631.4439521489</v>
      </c>
      <c r="N5084">
        <f t="shared" si="159"/>
        <v>576</v>
      </c>
    </row>
    <row r="5085" spans="1:14" x14ac:dyDescent="0.25">
      <c r="A5085">
        <v>5084</v>
      </c>
      <c r="B5085" t="s">
        <v>5561</v>
      </c>
      <c r="C5085">
        <v>2011</v>
      </c>
      <c r="D5085" t="s">
        <v>108</v>
      </c>
      <c r="E5085" t="s">
        <v>109</v>
      </c>
      <c r="F5085" t="s">
        <v>110</v>
      </c>
      <c r="G5085" t="s">
        <v>606</v>
      </c>
      <c r="H5085" t="s">
        <v>607</v>
      </c>
      <c r="I5085" t="s">
        <v>50</v>
      </c>
      <c r="J5085" t="s">
        <v>12</v>
      </c>
      <c r="K5085">
        <v>244000</v>
      </c>
      <c r="L5085">
        <f>VLOOKUP(E5085,Sheet2!A:D,4,0)</f>
        <v>951352.56558773422</v>
      </c>
      <c r="M5085">
        <f t="shared" si="158"/>
        <v>244000</v>
      </c>
      <c r="N5085">
        <f t="shared" si="159"/>
        <v>244</v>
      </c>
    </row>
    <row r="5086" spans="1:14" x14ac:dyDescent="0.25">
      <c r="A5086">
        <v>5085</v>
      </c>
      <c r="B5086" t="s">
        <v>5562</v>
      </c>
      <c r="C5086">
        <v>2011</v>
      </c>
      <c r="D5086" t="s">
        <v>38</v>
      </c>
      <c r="E5086" t="s">
        <v>39</v>
      </c>
      <c r="F5086" t="s">
        <v>83</v>
      </c>
      <c r="G5086" t="s">
        <v>765</v>
      </c>
      <c r="H5086" t="s">
        <v>766</v>
      </c>
      <c r="I5086" t="s">
        <v>118</v>
      </c>
      <c r="J5086" t="s">
        <v>75</v>
      </c>
      <c r="L5086">
        <f>VLOOKUP(E5086,Sheet2!A:D,4,0)</f>
        <v>575631.4439521489</v>
      </c>
      <c r="M5086">
        <f t="shared" si="158"/>
        <v>575631.4439521489</v>
      </c>
      <c r="N5086">
        <f t="shared" si="159"/>
        <v>576</v>
      </c>
    </row>
    <row r="5087" spans="1:14" x14ac:dyDescent="0.25">
      <c r="A5087">
        <v>5086</v>
      </c>
      <c r="B5087" t="s">
        <v>5563</v>
      </c>
      <c r="C5087">
        <v>2011</v>
      </c>
      <c r="D5087" t="s">
        <v>38</v>
      </c>
      <c r="E5087" t="s">
        <v>39</v>
      </c>
      <c r="F5087" t="s">
        <v>83</v>
      </c>
      <c r="G5087" t="s">
        <v>592</v>
      </c>
      <c r="H5087" t="s">
        <v>593</v>
      </c>
      <c r="I5087" t="s">
        <v>180</v>
      </c>
      <c r="J5087" t="s">
        <v>27</v>
      </c>
      <c r="K5087">
        <v>2000000</v>
      </c>
      <c r="L5087">
        <f>VLOOKUP(E5087,Sheet2!A:D,4,0)</f>
        <v>575631.4439521489</v>
      </c>
      <c r="M5087">
        <f t="shared" si="158"/>
        <v>2000000</v>
      </c>
      <c r="N5087">
        <f t="shared" si="159"/>
        <v>2000</v>
      </c>
    </row>
    <row r="5088" spans="1:14" x14ac:dyDescent="0.25">
      <c r="A5088">
        <v>5087</v>
      </c>
      <c r="B5088" t="s">
        <v>5564</v>
      </c>
      <c r="C5088">
        <v>2011</v>
      </c>
      <c r="D5088" t="s">
        <v>38</v>
      </c>
      <c r="E5088" t="s">
        <v>39</v>
      </c>
      <c r="F5088" t="s">
        <v>83</v>
      </c>
      <c r="G5088" t="s">
        <v>592</v>
      </c>
      <c r="H5088" t="s">
        <v>593</v>
      </c>
      <c r="I5088" t="s">
        <v>180</v>
      </c>
      <c r="J5088" t="s">
        <v>27</v>
      </c>
      <c r="K5088">
        <v>14000000</v>
      </c>
      <c r="L5088">
        <f>VLOOKUP(E5088,Sheet2!A:D,4,0)</f>
        <v>575631.4439521489</v>
      </c>
      <c r="M5088">
        <f t="shared" si="158"/>
        <v>14000000</v>
      </c>
      <c r="N5088">
        <f t="shared" si="159"/>
        <v>14000</v>
      </c>
    </row>
    <row r="5089" spans="1:14" x14ac:dyDescent="0.25">
      <c r="A5089">
        <v>5088</v>
      </c>
      <c r="B5089" t="s">
        <v>5565</v>
      </c>
      <c r="C5089">
        <v>2011</v>
      </c>
      <c r="D5089" t="s">
        <v>38</v>
      </c>
      <c r="E5089" t="s">
        <v>39</v>
      </c>
      <c r="F5089" t="s">
        <v>83</v>
      </c>
      <c r="G5089" t="s">
        <v>592</v>
      </c>
      <c r="H5089" t="s">
        <v>593</v>
      </c>
      <c r="I5089" t="s">
        <v>180</v>
      </c>
      <c r="J5089" t="s">
        <v>27</v>
      </c>
      <c r="L5089">
        <f>VLOOKUP(E5089,Sheet2!A:D,4,0)</f>
        <v>575631.4439521489</v>
      </c>
      <c r="M5089">
        <f t="shared" si="158"/>
        <v>575631.4439521489</v>
      </c>
      <c r="N5089">
        <f t="shared" si="159"/>
        <v>576</v>
      </c>
    </row>
    <row r="5090" spans="1:14" x14ac:dyDescent="0.25">
      <c r="A5090">
        <v>5089</v>
      </c>
      <c r="B5090" t="s">
        <v>5566</v>
      </c>
      <c r="C5090">
        <v>2011</v>
      </c>
      <c r="D5090" t="s">
        <v>6</v>
      </c>
      <c r="E5090" t="s">
        <v>7</v>
      </c>
      <c r="F5090" t="s">
        <v>8</v>
      </c>
      <c r="G5090" t="s">
        <v>592</v>
      </c>
      <c r="H5090" t="s">
        <v>593</v>
      </c>
      <c r="I5090" t="s">
        <v>180</v>
      </c>
      <c r="J5090" t="s">
        <v>27</v>
      </c>
      <c r="L5090">
        <f>VLOOKUP(E5090,Sheet2!A:D,4,0)</f>
        <v>145389.99058953777</v>
      </c>
      <c r="M5090">
        <f t="shared" si="158"/>
        <v>145389.99058953777</v>
      </c>
      <c r="N5090">
        <f t="shared" si="159"/>
        <v>145</v>
      </c>
    </row>
    <row r="5091" spans="1:14" x14ac:dyDescent="0.25">
      <c r="A5091">
        <v>5090</v>
      </c>
      <c r="B5091" t="s">
        <v>5567</v>
      </c>
      <c r="C5091">
        <v>2011</v>
      </c>
      <c r="D5091" t="s">
        <v>38</v>
      </c>
      <c r="E5091" t="s">
        <v>89</v>
      </c>
      <c r="F5091" t="s">
        <v>148</v>
      </c>
      <c r="G5091" t="s">
        <v>592</v>
      </c>
      <c r="H5091" t="s">
        <v>593</v>
      </c>
      <c r="I5091" t="s">
        <v>180</v>
      </c>
      <c r="J5091" t="s">
        <v>27</v>
      </c>
      <c r="L5091">
        <f>VLOOKUP(E5091,Sheet2!A:D,4,0)</f>
        <v>101743.03644646925</v>
      </c>
      <c r="M5091">
        <f t="shared" si="158"/>
        <v>101743.03644646925</v>
      </c>
      <c r="N5091">
        <f t="shared" si="159"/>
        <v>102</v>
      </c>
    </row>
    <row r="5092" spans="1:14" x14ac:dyDescent="0.25">
      <c r="A5092">
        <v>5091</v>
      </c>
      <c r="B5092" t="s">
        <v>5568</v>
      </c>
      <c r="C5092">
        <v>2011</v>
      </c>
      <c r="D5092" t="s">
        <v>14</v>
      </c>
      <c r="E5092" t="s">
        <v>92</v>
      </c>
      <c r="F5092" t="s">
        <v>93</v>
      </c>
      <c r="G5092" t="s">
        <v>592</v>
      </c>
      <c r="H5092" t="s">
        <v>593</v>
      </c>
      <c r="I5092" t="s">
        <v>180</v>
      </c>
      <c r="J5092" t="s">
        <v>27</v>
      </c>
      <c r="K5092">
        <v>1000000</v>
      </c>
      <c r="L5092">
        <f>VLOOKUP(E5092,Sheet2!A:D,4,0)</f>
        <v>353575.14122137404</v>
      </c>
      <c r="M5092">
        <f t="shared" si="158"/>
        <v>1000000</v>
      </c>
      <c r="N5092">
        <f t="shared" si="159"/>
        <v>1000</v>
      </c>
    </row>
    <row r="5093" spans="1:14" x14ac:dyDescent="0.25">
      <c r="A5093">
        <v>5092</v>
      </c>
      <c r="B5093" t="s">
        <v>5569</v>
      </c>
      <c r="C5093">
        <v>2011</v>
      </c>
      <c r="D5093" t="s">
        <v>14</v>
      </c>
      <c r="E5093" t="s">
        <v>92</v>
      </c>
      <c r="F5093" t="s">
        <v>101</v>
      </c>
      <c r="G5093" t="s">
        <v>592</v>
      </c>
      <c r="H5093" t="s">
        <v>593</v>
      </c>
      <c r="I5093" t="s">
        <v>180</v>
      </c>
      <c r="J5093" t="s">
        <v>27</v>
      </c>
      <c r="K5093">
        <v>183000</v>
      </c>
      <c r="L5093">
        <f>VLOOKUP(E5093,Sheet2!A:D,4,0)</f>
        <v>353575.14122137404</v>
      </c>
      <c r="M5093">
        <f t="shared" si="158"/>
        <v>183000</v>
      </c>
      <c r="N5093">
        <f t="shared" si="159"/>
        <v>183</v>
      </c>
    </row>
    <row r="5094" spans="1:14" x14ac:dyDescent="0.25">
      <c r="A5094">
        <v>5093</v>
      </c>
      <c r="B5094" t="s">
        <v>5570</v>
      </c>
      <c r="C5094">
        <v>2011</v>
      </c>
      <c r="D5094" t="s">
        <v>108</v>
      </c>
      <c r="E5094" t="s">
        <v>109</v>
      </c>
      <c r="F5094" t="s">
        <v>110</v>
      </c>
      <c r="G5094" t="s">
        <v>809</v>
      </c>
      <c r="H5094" t="s">
        <v>810</v>
      </c>
      <c r="I5094" t="s">
        <v>456</v>
      </c>
      <c r="J5094" t="s">
        <v>12</v>
      </c>
      <c r="L5094">
        <f>VLOOKUP(E5094,Sheet2!A:D,4,0)</f>
        <v>951352.56558773422</v>
      </c>
      <c r="M5094">
        <f t="shared" si="158"/>
        <v>951352.56558773422</v>
      </c>
      <c r="N5094">
        <f t="shared" si="159"/>
        <v>951</v>
      </c>
    </row>
    <row r="5095" spans="1:14" x14ac:dyDescent="0.25">
      <c r="A5095">
        <v>5094</v>
      </c>
      <c r="B5095" t="s">
        <v>5571</v>
      </c>
      <c r="C5095">
        <v>2011</v>
      </c>
      <c r="D5095" t="s">
        <v>6</v>
      </c>
      <c r="E5095" t="s">
        <v>7</v>
      </c>
      <c r="F5095" t="s">
        <v>8</v>
      </c>
      <c r="G5095" t="s">
        <v>816</v>
      </c>
      <c r="H5095" t="s">
        <v>817</v>
      </c>
      <c r="I5095" t="s">
        <v>220</v>
      </c>
      <c r="J5095" t="s">
        <v>12</v>
      </c>
      <c r="K5095">
        <v>44000</v>
      </c>
      <c r="L5095">
        <f>VLOOKUP(E5095,Sheet2!A:D,4,0)</f>
        <v>145389.99058953777</v>
      </c>
      <c r="M5095">
        <f t="shared" si="158"/>
        <v>44000</v>
      </c>
      <c r="N5095">
        <f t="shared" si="159"/>
        <v>44</v>
      </c>
    </row>
    <row r="5096" spans="1:14" x14ac:dyDescent="0.25">
      <c r="A5096">
        <v>5095</v>
      </c>
      <c r="B5096" t="s">
        <v>5572</v>
      </c>
      <c r="C5096">
        <v>2011</v>
      </c>
      <c r="D5096" t="s">
        <v>38</v>
      </c>
      <c r="E5096" t="s">
        <v>39</v>
      </c>
      <c r="F5096" t="s">
        <v>56</v>
      </c>
      <c r="G5096" t="s">
        <v>1306</v>
      </c>
      <c r="H5096" t="s">
        <v>1307</v>
      </c>
      <c r="I5096" t="s">
        <v>327</v>
      </c>
      <c r="J5096" t="s">
        <v>60</v>
      </c>
      <c r="L5096">
        <f>VLOOKUP(E5096,Sheet2!A:D,4,0)</f>
        <v>575631.4439521489</v>
      </c>
      <c r="M5096">
        <f t="shared" si="158"/>
        <v>575631.4439521489</v>
      </c>
      <c r="N5096">
        <f t="shared" si="159"/>
        <v>576</v>
      </c>
    </row>
    <row r="5097" spans="1:14" x14ac:dyDescent="0.25">
      <c r="A5097">
        <v>5096</v>
      </c>
      <c r="B5097" t="s">
        <v>5573</v>
      </c>
      <c r="C5097">
        <v>2011</v>
      </c>
      <c r="D5097" t="s">
        <v>6</v>
      </c>
      <c r="E5097" t="s">
        <v>7</v>
      </c>
      <c r="F5097" t="s">
        <v>8</v>
      </c>
      <c r="G5097" t="s">
        <v>29</v>
      </c>
      <c r="H5097" t="s">
        <v>30</v>
      </c>
      <c r="I5097" t="s">
        <v>26</v>
      </c>
      <c r="J5097" t="s">
        <v>27</v>
      </c>
      <c r="K5097">
        <v>2000</v>
      </c>
      <c r="L5097">
        <f>VLOOKUP(E5097,Sheet2!A:D,4,0)</f>
        <v>145389.99058953777</v>
      </c>
      <c r="M5097">
        <f t="shared" si="158"/>
        <v>145389.99058953777</v>
      </c>
      <c r="N5097">
        <f t="shared" si="159"/>
        <v>145</v>
      </c>
    </row>
    <row r="5098" spans="1:14" x14ac:dyDescent="0.25">
      <c r="A5098">
        <v>5097</v>
      </c>
      <c r="B5098" t="s">
        <v>5574</v>
      </c>
      <c r="C5098">
        <v>2011</v>
      </c>
      <c r="D5098" t="s">
        <v>108</v>
      </c>
      <c r="E5098" t="s">
        <v>109</v>
      </c>
      <c r="F5098" t="s">
        <v>110</v>
      </c>
      <c r="G5098" t="s">
        <v>9</v>
      </c>
      <c r="H5098" t="s">
        <v>10</v>
      </c>
      <c r="I5098" t="s">
        <v>11</v>
      </c>
      <c r="J5098" t="s">
        <v>12</v>
      </c>
      <c r="L5098">
        <f>VLOOKUP(E5098,Sheet2!A:D,4,0)</f>
        <v>951352.56558773422</v>
      </c>
      <c r="M5098">
        <f t="shared" si="158"/>
        <v>951352.56558773422</v>
      </c>
      <c r="N5098">
        <f t="shared" si="159"/>
        <v>951</v>
      </c>
    </row>
    <row r="5099" spans="1:14" x14ac:dyDescent="0.25">
      <c r="A5099">
        <v>5098</v>
      </c>
      <c r="B5099" t="s">
        <v>5575</v>
      </c>
      <c r="C5099">
        <v>2011</v>
      </c>
      <c r="D5099" t="s">
        <v>6</v>
      </c>
      <c r="E5099" t="s">
        <v>7</v>
      </c>
      <c r="F5099" t="s">
        <v>8</v>
      </c>
      <c r="G5099" t="s">
        <v>9</v>
      </c>
      <c r="H5099" t="s">
        <v>10</v>
      </c>
      <c r="I5099" t="s">
        <v>11</v>
      </c>
      <c r="J5099" t="s">
        <v>12</v>
      </c>
      <c r="K5099">
        <v>4250000</v>
      </c>
      <c r="L5099">
        <f>VLOOKUP(E5099,Sheet2!A:D,4,0)</f>
        <v>145389.99058953777</v>
      </c>
      <c r="M5099">
        <f t="shared" si="158"/>
        <v>4250000</v>
      </c>
      <c r="N5099">
        <f t="shared" si="159"/>
        <v>4250</v>
      </c>
    </row>
    <row r="5100" spans="1:14" x14ac:dyDescent="0.25">
      <c r="A5100">
        <v>5099</v>
      </c>
      <c r="B5100" t="s">
        <v>5576</v>
      </c>
      <c r="C5100">
        <v>2011</v>
      </c>
      <c r="D5100" t="s">
        <v>6</v>
      </c>
      <c r="E5100" t="s">
        <v>7</v>
      </c>
      <c r="F5100" t="s">
        <v>8</v>
      </c>
      <c r="G5100" t="s">
        <v>208</v>
      </c>
      <c r="H5100" t="s">
        <v>209</v>
      </c>
      <c r="I5100" t="s">
        <v>26</v>
      </c>
      <c r="J5100" t="s">
        <v>27</v>
      </c>
      <c r="K5100">
        <v>1290000</v>
      </c>
      <c r="L5100">
        <f>VLOOKUP(E5100,Sheet2!A:D,4,0)</f>
        <v>145389.99058953777</v>
      </c>
      <c r="M5100">
        <f t="shared" si="158"/>
        <v>1290000</v>
      </c>
      <c r="N5100">
        <f t="shared" si="159"/>
        <v>1290</v>
      </c>
    </row>
    <row r="5101" spans="1:14" x14ac:dyDescent="0.25">
      <c r="A5101">
        <v>5100</v>
      </c>
      <c r="B5101" t="s">
        <v>5577</v>
      </c>
      <c r="C5101">
        <v>2011</v>
      </c>
      <c r="D5101" t="s">
        <v>6</v>
      </c>
      <c r="E5101" t="s">
        <v>7</v>
      </c>
      <c r="F5101" t="s">
        <v>8</v>
      </c>
      <c r="G5101" t="s">
        <v>270</v>
      </c>
      <c r="H5101" t="s">
        <v>271</v>
      </c>
      <c r="I5101" t="s">
        <v>159</v>
      </c>
      <c r="J5101" t="s">
        <v>27</v>
      </c>
      <c r="L5101">
        <f>VLOOKUP(E5101,Sheet2!A:D,4,0)</f>
        <v>145389.99058953777</v>
      </c>
      <c r="M5101">
        <f t="shared" si="158"/>
        <v>145389.99058953777</v>
      </c>
      <c r="N5101">
        <f t="shared" si="159"/>
        <v>145</v>
      </c>
    </row>
    <row r="5102" spans="1:14" x14ac:dyDescent="0.25">
      <c r="A5102">
        <v>5101</v>
      </c>
      <c r="B5102" t="s">
        <v>5578</v>
      </c>
      <c r="C5102">
        <v>2011</v>
      </c>
      <c r="D5102" t="s">
        <v>6</v>
      </c>
      <c r="E5102" t="s">
        <v>7</v>
      </c>
      <c r="F5102" t="s">
        <v>8</v>
      </c>
      <c r="G5102" t="s">
        <v>215</v>
      </c>
      <c r="H5102" t="s">
        <v>216</v>
      </c>
      <c r="I5102" t="s">
        <v>159</v>
      </c>
      <c r="J5102" t="s">
        <v>27</v>
      </c>
      <c r="K5102">
        <v>61913</v>
      </c>
      <c r="L5102">
        <f>VLOOKUP(E5102,Sheet2!A:D,4,0)</f>
        <v>145389.99058953777</v>
      </c>
      <c r="M5102">
        <f t="shared" si="158"/>
        <v>61913</v>
      </c>
      <c r="N5102">
        <f t="shared" si="159"/>
        <v>62</v>
      </c>
    </row>
    <row r="5103" spans="1:14" x14ac:dyDescent="0.25">
      <c r="A5103">
        <v>5102</v>
      </c>
      <c r="B5103" t="s">
        <v>5579</v>
      </c>
      <c r="C5103">
        <v>2011</v>
      </c>
      <c r="D5103" t="s">
        <v>6</v>
      </c>
      <c r="E5103" t="s">
        <v>7</v>
      </c>
      <c r="F5103" t="s">
        <v>8</v>
      </c>
      <c r="G5103" t="s">
        <v>245</v>
      </c>
      <c r="H5103" t="s">
        <v>246</v>
      </c>
      <c r="I5103" t="s">
        <v>159</v>
      </c>
      <c r="J5103" t="s">
        <v>27</v>
      </c>
      <c r="L5103">
        <f>VLOOKUP(E5103,Sheet2!A:D,4,0)</f>
        <v>145389.99058953777</v>
      </c>
      <c r="M5103">
        <f t="shared" si="158"/>
        <v>145389.99058953777</v>
      </c>
      <c r="N5103">
        <f t="shared" si="159"/>
        <v>145</v>
      </c>
    </row>
    <row r="5104" spans="1:14" x14ac:dyDescent="0.25">
      <c r="A5104">
        <v>5103</v>
      </c>
      <c r="B5104" t="s">
        <v>5580</v>
      </c>
      <c r="C5104">
        <v>2011</v>
      </c>
      <c r="D5104" t="s">
        <v>38</v>
      </c>
      <c r="E5104" t="s">
        <v>39</v>
      </c>
      <c r="F5104" t="s">
        <v>83</v>
      </c>
      <c r="G5104" t="s">
        <v>21</v>
      </c>
      <c r="H5104" t="s">
        <v>22</v>
      </c>
      <c r="I5104" t="s">
        <v>18</v>
      </c>
      <c r="J5104" t="s">
        <v>12</v>
      </c>
      <c r="L5104">
        <f>VLOOKUP(E5104,Sheet2!A:D,4,0)</f>
        <v>575631.4439521489</v>
      </c>
      <c r="M5104">
        <f t="shared" si="158"/>
        <v>575631.4439521489</v>
      </c>
      <c r="N5104">
        <f t="shared" si="159"/>
        <v>576</v>
      </c>
    </row>
    <row r="5105" spans="1:14" x14ac:dyDescent="0.25">
      <c r="A5105">
        <v>5104</v>
      </c>
      <c r="B5105" t="s">
        <v>5581</v>
      </c>
      <c r="C5105">
        <v>2011</v>
      </c>
      <c r="D5105" t="s">
        <v>38</v>
      </c>
      <c r="E5105" t="s">
        <v>39</v>
      </c>
      <c r="F5105" t="s">
        <v>56</v>
      </c>
      <c r="G5105" t="s">
        <v>9</v>
      </c>
      <c r="H5105" t="s">
        <v>10</v>
      </c>
      <c r="I5105" t="s">
        <v>11</v>
      </c>
      <c r="J5105" t="s">
        <v>12</v>
      </c>
      <c r="K5105">
        <v>219000</v>
      </c>
      <c r="L5105">
        <f>VLOOKUP(E5105,Sheet2!A:D,4,0)</f>
        <v>575631.4439521489</v>
      </c>
      <c r="M5105">
        <f t="shared" si="158"/>
        <v>219000</v>
      </c>
      <c r="N5105">
        <f t="shared" si="159"/>
        <v>219</v>
      </c>
    </row>
    <row r="5106" spans="1:14" x14ac:dyDescent="0.25">
      <c r="A5106">
        <v>5105</v>
      </c>
      <c r="B5106" t="s">
        <v>5582</v>
      </c>
      <c r="C5106">
        <v>2011</v>
      </c>
      <c r="D5106" t="s">
        <v>38</v>
      </c>
      <c r="E5106" t="s">
        <v>39</v>
      </c>
      <c r="F5106" t="s">
        <v>56</v>
      </c>
      <c r="G5106" t="s">
        <v>2469</v>
      </c>
      <c r="H5106" t="s">
        <v>2470</v>
      </c>
      <c r="I5106" t="s">
        <v>275</v>
      </c>
      <c r="J5106" t="s">
        <v>27</v>
      </c>
      <c r="L5106">
        <f>VLOOKUP(E5106,Sheet2!A:D,4,0)</f>
        <v>575631.4439521489</v>
      </c>
      <c r="M5106">
        <f t="shared" si="158"/>
        <v>575631.4439521489</v>
      </c>
      <c r="N5106">
        <f t="shared" si="159"/>
        <v>576</v>
      </c>
    </row>
    <row r="5107" spans="1:14" x14ac:dyDescent="0.25">
      <c r="A5107">
        <v>5106</v>
      </c>
      <c r="B5107" t="s">
        <v>5583</v>
      </c>
      <c r="C5107">
        <v>2011</v>
      </c>
      <c r="D5107" t="s">
        <v>108</v>
      </c>
      <c r="E5107" t="s">
        <v>365</v>
      </c>
      <c r="F5107" t="s">
        <v>366</v>
      </c>
      <c r="G5107" t="s">
        <v>218</v>
      </c>
      <c r="H5107" t="s">
        <v>219</v>
      </c>
      <c r="I5107" t="s">
        <v>220</v>
      </c>
      <c r="J5107" t="s">
        <v>12</v>
      </c>
      <c r="L5107">
        <f>VLOOKUP(E5107,Sheet2!A:D,4,0)</f>
        <v>18934.2</v>
      </c>
      <c r="M5107">
        <f t="shared" si="158"/>
        <v>18934.2</v>
      </c>
      <c r="N5107">
        <f t="shared" si="159"/>
        <v>19</v>
      </c>
    </row>
    <row r="5108" spans="1:14" x14ac:dyDescent="0.25">
      <c r="A5108">
        <v>5107</v>
      </c>
      <c r="B5108" t="s">
        <v>5584</v>
      </c>
      <c r="C5108">
        <v>2011</v>
      </c>
      <c r="D5108" t="s">
        <v>14</v>
      </c>
      <c r="E5108" t="s">
        <v>15</v>
      </c>
      <c r="F5108" t="s">
        <v>15</v>
      </c>
      <c r="G5108" t="s">
        <v>16</v>
      </c>
      <c r="H5108" t="s">
        <v>17</v>
      </c>
      <c r="I5108" t="s">
        <v>18</v>
      </c>
      <c r="J5108" t="s">
        <v>12</v>
      </c>
      <c r="K5108">
        <v>142000</v>
      </c>
      <c r="L5108">
        <f>VLOOKUP(E5108,Sheet2!A:D,4,0)</f>
        <v>325794.34636871511</v>
      </c>
      <c r="M5108">
        <f t="shared" si="158"/>
        <v>142000</v>
      </c>
      <c r="N5108">
        <f t="shared" si="159"/>
        <v>142</v>
      </c>
    </row>
    <row r="5109" spans="1:14" x14ac:dyDescent="0.25">
      <c r="A5109">
        <v>5108</v>
      </c>
      <c r="B5109" t="s">
        <v>5585</v>
      </c>
      <c r="C5109">
        <v>2011</v>
      </c>
      <c r="D5109" t="s">
        <v>14</v>
      </c>
      <c r="E5109" t="s">
        <v>15</v>
      </c>
      <c r="F5109" t="s">
        <v>15</v>
      </c>
      <c r="G5109" t="s">
        <v>855</v>
      </c>
      <c r="H5109" t="s">
        <v>856</v>
      </c>
      <c r="I5109" t="s">
        <v>126</v>
      </c>
      <c r="J5109" t="s">
        <v>75</v>
      </c>
      <c r="L5109">
        <f>VLOOKUP(E5109,Sheet2!A:D,4,0)</f>
        <v>325794.34636871511</v>
      </c>
      <c r="M5109">
        <f t="shared" si="158"/>
        <v>325794.34636871511</v>
      </c>
      <c r="N5109">
        <f t="shared" si="159"/>
        <v>326</v>
      </c>
    </row>
    <row r="5110" spans="1:14" x14ac:dyDescent="0.25">
      <c r="A5110">
        <v>5109</v>
      </c>
      <c r="B5110" t="s">
        <v>5586</v>
      </c>
      <c r="C5110">
        <v>2011</v>
      </c>
      <c r="D5110" t="s">
        <v>14</v>
      </c>
      <c r="E5110" t="s">
        <v>15</v>
      </c>
      <c r="F5110" t="s">
        <v>15</v>
      </c>
      <c r="G5110" t="s">
        <v>314</v>
      </c>
      <c r="H5110" t="s">
        <v>315</v>
      </c>
      <c r="I5110" t="s">
        <v>118</v>
      </c>
      <c r="J5110" t="s">
        <v>75</v>
      </c>
      <c r="L5110">
        <f>VLOOKUP(E5110,Sheet2!A:D,4,0)</f>
        <v>325794.34636871511</v>
      </c>
      <c r="M5110">
        <f t="shared" si="158"/>
        <v>325794.34636871511</v>
      </c>
      <c r="N5110">
        <f t="shared" si="159"/>
        <v>326</v>
      </c>
    </row>
    <row r="5111" spans="1:14" x14ac:dyDescent="0.25">
      <c r="A5111">
        <v>5110</v>
      </c>
      <c r="B5111" t="s">
        <v>5587</v>
      </c>
      <c r="C5111">
        <v>2011</v>
      </c>
      <c r="D5111" t="s">
        <v>38</v>
      </c>
      <c r="E5111" t="s">
        <v>39</v>
      </c>
      <c r="F5111" t="s">
        <v>83</v>
      </c>
      <c r="G5111" t="s">
        <v>16</v>
      </c>
      <c r="H5111" t="s">
        <v>17</v>
      </c>
      <c r="I5111" t="s">
        <v>18</v>
      </c>
      <c r="J5111" t="s">
        <v>12</v>
      </c>
      <c r="L5111">
        <f>VLOOKUP(E5111,Sheet2!A:D,4,0)</f>
        <v>575631.4439521489</v>
      </c>
      <c r="M5111">
        <f t="shared" si="158"/>
        <v>575631.4439521489</v>
      </c>
      <c r="N5111">
        <f t="shared" si="159"/>
        <v>576</v>
      </c>
    </row>
    <row r="5112" spans="1:14" x14ac:dyDescent="0.25">
      <c r="A5112">
        <v>5111</v>
      </c>
      <c r="B5112" t="s">
        <v>5588</v>
      </c>
      <c r="C5112">
        <v>2011</v>
      </c>
      <c r="D5112" t="s">
        <v>38</v>
      </c>
      <c r="E5112" t="s">
        <v>39</v>
      </c>
      <c r="F5112" t="s">
        <v>1380</v>
      </c>
      <c r="G5112" t="s">
        <v>182</v>
      </c>
      <c r="H5112" t="s">
        <v>183</v>
      </c>
      <c r="I5112" t="s">
        <v>42</v>
      </c>
      <c r="J5112" t="s">
        <v>43</v>
      </c>
      <c r="L5112">
        <f>VLOOKUP(E5112,Sheet2!A:D,4,0)</f>
        <v>575631.4439521489</v>
      </c>
      <c r="M5112">
        <f t="shared" si="158"/>
        <v>575631.4439521489</v>
      </c>
      <c r="N5112">
        <f t="shared" si="159"/>
        <v>576</v>
      </c>
    </row>
    <row r="5113" spans="1:14" x14ac:dyDescent="0.25">
      <c r="A5113">
        <v>5112</v>
      </c>
      <c r="B5113" t="s">
        <v>5589</v>
      </c>
      <c r="C5113">
        <v>2011</v>
      </c>
      <c r="D5113" t="s">
        <v>38</v>
      </c>
      <c r="E5113" t="s">
        <v>39</v>
      </c>
      <c r="F5113" t="s">
        <v>1380</v>
      </c>
      <c r="G5113" t="s">
        <v>329</v>
      </c>
      <c r="H5113" t="s">
        <v>330</v>
      </c>
      <c r="I5113" t="s">
        <v>42</v>
      </c>
      <c r="J5113" t="s">
        <v>43</v>
      </c>
      <c r="L5113">
        <f>VLOOKUP(E5113,Sheet2!A:D,4,0)</f>
        <v>575631.4439521489</v>
      </c>
      <c r="M5113">
        <f t="shared" si="158"/>
        <v>575631.4439521489</v>
      </c>
      <c r="N5113">
        <f t="shared" si="159"/>
        <v>576</v>
      </c>
    </row>
    <row r="5114" spans="1:14" x14ac:dyDescent="0.25">
      <c r="A5114">
        <v>5113</v>
      </c>
      <c r="B5114" t="s">
        <v>5590</v>
      </c>
      <c r="C5114">
        <v>2011</v>
      </c>
      <c r="D5114" t="s">
        <v>38</v>
      </c>
      <c r="E5114" t="s">
        <v>39</v>
      </c>
      <c r="F5114" t="s">
        <v>56</v>
      </c>
      <c r="G5114" t="s">
        <v>1306</v>
      </c>
      <c r="H5114" t="s">
        <v>1307</v>
      </c>
      <c r="I5114" t="s">
        <v>327</v>
      </c>
      <c r="J5114" t="s">
        <v>60</v>
      </c>
      <c r="L5114">
        <f>VLOOKUP(E5114,Sheet2!A:D,4,0)</f>
        <v>575631.4439521489</v>
      </c>
      <c r="M5114">
        <f t="shared" si="158"/>
        <v>575631.4439521489</v>
      </c>
      <c r="N5114">
        <f t="shared" si="159"/>
        <v>576</v>
      </c>
    </row>
    <row r="5115" spans="1:14" x14ac:dyDescent="0.25">
      <c r="A5115">
        <v>5114</v>
      </c>
      <c r="B5115" t="s">
        <v>5591</v>
      </c>
      <c r="C5115">
        <v>2011</v>
      </c>
      <c r="D5115" t="s">
        <v>6</v>
      </c>
      <c r="E5115" t="s">
        <v>7</v>
      </c>
      <c r="F5115" t="s">
        <v>8</v>
      </c>
      <c r="G5115" t="s">
        <v>602</v>
      </c>
      <c r="H5115" t="s">
        <v>603</v>
      </c>
      <c r="I5115" t="s">
        <v>171</v>
      </c>
      <c r="J5115" t="s">
        <v>75</v>
      </c>
      <c r="K5115">
        <v>211000</v>
      </c>
      <c r="L5115">
        <f>VLOOKUP(E5115,Sheet2!A:D,4,0)</f>
        <v>145389.99058953777</v>
      </c>
      <c r="M5115">
        <f t="shared" si="158"/>
        <v>211000</v>
      </c>
      <c r="N5115">
        <f t="shared" si="159"/>
        <v>211</v>
      </c>
    </row>
    <row r="5116" spans="1:14" x14ac:dyDescent="0.25">
      <c r="A5116">
        <v>5115</v>
      </c>
      <c r="B5116" t="s">
        <v>5592</v>
      </c>
      <c r="C5116">
        <v>2011</v>
      </c>
      <c r="D5116" t="s">
        <v>64</v>
      </c>
      <c r="E5116" t="s">
        <v>65</v>
      </c>
      <c r="F5116" t="s">
        <v>66</v>
      </c>
      <c r="G5116" t="s">
        <v>837</v>
      </c>
      <c r="H5116" t="s">
        <v>838</v>
      </c>
      <c r="I5116" t="s">
        <v>74</v>
      </c>
      <c r="J5116" t="s">
        <v>75</v>
      </c>
      <c r="L5116">
        <f>VLOOKUP(E5116,Sheet2!A:D,4,0)</f>
        <v>0</v>
      </c>
      <c r="M5116">
        <f t="shared" si="158"/>
        <v>0</v>
      </c>
      <c r="N5116">
        <f t="shared" si="159"/>
        <v>0</v>
      </c>
    </row>
    <row r="5117" spans="1:14" x14ac:dyDescent="0.25">
      <c r="A5117">
        <v>5116</v>
      </c>
      <c r="B5117" t="s">
        <v>5593</v>
      </c>
      <c r="C5117">
        <v>2011</v>
      </c>
      <c r="D5117" t="s">
        <v>64</v>
      </c>
      <c r="E5117" t="s">
        <v>65</v>
      </c>
      <c r="F5117" t="s">
        <v>68</v>
      </c>
      <c r="G5117" t="s">
        <v>837</v>
      </c>
      <c r="H5117" t="s">
        <v>838</v>
      </c>
      <c r="I5117" t="s">
        <v>74</v>
      </c>
      <c r="J5117" t="s">
        <v>75</v>
      </c>
      <c r="L5117">
        <f>VLOOKUP(E5117,Sheet2!A:D,4,0)</f>
        <v>0</v>
      </c>
      <c r="M5117">
        <f t="shared" si="158"/>
        <v>0</v>
      </c>
      <c r="N5117">
        <f t="shared" si="159"/>
        <v>0</v>
      </c>
    </row>
    <row r="5118" spans="1:14" x14ac:dyDescent="0.25">
      <c r="A5118">
        <v>5117</v>
      </c>
      <c r="B5118" t="s">
        <v>5594</v>
      </c>
      <c r="C5118">
        <v>2011</v>
      </c>
      <c r="D5118" t="s">
        <v>6</v>
      </c>
      <c r="E5118" t="s">
        <v>7</v>
      </c>
      <c r="F5118" t="s">
        <v>8</v>
      </c>
      <c r="G5118" t="s">
        <v>599</v>
      </c>
      <c r="H5118" t="s">
        <v>600</v>
      </c>
      <c r="I5118" t="s">
        <v>118</v>
      </c>
      <c r="J5118" t="s">
        <v>75</v>
      </c>
      <c r="L5118">
        <f>VLOOKUP(E5118,Sheet2!A:D,4,0)</f>
        <v>145389.99058953777</v>
      </c>
      <c r="M5118">
        <f t="shared" si="158"/>
        <v>145389.99058953777</v>
      </c>
      <c r="N5118">
        <f t="shared" si="159"/>
        <v>145</v>
      </c>
    </row>
    <row r="5119" spans="1:14" x14ac:dyDescent="0.25">
      <c r="A5119">
        <v>5118</v>
      </c>
      <c r="B5119" t="s">
        <v>5595</v>
      </c>
      <c r="C5119">
        <v>2011</v>
      </c>
      <c r="D5119" t="s">
        <v>6</v>
      </c>
      <c r="E5119" t="s">
        <v>7</v>
      </c>
      <c r="F5119" t="s">
        <v>8</v>
      </c>
      <c r="G5119" t="s">
        <v>843</v>
      </c>
      <c r="H5119" t="s">
        <v>844</v>
      </c>
      <c r="I5119" t="s">
        <v>118</v>
      </c>
      <c r="J5119" t="s">
        <v>75</v>
      </c>
      <c r="L5119">
        <f>VLOOKUP(E5119,Sheet2!A:D,4,0)</f>
        <v>145389.99058953777</v>
      </c>
      <c r="M5119">
        <f t="shared" si="158"/>
        <v>145389.99058953777</v>
      </c>
      <c r="N5119">
        <f t="shared" si="159"/>
        <v>145</v>
      </c>
    </row>
    <row r="5120" spans="1:14" x14ac:dyDescent="0.25">
      <c r="A5120">
        <v>5119</v>
      </c>
      <c r="B5120" t="s">
        <v>5596</v>
      </c>
      <c r="C5120">
        <v>2011</v>
      </c>
      <c r="D5120" t="s">
        <v>64</v>
      </c>
      <c r="E5120" t="s">
        <v>65</v>
      </c>
      <c r="F5120" t="s">
        <v>66</v>
      </c>
      <c r="G5120" t="s">
        <v>843</v>
      </c>
      <c r="H5120" t="s">
        <v>844</v>
      </c>
      <c r="I5120" t="s">
        <v>118</v>
      </c>
      <c r="J5120" t="s">
        <v>75</v>
      </c>
      <c r="L5120">
        <f>VLOOKUP(E5120,Sheet2!A:D,4,0)</f>
        <v>0</v>
      </c>
      <c r="M5120">
        <f t="shared" si="158"/>
        <v>0</v>
      </c>
      <c r="N5120">
        <f t="shared" si="159"/>
        <v>0</v>
      </c>
    </row>
    <row r="5121" spans="1:14" x14ac:dyDescent="0.25">
      <c r="A5121">
        <v>5120</v>
      </c>
      <c r="B5121" t="s">
        <v>5597</v>
      </c>
      <c r="C5121">
        <v>2011</v>
      </c>
      <c r="D5121" t="s">
        <v>6</v>
      </c>
      <c r="E5121" t="s">
        <v>7</v>
      </c>
      <c r="F5121" t="s">
        <v>8</v>
      </c>
      <c r="G5121" t="s">
        <v>16</v>
      </c>
      <c r="H5121" t="s">
        <v>17</v>
      </c>
      <c r="I5121" t="s">
        <v>18</v>
      </c>
      <c r="J5121" t="s">
        <v>12</v>
      </c>
      <c r="L5121">
        <f>VLOOKUP(E5121,Sheet2!A:D,4,0)</f>
        <v>145389.99058953777</v>
      </c>
      <c r="M5121">
        <f t="shared" si="158"/>
        <v>145389.99058953777</v>
      </c>
      <c r="N5121">
        <f t="shared" si="159"/>
        <v>145</v>
      </c>
    </row>
    <row r="5122" spans="1:14" x14ac:dyDescent="0.25">
      <c r="A5122">
        <v>5121</v>
      </c>
      <c r="B5122" t="s">
        <v>5598</v>
      </c>
      <c r="C5122">
        <v>2011</v>
      </c>
      <c r="D5122" t="s">
        <v>6</v>
      </c>
      <c r="E5122" t="s">
        <v>7</v>
      </c>
      <c r="F5122" t="s">
        <v>8</v>
      </c>
      <c r="G5122" t="s">
        <v>72</v>
      </c>
      <c r="H5122" t="s">
        <v>73</v>
      </c>
      <c r="I5122" t="s">
        <v>74</v>
      </c>
      <c r="J5122" t="s">
        <v>75</v>
      </c>
      <c r="L5122">
        <f>VLOOKUP(E5122,Sheet2!A:D,4,0)</f>
        <v>145389.99058953777</v>
      </c>
      <c r="M5122">
        <f t="shared" si="158"/>
        <v>145389.99058953777</v>
      </c>
      <c r="N5122">
        <f t="shared" si="159"/>
        <v>145</v>
      </c>
    </row>
    <row r="5123" spans="1:14" x14ac:dyDescent="0.25">
      <c r="A5123">
        <v>5122</v>
      </c>
      <c r="B5123" t="s">
        <v>5599</v>
      </c>
      <c r="C5123">
        <v>2011</v>
      </c>
      <c r="D5123" t="s">
        <v>6</v>
      </c>
      <c r="E5123" t="s">
        <v>7</v>
      </c>
      <c r="F5123" t="s">
        <v>8</v>
      </c>
      <c r="G5123" t="s">
        <v>72</v>
      </c>
      <c r="H5123" t="s">
        <v>73</v>
      </c>
      <c r="I5123" t="s">
        <v>74</v>
      </c>
      <c r="J5123" t="s">
        <v>75</v>
      </c>
      <c r="L5123">
        <f>VLOOKUP(E5123,Sheet2!A:D,4,0)</f>
        <v>145389.99058953777</v>
      </c>
      <c r="M5123">
        <f t="shared" ref="M5123:M5186" si="160">IF(K5123&lt;10000,L5123,K5123)</f>
        <v>145389.99058953777</v>
      </c>
      <c r="N5123">
        <f t="shared" ref="N5123:N5186" si="161">ROUND(M5123/1000,0)</f>
        <v>145</v>
      </c>
    </row>
    <row r="5124" spans="1:14" x14ac:dyDescent="0.25">
      <c r="A5124">
        <v>5123</v>
      </c>
      <c r="B5124" t="s">
        <v>5600</v>
      </c>
      <c r="C5124">
        <v>2011</v>
      </c>
      <c r="D5124" t="s">
        <v>14</v>
      </c>
      <c r="E5124" t="s">
        <v>92</v>
      </c>
      <c r="F5124" t="s">
        <v>101</v>
      </c>
      <c r="G5124" t="s">
        <v>57</v>
      </c>
      <c r="H5124" t="s">
        <v>58</v>
      </c>
      <c r="I5124" t="s">
        <v>59</v>
      </c>
      <c r="J5124" t="s">
        <v>60</v>
      </c>
      <c r="K5124">
        <v>54000</v>
      </c>
      <c r="L5124">
        <f>VLOOKUP(E5124,Sheet2!A:D,4,0)</f>
        <v>353575.14122137404</v>
      </c>
      <c r="M5124">
        <f t="shared" si="160"/>
        <v>54000</v>
      </c>
      <c r="N5124">
        <f t="shared" si="161"/>
        <v>54</v>
      </c>
    </row>
    <row r="5125" spans="1:14" x14ac:dyDescent="0.25">
      <c r="A5125">
        <v>5124</v>
      </c>
      <c r="B5125" t="s">
        <v>5601</v>
      </c>
      <c r="C5125">
        <v>2011</v>
      </c>
      <c r="D5125" t="s">
        <v>6</v>
      </c>
      <c r="E5125" t="s">
        <v>77</v>
      </c>
      <c r="F5125" t="s">
        <v>77</v>
      </c>
      <c r="G5125" t="s">
        <v>21</v>
      </c>
      <c r="H5125" t="s">
        <v>22</v>
      </c>
      <c r="I5125" t="s">
        <v>18</v>
      </c>
      <c r="J5125" t="s">
        <v>12</v>
      </c>
      <c r="L5125">
        <f>VLOOKUP(E5125,Sheet2!A:D,4,0)</f>
        <v>11447.123456790123</v>
      </c>
      <c r="M5125">
        <f t="shared" si="160"/>
        <v>11447.123456790123</v>
      </c>
      <c r="N5125">
        <f t="shared" si="161"/>
        <v>11</v>
      </c>
    </row>
    <row r="5126" spans="1:14" x14ac:dyDescent="0.25">
      <c r="A5126">
        <v>5125</v>
      </c>
      <c r="B5126" t="s">
        <v>5602</v>
      </c>
      <c r="C5126">
        <v>2011</v>
      </c>
      <c r="D5126" t="s">
        <v>38</v>
      </c>
      <c r="E5126" t="s">
        <v>89</v>
      </c>
      <c r="F5126" t="s">
        <v>90</v>
      </c>
      <c r="G5126" t="s">
        <v>21</v>
      </c>
      <c r="H5126" t="s">
        <v>22</v>
      </c>
      <c r="I5126" t="s">
        <v>18</v>
      </c>
      <c r="J5126" t="s">
        <v>12</v>
      </c>
      <c r="L5126">
        <f>VLOOKUP(E5126,Sheet2!A:D,4,0)</f>
        <v>101743.03644646925</v>
      </c>
      <c r="M5126">
        <f t="shared" si="160"/>
        <v>101743.03644646925</v>
      </c>
      <c r="N5126">
        <f t="shared" si="161"/>
        <v>102</v>
      </c>
    </row>
    <row r="5127" spans="1:14" x14ac:dyDescent="0.25">
      <c r="A5127">
        <v>5126</v>
      </c>
      <c r="B5127" t="s">
        <v>5603</v>
      </c>
      <c r="C5127">
        <v>2011</v>
      </c>
      <c r="D5127" t="s">
        <v>6</v>
      </c>
      <c r="E5127" t="s">
        <v>7</v>
      </c>
      <c r="F5127" t="s">
        <v>8</v>
      </c>
      <c r="G5127" t="s">
        <v>29</v>
      </c>
      <c r="H5127" t="s">
        <v>30</v>
      </c>
      <c r="I5127" t="s">
        <v>26</v>
      </c>
      <c r="J5127" t="s">
        <v>27</v>
      </c>
      <c r="L5127">
        <f>VLOOKUP(E5127,Sheet2!A:D,4,0)</f>
        <v>145389.99058953777</v>
      </c>
      <c r="M5127">
        <f t="shared" si="160"/>
        <v>145389.99058953777</v>
      </c>
      <c r="N5127">
        <f t="shared" si="161"/>
        <v>145</v>
      </c>
    </row>
    <row r="5128" spans="1:14" x14ac:dyDescent="0.25">
      <c r="A5128">
        <v>5127</v>
      </c>
      <c r="B5128" t="s">
        <v>5604</v>
      </c>
      <c r="C5128">
        <v>2011</v>
      </c>
      <c r="D5128" t="s">
        <v>6</v>
      </c>
      <c r="E5128" t="s">
        <v>7</v>
      </c>
      <c r="F5128" t="s">
        <v>8</v>
      </c>
      <c r="G5128" t="s">
        <v>29</v>
      </c>
      <c r="H5128" t="s">
        <v>30</v>
      </c>
      <c r="I5128" t="s">
        <v>26</v>
      </c>
      <c r="J5128" t="s">
        <v>27</v>
      </c>
      <c r="L5128">
        <f>VLOOKUP(E5128,Sheet2!A:D,4,0)</f>
        <v>145389.99058953777</v>
      </c>
      <c r="M5128">
        <f t="shared" si="160"/>
        <v>145389.99058953777</v>
      </c>
      <c r="N5128">
        <f t="shared" si="161"/>
        <v>145</v>
      </c>
    </row>
    <row r="5129" spans="1:14" x14ac:dyDescent="0.25">
      <c r="A5129">
        <v>5128</v>
      </c>
      <c r="B5129" t="s">
        <v>5605</v>
      </c>
      <c r="C5129">
        <v>2011</v>
      </c>
      <c r="D5129" t="s">
        <v>6</v>
      </c>
      <c r="E5129" t="s">
        <v>7</v>
      </c>
      <c r="F5129" t="s">
        <v>20</v>
      </c>
      <c r="G5129" t="s">
        <v>173</v>
      </c>
      <c r="H5129" t="s">
        <v>174</v>
      </c>
      <c r="I5129" t="s">
        <v>74</v>
      </c>
      <c r="J5129" t="s">
        <v>75</v>
      </c>
      <c r="L5129">
        <f>VLOOKUP(E5129,Sheet2!A:D,4,0)</f>
        <v>145389.99058953777</v>
      </c>
      <c r="M5129">
        <f t="shared" si="160"/>
        <v>145389.99058953777</v>
      </c>
      <c r="N5129">
        <f t="shared" si="161"/>
        <v>145</v>
      </c>
    </row>
    <row r="5130" spans="1:14" x14ac:dyDescent="0.25">
      <c r="A5130">
        <v>5129</v>
      </c>
      <c r="B5130" t="s">
        <v>5606</v>
      </c>
      <c r="C5130">
        <v>2011</v>
      </c>
      <c r="D5130" t="s">
        <v>14</v>
      </c>
      <c r="E5130" t="s">
        <v>92</v>
      </c>
      <c r="F5130" t="s">
        <v>93</v>
      </c>
      <c r="G5130" t="s">
        <v>178</v>
      </c>
      <c r="H5130" t="s">
        <v>179</v>
      </c>
      <c r="I5130" t="s">
        <v>180</v>
      </c>
      <c r="J5130" t="s">
        <v>27</v>
      </c>
      <c r="K5130">
        <v>1500000</v>
      </c>
      <c r="L5130">
        <f>VLOOKUP(E5130,Sheet2!A:D,4,0)</f>
        <v>353575.14122137404</v>
      </c>
      <c r="M5130">
        <f t="shared" si="160"/>
        <v>1500000</v>
      </c>
      <c r="N5130">
        <f t="shared" si="161"/>
        <v>1500</v>
      </c>
    </row>
    <row r="5131" spans="1:14" x14ac:dyDescent="0.25">
      <c r="A5131">
        <v>5130</v>
      </c>
      <c r="B5131" t="s">
        <v>5607</v>
      </c>
      <c r="C5131">
        <v>2011</v>
      </c>
      <c r="D5131" t="s">
        <v>38</v>
      </c>
      <c r="E5131" t="s">
        <v>89</v>
      </c>
      <c r="F5131" t="s">
        <v>2952</v>
      </c>
      <c r="G5131" t="s">
        <v>45</v>
      </c>
      <c r="H5131" t="s">
        <v>46</v>
      </c>
      <c r="I5131" t="s">
        <v>26</v>
      </c>
      <c r="J5131" t="s">
        <v>27</v>
      </c>
      <c r="L5131">
        <f>VLOOKUP(E5131,Sheet2!A:D,4,0)</f>
        <v>101743.03644646925</v>
      </c>
      <c r="M5131">
        <f t="shared" si="160"/>
        <v>101743.03644646925</v>
      </c>
      <c r="N5131">
        <f t="shared" si="161"/>
        <v>102</v>
      </c>
    </row>
    <row r="5132" spans="1:14" x14ac:dyDescent="0.25">
      <c r="A5132">
        <v>5131</v>
      </c>
      <c r="B5132" t="s">
        <v>5608</v>
      </c>
      <c r="C5132">
        <v>2011</v>
      </c>
      <c r="D5132" t="s">
        <v>14</v>
      </c>
      <c r="E5132" t="s">
        <v>92</v>
      </c>
      <c r="F5132" t="s">
        <v>93</v>
      </c>
      <c r="G5132" t="s">
        <v>45</v>
      </c>
      <c r="H5132" t="s">
        <v>46</v>
      </c>
      <c r="I5132" t="s">
        <v>26</v>
      </c>
      <c r="J5132" t="s">
        <v>27</v>
      </c>
      <c r="K5132">
        <v>200000</v>
      </c>
      <c r="L5132">
        <f>VLOOKUP(E5132,Sheet2!A:D,4,0)</f>
        <v>353575.14122137404</v>
      </c>
      <c r="M5132">
        <f t="shared" si="160"/>
        <v>200000</v>
      </c>
      <c r="N5132">
        <f t="shared" si="161"/>
        <v>200</v>
      </c>
    </row>
    <row r="5133" spans="1:14" x14ac:dyDescent="0.25">
      <c r="A5133">
        <v>5132</v>
      </c>
      <c r="B5133" t="s">
        <v>5609</v>
      </c>
      <c r="C5133">
        <v>2011</v>
      </c>
      <c r="D5133" t="s">
        <v>108</v>
      </c>
      <c r="E5133" t="s">
        <v>109</v>
      </c>
      <c r="F5133" t="s">
        <v>110</v>
      </c>
      <c r="G5133" t="s">
        <v>9</v>
      </c>
      <c r="H5133" t="s">
        <v>10</v>
      </c>
      <c r="I5133" t="s">
        <v>11</v>
      </c>
      <c r="J5133" t="s">
        <v>12</v>
      </c>
      <c r="K5133">
        <v>56400</v>
      </c>
      <c r="L5133">
        <f>VLOOKUP(E5133,Sheet2!A:D,4,0)</f>
        <v>951352.56558773422</v>
      </c>
      <c r="M5133">
        <f t="shared" si="160"/>
        <v>56400</v>
      </c>
      <c r="N5133">
        <f t="shared" si="161"/>
        <v>56</v>
      </c>
    </row>
    <row r="5134" spans="1:14" x14ac:dyDescent="0.25">
      <c r="A5134">
        <v>5133</v>
      </c>
      <c r="B5134" t="s">
        <v>5610</v>
      </c>
      <c r="C5134">
        <v>2011</v>
      </c>
      <c r="D5134" t="s">
        <v>108</v>
      </c>
      <c r="E5134" t="s">
        <v>109</v>
      </c>
      <c r="F5134" t="s">
        <v>110</v>
      </c>
      <c r="G5134" t="s">
        <v>9</v>
      </c>
      <c r="H5134" t="s">
        <v>10</v>
      </c>
      <c r="I5134" t="s">
        <v>11</v>
      </c>
      <c r="J5134" t="s">
        <v>12</v>
      </c>
      <c r="L5134">
        <f>VLOOKUP(E5134,Sheet2!A:D,4,0)</f>
        <v>951352.56558773422</v>
      </c>
      <c r="M5134">
        <f t="shared" si="160"/>
        <v>951352.56558773422</v>
      </c>
      <c r="N5134">
        <f t="shared" si="161"/>
        <v>951</v>
      </c>
    </row>
    <row r="5135" spans="1:14" x14ac:dyDescent="0.25">
      <c r="A5135">
        <v>5134</v>
      </c>
      <c r="B5135" t="s">
        <v>5611</v>
      </c>
      <c r="C5135">
        <v>2011</v>
      </c>
      <c r="D5135" t="s">
        <v>6</v>
      </c>
      <c r="E5135" t="s">
        <v>7</v>
      </c>
      <c r="F5135" t="s">
        <v>8</v>
      </c>
      <c r="G5135" t="s">
        <v>9</v>
      </c>
      <c r="H5135" t="s">
        <v>10</v>
      </c>
      <c r="I5135" t="s">
        <v>11</v>
      </c>
      <c r="J5135" t="s">
        <v>12</v>
      </c>
      <c r="L5135">
        <f>VLOOKUP(E5135,Sheet2!A:D,4,0)</f>
        <v>145389.99058953777</v>
      </c>
      <c r="M5135">
        <f t="shared" si="160"/>
        <v>145389.99058953777</v>
      </c>
      <c r="N5135">
        <f t="shared" si="161"/>
        <v>145</v>
      </c>
    </row>
    <row r="5136" spans="1:14" x14ac:dyDescent="0.25">
      <c r="A5136">
        <v>5135</v>
      </c>
      <c r="B5136" t="s">
        <v>5612</v>
      </c>
      <c r="C5136">
        <v>2011</v>
      </c>
      <c r="D5136" t="s">
        <v>38</v>
      </c>
      <c r="E5136" t="s">
        <v>39</v>
      </c>
      <c r="F5136" t="s">
        <v>56</v>
      </c>
      <c r="G5136" t="s">
        <v>9</v>
      </c>
      <c r="H5136" t="s">
        <v>10</v>
      </c>
      <c r="I5136" t="s">
        <v>11</v>
      </c>
      <c r="J5136" t="s">
        <v>12</v>
      </c>
      <c r="L5136">
        <f>VLOOKUP(E5136,Sheet2!A:D,4,0)</f>
        <v>575631.4439521489</v>
      </c>
      <c r="M5136">
        <f t="shared" si="160"/>
        <v>575631.4439521489</v>
      </c>
      <c r="N5136">
        <f t="shared" si="161"/>
        <v>576</v>
      </c>
    </row>
    <row r="5137" spans="1:14" x14ac:dyDescent="0.25">
      <c r="A5137">
        <v>5136</v>
      </c>
      <c r="B5137" t="s">
        <v>5613</v>
      </c>
      <c r="C5137">
        <v>2011</v>
      </c>
      <c r="D5137" t="s">
        <v>6</v>
      </c>
      <c r="E5137" t="s">
        <v>77</v>
      </c>
      <c r="F5137" t="s">
        <v>77</v>
      </c>
      <c r="G5137" t="s">
        <v>208</v>
      </c>
      <c r="H5137" t="s">
        <v>209</v>
      </c>
      <c r="I5137" t="s">
        <v>26</v>
      </c>
      <c r="J5137" t="s">
        <v>27</v>
      </c>
      <c r="L5137">
        <f>VLOOKUP(E5137,Sheet2!A:D,4,0)</f>
        <v>11447.123456790123</v>
      </c>
      <c r="M5137">
        <f t="shared" si="160"/>
        <v>11447.123456790123</v>
      </c>
      <c r="N5137">
        <f t="shared" si="161"/>
        <v>11</v>
      </c>
    </row>
    <row r="5138" spans="1:14" x14ac:dyDescent="0.25">
      <c r="A5138">
        <v>5137</v>
      </c>
      <c r="B5138" t="s">
        <v>5614</v>
      </c>
      <c r="C5138">
        <v>2011</v>
      </c>
      <c r="D5138" t="s">
        <v>64</v>
      </c>
      <c r="E5138" t="s">
        <v>65</v>
      </c>
      <c r="F5138" t="s">
        <v>66</v>
      </c>
      <c r="G5138" t="s">
        <v>1017</v>
      </c>
      <c r="H5138" t="s">
        <v>1018</v>
      </c>
      <c r="I5138" t="s">
        <v>275</v>
      </c>
      <c r="J5138" t="s">
        <v>27</v>
      </c>
      <c r="L5138">
        <f>VLOOKUP(E5138,Sheet2!A:D,4,0)</f>
        <v>0</v>
      </c>
      <c r="M5138">
        <f t="shared" si="160"/>
        <v>0</v>
      </c>
      <c r="N5138">
        <f t="shared" si="161"/>
        <v>0</v>
      </c>
    </row>
    <row r="5139" spans="1:14" x14ac:dyDescent="0.25">
      <c r="A5139">
        <v>5138</v>
      </c>
      <c r="B5139" t="s">
        <v>5615</v>
      </c>
      <c r="C5139">
        <v>2011</v>
      </c>
      <c r="D5139" t="s">
        <v>6</v>
      </c>
      <c r="E5139" t="s">
        <v>7</v>
      </c>
      <c r="F5139" t="s">
        <v>8</v>
      </c>
      <c r="G5139" t="s">
        <v>289</v>
      </c>
      <c r="H5139" t="s">
        <v>290</v>
      </c>
      <c r="I5139" t="s">
        <v>291</v>
      </c>
      <c r="J5139" t="s">
        <v>75</v>
      </c>
      <c r="K5139">
        <v>779000</v>
      </c>
      <c r="L5139">
        <f>VLOOKUP(E5139,Sheet2!A:D,4,0)</f>
        <v>145389.99058953777</v>
      </c>
      <c r="M5139">
        <f t="shared" si="160"/>
        <v>779000</v>
      </c>
      <c r="N5139">
        <f t="shared" si="161"/>
        <v>779</v>
      </c>
    </row>
    <row r="5140" spans="1:14" x14ac:dyDescent="0.25">
      <c r="A5140">
        <v>5139</v>
      </c>
      <c r="B5140" t="s">
        <v>5616</v>
      </c>
      <c r="C5140">
        <v>2011</v>
      </c>
      <c r="D5140" t="s">
        <v>6</v>
      </c>
      <c r="E5140" t="s">
        <v>7</v>
      </c>
      <c r="F5140" t="s">
        <v>8</v>
      </c>
      <c r="G5140" t="s">
        <v>307</v>
      </c>
      <c r="H5140" t="s">
        <v>308</v>
      </c>
      <c r="I5140" t="s">
        <v>54</v>
      </c>
      <c r="J5140" t="s">
        <v>43</v>
      </c>
      <c r="L5140">
        <f>VLOOKUP(E5140,Sheet2!A:D,4,0)</f>
        <v>145389.99058953777</v>
      </c>
      <c r="M5140">
        <f t="shared" si="160"/>
        <v>145389.99058953777</v>
      </c>
      <c r="N5140">
        <f t="shared" si="161"/>
        <v>145</v>
      </c>
    </row>
    <row r="5141" spans="1:14" x14ac:dyDescent="0.25">
      <c r="A5141">
        <v>5140</v>
      </c>
      <c r="B5141" t="s">
        <v>5617</v>
      </c>
      <c r="C5141">
        <v>2011</v>
      </c>
      <c r="D5141" t="s">
        <v>6</v>
      </c>
      <c r="E5141" t="s">
        <v>7</v>
      </c>
      <c r="F5141" t="s">
        <v>8</v>
      </c>
      <c r="G5141" t="s">
        <v>314</v>
      </c>
      <c r="H5141" t="s">
        <v>315</v>
      </c>
      <c r="I5141" t="s">
        <v>118</v>
      </c>
      <c r="J5141" t="s">
        <v>75</v>
      </c>
      <c r="L5141">
        <f>VLOOKUP(E5141,Sheet2!A:D,4,0)</f>
        <v>145389.99058953777</v>
      </c>
      <c r="M5141">
        <f t="shared" si="160"/>
        <v>145389.99058953777</v>
      </c>
      <c r="N5141">
        <f t="shared" si="161"/>
        <v>145</v>
      </c>
    </row>
    <row r="5142" spans="1:14" x14ac:dyDescent="0.25">
      <c r="A5142">
        <v>5141</v>
      </c>
      <c r="B5142" t="s">
        <v>5618</v>
      </c>
      <c r="C5142">
        <v>2011</v>
      </c>
      <c r="D5142" t="s">
        <v>6</v>
      </c>
      <c r="E5142" t="s">
        <v>7</v>
      </c>
      <c r="F5142" t="s">
        <v>8</v>
      </c>
      <c r="G5142" t="s">
        <v>329</v>
      </c>
      <c r="H5142" t="s">
        <v>330</v>
      </c>
      <c r="I5142" t="s">
        <v>42</v>
      </c>
      <c r="J5142" t="s">
        <v>43</v>
      </c>
      <c r="L5142">
        <f>VLOOKUP(E5142,Sheet2!A:D,4,0)</f>
        <v>145389.99058953777</v>
      </c>
      <c r="M5142">
        <f t="shared" si="160"/>
        <v>145389.99058953777</v>
      </c>
      <c r="N5142">
        <f t="shared" si="161"/>
        <v>145</v>
      </c>
    </row>
    <row r="5143" spans="1:14" x14ac:dyDescent="0.25">
      <c r="A5143">
        <v>5142</v>
      </c>
      <c r="B5143" t="s">
        <v>5619</v>
      </c>
      <c r="C5143">
        <v>2011</v>
      </c>
      <c r="D5143" t="s">
        <v>6</v>
      </c>
      <c r="E5143" t="s">
        <v>7</v>
      </c>
      <c r="F5143" t="s">
        <v>8</v>
      </c>
      <c r="G5143" t="s">
        <v>1044</v>
      </c>
      <c r="H5143" t="s">
        <v>1045</v>
      </c>
      <c r="I5143" t="s">
        <v>126</v>
      </c>
      <c r="J5143" t="s">
        <v>75</v>
      </c>
      <c r="L5143">
        <f>VLOOKUP(E5143,Sheet2!A:D,4,0)</f>
        <v>145389.99058953777</v>
      </c>
      <c r="M5143">
        <f t="shared" si="160"/>
        <v>145389.99058953777</v>
      </c>
      <c r="N5143">
        <f t="shared" si="161"/>
        <v>145</v>
      </c>
    </row>
    <row r="5144" spans="1:14" x14ac:dyDescent="0.25">
      <c r="A5144">
        <v>5143</v>
      </c>
      <c r="B5144" t="s">
        <v>5620</v>
      </c>
      <c r="C5144">
        <v>2011</v>
      </c>
      <c r="D5144" t="s">
        <v>6</v>
      </c>
      <c r="E5144" t="s">
        <v>7</v>
      </c>
      <c r="F5144" t="s">
        <v>8</v>
      </c>
      <c r="G5144" t="s">
        <v>350</v>
      </c>
      <c r="H5144" t="s">
        <v>351</v>
      </c>
      <c r="I5144" t="s">
        <v>126</v>
      </c>
      <c r="J5144" t="s">
        <v>75</v>
      </c>
      <c r="L5144">
        <f>VLOOKUP(E5144,Sheet2!A:D,4,0)</f>
        <v>145389.99058953777</v>
      </c>
      <c r="M5144">
        <f t="shared" si="160"/>
        <v>145389.99058953777</v>
      </c>
      <c r="N5144">
        <f t="shared" si="161"/>
        <v>145</v>
      </c>
    </row>
    <row r="5145" spans="1:14" x14ac:dyDescent="0.25">
      <c r="A5145">
        <v>5144</v>
      </c>
      <c r="B5145" t="s">
        <v>5621</v>
      </c>
      <c r="C5145">
        <v>2011</v>
      </c>
      <c r="D5145" t="s">
        <v>108</v>
      </c>
      <c r="E5145" t="s">
        <v>109</v>
      </c>
      <c r="F5145" t="s">
        <v>110</v>
      </c>
      <c r="G5145" t="s">
        <v>215</v>
      </c>
      <c r="H5145" t="s">
        <v>216</v>
      </c>
      <c r="I5145" t="s">
        <v>159</v>
      </c>
      <c r="J5145" t="s">
        <v>27</v>
      </c>
      <c r="L5145">
        <f>VLOOKUP(E5145,Sheet2!A:D,4,0)</f>
        <v>951352.56558773422</v>
      </c>
      <c r="M5145">
        <f t="shared" si="160"/>
        <v>951352.56558773422</v>
      </c>
      <c r="N5145">
        <f t="shared" si="161"/>
        <v>951</v>
      </c>
    </row>
    <row r="5146" spans="1:14" x14ac:dyDescent="0.25">
      <c r="A5146">
        <v>5145</v>
      </c>
      <c r="B5146" t="s">
        <v>5622</v>
      </c>
      <c r="C5146">
        <v>2011</v>
      </c>
      <c r="D5146" t="s">
        <v>6</v>
      </c>
      <c r="E5146" t="s">
        <v>7</v>
      </c>
      <c r="F5146" t="s">
        <v>8</v>
      </c>
      <c r="G5146" t="s">
        <v>215</v>
      </c>
      <c r="H5146" t="s">
        <v>216</v>
      </c>
      <c r="I5146" t="s">
        <v>159</v>
      </c>
      <c r="J5146" t="s">
        <v>27</v>
      </c>
      <c r="L5146">
        <f>VLOOKUP(E5146,Sheet2!A:D,4,0)</f>
        <v>145389.99058953777</v>
      </c>
      <c r="M5146">
        <f t="shared" si="160"/>
        <v>145389.99058953777</v>
      </c>
      <c r="N5146">
        <f t="shared" si="161"/>
        <v>145</v>
      </c>
    </row>
    <row r="5147" spans="1:14" x14ac:dyDescent="0.25">
      <c r="A5147">
        <v>5146</v>
      </c>
      <c r="B5147" t="s">
        <v>5623</v>
      </c>
      <c r="C5147">
        <v>2011</v>
      </c>
      <c r="D5147" t="s">
        <v>6</v>
      </c>
      <c r="E5147" t="s">
        <v>77</v>
      </c>
      <c r="F5147" t="s">
        <v>77</v>
      </c>
      <c r="G5147" t="s">
        <v>215</v>
      </c>
      <c r="H5147" t="s">
        <v>216</v>
      </c>
      <c r="I5147" t="s">
        <v>159</v>
      </c>
      <c r="J5147" t="s">
        <v>27</v>
      </c>
      <c r="L5147">
        <f>VLOOKUP(E5147,Sheet2!A:D,4,0)</f>
        <v>11447.123456790123</v>
      </c>
      <c r="M5147">
        <f t="shared" si="160"/>
        <v>11447.123456790123</v>
      </c>
      <c r="N5147">
        <f t="shared" si="161"/>
        <v>11</v>
      </c>
    </row>
    <row r="5148" spans="1:14" x14ac:dyDescent="0.25">
      <c r="A5148">
        <v>5147</v>
      </c>
      <c r="B5148" t="s">
        <v>5624</v>
      </c>
      <c r="C5148">
        <v>2011</v>
      </c>
      <c r="D5148" t="s">
        <v>38</v>
      </c>
      <c r="E5148" t="s">
        <v>89</v>
      </c>
      <c r="F5148" t="s">
        <v>90</v>
      </c>
      <c r="G5148" t="s">
        <v>215</v>
      </c>
      <c r="H5148" t="s">
        <v>216</v>
      </c>
      <c r="I5148" t="s">
        <v>159</v>
      </c>
      <c r="J5148" t="s">
        <v>27</v>
      </c>
      <c r="L5148">
        <f>VLOOKUP(E5148,Sheet2!A:D,4,0)</f>
        <v>101743.03644646925</v>
      </c>
      <c r="M5148">
        <f t="shared" si="160"/>
        <v>101743.03644646925</v>
      </c>
      <c r="N5148">
        <f t="shared" si="161"/>
        <v>102</v>
      </c>
    </row>
    <row r="5149" spans="1:14" x14ac:dyDescent="0.25">
      <c r="A5149">
        <v>5148</v>
      </c>
      <c r="B5149" t="s">
        <v>5625</v>
      </c>
      <c r="C5149">
        <v>2011</v>
      </c>
      <c r="D5149" t="s">
        <v>6</v>
      </c>
      <c r="E5149" t="s">
        <v>7</v>
      </c>
      <c r="F5149" t="s">
        <v>8</v>
      </c>
      <c r="G5149" t="s">
        <v>378</v>
      </c>
      <c r="H5149" t="s">
        <v>379</v>
      </c>
      <c r="I5149" t="s">
        <v>275</v>
      </c>
      <c r="J5149" t="s">
        <v>27</v>
      </c>
      <c r="L5149">
        <f>VLOOKUP(E5149,Sheet2!A:D,4,0)</f>
        <v>145389.99058953777</v>
      </c>
      <c r="M5149">
        <f t="shared" si="160"/>
        <v>145389.99058953777</v>
      </c>
      <c r="N5149">
        <f t="shared" si="161"/>
        <v>145</v>
      </c>
    </row>
    <row r="5150" spans="1:14" x14ac:dyDescent="0.25">
      <c r="A5150">
        <v>5149</v>
      </c>
      <c r="B5150" t="s">
        <v>5626</v>
      </c>
      <c r="C5150">
        <v>2011</v>
      </c>
      <c r="D5150" t="s">
        <v>108</v>
      </c>
      <c r="E5150" t="s">
        <v>109</v>
      </c>
      <c r="F5150" t="s">
        <v>110</v>
      </c>
      <c r="G5150" t="s">
        <v>218</v>
      </c>
      <c r="H5150" t="s">
        <v>219</v>
      </c>
      <c r="I5150" t="s">
        <v>220</v>
      </c>
      <c r="J5150" t="s">
        <v>12</v>
      </c>
      <c r="K5150">
        <v>5850</v>
      </c>
      <c r="L5150">
        <f>VLOOKUP(E5150,Sheet2!A:D,4,0)</f>
        <v>951352.56558773422</v>
      </c>
      <c r="M5150">
        <f t="shared" si="160"/>
        <v>951352.56558773422</v>
      </c>
      <c r="N5150">
        <f t="shared" si="161"/>
        <v>951</v>
      </c>
    </row>
    <row r="5151" spans="1:14" x14ac:dyDescent="0.25">
      <c r="A5151">
        <v>5150</v>
      </c>
      <c r="B5151" t="s">
        <v>5627</v>
      </c>
      <c r="C5151">
        <v>2011</v>
      </c>
      <c r="D5151" t="s">
        <v>108</v>
      </c>
      <c r="E5151" t="s">
        <v>365</v>
      </c>
      <c r="F5151" t="s">
        <v>366</v>
      </c>
      <c r="G5151" t="s">
        <v>218</v>
      </c>
      <c r="H5151" t="s">
        <v>219</v>
      </c>
      <c r="I5151" t="s">
        <v>220</v>
      </c>
      <c r="J5151" t="s">
        <v>12</v>
      </c>
      <c r="L5151">
        <f>VLOOKUP(E5151,Sheet2!A:D,4,0)</f>
        <v>18934.2</v>
      </c>
      <c r="M5151">
        <f t="shared" si="160"/>
        <v>18934.2</v>
      </c>
      <c r="N5151">
        <f t="shared" si="161"/>
        <v>19</v>
      </c>
    </row>
    <row r="5152" spans="1:14" x14ac:dyDescent="0.25">
      <c r="A5152">
        <v>5151</v>
      </c>
      <c r="B5152" t="s">
        <v>5628</v>
      </c>
      <c r="C5152">
        <v>2011</v>
      </c>
      <c r="D5152" t="s">
        <v>6</v>
      </c>
      <c r="E5152" t="s">
        <v>7</v>
      </c>
      <c r="F5152" t="s">
        <v>8</v>
      </c>
      <c r="G5152" t="s">
        <v>218</v>
      </c>
      <c r="H5152" t="s">
        <v>219</v>
      </c>
      <c r="I5152" t="s">
        <v>220</v>
      </c>
      <c r="J5152" t="s">
        <v>12</v>
      </c>
      <c r="L5152">
        <f>VLOOKUP(E5152,Sheet2!A:D,4,0)</f>
        <v>145389.99058953777</v>
      </c>
      <c r="M5152">
        <f t="shared" si="160"/>
        <v>145389.99058953777</v>
      </c>
      <c r="N5152">
        <f t="shared" si="161"/>
        <v>145</v>
      </c>
    </row>
    <row r="5153" spans="1:14" x14ac:dyDescent="0.25">
      <c r="A5153">
        <v>5152</v>
      </c>
      <c r="B5153" t="s">
        <v>5629</v>
      </c>
      <c r="C5153">
        <v>2011</v>
      </c>
      <c r="D5153" t="s">
        <v>6</v>
      </c>
      <c r="E5153" t="s">
        <v>7</v>
      </c>
      <c r="F5153" t="s">
        <v>8</v>
      </c>
      <c r="G5153" t="s">
        <v>218</v>
      </c>
      <c r="H5153" t="s">
        <v>219</v>
      </c>
      <c r="I5153" t="s">
        <v>220</v>
      </c>
      <c r="J5153" t="s">
        <v>12</v>
      </c>
      <c r="L5153">
        <f>VLOOKUP(E5153,Sheet2!A:D,4,0)</f>
        <v>145389.99058953777</v>
      </c>
      <c r="M5153">
        <f t="shared" si="160"/>
        <v>145389.99058953777</v>
      </c>
      <c r="N5153">
        <f t="shared" si="161"/>
        <v>145</v>
      </c>
    </row>
    <row r="5154" spans="1:14" x14ac:dyDescent="0.25">
      <c r="A5154">
        <v>5153</v>
      </c>
      <c r="B5154" t="s">
        <v>5630</v>
      </c>
      <c r="C5154">
        <v>2011</v>
      </c>
      <c r="D5154" t="s">
        <v>6</v>
      </c>
      <c r="E5154" t="s">
        <v>7</v>
      </c>
      <c r="F5154" t="s">
        <v>8</v>
      </c>
      <c r="G5154" t="s">
        <v>218</v>
      </c>
      <c r="H5154" t="s">
        <v>219</v>
      </c>
      <c r="I5154" t="s">
        <v>220</v>
      </c>
      <c r="J5154" t="s">
        <v>12</v>
      </c>
      <c r="L5154">
        <f>VLOOKUP(E5154,Sheet2!A:D,4,0)</f>
        <v>145389.99058953777</v>
      </c>
      <c r="M5154">
        <f t="shared" si="160"/>
        <v>145389.99058953777</v>
      </c>
      <c r="N5154">
        <f t="shared" si="161"/>
        <v>145</v>
      </c>
    </row>
    <row r="5155" spans="1:14" x14ac:dyDescent="0.25">
      <c r="A5155">
        <v>5154</v>
      </c>
      <c r="B5155" t="s">
        <v>5631</v>
      </c>
      <c r="C5155">
        <v>2011</v>
      </c>
      <c r="D5155" t="s">
        <v>6</v>
      </c>
      <c r="E5155" t="s">
        <v>77</v>
      </c>
      <c r="F5155" t="s">
        <v>77</v>
      </c>
      <c r="G5155" t="s">
        <v>218</v>
      </c>
      <c r="H5155" t="s">
        <v>219</v>
      </c>
      <c r="I5155" t="s">
        <v>220</v>
      </c>
      <c r="J5155" t="s">
        <v>12</v>
      </c>
      <c r="L5155">
        <f>VLOOKUP(E5155,Sheet2!A:D,4,0)</f>
        <v>11447.123456790123</v>
      </c>
      <c r="M5155">
        <f t="shared" si="160"/>
        <v>11447.123456790123</v>
      </c>
      <c r="N5155">
        <f t="shared" si="161"/>
        <v>11</v>
      </c>
    </row>
    <row r="5156" spans="1:14" x14ac:dyDescent="0.25">
      <c r="A5156">
        <v>5155</v>
      </c>
      <c r="B5156" t="s">
        <v>5632</v>
      </c>
      <c r="C5156">
        <v>2011</v>
      </c>
      <c r="D5156" t="s">
        <v>38</v>
      </c>
      <c r="E5156" t="s">
        <v>39</v>
      </c>
      <c r="F5156" t="s">
        <v>83</v>
      </c>
      <c r="G5156" t="s">
        <v>202</v>
      </c>
      <c r="H5156" t="s">
        <v>203</v>
      </c>
      <c r="I5156" t="s">
        <v>18</v>
      </c>
      <c r="J5156" t="s">
        <v>12</v>
      </c>
      <c r="L5156">
        <f>VLOOKUP(E5156,Sheet2!A:D,4,0)</f>
        <v>575631.4439521489</v>
      </c>
      <c r="M5156">
        <f t="shared" si="160"/>
        <v>575631.4439521489</v>
      </c>
      <c r="N5156">
        <f t="shared" si="161"/>
        <v>576</v>
      </c>
    </row>
    <row r="5157" spans="1:14" x14ac:dyDescent="0.25">
      <c r="A5157">
        <v>5156</v>
      </c>
      <c r="B5157" t="s">
        <v>5633</v>
      </c>
      <c r="C5157">
        <v>2011</v>
      </c>
      <c r="D5157" t="s">
        <v>6</v>
      </c>
      <c r="E5157" t="s">
        <v>7</v>
      </c>
      <c r="F5157" t="s">
        <v>8</v>
      </c>
      <c r="G5157" t="s">
        <v>202</v>
      </c>
      <c r="H5157" t="s">
        <v>203</v>
      </c>
      <c r="I5157" t="s">
        <v>18</v>
      </c>
      <c r="J5157" t="s">
        <v>12</v>
      </c>
      <c r="K5157">
        <v>930000</v>
      </c>
      <c r="L5157">
        <f>VLOOKUP(E5157,Sheet2!A:D,4,0)</f>
        <v>145389.99058953777</v>
      </c>
      <c r="M5157">
        <f t="shared" si="160"/>
        <v>930000</v>
      </c>
      <c r="N5157">
        <f t="shared" si="161"/>
        <v>930</v>
      </c>
    </row>
    <row r="5158" spans="1:14" x14ac:dyDescent="0.25">
      <c r="A5158">
        <v>5157</v>
      </c>
      <c r="B5158" t="s">
        <v>5634</v>
      </c>
      <c r="C5158">
        <v>2011</v>
      </c>
      <c r="D5158" t="s">
        <v>6</v>
      </c>
      <c r="E5158" t="s">
        <v>7</v>
      </c>
      <c r="F5158" t="s">
        <v>8</v>
      </c>
      <c r="G5158" t="s">
        <v>202</v>
      </c>
      <c r="H5158" t="s">
        <v>203</v>
      </c>
      <c r="I5158" t="s">
        <v>18</v>
      </c>
      <c r="J5158" t="s">
        <v>12</v>
      </c>
      <c r="L5158">
        <f>VLOOKUP(E5158,Sheet2!A:D,4,0)</f>
        <v>145389.99058953777</v>
      </c>
      <c r="M5158">
        <f t="shared" si="160"/>
        <v>145389.99058953777</v>
      </c>
      <c r="N5158">
        <f t="shared" si="161"/>
        <v>145</v>
      </c>
    </row>
    <row r="5159" spans="1:14" x14ac:dyDescent="0.25">
      <c r="A5159">
        <v>5158</v>
      </c>
      <c r="B5159" t="s">
        <v>5635</v>
      </c>
      <c r="C5159">
        <v>2011</v>
      </c>
      <c r="D5159" t="s">
        <v>6</v>
      </c>
      <c r="E5159" t="s">
        <v>7</v>
      </c>
      <c r="F5159" t="s">
        <v>8</v>
      </c>
      <c r="G5159" t="s">
        <v>202</v>
      </c>
      <c r="H5159" t="s">
        <v>203</v>
      </c>
      <c r="I5159" t="s">
        <v>18</v>
      </c>
      <c r="J5159" t="s">
        <v>12</v>
      </c>
      <c r="L5159">
        <f>VLOOKUP(E5159,Sheet2!A:D,4,0)</f>
        <v>145389.99058953777</v>
      </c>
      <c r="M5159">
        <f t="shared" si="160"/>
        <v>145389.99058953777</v>
      </c>
      <c r="N5159">
        <f t="shared" si="161"/>
        <v>145</v>
      </c>
    </row>
    <row r="5160" spans="1:14" x14ac:dyDescent="0.25">
      <c r="A5160">
        <v>5159</v>
      </c>
      <c r="B5160" t="s">
        <v>5636</v>
      </c>
      <c r="C5160">
        <v>2011</v>
      </c>
      <c r="D5160" t="s">
        <v>6</v>
      </c>
      <c r="E5160" t="s">
        <v>7</v>
      </c>
      <c r="F5160" t="s">
        <v>8</v>
      </c>
      <c r="G5160" t="s">
        <v>202</v>
      </c>
      <c r="H5160" t="s">
        <v>203</v>
      </c>
      <c r="I5160" t="s">
        <v>18</v>
      </c>
      <c r="J5160" t="s">
        <v>12</v>
      </c>
      <c r="L5160">
        <f>VLOOKUP(E5160,Sheet2!A:D,4,0)</f>
        <v>145389.99058953777</v>
      </c>
      <c r="M5160">
        <f t="shared" si="160"/>
        <v>145389.99058953777</v>
      </c>
      <c r="N5160">
        <f t="shared" si="161"/>
        <v>145</v>
      </c>
    </row>
    <row r="5161" spans="1:14" x14ac:dyDescent="0.25">
      <c r="A5161">
        <v>5160</v>
      </c>
      <c r="B5161" t="s">
        <v>5637</v>
      </c>
      <c r="C5161">
        <v>2011</v>
      </c>
      <c r="D5161" t="s">
        <v>6</v>
      </c>
      <c r="E5161" t="s">
        <v>7</v>
      </c>
      <c r="F5161" t="s">
        <v>8</v>
      </c>
      <c r="G5161" t="s">
        <v>202</v>
      </c>
      <c r="H5161" t="s">
        <v>203</v>
      </c>
      <c r="I5161" t="s">
        <v>18</v>
      </c>
      <c r="J5161" t="s">
        <v>12</v>
      </c>
      <c r="K5161">
        <v>432000</v>
      </c>
      <c r="L5161">
        <f>VLOOKUP(E5161,Sheet2!A:D,4,0)</f>
        <v>145389.99058953777</v>
      </c>
      <c r="M5161">
        <f t="shared" si="160"/>
        <v>432000</v>
      </c>
      <c r="N5161">
        <f t="shared" si="161"/>
        <v>432</v>
      </c>
    </row>
    <row r="5162" spans="1:14" x14ac:dyDescent="0.25">
      <c r="A5162">
        <v>5161</v>
      </c>
      <c r="B5162" t="s">
        <v>5638</v>
      </c>
      <c r="C5162">
        <v>2011</v>
      </c>
      <c r="D5162" t="s">
        <v>6</v>
      </c>
      <c r="E5162" t="s">
        <v>7</v>
      </c>
      <c r="F5162" t="s">
        <v>8</v>
      </c>
      <c r="G5162" t="s">
        <v>202</v>
      </c>
      <c r="H5162" t="s">
        <v>203</v>
      </c>
      <c r="I5162" t="s">
        <v>18</v>
      </c>
      <c r="J5162" t="s">
        <v>12</v>
      </c>
      <c r="K5162">
        <v>20000</v>
      </c>
      <c r="L5162">
        <f>VLOOKUP(E5162,Sheet2!A:D,4,0)</f>
        <v>145389.99058953777</v>
      </c>
      <c r="M5162">
        <f t="shared" si="160"/>
        <v>20000</v>
      </c>
      <c r="N5162">
        <f t="shared" si="161"/>
        <v>20</v>
      </c>
    </row>
    <row r="5163" spans="1:14" x14ac:dyDescent="0.25">
      <c r="A5163">
        <v>5162</v>
      </c>
      <c r="B5163" t="s">
        <v>5639</v>
      </c>
      <c r="C5163">
        <v>2011</v>
      </c>
      <c r="D5163" t="s">
        <v>38</v>
      </c>
      <c r="E5163" t="s">
        <v>39</v>
      </c>
      <c r="F5163" t="s">
        <v>56</v>
      </c>
      <c r="G5163" t="s">
        <v>223</v>
      </c>
      <c r="H5163" t="s">
        <v>224</v>
      </c>
      <c r="I5163" t="s">
        <v>11</v>
      </c>
      <c r="J5163" t="s">
        <v>12</v>
      </c>
      <c r="K5163">
        <v>650000</v>
      </c>
      <c r="L5163">
        <f>VLOOKUP(E5163,Sheet2!A:D,4,0)</f>
        <v>575631.4439521489</v>
      </c>
      <c r="M5163">
        <f t="shared" si="160"/>
        <v>650000</v>
      </c>
      <c r="N5163">
        <f t="shared" si="161"/>
        <v>650</v>
      </c>
    </row>
    <row r="5164" spans="1:14" x14ac:dyDescent="0.25">
      <c r="A5164">
        <v>5163</v>
      </c>
      <c r="B5164" t="s">
        <v>5640</v>
      </c>
      <c r="C5164">
        <v>2011</v>
      </c>
      <c r="D5164" t="s">
        <v>38</v>
      </c>
      <c r="E5164" t="s">
        <v>39</v>
      </c>
      <c r="F5164" t="s">
        <v>83</v>
      </c>
      <c r="G5164" t="s">
        <v>205</v>
      </c>
      <c r="H5164" t="s">
        <v>206</v>
      </c>
      <c r="I5164" t="s">
        <v>18</v>
      </c>
      <c r="J5164" t="s">
        <v>12</v>
      </c>
      <c r="L5164">
        <f>VLOOKUP(E5164,Sheet2!A:D,4,0)</f>
        <v>575631.4439521489</v>
      </c>
      <c r="M5164">
        <f t="shared" si="160"/>
        <v>575631.4439521489</v>
      </c>
      <c r="N5164">
        <f t="shared" si="161"/>
        <v>576</v>
      </c>
    </row>
    <row r="5165" spans="1:14" x14ac:dyDescent="0.25">
      <c r="A5165">
        <v>5164</v>
      </c>
      <c r="B5165" t="s">
        <v>5641</v>
      </c>
      <c r="C5165">
        <v>2011</v>
      </c>
      <c r="D5165" t="s">
        <v>38</v>
      </c>
      <c r="E5165" t="s">
        <v>39</v>
      </c>
      <c r="F5165" t="s">
        <v>56</v>
      </c>
      <c r="G5165" t="s">
        <v>227</v>
      </c>
      <c r="H5165" t="s">
        <v>228</v>
      </c>
      <c r="I5165" t="s">
        <v>159</v>
      </c>
      <c r="J5165" t="s">
        <v>27</v>
      </c>
      <c r="K5165">
        <v>27700</v>
      </c>
      <c r="L5165">
        <f>VLOOKUP(E5165,Sheet2!A:D,4,0)</f>
        <v>575631.4439521489</v>
      </c>
      <c r="M5165">
        <f t="shared" si="160"/>
        <v>27700</v>
      </c>
      <c r="N5165">
        <f t="shared" si="161"/>
        <v>28</v>
      </c>
    </row>
    <row r="5166" spans="1:14" x14ac:dyDescent="0.25">
      <c r="A5166">
        <v>5165</v>
      </c>
      <c r="B5166" t="s">
        <v>5642</v>
      </c>
      <c r="C5166">
        <v>2011</v>
      </c>
      <c r="D5166" t="s">
        <v>38</v>
      </c>
      <c r="E5166" t="s">
        <v>39</v>
      </c>
      <c r="F5166" t="s">
        <v>56</v>
      </c>
      <c r="G5166" t="s">
        <v>586</v>
      </c>
      <c r="H5166" t="s">
        <v>587</v>
      </c>
      <c r="I5166" t="s">
        <v>220</v>
      </c>
      <c r="J5166" t="s">
        <v>12</v>
      </c>
      <c r="K5166">
        <v>38082</v>
      </c>
      <c r="L5166">
        <f>VLOOKUP(E5166,Sheet2!A:D,4,0)</f>
        <v>575631.4439521489</v>
      </c>
      <c r="M5166">
        <f t="shared" si="160"/>
        <v>38082</v>
      </c>
      <c r="N5166">
        <f t="shared" si="161"/>
        <v>38</v>
      </c>
    </row>
    <row r="5167" spans="1:14" x14ac:dyDescent="0.25">
      <c r="A5167">
        <v>5166</v>
      </c>
      <c r="B5167" t="s">
        <v>5643</v>
      </c>
      <c r="C5167">
        <v>2011</v>
      </c>
      <c r="D5167" t="s">
        <v>6</v>
      </c>
      <c r="E5167" t="s">
        <v>7</v>
      </c>
      <c r="F5167" t="s">
        <v>20</v>
      </c>
      <c r="G5167" t="s">
        <v>435</v>
      </c>
      <c r="H5167" t="s">
        <v>436</v>
      </c>
      <c r="I5167" t="s">
        <v>54</v>
      </c>
      <c r="J5167" t="s">
        <v>43</v>
      </c>
      <c r="K5167">
        <v>545000</v>
      </c>
      <c r="L5167">
        <f>VLOOKUP(E5167,Sheet2!A:D,4,0)</f>
        <v>145389.99058953777</v>
      </c>
      <c r="M5167">
        <f t="shared" si="160"/>
        <v>545000</v>
      </c>
      <c r="N5167">
        <f t="shared" si="161"/>
        <v>545</v>
      </c>
    </row>
    <row r="5168" spans="1:14" x14ac:dyDescent="0.25">
      <c r="A5168">
        <v>5167</v>
      </c>
      <c r="B5168" t="s">
        <v>5644</v>
      </c>
      <c r="C5168">
        <v>2011</v>
      </c>
      <c r="D5168" t="s">
        <v>6</v>
      </c>
      <c r="E5168" t="s">
        <v>7</v>
      </c>
      <c r="F5168" t="s">
        <v>8</v>
      </c>
      <c r="G5168" t="s">
        <v>472</v>
      </c>
      <c r="H5168" t="s">
        <v>473</v>
      </c>
      <c r="I5168" t="s">
        <v>11</v>
      </c>
      <c r="J5168" t="s">
        <v>12</v>
      </c>
      <c r="K5168">
        <v>52000</v>
      </c>
      <c r="L5168">
        <f>VLOOKUP(E5168,Sheet2!A:D,4,0)</f>
        <v>145389.99058953777</v>
      </c>
      <c r="M5168">
        <f t="shared" si="160"/>
        <v>52000</v>
      </c>
      <c r="N5168">
        <f t="shared" si="161"/>
        <v>52</v>
      </c>
    </row>
    <row r="5169" spans="1:14" x14ac:dyDescent="0.25">
      <c r="A5169">
        <v>5168</v>
      </c>
      <c r="B5169" t="s">
        <v>5645</v>
      </c>
      <c r="C5169">
        <v>2011</v>
      </c>
      <c r="D5169" t="s">
        <v>6</v>
      </c>
      <c r="E5169" t="s">
        <v>7</v>
      </c>
      <c r="F5169" t="s">
        <v>20</v>
      </c>
      <c r="G5169" t="s">
        <v>1126</v>
      </c>
      <c r="H5169" t="s">
        <v>1127</v>
      </c>
      <c r="I5169" t="s">
        <v>220</v>
      </c>
      <c r="J5169" t="s">
        <v>12</v>
      </c>
      <c r="K5169">
        <v>1700</v>
      </c>
      <c r="L5169">
        <f>VLOOKUP(E5169,Sheet2!A:D,4,0)</f>
        <v>145389.99058953777</v>
      </c>
      <c r="M5169">
        <f t="shared" si="160"/>
        <v>145389.99058953777</v>
      </c>
      <c r="N5169">
        <f t="shared" si="161"/>
        <v>145</v>
      </c>
    </row>
    <row r="5170" spans="1:14" x14ac:dyDescent="0.25">
      <c r="A5170">
        <v>5169</v>
      </c>
      <c r="B5170" t="s">
        <v>5646</v>
      </c>
      <c r="C5170">
        <v>2011</v>
      </c>
      <c r="D5170" t="s">
        <v>6</v>
      </c>
      <c r="E5170" t="s">
        <v>7</v>
      </c>
      <c r="F5170" t="s">
        <v>8</v>
      </c>
      <c r="G5170" t="s">
        <v>248</v>
      </c>
      <c r="H5170" t="s">
        <v>249</v>
      </c>
      <c r="I5170" t="s">
        <v>159</v>
      </c>
      <c r="J5170" t="s">
        <v>27</v>
      </c>
      <c r="L5170">
        <f>VLOOKUP(E5170,Sheet2!A:D,4,0)</f>
        <v>145389.99058953777</v>
      </c>
      <c r="M5170">
        <f t="shared" si="160"/>
        <v>145389.99058953777</v>
      </c>
      <c r="N5170">
        <f t="shared" si="161"/>
        <v>145</v>
      </c>
    </row>
    <row r="5171" spans="1:14" x14ac:dyDescent="0.25">
      <c r="A5171">
        <v>5170</v>
      </c>
      <c r="B5171" t="s">
        <v>5647</v>
      </c>
      <c r="C5171">
        <v>2011</v>
      </c>
      <c r="D5171" t="s">
        <v>108</v>
      </c>
      <c r="E5171" t="s">
        <v>109</v>
      </c>
      <c r="F5171" t="s">
        <v>110</v>
      </c>
      <c r="G5171" t="s">
        <v>616</v>
      </c>
      <c r="H5171" t="s">
        <v>617</v>
      </c>
      <c r="I5171" t="s">
        <v>59</v>
      </c>
      <c r="J5171" t="s">
        <v>60</v>
      </c>
      <c r="K5171">
        <v>3000000</v>
      </c>
      <c r="L5171">
        <f>VLOOKUP(E5171,Sheet2!A:D,4,0)</f>
        <v>951352.56558773422</v>
      </c>
      <c r="M5171">
        <f t="shared" si="160"/>
        <v>3000000</v>
      </c>
      <c r="N5171">
        <f t="shared" si="161"/>
        <v>3000</v>
      </c>
    </row>
    <row r="5172" spans="1:14" x14ac:dyDescent="0.25">
      <c r="A5172">
        <v>5171</v>
      </c>
      <c r="B5172" t="s">
        <v>5648</v>
      </c>
      <c r="C5172">
        <v>2011</v>
      </c>
      <c r="D5172" t="s">
        <v>6</v>
      </c>
      <c r="E5172" t="s">
        <v>7</v>
      </c>
      <c r="F5172" t="s">
        <v>8</v>
      </c>
      <c r="G5172" t="s">
        <v>626</v>
      </c>
      <c r="H5172" t="s">
        <v>627</v>
      </c>
      <c r="I5172" t="s">
        <v>159</v>
      </c>
      <c r="J5172" t="s">
        <v>27</v>
      </c>
      <c r="L5172">
        <f>VLOOKUP(E5172,Sheet2!A:D,4,0)</f>
        <v>145389.99058953777</v>
      </c>
      <c r="M5172">
        <f t="shared" si="160"/>
        <v>145389.99058953777</v>
      </c>
      <c r="N5172">
        <f t="shared" si="161"/>
        <v>145</v>
      </c>
    </row>
    <row r="5173" spans="1:14" x14ac:dyDescent="0.25">
      <c r="A5173">
        <v>5172</v>
      </c>
      <c r="B5173" t="s">
        <v>5649</v>
      </c>
      <c r="C5173">
        <v>2011</v>
      </c>
      <c r="D5173" t="s">
        <v>6</v>
      </c>
      <c r="E5173" t="s">
        <v>7</v>
      </c>
      <c r="F5173" t="s">
        <v>8</v>
      </c>
      <c r="G5173" t="s">
        <v>626</v>
      </c>
      <c r="H5173" t="s">
        <v>627</v>
      </c>
      <c r="I5173" t="s">
        <v>159</v>
      </c>
      <c r="J5173" t="s">
        <v>27</v>
      </c>
      <c r="L5173">
        <f>VLOOKUP(E5173,Sheet2!A:D,4,0)</f>
        <v>145389.99058953777</v>
      </c>
      <c r="M5173">
        <f t="shared" si="160"/>
        <v>145389.99058953777</v>
      </c>
      <c r="N5173">
        <f t="shared" si="161"/>
        <v>145</v>
      </c>
    </row>
    <row r="5174" spans="1:14" x14ac:dyDescent="0.25">
      <c r="A5174">
        <v>5173</v>
      </c>
      <c r="B5174" t="s">
        <v>5650</v>
      </c>
      <c r="C5174">
        <v>2011</v>
      </c>
      <c r="D5174" t="s">
        <v>6</v>
      </c>
      <c r="E5174" t="s">
        <v>7</v>
      </c>
      <c r="F5174" t="s">
        <v>8</v>
      </c>
      <c r="G5174" t="s">
        <v>583</v>
      </c>
      <c r="H5174" t="s">
        <v>584</v>
      </c>
      <c r="I5174" t="s">
        <v>26</v>
      </c>
      <c r="J5174" t="s">
        <v>27</v>
      </c>
      <c r="L5174">
        <f>VLOOKUP(E5174,Sheet2!A:D,4,0)</f>
        <v>145389.99058953777</v>
      </c>
      <c r="M5174">
        <f t="shared" si="160"/>
        <v>145389.99058953777</v>
      </c>
      <c r="N5174">
        <f t="shared" si="161"/>
        <v>145</v>
      </c>
    </row>
    <row r="5175" spans="1:14" x14ac:dyDescent="0.25">
      <c r="A5175">
        <v>5174</v>
      </c>
      <c r="B5175" t="s">
        <v>5651</v>
      </c>
      <c r="C5175">
        <v>2011</v>
      </c>
      <c r="D5175" t="s">
        <v>6</v>
      </c>
      <c r="E5175" t="s">
        <v>7</v>
      </c>
      <c r="F5175" t="s">
        <v>20</v>
      </c>
      <c r="G5175" t="s">
        <v>586</v>
      </c>
      <c r="H5175" t="s">
        <v>587</v>
      </c>
      <c r="I5175" t="s">
        <v>220</v>
      </c>
      <c r="J5175" t="s">
        <v>12</v>
      </c>
      <c r="L5175">
        <f>VLOOKUP(E5175,Sheet2!A:D,4,0)</f>
        <v>145389.99058953777</v>
      </c>
      <c r="M5175">
        <f t="shared" si="160"/>
        <v>145389.99058953777</v>
      </c>
      <c r="N5175">
        <f t="shared" si="161"/>
        <v>145</v>
      </c>
    </row>
    <row r="5176" spans="1:14" x14ac:dyDescent="0.25">
      <c r="A5176">
        <v>5175</v>
      </c>
      <c r="B5176" t="s">
        <v>5652</v>
      </c>
      <c r="C5176">
        <v>2011</v>
      </c>
      <c r="D5176" t="s">
        <v>6</v>
      </c>
      <c r="E5176" t="s">
        <v>7</v>
      </c>
      <c r="F5176" t="s">
        <v>8</v>
      </c>
      <c r="G5176" t="s">
        <v>586</v>
      </c>
      <c r="H5176" t="s">
        <v>587</v>
      </c>
      <c r="I5176" t="s">
        <v>220</v>
      </c>
      <c r="J5176" t="s">
        <v>12</v>
      </c>
      <c r="K5176">
        <v>183</v>
      </c>
      <c r="L5176">
        <f>VLOOKUP(E5176,Sheet2!A:D,4,0)</f>
        <v>145389.99058953777</v>
      </c>
      <c r="M5176">
        <f t="shared" si="160"/>
        <v>145389.99058953777</v>
      </c>
      <c r="N5176">
        <f t="shared" si="161"/>
        <v>145</v>
      </c>
    </row>
    <row r="5177" spans="1:14" x14ac:dyDescent="0.25">
      <c r="A5177">
        <v>5176</v>
      </c>
      <c r="B5177" t="s">
        <v>5653</v>
      </c>
      <c r="C5177">
        <v>2011</v>
      </c>
      <c r="D5177" t="s">
        <v>38</v>
      </c>
      <c r="E5177" t="s">
        <v>39</v>
      </c>
      <c r="F5177" t="s">
        <v>56</v>
      </c>
      <c r="G5177" t="s">
        <v>586</v>
      </c>
      <c r="H5177" t="s">
        <v>587</v>
      </c>
      <c r="I5177" t="s">
        <v>220</v>
      </c>
      <c r="J5177" t="s">
        <v>12</v>
      </c>
      <c r="K5177">
        <v>2655</v>
      </c>
      <c r="L5177">
        <f>VLOOKUP(E5177,Sheet2!A:D,4,0)</f>
        <v>575631.4439521489</v>
      </c>
      <c r="M5177">
        <f t="shared" si="160"/>
        <v>575631.4439521489</v>
      </c>
      <c r="N5177">
        <f t="shared" si="161"/>
        <v>576</v>
      </c>
    </row>
    <row r="5178" spans="1:14" x14ac:dyDescent="0.25">
      <c r="A5178">
        <v>5177</v>
      </c>
      <c r="B5178" t="s">
        <v>5654</v>
      </c>
      <c r="C5178">
        <v>2011</v>
      </c>
      <c r="D5178" t="s">
        <v>6</v>
      </c>
      <c r="E5178" t="s">
        <v>7</v>
      </c>
      <c r="F5178" t="s">
        <v>8</v>
      </c>
      <c r="G5178" t="s">
        <v>705</v>
      </c>
      <c r="H5178" t="s">
        <v>706</v>
      </c>
      <c r="I5178" t="s">
        <v>159</v>
      </c>
      <c r="J5178" t="s">
        <v>27</v>
      </c>
      <c r="K5178">
        <v>1000000</v>
      </c>
      <c r="L5178">
        <f>VLOOKUP(E5178,Sheet2!A:D,4,0)</f>
        <v>145389.99058953777</v>
      </c>
      <c r="M5178">
        <f t="shared" si="160"/>
        <v>1000000</v>
      </c>
      <c r="N5178">
        <f t="shared" si="161"/>
        <v>1000</v>
      </c>
    </row>
    <row r="5179" spans="1:14" x14ac:dyDescent="0.25">
      <c r="A5179">
        <v>5178</v>
      </c>
      <c r="B5179" t="s">
        <v>5655</v>
      </c>
      <c r="C5179">
        <v>2011</v>
      </c>
      <c r="D5179" t="s">
        <v>6</v>
      </c>
      <c r="E5179" t="s">
        <v>7</v>
      </c>
      <c r="F5179" t="s">
        <v>8</v>
      </c>
      <c r="G5179" t="s">
        <v>606</v>
      </c>
      <c r="H5179" t="s">
        <v>607</v>
      </c>
      <c r="I5179" t="s">
        <v>50</v>
      </c>
      <c r="J5179" t="s">
        <v>12</v>
      </c>
      <c r="L5179">
        <f>VLOOKUP(E5179,Sheet2!A:D,4,0)</f>
        <v>145389.99058953777</v>
      </c>
      <c r="M5179">
        <f t="shared" si="160"/>
        <v>145389.99058953777</v>
      </c>
      <c r="N5179">
        <f t="shared" si="161"/>
        <v>145</v>
      </c>
    </row>
    <row r="5180" spans="1:14" x14ac:dyDescent="0.25">
      <c r="A5180">
        <v>5179</v>
      </c>
      <c r="B5180" t="s">
        <v>5656</v>
      </c>
      <c r="C5180">
        <v>2011</v>
      </c>
      <c r="D5180" t="s">
        <v>6</v>
      </c>
      <c r="E5180" t="s">
        <v>7</v>
      </c>
      <c r="F5180" t="s">
        <v>8</v>
      </c>
      <c r="G5180" t="s">
        <v>757</v>
      </c>
      <c r="H5180" t="s">
        <v>758</v>
      </c>
      <c r="I5180" t="s">
        <v>118</v>
      </c>
      <c r="J5180" t="s">
        <v>75</v>
      </c>
      <c r="L5180">
        <f>VLOOKUP(E5180,Sheet2!A:D,4,0)</f>
        <v>145389.99058953777</v>
      </c>
      <c r="M5180">
        <f t="shared" si="160"/>
        <v>145389.99058953777</v>
      </c>
      <c r="N5180">
        <f t="shared" si="161"/>
        <v>145</v>
      </c>
    </row>
    <row r="5181" spans="1:14" x14ac:dyDescent="0.25">
      <c r="A5181">
        <v>5180</v>
      </c>
      <c r="B5181" t="s">
        <v>5657</v>
      </c>
      <c r="C5181">
        <v>2011</v>
      </c>
      <c r="D5181" t="s">
        <v>6</v>
      </c>
      <c r="E5181" t="s">
        <v>7</v>
      </c>
      <c r="F5181" t="s">
        <v>8</v>
      </c>
      <c r="G5181" t="s">
        <v>765</v>
      </c>
      <c r="H5181" t="s">
        <v>766</v>
      </c>
      <c r="I5181" t="s">
        <v>118</v>
      </c>
      <c r="J5181" t="s">
        <v>75</v>
      </c>
      <c r="L5181">
        <f>VLOOKUP(E5181,Sheet2!A:D,4,0)</f>
        <v>145389.99058953777</v>
      </c>
      <c r="M5181">
        <f t="shared" si="160"/>
        <v>145389.99058953777</v>
      </c>
      <c r="N5181">
        <f t="shared" si="161"/>
        <v>145</v>
      </c>
    </row>
    <row r="5182" spans="1:14" x14ac:dyDescent="0.25">
      <c r="A5182">
        <v>5181</v>
      </c>
      <c r="B5182" t="s">
        <v>5658</v>
      </c>
      <c r="C5182">
        <v>2011</v>
      </c>
      <c r="D5182" t="s">
        <v>38</v>
      </c>
      <c r="E5182" t="s">
        <v>39</v>
      </c>
      <c r="F5182" t="s">
        <v>83</v>
      </c>
      <c r="G5182" t="s">
        <v>223</v>
      </c>
      <c r="H5182" t="s">
        <v>224</v>
      </c>
      <c r="I5182" t="s">
        <v>11</v>
      </c>
      <c r="J5182" t="s">
        <v>12</v>
      </c>
      <c r="K5182">
        <v>50000</v>
      </c>
      <c r="L5182">
        <f>VLOOKUP(E5182,Sheet2!A:D,4,0)</f>
        <v>575631.4439521489</v>
      </c>
      <c r="M5182">
        <f t="shared" si="160"/>
        <v>50000</v>
      </c>
      <c r="N5182">
        <f t="shared" si="161"/>
        <v>50</v>
      </c>
    </row>
    <row r="5183" spans="1:14" x14ac:dyDescent="0.25">
      <c r="A5183">
        <v>5182</v>
      </c>
      <c r="B5183" t="s">
        <v>5659</v>
      </c>
      <c r="C5183">
        <v>2011</v>
      </c>
      <c r="D5183" t="s">
        <v>38</v>
      </c>
      <c r="E5183" t="s">
        <v>39</v>
      </c>
      <c r="F5183" t="s">
        <v>56</v>
      </c>
      <c r="G5183" t="s">
        <v>586</v>
      </c>
      <c r="H5183" t="s">
        <v>587</v>
      </c>
      <c r="I5183" t="s">
        <v>220</v>
      </c>
      <c r="J5183" t="s">
        <v>12</v>
      </c>
      <c r="K5183">
        <v>431</v>
      </c>
      <c r="L5183">
        <f>VLOOKUP(E5183,Sheet2!A:D,4,0)</f>
        <v>575631.4439521489</v>
      </c>
      <c r="M5183">
        <f t="shared" si="160"/>
        <v>575631.4439521489</v>
      </c>
      <c r="N5183">
        <f t="shared" si="161"/>
        <v>576</v>
      </c>
    </row>
    <row r="5184" spans="1:14" x14ac:dyDescent="0.25">
      <c r="A5184">
        <v>5183</v>
      </c>
      <c r="B5184" t="s">
        <v>5660</v>
      </c>
      <c r="C5184">
        <v>2011</v>
      </c>
      <c r="D5184" t="s">
        <v>14</v>
      </c>
      <c r="E5184" t="s">
        <v>15</v>
      </c>
      <c r="F5184" t="s">
        <v>15</v>
      </c>
      <c r="G5184" t="s">
        <v>459</v>
      </c>
      <c r="H5184" t="s">
        <v>460</v>
      </c>
      <c r="I5184" t="s">
        <v>118</v>
      </c>
      <c r="J5184" t="s">
        <v>75</v>
      </c>
      <c r="L5184">
        <f>VLOOKUP(E5184,Sheet2!A:D,4,0)</f>
        <v>325794.34636871511</v>
      </c>
      <c r="M5184">
        <f t="shared" si="160"/>
        <v>325794.34636871511</v>
      </c>
      <c r="N5184">
        <f t="shared" si="161"/>
        <v>326</v>
      </c>
    </row>
    <row r="5185" spans="1:14" x14ac:dyDescent="0.25">
      <c r="A5185">
        <v>5184</v>
      </c>
      <c r="B5185" t="s">
        <v>5661</v>
      </c>
      <c r="C5185">
        <v>2011</v>
      </c>
      <c r="D5185" t="s">
        <v>14</v>
      </c>
      <c r="E5185" t="s">
        <v>15</v>
      </c>
      <c r="F5185" t="s">
        <v>15</v>
      </c>
      <c r="G5185" t="s">
        <v>492</v>
      </c>
      <c r="H5185" t="s">
        <v>493</v>
      </c>
      <c r="I5185" t="s">
        <v>171</v>
      </c>
      <c r="J5185" t="s">
        <v>75</v>
      </c>
      <c r="L5185">
        <f>VLOOKUP(E5185,Sheet2!A:D,4,0)</f>
        <v>325794.34636871511</v>
      </c>
      <c r="M5185">
        <f t="shared" si="160"/>
        <v>325794.34636871511</v>
      </c>
      <c r="N5185">
        <f t="shared" si="161"/>
        <v>326</v>
      </c>
    </row>
    <row r="5186" spans="1:14" x14ac:dyDescent="0.25">
      <c r="A5186">
        <v>5185</v>
      </c>
      <c r="B5186" t="s">
        <v>5662</v>
      </c>
      <c r="C5186">
        <v>2011</v>
      </c>
      <c r="D5186" t="s">
        <v>14</v>
      </c>
      <c r="E5186" t="s">
        <v>15</v>
      </c>
      <c r="F5186" t="s">
        <v>15</v>
      </c>
      <c r="G5186" t="s">
        <v>521</v>
      </c>
      <c r="H5186" t="s">
        <v>522</v>
      </c>
      <c r="I5186" t="s">
        <v>126</v>
      </c>
      <c r="J5186" t="s">
        <v>75</v>
      </c>
      <c r="L5186">
        <f>VLOOKUP(E5186,Sheet2!A:D,4,0)</f>
        <v>325794.34636871511</v>
      </c>
      <c r="M5186">
        <f t="shared" si="160"/>
        <v>325794.34636871511</v>
      </c>
      <c r="N5186">
        <f t="shared" si="161"/>
        <v>326</v>
      </c>
    </row>
    <row r="5187" spans="1:14" x14ac:dyDescent="0.25">
      <c r="A5187">
        <v>5186</v>
      </c>
      <c r="B5187" t="s">
        <v>5663</v>
      </c>
      <c r="C5187">
        <v>2011</v>
      </c>
      <c r="D5187" t="s">
        <v>14</v>
      </c>
      <c r="E5187" t="s">
        <v>15</v>
      </c>
      <c r="F5187" t="s">
        <v>15</v>
      </c>
      <c r="G5187" t="s">
        <v>960</v>
      </c>
      <c r="H5187" t="s">
        <v>961</v>
      </c>
      <c r="I5187" t="s">
        <v>126</v>
      </c>
      <c r="J5187" t="s">
        <v>75</v>
      </c>
      <c r="L5187">
        <f>VLOOKUP(E5187,Sheet2!A:D,4,0)</f>
        <v>325794.34636871511</v>
      </c>
      <c r="M5187">
        <f t="shared" ref="M5187:M5250" si="162">IF(K5187&lt;10000,L5187,K5187)</f>
        <v>325794.34636871511</v>
      </c>
      <c r="N5187">
        <f t="shared" ref="N5187:N5250" si="163">ROUND(M5187/1000,0)</f>
        <v>326</v>
      </c>
    </row>
    <row r="5188" spans="1:14" x14ac:dyDescent="0.25">
      <c r="A5188">
        <v>5187</v>
      </c>
      <c r="B5188" t="s">
        <v>5664</v>
      </c>
      <c r="C5188">
        <v>2011</v>
      </c>
      <c r="D5188" t="s">
        <v>14</v>
      </c>
      <c r="E5188" t="s">
        <v>15</v>
      </c>
      <c r="F5188" t="s">
        <v>15</v>
      </c>
      <c r="G5188" t="s">
        <v>548</v>
      </c>
      <c r="H5188" t="s">
        <v>549</v>
      </c>
      <c r="I5188" t="s">
        <v>126</v>
      </c>
      <c r="J5188" t="s">
        <v>75</v>
      </c>
      <c r="L5188">
        <f>VLOOKUP(E5188,Sheet2!A:D,4,0)</f>
        <v>325794.34636871511</v>
      </c>
      <c r="M5188">
        <f t="shared" si="162"/>
        <v>325794.34636871511</v>
      </c>
      <c r="N5188">
        <f t="shared" si="163"/>
        <v>326</v>
      </c>
    </row>
    <row r="5189" spans="1:14" x14ac:dyDescent="0.25">
      <c r="A5189">
        <v>5188</v>
      </c>
      <c r="B5189" t="s">
        <v>5665</v>
      </c>
      <c r="C5189">
        <v>2011</v>
      </c>
      <c r="D5189" t="s">
        <v>14</v>
      </c>
      <c r="E5189" t="s">
        <v>15</v>
      </c>
      <c r="F5189" t="s">
        <v>15</v>
      </c>
      <c r="G5189" t="s">
        <v>693</v>
      </c>
      <c r="H5189" t="s">
        <v>694</v>
      </c>
      <c r="I5189" t="s">
        <v>291</v>
      </c>
      <c r="J5189" t="s">
        <v>75</v>
      </c>
      <c r="L5189">
        <f>VLOOKUP(E5189,Sheet2!A:D,4,0)</f>
        <v>325794.34636871511</v>
      </c>
      <c r="M5189">
        <f t="shared" si="162"/>
        <v>325794.34636871511</v>
      </c>
      <c r="N5189">
        <f t="shared" si="163"/>
        <v>326</v>
      </c>
    </row>
    <row r="5190" spans="1:14" x14ac:dyDescent="0.25">
      <c r="A5190">
        <v>5189</v>
      </c>
      <c r="B5190" t="s">
        <v>5666</v>
      </c>
      <c r="C5190">
        <v>2011</v>
      </c>
      <c r="D5190" t="s">
        <v>14</v>
      </c>
      <c r="E5190" t="s">
        <v>15</v>
      </c>
      <c r="F5190" t="s">
        <v>15</v>
      </c>
      <c r="G5190" t="s">
        <v>696</v>
      </c>
      <c r="H5190" t="s">
        <v>697</v>
      </c>
      <c r="I5190" t="s">
        <v>126</v>
      </c>
      <c r="J5190" t="s">
        <v>75</v>
      </c>
      <c r="L5190">
        <f>VLOOKUP(E5190,Sheet2!A:D,4,0)</f>
        <v>325794.34636871511</v>
      </c>
      <c r="M5190">
        <f t="shared" si="162"/>
        <v>325794.34636871511</v>
      </c>
      <c r="N5190">
        <f t="shared" si="163"/>
        <v>326</v>
      </c>
    </row>
    <row r="5191" spans="1:14" x14ac:dyDescent="0.25">
      <c r="A5191">
        <v>5190</v>
      </c>
      <c r="B5191" t="s">
        <v>5667</v>
      </c>
      <c r="C5191">
        <v>2011</v>
      </c>
      <c r="D5191" t="s">
        <v>14</v>
      </c>
      <c r="E5191" t="s">
        <v>15</v>
      </c>
      <c r="F5191" t="s">
        <v>15</v>
      </c>
      <c r="G5191" t="s">
        <v>710</v>
      </c>
      <c r="H5191" t="s">
        <v>711</v>
      </c>
      <c r="I5191" t="s">
        <v>118</v>
      </c>
      <c r="J5191" t="s">
        <v>75</v>
      </c>
      <c r="L5191">
        <f>VLOOKUP(E5191,Sheet2!A:D,4,0)</f>
        <v>325794.34636871511</v>
      </c>
      <c r="M5191">
        <f t="shared" si="162"/>
        <v>325794.34636871511</v>
      </c>
      <c r="N5191">
        <f t="shared" si="163"/>
        <v>326</v>
      </c>
    </row>
    <row r="5192" spans="1:14" x14ac:dyDescent="0.25">
      <c r="A5192">
        <v>5191</v>
      </c>
      <c r="B5192" t="s">
        <v>5668</v>
      </c>
      <c r="C5192">
        <v>2011</v>
      </c>
      <c r="D5192" t="s">
        <v>14</v>
      </c>
      <c r="E5192" t="s">
        <v>15</v>
      </c>
      <c r="F5192" t="s">
        <v>15</v>
      </c>
      <c r="G5192" t="s">
        <v>757</v>
      </c>
      <c r="H5192" t="s">
        <v>758</v>
      </c>
      <c r="I5192" t="s">
        <v>118</v>
      </c>
      <c r="J5192" t="s">
        <v>75</v>
      </c>
      <c r="L5192">
        <f>VLOOKUP(E5192,Sheet2!A:D,4,0)</f>
        <v>325794.34636871511</v>
      </c>
      <c r="M5192">
        <f t="shared" si="162"/>
        <v>325794.34636871511</v>
      </c>
      <c r="N5192">
        <f t="shared" si="163"/>
        <v>326</v>
      </c>
    </row>
    <row r="5193" spans="1:14" x14ac:dyDescent="0.25">
      <c r="A5193">
        <v>5192</v>
      </c>
      <c r="B5193" t="s">
        <v>5669</v>
      </c>
      <c r="C5193">
        <v>2011</v>
      </c>
      <c r="D5193" t="s">
        <v>38</v>
      </c>
      <c r="E5193" t="s">
        <v>39</v>
      </c>
      <c r="F5193" t="s">
        <v>56</v>
      </c>
      <c r="G5193" t="s">
        <v>227</v>
      </c>
      <c r="H5193" t="s">
        <v>228</v>
      </c>
      <c r="I5193" t="s">
        <v>159</v>
      </c>
      <c r="J5193" t="s">
        <v>27</v>
      </c>
      <c r="L5193">
        <f>VLOOKUP(E5193,Sheet2!A:D,4,0)</f>
        <v>575631.4439521489</v>
      </c>
      <c r="M5193">
        <f t="shared" si="162"/>
        <v>575631.4439521489</v>
      </c>
      <c r="N5193">
        <f t="shared" si="163"/>
        <v>576</v>
      </c>
    </row>
    <row r="5194" spans="1:14" x14ac:dyDescent="0.25">
      <c r="A5194">
        <v>5193</v>
      </c>
      <c r="B5194" t="s">
        <v>5670</v>
      </c>
      <c r="C5194">
        <v>2011</v>
      </c>
      <c r="D5194" t="s">
        <v>6</v>
      </c>
      <c r="E5194" t="s">
        <v>7</v>
      </c>
      <c r="F5194" t="s">
        <v>8</v>
      </c>
      <c r="G5194" t="s">
        <v>702</v>
      </c>
      <c r="H5194" t="s">
        <v>703</v>
      </c>
      <c r="I5194" t="s">
        <v>126</v>
      </c>
      <c r="J5194" t="s">
        <v>75</v>
      </c>
      <c r="L5194">
        <f>VLOOKUP(E5194,Sheet2!A:D,4,0)</f>
        <v>145389.99058953777</v>
      </c>
      <c r="M5194">
        <f t="shared" si="162"/>
        <v>145389.99058953777</v>
      </c>
      <c r="N5194">
        <f t="shared" si="163"/>
        <v>145</v>
      </c>
    </row>
    <row r="5195" spans="1:14" x14ac:dyDescent="0.25">
      <c r="A5195">
        <v>5194</v>
      </c>
      <c r="B5195" t="s">
        <v>5671</v>
      </c>
      <c r="C5195">
        <v>2011</v>
      </c>
      <c r="D5195" t="s">
        <v>38</v>
      </c>
      <c r="E5195" t="s">
        <v>39</v>
      </c>
      <c r="F5195" t="s">
        <v>56</v>
      </c>
      <c r="G5195" t="s">
        <v>202</v>
      </c>
      <c r="H5195" t="s">
        <v>203</v>
      </c>
      <c r="I5195" t="s">
        <v>18</v>
      </c>
      <c r="J5195" t="s">
        <v>12</v>
      </c>
      <c r="K5195">
        <v>375625</v>
      </c>
      <c r="L5195">
        <f>VLOOKUP(E5195,Sheet2!A:D,4,0)</f>
        <v>575631.4439521489</v>
      </c>
      <c r="M5195">
        <f t="shared" si="162"/>
        <v>375625</v>
      </c>
      <c r="N5195">
        <f t="shared" si="163"/>
        <v>376</v>
      </c>
    </row>
    <row r="5196" spans="1:14" x14ac:dyDescent="0.25">
      <c r="A5196">
        <v>5195</v>
      </c>
      <c r="B5196" t="s">
        <v>5672</v>
      </c>
      <c r="C5196">
        <v>2011</v>
      </c>
      <c r="D5196" t="s">
        <v>38</v>
      </c>
      <c r="E5196" t="s">
        <v>89</v>
      </c>
      <c r="F5196" t="s">
        <v>90</v>
      </c>
      <c r="G5196" t="s">
        <v>202</v>
      </c>
      <c r="H5196" t="s">
        <v>203</v>
      </c>
      <c r="I5196" t="s">
        <v>18</v>
      </c>
      <c r="J5196" t="s">
        <v>12</v>
      </c>
      <c r="L5196">
        <f>VLOOKUP(E5196,Sheet2!A:D,4,0)</f>
        <v>101743.03644646925</v>
      </c>
      <c r="M5196">
        <f t="shared" si="162"/>
        <v>101743.03644646925</v>
      </c>
      <c r="N5196">
        <f t="shared" si="163"/>
        <v>102</v>
      </c>
    </row>
    <row r="5197" spans="1:14" x14ac:dyDescent="0.25">
      <c r="A5197">
        <v>5196</v>
      </c>
      <c r="B5197" t="s">
        <v>5673</v>
      </c>
      <c r="C5197">
        <v>2011</v>
      </c>
      <c r="D5197" t="s">
        <v>6</v>
      </c>
      <c r="E5197" t="s">
        <v>7</v>
      </c>
      <c r="F5197" t="s">
        <v>8</v>
      </c>
      <c r="G5197" t="s">
        <v>416</v>
      </c>
      <c r="H5197" t="s">
        <v>417</v>
      </c>
      <c r="I5197" t="s">
        <v>242</v>
      </c>
      <c r="J5197" t="s">
        <v>43</v>
      </c>
      <c r="K5197">
        <v>325000</v>
      </c>
      <c r="L5197">
        <f>VLOOKUP(E5197,Sheet2!A:D,4,0)</f>
        <v>145389.99058953777</v>
      </c>
      <c r="M5197">
        <f t="shared" si="162"/>
        <v>325000</v>
      </c>
      <c r="N5197">
        <f t="shared" si="163"/>
        <v>325</v>
      </c>
    </row>
    <row r="5198" spans="1:14" x14ac:dyDescent="0.25">
      <c r="A5198">
        <v>5197</v>
      </c>
      <c r="B5198" t="s">
        <v>5674</v>
      </c>
      <c r="C5198">
        <v>2011</v>
      </c>
      <c r="D5198" t="s">
        <v>6</v>
      </c>
      <c r="E5198" t="s">
        <v>7</v>
      </c>
      <c r="F5198" t="s">
        <v>20</v>
      </c>
      <c r="G5198" t="s">
        <v>435</v>
      </c>
      <c r="H5198" t="s">
        <v>436</v>
      </c>
      <c r="I5198" t="s">
        <v>54</v>
      </c>
      <c r="J5198" t="s">
        <v>43</v>
      </c>
      <c r="L5198">
        <f>VLOOKUP(E5198,Sheet2!A:D,4,0)</f>
        <v>145389.99058953777</v>
      </c>
      <c r="M5198">
        <f t="shared" si="162"/>
        <v>145389.99058953777</v>
      </c>
      <c r="N5198">
        <f t="shared" si="163"/>
        <v>145</v>
      </c>
    </row>
    <row r="5199" spans="1:14" x14ac:dyDescent="0.25">
      <c r="A5199">
        <v>5198</v>
      </c>
      <c r="B5199" t="s">
        <v>5675</v>
      </c>
      <c r="C5199">
        <v>2011</v>
      </c>
      <c r="D5199" t="s">
        <v>6</v>
      </c>
      <c r="E5199" t="s">
        <v>77</v>
      </c>
      <c r="G5199" t="s">
        <v>435</v>
      </c>
      <c r="H5199" t="s">
        <v>436</v>
      </c>
      <c r="I5199" t="s">
        <v>54</v>
      </c>
      <c r="J5199" t="s">
        <v>43</v>
      </c>
      <c r="L5199">
        <f>VLOOKUP(E5199,Sheet2!A:D,4,0)</f>
        <v>11447.123456790123</v>
      </c>
      <c r="M5199">
        <f t="shared" si="162"/>
        <v>11447.123456790123</v>
      </c>
      <c r="N5199">
        <f t="shared" si="163"/>
        <v>11</v>
      </c>
    </row>
    <row r="5200" spans="1:14" x14ac:dyDescent="0.25">
      <c r="A5200">
        <v>5199</v>
      </c>
      <c r="B5200" t="s">
        <v>5676</v>
      </c>
      <c r="C5200">
        <v>2011</v>
      </c>
      <c r="D5200" t="s">
        <v>38</v>
      </c>
      <c r="E5200" t="s">
        <v>89</v>
      </c>
      <c r="F5200" t="s">
        <v>148</v>
      </c>
      <c r="G5200" t="s">
        <v>223</v>
      </c>
      <c r="H5200" t="s">
        <v>224</v>
      </c>
      <c r="I5200" t="s">
        <v>11</v>
      </c>
      <c r="J5200" t="s">
        <v>12</v>
      </c>
      <c r="L5200">
        <f>VLOOKUP(E5200,Sheet2!A:D,4,0)</f>
        <v>101743.03644646925</v>
      </c>
      <c r="M5200">
        <f t="shared" si="162"/>
        <v>101743.03644646925</v>
      </c>
      <c r="N5200">
        <f t="shared" si="163"/>
        <v>102</v>
      </c>
    </row>
    <row r="5201" spans="1:14" x14ac:dyDescent="0.25">
      <c r="A5201">
        <v>5200</v>
      </c>
      <c r="B5201" t="s">
        <v>5677</v>
      </c>
      <c r="C5201">
        <v>2011</v>
      </c>
      <c r="D5201" t="s">
        <v>6</v>
      </c>
      <c r="E5201" t="s">
        <v>7</v>
      </c>
      <c r="F5201" t="s">
        <v>8</v>
      </c>
      <c r="G5201" t="s">
        <v>459</v>
      </c>
      <c r="H5201" t="s">
        <v>460</v>
      </c>
      <c r="I5201" t="s">
        <v>118</v>
      </c>
      <c r="J5201" t="s">
        <v>75</v>
      </c>
      <c r="L5201">
        <f>VLOOKUP(E5201,Sheet2!A:D,4,0)</f>
        <v>145389.99058953777</v>
      </c>
      <c r="M5201">
        <f t="shared" si="162"/>
        <v>145389.99058953777</v>
      </c>
      <c r="N5201">
        <f t="shared" si="163"/>
        <v>145</v>
      </c>
    </row>
    <row r="5202" spans="1:14" x14ac:dyDescent="0.25">
      <c r="A5202">
        <v>5201</v>
      </c>
      <c r="B5202" t="s">
        <v>5678</v>
      </c>
      <c r="C5202">
        <v>2011</v>
      </c>
      <c r="D5202" t="s">
        <v>6</v>
      </c>
      <c r="E5202" t="s">
        <v>7</v>
      </c>
      <c r="F5202" t="s">
        <v>8</v>
      </c>
      <c r="G5202" t="s">
        <v>459</v>
      </c>
      <c r="H5202" t="s">
        <v>460</v>
      </c>
      <c r="I5202" t="s">
        <v>118</v>
      </c>
      <c r="J5202" t="s">
        <v>75</v>
      </c>
      <c r="L5202">
        <f>VLOOKUP(E5202,Sheet2!A:D,4,0)</f>
        <v>145389.99058953777</v>
      </c>
      <c r="M5202">
        <f t="shared" si="162"/>
        <v>145389.99058953777</v>
      </c>
      <c r="N5202">
        <f t="shared" si="163"/>
        <v>145</v>
      </c>
    </row>
    <row r="5203" spans="1:14" x14ac:dyDescent="0.25">
      <c r="A5203">
        <v>5202</v>
      </c>
      <c r="B5203" t="s">
        <v>5679</v>
      </c>
      <c r="C5203">
        <v>2011</v>
      </c>
      <c r="D5203" t="s">
        <v>6</v>
      </c>
      <c r="E5203" t="s">
        <v>7</v>
      </c>
      <c r="F5203" t="s">
        <v>8</v>
      </c>
      <c r="G5203" t="s">
        <v>459</v>
      </c>
      <c r="H5203" t="s">
        <v>460</v>
      </c>
      <c r="I5203" t="s">
        <v>118</v>
      </c>
      <c r="J5203" t="s">
        <v>75</v>
      </c>
      <c r="L5203">
        <f>VLOOKUP(E5203,Sheet2!A:D,4,0)</f>
        <v>145389.99058953777</v>
      </c>
      <c r="M5203">
        <f t="shared" si="162"/>
        <v>145389.99058953777</v>
      </c>
      <c r="N5203">
        <f t="shared" si="163"/>
        <v>145</v>
      </c>
    </row>
    <row r="5204" spans="1:14" x14ac:dyDescent="0.25">
      <c r="A5204">
        <v>5203</v>
      </c>
      <c r="B5204" t="s">
        <v>5680</v>
      </c>
      <c r="C5204">
        <v>2011</v>
      </c>
      <c r="D5204" t="s">
        <v>6</v>
      </c>
      <c r="E5204" t="s">
        <v>7</v>
      </c>
      <c r="F5204" t="s">
        <v>8</v>
      </c>
      <c r="G5204" t="s">
        <v>469</v>
      </c>
      <c r="H5204" t="s">
        <v>470</v>
      </c>
      <c r="I5204" t="s">
        <v>220</v>
      </c>
      <c r="J5204" t="s">
        <v>12</v>
      </c>
      <c r="K5204">
        <v>521000</v>
      </c>
      <c r="L5204">
        <f>VLOOKUP(E5204,Sheet2!A:D,4,0)</f>
        <v>145389.99058953777</v>
      </c>
      <c r="M5204">
        <f t="shared" si="162"/>
        <v>521000</v>
      </c>
      <c r="N5204">
        <f t="shared" si="163"/>
        <v>521</v>
      </c>
    </row>
    <row r="5205" spans="1:14" x14ac:dyDescent="0.25">
      <c r="A5205">
        <v>5204</v>
      </c>
      <c r="B5205" t="s">
        <v>5681</v>
      </c>
      <c r="C5205">
        <v>2011</v>
      </c>
      <c r="D5205" t="s">
        <v>6</v>
      </c>
      <c r="E5205" t="s">
        <v>7</v>
      </c>
      <c r="F5205" t="s">
        <v>8</v>
      </c>
      <c r="G5205" t="s">
        <v>205</v>
      </c>
      <c r="H5205" t="s">
        <v>206</v>
      </c>
      <c r="I5205" t="s">
        <v>18</v>
      </c>
      <c r="J5205" t="s">
        <v>12</v>
      </c>
      <c r="L5205">
        <f>VLOOKUP(E5205,Sheet2!A:D,4,0)</f>
        <v>145389.99058953777</v>
      </c>
      <c r="M5205">
        <f t="shared" si="162"/>
        <v>145389.99058953777</v>
      </c>
      <c r="N5205">
        <f t="shared" si="163"/>
        <v>145</v>
      </c>
    </row>
    <row r="5206" spans="1:14" x14ac:dyDescent="0.25">
      <c r="A5206">
        <v>5205</v>
      </c>
      <c r="B5206" t="s">
        <v>5682</v>
      </c>
      <c r="C5206">
        <v>2011</v>
      </c>
      <c r="D5206" t="s">
        <v>64</v>
      </c>
      <c r="E5206" t="s">
        <v>65</v>
      </c>
      <c r="F5206" t="s">
        <v>68</v>
      </c>
      <c r="G5206" t="s">
        <v>205</v>
      </c>
      <c r="H5206" t="s">
        <v>206</v>
      </c>
      <c r="I5206" t="s">
        <v>18</v>
      </c>
      <c r="J5206" t="s">
        <v>12</v>
      </c>
      <c r="L5206">
        <f>VLOOKUP(E5206,Sheet2!A:D,4,0)</f>
        <v>0</v>
      </c>
      <c r="M5206">
        <f t="shared" si="162"/>
        <v>0</v>
      </c>
      <c r="N5206">
        <f t="shared" si="163"/>
        <v>0</v>
      </c>
    </row>
    <row r="5207" spans="1:14" x14ac:dyDescent="0.25">
      <c r="A5207">
        <v>5206</v>
      </c>
      <c r="B5207" t="s">
        <v>5683</v>
      </c>
      <c r="C5207">
        <v>2011</v>
      </c>
      <c r="D5207" t="s">
        <v>108</v>
      </c>
      <c r="E5207" t="s">
        <v>109</v>
      </c>
      <c r="F5207" t="s">
        <v>110</v>
      </c>
      <c r="G5207" t="s">
        <v>227</v>
      </c>
      <c r="H5207" t="s">
        <v>228</v>
      </c>
      <c r="I5207" t="s">
        <v>159</v>
      </c>
      <c r="J5207" t="s">
        <v>27</v>
      </c>
      <c r="L5207">
        <f>VLOOKUP(E5207,Sheet2!A:D,4,0)</f>
        <v>951352.56558773422</v>
      </c>
      <c r="M5207">
        <f t="shared" si="162"/>
        <v>951352.56558773422</v>
      </c>
      <c r="N5207">
        <f t="shared" si="163"/>
        <v>951</v>
      </c>
    </row>
    <row r="5208" spans="1:14" x14ac:dyDescent="0.25">
      <c r="A5208">
        <v>5207</v>
      </c>
      <c r="B5208" t="s">
        <v>5684</v>
      </c>
      <c r="C5208">
        <v>2011</v>
      </c>
      <c r="D5208" t="s">
        <v>6</v>
      </c>
      <c r="E5208" t="s">
        <v>7</v>
      </c>
      <c r="F5208" t="s">
        <v>8</v>
      </c>
      <c r="G5208" t="s">
        <v>227</v>
      </c>
      <c r="H5208" t="s">
        <v>228</v>
      </c>
      <c r="I5208" t="s">
        <v>159</v>
      </c>
      <c r="J5208" t="s">
        <v>27</v>
      </c>
      <c r="L5208">
        <f>VLOOKUP(E5208,Sheet2!A:D,4,0)</f>
        <v>145389.99058953777</v>
      </c>
      <c r="M5208">
        <f t="shared" si="162"/>
        <v>145389.99058953777</v>
      </c>
      <c r="N5208">
        <f t="shared" si="163"/>
        <v>145</v>
      </c>
    </row>
    <row r="5209" spans="1:14" x14ac:dyDescent="0.25">
      <c r="A5209">
        <v>5208</v>
      </c>
      <c r="B5209" t="s">
        <v>5685</v>
      </c>
      <c r="C5209">
        <v>2011</v>
      </c>
      <c r="D5209" t="s">
        <v>6</v>
      </c>
      <c r="E5209" t="s">
        <v>7</v>
      </c>
      <c r="F5209" t="s">
        <v>8</v>
      </c>
      <c r="G5209" t="s">
        <v>227</v>
      </c>
      <c r="H5209" t="s">
        <v>228</v>
      </c>
      <c r="I5209" t="s">
        <v>159</v>
      </c>
      <c r="J5209" t="s">
        <v>27</v>
      </c>
      <c r="L5209">
        <f>VLOOKUP(E5209,Sheet2!A:D,4,0)</f>
        <v>145389.99058953777</v>
      </c>
      <c r="M5209">
        <f t="shared" si="162"/>
        <v>145389.99058953777</v>
      </c>
      <c r="N5209">
        <f t="shared" si="163"/>
        <v>145</v>
      </c>
    </row>
    <row r="5210" spans="1:14" x14ac:dyDescent="0.25">
      <c r="A5210">
        <v>5209</v>
      </c>
      <c r="B5210" t="s">
        <v>5686</v>
      </c>
      <c r="C5210">
        <v>2011</v>
      </c>
      <c r="D5210" t="s">
        <v>6</v>
      </c>
      <c r="E5210" t="s">
        <v>7</v>
      </c>
      <c r="F5210" t="s">
        <v>8</v>
      </c>
      <c r="G5210" t="s">
        <v>227</v>
      </c>
      <c r="H5210" t="s">
        <v>228</v>
      </c>
      <c r="I5210" t="s">
        <v>159</v>
      </c>
      <c r="J5210" t="s">
        <v>27</v>
      </c>
      <c r="L5210">
        <f>VLOOKUP(E5210,Sheet2!A:D,4,0)</f>
        <v>145389.99058953777</v>
      </c>
      <c r="M5210">
        <f t="shared" si="162"/>
        <v>145389.99058953777</v>
      </c>
      <c r="N5210">
        <f t="shared" si="163"/>
        <v>145</v>
      </c>
    </row>
    <row r="5211" spans="1:14" x14ac:dyDescent="0.25">
      <c r="A5211">
        <v>5210</v>
      </c>
      <c r="B5211" t="s">
        <v>5687</v>
      </c>
      <c r="C5211">
        <v>2011</v>
      </c>
      <c r="D5211" t="s">
        <v>14</v>
      </c>
      <c r="E5211" t="s">
        <v>15</v>
      </c>
      <c r="F5211" t="s">
        <v>15</v>
      </c>
      <c r="G5211" t="s">
        <v>227</v>
      </c>
      <c r="H5211" t="s">
        <v>228</v>
      </c>
      <c r="I5211" t="s">
        <v>159</v>
      </c>
      <c r="J5211" t="s">
        <v>27</v>
      </c>
      <c r="L5211">
        <f>VLOOKUP(E5211,Sheet2!A:D,4,0)</f>
        <v>325794.34636871511</v>
      </c>
      <c r="M5211">
        <f t="shared" si="162"/>
        <v>325794.34636871511</v>
      </c>
      <c r="N5211">
        <f t="shared" si="163"/>
        <v>326</v>
      </c>
    </row>
    <row r="5212" spans="1:14" x14ac:dyDescent="0.25">
      <c r="A5212">
        <v>5211</v>
      </c>
      <c r="B5212" t="s">
        <v>5688</v>
      </c>
      <c r="C5212">
        <v>2011</v>
      </c>
      <c r="D5212" t="s">
        <v>6</v>
      </c>
      <c r="E5212" t="s">
        <v>7</v>
      </c>
      <c r="F5212" t="s">
        <v>8</v>
      </c>
      <c r="G5212" t="s">
        <v>521</v>
      </c>
      <c r="H5212" t="s">
        <v>522</v>
      </c>
      <c r="I5212" t="s">
        <v>126</v>
      </c>
      <c r="J5212" t="s">
        <v>75</v>
      </c>
      <c r="L5212">
        <f>VLOOKUP(E5212,Sheet2!A:D,4,0)</f>
        <v>145389.99058953777</v>
      </c>
      <c r="M5212">
        <f t="shared" si="162"/>
        <v>145389.99058953777</v>
      </c>
      <c r="N5212">
        <f t="shared" si="163"/>
        <v>145</v>
      </c>
    </row>
    <row r="5213" spans="1:14" x14ac:dyDescent="0.25">
      <c r="A5213">
        <v>5212</v>
      </c>
      <c r="B5213" t="s">
        <v>5689</v>
      </c>
      <c r="C5213">
        <v>2011</v>
      </c>
      <c r="D5213" t="s">
        <v>6</v>
      </c>
      <c r="E5213" t="s">
        <v>7</v>
      </c>
      <c r="F5213" t="s">
        <v>8</v>
      </c>
      <c r="G5213" t="s">
        <v>534</v>
      </c>
      <c r="H5213" t="s">
        <v>535</v>
      </c>
      <c r="I5213" t="s">
        <v>118</v>
      </c>
      <c r="J5213" t="s">
        <v>75</v>
      </c>
      <c r="L5213">
        <f>VLOOKUP(E5213,Sheet2!A:D,4,0)</f>
        <v>145389.99058953777</v>
      </c>
      <c r="M5213">
        <f t="shared" si="162"/>
        <v>145389.99058953777</v>
      </c>
      <c r="N5213">
        <f t="shared" si="163"/>
        <v>145</v>
      </c>
    </row>
    <row r="5214" spans="1:14" x14ac:dyDescent="0.25">
      <c r="A5214">
        <v>5213</v>
      </c>
      <c r="B5214" t="s">
        <v>5690</v>
      </c>
      <c r="C5214">
        <v>2011</v>
      </c>
      <c r="D5214" t="s">
        <v>6</v>
      </c>
      <c r="E5214" t="s">
        <v>7</v>
      </c>
      <c r="F5214" t="s">
        <v>8</v>
      </c>
      <c r="G5214" t="s">
        <v>548</v>
      </c>
      <c r="H5214" t="s">
        <v>549</v>
      </c>
      <c r="I5214" t="s">
        <v>126</v>
      </c>
      <c r="J5214" t="s">
        <v>75</v>
      </c>
      <c r="L5214">
        <f>VLOOKUP(E5214,Sheet2!A:D,4,0)</f>
        <v>145389.99058953777</v>
      </c>
      <c r="M5214">
        <f t="shared" si="162"/>
        <v>145389.99058953777</v>
      </c>
      <c r="N5214">
        <f t="shared" si="163"/>
        <v>145</v>
      </c>
    </row>
    <row r="5215" spans="1:14" x14ac:dyDescent="0.25">
      <c r="A5215">
        <v>5214</v>
      </c>
      <c r="B5215" t="s">
        <v>5691</v>
      </c>
      <c r="C5215">
        <v>2011</v>
      </c>
      <c r="D5215" t="s">
        <v>6</v>
      </c>
      <c r="E5215" t="s">
        <v>7</v>
      </c>
      <c r="F5215" t="s">
        <v>8</v>
      </c>
      <c r="G5215" t="s">
        <v>548</v>
      </c>
      <c r="H5215" t="s">
        <v>549</v>
      </c>
      <c r="I5215" t="s">
        <v>126</v>
      </c>
      <c r="J5215" t="s">
        <v>75</v>
      </c>
      <c r="L5215">
        <f>VLOOKUP(E5215,Sheet2!A:D,4,0)</f>
        <v>145389.99058953777</v>
      </c>
      <c r="M5215">
        <f t="shared" si="162"/>
        <v>145389.99058953777</v>
      </c>
      <c r="N5215">
        <f t="shared" si="163"/>
        <v>145</v>
      </c>
    </row>
    <row r="5216" spans="1:14" x14ac:dyDescent="0.25">
      <c r="A5216">
        <v>5215</v>
      </c>
      <c r="B5216" t="s">
        <v>5692</v>
      </c>
      <c r="C5216">
        <v>2011</v>
      </c>
      <c r="D5216" t="s">
        <v>6</v>
      </c>
      <c r="E5216" t="s">
        <v>7</v>
      </c>
      <c r="F5216" t="s">
        <v>8</v>
      </c>
      <c r="G5216" t="s">
        <v>554</v>
      </c>
      <c r="H5216" t="s">
        <v>555</v>
      </c>
      <c r="I5216" t="s">
        <v>126</v>
      </c>
      <c r="J5216" t="s">
        <v>75</v>
      </c>
      <c r="L5216">
        <f>VLOOKUP(E5216,Sheet2!A:D,4,0)</f>
        <v>145389.99058953777</v>
      </c>
      <c r="M5216">
        <f t="shared" si="162"/>
        <v>145389.99058953777</v>
      </c>
      <c r="N5216">
        <f t="shared" si="163"/>
        <v>145</v>
      </c>
    </row>
    <row r="5217" spans="1:14" x14ac:dyDescent="0.25">
      <c r="A5217">
        <v>5216</v>
      </c>
      <c r="B5217" t="s">
        <v>5693</v>
      </c>
      <c r="C5217">
        <v>2011</v>
      </c>
      <c r="D5217" t="s">
        <v>38</v>
      </c>
      <c r="E5217" t="s">
        <v>39</v>
      </c>
      <c r="F5217" t="s">
        <v>83</v>
      </c>
      <c r="G5217" t="s">
        <v>572</v>
      </c>
      <c r="H5217" t="s">
        <v>573</v>
      </c>
      <c r="I5217" t="s">
        <v>242</v>
      </c>
      <c r="J5217" t="s">
        <v>43</v>
      </c>
      <c r="L5217">
        <f>VLOOKUP(E5217,Sheet2!A:D,4,0)</f>
        <v>575631.4439521489</v>
      </c>
      <c r="M5217">
        <f t="shared" si="162"/>
        <v>575631.4439521489</v>
      </c>
      <c r="N5217">
        <f t="shared" si="163"/>
        <v>576</v>
      </c>
    </row>
    <row r="5218" spans="1:14" x14ac:dyDescent="0.25">
      <c r="A5218">
        <v>5217</v>
      </c>
      <c r="B5218" t="s">
        <v>5694</v>
      </c>
      <c r="C5218">
        <v>2011</v>
      </c>
      <c r="D5218" t="s">
        <v>6</v>
      </c>
      <c r="E5218" t="s">
        <v>77</v>
      </c>
      <c r="F5218" t="s">
        <v>77</v>
      </c>
      <c r="G5218" t="s">
        <v>575</v>
      </c>
      <c r="H5218" t="s">
        <v>576</v>
      </c>
      <c r="I5218" t="s">
        <v>18</v>
      </c>
      <c r="J5218" t="s">
        <v>12</v>
      </c>
      <c r="L5218">
        <f>VLOOKUP(E5218,Sheet2!A:D,4,0)</f>
        <v>11447.123456790123</v>
      </c>
      <c r="M5218">
        <f t="shared" si="162"/>
        <v>11447.123456790123</v>
      </c>
      <c r="N5218">
        <f t="shared" si="163"/>
        <v>11</v>
      </c>
    </row>
    <row r="5219" spans="1:14" x14ac:dyDescent="0.25">
      <c r="A5219">
        <v>5218</v>
      </c>
      <c r="B5219" t="s">
        <v>5695</v>
      </c>
      <c r="C5219">
        <v>2011</v>
      </c>
      <c r="D5219" t="s">
        <v>6</v>
      </c>
      <c r="E5219" t="s">
        <v>77</v>
      </c>
      <c r="F5219" t="s">
        <v>77</v>
      </c>
      <c r="G5219" t="s">
        <v>575</v>
      </c>
      <c r="H5219" t="s">
        <v>576</v>
      </c>
      <c r="I5219" t="s">
        <v>18</v>
      </c>
      <c r="J5219" t="s">
        <v>12</v>
      </c>
      <c r="L5219">
        <f>VLOOKUP(E5219,Sheet2!A:D,4,0)</f>
        <v>11447.123456790123</v>
      </c>
      <c r="M5219">
        <f t="shared" si="162"/>
        <v>11447.123456790123</v>
      </c>
      <c r="N5219">
        <f t="shared" si="163"/>
        <v>11</v>
      </c>
    </row>
    <row r="5220" spans="1:14" x14ac:dyDescent="0.25">
      <c r="A5220">
        <v>5219</v>
      </c>
      <c r="B5220" t="s">
        <v>5696</v>
      </c>
      <c r="C5220">
        <v>2011</v>
      </c>
      <c r="D5220" t="s">
        <v>38</v>
      </c>
      <c r="E5220" t="s">
        <v>89</v>
      </c>
      <c r="F5220" t="s">
        <v>90</v>
      </c>
      <c r="G5220" t="s">
        <v>575</v>
      </c>
      <c r="H5220" t="s">
        <v>576</v>
      </c>
      <c r="I5220" t="s">
        <v>18</v>
      </c>
      <c r="J5220" t="s">
        <v>12</v>
      </c>
      <c r="L5220">
        <f>VLOOKUP(E5220,Sheet2!A:D,4,0)</f>
        <v>101743.03644646925</v>
      </c>
      <c r="M5220">
        <f t="shared" si="162"/>
        <v>101743.03644646925</v>
      </c>
      <c r="N5220">
        <f t="shared" si="163"/>
        <v>102</v>
      </c>
    </row>
    <row r="5221" spans="1:14" x14ac:dyDescent="0.25">
      <c r="A5221">
        <v>5220</v>
      </c>
      <c r="B5221" t="s">
        <v>5697</v>
      </c>
      <c r="C5221">
        <v>2011</v>
      </c>
      <c r="D5221" t="s">
        <v>38</v>
      </c>
      <c r="E5221" t="s">
        <v>89</v>
      </c>
      <c r="F5221" t="s">
        <v>90</v>
      </c>
      <c r="G5221" t="s">
        <v>575</v>
      </c>
      <c r="H5221" t="s">
        <v>576</v>
      </c>
      <c r="I5221" t="s">
        <v>18</v>
      </c>
      <c r="J5221" t="s">
        <v>12</v>
      </c>
      <c r="K5221">
        <v>123</v>
      </c>
      <c r="L5221">
        <f>VLOOKUP(E5221,Sheet2!A:D,4,0)</f>
        <v>101743.03644646925</v>
      </c>
      <c r="M5221">
        <f t="shared" si="162"/>
        <v>101743.03644646925</v>
      </c>
      <c r="N5221">
        <f t="shared" si="163"/>
        <v>102</v>
      </c>
    </row>
    <row r="5222" spans="1:14" x14ac:dyDescent="0.25">
      <c r="A5222">
        <v>5221</v>
      </c>
      <c r="B5222" t="s">
        <v>5698</v>
      </c>
      <c r="C5222">
        <v>2011</v>
      </c>
      <c r="D5222" t="s">
        <v>38</v>
      </c>
      <c r="E5222" t="s">
        <v>39</v>
      </c>
      <c r="F5222" t="s">
        <v>56</v>
      </c>
      <c r="G5222" t="s">
        <v>1731</v>
      </c>
      <c r="H5222" t="s">
        <v>1732</v>
      </c>
      <c r="I5222" t="s">
        <v>50</v>
      </c>
      <c r="J5222" t="s">
        <v>12</v>
      </c>
      <c r="L5222">
        <f>VLOOKUP(E5222,Sheet2!A:D,4,0)</f>
        <v>575631.4439521489</v>
      </c>
      <c r="M5222">
        <f t="shared" si="162"/>
        <v>575631.4439521489</v>
      </c>
      <c r="N5222">
        <f t="shared" si="163"/>
        <v>576</v>
      </c>
    </row>
    <row r="5223" spans="1:14" x14ac:dyDescent="0.25">
      <c r="A5223">
        <v>5222</v>
      </c>
      <c r="B5223" t="s">
        <v>5699</v>
      </c>
      <c r="C5223">
        <v>2011</v>
      </c>
      <c r="D5223" t="s">
        <v>38</v>
      </c>
      <c r="E5223" t="s">
        <v>39</v>
      </c>
      <c r="F5223" t="s">
        <v>83</v>
      </c>
      <c r="G5223" t="s">
        <v>583</v>
      </c>
      <c r="H5223" t="s">
        <v>584</v>
      </c>
      <c r="I5223" t="s">
        <v>26</v>
      </c>
      <c r="J5223" t="s">
        <v>27</v>
      </c>
      <c r="L5223">
        <f>VLOOKUP(E5223,Sheet2!A:D,4,0)</f>
        <v>575631.4439521489</v>
      </c>
      <c r="M5223">
        <f t="shared" si="162"/>
        <v>575631.4439521489</v>
      </c>
      <c r="N5223">
        <f t="shared" si="163"/>
        <v>576</v>
      </c>
    </row>
    <row r="5224" spans="1:14" x14ac:dyDescent="0.25">
      <c r="A5224">
        <v>5223</v>
      </c>
      <c r="B5224" t="s">
        <v>5700</v>
      </c>
      <c r="C5224">
        <v>2011</v>
      </c>
      <c r="D5224" t="s">
        <v>108</v>
      </c>
      <c r="E5224" t="s">
        <v>109</v>
      </c>
      <c r="F5224" t="s">
        <v>110</v>
      </c>
      <c r="G5224" t="s">
        <v>583</v>
      </c>
      <c r="H5224" t="s">
        <v>584</v>
      </c>
      <c r="I5224" t="s">
        <v>26</v>
      </c>
      <c r="J5224" t="s">
        <v>27</v>
      </c>
      <c r="L5224">
        <f>VLOOKUP(E5224,Sheet2!A:D,4,0)</f>
        <v>951352.56558773422</v>
      </c>
      <c r="M5224">
        <f t="shared" si="162"/>
        <v>951352.56558773422</v>
      </c>
      <c r="N5224">
        <f t="shared" si="163"/>
        <v>951</v>
      </c>
    </row>
    <row r="5225" spans="1:14" x14ac:dyDescent="0.25">
      <c r="A5225">
        <v>5224</v>
      </c>
      <c r="B5225" t="s">
        <v>5701</v>
      </c>
      <c r="C5225">
        <v>2011</v>
      </c>
      <c r="D5225" t="s">
        <v>6</v>
      </c>
      <c r="E5225" t="s">
        <v>7</v>
      </c>
      <c r="F5225" t="s">
        <v>8</v>
      </c>
      <c r="G5225" t="s">
        <v>583</v>
      </c>
      <c r="H5225" t="s">
        <v>584</v>
      </c>
      <c r="I5225" t="s">
        <v>26</v>
      </c>
      <c r="J5225" t="s">
        <v>27</v>
      </c>
      <c r="L5225">
        <f>VLOOKUP(E5225,Sheet2!A:D,4,0)</f>
        <v>145389.99058953777</v>
      </c>
      <c r="M5225">
        <f t="shared" si="162"/>
        <v>145389.99058953777</v>
      </c>
      <c r="N5225">
        <f t="shared" si="163"/>
        <v>145</v>
      </c>
    </row>
    <row r="5226" spans="1:14" x14ac:dyDescent="0.25">
      <c r="A5226">
        <v>5225</v>
      </c>
      <c r="B5226" t="s">
        <v>5702</v>
      </c>
      <c r="C5226">
        <v>2011</v>
      </c>
      <c r="D5226" t="s">
        <v>108</v>
      </c>
      <c r="E5226" t="s">
        <v>109</v>
      </c>
      <c r="F5226" t="s">
        <v>110</v>
      </c>
      <c r="G5226" t="s">
        <v>586</v>
      </c>
      <c r="H5226" t="s">
        <v>587</v>
      </c>
      <c r="I5226" t="s">
        <v>220</v>
      </c>
      <c r="J5226" t="s">
        <v>12</v>
      </c>
      <c r="L5226">
        <f>VLOOKUP(E5226,Sheet2!A:D,4,0)</f>
        <v>951352.56558773422</v>
      </c>
      <c r="M5226">
        <f t="shared" si="162"/>
        <v>951352.56558773422</v>
      </c>
      <c r="N5226">
        <f t="shared" si="163"/>
        <v>951</v>
      </c>
    </row>
    <row r="5227" spans="1:14" x14ac:dyDescent="0.25">
      <c r="A5227">
        <v>5226</v>
      </c>
      <c r="B5227" t="s">
        <v>5703</v>
      </c>
      <c r="C5227">
        <v>2011</v>
      </c>
      <c r="D5227" t="s">
        <v>108</v>
      </c>
      <c r="E5227" t="s">
        <v>365</v>
      </c>
      <c r="F5227" t="s">
        <v>366</v>
      </c>
      <c r="G5227" t="s">
        <v>586</v>
      </c>
      <c r="H5227" t="s">
        <v>587</v>
      </c>
      <c r="I5227" t="s">
        <v>220</v>
      </c>
      <c r="J5227" t="s">
        <v>12</v>
      </c>
      <c r="L5227">
        <f>VLOOKUP(E5227,Sheet2!A:D,4,0)</f>
        <v>18934.2</v>
      </c>
      <c r="M5227">
        <f t="shared" si="162"/>
        <v>18934.2</v>
      </c>
      <c r="N5227">
        <f t="shared" si="163"/>
        <v>19</v>
      </c>
    </row>
    <row r="5228" spans="1:14" x14ac:dyDescent="0.25">
      <c r="A5228">
        <v>5227</v>
      </c>
      <c r="B5228" t="s">
        <v>5704</v>
      </c>
      <c r="C5228">
        <v>2011</v>
      </c>
      <c r="D5228" t="s">
        <v>6</v>
      </c>
      <c r="E5228" t="s">
        <v>7</v>
      </c>
      <c r="F5228" t="s">
        <v>20</v>
      </c>
      <c r="G5228" t="s">
        <v>586</v>
      </c>
      <c r="H5228" t="s">
        <v>587</v>
      </c>
      <c r="I5228" t="s">
        <v>220</v>
      </c>
      <c r="J5228" t="s">
        <v>12</v>
      </c>
      <c r="K5228">
        <v>115</v>
      </c>
      <c r="L5228">
        <f>VLOOKUP(E5228,Sheet2!A:D,4,0)</f>
        <v>145389.99058953777</v>
      </c>
      <c r="M5228">
        <f t="shared" si="162"/>
        <v>145389.99058953777</v>
      </c>
      <c r="N5228">
        <f t="shared" si="163"/>
        <v>145</v>
      </c>
    </row>
    <row r="5229" spans="1:14" x14ac:dyDescent="0.25">
      <c r="A5229">
        <v>5228</v>
      </c>
      <c r="B5229" t="s">
        <v>5705</v>
      </c>
      <c r="C5229">
        <v>2011</v>
      </c>
      <c r="D5229" t="s">
        <v>6</v>
      </c>
      <c r="E5229" t="s">
        <v>7</v>
      </c>
      <c r="F5229" t="s">
        <v>20</v>
      </c>
      <c r="G5229" t="s">
        <v>586</v>
      </c>
      <c r="H5229" t="s">
        <v>587</v>
      </c>
      <c r="I5229" t="s">
        <v>220</v>
      </c>
      <c r="J5229" t="s">
        <v>12</v>
      </c>
      <c r="L5229">
        <f>VLOOKUP(E5229,Sheet2!A:D,4,0)</f>
        <v>145389.99058953777</v>
      </c>
      <c r="M5229">
        <f t="shared" si="162"/>
        <v>145389.99058953777</v>
      </c>
      <c r="N5229">
        <f t="shared" si="163"/>
        <v>145</v>
      </c>
    </row>
    <row r="5230" spans="1:14" x14ac:dyDescent="0.25">
      <c r="A5230">
        <v>5229</v>
      </c>
      <c r="B5230" t="s">
        <v>5706</v>
      </c>
      <c r="C5230">
        <v>2011</v>
      </c>
      <c r="D5230" t="s">
        <v>6</v>
      </c>
      <c r="E5230" t="s">
        <v>7</v>
      </c>
      <c r="F5230" t="s">
        <v>20</v>
      </c>
      <c r="G5230" t="s">
        <v>586</v>
      </c>
      <c r="H5230" t="s">
        <v>587</v>
      </c>
      <c r="I5230" t="s">
        <v>220</v>
      </c>
      <c r="J5230" t="s">
        <v>12</v>
      </c>
      <c r="K5230">
        <v>178881</v>
      </c>
      <c r="L5230">
        <f>VLOOKUP(E5230,Sheet2!A:D,4,0)</f>
        <v>145389.99058953777</v>
      </c>
      <c r="M5230">
        <f t="shared" si="162"/>
        <v>178881</v>
      </c>
      <c r="N5230">
        <f t="shared" si="163"/>
        <v>179</v>
      </c>
    </row>
    <row r="5231" spans="1:14" x14ac:dyDescent="0.25">
      <c r="A5231">
        <v>5230</v>
      </c>
      <c r="B5231" t="s">
        <v>5707</v>
      </c>
      <c r="C5231">
        <v>2011</v>
      </c>
      <c r="D5231" t="s">
        <v>6</v>
      </c>
      <c r="E5231" t="s">
        <v>7</v>
      </c>
      <c r="F5231" t="s">
        <v>20</v>
      </c>
      <c r="G5231" t="s">
        <v>586</v>
      </c>
      <c r="H5231" t="s">
        <v>587</v>
      </c>
      <c r="I5231" t="s">
        <v>220</v>
      </c>
      <c r="J5231" t="s">
        <v>12</v>
      </c>
      <c r="L5231">
        <f>VLOOKUP(E5231,Sheet2!A:D,4,0)</f>
        <v>145389.99058953777</v>
      </c>
      <c r="M5231">
        <f t="shared" si="162"/>
        <v>145389.99058953777</v>
      </c>
      <c r="N5231">
        <f t="shared" si="163"/>
        <v>145</v>
      </c>
    </row>
    <row r="5232" spans="1:14" x14ac:dyDescent="0.25">
      <c r="A5232">
        <v>5231</v>
      </c>
      <c r="B5232" t="s">
        <v>5708</v>
      </c>
      <c r="C5232">
        <v>2011</v>
      </c>
      <c r="D5232" t="s">
        <v>6</v>
      </c>
      <c r="E5232" t="s">
        <v>7</v>
      </c>
      <c r="F5232" t="s">
        <v>20</v>
      </c>
      <c r="G5232" t="s">
        <v>586</v>
      </c>
      <c r="H5232" t="s">
        <v>587</v>
      </c>
      <c r="I5232" t="s">
        <v>220</v>
      </c>
      <c r="J5232" t="s">
        <v>12</v>
      </c>
      <c r="L5232">
        <f>VLOOKUP(E5232,Sheet2!A:D,4,0)</f>
        <v>145389.99058953777</v>
      </c>
      <c r="M5232">
        <f t="shared" si="162"/>
        <v>145389.99058953777</v>
      </c>
      <c r="N5232">
        <f t="shared" si="163"/>
        <v>145</v>
      </c>
    </row>
    <row r="5233" spans="1:14" x14ac:dyDescent="0.25">
      <c r="A5233">
        <v>5232</v>
      </c>
      <c r="B5233" t="s">
        <v>5709</v>
      </c>
      <c r="C5233">
        <v>2011</v>
      </c>
      <c r="D5233" t="s">
        <v>6</v>
      </c>
      <c r="E5233" t="s">
        <v>7</v>
      </c>
      <c r="F5233" t="s">
        <v>8</v>
      </c>
      <c r="G5233" t="s">
        <v>586</v>
      </c>
      <c r="H5233" t="s">
        <v>587</v>
      </c>
      <c r="I5233" t="s">
        <v>220</v>
      </c>
      <c r="J5233" t="s">
        <v>12</v>
      </c>
      <c r="L5233">
        <f>VLOOKUP(E5233,Sheet2!A:D,4,0)</f>
        <v>145389.99058953777</v>
      </c>
      <c r="M5233">
        <f t="shared" si="162"/>
        <v>145389.99058953777</v>
      </c>
      <c r="N5233">
        <f t="shared" si="163"/>
        <v>145</v>
      </c>
    </row>
    <row r="5234" spans="1:14" x14ac:dyDescent="0.25">
      <c r="A5234">
        <v>5233</v>
      </c>
      <c r="B5234" t="s">
        <v>5710</v>
      </c>
      <c r="C5234">
        <v>2011</v>
      </c>
      <c r="D5234" t="s">
        <v>6</v>
      </c>
      <c r="E5234" t="s">
        <v>7</v>
      </c>
      <c r="F5234" t="s">
        <v>8</v>
      </c>
      <c r="G5234" t="s">
        <v>586</v>
      </c>
      <c r="H5234" t="s">
        <v>587</v>
      </c>
      <c r="I5234" t="s">
        <v>220</v>
      </c>
      <c r="J5234" t="s">
        <v>12</v>
      </c>
      <c r="L5234">
        <f>VLOOKUP(E5234,Sheet2!A:D,4,0)</f>
        <v>145389.99058953777</v>
      </c>
      <c r="M5234">
        <f t="shared" si="162"/>
        <v>145389.99058953777</v>
      </c>
      <c r="N5234">
        <f t="shared" si="163"/>
        <v>145</v>
      </c>
    </row>
    <row r="5235" spans="1:14" x14ac:dyDescent="0.25">
      <c r="A5235">
        <v>5234</v>
      </c>
      <c r="B5235" t="s">
        <v>5711</v>
      </c>
      <c r="C5235">
        <v>2011</v>
      </c>
      <c r="D5235" t="s">
        <v>38</v>
      </c>
      <c r="E5235" t="s">
        <v>39</v>
      </c>
      <c r="F5235" t="s">
        <v>56</v>
      </c>
      <c r="G5235" t="s">
        <v>586</v>
      </c>
      <c r="H5235" t="s">
        <v>587</v>
      </c>
      <c r="I5235" t="s">
        <v>220</v>
      </c>
      <c r="J5235" t="s">
        <v>12</v>
      </c>
      <c r="K5235">
        <v>344173</v>
      </c>
      <c r="L5235">
        <f>VLOOKUP(E5235,Sheet2!A:D,4,0)</f>
        <v>575631.4439521489</v>
      </c>
      <c r="M5235">
        <f t="shared" si="162"/>
        <v>344173</v>
      </c>
      <c r="N5235">
        <f t="shared" si="163"/>
        <v>344</v>
      </c>
    </row>
    <row r="5236" spans="1:14" x14ac:dyDescent="0.25">
      <c r="A5236">
        <v>5235</v>
      </c>
      <c r="B5236" t="s">
        <v>5712</v>
      </c>
      <c r="C5236">
        <v>2011</v>
      </c>
      <c r="D5236" t="s">
        <v>38</v>
      </c>
      <c r="E5236" t="s">
        <v>39</v>
      </c>
      <c r="F5236" t="s">
        <v>56</v>
      </c>
      <c r="G5236" t="s">
        <v>586</v>
      </c>
      <c r="H5236" t="s">
        <v>587</v>
      </c>
      <c r="I5236" t="s">
        <v>220</v>
      </c>
      <c r="J5236" t="s">
        <v>12</v>
      </c>
      <c r="L5236">
        <f>VLOOKUP(E5236,Sheet2!A:D,4,0)</f>
        <v>575631.4439521489</v>
      </c>
      <c r="M5236">
        <f t="shared" si="162"/>
        <v>575631.4439521489</v>
      </c>
      <c r="N5236">
        <f t="shared" si="163"/>
        <v>576</v>
      </c>
    </row>
    <row r="5237" spans="1:14" x14ac:dyDescent="0.25">
      <c r="A5237">
        <v>5236</v>
      </c>
      <c r="B5237" t="s">
        <v>5713</v>
      </c>
      <c r="C5237">
        <v>2011</v>
      </c>
      <c r="D5237" t="s">
        <v>38</v>
      </c>
      <c r="E5237" t="s">
        <v>39</v>
      </c>
      <c r="F5237" t="s">
        <v>56</v>
      </c>
      <c r="G5237" t="s">
        <v>586</v>
      </c>
      <c r="H5237" t="s">
        <v>587</v>
      </c>
      <c r="I5237" t="s">
        <v>220</v>
      </c>
      <c r="J5237" t="s">
        <v>12</v>
      </c>
      <c r="L5237">
        <f>VLOOKUP(E5237,Sheet2!A:D,4,0)</f>
        <v>575631.4439521489</v>
      </c>
      <c r="M5237">
        <f t="shared" si="162"/>
        <v>575631.4439521489</v>
      </c>
      <c r="N5237">
        <f t="shared" si="163"/>
        <v>576</v>
      </c>
    </row>
    <row r="5238" spans="1:14" x14ac:dyDescent="0.25">
      <c r="A5238">
        <v>5237</v>
      </c>
      <c r="B5238" t="s">
        <v>5714</v>
      </c>
      <c r="C5238">
        <v>2011</v>
      </c>
      <c r="D5238" t="s">
        <v>64</v>
      </c>
      <c r="E5238" t="s">
        <v>65</v>
      </c>
      <c r="F5238" t="s">
        <v>66</v>
      </c>
      <c r="G5238" t="s">
        <v>586</v>
      </c>
      <c r="H5238" t="s">
        <v>587</v>
      </c>
      <c r="I5238" t="s">
        <v>220</v>
      </c>
      <c r="J5238" t="s">
        <v>12</v>
      </c>
      <c r="L5238">
        <f>VLOOKUP(E5238,Sheet2!A:D,4,0)</f>
        <v>0</v>
      </c>
      <c r="M5238">
        <f t="shared" si="162"/>
        <v>0</v>
      </c>
      <c r="N5238">
        <f t="shared" si="163"/>
        <v>0</v>
      </c>
    </row>
    <row r="5239" spans="1:14" x14ac:dyDescent="0.25">
      <c r="A5239">
        <v>5238</v>
      </c>
      <c r="B5239" t="s">
        <v>5715</v>
      </c>
      <c r="C5239">
        <v>2011</v>
      </c>
      <c r="D5239" t="s">
        <v>64</v>
      </c>
      <c r="E5239" t="s">
        <v>65</v>
      </c>
      <c r="F5239" t="s">
        <v>66</v>
      </c>
      <c r="G5239" t="s">
        <v>586</v>
      </c>
      <c r="H5239" t="s">
        <v>587</v>
      </c>
      <c r="I5239" t="s">
        <v>220</v>
      </c>
      <c r="J5239" t="s">
        <v>12</v>
      </c>
      <c r="L5239">
        <f>VLOOKUP(E5239,Sheet2!A:D,4,0)</f>
        <v>0</v>
      </c>
      <c r="M5239">
        <f t="shared" si="162"/>
        <v>0</v>
      </c>
      <c r="N5239">
        <f t="shared" si="163"/>
        <v>0</v>
      </c>
    </row>
    <row r="5240" spans="1:14" x14ac:dyDescent="0.25">
      <c r="A5240">
        <v>5239</v>
      </c>
      <c r="B5240" t="s">
        <v>5716</v>
      </c>
      <c r="C5240">
        <v>2011</v>
      </c>
      <c r="D5240" t="s">
        <v>64</v>
      </c>
      <c r="E5240" t="s">
        <v>65</v>
      </c>
      <c r="F5240" t="s">
        <v>68</v>
      </c>
      <c r="G5240" t="s">
        <v>586</v>
      </c>
      <c r="H5240" t="s">
        <v>587</v>
      </c>
      <c r="I5240" t="s">
        <v>220</v>
      </c>
      <c r="J5240" t="s">
        <v>12</v>
      </c>
      <c r="L5240">
        <f>VLOOKUP(E5240,Sheet2!A:D,4,0)</f>
        <v>0</v>
      </c>
      <c r="M5240">
        <f t="shared" si="162"/>
        <v>0</v>
      </c>
      <c r="N5240">
        <f t="shared" si="163"/>
        <v>0</v>
      </c>
    </row>
    <row r="5241" spans="1:14" x14ac:dyDescent="0.25">
      <c r="A5241">
        <v>5240</v>
      </c>
      <c r="B5241" t="s">
        <v>5717</v>
      </c>
      <c r="C5241">
        <v>2011</v>
      </c>
      <c r="D5241" t="s">
        <v>38</v>
      </c>
      <c r="E5241" t="s">
        <v>89</v>
      </c>
      <c r="F5241" t="s">
        <v>90</v>
      </c>
      <c r="G5241" t="s">
        <v>643</v>
      </c>
      <c r="H5241" t="s">
        <v>644</v>
      </c>
      <c r="I5241" t="s">
        <v>146</v>
      </c>
      <c r="J5241" t="s">
        <v>43</v>
      </c>
      <c r="L5241">
        <f>VLOOKUP(E5241,Sheet2!A:D,4,0)</f>
        <v>101743.03644646925</v>
      </c>
      <c r="M5241">
        <f t="shared" si="162"/>
        <v>101743.03644646925</v>
      </c>
      <c r="N5241">
        <f t="shared" si="163"/>
        <v>102</v>
      </c>
    </row>
    <row r="5242" spans="1:14" x14ac:dyDescent="0.25">
      <c r="A5242">
        <v>5241</v>
      </c>
      <c r="B5242" t="s">
        <v>5718</v>
      </c>
      <c r="C5242">
        <v>2011</v>
      </c>
      <c r="D5242" t="s">
        <v>38</v>
      </c>
      <c r="E5242" t="s">
        <v>39</v>
      </c>
      <c r="F5242" t="s">
        <v>83</v>
      </c>
      <c r="G5242" t="s">
        <v>649</v>
      </c>
      <c r="H5242" t="s">
        <v>650</v>
      </c>
      <c r="I5242" t="s">
        <v>26</v>
      </c>
      <c r="J5242" t="s">
        <v>27</v>
      </c>
      <c r="L5242">
        <f>VLOOKUP(E5242,Sheet2!A:D,4,0)</f>
        <v>575631.4439521489</v>
      </c>
      <c r="M5242">
        <f t="shared" si="162"/>
        <v>575631.4439521489</v>
      </c>
      <c r="N5242">
        <f t="shared" si="163"/>
        <v>576</v>
      </c>
    </row>
    <row r="5243" spans="1:14" x14ac:dyDescent="0.25">
      <c r="A5243">
        <v>5242</v>
      </c>
      <c r="B5243" t="s">
        <v>5719</v>
      </c>
      <c r="C5243">
        <v>2011</v>
      </c>
      <c r="D5243" t="s">
        <v>38</v>
      </c>
      <c r="E5243" t="s">
        <v>39</v>
      </c>
      <c r="F5243" t="s">
        <v>83</v>
      </c>
      <c r="G5243" t="s">
        <v>693</v>
      </c>
      <c r="H5243" t="s">
        <v>694</v>
      </c>
      <c r="I5243" t="s">
        <v>291</v>
      </c>
      <c r="J5243" t="s">
        <v>75</v>
      </c>
      <c r="L5243">
        <f>VLOOKUP(E5243,Sheet2!A:D,4,0)</f>
        <v>575631.4439521489</v>
      </c>
      <c r="M5243">
        <f t="shared" si="162"/>
        <v>575631.4439521489</v>
      </c>
      <c r="N5243">
        <f t="shared" si="163"/>
        <v>576</v>
      </c>
    </row>
    <row r="5244" spans="1:14" x14ac:dyDescent="0.25">
      <c r="A5244">
        <v>5243</v>
      </c>
      <c r="B5244" t="s">
        <v>5720</v>
      </c>
      <c r="C5244">
        <v>2011</v>
      </c>
      <c r="D5244" t="s">
        <v>6</v>
      </c>
      <c r="E5244" t="s">
        <v>7</v>
      </c>
      <c r="F5244" t="s">
        <v>8</v>
      </c>
      <c r="G5244" t="s">
        <v>696</v>
      </c>
      <c r="H5244" t="s">
        <v>697</v>
      </c>
      <c r="I5244" t="s">
        <v>126</v>
      </c>
      <c r="J5244" t="s">
        <v>75</v>
      </c>
      <c r="L5244">
        <f>VLOOKUP(E5244,Sheet2!A:D,4,0)</f>
        <v>145389.99058953777</v>
      </c>
      <c r="M5244">
        <f t="shared" si="162"/>
        <v>145389.99058953777</v>
      </c>
      <c r="N5244">
        <f t="shared" si="163"/>
        <v>145</v>
      </c>
    </row>
    <row r="5245" spans="1:14" x14ac:dyDescent="0.25">
      <c r="A5245">
        <v>5244</v>
      </c>
      <c r="B5245" t="s">
        <v>5721</v>
      </c>
      <c r="C5245">
        <v>2011</v>
      </c>
      <c r="D5245" t="s">
        <v>6</v>
      </c>
      <c r="E5245" t="s">
        <v>7</v>
      </c>
      <c r="F5245" t="s">
        <v>8</v>
      </c>
      <c r="G5245" t="s">
        <v>710</v>
      </c>
      <c r="H5245" t="s">
        <v>711</v>
      </c>
      <c r="I5245" t="s">
        <v>118</v>
      </c>
      <c r="J5245" t="s">
        <v>75</v>
      </c>
      <c r="L5245">
        <f>VLOOKUP(E5245,Sheet2!A:D,4,0)</f>
        <v>145389.99058953777</v>
      </c>
      <c r="M5245">
        <f t="shared" si="162"/>
        <v>145389.99058953777</v>
      </c>
      <c r="N5245">
        <f t="shared" si="163"/>
        <v>145</v>
      </c>
    </row>
    <row r="5246" spans="1:14" x14ac:dyDescent="0.25">
      <c r="A5246">
        <v>5245</v>
      </c>
      <c r="B5246" t="s">
        <v>5722</v>
      </c>
      <c r="C5246">
        <v>2011</v>
      </c>
      <c r="D5246" t="s">
        <v>64</v>
      </c>
      <c r="E5246" t="s">
        <v>65</v>
      </c>
      <c r="F5246" t="s">
        <v>68</v>
      </c>
      <c r="G5246" t="s">
        <v>736</v>
      </c>
      <c r="H5246" t="s">
        <v>737</v>
      </c>
      <c r="I5246" t="s">
        <v>220</v>
      </c>
      <c r="J5246" t="s">
        <v>12</v>
      </c>
      <c r="L5246">
        <f>VLOOKUP(E5246,Sheet2!A:D,4,0)</f>
        <v>0</v>
      </c>
      <c r="M5246">
        <f t="shared" si="162"/>
        <v>0</v>
      </c>
      <c r="N5246">
        <f t="shared" si="163"/>
        <v>0</v>
      </c>
    </row>
    <row r="5247" spans="1:14" x14ac:dyDescent="0.25">
      <c r="A5247">
        <v>5246</v>
      </c>
      <c r="B5247" t="s">
        <v>5723</v>
      </c>
      <c r="C5247">
        <v>2011</v>
      </c>
      <c r="D5247" t="s">
        <v>14</v>
      </c>
      <c r="E5247" t="s">
        <v>15</v>
      </c>
      <c r="F5247" t="s">
        <v>15</v>
      </c>
      <c r="G5247" t="s">
        <v>736</v>
      </c>
      <c r="H5247" t="s">
        <v>737</v>
      </c>
      <c r="I5247" t="s">
        <v>220</v>
      </c>
      <c r="J5247" t="s">
        <v>12</v>
      </c>
      <c r="L5247">
        <f>VLOOKUP(E5247,Sheet2!A:D,4,0)</f>
        <v>325794.34636871511</v>
      </c>
      <c r="M5247">
        <f t="shared" si="162"/>
        <v>325794.34636871511</v>
      </c>
      <c r="N5247">
        <f t="shared" si="163"/>
        <v>326</v>
      </c>
    </row>
    <row r="5248" spans="1:14" x14ac:dyDescent="0.25">
      <c r="A5248">
        <v>5247</v>
      </c>
      <c r="B5248" t="s">
        <v>5724</v>
      </c>
      <c r="C5248">
        <v>2011</v>
      </c>
      <c r="D5248" t="s">
        <v>108</v>
      </c>
      <c r="E5248" t="s">
        <v>109</v>
      </c>
      <c r="F5248" t="s">
        <v>110</v>
      </c>
      <c r="G5248" t="s">
        <v>606</v>
      </c>
      <c r="H5248" t="s">
        <v>607</v>
      </c>
      <c r="I5248" t="s">
        <v>50</v>
      </c>
      <c r="J5248" t="s">
        <v>12</v>
      </c>
      <c r="K5248">
        <v>1500000</v>
      </c>
      <c r="L5248">
        <f>VLOOKUP(E5248,Sheet2!A:D,4,0)</f>
        <v>951352.56558773422</v>
      </c>
      <c r="M5248">
        <f t="shared" si="162"/>
        <v>1500000</v>
      </c>
      <c r="N5248">
        <f t="shared" si="163"/>
        <v>1500</v>
      </c>
    </row>
    <row r="5249" spans="1:14" x14ac:dyDescent="0.25">
      <c r="A5249">
        <v>5248</v>
      </c>
      <c r="B5249" t="s">
        <v>5725</v>
      </c>
      <c r="C5249">
        <v>2011</v>
      </c>
      <c r="D5249" t="s">
        <v>108</v>
      </c>
      <c r="E5249" t="s">
        <v>109</v>
      </c>
      <c r="F5249" t="s">
        <v>110</v>
      </c>
      <c r="G5249" t="s">
        <v>606</v>
      </c>
      <c r="H5249" t="s">
        <v>607</v>
      </c>
      <c r="I5249" t="s">
        <v>50</v>
      </c>
      <c r="J5249" t="s">
        <v>12</v>
      </c>
      <c r="L5249">
        <f>VLOOKUP(E5249,Sheet2!A:D,4,0)</f>
        <v>951352.56558773422</v>
      </c>
      <c r="M5249">
        <f t="shared" si="162"/>
        <v>951352.56558773422</v>
      </c>
      <c r="N5249">
        <f t="shared" si="163"/>
        <v>951</v>
      </c>
    </row>
    <row r="5250" spans="1:14" x14ac:dyDescent="0.25">
      <c r="A5250">
        <v>5249</v>
      </c>
      <c r="B5250" t="s">
        <v>5726</v>
      </c>
      <c r="C5250">
        <v>2011</v>
      </c>
      <c r="D5250" t="s">
        <v>14</v>
      </c>
      <c r="E5250" t="s">
        <v>15</v>
      </c>
      <c r="F5250" t="s">
        <v>15</v>
      </c>
      <c r="G5250" t="s">
        <v>5727</v>
      </c>
      <c r="H5250" t="s">
        <v>5728</v>
      </c>
      <c r="I5250" t="s">
        <v>1001</v>
      </c>
      <c r="J5250" t="s">
        <v>60</v>
      </c>
      <c r="L5250">
        <f>VLOOKUP(E5250,Sheet2!A:D,4,0)</f>
        <v>325794.34636871511</v>
      </c>
      <c r="M5250">
        <f t="shared" si="162"/>
        <v>325794.34636871511</v>
      </c>
      <c r="N5250">
        <f t="shared" si="163"/>
        <v>326</v>
      </c>
    </row>
    <row r="5251" spans="1:14" x14ac:dyDescent="0.25">
      <c r="A5251">
        <v>5250</v>
      </c>
      <c r="B5251" t="s">
        <v>5729</v>
      </c>
      <c r="C5251">
        <v>2011</v>
      </c>
      <c r="D5251" t="s">
        <v>6</v>
      </c>
      <c r="E5251" t="s">
        <v>7</v>
      </c>
      <c r="F5251" t="s">
        <v>8</v>
      </c>
      <c r="G5251" t="s">
        <v>757</v>
      </c>
      <c r="H5251" t="s">
        <v>758</v>
      </c>
      <c r="I5251" t="s">
        <v>118</v>
      </c>
      <c r="J5251" t="s">
        <v>75</v>
      </c>
      <c r="L5251">
        <f>VLOOKUP(E5251,Sheet2!A:D,4,0)</f>
        <v>145389.99058953777</v>
      </c>
      <c r="M5251">
        <f t="shared" ref="M5251:M5314" si="164">IF(K5251&lt;10000,L5251,K5251)</f>
        <v>145389.99058953777</v>
      </c>
      <c r="N5251">
        <f t="shared" ref="N5251:N5314" si="165">ROUND(M5251/1000,0)</f>
        <v>145</v>
      </c>
    </row>
    <row r="5252" spans="1:14" x14ac:dyDescent="0.25">
      <c r="A5252">
        <v>5251</v>
      </c>
      <c r="B5252" t="s">
        <v>5730</v>
      </c>
      <c r="C5252">
        <v>2011</v>
      </c>
      <c r="D5252" t="s">
        <v>6</v>
      </c>
      <c r="E5252" t="s">
        <v>7</v>
      </c>
      <c r="F5252" t="s">
        <v>8</v>
      </c>
      <c r="G5252" t="s">
        <v>757</v>
      </c>
      <c r="H5252" t="s">
        <v>758</v>
      </c>
      <c r="I5252" t="s">
        <v>118</v>
      </c>
      <c r="J5252" t="s">
        <v>75</v>
      </c>
      <c r="L5252">
        <f>VLOOKUP(E5252,Sheet2!A:D,4,0)</f>
        <v>145389.99058953777</v>
      </c>
      <c r="M5252">
        <f t="shared" si="164"/>
        <v>145389.99058953777</v>
      </c>
      <c r="N5252">
        <f t="shared" si="165"/>
        <v>145</v>
      </c>
    </row>
    <row r="5253" spans="1:14" x14ac:dyDescent="0.25">
      <c r="A5253">
        <v>5252</v>
      </c>
      <c r="B5253" t="s">
        <v>5731</v>
      </c>
      <c r="C5253">
        <v>2011</v>
      </c>
      <c r="D5253" t="s">
        <v>6</v>
      </c>
      <c r="E5253" t="s">
        <v>7</v>
      </c>
      <c r="F5253" t="s">
        <v>8</v>
      </c>
      <c r="G5253" t="s">
        <v>592</v>
      </c>
      <c r="H5253" t="s">
        <v>593</v>
      </c>
      <c r="I5253" t="s">
        <v>180</v>
      </c>
      <c r="J5253" t="s">
        <v>27</v>
      </c>
      <c r="K5253">
        <v>4600000</v>
      </c>
      <c r="L5253">
        <f>VLOOKUP(E5253,Sheet2!A:D,4,0)</f>
        <v>145389.99058953777</v>
      </c>
      <c r="M5253">
        <f t="shared" si="164"/>
        <v>4600000</v>
      </c>
      <c r="N5253">
        <f t="shared" si="165"/>
        <v>4600</v>
      </c>
    </row>
    <row r="5254" spans="1:14" x14ac:dyDescent="0.25">
      <c r="A5254">
        <v>5253</v>
      </c>
      <c r="B5254" t="s">
        <v>5732</v>
      </c>
      <c r="C5254">
        <v>2011</v>
      </c>
      <c r="D5254" t="s">
        <v>38</v>
      </c>
      <c r="E5254" t="s">
        <v>39</v>
      </c>
      <c r="F5254" t="s">
        <v>56</v>
      </c>
      <c r="G5254" t="s">
        <v>592</v>
      </c>
      <c r="H5254" t="s">
        <v>593</v>
      </c>
      <c r="I5254" t="s">
        <v>180</v>
      </c>
      <c r="J5254" t="s">
        <v>27</v>
      </c>
      <c r="K5254">
        <v>750000</v>
      </c>
      <c r="L5254">
        <f>VLOOKUP(E5254,Sheet2!A:D,4,0)</f>
        <v>575631.4439521489</v>
      </c>
      <c r="M5254">
        <f t="shared" si="164"/>
        <v>750000</v>
      </c>
      <c r="N5254">
        <f t="shared" si="165"/>
        <v>750</v>
      </c>
    </row>
    <row r="5255" spans="1:14" x14ac:dyDescent="0.25">
      <c r="A5255">
        <v>5254</v>
      </c>
      <c r="B5255" t="s">
        <v>5733</v>
      </c>
      <c r="C5255">
        <v>2011</v>
      </c>
      <c r="D5255" t="s">
        <v>38</v>
      </c>
      <c r="E5255" t="s">
        <v>39</v>
      </c>
      <c r="F5255" t="s">
        <v>83</v>
      </c>
      <c r="G5255" t="s">
        <v>602</v>
      </c>
      <c r="H5255" t="s">
        <v>603</v>
      </c>
      <c r="I5255" t="s">
        <v>171</v>
      </c>
      <c r="J5255" t="s">
        <v>75</v>
      </c>
      <c r="K5255">
        <v>10000</v>
      </c>
      <c r="L5255">
        <f>VLOOKUP(E5255,Sheet2!A:D,4,0)</f>
        <v>575631.4439521489</v>
      </c>
      <c r="M5255">
        <f t="shared" si="164"/>
        <v>10000</v>
      </c>
      <c r="N5255">
        <f t="shared" si="165"/>
        <v>10</v>
      </c>
    </row>
    <row r="5256" spans="1:14" x14ac:dyDescent="0.25">
      <c r="A5256">
        <v>5255</v>
      </c>
      <c r="B5256" t="s">
        <v>5734</v>
      </c>
      <c r="C5256">
        <v>2011</v>
      </c>
      <c r="D5256" t="s">
        <v>38</v>
      </c>
      <c r="E5256" t="s">
        <v>39</v>
      </c>
      <c r="F5256" t="s">
        <v>83</v>
      </c>
      <c r="G5256" t="s">
        <v>592</v>
      </c>
      <c r="H5256" t="s">
        <v>593</v>
      </c>
      <c r="I5256" t="s">
        <v>180</v>
      </c>
      <c r="J5256" t="s">
        <v>27</v>
      </c>
      <c r="K5256">
        <v>3000000</v>
      </c>
      <c r="L5256">
        <f>VLOOKUP(E5256,Sheet2!A:D,4,0)</f>
        <v>575631.4439521489</v>
      </c>
      <c r="M5256">
        <f t="shared" si="164"/>
        <v>3000000</v>
      </c>
      <c r="N5256">
        <f t="shared" si="165"/>
        <v>3000</v>
      </c>
    </row>
    <row r="5257" spans="1:14" x14ac:dyDescent="0.25">
      <c r="A5257">
        <v>5256</v>
      </c>
      <c r="B5257" t="s">
        <v>5735</v>
      </c>
      <c r="C5257">
        <v>2011</v>
      </c>
      <c r="D5257" t="s">
        <v>38</v>
      </c>
      <c r="E5257" t="s">
        <v>39</v>
      </c>
      <c r="F5257" t="s">
        <v>83</v>
      </c>
      <c r="G5257" t="s">
        <v>592</v>
      </c>
      <c r="H5257" t="s">
        <v>593</v>
      </c>
      <c r="I5257" t="s">
        <v>180</v>
      </c>
      <c r="J5257" t="s">
        <v>27</v>
      </c>
      <c r="L5257">
        <f>VLOOKUP(E5257,Sheet2!A:D,4,0)</f>
        <v>575631.4439521489</v>
      </c>
      <c r="M5257">
        <f t="shared" si="164"/>
        <v>575631.4439521489</v>
      </c>
      <c r="N5257">
        <f t="shared" si="165"/>
        <v>576</v>
      </c>
    </row>
    <row r="5258" spans="1:14" x14ac:dyDescent="0.25">
      <c r="A5258">
        <v>5257</v>
      </c>
      <c r="B5258" t="s">
        <v>5736</v>
      </c>
      <c r="C5258">
        <v>2011</v>
      </c>
      <c r="D5258" t="s">
        <v>38</v>
      </c>
      <c r="E5258" t="s">
        <v>39</v>
      </c>
      <c r="F5258" t="s">
        <v>83</v>
      </c>
      <c r="G5258" t="s">
        <v>592</v>
      </c>
      <c r="H5258" t="s">
        <v>593</v>
      </c>
      <c r="I5258" t="s">
        <v>180</v>
      </c>
      <c r="J5258" t="s">
        <v>27</v>
      </c>
      <c r="L5258">
        <f>VLOOKUP(E5258,Sheet2!A:D,4,0)</f>
        <v>575631.4439521489</v>
      </c>
      <c r="M5258">
        <f t="shared" si="164"/>
        <v>575631.4439521489</v>
      </c>
      <c r="N5258">
        <f t="shared" si="165"/>
        <v>576</v>
      </c>
    </row>
    <row r="5259" spans="1:14" x14ac:dyDescent="0.25">
      <c r="A5259">
        <v>5258</v>
      </c>
      <c r="B5259" t="s">
        <v>5737</v>
      </c>
      <c r="C5259">
        <v>2011</v>
      </c>
      <c r="D5259" t="s">
        <v>38</v>
      </c>
      <c r="E5259" t="s">
        <v>39</v>
      </c>
      <c r="F5259" t="s">
        <v>83</v>
      </c>
      <c r="G5259" t="s">
        <v>592</v>
      </c>
      <c r="H5259" t="s">
        <v>593</v>
      </c>
      <c r="I5259" t="s">
        <v>180</v>
      </c>
      <c r="J5259" t="s">
        <v>27</v>
      </c>
      <c r="L5259">
        <f>VLOOKUP(E5259,Sheet2!A:D,4,0)</f>
        <v>575631.4439521489</v>
      </c>
      <c r="M5259">
        <f t="shared" si="164"/>
        <v>575631.4439521489</v>
      </c>
      <c r="N5259">
        <f t="shared" si="165"/>
        <v>576</v>
      </c>
    </row>
    <row r="5260" spans="1:14" x14ac:dyDescent="0.25">
      <c r="A5260">
        <v>5259</v>
      </c>
      <c r="B5260" t="s">
        <v>5738</v>
      </c>
      <c r="C5260">
        <v>2011</v>
      </c>
      <c r="D5260" t="s">
        <v>6</v>
      </c>
      <c r="E5260" t="s">
        <v>7</v>
      </c>
      <c r="F5260" t="s">
        <v>8</v>
      </c>
      <c r="G5260" t="s">
        <v>592</v>
      </c>
      <c r="H5260" t="s">
        <v>593</v>
      </c>
      <c r="I5260" t="s">
        <v>180</v>
      </c>
      <c r="J5260" t="s">
        <v>27</v>
      </c>
      <c r="L5260">
        <f>VLOOKUP(E5260,Sheet2!A:D,4,0)</f>
        <v>145389.99058953777</v>
      </c>
      <c r="M5260">
        <f t="shared" si="164"/>
        <v>145389.99058953777</v>
      </c>
      <c r="N5260">
        <f t="shared" si="165"/>
        <v>145</v>
      </c>
    </row>
    <row r="5261" spans="1:14" x14ac:dyDescent="0.25">
      <c r="A5261">
        <v>5260</v>
      </c>
      <c r="B5261" t="s">
        <v>5739</v>
      </c>
      <c r="C5261">
        <v>2011</v>
      </c>
      <c r="D5261" t="s">
        <v>6</v>
      </c>
      <c r="E5261" t="s">
        <v>7</v>
      </c>
      <c r="F5261" t="s">
        <v>8</v>
      </c>
      <c r="G5261" t="s">
        <v>592</v>
      </c>
      <c r="H5261" t="s">
        <v>593</v>
      </c>
      <c r="I5261" t="s">
        <v>180</v>
      </c>
      <c r="J5261" t="s">
        <v>27</v>
      </c>
      <c r="K5261">
        <v>2000000</v>
      </c>
      <c r="L5261">
        <f>VLOOKUP(E5261,Sheet2!A:D,4,0)</f>
        <v>145389.99058953777</v>
      </c>
      <c r="M5261">
        <f t="shared" si="164"/>
        <v>2000000</v>
      </c>
      <c r="N5261">
        <f t="shared" si="165"/>
        <v>2000</v>
      </c>
    </row>
    <row r="5262" spans="1:14" x14ac:dyDescent="0.25">
      <c r="A5262">
        <v>5261</v>
      </c>
      <c r="B5262" t="s">
        <v>5740</v>
      </c>
      <c r="C5262">
        <v>2011</v>
      </c>
      <c r="D5262" t="s">
        <v>38</v>
      </c>
      <c r="E5262" t="s">
        <v>39</v>
      </c>
      <c r="F5262" t="s">
        <v>83</v>
      </c>
      <c r="G5262" t="s">
        <v>592</v>
      </c>
      <c r="H5262" t="s">
        <v>593</v>
      </c>
      <c r="I5262" t="s">
        <v>180</v>
      </c>
      <c r="J5262" t="s">
        <v>27</v>
      </c>
      <c r="K5262">
        <v>3500000</v>
      </c>
      <c r="L5262">
        <f>VLOOKUP(E5262,Sheet2!A:D,4,0)</f>
        <v>575631.4439521489</v>
      </c>
      <c r="M5262">
        <f t="shared" si="164"/>
        <v>3500000</v>
      </c>
      <c r="N5262">
        <f t="shared" si="165"/>
        <v>3500</v>
      </c>
    </row>
    <row r="5263" spans="1:14" x14ac:dyDescent="0.25">
      <c r="A5263">
        <v>5262</v>
      </c>
      <c r="B5263" t="s">
        <v>5741</v>
      </c>
      <c r="C5263">
        <v>2011</v>
      </c>
      <c r="D5263" t="s">
        <v>38</v>
      </c>
      <c r="E5263" t="s">
        <v>39</v>
      </c>
      <c r="F5263" t="s">
        <v>83</v>
      </c>
      <c r="G5263" t="s">
        <v>592</v>
      </c>
      <c r="H5263" t="s">
        <v>593</v>
      </c>
      <c r="I5263" t="s">
        <v>180</v>
      </c>
      <c r="J5263" t="s">
        <v>27</v>
      </c>
      <c r="L5263">
        <f>VLOOKUP(E5263,Sheet2!A:D,4,0)</f>
        <v>575631.4439521489</v>
      </c>
      <c r="M5263">
        <f t="shared" si="164"/>
        <v>575631.4439521489</v>
      </c>
      <c r="N5263">
        <f t="shared" si="165"/>
        <v>576</v>
      </c>
    </row>
    <row r="5264" spans="1:14" x14ac:dyDescent="0.25">
      <c r="A5264">
        <v>5263</v>
      </c>
      <c r="B5264" t="s">
        <v>5742</v>
      </c>
      <c r="C5264">
        <v>2011</v>
      </c>
      <c r="D5264" t="s">
        <v>14</v>
      </c>
      <c r="E5264" t="s">
        <v>92</v>
      </c>
      <c r="F5264" t="s">
        <v>93</v>
      </c>
      <c r="G5264" t="s">
        <v>592</v>
      </c>
      <c r="H5264" t="s">
        <v>593</v>
      </c>
      <c r="I5264" t="s">
        <v>180</v>
      </c>
      <c r="J5264" t="s">
        <v>27</v>
      </c>
      <c r="K5264">
        <v>200000</v>
      </c>
      <c r="L5264">
        <f>VLOOKUP(E5264,Sheet2!A:D,4,0)</f>
        <v>353575.14122137404</v>
      </c>
      <c r="M5264">
        <f t="shared" si="164"/>
        <v>200000</v>
      </c>
      <c r="N5264">
        <f t="shared" si="165"/>
        <v>200</v>
      </c>
    </row>
    <row r="5265" spans="1:14" x14ac:dyDescent="0.25">
      <c r="A5265">
        <v>5264</v>
      </c>
      <c r="B5265" t="s">
        <v>5743</v>
      </c>
      <c r="C5265">
        <v>2011</v>
      </c>
      <c r="D5265" t="s">
        <v>14</v>
      </c>
      <c r="E5265" t="s">
        <v>15</v>
      </c>
      <c r="F5265" t="s">
        <v>15</v>
      </c>
      <c r="G5265" t="s">
        <v>592</v>
      </c>
      <c r="H5265" t="s">
        <v>593</v>
      </c>
      <c r="I5265" t="s">
        <v>180</v>
      </c>
      <c r="J5265" t="s">
        <v>27</v>
      </c>
      <c r="K5265">
        <v>8000000</v>
      </c>
      <c r="L5265">
        <f>VLOOKUP(E5265,Sheet2!A:D,4,0)</f>
        <v>325794.34636871511</v>
      </c>
      <c r="M5265">
        <f t="shared" si="164"/>
        <v>8000000</v>
      </c>
      <c r="N5265">
        <f t="shared" si="165"/>
        <v>8000</v>
      </c>
    </row>
    <row r="5266" spans="1:14" x14ac:dyDescent="0.25">
      <c r="A5266">
        <v>5265</v>
      </c>
      <c r="B5266" t="s">
        <v>5744</v>
      </c>
      <c r="C5266">
        <v>2011</v>
      </c>
      <c r="D5266" t="s">
        <v>6</v>
      </c>
      <c r="E5266" t="s">
        <v>7</v>
      </c>
      <c r="F5266" t="s">
        <v>20</v>
      </c>
      <c r="G5266" t="s">
        <v>812</v>
      </c>
      <c r="H5266" t="s">
        <v>813</v>
      </c>
      <c r="I5266" t="s">
        <v>26</v>
      </c>
      <c r="J5266" t="s">
        <v>27</v>
      </c>
      <c r="L5266">
        <f>VLOOKUP(E5266,Sheet2!A:D,4,0)</f>
        <v>145389.99058953777</v>
      </c>
      <c r="M5266">
        <f t="shared" si="164"/>
        <v>145389.99058953777</v>
      </c>
      <c r="N5266">
        <f t="shared" si="165"/>
        <v>145</v>
      </c>
    </row>
    <row r="5267" spans="1:14" x14ac:dyDescent="0.25">
      <c r="A5267">
        <v>5266</v>
      </c>
      <c r="B5267" t="s">
        <v>5745</v>
      </c>
      <c r="C5267">
        <v>2011</v>
      </c>
      <c r="D5267" t="s">
        <v>6</v>
      </c>
      <c r="E5267" t="s">
        <v>7</v>
      </c>
      <c r="F5267" t="s">
        <v>8</v>
      </c>
      <c r="G5267" t="s">
        <v>812</v>
      </c>
      <c r="H5267" t="s">
        <v>813</v>
      </c>
      <c r="I5267" t="s">
        <v>26</v>
      </c>
      <c r="J5267" t="s">
        <v>27</v>
      </c>
      <c r="L5267">
        <f>VLOOKUP(E5267,Sheet2!A:D,4,0)</f>
        <v>145389.99058953777</v>
      </c>
      <c r="M5267">
        <f t="shared" si="164"/>
        <v>145389.99058953777</v>
      </c>
      <c r="N5267">
        <f t="shared" si="165"/>
        <v>145</v>
      </c>
    </row>
    <row r="5268" spans="1:14" x14ac:dyDescent="0.25">
      <c r="A5268">
        <v>5267</v>
      </c>
      <c r="B5268" t="s">
        <v>5746</v>
      </c>
      <c r="C5268">
        <v>2011</v>
      </c>
      <c r="D5268" t="s">
        <v>6</v>
      </c>
      <c r="E5268" t="s">
        <v>7</v>
      </c>
      <c r="F5268" t="s">
        <v>8</v>
      </c>
      <c r="G5268" t="s">
        <v>812</v>
      </c>
      <c r="H5268" t="s">
        <v>813</v>
      </c>
      <c r="I5268" t="s">
        <v>26</v>
      </c>
      <c r="J5268" t="s">
        <v>27</v>
      </c>
      <c r="K5268">
        <v>16000</v>
      </c>
      <c r="L5268">
        <f>VLOOKUP(E5268,Sheet2!A:D,4,0)</f>
        <v>145389.99058953777</v>
      </c>
      <c r="M5268">
        <f t="shared" si="164"/>
        <v>16000</v>
      </c>
      <c r="N5268">
        <f t="shared" si="165"/>
        <v>16</v>
      </c>
    </row>
    <row r="5269" spans="1:14" x14ac:dyDescent="0.25">
      <c r="A5269">
        <v>5268</v>
      </c>
      <c r="B5269" t="s">
        <v>5747</v>
      </c>
      <c r="C5269">
        <v>2011</v>
      </c>
      <c r="D5269" t="s">
        <v>6</v>
      </c>
      <c r="E5269" t="s">
        <v>7</v>
      </c>
      <c r="F5269" t="s">
        <v>8</v>
      </c>
      <c r="G5269" t="s">
        <v>816</v>
      </c>
      <c r="H5269" t="s">
        <v>817</v>
      </c>
      <c r="I5269" t="s">
        <v>220</v>
      </c>
      <c r="J5269" t="s">
        <v>12</v>
      </c>
      <c r="K5269">
        <v>175002</v>
      </c>
      <c r="L5269">
        <f>VLOOKUP(E5269,Sheet2!A:D,4,0)</f>
        <v>145389.99058953777</v>
      </c>
      <c r="M5269">
        <f t="shared" si="164"/>
        <v>175002</v>
      </c>
      <c r="N5269">
        <f t="shared" si="165"/>
        <v>175</v>
      </c>
    </row>
    <row r="5270" spans="1:14" x14ac:dyDescent="0.25">
      <c r="A5270">
        <v>5269</v>
      </c>
      <c r="B5270" t="s">
        <v>5748</v>
      </c>
      <c r="C5270">
        <v>2011</v>
      </c>
      <c r="D5270" t="s">
        <v>6</v>
      </c>
      <c r="E5270" t="s">
        <v>7</v>
      </c>
      <c r="F5270" t="s">
        <v>8</v>
      </c>
      <c r="G5270" t="s">
        <v>816</v>
      </c>
      <c r="H5270" t="s">
        <v>817</v>
      </c>
      <c r="I5270" t="s">
        <v>220</v>
      </c>
      <c r="J5270" t="s">
        <v>12</v>
      </c>
      <c r="L5270">
        <f>VLOOKUP(E5270,Sheet2!A:D,4,0)</f>
        <v>145389.99058953777</v>
      </c>
      <c r="M5270">
        <f t="shared" si="164"/>
        <v>145389.99058953777</v>
      </c>
      <c r="N5270">
        <f t="shared" si="165"/>
        <v>145</v>
      </c>
    </row>
    <row r="5271" spans="1:14" x14ac:dyDescent="0.25">
      <c r="A5271">
        <v>5270</v>
      </c>
      <c r="B5271" t="s">
        <v>5749</v>
      </c>
      <c r="C5271">
        <v>2011</v>
      </c>
      <c r="D5271" t="s">
        <v>38</v>
      </c>
      <c r="E5271" t="s">
        <v>39</v>
      </c>
      <c r="F5271" t="s">
        <v>56</v>
      </c>
      <c r="G5271" t="s">
        <v>816</v>
      </c>
      <c r="H5271" t="s">
        <v>817</v>
      </c>
      <c r="I5271" t="s">
        <v>220</v>
      </c>
      <c r="J5271" t="s">
        <v>12</v>
      </c>
      <c r="L5271">
        <f>VLOOKUP(E5271,Sheet2!A:D,4,0)</f>
        <v>575631.4439521489</v>
      </c>
      <c r="M5271">
        <f t="shared" si="164"/>
        <v>575631.4439521489</v>
      </c>
      <c r="N5271">
        <f t="shared" si="165"/>
        <v>576</v>
      </c>
    </row>
    <row r="5272" spans="1:14" x14ac:dyDescent="0.25">
      <c r="A5272">
        <v>5271</v>
      </c>
      <c r="B5272" t="s">
        <v>5750</v>
      </c>
      <c r="C5272">
        <v>2011</v>
      </c>
      <c r="D5272" t="s">
        <v>38</v>
      </c>
      <c r="E5272" t="s">
        <v>39</v>
      </c>
      <c r="F5272" t="s">
        <v>83</v>
      </c>
      <c r="G5272" t="s">
        <v>602</v>
      </c>
      <c r="H5272" t="s">
        <v>603</v>
      </c>
      <c r="I5272" t="s">
        <v>171</v>
      </c>
      <c r="J5272" t="s">
        <v>75</v>
      </c>
      <c r="L5272">
        <f>VLOOKUP(E5272,Sheet2!A:D,4,0)</f>
        <v>575631.4439521489</v>
      </c>
      <c r="M5272">
        <f t="shared" si="164"/>
        <v>575631.4439521489</v>
      </c>
      <c r="N5272">
        <f t="shared" si="165"/>
        <v>576</v>
      </c>
    </row>
    <row r="5273" spans="1:14" x14ac:dyDescent="0.25">
      <c r="A5273">
        <v>5272</v>
      </c>
      <c r="B5273" t="s">
        <v>5751</v>
      </c>
      <c r="C5273">
        <v>2011</v>
      </c>
      <c r="D5273" t="s">
        <v>6</v>
      </c>
      <c r="E5273" t="s">
        <v>7</v>
      </c>
      <c r="F5273" t="s">
        <v>8</v>
      </c>
      <c r="G5273" t="s">
        <v>837</v>
      </c>
      <c r="H5273" t="s">
        <v>838</v>
      </c>
      <c r="I5273" t="s">
        <v>74</v>
      </c>
      <c r="J5273" t="s">
        <v>75</v>
      </c>
      <c r="L5273">
        <f>VLOOKUP(E5273,Sheet2!A:D,4,0)</f>
        <v>145389.99058953777</v>
      </c>
      <c r="M5273">
        <f t="shared" si="164"/>
        <v>145389.99058953777</v>
      </c>
      <c r="N5273">
        <f t="shared" si="165"/>
        <v>145</v>
      </c>
    </row>
    <row r="5274" spans="1:14" x14ac:dyDescent="0.25">
      <c r="A5274">
        <v>5273</v>
      </c>
      <c r="B5274" t="s">
        <v>5752</v>
      </c>
      <c r="C5274">
        <v>2011</v>
      </c>
      <c r="D5274" t="s">
        <v>6</v>
      </c>
      <c r="E5274" t="s">
        <v>7</v>
      </c>
      <c r="F5274" t="s">
        <v>8</v>
      </c>
      <c r="G5274" t="s">
        <v>837</v>
      </c>
      <c r="H5274" t="s">
        <v>838</v>
      </c>
      <c r="I5274" t="s">
        <v>74</v>
      </c>
      <c r="J5274" t="s">
        <v>75</v>
      </c>
      <c r="L5274">
        <f>VLOOKUP(E5274,Sheet2!A:D,4,0)</f>
        <v>145389.99058953777</v>
      </c>
      <c r="M5274">
        <f t="shared" si="164"/>
        <v>145389.99058953777</v>
      </c>
      <c r="N5274">
        <f t="shared" si="165"/>
        <v>145</v>
      </c>
    </row>
    <row r="5275" spans="1:14" x14ac:dyDescent="0.25">
      <c r="A5275">
        <v>5274</v>
      </c>
      <c r="B5275" t="s">
        <v>5753</v>
      </c>
      <c r="C5275">
        <v>2011</v>
      </c>
      <c r="D5275" t="s">
        <v>6</v>
      </c>
      <c r="E5275" t="s">
        <v>7</v>
      </c>
      <c r="G5275" t="s">
        <v>223</v>
      </c>
      <c r="H5275" t="s">
        <v>224</v>
      </c>
      <c r="I5275" t="s">
        <v>11</v>
      </c>
      <c r="J5275" t="s">
        <v>12</v>
      </c>
      <c r="L5275">
        <f>VLOOKUP(E5275,Sheet2!A:D,4,0)</f>
        <v>145389.99058953777</v>
      </c>
      <c r="M5275">
        <f t="shared" si="164"/>
        <v>145389.99058953777</v>
      </c>
      <c r="N5275">
        <f t="shared" si="165"/>
        <v>145</v>
      </c>
    </row>
    <row r="5276" spans="1:14" x14ac:dyDescent="0.25">
      <c r="A5276">
        <v>5275</v>
      </c>
      <c r="B5276" t="s">
        <v>5754</v>
      </c>
      <c r="C5276">
        <v>2012</v>
      </c>
      <c r="D5276" t="s">
        <v>38</v>
      </c>
      <c r="E5276" t="s">
        <v>39</v>
      </c>
      <c r="F5276" t="s">
        <v>56</v>
      </c>
      <c r="G5276" t="s">
        <v>9</v>
      </c>
      <c r="H5276" t="s">
        <v>10</v>
      </c>
      <c r="I5276" t="s">
        <v>11</v>
      </c>
      <c r="J5276" t="s">
        <v>12</v>
      </c>
      <c r="K5276">
        <v>124000</v>
      </c>
      <c r="L5276">
        <f>VLOOKUP(E5276,Sheet2!A:D,4,0)</f>
        <v>575631.4439521489</v>
      </c>
      <c r="M5276">
        <f t="shared" si="164"/>
        <v>124000</v>
      </c>
      <c r="N5276">
        <f t="shared" si="165"/>
        <v>124</v>
      </c>
    </row>
    <row r="5277" spans="1:14" x14ac:dyDescent="0.25">
      <c r="A5277">
        <v>5276</v>
      </c>
      <c r="B5277" t="s">
        <v>5755</v>
      </c>
      <c r="C5277">
        <v>2012</v>
      </c>
      <c r="D5277" t="s">
        <v>6</v>
      </c>
      <c r="E5277" t="s">
        <v>7</v>
      </c>
      <c r="F5277" t="s">
        <v>8</v>
      </c>
      <c r="G5277" t="s">
        <v>289</v>
      </c>
      <c r="H5277" t="s">
        <v>290</v>
      </c>
      <c r="I5277" t="s">
        <v>291</v>
      </c>
      <c r="J5277" t="s">
        <v>75</v>
      </c>
      <c r="L5277">
        <f>VLOOKUP(E5277,Sheet2!A:D,4,0)</f>
        <v>145389.99058953777</v>
      </c>
      <c r="M5277">
        <f t="shared" si="164"/>
        <v>145389.99058953777</v>
      </c>
      <c r="N5277">
        <f t="shared" si="165"/>
        <v>145</v>
      </c>
    </row>
    <row r="5278" spans="1:14" x14ac:dyDescent="0.25">
      <c r="A5278">
        <v>5277</v>
      </c>
      <c r="B5278" t="s">
        <v>5756</v>
      </c>
      <c r="C5278">
        <v>2012</v>
      </c>
      <c r="D5278" t="s">
        <v>38</v>
      </c>
      <c r="E5278" t="s">
        <v>39</v>
      </c>
      <c r="F5278" t="s">
        <v>56</v>
      </c>
      <c r="G5278" t="s">
        <v>378</v>
      </c>
      <c r="H5278" t="s">
        <v>379</v>
      </c>
      <c r="I5278" t="s">
        <v>275</v>
      </c>
      <c r="J5278" t="s">
        <v>27</v>
      </c>
      <c r="K5278">
        <v>254000</v>
      </c>
      <c r="L5278">
        <f>VLOOKUP(E5278,Sheet2!A:D,4,0)</f>
        <v>575631.4439521489</v>
      </c>
      <c r="M5278">
        <f t="shared" si="164"/>
        <v>254000</v>
      </c>
      <c r="N5278">
        <f t="shared" si="165"/>
        <v>254</v>
      </c>
    </row>
    <row r="5279" spans="1:14" x14ac:dyDescent="0.25">
      <c r="A5279">
        <v>5278</v>
      </c>
      <c r="B5279" t="s">
        <v>5757</v>
      </c>
      <c r="C5279">
        <v>2012</v>
      </c>
      <c r="D5279" t="s">
        <v>38</v>
      </c>
      <c r="E5279" t="s">
        <v>39</v>
      </c>
      <c r="F5279" t="s">
        <v>83</v>
      </c>
      <c r="G5279" t="s">
        <v>347</v>
      </c>
      <c r="H5279" t="s">
        <v>348</v>
      </c>
      <c r="I5279" t="s">
        <v>50</v>
      </c>
      <c r="J5279" t="s">
        <v>12</v>
      </c>
      <c r="K5279">
        <v>91000</v>
      </c>
      <c r="L5279">
        <f>VLOOKUP(E5279,Sheet2!A:D,4,0)</f>
        <v>575631.4439521489</v>
      </c>
      <c r="M5279">
        <f t="shared" si="164"/>
        <v>91000</v>
      </c>
      <c r="N5279">
        <f t="shared" si="165"/>
        <v>91</v>
      </c>
    </row>
    <row r="5280" spans="1:14" x14ac:dyDescent="0.25">
      <c r="A5280">
        <v>5279</v>
      </c>
      <c r="B5280" t="s">
        <v>5758</v>
      </c>
      <c r="C5280">
        <v>2012</v>
      </c>
      <c r="D5280" t="s">
        <v>14</v>
      </c>
      <c r="E5280" t="s">
        <v>15</v>
      </c>
      <c r="F5280" t="s">
        <v>15</v>
      </c>
      <c r="G5280" t="s">
        <v>354</v>
      </c>
      <c r="H5280" t="s">
        <v>355</v>
      </c>
      <c r="I5280" t="s">
        <v>126</v>
      </c>
      <c r="J5280" t="s">
        <v>75</v>
      </c>
      <c r="L5280">
        <f>VLOOKUP(E5280,Sheet2!A:D,4,0)</f>
        <v>325794.34636871511</v>
      </c>
      <c r="M5280">
        <f t="shared" si="164"/>
        <v>325794.34636871511</v>
      </c>
      <c r="N5280">
        <f t="shared" si="165"/>
        <v>326</v>
      </c>
    </row>
    <row r="5281" spans="1:14" x14ac:dyDescent="0.25">
      <c r="A5281">
        <v>5280</v>
      </c>
      <c r="B5281" t="s">
        <v>5759</v>
      </c>
      <c r="C5281">
        <v>2012</v>
      </c>
      <c r="D5281" t="s">
        <v>38</v>
      </c>
      <c r="E5281" t="s">
        <v>39</v>
      </c>
      <c r="F5281" t="s">
        <v>83</v>
      </c>
      <c r="G5281" t="s">
        <v>218</v>
      </c>
      <c r="H5281" t="s">
        <v>219</v>
      </c>
      <c r="I5281" t="s">
        <v>220</v>
      </c>
      <c r="J5281" t="s">
        <v>12</v>
      </c>
      <c r="K5281">
        <v>1000</v>
      </c>
      <c r="L5281">
        <f>VLOOKUP(E5281,Sheet2!A:D,4,0)</f>
        <v>575631.4439521489</v>
      </c>
      <c r="M5281">
        <f t="shared" si="164"/>
        <v>575631.4439521489</v>
      </c>
      <c r="N5281">
        <f t="shared" si="165"/>
        <v>576</v>
      </c>
    </row>
    <row r="5282" spans="1:14" x14ac:dyDescent="0.25">
      <c r="A5282">
        <v>5281</v>
      </c>
      <c r="B5282" t="s">
        <v>5760</v>
      </c>
      <c r="C5282">
        <v>2012</v>
      </c>
      <c r="D5282" t="s">
        <v>6</v>
      </c>
      <c r="E5282" t="s">
        <v>7</v>
      </c>
      <c r="F5282" t="s">
        <v>8</v>
      </c>
      <c r="G5282" t="s">
        <v>289</v>
      </c>
      <c r="H5282" t="s">
        <v>290</v>
      </c>
      <c r="I5282" t="s">
        <v>291</v>
      </c>
      <c r="J5282" t="s">
        <v>75</v>
      </c>
      <c r="L5282">
        <f>VLOOKUP(E5282,Sheet2!A:D,4,0)</f>
        <v>145389.99058953777</v>
      </c>
      <c r="M5282">
        <f t="shared" si="164"/>
        <v>145389.99058953777</v>
      </c>
      <c r="N5282">
        <f t="shared" si="165"/>
        <v>145</v>
      </c>
    </row>
    <row r="5283" spans="1:14" x14ac:dyDescent="0.25">
      <c r="A5283">
        <v>5282</v>
      </c>
      <c r="B5283" t="s">
        <v>5761</v>
      </c>
      <c r="C5283">
        <v>2012</v>
      </c>
      <c r="D5283" t="s">
        <v>108</v>
      </c>
      <c r="E5283" t="s">
        <v>109</v>
      </c>
      <c r="F5283" t="s">
        <v>110</v>
      </c>
      <c r="G5283" t="s">
        <v>16</v>
      </c>
      <c r="H5283" t="s">
        <v>17</v>
      </c>
      <c r="I5283" t="s">
        <v>18</v>
      </c>
      <c r="J5283" t="s">
        <v>12</v>
      </c>
      <c r="L5283">
        <f>VLOOKUP(E5283,Sheet2!A:D,4,0)</f>
        <v>951352.56558773422</v>
      </c>
      <c r="M5283">
        <f t="shared" si="164"/>
        <v>951352.56558773422</v>
      </c>
      <c r="N5283">
        <f t="shared" si="165"/>
        <v>951</v>
      </c>
    </row>
    <row r="5284" spans="1:14" x14ac:dyDescent="0.25">
      <c r="A5284">
        <v>5283</v>
      </c>
      <c r="B5284" t="s">
        <v>5762</v>
      </c>
      <c r="C5284">
        <v>2012</v>
      </c>
      <c r="D5284" t="s">
        <v>6</v>
      </c>
      <c r="E5284" t="s">
        <v>7</v>
      </c>
      <c r="F5284" t="s">
        <v>20</v>
      </c>
      <c r="G5284" t="s">
        <v>16</v>
      </c>
      <c r="H5284" t="s">
        <v>17</v>
      </c>
      <c r="I5284" t="s">
        <v>18</v>
      </c>
      <c r="J5284" t="s">
        <v>12</v>
      </c>
      <c r="L5284">
        <f>VLOOKUP(E5284,Sheet2!A:D,4,0)</f>
        <v>145389.99058953777</v>
      </c>
      <c r="M5284">
        <f t="shared" si="164"/>
        <v>145389.99058953777</v>
      </c>
      <c r="N5284">
        <f t="shared" si="165"/>
        <v>145</v>
      </c>
    </row>
    <row r="5285" spans="1:14" x14ac:dyDescent="0.25">
      <c r="A5285">
        <v>5284</v>
      </c>
      <c r="B5285" t="s">
        <v>5763</v>
      </c>
      <c r="C5285">
        <v>2012</v>
      </c>
      <c r="D5285" t="s">
        <v>6</v>
      </c>
      <c r="E5285" t="s">
        <v>7</v>
      </c>
      <c r="F5285" t="s">
        <v>8</v>
      </c>
      <c r="G5285" t="s">
        <v>16</v>
      </c>
      <c r="H5285" t="s">
        <v>17</v>
      </c>
      <c r="I5285" t="s">
        <v>18</v>
      </c>
      <c r="J5285" t="s">
        <v>12</v>
      </c>
      <c r="L5285">
        <f>VLOOKUP(E5285,Sheet2!A:D,4,0)</f>
        <v>145389.99058953777</v>
      </c>
      <c r="M5285">
        <f t="shared" si="164"/>
        <v>145389.99058953777</v>
      </c>
      <c r="N5285">
        <f t="shared" si="165"/>
        <v>145</v>
      </c>
    </row>
    <row r="5286" spans="1:14" x14ac:dyDescent="0.25">
      <c r="A5286">
        <v>5285</v>
      </c>
      <c r="B5286" t="s">
        <v>5764</v>
      </c>
      <c r="C5286">
        <v>2012</v>
      </c>
      <c r="D5286" t="s">
        <v>6</v>
      </c>
      <c r="E5286" t="s">
        <v>7</v>
      </c>
      <c r="F5286" t="s">
        <v>8</v>
      </c>
      <c r="G5286" t="s">
        <v>21</v>
      </c>
      <c r="H5286" t="s">
        <v>22</v>
      </c>
      <c r="I5286" t="s">
        <v>18</v>
      </c>
      <c r="J5286" t="s">
        <v>12</v>
      </c>
      <c r="L5286">
        <f>VLOOKUP(E5286,Sheet2!A:D,4,0)</f>
        <v>145389.99058953777</v>
      </c>
      <c r="M5286">
        <f t="shared" si="164"/>
        <v>145389.99058953777</v>
      </c>
      <c r="N5286">
        <f t="shared" si="165"/>
        <v>145</v>
      </c>
    </row>
    <row r="5287" spans="1:14" x14ac:dyDescent="0.25">
      <c r="A5287">
        <v>5286</v>
      </c>
      <c r="B5287" t="s">
        <v>5765</v>
      </c>
      <c r="C5287">
        <v>2012</v>
      </c>
      <c r="D5287" t="s">
        <v>6</v>
      </c>
      <c r="E5287" t="s">
        <v>7</v>
      </c>
      <c r="F5287" t="s">
        <v>8</v>
      </c>
      <c r="G5287" t="s">
        <v>9</v>
      </c>
      <c r="H5287" t="s">
        <v>10</v>
      </c>
      <c r="I5287" t="s">
        <v>11</v>
      </c>
      <c r="J5287" t="s">
        <v>12</v>
      </c>
      <c r="K5287">
        <v>1200000</v>
      </c>
      <c r="L5287">
        <f>VLOOKUP(E5287,Sheet2!A:D,4,0)</f>
        <v>145389.99058953777</v>
      </c>
      <c r="M5287">
        <f t="shared" si="164"/>
        <v>1200000</v>
      </c>
      <c r="N5287">
        <f t="shared" si="165"/>
        <v>1200</v>
      </c>
    </row>
    <row r="5288" spans="1:14" x14ac:dyDescent="0.25">
      <c r="A5288">
        <v>5287</v>
      </c>
      <c r="B5288" t="s">
        <v>5766</v>
      </c>
      <c r="C5288">
        <v>2012</v>
      </c>
      <c r="D5288" t="s">
        <v>6</v>
      </c>
      <c r="E5288" t="s">
        <v>7</v>
      </c>
      <c r="F5288" t="s">
        <v>8</v>
      </c>
      <c r="G5288" t="s">
        <v>9</v>
      </c>
      <c r="H5288" t="s">
        <v>10</v>
      </c>
      <c r="I5288" t="s">
        <v>11</v>
      </c>
      <c r="J5288" t="s">
        <v>12</v>
      </c>
      <c r="K5288">
        <v>2500000</v>
      </c>
      <c r="L5288">
        <f>VLOOKUP(E5288,Sheet2!A:D,4,0)</f>
        <v>145389.99058953777</v>
      </c>
      <c r="M5288">
        <f t="shared" si="164"/>
        <v>2500000</v>
      </c>
      <c r="N5288">
        <f t="shared" si="165"/>
        <v>2500</v>
      </c>
    </row>
    <row r="5289" spans="1:14" x14ac:dyDescent="0.25">
      <c r="A5289">
        <v>5288</v>
      </c>
      <c r="B5289" t="s">
        <v>5767</v>
      </c>
      <c r="C5289">
        <v>2012</v>
      </c>
      <c r="D5289" t="s">
        <v>6</v>
      </c>
      <c r="E5289" t="s">
        <v>7</v>
      </c>
      <c r="F5289" t="s">
        <v>8</v>
      </c>
      <c r="G5289" t="s">
        <v>9</v>
      </c>
      <c r="H5289" t="s">
        <v>10</v>
      </c>
      <c r="I5289" t="s">
        <v>11</v>
      </c>
      <c r="J5289" t="s">
        <v>12</v>
      </c>
      <c r="L5289">
        <f>VLOOKUP(E5289,Sheet2!A:D,4,0)</f>
        <v>145389.99058953777</v>
      </c>
      <c r="M5289">
        <f t="shared" si="164"/>
        <v>145389.99058953777</v>
      </c>
      <c r="N5289">
        <f t="shared" si="165"/>
        <v>145</v>
      </c>
    </row>
    <row r="5290" spans="1:14" x14ac:dyDescent="0.25">
      <c r="A5290">
        <v>5289</v>
      </c>
      <c r="B5290" t="s">
        <v>5768</v>
      </c>
      <c r="C5290">
        <v>2012</v>
      </c>
      <c r="D5290" t="s">
        <v>6</v>
      </c>
      <c r="E5290" t="s">
        <v>7</v>
      </c>
      <c r="F5290" t="s">
        <v>8</v>
      </c>
      <c r="G5290" t="s">
        <v>264</v>
      </c>
      <c r="H5290" t="s">
        <v>265</v>
      </c>
      <c r="I5290" t="s">
        <v>74</v>
      </c>
      <c r="J5290" t="s">
        <v>75</v>
      </c>
      <c r="L5290">
        <f>VLOOKUP(E5290,Sheet2!A:D,4,0)</f>
        <v>145389.99058953777</v>
      </c>
      <c r="M5290">
        <f t="shared" si="164"/>
        <v>145389.99058953777</v>
      </c>
      <c r="N5290">
        <f t="shared" si="165"/>
        <v>145</v>
      </c>
    </row>
    <row r="5291" spans="1:14" x14ac:dyDescent="0.25">
      <c r="A5291">
        <v>5290</v>
      </c>
      <c r="B5291" t="s">
        <v>5769</v>
      </c>
      <c r="C5291">
        <v>2012</v>
      </c>
      <c r="D5291" t="s">
        <v>6</v>
      </c>
      <c r="E5291" t="s">
        <v>7</v>
      </c>
      <c r="F5291" t="s">
        <v>8</v>
      </c>
      <c r="G5291" t="s">
        <v>2052</v>
      </c>
      <c r="H5291" t="s">
        <v>2053</v>
      </c>
      <c r="I5291" t="s">
        <v>118</v>
      </c>
      <c r="J5291" t="s">
        <v>75</v>
      </c>
      <c r="K5291">
        <v>5000</v>
      </c>
      <c r="L5291">
        <f>VLOOKUP(E5291,Sheet2!A:D,4,0)</f>
        <v>145389.99058953777</v>
      </c>
      <c r="M5291">
        <f t="shared" si="164"/>
        <v>145389.99058953777</v>
      </c>
      <c r="N5291">
        <f t="shared" si="165"/>
        <v>145</v>
      </c>
    </row>
    <row r="5292" spans="1:14" x14ac:dyDescent="0.25">
      <c r="A5292">
        <v>5291</v>
      </c>
      <c r="B5292" t="s">
        <v>5770</v>
      </c>
      <c r="C5292">
        <v>2012</v>
      </c>
      <c r="D5292" t="s">
        <v>6</v>
      </c>
      <c r="E5292" t="s">
        <v>7</v>
      </c>
      <c r="F5292" t="s">
        <v>8</v>
      </c>
      <c r="G5292" t="s">
        <v>270</v>
      </c>
      <c r="H5292" t="s">
        <v>271</v>
      </c>
      <c r="I5292" t="s">
        <v>159</v>
      </c>
      <c r="J5292" t="s">
        <v>27</v>
      </c>
      <c r="L5292">
        <f>VLOOKUP(E5292,Sheet2!A:D,4,0)</f>
        <v>145389.99058953777</v>
      </c>
      <c r="M5292">
        <f t="shared" si="164"/>
        <v>145389.99058953777</v>
      </c>
      <c r="N5292">
        <f t="shared" si="165"/>
        <v>145</v>
      </c>
    </row>
    <row r="5293" spans="1:14" x14ac:dyDescent="0.25">
      <c r="A5293">
        <v>5292</v>
      </c>
      <c r="B5293" t="s">
        <v>5771</v>
      </c>
      <c r="C5293">
        <v>2012</v>
      </c>
      <c r="D5293" t="s">
        <v>6</v>
      </c>
      <c r="E5293" t="s">
        <v>7</v>
      </c>
      <c r="F5293" t="s">
        <v>8</v>
      </c>
      <c r="G5293" t="s">
        <v>297</v>
      </c>
      <c r="H5293" t="s">
        <v>298</v>
      </c>
      <c r="I5293" t="s">
        <v>26</v>
      </c>
      <c r="J5293" t="s">
        <v>27</v>
      </c>
      <c r="L5293">
        <f>VLOOKUP(E5293,Sheet2!A:D,4,0)</f>
        <v>145389.99058953777</v>
      </c>
      <c r="M5293">
        <f t="shared" si="164"/>
        <v>145389.99058953777</v>
      </c>
      <c r="N5293">
        <f t="shared" si="165"/>
        <v>145</v>
      </c>
    </row>
    <row r="5294" spans="1:14" x14ac:dyDescent="0.25">
      <c r="A5294">
        <v>5293</v>
      </c>
      <c r="B5294" t="s">
        <v>5772</v>
      </c>
      <c r="C5294">
        <v>2012</v>
      </c>
      <c r="D5294" t="s">
        <v>6</v>
      </c>
      <c r="E5294" t="s">
        <v>7</v>
      </c>
      <c r="F5294" t="s">
        <v>8</v>
      </c>
      <c r="G5294" t="s">
        <v>325</v>
      </c>
      <c r="H5294" t="s">
        <v>326</v>
      </c>
      <c r="I5294" t="s">
        <v>327</v>
      </c>
      <c r="J5294" t="s">
        <v>60</v>
      </c>
      <c r="K5294">
        <v>17000</v>
      </c>
      <c r="L5294">
        <f>VLOOKUP(E5294,Sheet2!A:D,4,0)</f>
        <v>145389.99058953777</v>
      </c>
      <c r="M5294">
        <f t="shared" si="164"/>
        <v>17000</v>
      </c>
      <c r="N5294">
        <f t="shared" si="165"/>
        <v>17</v>
      </c>
    </row>
    <row r="5295" spans="1:14" x14ac:dyDescent="0.25">
      <c r="A5295">
        <v>5294</v>
      </c>
      <c r="B5295" t="s">
        <v>5773</v>
      </c>
      <c r="C5295">
        <v>2012</v>
      </c>
      <c r="D5295" t="s">
        <v>6</v>
      </c>
      <c r="E5295" t="s">
        <v>7</v>
      </c>
      <c r="F5295" t="s">
        <v>20</v>
      </c>
      <c r="G5295" t="s">
        <v>347</v>
      </c>
      <c r="H5295" t="s">
        <v>348</v>
      </c>
      <c r="I5295" t="s">
        <v>50</v>
      </c>
      <c r="J5295" t="s">
        <v>12</v>
      </c>
      <c r="K5295">
        <v>3000</v>
      </c>
      <c r="L5295">
        <f>VLOOKUP(E5295,Sheet2!A:D,4,0)</f>
        <v>145389.99058953777</v>
      </c>
      <c r="M5295">
        <f t="shared" si="164"/>
        <v>145389.99058953777</v>
      </c>
      <c r="N5295">
        <f t="shared" si="165"/>
        <v>145</v>
      </c>
    </row>
    <row r="5296" spans="1:14" x14ac:dyDescent="0.25">
      <c r="A5296">
        <v>5295</v>
      </c>
      <c r="B5296" t="s">
        <v>5774</v>
      </c>
      <c r="C5296">
        <v>2012</v>
      </c>
      <c r="D5296" t="s">
        <v>6</v>
      </c>
      <c r="E5296" t="s">
        <v>7</v>
      </c>
      <c r="F5296" t="s">
        <v>8</v>
      </c>
      <c r="G5296" t="s">
        <v>378</v>
      </c>
      <c r="H5296" t="s">
        <v>379</v>
      </c>
      <c r="I5296" t="s">
        <v>275</v>
      </c>
      <c r="J5296" t="s">
        <v>27</v>
      </c>
      <c r="L5296">
        <f>VLOOKUP(E5296,Sheet2!A:D,4,0)</f>
        <v>145389.99058953777</v>
      </c>
      <c r="M5296">
        <f t="shared" si="164"/>
        <v>145389.99058953777</v>
      </c>
      <c r="N5296">
        <f t="shared" si="165"/>
        <v>145</v>
      </c>
    </row>
    <row r="5297" spans="1:14" x14ac:dyDescent="0.25">
      <c r="A5297">
        <v>5296</v>
      </c>
      <c r="B5297" t="s">
        <v>5775</v>
      </c>
      <c r="C5297">
        <v>2012</v>
      </c>
      <c r="D5297" t="s">
        <v>6</v>
      </c>
      <c r="E5297" t="s">
        <v>7</v>
      </c>
      <c r="F5297" t="s">
        <v>20</v>
      </c>
      <c r="G5297" t="s">
        <v>218</v>
      </c>
      <c r="H5297" t="s">
        <v>219</v>
      </c>
      <c r="I5297" t="s">
        <v>220</v>
      </c>
      <c r="J5297" t="s">
        <v>12</v>
      </c>
      <c r="L5297">
        <f>VLOOKUP(E5297,Sheet2!A:D,4,0)</f>
        <v>145389.99058953777</v>
      </c>
      <c r="M5297">
        <f t="shared" si="164"/>
        <v>145389.99058953777</v>
      </c>
      <c r="N5297">
        <f t="shared" si="165"/>
        <v>145</v>
      </c>
    </row>
    <row r="5298" spans="1:14" x14ac:dyDescent="0.25">
      <c r="A5298">
        <v>5297</v>
      </c>
      <c r="B5298" t="s">
        <v>5776</v>
      </c>
      <c r="C5298">
        <v>2012</v>
      </c>
      <c r="D5298" t="s">
        <v>6</v>
      </c>
      <c r="E5298" t="s">
        <v>7</v>
      </c>
      <c r="F5298" t="s">
        <v>8</v>
      </c>
      <c r="G5298" t="s">
        <v>218</v>
      </c>
      <c r="H5298" t="s">
        <v>219</v>
      </c>
      <c r="I5298" t="s">
        <v>220</v>
      </c>
      <c r="J5298" t="s">
        <v>12</v>
      </c>
      <c r="L5298">
        <f>VLOOKUP(E5298,Sheet2!A:D,4,0)</f>
        <v>145389.99058953777</v>
      </c>
      <c r="M5298">
        <f t="shared" si="164"/>
        <v>145389.99058953777</v>
      </c>
      <c r="N5298">
        <f t="shared" si="165"/>
        <v>145</v>
      </c>
    </row>
    <row r="5299" spans="1:14" x14ac:dyDescent="0.25">
      <c r="A5299">
        <v>5298</v>
      </c>
      <c r="B5299" t="s">
        <v>5777</v>
      </c>
      <c r="C5299">
        <v>2012</v>
      </c>
      <c r="D5299" t="s">
        <v>6</v>
      </c>
      <c r="E5299" t="s">
        <v>7</v>
      </c>
      <c r="F5299" t="s">
        <v>8</v>
      </c>
      <c r="G5299" t="s">
        <v>218</v>
      </c>
      <c r="H5299" t="s">
        <v>219</v>
      </c>
      <c r="I5299" t="s">
        <v>220</v>
      </c>
      <c r="J5299" t="s">
        <v>12</v>
      </c>
      <c r="L5299">
        <f>VLOOKUP(E5299,Sheet2!A:D,4,0)</f>
        <v>145389.99058953777</v>
      </c>
      <c r="M5299">
        <f t="shared" si="164"/>
        <v>145389.99058953777</v>
      </c>
      <c r="N5299">
        <f t="shared" si="165"/>
        <v>145</v>
      </c>
    </row>
    <row r="5300" spans="1:14" x14ac:dyDescent="0.25">
      <c r="A5300">
        <v>5299</v>
      </c>
      <c r="B5300" t="s">
        <v>5778</v>
      </c>
      <c r="C5300">
        <v>2012</v>
      </c>
      <c r="D5300" t="s">
        <v>6</v>
      </c>
      <c r="E5300" t="s">
        <v>7</v>
      </c>
      <c r="F5300" t="s">
        <v>8</v>
      </c>
      <c r="G5300" t="s">
        <v>202</v>
      </c>
      <c r="H5300" t="s">
        <v>203</v>
      </c>
      <c r="I5300" t="s">
        <v>18</v>
      </c>
      <c r="J5300" t="s">
        <v>12</v>
      </c>
      <c r="L5300">
        <f>VLOOKUP(E5300,Sheet2!A:D,4,0)</f>
        <v>145389.99058953777</v>
      </c>
      <c r="M5300">
        <f t="shared" si="164"/>
        <v>145389.99058953777</v>
      </c>
      <c r="N5300">
        <f t="shared" si="165"/>
        <v>145</v>
      </c>
    </row>
    <row r="5301" spans="1:14" x14ac:dyDescent="0.25">
      <c r="A5301">
        <v>5300</v>
      </c>
      <c r="B5301" t="s">
        <v>5779</v>
      </c>
      <c r="C5301">
        <v>2012</v>
      </c>
      <c r="D5301" t="s">
        <v>6</v>
      </c>
      <c r="E5301" t="s">
        <v>7</v>
      </c>
      <c r="F5301" t="s">
        <v>8</v>
      </c>
      <c r="G5301" t="s">
        <v>202</v>
      </c>
      <c r="H5301" t="s">
        <v>203</v>
      </c>
      <c r="I5301" t="s">
        <v>18</v>
      </c>
      <c r="J5301" t="s">
        <v>12</v>
      </c>
      <c r="K5301">
        <v>110000</v>
      </c>
      <c r="L5301">
        <f>VLOOKUP(E5301,Sheet2!A:D,4,0)</f>
        <v>145389.99058953777</v>
      </c>
      <c r="M5301">
        <f t="shared" si="164"/>
        <v>110000</v>
      </c>
      <c r="N5301">
        <f t="shared" si="165"/>
        <v>110</v>
      </c>
    </row>
    <row r="5302" spans="1:14" x14ac:dyDescent="0.25">
      <c r="A5302">
        <v>5301</v>
      </c>
      <c r="B5302" t="s">
        <v>5780</v>
      </c>
      <c r="C5302">
        <v>2012</v>
      </c>
      <c r="D5302" t="s">
        <v>6</v>
      </c>
      <c r="E5302" t="s">
        <v>7</v>
      </c>
      <c r="F5302" t="s">
        <v>8</v>
      </c>
      <c r="G5302" t="s">
        <v>202</v>
      </c>
      <c r="H5302" t="s">
        <v>203</v>
      </c>
      <c r="I5302" t="s">
        <v>18</v>
      </c>
      <c r="J5302" t="s">
        <v>12</v>
      </c>
      <c r="K5302">
        <v>20000</v>
      </c>
      <c r="L5302">
        <f>VLOOKUP(E5302,Sheet2!A:D,4,0)</f>
        <v>145389.99058953777</v>
      </c>
      <c r="M5302">
        <f t="shared" si="164"/>
        <v>20000</v>
      </c>
      <c r="N5302">
        <f t="shared" si="165"/>
        <v>20</v>
      </c>
    </row>
    <row r="5303" spans="1:14" x14ac:dyDescent="0.25">
      <c r="A5303">
        <v>5302</v>
      </c>
      <c r="B5303" t="s">
        <v>5781</v>
      </c>
      <c r="C5303">
        <v>2012</v>
      </c>
      <c r="D5303" t="s">
        <v>6</v>
      </c>
      <c r="E5303" t="s">
        <v>7</v>
      </c>
      <c r="F5303" t="s">
        <v>8</v>
      </c>
      <c r="G5303" t="s">
        <v>202</v>
      </c>
      <c r="H5303" t="s">
        <v>203</v>
      </c>
      <c r="I5303" t="s">
        <v>18</v>
      </c>
      <c r="J5303" t="s">
        <v>12</v>
      </c>
      <c r="K5303">
        <v>98000</v>
      </c>
      <c r="L5303">
        <f>VLOOKUP(E5303,Sheet2!A:D,4,0)</f>
        <v>145389.99058953777</v>
      </c>
      <c r="M5303">
        <f t="shared" si="164"/>
        <v>98000</v>
      </c>
      <c r="N5303">
        <f t="shared" si="165"/>
        <v>98</v>
      </c>
    </row>
    <row r="5304" spans="1:14" x14ac:dyDescent="0.25">
      <c r="A5304">
        <v>5303</v>
      </c>
      <c r="B5304" t="s">
        <v>5782</v>
      </c>
      <c r="C5304">
        <v>2012</v>
      </c>
      <c r="D5304" t="s">
        <v>6</v>
      </c>
      <c r="E5304" t="s">
        <v>7</v>
      </c>
      <c r="F5304" t="s">
        <v>8</v>
      </c>
      <c r="G5304" t="s">
        <v>202</v>
      </c>
      <c r="H5304" t="s">
        <v>203</v>
      </c>
      <c r="I5304" t="s">
        <v>18</v>
      </c>
      <c r="J5304" t="s">
        <v>12</v>
      </c>
      <c r="K5304">
        <v>16000</v>
      </c>
      <c r="L5304">
        <f>VLOOKUP(E5304,Sheet2!A:D,4,0)</f>
        <v>145389.99058953777</v>
      </c>
      <c r="M5304">
        <f t="shared" si="164"/>
        <v>16000</v>
      </c>
      <c r="N5304">
        <f t="shared" si="165"/>
        <v>16</v>
      </c>
    </row>
    <row r="5305" spans="1:14" x14ac:dyDescent="0.25">
      <c r="A5305">
        <v>5304</v>
      </c>
      <c r="B5305" t="s">
        <v>5783</v>
      </c>
      <c r="C5305">
        <v>2012</v>
      </c>
      <c r="D5305" t="s">
        <v>6</v>
      </c>
      <c r="E5305" t="s">
        <v>7</v>
      </c>
      <c r="F5305" t="s">
        <v>8</v>
      </c>
      <c r="G5305" t="s">
        <v>144</v>
      </c>
      <c r="H5305" t="s">
        <v>145</v>
      </c>
      <c r="I5305" t="s">
        <v>146</v>
      </c>
      <c r="J5305" t="s">
        <v>43</v>
      </c>
      <c r="L5305">
        <f>VLOOKUP(E5305,Sheet2!A:D,4,0)</f>
        <v>145389.99058953777</v>
      </c>
      <c r="M5305">
        <f t="shared" si="164"/>
        <v>145389.99058953777</v>
      </c>
      <c r="N5305">
        <f t="shared" si="165"/>
        <v>145</v>
      </c>
    </row>
    <row r="5306" spans="1:14" x14ac:dyDescent="0.25">
      <c r="A5306">
        <v>5305</v>
      </c>
      <c r="B5306" t="s">
        <v>5784</v>
      </c>
      <c r="C5306">
        <v>2012</v>
      </c>
      <c r="D5306" t="s">
        <v>6</v>
      </c>
      <c r="E5306" t="s">
        <v>7</v>
      </c>
      <c r="F5306" t="s">
        <v>8</v>
      </c>
      <c r="G5306" t="s">
        <v>260</v>
      </c>
      <c r="H5306" t="s">
        <v>261</v>
      </c>
      <c r="I5306" t="s">
        <v>74</v>
      </c>
      <c r="J5306" t="s">
        <v>75</v>
      </c>
      <c r="L5306">
        <f>VLOOKUP(E5306,Sheet2!A:D,4,0)</f>
        <v>145389.99058953777</v>
      </c>
      <c r="M5306">
        <f t="shared" si="164"/>
        <v>145389.99058953777</v>
      </c>
      <c r="N5306">
        <f t="shared" si="165"/>
        <v>145</v>
      </c>
    </row>
    <row r="5307" spans="1:14" x14ac:dyDescent="0.25">
      <c r="A5307">
        <v>5306</v>
      </c>
      <c r="B5307" t="s">
        <v>5785</v>
      </c>
      <c r="C5307">
        <v>2012</v>
      </c>
      <c r="D5307" t="s">
        <v>38</v>
      </c>
      <c r="E5307" t="s">
        <v>39</v>
      </c>
      <c r="F5307" t="s">
        <v>83</v>
      </c>
      <c r="G5307" t="s">
        <v>21</v>
      </c>
      <c r="H5307" t="s">
        <v>22</v>
      </c>
      <c r="I5307" t="s">
        <v>18</v>
      </c>
      <c r="J5307" t="s">
        <v>12</v>
      </c>
      <c r="L5307">
        <f>VLOOKUP(E5307,Sheet2!A:D,4,0)</f>
        <v>575631.4439521489</v>
      </c>
      <c r="M5307">
        <f t="shared" si="164"/>
        <v>575631.4439521489</v>
      </c>
      <c r="N5307">
        <f t="shared" si="165"/>
        <v>576</v>
      </c>
    </row>
    <row r="5308" spans="1:14" x14ac:dyDescent="0.25">
      <c r="A5308">
        <v>5307</v>
      </c>
      <c r="B5308" t="s">
        <v>5786</v>
      </c>
      <c r="C5308">
        <v>2012</v>
      </c>
      <c r="D5308" t="s">
        <v>38</v>
      </c>
      <c r="E5308" t="s">
        <v>39</v>
      </c>
      <c r="F5308" t="s">
        <v>83</v>
      </c>
      <c r="G5308" t="s">
        <v>173</v>
      </c>
      <c r="H5308" t="s">
        <v>174</v>
      </c>
      <c r="I5308" t="s">
        <v>74</v>
      </c>
      <c r="J5308" t="s">
        <v>75</v>
      </c>
      <c r="L5308">
        <f>VLOOKUP(E5308,Sheet2!A:D,4,0)</f>
        <v>575631.4439521489</v>
      </c>
      <c r="M5308">
        <f t="shared" si="164"/>
        <v>575631.4439521489</v>
      </c>
      <c r="N5308">
        <f t="shared" si="165"/>
        <v>576</v>
      </c>
    </row>
    <row r="5309" spans="1:14" x14ac:dyDescent="0.25">
      <c r="A5309">
        <v>5308</v>
      </c>
      <c r="B5309" t="s">
        <v>5787</v>
      </c>
      <c r="C5309">
        <v>2012</v>
      </c>
      <c r="D5309" t="s">
        <v>14</v>
      </c>
      <c r="E5309" t="s">
        <v>15</v>
      </c>
      <c r="F5309" t="s">
        <v>15</v>
      </c>
      <c r="G5309" t="s">
        <v>215</v>
      </c>
      <c r="H5309" t="s">
        <v>216</v>
      </c>
      <c r="I5309" t="s">
        <v>159</v>
      </c>
      <c r="J5309" t="s">
        <v>27</v>
      </c>
      <c r="L5309">
        <f>VLOOKUP(E5309,Sheet2!A:D,4,0)</f>
        <v>325794.34636871511</v>
      </c>
      <c r="M5309">
        <f t="shared" si="164"/>
        <v>325794.34636871511</v>
      </c>
      <c r="N5309">
        <f t="shared" si="165"/>
        <v>326</v>
      </c>
    </row>
    <row r="5310" spans="1:14" x14ac:dyDescent="0.25">
      <c r="A5310">
        <v>5309</v>
      </c>
      <c r="B5310" t="s">
        <v>5788</v>
      </c>
      <c r="C5310">
        <v>2012</v>
      </c>
      <c r="D5310" t="s">
        <v>38</v>
      </c>
      <c r="E5310" t="s">
        <v>39</v>
      </c>
      <c r="F5310" t="s">
        <v>83</v>
      </c>
      <c r="G5310" t="s">
        <v>84</v>
      </c>
      <c r="H5310" t="s">
        <v>85</v>
      </c>
      <c r="I5310" t="s">
        <v>26</v>
      </c>
      <c r="J5310" t="s">
        <v>27</v>
      </c>
      <c r="K5310">
        <v>2000</v>
      </c>
      <c r="L5310">
        <f>VLOOKUP(E5310,Sheet2!A:D,4,0)</f>
        <v>575631.4439521489</v>
      </c>
      <c r="M5310">
        <f t="shared" si="164"/>
        <v>575631.4439521489</v>
      </c>
      <c r="N5310">
        <f t="shared" si="165"/>
        <v>576</v>
      </c>
    </row>
    <row r="5311" spans="1:14" x14ac:dyDescent="0.25">
      <c r="A5311">
        <v>5310</v>
      </c>
      <c r="B5311" t="s">
        <v>5789</v>
      </c>
      <c r="C5311">
        <v>2012</v>
      </c>
      <c r="D5311" t="s">
        <v>38</v>
      </c>
      <c r="E5311" t="s">
        <v>39</v>
      </c>
      <c r="F5311" t="s">
        <v>56</v>
      </c>
      <c r="G5311" t="s">
        <v>9</v>
      </c>
      <c r="H5311" t="s">
        <v>10</v>
      </c>
      <c r="I5311" t="s">
        <v>11</v>
      </c>
      <c r="J5311" t="s">
        <v>12</v>
      </c>
      <c r="K5311">
        <v>329000</v>
      </c>
      <c r="L5311">
        <f>VLOOKUP(E5311,Sheet2!A:D,4,0)</f>
        <v>575631.4439521489</v>
      </c>
      <c r="M5311">
        <f t="shared" si="164"/>
        <v>329000</v>
      </c>
      <c r="N5311">
        <f t="shared" si="165"/>
        <v>329</v>
      </c>
    </row>
    <row r="5312" spans="1:14" x14ac:dyDescent="0.25">
      <c r="A5312">
        <v>5311</v>
      </c>
      <c r="B5312" t="s">
        <v>5790</v>
      </c>
      <c r="C5312">
        <v>2012</v>
      </c>
      <c r="D5312" t="s">
        <v>38</v>
      </c>
      <c r="E5312" t="s">
        <v>39</v>
      </c>
      <c r="F5312" t="s">
        <v>56</v>
      </c>
      <c r="G5312" t="s">
        <v>9</v>
      </c>
      <c r="H5312" t="s">
        <v>10</v>
      </c>
      <c r="I5312" t="s">
        <v>11</v>
      </c>
      <c r="J5312" t="s">
        <v>12</v>
      </c>
      <c r="K5312">
        <v>600000</v>
      </c>
      <c r="L5312">
        <f>VLOOKUP(E5312,Sheet2!A:D,4,0)</f>
        <v>575631.4439521489</v>
      </c>
      <c r="M5312">
        <f t="shared" si="164"/>
        <v>600000</v>
      </c>
      <c r="N5312">
        <f t="shared" si="165"/>
        <v>600</v>
      </c>
    </row>
    <row r="5313" spans="1:14" x14ac:dyDescent="0.25">
      <c r="A5313">
        <v>5312</v>
      </c>
      <c r="B5313" t="s">
        <v>5791</v>
      </c>
      <c r="C5313">
        <v>2012</v>
      </c>
      <c r="D5313" t="s">
        <v>38</v>
      </c>
      <c r="E5313" t="s">
        <v>39</v>
      </c>
      <c r="F5313" t="s">
        <v>56</v>
      </c>
      <c r="G5313" t="s">
        <v>273</v>
      </c>
      <c r="H5313" t="s">
        <v>274</v>
      </c>
      <c r="I5313" t="s">
        <v>275</v>
      </c>
      <c r="J5313" t="s">
        <v>27</v>
      </c>
      <c r="L5313">
        <f>VLOOKUP(E5313,Sheet2!A:D,4,0)</f>
        <v>575631.4439521489</v>
      </c>
      <c r="M5313">
        <f t="shared" si="164"/>
        <v>575631.4439521489</v>
      </c>
      <c r="N5313">
        <f t="shared" si="165"/>
        <v>576</v>
      </c>
    </row>
    <row r="5314" spans="1:14" x14ac:dyDescent="0.25">
      <c r="A5314">
        <v>5313</v>
      </c>
      <c r="B5314" t="s">
        <v>5792</v>
      </c>
      <c r="C5314">
        <v>2012</v>
      </c>
      <c r="D5314" t="s">
        <v>14</v>
      </c>
      <c r="E5314" t="s">
        <v>15</v>
      </c>
      <c r="F5314" t="s">
        <v>15</v>
      </c>
      <c r="G5314" t="s">
        <v>72</v>
      </c>
      <c r="H5314" t="s">
        <v>73</v>
      </c>
      <c r="I5314" t="s">
        <v>74</v>
      </c>
      <c r="J5314" t="s">
        <v>75</v>
      </c>
      <c r="L5314">
        <f>VLOOKUP(E5314,Sheet2!A:D,4,0)</f>
        <v>325794.34636871511</v>
      </c>
      <c r="M5314">
        <f t="shared" si="164"/>
        <v>325794.34636871511</v>
      </c>
      <c r="N5314">
        <f t="shared" si="165"/>
        <v>326</v>
      </c>
    </row>
    <row r="5315" spans="1:14" x14ac:dyDescent="0.25">
      <c r="A5315">
        <v>5314</v>
      </c>
      <c r="B5315" t="s">
        <v>5793</v>
      </c>
      <c r="C5315">
        <v>2012</v>
      </c>
      <c r="D5315" t="s">
        <v>6</v>
      </c>
      <c r="E5315" t="s">
        <v>7</v>
      </c>
      <c r="F5315" t="s">
        <v>20</v>
      </c>
      <c r="G5315" t="s">
        <v>16</v>
      </c>
      <c r="H5315" t="s">
        <v>17</v>
      </c>
      <c r="I5315" t="s">
        <v>18</v>
      </c>
      <c r="J5315" t="s">
        <v>12</v>
      </c>
      <c r="L5315">
        <f>VLOOKUP(E5315,Sheet2!A:D,4,0)</f>
        <v>145389.99058953777</v>
      </c>
      <c r="M5315">
        <f t="shared" ref="M5315:M5378" si="166">IF(K5315&lt;10000,L5315,K5315)</f>
        <v>145389.99058953777</v>
      </c>
      <c r="N5315">
        <f t="shared" ref="N5315:N5378" si="167">ROUND(M5315/1000,0)</f>
        <v>145</v>
      </c>
    </row>
    <row r="5316" spans="1:14" x14ac:dyDescent="0.25">
      <c r="A5316">
        <v>5315</v>
      </c>
      <c r="B5316" t="s">
        <v>5794</v>
      </c>
      <c r="C5316">
        <v>2012</v>
      </c>
      <c r="D5316" t="s">
        <v>6</v>
      </c>
      <c r="E5316" t="s">
        <v>7</v>
      </c>
      <c r="F5316" t="s">
        <v>8</v>
      </c>
      <c r="G5316" t="s">
        <v>16</v>
      </c>
      <c r="H5316" t="s">
        <v>17</v>
      </c>
      <c r="I5316" t="s">
        <v>18</v>
      </c>
      <c r="J5316" t="s">
        <v>12</v>
      </c>
      <c r="L5316">
        <f>VLOOKUP(E5316,Sheet2!A:D,4,0)</f>
        <v>145389.99058953777</v>
      </c>
      <c r="M5316">
        <f t="shared" si="166"/>
        <v>145389.99058953777</v>
      </c>
      <c r="N5316">
        <f t="shared" si="167"/>
        <v>145</v>
      </c>
    </row>
    <row r="5317" spans="1:14" x14ac:dyDescent="0.25">
      <c r="A5317">
        <v>5316</v>
      </c>
      <c r="B5317" t="s">
        <v>5795</v>
      </c>
      <c r="C5317">
        <v>2012</v>
      </c>
      <c r="D5317" t="s">
        <v>6</v>
      </c>
      <c r="E5317" t="s">
        <v>7</v>
      </c>
      <c r="F5317" t="s">
        <v>8</v>
      </c>
      <c r="G5317" t="s">
        <v>16</v>
      </c>
      <c r="H5317" t="s">
        <v>17</v>
      </c>
      <c r="I5317" t="s">
        <v>18</v>
      </c>
      <c r="J5317" t="s">
        <v>12</v>
      </c>
      <c r="L5317">
        <f>VLOOKUP(E5317,Sheet2!A:D,4,0)</f>
        <v>145389.99058953777</v>
      </c>
      <c r="M5317">
        <f t="shared" si="166"/>
        <v>145389.99058953777</v>
      </c>
      <c r="N5317">
        <f t="shared" si="167"/>
        <v>145</v>
      </c>
    </row>
    <row r="5318" spans="1:14" x14ac:dyDescent="0.25">
      <c r="A5318">
        <v>5317</v>
      </c>
      <c r="B5318" t="s">
        <v>5796</v>
      </c>
      <c r="C5318">
        <v>2012</v>
      </c>
      <c r="D5318" t="s">
        <v>6</v>
      </c>
      <c r="E5318" t="s">
        <v>7</v>
      </c>
      <c r="F5318" t="s">
        <v>8</v>
      </c>
      <c r="G5318" t="s">
        <v>16</v>
      </c>
      <c r="H5318" t="s">
        <v>17</v>
      </c>
      <c r="I5318" t="s">
        <v>18</v>
      </c>
      <c r="J5318" t="s">
        <v>12</v>
      </c>
      <c r="L5318">
        <f>VLOOKUP(E5318,Sheet2!A:D,4,0)</f>
        <v>145389.99058953777</v>
      </c>
      <c r="M5318">
        <f t="shared" si="166"/>
        <v>145389.99058953777</v>
      </c>
      <c r="N5318">
        <f t="shared" si="167"/>
        <v>145</v>
      </c>
    </row>
    <row r="5319" spans="1:14" x14ac:dyDescent="0.25">
      <c r="A5319">
        <v>5318</v>
      </c>
      <c r="B5319" t="s">
        <v>5797</v>
      </c>
      <c r="C5319">
        <v>2012</v>
      </c>
      <c r="D5319" t="s">
        <v>6</v>
      </c>
      <c r="E5319" t="s">
        <v>77</v>
      </c>
      <c r="F5319" t="s">
        <v>106</v>
      </c>
      <c r="G5319" t="s">
        <v>16</v>
      </c>
      <c r="H5319" t="s">
        <v>17</v>
      </c>
      <c r="I5319" t="s">
        <v>18</v>
      </c>
      <c r="J5319" t="s">
        <v>12</v>
      </c>
      <c r="L5319">
        <f>VLOOKUP(E5319,Sheet2!A:D,4,0)</f>
        <v>11447.123456790123</v>
      </c>
      <c r="M5319">
        <f t="shared" si="166"/>
        <v>11447.123456790123</v>
      </c>
      <c r="N5319">
        <f t="shared" si="167"/>
        <v>11</v>
      </c>
    </row>
    <row r="5320" spans="1:14" x14ac:dyDescent="0.25">
      <c r="A5320">
        <v>5319</v>
      </c>
      <c r="B5320" t="s">
        <v>5798</v>
      </c>
      <c r="C5320">
        <v>2012</v>
      </c>
      <c r="D5320" t="s">
        <v>6</v>
      </c>
      <c r="E5320" t="s">
        <v>77</v>
      </c>
      <c r="F5320" t="s">
        <v>106</v>
      </c>
      <c r="G5320" t="s">
        <v>16</v>
      </c>
      <c r="H5320" t="s">
        <v>17</v>
      </c>
      <c r="I5320" t="s">
        <v>18</v>
      </c>
      <c r="J5320" t="s">
        <v>12</v>
      </c>
      <c r="L5320">
        <f>VLOOKUP(E5320,Sheet2!A:D,4,0)</f>
        <v>11447.123456790123</v>
      </c>
      <c r="M5320">
        <f t="shared" si="166"/>
        <v>11447.123456790123</v>
      </c>
      <c r="N5320">
        <f t="shared" si="167"/>
        <v>11</v>
      </c>
    </row>
    <row r="5321" spans="1:14" x14ac:dyDescent="0.25">
      <c r="A5321">
        <v>5320</v>
      </c>
      <c r="B5321" t="s">
        <v>5799</v>
      </c>
      <c r="C5321">
        <v>2012</v>
      </c>
      <c r="D5321" t="s">
        <v>6</v>
      </c>
      <c r="E5321" t="s">
        <v>77</v>
      </c>
      <c r="F5321" t="s">
        <v>106</v>
      </c>
      <c r="G5321" t="s">
        <v>16</v>
      </c>
      <c r="H5321" t="s">
        <v>17</v>
      </c>
      <c r="I5321" t="s">
        <v>18</v>
      </c>
      <c r="J5321" t="s">
        <v>12</v>
      </c>
      <c r="L5321">
        <f>VLOOKUP(E5321,Sheet2!A:D,4,0)</f>
        <v>11447.123456790123</v>
      </c>
      <c r="M5321">
        <f t="shared" si="166"/>
        <v>11447.123456790123</v>
      </c>
      <c r="N5321">
        <f t="shared" si="167"/>
        <v>11</v>
      </c>
    </row>
    <row r="5322" spans="1:14" x14ac:dyDescent="0.25">
      <c r="A5322">
        <v>5321</v>
      </c>
      <c r="B5322" t="s">
        <v>5800</v>
      </c>
      <c r="C5322">
        <v>2012</v>
      </c>
      <c r="D5322" t="s">
        <v>38</v>
      </c>
      <c r="E5322" t="s">
        <v>89</v>
      </c>
      <c r="F5322" t="s">
        <v>2952</v>
      </c>
      <c r="G5322" t="s">
        <v>16</v>
      </c>
      <c r="H5322" t="s">
        <v>17</v>
      </c>
      <c r="I5322" t="s">
        <v>18</v>
      </c>
      <c r="J5322" t="s">
        <v>12</v>
      </c>
      <c r="L5322">
        <f>VLOOKUP(E5322,Sheet2!A:D,4,0)</f>
        <v>101743.03644646925</v>
      </c>
      <c r="M5322">
        <f t="shared" si="166"/>
        <v>101743.03644646925</v>
      </c>
      <c r="N5322">
        <f t="shared" si="167"/>
        <v>102</v>
      </c>
    </row>
    <row r="5323" spans="1:14" x14ac:dyDescent="0.25">
      <c r="A5323">
        <v>5322</v>
      </c>
      <c r="B5323" t="s">
        <v>5801</v>
      </c>
      <c r="C5323">
        <v>2012</v>
      </c>
      <c r="D5323" t="s">
        <v>38</v>
      </c>
      <c r="E5323" t="s">
        <v>89</v>
      </c>
      <c r="F5323" t="s">
        <v>2952</v>
      </c>
      <c r="G5323" t="s">
        <v>1349</v>
      </c>
      <c r="H5323" t="s">
        <v>1350</v>
      </c>
      <c r="I5323" t="s">
        <v>54</v>
      </c>
      <c r="J5323" t="s">
        <v>43</v>
      </c>
      <c r="L5323">
        <f>VLOOKUP(E5323,Sheet2!A:D,4,0)</f>
        <v>101743.03644646925</v>
      </c>
      <c r="M5323">
        <f t="shared" si="166"/>
        <v>101743.03644646925</v>
      </c>
      <c r="N5323">
        <f t="shared" si="167"/>
        <v>102</v>
      </c>
    </row>
    <row r="5324" spans="1:14" x14ac:dyDescent="0.25">
      <c r="A5324">
        <v>5323</v>
      </c>
      <c r="B5324" t="s">
        <v>5802</v>
      </c>
      <c r="C5324">
        <v>2012</v>
      </c>
      <c r="D5324" t="s">
        <v>6</v>
      </c>
      <c r="E5324" t="s">
        <v>7</v>
      </c>
      <c r="F5324" t="s">
        <v>8</v>
      </c>
      <c r="G5324" t="s">
        <v>84</v>
      </c>
      <c r="H5324" t="s">
        <v>85</v>
      </c>
      <c r="I5324" t="s">
        <v>26</v>
      </c>
      <c r="J5324" t="s">
        <v>27</v>
      </c>
      <c r="L5324">
        <f>VLOOKUP(E5324,Sheet2!A:D,4,0)</f>
        <v>145389.99058953777</v>
      </c>
      <c r="M5324">
        <f t="shared" si="166"/>
        <v>145389.99058953777</v>
      </c>
      <c r="N5324">
        <f t="shared" si="167"/>
        <v>145</v>
      </c>
    </row>
    <row r="5325" spans="1:14" x14ac:dyDescent="0.25">
      <c r="A5325">
        <v>5324</v>
      </c>
      <c r="B5325" t="s">
        <v>5803</v>
      </c>
      <c r="C5325">
        <v>2012</v>
      </c>
      <c r="D5325" t="s">
        <v>38</v>
      </c>
      <c r="E5325" t="s">
        <v>39</v>
      </c>
      <c r="F5325" t="s">
        <v>83</v>
      </c>
      <c r="G5325" t="s">
        <v>84</v>
      </c>
      <c r="H5325" t="s">
        <v>85</v>
      </c>
      <c r="I5325" t="s">
        <v>26</v>
      </c>
      <c r="J5325" t="s">
        <v>27</v>
      </c>
      <c r="K5325">
        <v>10000</v>
      </c>
      <c r="L5325">
        <f>VLOOKUP(E5325,Sheet2!A:D,4,0)</f>
        <v>575631.4439521489</v>
      </c>
      <c r="M5325">
        <f t="shared" si="166"/>
        <v>10000</v>
      </c>
      <c r="N5325">
        <f t="shared" si="167"/>
        <v>10</v>
      </c>
    </row>
    <row r="5326" spans="1:14" x14ac:dyDescent="0.25">
      <c r="A5326">
        <v>5325</v>
      </c>
      <c r="B5326" t="s">
        <v>5804</v>
      </c>
      <c r="C5326">
        <v>2012</v>
      </c>
      <c r="D5326" t="s">
        <v>6</v>
      </c>
      <c r="E5326" t="s">
        <v>7</v>
      </c>
      <c r="F5326" t="s">
        <v>8</v>
      </c>
      <c r="G5326" t="s">
        <v>57</v>
      </c>
      <c r="H5326" t="s">
        <v>58</v>
      </c>
      <c r="I5326" t="s">
        <v>59</v>
      </c>
      <c r="J5326" t="s">
        <v>60</v>
      </c>
      <c r="K5326">
        <v>225000</v>
      </c>
      <c r="L5326">
        <f>VLOOKUP(E5326,Sheet2!A:D,4,0)</f>
        <v>145389.99058953777</v>
      </c>
      <c r="M5326">
        <f t="shared" si="166"/>
        <v>225000</v>
      </c>
      <c r="N5326">
        <f t="shared" si="167"/>
        <v>225</v>
      </c>
    </row>
    <row r="5327" spans="1:14" x14ac:dyDescent="0.25">
      <c r="A5327">
        <v>5326</v>
      </c>
      <c r="B5327" t="s">
        <v>5805</v>
      </c>
      <c r="C5327">
        <v>2012</v>
      </c>
      <c r="D5327" t="s">
        <v>6</v>
      </c>
      <c r="E5327" t="s">
        <v>7</v>
      </c>
      <c r="F5327" t="s">
        <v>8</v>
      </c>
      <c r="G5327" t="s">
        <v>57</v>
      </c>
      <c r="H5327" t="s">
        <v>58</v>
      </c>
      <c r="I5327" t="s">
        <v>59</v>
      </c>
      <c r="J5327" t="s">
        <v>60</v>
      </c>
      <c r="K5327">
        <v>363000</v>
      </c>
      <c r="L5327">
        <f>VLOOKUP(E5327,Sheet2!A:D,4,0)</f>
        <v>145389.99058953777</v>
      </c>
      <c r="M5327">
        <f t="shared" si="166"/>
        <v>363000</v>
      </c>
      <c r="N5327">
        <f t="shared" si="167"/>
        <v>363</v>
      </c>
    </row>
    <row r="5328" spans="1:14" x14ac:dyDescent="0.25">
      <c r="A5328">
        <v>5327</v>
      </c>
      <c r="B5328" t="s">
        <v>5806</v>
      </c>
      <c r="C5328">
        <v>2012</v>
      </c>
      <c r="D5328" t="s">
        <v>38</v>
      </c>
      <c r="E5328" t="s">
        <v>89</v>
      </c>
      <c r="F5328" t="s">
        <v>90</v>
      </c>
      <c r="G5328" t="s">
        <v>40</v>
      </c>
      <c r="H5328" t="s">
        <v>41</v>
      </c>
      <c r="I5328" t="s">
        <v>42</v>
      </c>
      <c r="J5328" t="s">
        <v>43</v>
      </c>
      <c r="L5328">
        <f>VLOOKUP(E5328,Sheet2!A:D,4,0)</f>
        <v>101743.03644646925</v>
      </c>
      <c r="M5328">
        <f t="shared" si="166"/>
        <v>101743.03644646925</v>
      </c>
      <c r="N5328">
        <f t="shared" si="167"/>
        <v>102</v>
      </c>
    </row>
    <row r="5329" spans="1:14" x14ac:dyDescent="0.25">
      <c r="A5329">
        <v>5328</v>
      </c>
      <c r="B5329" t="s">
        <v>5807</v>
      </c>
      <c r="C5329">
        <v>2012</v>
      </c>
      <c r="D5329" t="s">
        <v>108</v>
      </c>
      <c r="E5329" t="s">
        <v>109</v>
      </c>
      <c r="F5329" t="s">
        <v>110</v>
      </c>
      <c r="G5329" t="s">
        <v>111</v>
      </c>
      <c r="H5329" t="s">
        <v>112</v>
      </c>
      <c r="I5329" t="s">
        <v>50</v>
      </c>
      <c r="J5329" t="s">
        <v>12</v>
      </c>
      <c r="L5329">
        <f>VLOOKUP(E5329,Sheet2!A:D,4,0)</f>
        <v>951352.56558773422</v>
      </c>
      <c r="M5329">
        <f t="shared" si="166"/>
        <v>951352.56558773422</v>
      </c>
      <c r="N5329">
        <f t="shared" si="167"/>
        <v>951</v>
      </c>
    </row>
    <row r="5330" spans="1:14" x14ac:dyDescent="0.25">
      <c r="A5330">
        <v>5329</v>
      </c>
      <c r="B5330" t="s">
        <v>5808</v>
      </c>
      <c r="C5330">
        <v>2012</v>
      </c>
      <c r="D5330" t="s">
        <v>108</v>
      </c>
      <c r="E5330" t="s">
        <v>109</v>
      </c>
      <c r="F5330" t="s">
        <v>110</v>
      </c>
      <c r="G5330" t="s">
        <v>111</v>
      </c>
      <c r="H5330" t="s">
        <v>112</v>
      </c>
      <c r="I5330" t="s">
        <v>50</v>
      </c>
      <c r="J5330" t="s">
        <v>12</v>
      </c>
      <c r="L5330">
        <f>VLOOKUP(E5330,Sheet2!A:D,4,0)</f>
        <v>951352.56558773422</v>
      </c>
      <c r="M5330">
        <f t="shared" si="166"/>
        <v>951352.56558773422</v>
      </c>
      <c r="N5330">
        <f t="shared" si="167"/>
        <v>951</v>
      </c>
    </row>
    <row r="5331" spans="1:14" x14ac:dyDescent="0.25">
      <c r="A5331">
        <v>5330</v>
      </c>
      <c r="B5331" t="s">
        <v>5809</v>
      </c>
      <c r="C5331">
        <v>2012</v>
      </c>
      <c r="D5331" t="s">
        <v>38</v>
      </c>
      <c r="E5331" t="s">
        <v>89</v>
      </c>
      <c r="F5331" t="s">
        <v>90</v>
      </c>
      <c r="G5331" t="s">
        <v>111</v>
      </c>
      <c r="H5331" t="s">
        <v>112</v>
      </c>
      <c r="I5331" t="s">
        <v>50</v>
      </c>
      <c r="J5331" t="s">
        <v>12</v>
      </c>
      <c r="L5331">
        <f>VLOOKUP(E5331,Sheet2!A:D,4,0)</f>
        <v>101743.03644646925</v>
      </c>
      <c r="M5331">
        <f t="shared" si="166"/>
        <v>101743.03644646925</v>
      </c>
      <c r="N5331">
        <f t="shared" si="167"/>
        <v>102</v>
      </c>
    </row>
    <row r="5332" spans="1:14" x14ac:dyDescent="0.25">
      <c r="A5332">
        <v>5331</v>
      </c>
      <c r="B5332" t="s">
        <v>5810</v>
      </c>
      <c r="C5332">
        <v>2012</v>
      </c>
      <c r="D5332" t="s">
        <v>38</v>
      </c>
      <c r="E5332" t="s">
        <v>89</v>
      </c>
      <c r="F5332" t="s">
        <v>90</v>
      </c>
      <c r="G5332" t="s">
        <v>1388</v>
      </c>
      <c r="H5332" t="s">
        <v>1389</v>
      </c>
      <c r="I5332" t="s">
        <v>42</v>
      </c>
      <c r="J5332" t="s">
        <v>43</v>
      </c>
      <c r="L5332">
        <f>VLOOKUP(E5332,Sheet2!A:D,4,0)</f>
        <v>101743.03644646925</v>
      </c>
      <c r="M5332">
        <f t="shared" si="166"/>
        <v>101743.03644646925</v>
      </c>
      <c r="N5332">
        <f t="shared" si="167"/>
        <v>102</v>
      </c>
    </row>
    <row r="5333" spans="1:14" x14ac:dyDescent="0.25">
      <c r="A5333">
        <v>5332</v>
      </c>
      <c r="B5333" t="s">
        <v>5811</v>
      </c>
      <c r="C5333">
        <v>2012</v>
      </c>
      <c r="D5333" t="s">
        <v>6</v>
      </c>
      <c r="E5333" t="s">
        <v>7</v>
      </c>
      <c r="F5333" t="s">
        <v>8</v>
      </c>
      <c r="G5333" t="s">
        <v>124</v>
      </c>
      <c r="H5333" t="s">
        <v>125</v>
      </c>
      <c r="I5333" t="s">
        <v>126</v>
      </c>
      <c r="J5333" t="s">
        <v>75</v>
      </c>
      <c r="L5333">
        <f>VLOOKUP(E5333,Sheet2!A:D,4,0)</f>
        <v>145389.99058953777</v>
      </c>
      <c r="M5333">
        <f t="shared" si="166"/>
        <v>145389.99058953777</v>
      </c>
      <c r="N5333">
        <f t="shared" si="167"/>
        <v>145</v>
      </c>
    </row>
    <row r="5334" spans="1:14" x14ac:dyDescent="0.25">
      <c r="A5334">
        <v>5333</v>
      </c>
      <c r="B5334" t="s">
        <v>5812</v>
      </c>
      <c r="C5334">
        <v>2012</v>
      </c>
      <c r="D5334" t="s">
        <v>6</v>
      </c>
      <c r="E5334" t="s">
        <v>7</v>
      </c>
      <c r="F5334" t="s">
        <v>8</v>
      </c>
      <c r="G5334" t="s">
        <v>855</v>
      </c>
      <c r="H5334" t="s">
        <v>856</v>
      </c>
      <c r="I5334" t="s">
        <v>126</v>
      </c>
      <c r="J5334" t="s">
        <v>75</v>
      </c>
      <c r="L5334">
        <f>VLOOKUP(E5334,Sheet2!A:D,4,0)</f>
        <v>145389.99058953777</v>
      </c>
      <c r="M5334">
        <f t="shared" si="166"/>
        <v>145389.99058953777</v>
      </c>
      <c r="N5334">
        <f t="shared" si="167"/>
        <v>145</v>
      </c>
    </row>
    <row r="5335" spans="1:14" x14ac:dyDescent="0.25">
      <c r="A5335">
        <v>5334</v>
      </c>
      <c r="B5335" t="s">
        <v>5813</v>
      </c>
      <c r="C5335">
        <v>2012</v>
      </c>
      <c r="D5335" t="s">
        <v>6</v>
      </c>
      <c r="E5335" t="s">
        <v>7</v>
      </c>
      <c r="F5335" t="s">
        <v>8</v>
      </c>
      <c r="G5335" t="s">
        <v>21</v>
      </c>
      <c r="H5335" t="s">
        <v>22</v>
      </c>
      <c r="I5335" t="s">
        <v>18</v>
      </c>
      <c r="J5335" t="s">
        <v>12</v>
      </c>
      <c r="L5335">
        <f>VLOOKUP(E5335,Sheet2!A:D,4,0)</f>
        <v>145389.99058953777</v>
      </c>
      <c r="M5335">
        <f t="shared" si="166"/>
        <v>145389.99058953777</v>
      </c>
      <c r="N5335">
        <f t="shared" si="167"/>
        <v>145</v>
      </c>
    </row>
    <row r="5336" spans="1:14" x14ac:dyDescent="0.25">
      <c r="A5336">
        <v>5335</v>
      </c>
      <c r="B5336" t="s">
        <v>5814</v>
      </c>
      <c r="C5336">
        <v>2012</v>
      </c>
      <c r="D5336" t="s">
        <v>38</v>
      </c>
      <c r="E5336" t="s">
        <v>39</v>
      </c>
      <c r="F5336" t="s">
        <v>83</v>
      </c>
      <c r="G5336" t="s">
        <v>21</v>
      </c>
      <c r="H5336" t="s">
        <v>22</v>
      </c>
      <c r="I5336" t="s">
        <v>18</v>
      </c>
      <c r="J5336" t="s">
        <v>12</v>
      </c>
      <c r="L5336">
        <f>VLOOKUP(E5336,Sheet2!A:D,4,0)</f>
        <v>575631.4439521489</v>
      </c>
      <c r="M5336">
        <f t="shared" si="166"/>
        <v>575631.4439521489</v>
      </c>
      <c r="N5336">
        <f t="shared" si="167"/>
        <v>576</v>
      </c>
    </row>
    <row r="5337" spans="1:14" x14ac:dyDescent="0.25">
      <c r="A5337">
        <v>5336</v>
      </c>
      <c r="B5337" t="s">
        <v>5815</v>
      </c>
      <c r="C5337">
        <v>2012</v>
      </c>
      <c r="D5337" t="s">
        <v>38</v>
      </c>
      <c r="E5337" t="s">
        <v>89</v>
      </c>
      <c r="F5337" t="s">
        <v>90</v>
      </c>
      <c r="G5337" t="s">
        <v>21</v>
      </c>
      <c r="H5337" t="s">
        <v>22</v>
      </c>
      <c r="I5337" t="s">
        <v>18</v>
      </c>
      <c r="J5337" t="s">
        <v>12</v>
      </c>
      <c r="L5337">
        <f>VLOOKUP(E5337,Sheet2!A:D,4,0)</f>
        <v>101743.03644646925</v>
      </c>
      <c r="M5337">
        <f t="shared" si="166"/>
        <v>101743.03644646925</v>
      </c>
      <c r="N5337">
        <f t="shared" si="167"/>
        <v>102</v>
      </c>
    </row>
    <row r="5338" spans="1:14" x14ac:dyDescent="0.25">
      <c r="A5338">
        <v>5337</v>
      </c>
      <c r="B5338" t="s">
        <v>5816</v>
      </c>
      <c r="C5338">
        <v>2012</v>
      </c>
      <c r="D5338" t="s">
        <v>108</v>
      </c>
      <c r="E5338" t="s">
        <v>109</v>
      </c>
      <c r="F5338" t="s">
        <v>110</v>
      </c>
      <c r="G5338" t="s">
        <v>144</v>
      </c>
      <c r="H5338" t="s">
        <v>145</v>
      </c>
      <c r="I5338" t="s">
        <v>146</v>
      </c>
      <c r="J5338" t="s">
        <v>43</v>
      </c>
      <c r="L5338">
        <f>VLOOKUP(E5338,Sheet2!A:D,4,0)</f>
        <v>951352.56558773422</v>
      </c>
      <c r="M5338">
        <f t="shared" si="166"/>
        <v>951352.56558773422</v>
      </c>
      <c r="N5338">
        <f t="shared" si="167"/>
        <v>951</v>
      </c>
    </row>
    <row r="5339" spans="1:14" x14ac:dyDescent="0.25">
      <c r="A5339">
        <v>5338</v>
      </c>
      <c r="B5339" t="s">
        <v>5817</v>
      </c>
      <c r="C5339">
        <v>2012</v>
      </c>
      <c r="D5339" t="s">
        <v>38</v>
      </c>
      <c r="E5339" t="s">
        <v>89</v>
      </c>
      <c r="F5339" t="s">
        <v>90</v>
      </c>
      <c r="G5339" t="s">
        <v>144</v>
      </c>
      <c r="H5339" t="s">
        <v>145</v>
      </c>
      <c r="I5339" t="s">
        <v>146</v>
      </c>
      <c r="J5339" t="s">
        <v>43</v>
      </c>
      <c r="L5339">
        <f>VLOOKUP(E5339,Sheet2!A:D,4,0)</f>
        <v>101743.03644646925</v>
      </c>
      <c r="M5339">
        <f t="shared" si="166"/>
        <v>101743.03644646925</v>
      </c>
      <c r="N5339">
        <f t="shared" si="167"/>
        <v>102</v>
      </c>
    </row>
    <row r="5340" spans="1:14" x14ac:dyDescent="0.25">
      <c r="A5340">
        <v>5339</v>
      </c>
      <c r="B5340" t="s">
        <v>5818</v>
      </c>
      <c r="C5340">
        <v>2012</v>
      </c>
      <c r="D5340" t="s">
        <v>38</v>
      </c>
      <c r="E5340" t="s">
        <v>89</v>
      </c>
      <c r="F5340" t="s">
        <v>90</v>
      </c>
      <c r="G5340" t="s">
        <v>144</v>
      </c>
      <c r="H5340" t="s">
        <v>145</v>
      </c>
      <c r="I5340" t="s">
        <v>146</v>
      </c>
      <c r="J5340" t="s">
        <v>43</v>
      </c>
      <c r="L5340">
        <f>VLOOKUP(E5340,Sheet2!A:D,4,0)</f>
        <v>101743.03644646925</v>
      </c>
      <c r="M5340">
        <f t="shared" si="166"/>
        <v>101743.03644646925</v>
      </c>
      <c r="N5340">
        <f t="shared" si="167"/>
        <v>102</v>
      </c>
    </row>
    <row r="5341" spans="1:14" x14ac:dyDescent="0.25">
      <c r="A5341">
        <v>5340</v>
      </c>
      <c r="B5341" t="s">
        <v>5819</v>
      </c>
      <c r="C5341">
        <v>2012</v>
      </c>
      <c r="D5341" t="s">
        <v>38</v>
      </c>
      <c r="E5341" t="s">
        <v>39</v>
      </c>
      <c r="F5341" t="s">
        <v>56</v>
      </c>
      <c r="G5341" t="s">
        <v>932</v>
      </c>
      <c r="H5341" t="s">
        <v>933</v>
      </c>
      <c r="I5341" t="s">
        <v>275</v>
      </c>
      <c r="J5341" t="s">
        <v>27</v>
      </c>
      <c r="L5341">
        <f>VLOOKUP(E5341,Sheet2!A:D,4,0)</f>
        <v>575631.4439521489</v>
      </c>
      <c r="M5341">
        <f t="shared" si="166"/>
        <v>575631.4439521489</v>
      </c>
      <c r="N5341">
        <f t="shared" si="167"/>
        <v>576</v>
      </c>
    </row>
    <row r="5342" spans="1:14" x14ac:dyDescent="0.25">
      <c r="A5342">
        <v>5341</v>
      </c>
      <c r="B5342" t="s">
        <v>5820</v>
      </c>
      <c r="C5342">
        <v>2012</v>
      </c>
      <c r="D5342" t="s">
        <v>38</v>
      </c>
      <c r="E5342" t="s">
        <v>89</v>
      </c>
      <c r="F5342" t="s">
        <v>90</v>
      </c>
      <c r="G5342" t="s">
        <v>52</v>
      </c>
      <c r="H5342" t="s">
        <v>53</v>
      </c>
      <c r="I5342" t="s">
        <v>54</v>
      </c>
      <c r="J5342" t="s">
        <v>43</v>
      </c>
      <c r="L5342">
        <f>VLOOKUP(E5342,Sheet2!A:D,4,0)</f>
        <v>101743.03644646925</v>
      </c>
      <c r="M5342">
        <f t="shared" si="166"/>
        <v>101743.03644646925</v>
      </c>
      <c r="N5342">
        <f t="shared" si="167"/>
        <v>102</v>
      </c>
    </row>
    <row r="5343" spans="1:14" x14ac:dyDescent="0.25">
      <c r="A5343">
        <v>5342</v>
      </c>
      <c r="B5343" t="s">
        <v>5821</v>
      </c>
      <c r="C5343">
        <v>2012</v>
      </c>
      <c r="D5343" t="s">
        <v>38</v>
      </c>
      <c r="E5343" t="s">
        <v>89</v>
      </c>
      <c r="F5343" t="s">
        <v>90</v>
      </c>
      <c r="G5343" t="s">
        <v>154</v>
      </c>
      <c r="H5343" t="s">
        <v>155</v>
      </c>
      <c r="I5343" t="s">
        <v>146</v>
      </c>
      <c r="J5343" t="s">
        <v>43</v>
      </c>
      <c r="L5343">
        <f>VLOOKUP(E5343,Sheet2!A:D,4,0)</f>
        <v>101743.03644646925</v>
      </c>
      <c r="M5343">
        <f t="shared" si="166"/>
        <v>101743.03644646925</v>
      </c>
      <c r="N5343">
        <f t="shared" si="167"/>
        <v>102</v>
      </c>
    </row>
    <row r="5344" spans="1:14" x14ac:dyDescent="0.25">
      <c r="A5344">
        <v>5343</v>
      </c>
      <c r="B5344" t="s">
        <v>5822</v>
      </c>
      <c r="C5344">
        <v>2012</v>
      </c>
      <c r="D5344" t="s">
        <v>6</v>
      </c>
      <c r="E5344" t="s">
        <v>7</v>
      </c>
      <c r="F5344" t="s">
        <v>8</v>
      </c>
      <c r="G5344" t="s">
        <v>24</v>
      </c>
      <c r="H5344" t="s">
        <v>25</v>
      </c>
      <c r="I5344" t="s">
        <v>26</v>
      </c>
      <c r="J5344" t="s">
        <v>27</v>
      </c>
      <c r="L5344">
        <f>VLOOKUP(E5344,Sheet2!A:D,4,0)</f>
        <v>145389.99058953777</v>
      </c>
      <c r="M5344">
        <f t="shared" si="166"/>
        <v>145389.99058953777</v>
      </c>
      <c r="N5344">
        <f t="shared" si="167"/>
        <v>145</v>
      </c>
    </row>
    <row r="5345" spans="1:14" x14ac:dyDescent="0.25">
      <c r="A5345">
        <v>5344</v>
      </c>
      <c r="B5345" t="s">
        <v>5823</v>
      </c>
      <c r="C5345">
        <v>2012</v>
      </c>
      <c r="D5345" t="s">
        <v>6</v>
      </c>
      <c r="E5345" t="s">
        <v>7</v>
      </c>
      <c r="F5345" t="s">
        <v>8</v>
      </c>
      <c r="G5345" t="s">
        <v>29</v>
      </c>
      <c r="H5345" t="s">
        <v>30</v>
      </c>
      <c r="I5345" t="s">
        <v>26</v>
      </c>
      <c r="J5345" t="s">
        <v>27</v>
      </c>
      <c r="L5345">
        <f>VLOOKUP(E5345,Sheet2!A:D,4,0)</f>
        <v>145389.99058953777</v>
      </c>
      <c r="M5345">
        <f t="shared" si="166"/>
        <v>145389.99058953777</v>
      </c>
      <c r="N5345">
        <f t="shared" si="167"/>
        <v>145</v>
      </c>
    </row>
    <row r="5346" spans="1:14" x14ac:dyDescent="0.25">
      <c r="A5346">
        <v>5345</v>
      </c>
      <c r="B5346" t="s">
        <v>5824</v>
      </c>
      <c r="C5346">
        <v>2012</v>
      </c>
      <c r="D5346" t="s">
        <v>6</v>
      </c>
      <c r="E5346" t="s">
        <v>7</v>
      </c>
      <c r="F5346" t="s">
        <v>8</v>
      </c>
      <c r="G5346" t="s">
        <v>29</v>
      </c>
      <c r="H5346" t="s">
        <v>30</v>
      </c>
      <c r="I5346" t="s">
        <v>26</v>
      </c>
      <c r="J5346" t="s">
        <v>27</v>
      </c>
      <c r="K5346">
        <v>171000</v>
      </c>
      <c r="L5346">
        <f>VLOOKUP(E5346,Sheet2!A:D,4,0)</f>
        <v>145389.99058953777</v>
      </c>
      <c r="M5346">
        <f t="shared" si="166"/>
        <v>171000</v>
      </c>
      <c r="N5346">
        <f t="shared" si="167"/>
        <v>171</v>
      </c>
    </row>
    <row r="5347" spans="1:14" x14ac:dyDescent="0.25">
      <c r="A5347">
        <v>5346</v>
      </c>
      <c r="B5347" t="s">
        <v>5825</v>
      </c>
      <c r="C5347">
        <v>2012</v>
      </c>
      <c r="D5347" t="s">
        <v>14</v>
      </c>
      <c r="E5347" t="s">
        <v>15</v>
      </c>
      <c r="F5347" t="s">
        <v>15</v>
      </c>
      <c r="G5347" t="s">
        <v>29</v>
      </c>
      <c r="H5347" t="s">
        <v>30</v>
      </c>
      <c r="I5347" t="s">
        <v>26</v>
      </c>
      <c r="J5347" t="s">
        <v>27</v>
      </c>
      <c r="K5347">
        <v>1460000</v>
      </c>
      <c r="L5347">
        <f>VLOOKUP(E5347,Sheet2!A:D,4,0)</f>
        <v>325794.34636871511</v>
      </c>
      <c r="M5347">
        <f t="shared" si="166"/>
        <v>1460000</v>
      </c>
      <c r="N5347">
        <f t="shared" si="167"/>
        <v>1460</v>
      </c>
    </row>
    <row r="5348" spans="1:14" x14ac:dyDescent="0.25">
      <c r="A5348">
        <v>5347</v>
      </c>
      <c r="B5348" t="s">
        <v>5826</v>
      </c>
      <c r="C5348">
        <v>2012</v>
      </c>
      <c r="D5348" t="s">
        <v>38</v>
      </c>
      <c r="E5348" t="s">
        <v>39</v>
      </c>
      <c r="F5348" t="s">
        <v>83</v>
      </c>
      <c r="G5348" t="s">
        <v>173</v>
      </c>
      <c r="H5348" t="s">
        <v>174</v>
      </c>
      <c r="I5348" t="s">
        <v>74</v>
      </c>
      <c r="J5348" t="s">
        <v>75</v>
      </c>
      <c r="L5348">
        <f>VLOOKUP(E5348,Sheet2!A:D,4,0)</f>
        <v>575631.4439521489</v>
      </c>
      <c r="M5348">
        <f t="shared" si="166"/>
        <v>575631.4439521489</v>
      </c>
      <c r="N5348">
        <f t="shared" si="167"/>
        <v>576</v>
      </c>
    </row>
    <row r="5349" spans="1:14" x14ac:dyDescent="0.25">
      <c r="A5349">
        <v>5348</v>
      </c>
      <c r="B5349" t="s">
        <v>5827</v>
      </c>
      <c r="C5349">
        <v>2012</v>
      </c>
      <c r="D5349" t="s">
        <v>38</v>
      </c>
      <c r="E5349" t="s">
        <v>39</v>
      </c>
      <c r="F5349" t="s">
        <v>83</v>
      </c>
      <c r="G5349" t="s">
        <v>178</v>
      </c>
      <c r="H5349" t="s">
        <v>179</v>
      </c>
      <c r="I5349" t="s">
        <v>180</v>
      </c>
      <c r="J5349" t="s">
        <v>27</v>
      </c>
      <c r="L5349">
        <f>VLOOKUP(E5349,Sheet2!A:D,4,0)</f>
        <v>575631.4439521489</v>
      </c>
      <c r="M5349">
        <f t="shared" si="166"/>
        <v>575631.4439521489</v>
      </c>
      <c r="N5349">
        <f t="shared" si="167"/>
        <v>576</v>
      </c>
    </row>
    <row r="5350" spans="1:14" x14ac:dyDescent="0.25">
      <c r="A5350">
        <v>5349</v>
      </c>
      <c r="B5350" t="s">
        <v>5828</v>
      </c>
      <c r="C5350">
        <v>2012</v>
      </c>
      <c r="D5350" t="s">
        <v>38</v>
      </c>
      <c r="E5350" t="s">
        <v>39</v>
      </c>
      <c r="F5350" t="s">
        <v>83</v>
      </c>
      <c r="G5350" t="s">
        <v>178</v>
      </c>
      <c r="H5350" t="s">
        <v>179</v>
      </c>
      <c r="I5350" t="s">
        <v>180</v>
      </c>
      <c r="J5350" t="s">
        <v>27</v>
      </c>
      <c r="K5350">
        <v>1050000</v>
      </c>
      <c r="L5350">
        <f>VLOOKUP(E5350,Sheet2!A:D,4,0)</f>
        <v>575631.4439521489</v>
      </c>
      <c r="M5350">
        <f t="shared" si="166"/>
        <v>1050000</v>
      </c>
      <c r="N5350">
        <f t="shared" si="167"/>
        <v>1050</v>
      </c>
    </row>
    <row r="5351" spans="1:14" x14ac:dyDescent="0.25">
      <c r="A5351">
        <v>5350</v>
      </c>
      <c r="B5351" t="s">
        <v>5829</v>
      </c>
      <c r="C5351">
        <v>2012</v>
      </c>
      <c r="D5351" t="s">
        <v>6</v>
      </c>
      <c r="E5351" t="s">
        <v>7</v>
      </c>
      <c r="F5351" t="s">
        <v>8</v>
      </c>
      <c r="G5351" t="s">
        <v>178</v>
      </c>
      <c r="H5351" t="s">
        <v>179</v>
      </c>
      <c r="I5351" t="s">
        <v>180</v>
      </c>
      <c r="J5351" t="s">
        <v>27</v>
      </c>
      <c r="K5351">
        <v>34000</v>
      </c>
      <c r="L5351">
        <f>VLOOKUP(E5351,Sheet2!A:D,4,0)</f>
        <v>145389.99058953777</v>
      </c>
      <c r="M5351">
        <f t="shared" si="166"/>
        <v>34000</v>
      </c>
      <c r="N5351">
        <f t="shared" si="167"/>
        <v>34</v>
      </c>
    </row>
    <row r="5352" spans="1:14" x14ac:dyDescent="0.25">
      <c r="A5352">
        <v>5351</v>
      </c>
      <c r="B5352" t="s">
        <v>5830</v>
      </c>
      <c r="C5352">
        <v>2012</v>
      </c>
      <c r="D5352" t="s">
        <v>38</v>
      </c>
      <c r="E5352" t="s">
        <v>89</v>
      </c>
      <c r="F5352" t="s">
        <v>90</v>
      </c>
      <c r="G5352" t="s">
        <v>182</v>
      </c>
      <c r="H5352" t="s">
        <v>183</v>
      </c>
      <c r="I5352" t="s">
        <v>42</v>
      </c>
      <c r="J5352" t="s">
        <v>43</v>
      </c>
      <c r="L5352">
        <f>VLOOKUP(E5352,Sheet2!A:D,4,0)</f>
        <v>101743.03644646925</v>
      </c>
      <c r="M5352">
        <f t="shared" si="166"/>
        <v>101743.03644646925</v>
      </c>
      <c r="N5352">
        <f t="shared" si="167"/>
        <v>102</v>
      </c>
    </row>
    <row r="5353" spans="1:14" x14ac:dyDescent="0.25">
      <c r="A5353">
        <v>5352</v>
      </c>
      <c r="B5353" t="s">
        <v>5831</v>
      </c>
      <c r="C5353">
        <v>2012</v>
      </c>
      <c r="D5353" t="s">
        <v>38</v>
      </c>
      <c r="E5353" t="s">
        <v>89</v>
      </c>
      <c r="F5353" t="s">
        <v>90</v>
      </c>
      <c r="G5353" t="s">
        <v>182</v>
      </c>
      <c r="H5353" t="s">
        <v>183</v>
      </c>
      <c r="I5353" t="s">
        <v>42</v>
      </c>
      <c r="J5353" t="s">
        <v>43</v>
      </c>
      <c r="L5353">
        <f>VLOOKUP(E5353,Sheet2!A:D,4,0)</f>
        <v>101743.03644646925</v>
      </c>
      <c r="M5353">
        <f t="shared" si="166"/>
        <v>101743.03644646925</v>
      </c>
      <c r="N5353">
        <f t="shared" si="167"/>
        <v>102</v>
      </c>
    </row>
    <row r="5354" spans="1:14" x14ac:dyDescent="0.25">
      <c r="A5354">
        <v>5353</v>
      </c>
      <c r="B5354" t="s">
        <v>5832</v>
      </c>
      <c r="C5354">
        <v>2012</v>
      </c>
      <c r="D5354" t="s">
        <v>108</v>
      </c>
      <c r="E5354" t="s">
        <v>109</v>
      </c>
      <c r="F5354" t="s">
        <v>110</v>
      </c>
      <c r="G5354" t="s">
        <v>45</v>
      </c>
      <c r="H5354" t="s">
        <v>46</v>
      </c>
      <c r="I5354" t="s">
        <v>26</v>
      </c>
      <c r="J5354" t="s">
        <v>27</v>
      </c>
      <c r="K5354">
        <v>100000</v>
      </c>
      <c r="L5354">
        <f>VLOOKUP(E5354,Sheet2!A:D,4,0)</f>
        <v>951352.56558773422</v>
      </c>
      <c r="M5354">
        <f t="shared" si="166"/>
        <v>100000</v>
      </c>
      <c r="N5354">
        <f t="shared" si="167"/>
        <v>100</v>
      </c>
    </row>
    <row r="5355" spans="1:14" x14ac:dyDescent="0.25">
      <c r="A5355">
        <v>5354</v>
      </c>
      <c r="B5355" t="s">
        <v>5833</v>
      </c>
      <c r="C5355">
        <v>2012</v>
      </c>
      <c r="D5355" t="s">
        <v>6</v>
      </c>
      <c r="E5355" t="s">
        <v>7</v>
      </c>
      <c r="F5355" t="s">
        <v>8</v>
      </c>
      <c r="G5355" t="s">
        <v>45</v>
      </c>
      <c r="H5355" t="s">
        <v>46</v>
      </c>
      <c r="I5355" t="s">
        <v>26</v>
      </c>
      <c r="J5355" t="s">
        <v>27</v>
      </c>
      <c r="K5355">
        <v>3100</v>
      </c>
      <c r="L5355">
        <f>VLOOKUP(E5355,Sheet2!A:D,4,0)</f>
        <v>145389.99058953777</v>
      </c>
      <c r="M5355">
        <f t="shared" si="166"/>
        <v>145389.99058953777</v>
      </c>
      <c r="N5355">
        <f t="shared" si="167"/>
        <v>145</v>
      </c>
    </row>
    <row r="5356" spans="1:14" x14ac:dyDescent="0.25">
      <c r="A5356">
        <v>5355</v>
      </c>
      <c r="B5356" t="s">
        <v>5834</v>
      </c>
      <c r="C5356">
        <v>2012</v>
      </c>
      <c r="D5356" t="s">
        <v>14</v>
      </c>
      <c r="E5356" t="s">
        <v>92</v>
      </c>
      <c r="G5356" t="s">
        <v>45</v>
      </c>
      <c r="H5356" t="s">
        <v>46</v>
      </c>
      <c r="I5356" t="s">
        <v>26</v>
      </c>
      <c r="J5356" t="s">
        <v>27</v>
      </c>
      <c r="K5356">
        <v>200000</v>
      </c>
      <c r="L5356">
        <f>VLOOKUP(E5356,Sheet2!A:D,4,0)</f>
        <v>353575.14122137404</v>
      </c>
      <c r="M5356">
        <f t="shared" si="166"/>
        <v>200000</v>
      </c>
      <c r="N5356">
        <f t="shared" si="167"/>
        <v>200</v>
      </c>
    </row>
    <row r="5357" spans="1:14" x14ac:dyDescent="0.25">
      <c r="A5357">
        <v>5356</v>
      </c>
      <c r="B5357" t="s">
        <v>5835</v>
      </c>
      <c r="C5357">
        <v>2012</v>
      </c>
      <c r="D5357" t="s">
        <v>38</v>
      </c>
      <c r="E5357" t="s">
        <v>39</v>
      </c>
      <c r="F5357" t="s">
        <v>83</v>
      </c>
      <c r="G5357" t="s">
        <v>9</v>
      </c>
      <c r="H5357" t="s">
        <v>10</v>
      </c>
      <c r="I5357" t="s">
        <v>11</v>
      </c>
      <c r="J5357" t="s">
        <v>12</v>
      </c>
      <c r="K5357">
        <v>120000</v>
      </c>
      <c r="L5357">
        <f>VLOOKUP(E5357,Sheet2!A:D,4,0)</f>
        <v>575631.4439521489</v>
      </c>
      <c r="M5357">
        <f t="shared" si="166"/>
        <v>120000</v>
      </c>
      <c r="N5357">
        <f t="shared" si="167"/>
        <v>120</v>
      </c>
    </row>
    <row r="5358" spans="1:14" x14ac:dyDescent="0.25">
      <c r="A5358">
        <v>5357</v>
      </c>
      <c r="B5358" t="s">
        <v>5836</v>
      </c>
      <c r="C5358">
        <v>2012</v>
      </c>
      <c r="D5358" t="s">
        <v>38</v>
      </c>
      <c r="E5358" t="s">
        <v>39</v>
      </c>
      <c r="F5358" t="s">
        <v>83</v>
      </c>
      <c r="G5358" t="s">
        <v>9</v>
      </c>
      <c r="H5358" t="s">
        <v>10</v>
      </c>
      <c r="I5358" t="s">
        <v>11</v>
      </c>
      <c r="J5358" t="s">
        <v>12</v>
      </c>
      <c r="K5358">
        <v>84000</v>
      </c>
      <c r="L5358">
        <f>VLOOKUP(E5358,Sheet2!A:D,4,0)</f>
        <v>575631.4439521489</v>
      </c>
      <c r="M5358">
        <f t="shared" si="166"/>
        <v>84000</v>
      </c>
      <c r="N5358">
        <f t="shared" si="167"/>
        <v>84</v>
      </c>
    </row>
    <row r="5359" spans="1:14" x14ac:dyDescent="0.25">
      <c r="A5359">
        <v>5358</v>
      </c>
      <c r="B5359" t="s">
        <v>5837</v>
      </c>
      <c r="C5359">
        <v>2012</v>
      </c>
      <c r="D5359" t="s">
        <v>108</v>
      </c>
      <c r="E5359" t="s">
        <v>109</v>
      </c>
      <c r="F5359" t="s">
        <v>110</v>
      </c>
      <c r="G5359" t="s">
        <v>9</v>
      </c>
      <c r="H5359" t="s">
        <v>10</v>
      </c>
      <c r="I5359" t="s">
        <v>11</v>
      </c>
      <c r="J5359" t="s">
        <v>12</v>
      </c>
      <c r="K5359">
        <v>300000</v>
      </c>
      <c r="L5359">
        <f>VLOOKUP(E5359,Sheet2!A:D,4,0)</f>
        <v>951352.56558773422</v>
      </c>
      <c r="M5359">
        <f t="shared" si="166"/>
        <v>300000</v>
      </c>
      <c r="N5359">
        <f t="shared" si="167"/>
        <v>300</v>
      </c>
    </row>
    <row r="5360" spans="1:14" x14ac:dyDescent="0.25">
      <c r="A5360">
        <v>5359</v>
      </c>
      <c r="B5360" t="s">
        <v>5838</v>
      </c>
      <c r="C5360">
        <v>2012</v>
      </c>
      <c r="D5360" t="s">
        <v>108</v>
      </c>
      <c r="E5360" t="s">
        <v>109</v>
      </c>
      <c r="F5360" t="s">
        <v>110</v>
      </c>
      <c r="G5360" t="s">
        <v>9</v>
      </c>
      <c r="H5360" t="s">
        <v>10</v>
      </c>
      <c r="I5360" t="s">
        <v>11</v>
      </c>
      <c r="J5360" t="s">
        <v>12</v>
      </c>
      <c r="K5360">
        <v>68000</v>
      </c>
      <c r="L5360">
        <f>VLOOKUP(E5360,Sheet2!A:D,4,0)</f>
        <v>951352.56558773422</v>
      </c>
      <c r="M5360">
        <f t="shared" si="166"/>
        <v>68000</v>
      </c>
      <c r="N5360">
        <f t="shared" si="167"/>
        <v>68</v>
      </c>
    </row>
    <row r="5361" spans="1:14" x14ac:dyDescent="0.25">
      <c r="A5361">
        <v>5360</v>
      </c>
      <c r="B5361" t="s">
        <v>5839</v>
      </c>
      <c r="C5361">
        <v>2012</v>
      </c>
      <c r="D5361" t="s">
        <v>108</v>
      </c>
      <c r="E5361" t="s">
        <v>109</v>
      </c>
      <c r="F5361" t="s">
        <v>110</v>
      </c>
      <c r="G5361" t="s">
        <v>9</v>
      </c>
      <c r="H5361" t="s">
        <v>10</v>
      </c>
      <c r="I5361" t="s">
        <v>11</v>
      </c>
      <c r="J5361" t="s">
        <v>12</v>
      </c>
      <c r="K5361">
        <v>1000000</v>
      </c>
      <c r="L5361">
        <f>VLOOKUP(E5361,Sheet2!A:D,4,0)</f>
        <v>951352.56558773422</v>
      </c>
      <c r="M5361">
        <f t="shared" si="166"/>
        <v>1000000</v>
      </c>
      <c r="N5361">
        <f t="shared" si="167"/>
        <v>1000</v>
      </c>
    </row>
    <row r="5362" spans="1:14" x14ac:dyDescent="0.25">
      <c r="A5362">
        <v>5361</v>
      </c>
      <c r="B5362" t="s">
        <v>5840</v>
      </c>
      <c r="C5362">
        <v>2012</v>
      </c>
      <c r="D5362" t="s">
        <v>108</v>
      </c>
      <c r="E5362" t="s">
        <v>109</v>
      </c>
      <c r="F5362" t="s">
        <v>110</v>
      </c>
      <c r="G5362" t="s">
        <v>9</v>
      </c>
      <c r="H5362" t="s">
        <v>10</v>
      </c>
      <c r="I5362" t="s">
        <v>11</v>
      </c>
      <c r="J5362" t="s">
        <v>12</v>
      </c>
      <c r="L5362">
        <f>VLOOKUP(E5362,Sheet2!A:D,4,0)</f>
        <v>951352.56558773422</v>
      </c>
      <c r="M5362">
        <f t="shared" si="166"/>
        <v>951352.56558773422</v>
      </c>
      <c r="N5362">
        <f t="shared" si="167"/>
        <v>951</v>
      </c>
    </row>
    <row r="5363" spans="1:14" x14ac:dyDescent="0.25">
      <c r="A5363">
        <v>5362</v>
      </c>
      <c r="B5363" t="s">
        <v>5841</v>
      </c>
      <c r="C5363">
        <v>2012</v>
      </c>
      <c r="D5363" t="s">
        <v>108</v>
      </c>
      <c r="E5363" t="s">
        <v>109</v>
      </c>
      <c r="F5363" t="s">
        <v>110</v>
      </c>
      <c r="G5363" t="s">
        <v>9</v>
      </c>
      <c r="H5363" t="s">
        <v>10</v>
      </c>
      <c r="I5363" t="s">
        <v>11</v>
      </c>
      <c r="J5363" t="s">
        <v>12</v>
      </c>
      <c r="K5363">
        <v>96000</v>
      </c>
      <c r="L5363">
        <f>VLOOKUP(E5363,Sheet2!A:D,4,0)</f>
        <v>951352.56558773422</v>
      </c>
      <c r="M5363">
        <f t="shared" si="166"/>
        <v>96000</v>
      </c>
      <c r="N5363">
        <f t="shared" si="167"/>
        <v>96</v>
      </c>
    </row>
    <row r="5364" spans="1:14" x14ac:dyDescent="0.25">
      <c r="A5364">
        <v>5363</v>
      </c>
      <c r="B5364" t="s">
        <v>5842</v>
      </c>
      <c r="C5364">
        <v>2012</v>
      </c>
      <c r="D5364" t="s">
        <v>108</v>
      </c>
      <c r="E5364" t="s">
        <v>109</v>
      </c>
      <c r="F5364" t="s">
        <v>110</v>
      </c>
      <c r="G5364" t="s">
        <v>9</v>
      </c>
      <c r="H5364" t="s">
        <v>10</v>
      </c>
      <c r="I5364" t="s">
        <v>11</v>
      </c>
      <c r="J5364" t="s">
        <v>12</v>
      </c>
      <c r="K5364">
        <v>84000</v>
      </c>
      <c r="L5364">
        <f>VLOOKUP(E5364,Sheet2!A:D,4,0)</f>
        <v>951352.56558773422</v>
      </c>
      <c r="M5364">
        <f t="shared" si="166"/>
        <v>84000</v>
      </c>
      <c r="N5364">
        <f t="shared" si="167"/>
        <v>84</v>
      </c>
    </row>
    <row r="5365" spans="1:14" x14ac:dyDescent="0.25">
      <c r="A5365">
        <v>5364</v>
      </c>
      <c r="B5365" t="s">
        <v>5843</v>
      </c>
      <c r="C5365">
        <v>2012</v>
      </c>
      <c r="D5365" t="s">
        <v>6</v>
      </c>
      <c r="E5365" t="s">
        <v>7</v>
      </c>
      <c r="F5365" t="s">
        <v>8</v>
      </c>
      <c r="G5365" t="s">
        <v>9</v>
      </c>
      <c r="H5365" t="s">
        <v>10</v>
      </c>
      <c r="I5365" t="s">
        <v>11</v>
      </c>
      <c r="J5365" t="s">
        <v>12</v>
      </c>
      <c r="K5365">
        <v>316333</v>
      </c>
      <c r="L5365">
        <f>VLOOKUP(E5365,Sheet2!A:D,4,0)</f>
        <v>145389.99058953777</v>
      </c>
      <c r="M5365">
        <f t="shared" si="166"/>
        <v>316333</v>
      </c>
      <c r="N5365">
        <f t="shared" si="167"/>
        <v>316</v>
      </c>
    </row>
    <row r="5366" spans="1:14" x14ac:dyDescent="0.25">
      <c r="A5366">
        <v>5365</v>
      </c>
      <c r="B5366" t="s">
        <v>5844</v>
      </c>
      <c r="C5366">
        <v>2012</v>
      </c>
      <c r="D5366" t="s">
        <v>6</v>
      </c>
      <c r="E5366" t="s">
        <v>7</v>
      </c>
      <c r="F5366" t="s">
        <v>8</v>
      </c>
      <c r="G5366" t="s">
        <v>9</v>
      </c>
      <c r="H5366" t="s">
        <v>10</v>
      </c>
      <c r="I5366" t="s">
        <v>11</v>
      </c>
      <c r="J5366" t="s">
        <v>12</v>
      </c>
      <c r="L5366">
        <f>VLOOKUP(E5366,Sheet2!A:D,4,0)</f>
        <v>145389.99058953777</v>
      </c>
      <c r="M5366">
        <f t="shared" si="166"/>
        <v>145389.99058953777</v>
      </c>
      <c r="N5366">
        <f t="shared" si="167"/>
        <v>145</v>
      </c>
    </row>
    <row r="5367" spans="1:14" x14ac:dyDescent="0.25">
      <c r="A5367">
        <v>5366</v>
      </c>
      <c r="B5367" t="s">
        <v>5845</v>
      </c>
      <c r="C5367">
        <v>2012</v>
      </c>
      <c r="D5367" t="s">
        <v>6</v>
      </c>
      <c r="E5367" t="s">
        <v>7</v>
      </c>
      <c r="F5367" t="s">
        <v>8</v>
      </c>
      <c r="G5367" t="s">
        <v>9</v>
      </c>
      <c r="H5367" t="s">
        <v>10</v>
      </c>
      <c r="I5367" t="s">
        <v>11</v>
      </c>
      <c r="J5367" t="s">
        <v>12</v>
      </c>
      <c r="K5367">
        <v>8000000</v>
      </c>
      <c r="L5367">
        <f>VLOOKUP(E5367,Sheet2!A:D,4,0)</f>
        <v>145389.99058953777</v>
      </c>
      <c r="M5367">
        <f t="shared" si="166"/>
        <v>8000000</v>
      </c>
      <c r="N5367">
        <f t="shared" si="167"/>
        <v>8000</v>
      </c>
    </row>
    <row r="5368" spans="1:14" x14ac:dyDescent="0.25">
      <c r="A5368">
        <v>5367</v>
      </c>
      <c r="B5368" t="s">
        <v>5846</v>
      </c>
      <c r="C5368">
        <v>2012</v>
      </c>
      <c r="D5368" t="s">
        <v>6</v>
      </c>
      <c r="E5368" t="s">
        <v>7</v>
      </c>
      <c r="F5368" t="s">
        <v>8</v>
      </c>
      <c r="G5368" t="s">
        <v>9</v>
      </c>
      <c r="H5368" t="s">
        <v>10</v>
      </c>
      <c r="I5368" t="s">
        <v>11</v>
      </c>
      <c r="J5368" t="s">
        <v>12</v>
      </c>
      <c r="K5368">
        <v>600000</v>
      </c>
      <c r="L5368">
        <f>VLOOKUP(E5368,Sheet2!A:D,4,0)</f>
        <v>145389.99058953777</v>
      </c>
      <c r="M5368">
        <f t="shared" si="166"/>
        <v>600000</v>
      </c>
      <c r="N5368">
        <f t="shared" si="167"/>
        <v>600</v>
      </c>
    </row>
    <row r="5369" spans="1:14" x14ac:dyDescent="0.25">
      <c r="A5369">
        <v>5368</v>
      </c>
      <c r="B5369" t="s">
        <v>5847</v>
      </c>
      <c r="C5369">
        <v>2012</v>
      </c>
      <c r="D5369" t="s">
        <v>6</v>
      </c>
      <c r="E5369" t="s">
        <v>7</v>
      </c>
      <c r="F5369" t="s">
        <v>8</v>
      </c>
      <c r="G5369" t="s">
        <v>9</v>
      </c>
      <c r="H5369" t="s">
        <v>10</v>
      </c>
      <c r="I5369" t="s">
        <v>11</v>
      </c>
      <c r="J5369" t="s">
        <v>12</v>
      </c>
      <c r="K5369">
        <v>500000</v>
      </c>
      <c r="L5369">
        <f>VLOOKUP(E5369,Sheet2!A:D,4,0)</f>
        <v>145389.99058953777</v>
      </c>
      <c r="M5369">
        <f t="shared" si="166"/>
        <v>500000</v>
      </c>
      <c r="N5369">
        <f t="shared" si="167"/>
        <v>500</v>
      </c>
    </row>
    <row r="5370" spans="1:14" x14ac:dyDescent="0.25">
      <c r="A5370">
        <v>5369</v>
      </c>
      <c r="B5370" t="s">
        <v>5848</v>
      </c>
      <c r="C5370">
        <v>2012</v>
      </c>
      <c r="D5370" t="s">
        <v>6</v>
      </c>
      <c r="E5370" t="s">
        <v>7</v>
      </c>
      <c r="F5370" t="s">
        <v>8</v>
      </c>
      <c r="G5370" t="s">
        <v>9</v>
      </c>
      <c r="H5370" t="s">
        <v>10</v>
      </c>
      <c r="I5370" t="s">
        <v>11</v>
      </c>
      <c r="J5370" t="s">
        <v>12</v>
      </c>
      <c r="K5370">
        <v>378000</v>
      </c>
      <c r="L5370">
        <f>VLOOKUP(E5370,Sheet2!A:D,4,0)</f>
        <v>145389.99058953777</v>
      </c>
      <c r="M5370">
        <f t="shared" si="166"/>
        <v>378000</v>
      </c>
      <c r="N5370">
        <f t="shared" si="167"/>
        <v>378</v>
      </c>
    </row>
    <row r="5371" spans="1:14" x14ac:dyDescent="0.25">
      <c r="A5371">
        <v>5370</v>
      </c>
      <c r="B5371" t="s">
        <v>5849</v>
      </c>
      <c r="C5371">
        <v>2012</v>
      </c>
      <c r="D5371" t="s">
        <v>6</v>
      </c>
      <c r="E5371" t="s">
        <v>7</v>
      </c>
      <c r="F5371" t="s">
        <v>8</v>
      </c>
      <c r="G5371" t="s">
        <v>9</v>
      </c>
      <c r="H5371" t="s">
        <v>10</v>
      </c>
      <c r="I5371" t="s">
        <v>11</v>
      </c>
      <c r="J5371" t="s">
        <v>12</v>
      </c>
      <c r="K5371">
        <v>800000</v>
      </c>
      <c r="L5371">
        <f>VLOOKUP(E5371,Sheet2!A:D,4,0)</f>
        <v>145389.99058953777</v>
      </c>
      <c r="M5371">
        <f t="shared" si="166"/>
        <v>800000</v>
      </c>
      <c r="N5371">
        <f t="shared" si="167"/>
        <v>800</v>
      </c>
    </row>
    <row r="5372" spans="1:14" x14ac:dyDescent="0.25">
      <c r="A5372">
        <v>5371</v>
      </c>
      <c r="B5372" t="s">
        <v>5850</v>
      </c>
      <c r="C5372">
        <v>2012</v>
      </c>
      <c r="D5372" t="s">
        <v>6</v>
      </c>
      <c r="E5372" t="s">
        <v>7</v>
      </c>
      <c r="F5372" t="s">
        <v>8</v>
      </c>
      <c r="G5372" t="s">
        <v>9</v>
      </c>
      <c r="H5372" t="s">
        <v>10</v>
      </c>
      <c r="I5372" t="s">
        <v>11</v>
      </c>
      <c r="J5372" t="s">
        <v>12</v>
      </c>
      <c r="K5372">
        <v>370000</v>
      </c>
      <c r="L5372">
        <f>VLOOKUP(E5372,Sheet2!A:D,4,0)</f>
        <v>145389.99058953777</v>
      </c>
      <c r="M5372">
        <f t="shared" si="166"/>
        <v>370000</v>
      </c>
      <c r="N5372">
        <f t="shared" si="167"/>
        <v>370</v>
      </c>
    </row>
    <row r="5373" spans="1:14" x14ac:dyDescent="0.25">
      <c r="A5373">
        <v>5372</v>
      </c>
      <c r="B5373" t="s">
        <v>5851</v>
      </c>
      <c r="C5373">
        <v>2012</v>
      </c>
      <c r="D5373" t="s">
        <v>6</v>
      </c>
      <c r="E5373" t="s">
        <v>7</v>
      </c>
      <c r="F5373" t="s">
        <v>8</v>
      </c>
      <c r="G5373" t="s">
        <v>9</v>
      </c>
      <c r="H5373" t="s">
        <v>10</v>
      </c>
      <c r="I5373" t="s">
        <v>11</v>
      </c>
      <c r="J5373" t="s">
        <v>12</v>
      </c>
      <c r="K5373">
        <v>306000</v>
      </c>
      <c r="L5373">
        <f>VLOOKUP(E5373,Sheet2!A:D,4,0)</f>
        <v>145389.99058953777</v>
      </c>
      <c r="M5373">
        <f t="shared" si="166"/>
        <v>306000</v>
      </c>
      <c r="N5373">
        <f t="shared" si="167"/>
        <v>306</v>
      </c>
    </row>
    <row r="5374" spans="1:14" x14ac:dyDescent="0.25">
      <c r="A5374">
        <v>5373</v>
      </c>
      <c r="B5374" t="s">
        <v>5852</v>
      </c>
      <c r="C5374">
        <v>2012</v>
      </c>
      <c r="D5374" t="s">
        <v>6</v>
      </c>
      <c r="E5374" t="s">
        <v>77</v>
      </c>
      <c r="F5374" t="s">
        <v>77</v>
      </c>
      <c r="G5374" t="s">
        <v>9</v>
      </c>
      <c r="H5374" t="s">
        <v>10</v>
      </c>
      <c r="I5374" t="s">
        <v>11</v>
      </c>
      <c r="J5374" t="s">
        <v>12</v>
      </c>
      <c r="L5374">
        <f>VLOOKUP(E5374,Sheet2!A:D,4,0)</f>
        <v>11447.123456790123</v>
      </c>
      <c r="M5374">
        <f t="shared" si="166"/>
        <v>11447.123456790123</v>
      </c>
      <c r="N5374">
        <f t="shared" si="167"/>
        <v>11</v>
      </c>
    </row>
    <row r="5375" spans="1:14" x14ac:dyDescent="0.25">
      <c r="A5375">
        <v>5374</v>
      </c>
      <c r="B5375" t="s">
        <v>5853</v>
      </c>
      <c r="C5375">
        <v>2012</v>
      </c>
      <c r="D5375" t="s">
        <v>38</v>
      </c>
      <c r="E5375" t="s">
        <v>39</v>
      </c>
      <c r="F5375" t="s">
        <v>56</v>
      </c>
      <c r="G5375" t="s">
        <v>9</v>
      </c>
      <c r="H5375" t="s">
        <v>10</v>
      </c>
      <c r="I5375" t="s">
        <v>11</v>
      </c>
      <c r="J5375" t="s">
        <v>12</v>
      </c>
      <c r="K5375">
        <v>1500000</v>
      </c>
      <c r="L5375">
        <f>VLOOKUP(E5375,Sheet2!A:D,4,0)</f>
        <v>575631.4439521489</v>
      </c>
      <c r="M5375">
        <f t="shared" si="166"/>
        <v>1500000</v>
      </c>
      <c r="N5375">
        <f t="shared" si="167"/>
        <v>1500</v>
      </c>
    </row>
    <row r="5376" spans="1:14" x14ac:dyDescent="0.25">
      <c r="A5376">
        <v>5375</v>
      </c>
      <c r="B5376" t="s">
        <v>5854</v>
      </c>
      <c r="C5376">
        <v>2012</v>
      </c>
      <c r="D5376" t="s">
        <v>38</v>
      </c>
      <c r="E5376" t="s">
        <v>39</v>
      </c>
      <c r="F5376" t="s">
        <v>56</v>
      </c>
      <c r="G5376" t="s">
        <v>9</v>
      </c>
      <c r="H5376" t="s">
        <v>10</v>
      </c>
      <c r="I5376" t="s">
        <v>11</v>
      </c>
      <c r="J5376" t="s">
        <v>12</v>
      </c>
      <c r="K5376">
        <v>262000</v>
      </c>
      <c r="L5376">
        <f>VLOOKUP(E5376,Sheet2!A:D,4,0)</f>
        <v>575631.4439521489</v>
      </c>
      <c r="M5376">
        <f t="shared" si="166"/>
        <v>262000</v>
      </c>
      <c r="N5376">
        <f t="shared" si="167"/>
        <v>262</v>
      </c>
    </row>
    <row r="5377" spans="1:14" x14ac:dyDescent="0.25">
      <c r="A5377">
        <v>5376</v>
      </c>
      <c r="B5377" t="s">
        <v>5855</v>
      </c>
      <c r="C5377">
        <v>2012</v>
      </c>
      <c r="D5377" t="s">
        <v>38</v>
      </c>
      <c r="E5377" t="s">
        <v>39</v>
      </c>
      <c r="F5377" t="s">
        <v>56</v>
      </c>
      <c r="G5377" t="s">
        <v>9</v>
      </c>
      <c r="H5377" t="s">
        <v>10</v>
      </c>
      <c r="I5377" t="s">
        <v>11</v>
      </c>
      <c r="J5377" t="s">
        <v>12</v>
      </c>
      <c r="K5377">
        <v>197000</v>
      </c>
      <c r="L5377">
        <f>VLOOKUP(E5377,Sheet2!A:D,4,0)</f>
        <v>575631.4439521489</v>
      </c>
      <c r="M5377">
        <f t="shared" si="166"/>
        <v>197000</v>
      </c>
      <c r="N5377">
        <f t="shared" si="167"/>
        <v>197</v>
      </c>
    </row>
    <row r="5378" spans="1:14" x14ac:dyDescent="0.25">
      <c r="A5378">
        <v>5377</v>
      </c>
      <c r="B5378" t="s">
        <v>5856</v>
      </c>
      <c r="C5378">
        <v>2012</v>
      </c>
      <c r="D5378" t="s">
        <v>38</v>
      </c>
      <c r="E5378" t="s">
        <v>89</v>
      </c>
      <c r="F5378" t="s">
        <v>2952</v>
      </c>
      <c r="G5378" t="s">
        <v>9</v>
      </c>
      <c r="H5378" t="s">
        <v>10</v>
      </c>
      <c r="I5378" t="s">
        <v>11</v>
      </c>
      <c r="J5378" t="s">
        <v>12</v>
      </c>
      <c r="K5378">
        <v>20200</v>
      </c>
      <c r="L5378">
        <f>VLOOKUP(E5378,Sheet2!A:D,4,0)</f>
        <v>101743.03644646925</v>
      </c>
      <c r="M5378">
        <f t="shared" si="166"/>
        <v>20200</v>
      </c>
      <c r="N5378">
        <f t="shared" si="167"/>
        <v>20</v>
      </c>
    </row>
    <row r="5379" spans="1:14" x14ac:dyDescent="0.25">
      <c r="A5379">
        <v>5378</v>
      </c>
      <c r="B5379" t="s">
        <v>5857</v>
      </c>
      <c r="C5379">
        <v>2012</v>
      </c>
      <c r="D5379" t="s">
        <v>6</v>
      </c>
      <c r="E5379" t="s">
        <v>7</v>
      </c>
      <c r="F5379" t="s">
        <v>8</v>
      </c>
      <c r="G5379" t="s">
        <v>260</v>
      </c>
      <c r="H5379" t="s">
        <v>261</v>
      </c>
      <c r="I5379" t="s">
        <v>74</v>
      </c>
      <c r="J5379" t="s">
        <v>75</v>
      </c>
      <c r="K5379">
        <v>2000</v>
      </c>
      <c r="L5379">
        <f>VLOOKUP(E5379,Sheet2!A:D,4,0)</f>
        <v>145389.99058953777</v>
      </c>
      <c r="M5379">
        <f t="shared" ref="M5379:M5442" si="168">IF(K5379&lt;10000,L5379,K5379)</f>
        <v>145389.99058953777</v>
      </c>
      <c r="N5379">
        <f t="shared" ref="N5379:N5442" si="169">ROUND(M5379/1000,0)</f>
        <v>145</v>
      </c>
    </row>
    <row r="5380" spans="1:14" x14ac:dyDescent="0.25">
      <c r="A5380">
        <v>5379</v>
      </c>
      <c r="B5380" t="s">
        <v>5858</v>
      </c>
      <c r="C5380">
        <v>2012</v>
      </c>
      <c r="D5380" t="s">
        <v>14</v>
      </c>
      <c r="E5380" t="s">
        <v>15</v>
      </c>
      <c r="F5380" t="s">
        <v>15</v>
      </c>
      <c r="G5380" t="s">
        <v>260</v>
      </c>
      <c r="H5380" t="s">
        <v>261</v>
      </c>
      <c r="I5380" t="s">
        <v>74</v>
      </c>
      <c r="J5380" t="s">
        <v>75</v>
      </c>
      <c r="L5380">
        <f>VLOOKUP(E5380,Sheet2!A:D,4,0)</f>
        <v>325794.34636871511</v>
      </c>
      <c r="M5380">
        <f t="shared" si="168"/>
        <v>325794.34636871511</v>
      </c>
      <c r="N5380">
        <f t="shared" si="169"/>
        <v>326</v>
      </c>
    </row>
    <row r="5381" spans="1:14" x14ac:dyDescent="0.25">
      <c r="A5381">
        <v>5380</v>
      </c>
      <c r="B5381" t="s">
        <v>5859</v>
      </c>
      <c r="C5381">
        <v>2012</v>
      </c>
      <c r="D5381" t="s">
        <v>6</v>
      </c>
      <c r="E5381" t="s">
        <v>7</v>
      </c>
      <c r="F5381" t="s">
        <v>8</v>
      </c>
      <c r="G5381" t="s">
        <v>264</v>
      </c>
      <c r="H5381" t="s">
        <v>265</v>
      </c>
      <c r="I5381" t="s">
        <v>74</v>
      </c>
      <c r="J5381" t="s">
        <v>75</v>
      </c>
      <c r="L5381">
        <f>VLOOKUP(E5381,Sheet2!A:D,4,0)</f>
        <v>145389.99058953777</v>
      </c>
      <c r="M5381">
        <f t="shared" si="168"/>
        <v>145389.99058953777</v>
      </c>
      <c r="N5381">
        <f t="shared" si="169"/>
        <v>145</v>
      </c>
    </row>
    <row r="5382" spans="1:14" x14ac:dyDescent="0.25">
      <c r="A5382">
        <v>5381</v>
      </c>
      <c r="B5382" t="s">
        <v>5860</v>
      </c>
      <c r="C5382">
        <v>2012</v>
      </c>
      <c r="D5382" t="s">
        <v>64</v>
      </c>
      <c r="E5382" t="s">
        <v>65</v>
      </c>
      <c r="F5382" t="s">
        <v>66</v>
      </c>
      <c r="G5382" t="s">
        <v>264</v>
      </c>
      <c r="H5382" t="s">
        <v>265</v>
      </c>
      <c r="I5382" t="s">
        <v>74</v>
      </c>
      <c r="J5382" t="s">
        <v>75</v>
      </c>
      <c r="L5382">
        <f>VLOOKUP(E5382,Sheet2!A:D,4,0)</f>
        <v>0</v>
      </c>
      <c r="M5382">
        <f t="shared" si="168"/>
        <v>0</v>
      </c>
      <c r="N5382">
        <f t="shared" si="169"/>
        <v>0</v>
      </c>
    </row>
    <row r="5383" spans="1:14" x14ac:dyDescent="0.25">
      <c r="A5383">
        <v>5382</v>
      </c>
      <c r="B5383" t="s">
        <v>5861</v>
      </c>
      <c r="C5383">
        <v>2012</v>
      </c>
      <c r="D5383" t="s">
        <v>6</v>
      </c>
      <c r="E5383" t="s">
        <v>7</v>
      </c>
      <c r="F5383" t="s">
        <v>8</v>
      </c>
      <c r="G5383" t="s">
        <v>208</v>
      </c>
      <c r="H5383" t="s">
        <v>209</v>
      </c>
      <c r="I5383" t="s">
        <v>26</v>
      </c>
      <c r="J5383" t="s">
        <v>27</v>
      </c>
      <c r="K5383">
        <v>40000</v>
      </c>
      <c r="L5383">
        <f>VLOOKUP(E5383,Sheet2!A:D,4,0)</f>
        <v>145389.99058953777</v>
      </c>
      <c r="M5383">
        <f t="shared" si="168"/>
        <v>40000</v>
      </c>
      <c r="N5383">
        <f t="shared" si="169"/>
        <v>40</v>
      </c>
    </row>
    <row r="5384" spans="1:14" x14ac:dyDescent="0.25">
      <c r="A5384">
        <v>5383</v>
      </c>
      <c r="B5384" t="s">
        <v>5862</v>
      </c>
      <c r="C5384">
        <v>2012</v>
      </c>
      <c r="D5384" t="s">
        <v>6</v>
      </c>
      <c r="E5384" t="s">
        <v>7</v>
      </c>
      <c r="F5384" t="s">
        <v>8</v>
      </c>
      <c r="G5384" t="s">
        <v>208</v>
      </c>
      <c r="H5384" t="s">
        <v>209</v>
      </c>
      <c r="I5384" t="s">
        <v>26</v>
      </c>
      <c r="J5384" t="s">
        <v>27</v>
      </c>
      <c r="K5384">
        <v>62000</v>
      </c>
      <c r="L5384">
        <f>VLOOKUP(E5384,Sheet2!A:D,4,0)</f>
        <v>145389.99058953777</v>
      </c>
      <c r="M5384">
        <f t="shared" si="168"/>
        <v>62000</v>
      </c>
      <c r="N5384">
        <f t="shared" si="169"/>
        <v>62</v>
      </c>
    </row>
    <row r="5385" spans="1:14" x14ac:dyDescent="0.25">
      <c r="A5385">
        <v>5384</v>
      </c>
      <c r="B5385" t="s">
        <v>5863</v>
      </c>
      <c r="C5385">
        <v>2012</v>
      </c>
      <c r="D5385" t="s">
        <v>6</v>
      </c>
      <c r="E5385" t="s">
        <v>7</v>
      </c>
      <c r="F5385" t="s">
        <v>8</v>
      </c>
      <c r="G5385" t="s">
        <v>208</v>
      </c>
      <c r="H5385" t="s">
        <v>209</v>
      </c>
      <c r="I5385" t="s">
        <v>26</v>
      </c>
      <c r="J5385" t="s">
        <v>27</v>
      </c>
      <c r="L5385">
        <f>VLOOKUP(E5385,Sheet2!A:D,4,0)</f>
        <v>145389.99058953777</v>
      </c>
      <c r="M5385">
        <f t="shared" si="168"/>
        <v>145389.99058953777</v>
      </c>
      <c r="N5385">
        <f t="shared" si="169"/>
        <v>145</v>
      </c>
    </row>
    <row r="5386" spans="1:14" x14ac:dyDescent="0.25">
      <c r="A5386">
        <v>5385</v>
      </c>
      <c r="B5386" t="s">
        <v>5864</v>
      </c>
      <c r="C5386">
        <v>2012</v>
      </c>
      <c r="D5386" t="s">
        <v>64</v>
      </c>
      <c r="E5386" t="s">
        <v>65</v>
      </c>
      <c r="F5386" t="s">
        <v>68</v>
      </c>
      <c r="G5386" t="s">
        <v>208</v>
      </c>
      <c r="H5386" t="s">
        <v>209</v>
      </c>
      <c r="I5386" t="s">
        <v>26</v>
      </c>
      <c r="J5386" t="s">
        <v>27</v>
      </c>
      <c r="L5386">
        <f>VLOOKUP(E5386,Sheet2!A:D,4,0)</f>
        <v>0</v>
      </c>
      <c r="M5386">
        <f t="shared" si="168"/>
        <v>0</v>
      </c>
      <c r="N5386">
        <f t="shared" si="169"/>
        <v>0</v>
      </c>
    </row>
    <row r="5387" spans="1:14" x14ac:dyDescent="0.25">
      <c r="A5387">
        <v>5386</v>
      </c>
      <c r="B5387" t="s">
        <v>5865</v>
      </c>
      <c r="C5387">
        <v>2012</v>
      </c>
      <c r="D5387" t="s">
        <v>108</v>
      </c>
      <c r="E5387" t="s">
        <v>109</v>
      </c>
      <c r="F5387" t="s">
        <v>110</v>
      </c>
      <c r="G5387" t="s">
        <v>270</v>
      </c>
      <c r="H5387" t="s">
        <v>271</v>
      </c>
      <c r="I5387" t="s">
        <v>159</v>
      </c>
      <c r="J5387" t="s">
        <v>27</v>
      </c>
      <c r="K5387">
        <v>45000</v>
      </c>
      <c r="L5387">
        <f>VLOOKUP(E5387,Sheet2!A:D,4,0)</f>
        <v>951352.56558773422</v>
      </c>
      <c r="M5387">
        <f t="shared" si="168"/>
        <v>45000</v>
      </c>
      <c r="N5387">
        <f t="shared" si="169"/>
        <v>45</v>
      </c>
    </row>
    <row r="5388" spans="1:14" x14ac:dyDescent="0.25">
      <c r="A5388">
        <v>5387</v>
      </c>
      <c r="B5388" t="s">
        <v>5866</v>
      </c>
      <c r="C5388">
        <v>2012</v>
      </c>
      <c r="D5388" t="s">
        <v>6</v>
      </c>
      <c r="E5388" t="s">
        <v>7</v>
      </c>
      <c r="F5388" t="s">
        <v>8</v>
      </c>
      <c r="G5388" t="s">
        <v>273</v>
      </c>
      <c r="H5388" t="s">
        <v>274</v>
      </c>
      <c r="I5388" t="s">
        <v>275</v>
      </c>
      <c r="J5388" t="s">
        <v>27</v>
      </c>
      <c r="L5388">
        <f>VLOOKUP(E5388,Sheet2!A:D,4,0)</f>
        <v>145389.99058953777</v>
      </c>
      <c r="M5388">
        <f t="shared" si="168"/>
        <v>145389.99058953777</v>
      </c>
      <c r="N5388">
        <f t="shared" si="169"/>
        <v>145</v>
      </c>
    </row>
    <row r="5389" spans="1:14" x14ac:dyDescent="0.25">
      <c r="A5389">
        <v>5388</v>
      </c>
      <c r="B5389" t="s">
        <v>5867</v>
      </c>
      <c r="C5389">
        <v>2012</v>
      </c>
      <c r="D5389" t="s">
        <v>38</v>
      </c>
      <c r="E5389" t="s">
        <v>39</v>
      </c>
      <c r="F5389" t="s">
        <v>56</v>
      </c>
      <c r="G5389" t="s">
        <v>273</v>
      </c>
      <c r="H5389" t="s">
        <v>274</v>
      </c>
      <c r="I5389" t="s">
        <v>275</v>
      </c>
      <c r="J5389" t="s">
        <v>27</v>
      </c>
      <c r="L5389">
        <f>VLOOKUP(E5389,Sheet2!A:D,4,0)</f>
        <v>575631.4439521489</v>
      </c>
      <c r="M5389">
        <f t="shared" si="168"/>
        <v>575631.4439521489</v>
      </c>
      <c r="N5389">
        <f t="shared" si="169"/>
        <v>576</v>
      </c>
    </row>
    <row r="5390" spans="1:14" x14ac:dyDescent="0.25">
      <c r="A5390">
        <v>5389</v>
      </c>
      <c r="B5390" t="s">
        <v>5868</v>
      </c>
      <c r="C5390">
        <v>2012</v>
      </c>
      <c r="D5390" t="s">
        <v>38</v>
      </c>
      <c r="E5390" t="s">
        <v>89</v>
      </c>
      <c r="F5390" t="s">
        <v>90</v>
      </c>
      <c r="G5390" t="s">
        <v>283</v>
      </c>
      <c r="H5390" t="s">
        <v>284</v>
      </c>
      <c r="I5390" t="s">
        <v>146</v>
      </c>
      <c r="J5390" t="s">
        <v>43</v>
      </c>
      <c r="L5390">
        <f>VLOOKUP(E5390,Sheet2!A:D,4,0)</f>
        <v>101743.03644646925</v>
      </c>
      <c r="M5390">
        <f t="shared" si="168"/>
        <v>101743.03644646925</v>
      </c>
      <c r="N5390">
        <f t="shared" si="169"/>
        <v>102</v>
      </c>
    </row>
    <row r="5391" spans="1:14" x14ac:dyDescent="0.25">
      <c r="A5391">
        <v>5390</v>
      </c>
      <c r="B5391" t="s">
        <v>5869</v>
      </c>
      <c r="C5391">
        <v>2012</v>
      </c>
      <c r="D5391" t="s">
        <v>38</v>
      </c>
      <c r="E5391" t="s">
        <v>89</v>
      </c>
      <c r="F5391" t="s">
        <v>90</v>
      </c>
      <c r="G5391" t="s">
        <v>283</v>
      </c>
      <c r="H5391" t="s">
        <v>284</v>
      </c>
      <c r="I5391" t="s">
        <v>146</v>
      </c>
      <c r="J5391" t="s">
        <v>43</v>
      </c>
      <c r="L5391">
        <f>VLOOKUP(E5391,Sheet2!A:D,4,0)</f>
        <v>101743.03644646925</v>
      </c>
      <c r="M5391">
        <f t="shared" si="168"/>
        <v>101743.03644646925</v>
      </c>
      <c r="N5391">
        <f t="shared" si="169"/>
        <v>102</v>
      </c>
    </row>
    <row r="5392" spans="1:14" x14ac:dyDescent="0.25">
      <c r="A5392">
        <v>5391</v>
      </c>
      <c r="B5392" t="s">
        <v>5870</v>
      </c>
      <c r="C5392">
        <v>2012</v>
      </c>
      <c r="D5392" t="s">
        <v>38</v>
      </c>
      <c r="E5392" t="s">
        <v>89</v>
      </c>
      <c r="F5392" t="s">
        <v>90</v>
      </c>
      <c r="G5392" t="s">
        <v>1014</v>
      </c>
      <c r="H5392" t="s">
        <v>1015</v>
      </c>
      <c r="I5392" t="s">
        <v>42</v>
      </c>
      <c r="J5392" t="s">
        <v>43</v>
      </c>
      <c r="L5392">
        <f>VLOOKUP(E5392,Sheet2!A:D,4,0)</f>
        <v>101743.03644646925</v>
      </c>
      <c r="M5392">
        <f t="shared" si="168"/>
        <v>101743.03644646925</v>
      </c>
      <c r="N5392">
        <f t="shared" si="169"/>
        <v>102</v>
      </c>
    </row>
    <row r="5393" spans="1:14" x14ac:dyDescent="0.25">
      <c r="A5393">
        <v>5392</v>
      </c>
      <c r="B5393" t="s">
        <v>5871</v>
      </c>
      <c r="C5393">
        <v>2012</v>
      </c>
      <c r="D5393" t="s">
        <v>38</v>
      </c>
      <c r="E5393" t="s">
        <v>89</v>
      </c>
      <c r="F5393" t="s">
        <v>90</v>
      </c>
      <c r="G5393" t="s">
        <v>1014</v>
      </c>
      <c r="H5393" t="s">
        <v>1015</v>
      </c>
      <c r="I5393" t="s">
        <v>42</v>
      </c>
      <c r="J5393" t="s">
        <v>43</v>
      </c>
      <c r="L5393">
        <f>VLOOKUP(E5393,Sheet2!A:D,4,0)</f>
        <v>101743.03644646925</v>
      </c>
      <c r="M5393">
        <f t="shared" si="168"/>
        <v>101743.03644646925</v>
      </c>
      <c r="N5393">
        <f t="shared" si="169"/>
        <v>102</v>
      </c>
    </row>
    <row r="5394" spans="1:14" x14ac:dyDescent="0.25">
      <c r="A5394">
        <v>5393</v>
      </c>
      <c r="B5394" t="s">
        <v>5872</v>
      </c>
      <c r="C5394">
        <v>2012</v>
      </c>
      <c r="D5394" t="s">
        <v>6</v>
      </c>
      <c r="E5394" t="s">
        <v>7</v>
      </c>
      <c r="F5394" t="s">
        <v>8</v>
      </c>
      <c r="G5394" t="s">
        <v>1017</v>
      </c>
      <c r="H5394" t="s">
        <v>1018</v>
      </c>
      <c r="I5394" t="s">
        <v>275</v>
      </c>
      <c r="J5394" t="s">
        <v>27</v>
      </c>
      <c r="L5394">
        <f>VLOOKUP(E5394,Sheet2!A:D,4,0)</f>
        <v>145389.99058953777</v>
      </c>
      <c r="M5394">
        <f t="shared" si="168"/>
        <v>145389.99058953777</v>
      </c>
      <c r="N5394">
        <f t="shared" si="169"/>
        <v>145</v>
      </c>
    </row>
    <row r="5395" spans="1:14" x14ac:dyDescent="0.25">
      <c r="A5395">
        <v>5394</v>
      </c>
      <c r="B5395" t="s">
        <v>5873</v>
      </c>
      <c r="C5395">
        <v>2012</v>
      </c>
      <c r="D5395" t="s">
        <v>6</v>
      </c>
      <c r="E5395" t="s">
        <v>7</v>
      </c>
      <c r="F5395" t="s">
        <v>8</v>
      </c>
      <c r="G5395" t="s">
        <v>1017</v>
      </c>
      <c r="H5395" t="s">
        <v>1018</v>
      </c>
      <c r="I5395" t="s">
        <v>275</v>
      </c>
      <c r="J5395" t="s">
        <v>27</v>
      </c>
      <c r="L5395">
        <f>VLOOKUP(E5395,Sheet2!A:D,4,0)</f>
        <v>145389.99058953777</v>
      </c>
      <c r="M5395">
        <f t="shared" si="168"/>
        <v>145389.99058953777</v>
      </c>
      <c r="N5395">
        <f t="shared" si="169"/>
        <v>145</v>
      </c>
    </row>
    <row r="5396" spans="1:14" x14ac:dyDescent="0.25">
      <c r="A5396">
        <v>5395</v>
      </c>
      <c r="B5396" t="s">
        <v>5874</v>
      </c>
      <c r="C5396">
        <v>2012</v>
      </c>
      <c r="D5396" t="s">
        <v>38</v>
      </c>
      <c r="E5396" t="s">
        <v>39</v>
      </c>
      <c r="F5396" t="s">
        <v>56</v>
      </c>
      <c r="G5396" t="s">
        <v>1017</v>
      </c>
      <c r="H5396" t="s">
        <v>1018</v>
      </c>
      <c r="I5396" t="s">
        <v>275</v>
      </c>
      <c r="J5396" t="s">
        <v>27</v>
      </c>
      <c r="L5396">
        <f>VLOOKUP(E5396,Sheet2!A:D,4,0)</f>
        <v>575631.4439521489</v>
      </c>
      <c r="M5396">
        <f t="shared" si="168"/>
        <v>575631.4439521489</v>
      </c>
      <c r="N5396">
        <f t="shared" si="169"/>
        <v>576</v>
      </c>
    </row>
    <row r="5397" spans="1:14" x14ac:dyDescent="0.25">
      <c r="A5397">
        <v>5396</v>
      </c>
      <c r="B5397" t="s">
        <v>5875</v>
      </c>
      <c r="C5397">
        <v>2012</v>
      </c>
      <c r="D5397" t="s">
        <v>38</v>
      </c>
      <c r="E5397" t="s">
        <v>39</v>
      </c>
      <c r="F5397" t="s">
        <v>56</v>
      </c>
      <c r="G5397" t="s">
        <v>1017</v>
      </c>
      <c r="H5397" t="s">
        <v>1018</v>
      </c>
      <c r="I5397" t="s">
        <v>275</v>
      </c>
      <c r="J5397" t="s">
        <v>27</v>
      </c>
      <c r="K5397">
        <v>30000</v>
      </c>
      <c r="L5397">
        <f>VLOOKUP(E5397,Sheet2!A:D,4,0)</f>
        <v>575631.4439521489</v>
      </c>
      <c r="M5397">
        <f t="shared" si="168"/>
        <v>30000</v>
      </c>
      <c r="N5397">
        <f t="shared" si="169"/>
        <v>30</v>
      </c>
    </row>
    <row r="5398" spans="1:14" x14ac:dyDescent="0.25">
      <c r="A5398">
        <v>5397</v>
      </c>
      <c r="B5398" t="s">
        <v>5876</v>
      </c>
      <c r="C5398">
        <v>2012</v>
      </c>
      <c r="D5398" t="s">
        <v>64</v>
      </c>
      <c r="E5398" t="s">
        <v>65</v>
      </c>
      <c r="F5398" t="s">
        <v>66</v>
      </c>
      <c r="G5398" t="s">
        <v>1017</v>
      </c>
      <c r="H5398" t="s">
        <v>1018</v>
      </c>
      <c r="I5398" t="s">
        <v>275</v>
      </c>
      <c r="J5398" t="s">
        <v>27</v>
      </c>
      <c r="L5398">
        <f>VLOOKUP(E5398,Sheet2!A:D,4,0)</f>
        <v>0</v>
      </c>
      <c r="M5398">
        <f t="shared" si="168"/>
        <v>0</v>
      </c>
      <c r="N5398">
        <f t="shared" si="169"/>
        <v>0</v>
      </c>
    </row>
    <row r="5399" spans="1:14" x14ac:dyDescent="0.25">
      <c r="A5399">
        <v>5398</v>
      </c>
      <c r="B5399" t="s">
        <v>5877</v>
      </c>
      <c r="C5399">
        <v>2012</v>
      </c>
      <c r="D5399" t="s">
        <v>14</v>
      </c>
      <c r="E5399" t="s">
        <v>92</v>
      </c>
      <c r="F5399" t="s">
        <v>93</v>
      </c>
      <c r="G5399" t="s">
        <v>297</v>
      </c>
      <c r="H5399" t="s">
        <v>298</v>
      </c>
      <c r="I5399" t="s">
        <v>26</v>
      </c>
      <c r="J5399" t="s">
        <v>27</v>
      </c>
      <c r="L5399">
        <f>VLOOKUP(E5399,Sheet2!A:D,4,0)</f>
        <v>353575.14122137404</v>
      </c>
      <c r="M5399">
        <f t="shared" si="168"/>
        <v>353575.14122137404</v>
      </c>
      <c r="N5399">
        <f t="shared" si="169"/>
        <v>354</v>
      </c>
    </row>
    <row r="5400" spans="1:14" x14ac:dyDescent="0.25">
      <c r="A5400">
        <v>5399</v>
      </c>
      <c r="B5400" t="s">
        <v>5878</v>
      </c>
      <c r="C5400">
        <v>2012</v>
      </c>
      <c r="D5400" t="s">
        <v>64</v>
      </c>
      <c r="E5400" t="s">
        <v>65</v>
      </c>
      <c r="F5400" t="s">
        <v>68</v>
      </c>
      <c r="G5400" t="s">
        <v>297</v>
      </c>
      <c r="H5400" t="s">
        <v>298</v>
      </c>
      <c r="I5400" t="s">
        <v>26</v>
      </c>
      <c r="J5400" t="s">
        <v>27</v>
      </c>
      <c r="L5400">
        <f>VLOOKUP(E5400,Sheet2!A:D,4,0)</f>
        <v>0</v>
      </c>
      <c r="M5400">
        <f t="shared" si="168"/>
        <v>0</v>
      </c>
      <c r="N5400">
        <f t="shared" si="169"/>
        <v>0</v>
      </c>
    </row>
    <row r="5401" spans="1:14" x14ac:dyDescent="0.25">
      <c r="A5401">
        <v>5400</v>
      </c>
      <c r="B5401" t="s">
        <v>5879</v>
      </c>
      <c r="C5401">
        <v>2012</v>
      </c>
      <c r="D5401" t="s">
        <v>6</v>
      </c>
      <c r="E5401" t="s">
        <v>7</v>
      </c>
      <c r="F5401" t="s">
        <v>8</v>
      </c>
      <c r="G5401" t="s">
        <v>307</v>
      </c>
      <c r="H5401" t="s">
        <v>308</v>
      </c>
      <c r="I5401" t="s">
        <v>54</v>
      </c>
      <c r="J5401" t="s">
        <v>43</v>
      </c>
      <c r="K5401">
        <v>395000</v>
      </c>
      <c r="L5401">
        <f>VLOOKUP(E5401,Sheet2!A:D,4,0)</f>
        <v>145389.99058953777</v>
      </c>
      <c r="M5401">
        <f t="shared" si="168"/>
        <v>395000</v>
      </c>
      <c r="N5401">
        <f t="shared" si="169"/>
        <v>395</v>
      </c>
    </row>
    <row r="5402" spans="1:14" x14ac:dyDescent="0.25">
      <c r="A5402">
        <v>5401</v>
      </c>
      <c r="B5402" t="s">
        <v>5880</v>
      </c>
      <c r="C5402">
        <v>2012</v>
      </c>
      <c r="D5402" t="s">
        <v>14</v>
      </c>
      <c r="E5402" t="s">
        <v>92</v>
      </c>
      <c r="G5402" t="s">
        <v>307</v>
      </c>
      <c r="H5402" t="s">
        <v>308</v>
      </c>
      <c r="I5402" t="s">
        <v>54</v>
      </c>
      <c r="J5402" t="s">
        <v>43</v>
      </c>
      <c r="L5402">
        <f>VLOOKUP(E5402,Sheet2!A:D,4,0)</f>
        <v>353575.14122137404</v>
      </c>
      <c r="M5402">
        <f t="shared" si="168"/>
        <v>353575.14122137404</v>
      </c>
      <c r="N5402">
        <f t="shared" si="169"/>
        <v>354</v>
      </c>
    </row>
    <row r="5403" spans="1:14" x14ac:dyDescent="0.25">
      <c r="A5403">
        <v>5402</v>
      </c>
      <c r="B5403" t="s">
        <v>5881</v>
      </c>
      <c r="C5403">
        <v>2012</v>
      </c>
      <c r="D5403" t="s">
        <v>38</v>
      </c>
      <c r="E5403" t="s">
        <v>89</v>
      </c>
      <c r="F5403" t="s">
        <v>90</v>
      </c>
      <c r="G5403" t="s">
        <v>2771</v>
      </c>
      <c r="H5403" t="s">
        <v>2772</v>
      </c>
      <c r="I5403" t="s">
        <v>242</v>
      </c>
      <c r="J5403" t="s">
        <v>43</v>
      </c>
      <c r="L5403">
        <f>VLOOKUP(E5403,Sheet2!A:D,4,0)</f>
        <v>101743.03644646925</v>
      </c>
      <c r="M5403">
        <f t="shared" si="168"/>
        <v>101743.03644646925</v>
      </c>
      <c r="N5403">
        <f t="shared" si="169"/>
        <v>102</v>
      </c>
    </row>
    <row r="5404" spans="1:14" x14ac:dyDescent="0.25">
      <c r="A5404">
        <v>5403</v>
      </c>
      <c r="B5404" t="s">
        <v>5882</v>
      </c>
      <c r="C5404">
        <v>2012</v>
      </c>
      <c r="D5404" t="s">
        <v>6</v>
      </c>
      <c r="E5404" t="s">
        <v>7</v>
      </c>
      <c r="F5404" t="s">
        <v>8</v>
      </c>
      <c r="G5404" t="s">
        <v>325</v>
      </c>
      <c r="H5404" t="s">
        <v>326</v>
      </c>
      <c r="I5404" t="s">
        <v>327</v>
      </c>
      <c r="J5404" t="s">
        <v>60</v>
      </c>
      <c r="K5404">
        <v>72000</v>
      </c>
      <c r="L5404">
        <f>VLOOKUP(E5404,Sheet2!A:D,4,0)</f>
        <v>145389.99058953777</v>
      </c>
      <c r="M5404">
        <f t="shared" si="168"/>
        <v>72000</v>
      </c>
      <c r="N5404">
        <f t="shared" si="169"/>
        <v>72</v>
      </c>
    </row>
    <row r="5405" spans="1:14" x14ac:dyDescent="0.25">
      <c r="A5405">
        <v>5404</v>
      </c>
      <c r="B5405" t="s">
        <v>5883</v>
      </c>
      <c r="C5405">
        <v>2012</v>
      </c>
      <c r="D5405" t="s">
        <v>38</v>
      </c>
      <c r="E5405" t="s">
        <v>39</v>
      </c>
      <c r="F5405" t="s">
        <v>56</v>
      </c>
      <c r="G5405" t="s">
        <v>325</v>
      </c>
      <c r="H5405" t="s">
        <v>326</v>
      </c>
      <c r="I5405" t="s">
        <v>327</v>
      </c>
      <c r="J5405" t="s">
        <v>60</v>
      </c>
      <c r="K5405">
        <v>8400</v>
      </c>
      <c r="L5405">
        <f>VLOOKUP(E5405,Sheet2!A:D,4,0)</f>
        <v>575631.4439521489</v>
      </c>
      <c r="M5405">
        <f t="shared" si="168"/>
        <v>575631.4439521489</v>
      </c>
      <c r="N5405">
        <f t="shared" si="169"/>
        <v>576</v>
      </c>
    </row>
    <row r="5406" spans="1:14" x14ac:dyDescent="0.25">
      <c r="A5406">
        <v>5405</v>
      </c>
      <c r="B5406" t="s">
        <v>5884</v>
      </c>
      <c r="C5406">
        <v>2012</v>
      </c>
      <c r="D5406" t="s">
        <v>38</v>
      </c>
      <c r="E5406" t="s">
        <v>89</v>
      </c>
      <c r="F5406" t="s">
        <v>90</v>
      </c>
      <c r="G5406" t="s">
        <v>329</v>
      </c>
      <c r="H5406" t="s">
        <v>330</v>
      </c>
      <c r="I5406" t="s">
        <v>42</v>
      </c>
      <c r="J5406" t="s">
        <v>43</v>
      </c>
      <c r="L5406">
        <f>VLOOKUP(E5406,Sheet2!A:D,4,0)</f>
        <v>101743.03644646925</v>
      </c>
      <c r="M5406">
        <f t="shared" si="168"/>
        <v>101743.03644646925</v>
      </c>
      <c r="N5406">
        <f t="shared" si="169"/>
        <v>102</v>
      </c>
    </row>
    <row r="5407" spans="1:14" x14ac:dyDescent="0.25">
      <c r="A5407">
        <v>5406</v>
      </c>
      <c r="B5407" t="s">
        <v>5885</v>
      </c>
      <c r="C5407">
        <v>2012</v>
      </c>
      <c r="D5407" t="s">
        <v>6</v>
      </c>
      <c r="E5407" t="s">
        <v>7</v>
      </c>
      <c r="F5407" t="s">
        <v>8</v>
      </c>
      <c r="G5407" t="s">
        <v>1037</v>
      </c>
      <c r="H5407" t="s">
        <v>1038</v>
      </c>
      <c r="I5407" t="s">
        <v>74</v>
      </c>
      <c r="J5407" t="s">
        <v>75</v>
      </c>
      <c r="L5407">
        <f>VLOOKUP(E5407,Sheet2!A:D,4,0)</f>
        <v>145389.99058953777</v>
      </c>
      <c r="M5407">
        <f t="shared" si="168"/>
        <v>145389.99058953777</v>
      </c>
      <c r="N5407">
        <f t="shared" si="169"/>
        <v>145</v>
      </c>
    </row>
    <row r="5408" spans="1:14" x14ac:dyDescent="0.25">
      <c r="A5408">
        <v>5407</v>
      </c>
      <c r="B5408" t="s">
        <v>5886</v>
      </c>
      <c r="C5408">
        <v>2012</v>
      </c>
      <c r="D5408" t="s">
        <v>6</v>
      </c>
      <c r="E5408" t="s">
        <v>7</v>
      </c>
      <c r="F5408" t="s">
        <v>20</v>
      </c>
      <c r="G5408" t="s">
        <v>240</v>
      </c>
      <c r="H5408" t="s">
        <v>241</v>
      </c>
      <c r="I5408" t="s">
        <v>242</v>
      </c>
      <c r="J5408" t="s">
        <v>43</v>
      </c>
      <c r="L5408">
        <f>VLOOKUP(E5408,Sheet2!A:D,4,0)</f>
        <v>145389.99058953777</v>
      </c>
      <c r="M5408">
        <f t="shared" si="168"/>
        <v>145389.99058953777</v>
      </c>
      <c r="N5408">
        <f t="shared" si="169"/>
        <v>145</v>
      </c>
    </row>
    <row r="5409" spans="1:14" x14ac:dyDescent="0.25">
      <c r="A5409">
        <v>5408</v>
      </c>
      <c r="B5409" t="s">
        <v>5887</v>
      </c>
      <c r="C5409">
        <v>2012</v>
      </c>
      <c r="D5409" t="s">
        <v>6</v>
      </c>
      <c r="E5409" t="s">
        <v>7</v>
      </c>
      <c r="F5409" t="s">
        <v>8</v>
      </c>
      <c r="G5409" t="s">
        <v>240</v>
      </c>
      <c r="H5409" t="s">
        <v>241</v>
      </c>
      <c r="I5409" t="s">
        <v>242</v>
      </c>
      <c r="J5409" t="s">
        <v>43</v>
      </c>
      <c r="L5409">
        <f>VLOOKUP(E5409,Sheet2!A:D,4,0)</f>
        <v>145389.99058953777</v>
      </c>
      <c r="M5409">
        <f t="shared" si="168"/>
        <v>145389.99058953777</v>
      </c>
      <c r="N5409">
        <f t="shared" si="169"/>
        <v>145</v>
      </c>
    </row>
    <row r="5410" spans="1:14" x14ac:dyDescent="0.25">
      <c r="A5410">
        <v>5409</v>
      </c>
      <c r="B5410" t="s">
        <v>5888</v>
      </c>
      <c r="C5410">
        <v>2012</v>
      </c>
      <c r="D5410" t="s">
        <v>6</v>
      </c>
      <c r="E5410" t="s">
        <v>7</v>
      </c>
      <c r="F5410" t="s">
        <v>8</v>
      </c>
      <c r="G5410" t="s">
        <v>240</v>
      </c>
      <c r="H5410" t="s">
        <v>241</v>
      </c>
      <c r="I5410" t="s">
        <v>242</v>
      </c>
      <c r="J5410" t="s">
        <v>43</v>
      </c>
      <c r="L5410">
        <f>VLOOKUP(E5410,Sheet2!A:D,4,0)</f>
        <v>145389.99058953777</v>
      </c>
      <c r="M5410">
        <f t="shared" si="168"/>
        <v>145389.99058953777</v>
      </c>
      <c r="N5410">
        <f t="shared" si="169"/>
        <v>145</v>
      </c>
    </row>
    <row r="5411" spans="1:14" x14ac:dyDescent="0.25">
      <c r="A5411">
        <v>5410</v>
      </c>
      <c r="B5411" t="s">
        <v>5889</v>
      </c>
      <c r="C5411">
        <v>2012</v>
      </c>
      <c r="D5411" t="s">
        <v>6</v>
      </c>
      <c r="E5411" t="s">
        <v>7</v>
      </c>
      <c r="F5411" t="s">
        <v>8</v>
      </c>
      <c r="G5411" t="s">
        <v>240</v>
      </c>
      <c r="H5411" t="s">
        <v>241</v>
      </c>
      <c r="I5411" t="s">
        <v>242</v>
      </c>
      <c r="J5411" t="s">
        <v>43</v>
      </c>
      <c r="K5411">
        <v>450000</v>
      </c>
      <c r="L5411">
        <f>VLOOKUP(E5411,Sheet2!A:D,4,0)</f>
        <v>145389.99058953777</v>
      </c>
      <c r="M5411">
        <f t="shared" si="168"/>
        <v>450000</v>
      </c>
      <c r="N5411">
        <f t="shared" si="169"/>
        <v>450</v>
      </c>
    </row>
    <row r="5412" spans="1:14" x14ac:dyDescent="0.25">
      <c r="A5412">
        <v>5411</v>
      </c>
      <c r="B5412" t="s">
        <v>5890</v>
      </c>
      <c r="C5412">
        <v>2012</v>
      </c>
      <c r="D5412" t="s">
        <v>6</v>
      </c>
      <c r="E5412" t="s">
        <v>7</v>
      </c>
      <c r="F5412" t="s">
        <v>8</v>
      </c>
      <c r="G5412" t="s">
        <v>240</v>
      </c>
      <c r="H5412" t="s">
        <v>241</v>
      </c>
      <c r="I5412" t="s">
        <v>242</v>
      </c>
      <c r="J5412" t="s">
        <v>43</v>
      </c>
      <c r="L5412">
        <f>VLOOKUP(E5412,Sheet2!A:D,4,0)</f>
        <v>145389.99058953777</v>
      </c>
      <c r="M5412">
        <f t="shared" si="168"/>
        <v>145389.99058953777</v>
      </c>
      <c r="N5412">
        <f t="shared" si="169"/>
        <v>145</v>
      </c>
    </row>
    <row r="5413" spans="1:14" x14ac:dyDescent="0.25">
      <c r="A5413">
        <v>5412</v>
      </c>
      <c r="B5413" t="s">
        <v>5891</v>
      </c>
      <c r="C5413">
        <v>2012</v>
      </c>
      <c r="D5413" t="s">
        <v>64</v>
      </c>
      <c r="E5413" t="s">
        <v>65</v>
      </c>
      <c r="F5413" t="s">
        <v>66</v>
      </c>
      <c r="G5413" t="s">
        <v>1044</v>
      </c>
      <c r="H5413" t="s">
        <v>1045</v>
      </c>
      <c r="I5413" t="s">
        <v>126</v>
      </c>
      <c r="J5413" t="s">
        <v>75</v>
      </c>
      <c r="L5413">
        <f>VLOOKUP(E5413,Sheet2!A:D,4,0)</f>
        <v>0</v>
      </c>
      <c r="M5413">
        <f t="shared" si="168"/>
        <v>0</v>
      </c>
      <c r="N5413">
        <f t="shared" si="169"/>
        <v>0</v>
      </c>
    </row>
    <row r="5414" spans="1:14" x14ac:dyDescent="0.25">
      <c r="A5414">
        <v>5413</v>
      </c>
      <c r="B5414" t="s">
        <v>5892</v>
      </c>
      <c r="C5414">
        <v>2012</v>
      </c>
      <c r="D5414" t="s">
        <v>64</v>
      </c>
      <c r="E5414" t="s">
        <v>65</v>
      </c>
      <c r="F5414" t="s">
        <v>68</v>
      </c>
      <c r="G5414" t="s">
        <v>1044</v>
      </c>
      <c r="H5414" t="s">
        <v>1045</v>
      </c>
      <c r="I5414" t="s">
        <v>126</v>
      </c>
      <c r="J5414" t="s">
        <v>75</v>
      </c>
      <c r="L5414">
        <f>VLOOKUP(E5414,Sheet2!A:D,4,0)</f>
        <v>0</v>
      </c>
      <c r="M5414">
        <f t="shared" si="168"/>
        <v>0</v>
      </c>
      <c r="N5414">
        <f t="shared" si="169"/>
        <v>0</v>
      </c>
    </row>
    <row r="5415" spans="1:14" x14ac:dyDescent="0.25">
      <c r="A5415">
        <v>5414</v>
      </c>
      <c r="B5415" t="s">
        <v>5893</v>
      </c>
      <c r="C5415">
        <v>2012</v>
      </c>
      <c r="D5415" t="s">
        <v>64</v>
      </c>
      <c r="E5415" t="s">
        <v>65</v>
      </c>
      <c r="F5415" t="s">
        <v>66</v>
      </c>
      <c r="G5415" t="s">
        <v>350</v>
      </c>
      <c r="H5415" t="s">
        <v>351</v>
      </c>
      <c r="I5415" t="s">
        <v>126</v>
      </c>
      <c r="J5415" t="s">
        <v>75</v>
      </c>
      <c r="L5415">
        <f>VLOOKUP(E5415,Sheet2!A:D,4,0)</f>
        <v>0</v>
      </c>
      <c r="M5415">
        <f t="shared" si="168"/>
        <v>0</v>
      </c>
      <c r="N5415">
        <f t="shared" si="169"/>
        <v>0</v>
      </c>
    </row>
    <row r="5416" spans="1:14" x14ac:dyDescent="0.25">
      <c r="A5416">
        <v>5415</v>
      </c>
      <c r="B5416" t="s">
        <v>5894</v>
      </c>
      <c r="C5416">
        <v>2012</v>
      </c>
      <c r="D5416" t="s">
        <v>6</v>
      </c>
      <c r="E5416" t="s">
        <v>7</v>
      </c>
      <c r="F5416" t="s">
        <v>8</v>
      </c>
      <c r="G5416" t="s">
        <v>357</v>
      </c>
      <c r="H5416" t="s">
        <v>358</v>
      </c>
      <c r="I5416" t="s">
        <v>54</v>
      </c>
      <c r="J5416" t="s">
        <v>43</v>
      </c>
      <c r="L5416">
        <f>VLOOKUP(E5416,Sheet2!A:D,4,0)</f>
        <v>145389.99058953777</v>
      </c>
      <c r="M5416">
        <f t="shared" si="168"/>
        <v>145389.99058953777</v>
      </c>
      <c r="N5416">
        <f t="shared" si="169"/>
        <v>145</v>
      </c>
    </row>
    <row r="5417" spans="1:14" x14ac:dyDescent="0.25">
      <c r="A5417">
        <v>5416</v>
      </c>
      <c r="B5417" t="s">
        <v>5895</v>
      </c>
      <c r="C5417">
        <v>2012</v>
      </c>
      <c r="D5417" t="s">
        <v>38</v>
      </c>
      <c r="E5417" t="s">
        <v>89</v>
      </c>
      <c r="F5417" t="s">
        <v>90</v>
      </c>
      <c r="G5417" t="s">
        <v>357</v>
      </c>
      <c r="H5417" t="s">
        <v>358</v>
      </c>
      <c r="I5417" t="s">
        <v>54</v>
      </c>
      <c r="J5417" t="s">
        <v>43</v>
      </c>
      <c r="L5417">
        <f>VLOOKUP(E5417,Sheet2!A:D,4,0)</f>
        <v>101743.03644646925</v>
      </c>
      <c r="M5417">
        <f t="shared" si="168"/>
        <v>101743.03644646925</v>
      </c>
      <c r="N5417">
        <f t="shared" si="169"/>
        <v>102</v>
      </c>
    </row>
    <row r="5418" spans="1:14" x14ac:dyDescent="0.25">
      <c r="A5418">
        <v>5417</v>
      </c>
      <c r="B5418" t="s">
        <v>5896</v>
      </c>
      <c r="C5418">
        <v>2012</v>
      </c>
      <c r="D5418" t="s">
        <v>108</v>
      </c>
      <c r="E5418" t="s">
        <v>109</v>
      </c>
      <c r="F5418" t="s">
        <v>110</v>
      </c>
      <c r="G5418" t="s">
        <v>215</v>
      </c>
      <c r="H5418" t="s">
        <v>216</v>
      </c>
      <c r="I5418" t="s">
        <v>159</v>
      </c>
      <c r="J5418" t="s">
        <v>27</v>
      </c>
      <c r="K5418">
        <v>210000</v>
      </c>
      <c r="L5418">
        <f>VLOOKUP(E5418,Sheet2!A:D,4,0)</f>
        <v>951352.56558773422</v>
      </c>
      <c r="M5418">
        <f t="shared" si="168"/>
        <v>210000</v>
      </c>
      <c r="N5418">
        <f t="shared" si="169"/>
        <v>210</v>
      </c>
    </row>
    <row r="5419" spans="1:14" x14ac:dyDescent="0.25">
      <c r="A5419">
        <v>5418</v>
      </c>
      <c r="B5419" t="s">
        <v>5897</v>
      </c>
      <c r="C5419">
        <v>2012</v>
      </c>
      <c r="D5419" t="s">
        <v>108</v>
      </c>
      <c r="E5419" t="s">
        <v>365</v>
      </c>
      <c r="F5419" t="s">
        <v>366</v>
      </c>
      <c r="G5419" t="s">
        <v>215</v>
      </c>
      <c r="H5419" t="s">
        <v>216</v>
      </c>
      <c r="I5419" t="s">
        <v>159</v>
      </c>
      <c r="J5419" t="s">
        <v>27</v>
      </c>
      <c r="L5419">
        <f>VLOOKUP(E5419,Sheet2!A:D,4,0)</f>
        <v>18934.2</v>
      </c>
      <c r="M5419">
        <f t="shared" si="168"/>
        <v>18934.2</v>
      </c>
      <c r="N5419">
        <f t="shared" si="169"/>
        <v>19</v>
      </c>
    </row>
    <row r="5420" spans="1:14" x14ac:dyDescent="0.25">
      <c r="A5420">
        <v>5419</v>
      </c>
      <c r="B5420" t="s">
        <v>5898</v>
      </c>
      <c r="C5420">
        <v>2012</v>
      </c>
      <c r="D5420" t="s">
        <v>14</v>
      </c>
      <c r="E5420" t="s">
        <v>15</v>
      </c>
      <c r="F5420" t="s">
        <v>15</v>
      </c>
      <c r="G5420" t="s">
        <v>245</v>
      </c>
      <c r="H5420" t="s">
        <v>246</v>
      </c>
      <c r="I5420" t="s">
        <v>159</v>
      </c>
      <c r="J5420" t="s">
        <v>27</v>
      </c>
      <c r="L5420">
        <f>VLOOKUP(E5420,Sheet2!A:D,4,0)</f>
        <v>325794.34636871511</v>
      </c>
      <c r="M5420">
        <f t="shared" si="168"/>
        <v>325794.34636871511</v>
      </c>
      <c r="N5420">
        <f t="shared" si="169"/>
        <v>326</v>
      </c>
    </row>
    <row r="5421" spans="1:14" x14ac:dyDescent="0.25">
      <c r="A5421">
        <v>5420</v>
      </c>
      <c r="B5421" t="s">
        <v>5899</v>
      </c>
      <c r="C5421">
        <v>2012</v>
      </c>
      <c r="D5421" t="s">
        <v>6</v>
      </c>
      <c r="E5421" t="s">
        <v>7</v>
      </c>
      <c r="F5421" t="s">
        <v>8</v>
      </c>
      <c r="G5421" t="s">
        <v>373</v>
      </c>
      <c r="H5421" t="s">
        <v>374</v>
      </c>
      <c r="I5421" t="s">
        <v>54</v>
      </c>
      <c r="J5421" t="s">
        <v>43</v>
      </c>
      <c r="L5421">
        <f>VLOOKUP(E5421,Sheet2!A:D,4,0)</f>
        <v>145389.99058953777</v>
      </c>
      <c r="M5421">
        <f t="shared" si="168"/>
        <v>145389.99058953777</v>
      </c>
      <c r="N5421">
        <f t="shared" si="169"/>
        <v>145</v>
      </c>
    </row>
    <row r="5422" spans="1:14" x14ac:dyDescent="0.25">
      <c r="A5422">
        <v>5421</v>
      </c>
      <c r="B5422" t="s">
        <v>5900</v>
      </c>
      <c r="C5422">
        <v>2012</v>
      </c>
      <c r="D5422" t="s">
        <v>38</v>
      </c>
      <c r="E5422" t="s">
        <v>89</v>
      </c>
      <c r="F5422" t="s">
        <v>90</v>
      </c>
      <c r="G5422" t="s">
        <v>373</v>
      </c>
      <c r="H5422" t="s">
        <v>374</v>
      </c>
      <c r="I5422" t="s">
        <v>54</v>
      </c>
      <c r="J5422" t="s">
        <v>43</v>
      </c>
      <c r="L5422">
        <f>VLOOKUP(E5422,Sheet2!A:D,4,0)</f>
        <v>101743.03644646925</v>
      </c>
      <c r="M5422">
        <f t="shared" si="168"/>
        <v>101743.03644646925</v>
      </c>
      <c r="N5422">
        <f t="shared" si="169"/>
        <v>102</v>
      </c>
    </row>
    <row r="5423" spans="1:14" x14ac:dyDescent="0.25">
      <c r="A5423">
        <v>5422</v>
      </c>
      <c r="B5423" t="s">
        <v>5901</v>
      </c>
      <c r="C5423">
        <v>2012</v>
      </c>
      <c r="D5423" t="s">
        <v>38</v>
      </c>
      <c r="E5423" t="s">
        <v>89</v>
      </c>
      <c r="F5423" t="s">
        <v>90</v>
      </c>
      <c r="G5423" t="s">
        <v>373</v>
      </c>
      <c r="H5423" t="s">
        <v>374</v>
      </c>
      <c r="I5423" t="s">
        <v>54</v>
      </c>
      <c r="J5423" t="s">
        <v>43</v>
      </c>
      <c r="L5423">
        <f>VLOOKUP(E5423,Sheet2!A:D,4,0)</f>
        <v>101743.03644646925</v>
      </c>
      <c r="M5423">
        <f t="shared" si="168"/>
        <v>101743.03644646925</v>
      </c>
      <c r="N5423">
        <f t="shared" si="169"/>
        <v>102</v>
      </c>
    </row>
    <row r="5424" spans="1:14" x14ac:dyDescent="0.25">
      <c r="A5424">
        <v>5423</v>
      </c>
      <c r="B5424" t="s">
        <v>5902</v>
      </c>
      <c r="C5424">
        <v>2012</v>
      </c>
      <c r="D5424" t="s">
        <v>6</v>
      </c>
      <c r="E5424" t="s">
        <v>7</v>
      </c>
      <c r="F5424" t="s">
        <v>8</v>
      </c>
      <c r="G5424" t="s">
        <v>378</v>
      </c>
      <c r="H5424" t="s">
        <v>379</v>
      </c>
      <c r="I5424" t="s">
        <v>275</v>
      </c>
      <c r="J5424" t="s">
        <v>27</v>
      </c>
      <c r="L5424">
        <f>VLOOKUP(E5424,Sheet2!A:D,4,0)</f>
        <v>145389.99058953777</v>
      </c>
      <c r="M5424">
        <f t="shared" si="168"/>
        <v>145389.99058953777</v>
      </c>
      <c r="N5424">
        <f t="shared" si="169"/>
        <v>145</v>
      </c>
    </row>
    <row r="5425" spans="1:14" x14ac:dyDescent="0.25">
      <c r="A5425">
        <v>5424</v>
      </c>
      <c r="B5425" t="s">
        <v>5903</v>
      </c>
      <c r="C5425">
        <v>2012</v>
      </c>
      <c r="D5425" t="s">
        <v>6</v>
      </c>
      <c r="E5425" t="s">
        <v>7</v>
      </c>
      <c r="F5425" t="s">
        <v>8</v>
      </c>
      <c r="G5425" t="s">
        <v>378</v>
      </c>
      <c r="H5425" t="s">
        <v>379</v>
      </c>
      <c r="I5425" t="s">
        <v>275</v>
      </c>
      <c r="J5425" t="s">
        <v>27</v>
      </c>
      <c r="L5425">
        <f>VLOOKUP(E5425,Sheet2!A:D,4,0)</f>
        <v>145389.99058953777</v>
      </c>
      <c r="M5425">
        <f t="shared" si="168"/>
        <v>145389.99058953777</v>
      </c>
      <c r="N5425">
        <f t="shared" si="169"/>
        <v>145</v>
      </c>
    </row>
    <row r="5426" spans="1:14" x14ac:dyDescent="0.25">
      <c r="A5426">
        <v>5425</v>
      </c>
      <c r="B5426" t="s">
        <v>5904</v>
      </c>
      <c r="C5426">
        <v>2012</v>
      </c>
      <c r="D5426" t="s">
        <v>38</v>
      </c>
      <c r="E5426" t="s">
        <v>39</v>
      </c>
      <c r="F5426" t="s">
        <v>56</v>
      </c>
      <c r="G5426" t="s">
        <v>378</v>
      </c>
      <c r="H5426" t="s">
        <v>379</v>
      </c>
      <c r="I5426" t="s">
        <v>275</v>
      </c>
      <c r="J5426" t="s">
        <v>27</v>
      </c>
      <c r="L5426">
        <f>VLOOKUP(E5426,Sheet2!A:D,4,0)</f>
        <v>575631.4439521489</v>
      </c>
      <c r="M5426">
        <f t="shared" si="168"/>
        <v>575631.4439521489</v>
      </c>
      <c r="N5426">
        <f t="shared" si="169"/>
        <v>576</v>
      </c>
    </row>
    <row r="5427" spans="1:14" x14ac:dyDescent="0.25">
      <c r="A5427">
        <v>5426</v>
      </c>
      <c r="B5427" t="s">
        <v>5905</v>
      </c>
      <c r="C5427">
        <v>2012</v>
      </c>
      <c r="D5427" t="s">
        <v>64</v>
      </c>
      <c r="E5427" t="s">
        <v>65</v>
      </c>
      <c r="F5427" t="s">
        <v>66</v>
      </c>
      <c r="G5427" t="s">
        <v>378</v>
      </c>
      <c r="H5427" t="s">
        <v>379</v>
      </c>
      <c r="I5427" t="s">
        <v>275</v>
      </c>
      <c r="J5427" t="s">
        <v>27</v>
      </c>
      <c r="L5427">
        <f>VLOOKUP(E5427,Sheet2!A:D,4,0)</f>
        <v>0</v>
      </c>
      <c r="M5427">
        <f t="shared" si="168"/>
        <v>0</v>
      </c>
      <c r="N5427">
        <f t="shared" si="169"/>
        <v>0</v>
      </c>
    </row>
    <row r="5428" spans="1:14" x14ac:dyDescent="0.25">
      <c r="A5428">
        <v>5427</v>
      </c>
      <c r="B5428" t="s">
        <v>5906</v>
      </c>
      <c r="C5428">
        <v>2012</v>
      </c>
      <c r="D5428" t="s">
        <v>64</v>
      </c>
      <c r="E5428" t="s">
        <v>65</v>
      </c>
      <c r="F5428" t="s">
        <v>66</v>
      </c>
      <c r="G5428" t="s">
        <v>378</v>
      </c>
      <c r="H5428" t="s">
        <v>379</v>
      </c>
      <c r="I5428" t="s">
        <v>275</v>
      </c>
      <c r="J5428" t="s">
        <v>27</v>
      </c>
      <c r="L5428">
        <f>VLOOKUP(E5428,Sheet2!A:D,4,0)</f>
        <v>0</v>
      </c>
      <c r="M5428">
        <f t="shared" si="168"/>
        <v>0</v>
      </c>
      <c r="N5428">
        <f t="shared" si="169"/>
        <v>0</v>
      </c>
    </row>
    <row r="5429" spans="1:14" x14ac:dyDescent="0.25">
      <c r="A5429">
        <v>5428</v>
      </c>
      <c r="B5429" t="s">
        <v>5907</v>
      </c>
      <c r="C5429">
        <v>2012</v>
      </c>
      <c r="D5429" t="s">
        <v>38</v>
      </c>
      <c r="E5429" t="s">
        <v>89</v>
      </c>
      <c r="F5429" t="s">
        <v>90</v>
      </c>
      <c r="G5429" t="s">
        <v>382</v>
      </c>
      <c r="H5429" t="s">
        <v>383</v>
      </c>
      <c r="I5429" t="s">
        <v>146</v>
      </c>
      <c r="J5429" t="s">
        <v>43</v>
      </c>
      <c r="L5429">
        <f>VLOOKUP(E5429,Sheet2!A:D,4,0)</f>
        <v>101743.03644646925</v>
      </c>
      <c r="M5429">
        <f t="shared" si="168"/>
        <v>101743.03644646925</v>
      </c>
      <c r="N5429">
        <f t="shared" si="169"/>
        <v>102</v>
      </c>
    </row>
    <row r="5430" spans="1:14" x14ac:dyDescent="0.25">
      <c r="A5430">
        <v>5429</v>
      </c>
      <c r="B5430" t="s">
        <v>5908</v>
      </c>
      <c r="C5430">
        <v>2012</v>
      </c>
      <c r="D5430" t="s">
        <v>38</v>
      </c>
      <c r="E5430" t="s">
        <v>39</v>
      </c>
      <c r="F5430" t="s">
        <v>83</v>
      </c>
      <c r="G5430" t="s">
        <v>218</v>
      </c>
      <c r="H5430" t="s">
        <v>219</v>
      </c>
      <c r="I5430" t="s">
        <v>220</v>
      </c>
      <c r="J5430" t="s">
        <v>12</v>
      </c>
      <c r="L5430">
        <f>VLOOKUP(E5430,Sheet2!A:D,4,0)</f>
        <v>575631.4439521489</v>
      </c>
      <c r="M5430">
        <f t="shared" si="168"/>
        <v>575631.4439521489</v>
      </c>
      <c r="N5430">
        <f t="shared" si="169"/>
        <v>576</v>
      </c>
    </row>
    <row r="5431" spans="1:14" x14ac:dyDescent="0.25">
      <c r="A5431">
        <v>5430</v>
      </c>
      <c r="B5431" t="s">
        <v>5909</v>
      </c>
      <c r="C5431">
        <v>2012</v>
      </c>
      <c r="D5431" t="s">
        <v>108</v>
      </c>
      <c r="E5431" t="s">
        <v>109</v>
      </c>
      <c r="F5431" t="s">
        <v>110</v>
      </c>
      <c r="G5431" t="s">
        <v>218</v>
      </c>
      <c r="H5431" t="s">
        <v>219</v>
      </c>
      <c r="I5431" t="s">
        <v>220</v>
      </c>
      <c r="J5431" t="s">
        <v>12</v>
      </c>
      <c r="L5431">
        <f>VLOOKUP(E5431,Sheet2!A:D,4,0)</f>
        <v>951352.56558773422</v>
      </c>
      <c r="M5431">
        <f t="shared" si="168"/>
        <v>951352.56558773422</v>
      </c>
      <c r="N5431">
        <f t="shared" si="169"/>
        <v>951</v>
      </c>
    </row>
    <row r="5432" spans="1:14" x14ac:dyDescent="0.25">
      <c r="A5432">
        <v>5431</v>
      </c>
      <c r="B5432" t="s">
        <v>5910</v>
      </c>
      <c r="C5432">
        <v>2012</v>
      </c>
      <c r="D5432" t="s">
        <v>108</v>
      </c>
      <c r="E5432" t="s">
        <v>109</v>
      </c>
      <c r="F5432" t="s">
        <v>110</v>
      </c>
      <c r="G5432" t="s">
        <v>218</v>
      </c>
      <c r="H5432" t="s">
        <v>219</v>
      </c>
      <c r="I5432" t="s">
        <v>220</v>
      </c>
      <c r="J5432" t="s">
        <v>12</v>
      </c>
      <c r="L5432">
        <f>VLOOKUP(E5432,Sheet2!A:D,4,0)</f>
        <v>951352.56558773422</v>
      </c>
      <c r="M5432">
        <f t="shared" si="168"/>
        <v>951352.56558773422</v>
      </c>
      <c r="N5432">
        <f t="shared" si="169"/>
        <v>951</v>
      </c>
    </row>
    <row r="5433" spans="1:14" x14ac:dyDescent="0.25">
      <c r="A5433">
        <v>5432</v>
      </c>
      <c r="B5433" t="s">
        <v>5911</v>
      </c>
      <c r="C5433">
        <v>2012</v>
      </c>
      <c r="D5433" t="s">
        <v>6</v>
      </c>
      <c r="E5433" t="s">
        <v>7</v>
      </c>
      <c r="F5433" t="s">
        <v>20</v>
      </c>
      <c r="G5433" t="s">
        <v>218</v>
      </c>
      <c r="H5433" t="s">
        <v>219</v>
      </c>
      <c r="I5433" t="s">
        <v>220</v>
      </c>
      <c r="J5433" t="s">
        <v>12</v>
      </c>
      <c r="L5433">
        <f>VLOOKUP(E5433,Sheet2!A:D,4,0)</f>
        <v>145389.99058953777</v>
      </c>
      <c r="M5433">
        <f t="shared" si="168"/>
        <v>145389.99058953777</v>
      </c>
      <c r="N5433">
        <f t="shared" si="169"/>
        <v>145</v>
      </c>
    </row>
    <row r="5434" spans="1:14" x14ac:dyDescent="0.25">
      <c r="A5434">
        <v>5433</v>
      </c>
      <c r="B5434" t="s">
        <v>5912</v>
      </c>
      <c r="C5434">
        <v>2012</v>
      </c>
      <c r="D5434" t="s">
        <v>6</v>
      </c>
      <c r="E5434" t="s">
        <v>7</v>
      </c>
      <c r="F5434" t="s">
        <v>20</v>
      </c>
      <c r="G5434" t="s">
        <v>218</v>
      </c>
      <c r="H5434" t="s">
        <v>219</v>
      </c>
      <c r="I5434" t="s">
        <v>220</v>
      </c>
      <c r="J5434" t="s">
        <v>12</v>
      </c>
      <c r="L5434">
        <f>VLOOKUP(E5434,Sheet2!A:D,4,0)</f>
        <v>145389.99058953777</v>
      </c>
      <c r="M5434">
        <f t="shared" si="168"/>
        <v>145389.99058953777</v>
      </c>
      <c r="N5434">
        <f t="shared" si="169"/>
        <v>145</v>
      </c>
    </row>
    <row r="5435" spans="1:14" x14ac:dyDescent="0.25">
      <c r="A5435">
        <v>5434</v>
      </c>
      <c r="B5435" t="s">
        <v>5913</v>
      </c>
      <c r="C5435">
        <v>2012</v>
      </c>
      <c r="D5435" t="s">
        <v>6</v>
      </c>
      <c r="E5435" t="s">
        <v>7</v>
      </c>
      <c r="F5435" t="s">
        <v>8</v>
      </c>
      <c r="G5435" t="s">
        <v>218</v>
      </c>
      <c r="H5435" t="s">
        <v>219</v>
      </c>
      <c r="I5435" t="s">
        <v>220</v>
      </c>
      <c r="J5435" t="s">
        <v>12</v>
      </c>
      <c r="L5435">
        <f>VLOOKUP(E5435,Sheet2!A:D,4,0)</f>
        <v>145389.99058953777</v>
      </c>
      <c r="M5435">
        <f t="shared" si="168"/>
        <v>145389.99058953777</v>
      </c>
      <c r="N5435">
        <f t="shared" si="169"/>
        <v>145</v>
      </c>
    </row>
    <row r="5436" spans="1:14" x14ac:dyDescent="0.25">
      <c r="A5436">
        <v>5435</v>
      </c>
      <c r="B5436" t="s">
        <v>5914</v>
      </c>
      <c r="C5436">
        <v>2012</v>
      </c>
      <c r="D5436" t="s">
        <v>6</v>
      </c>
      <c r="E5436" t="s">
        <v>7</v>
      </c>
      <c r="F5436" t="s">
        <v>8</v>
      </c>
      <c r="G5436" t="s">
        <v>218</v>
      </c>
      <c r="H5436" t="s">
        <v>219</v>
      </c>
      <c r="I5436" t="s">
        <v>220</v>
      </c>
      <c r="J5436" t="s">
        <v>12</v>
      </c>
      <c r="L5436">
        <f>VLOOKUP(E5436,Sheet2!A:D,4,0)</f>
        <v>145389.99058953777</v>
      </c>
      <c r="M5436">
        <f t="shared" si="168"/>
        <v>145389.99058953777</v>
      </c>
      <c r="N5436">
        <f t="shared" si="169"/>
        <v>145</v>
      </c>
    </row>
    <row r="5437" spans="1:14" x14ac:dyDescent="0.25">
      <c r="A5437">
        <v>5436</v>
      </c>
      <c r="B5437" t="s">
        <v>5915</v>
      </c>
      <c r="C5437">
        <v>2012</v>
      </c>
      <c r="D5437" t="s">
        <v>6</v>
      </c>
      <c r="E5437" t="s">
        <v>77</v>
      </c>
      <c r="F5437" t="s">
        <v>77</v>
      </c>
      <c r="G5437" t="s">
        <v>218</v>
      </c>
      <c r="H5437" t="s">
        <v>219</v>
      </c>
      <c r="I5437" t="s">
        <v>220</v>
      </c>
      <c r="J5437" t="s">
        <v>12</v>
      </c>
      <c r="L5437">
        <f>VLOOKUP(E5437,Sheet2!A:D,4,0)</f>
        <v>11447.123456790123</v>
      </c>
      <c r="M5437">
        <f t="shared" si="168"/>
        <v>11447.123456790123</v>
      </c>
      <c r="N5437">
        <f t="shared" si="169"/>
        <v>11</v>
      </c>
    </row>
    <row r="5438" spans="1:14" x14ac:dyDescent="0.25">
      <c r="A5438">
        <v>5437</v>
      </c>
      <c r="B5438" t="s">
        <v>5916</v>
      </c>
      <c r="C5438">
        <v>2012</v>
      </c>
      <c r="D5438" t="s">
        <v>6</v>
      </c>
      <c r="E5438" t="s">
        <v>77</v>
      </c>
      <c r="F5438" t="s">
        <v>77</v>
      </c>
      <c r="G5438" t="s">
        <v>218</v>
      </c>
      <c r="H5438" t="s">
        <v>219</v>
      </c>
      <c r="I5438" t="s">
        <v>220</v>
      </c>
      <c r="J5438" t="s">
        <v>12</v>
      </c>
      <c r="L5438">
        <f>VLOOKUP(E5438,Sheet2!A:D,4,0)</f>
        <v>11447.123456790123</v>
      </c>
      <c r="M5438">
        <f t="shared" si="168"/>
        <v>11447.123456790123</v>
      </c>
      <c r="N5438">
        <f t="shared" si="169"/>
        <v>11</v>
      </c>
    </row>
    <row r="5439" spans="1:14" x14ac:dyDescent="0.25">
      <c r="A5439">
        <v>5438</v>
      </c>
      <c r="B5439" t="s">
        <v>5917</v>
      </c>
      <c r="C5439">
        <v>2012</v>
      </c>
      <c r="D5439" t="s">
        <v>108</v>
      </c>
      <c r="E5439" t="s">
        <v>633</v>
      </c>
      <c r="F5439" t="s">
        <v>106</v>
      </c>
      <c r="G5439" t="s">
        <v>202</v>
      </c>
      <c r="H5439" t="s">
        <v>203</v>
      </c>
      <c r="I5439" t="s">
        <v>18</v>
      </c>
      <c r="J5439" t="s">
        <v>12</v>
      </c>
      <c r="L5439">
        <f>VLOOKUP(E5439,Sheet2!A:D,4,0)</f>
        <v>615.38461538461536</v>
      </c>
      <c r="M5439">
        <f t="shared" si="168"/>
        <v>615.38461538461536</v>
      </c>
      <c r="N5439">
        <f t="shared" si="169"/>
        <v>1</v>
      </c>
    </row>
    <row r="5440" spans="1:14" x14ac:dyDescent="0.25">
      <c r="A5440">
        <v>5439</v>
      </c>
      <c r="B5440" t="s">
        <v>5918</v>
      </c>
      <c r="C5440">
        <v>2012</v>
      </c>
      <c r="D5440" t="s">
        <v>6</v>
      </c>
      <c r="E5440" t="s">
        <v>7</v>
      </c>
      <c r="F5440" t="s">
        <v>8</v>
      </c>
      <c r="G5440" t="s">
        <v>202</v>
      </c>
      <c r="H5440" t="s">
        <v>203</v>
      </c>
      <c r="I5440" t="s">
        <v>18</v>
      </c>
      <c r="J5440" t="s">
        <v>12</v>
      </c>
      <c r="L5440">
        <f>VLOOKUP(E5440,Sheet2!A:D,4,0)</f>
        <v>145389.99058953777</v>
      </c>
      <c r="M5440">
        <f t="shared" si="168"/>
        <v>145389.99058953777</v>
      </c>
      <c r="N5440">
        <f t="shared" si="169"/>
        <v>145</v>
      </c>
    </row>
    <row r="5441" spans="1:14" x14ac:dyDescent="0.25">
      <c r="A5441">
        <v>5440</v>
      </c>
      <c r="B5441" t="s">
        <v>5919</v>
      </c>
      <c r="C5441">
        <v>2012</v>
      </c>
      <c r="D5441" t="s">
        <v>38</v>
      </c>
      <c r="E5441" t="s">
        <v>39</v>
      </c>
      <c r="F5441" t="s">
        <v>56</v>
      </c>
      <c r="G5441" t="s">
        <v>472</v>
      </c>
      <c r="H5441" t="s">
        <v>473</v>
      </c>
      <c r="I5441" t="s">
        <v>11</v>
      </c>
      <c r="J5441" t="s">
        <v>12</v>
      </c>
      <c r="L5441">
        <f>VLOOKUP(E5441,Sheet2!A:D,4,0)</f>
        <v>575631.4439521489</v>
      </c>
      <c r="M5441">
        <f t="shared" si="168"/>
        <v>575631.4439521489</v>
      </c>
      <c r="N5441">
        <f t="shared" si="169"/>
        <v>576</v>
      </c>
    </row>
    <row r="5442" spans="1:14" x14ac:dyDescent="0.25">
      <c r="A5442">
        <v>5441</v>
      </c>
      <c r="B5442" t="s">
        <v>5920</v>
      </c>
      <c r="C5442">
        <v>2012</v>
      </c>
      <c r="D5442" t="s">
        <v>38</v>
      </c>
      <c r="E5442" t="s">
        <v>39</v>
      </c>
      <c r="F5442" t="s">
        <v>56</v>
      </c>
      <c r="G5442" t="s">
        <v>233</v>
      </c>
      <c r="H5442" t="s">
        <v>234</v>
      </c>
      <c r="I5442" t="s">
        <v>118</v>
      </c>
      <c r="J5442" t="s">
        <v>75</v>
      </c>
      <c r="L5442">
        <f>VLOOKUP(E5442,Sheet2!A:D,4,0)</f>
        <v>575631.4439521489</v>
      </c>
      <c r="M5442">
        <f t="shared" si="168"/>
        <v>575631.4439521489</v>
      </c>
      <c r="N5442">
        <f t="shared" si="169"/>
        <v>576</v>
      </c>
    </row>
    <row r="5443" spans="1:14" x14ac:dyDescent="0.25">
      <c r="A5443">
        <v>5442</v>
      </c>
      <c r="B5443" t="s">
        <v>5921</v>
      </c>
      <c r="C5443">
        <v>2012</v>
      </c>
      <c r="D5443" t="s">
        <v>6</v>
      </c>
      <c r="E5443" t="s">
        <v>7</v>
      </c>
      <c r="F5443" t="s">
        <v>8</v>
      </c>
      <c r="G5443" t="s">
        <v>583</v>
      </c>
      <c r="H5443" t="s">
        <v>584</v>
      </c>
      <c r="I5443" t="s">
        <v>26</v>
      </c>
      <c r="J5443" t="s">
        <v>27</v>
      </c>
      <c r="L5443">
        <f>VLOOKUP(E5443,Sheet2!A:D,4,0)</f>
        <v>145389.99058953777</v>
      </c>
      <c r="M5443">
        <f t="shared" ref="M5443:M5506" si="170">IF(K5443&lt;10000,L5443,K5443)</f>
        <v>145389.99058953777</v>
      </c>
      <c r="N5443">
        <f t="shared" ref="N5443:N5506" si="171">ROUND(M5443/1000,0)</f>
        <v>145</v>
      </c>
    </row>
    <row r="5444" spans="1:14" x14ac:dyDescent="0.25">
      <c r="A5444">
        <v>5443</v>
      </c>
      <c r="B5444" t="s">
        <v>5922</v>
      </c>
      <c r="C5444">
        <v>2012</v>
      </c>
      <c r="D5444" t="s">
        <v>38</v>
      </c>
      <c r="E5444" t="s">
        <v>39</v>
      </c>
      <c r="F5444" t="s">
        <v>83</v>
      </c>
      <c r="G5444" t="s">
        <v>649</v>
      </c>
      <c r="H5444" t="s">
        <v>650</v>
      </c>
      <c r="I5444" t="s">
        <v>26</v>
      </c>
      <c r="J5444" t="s">
        <v>27</v>
      </c>
      <c r="K5444">
        <v>2000</v>
      </c>
      <c r="L5444">
        <f>VLOOKUP(E5444,Sheet2!A:D,4,0)</f>
        <v>575631.4439521489</v>
      </c>
      <c r="M5444">
        <f t="shared" si="170"/>
        <v>575631.4439521489</v>
      </c>
      <c r="N5444">
        <f t="shared" si="171"/>
        <v>576</v>
      </c>
    </row>
    <row r="5445" spans="1:14" x14ac:dyDescent="0.25">
      <c r="A5445">
        <v>5444</v>
      </c>
      <c r="B5445" t="s">
        <v>5923</v>
      </c>
      <c r="C5445">
        <v>2012</v>
      </c>
      <c r="D5445" t="s">
        <v>38</v>
      </c>
      <c r="E5445" t="s">
        <v>39</v>
      </c>
      <c r="F5445" t="s">
        <v>56</v>
      </c>
      <c r="G5445" t="s">
        <v>586</v>
      </c>
      <c r="H5445" t="s">
        <v>587</v>
      </c>
      <c r="I5445" t="s">
        <v>220</v>
      </c>
      <c r="J5445" t="s">
        <v>12</v>
      </c>
      <c r="K5445">
        <v>1339</v>
      </c>
      <c r="L5445">
        <f>VLOOKUP(E5445,Sheet2!A:D,4,0)</f>
        <v>575631.4439521489</v>
      </c>
      <c r="M5445">
        <f t="shared" si="170"/>
        <v>575631.4439521489</v>
      </c>
      <c r="N5445">
        <f t="shared" si="171"/>
        <v>576</v>
      </c>
    </row>
    <row r="5446" spans="1:14" x14ac:dyDescent="0.25">
      <c r="A5446">
        <v>5445</v>
      </c>
      <c r="B5446" t="s">
        <v>5924</v>
      </c>
      <c r="C5446">
        <v>2012</v>
      </c>
      <c r="D5446" t="s">
        <v>38</v>
      </c>
      <c r="E5446" t="s">
        <v>39</v>
      </c>
      <c r="F5446" t="s">
        <v>56</v>
      </c>
      <c r="G5446" t="s">
        <v>202</v>
      </c>
      <c r="H5446" t="s">
        <v>203</v>
      </c>
      <c r="I5446" t="s">
        <v>18</v>
      </c>
      <c r="J5446" t="s">
        <v>12</v>
      </c>
      <c r="L5446">
        <f>VLOOKUP(E5446,Sheet2!A:D,4,0)</f>
        <v>575631.4439521489</v>
      </c>
      <c r="M5446">
        <f t="shared" si="170"/>
        <v>575631.4439521489</v>
      </c>
      <c r="N5446">
        <f t="shared" si="171"/>
        <v>576</v>
      </c>
    </row>
    <row r="5447" spans="1:14" x14ac:dyDescent="0.25">
      <c r="A5447">
        <v>5446</v>
      </c>
      <c r="B5447" t="s">
        <v>5925</v>
      </c>
      <c r="C5447">
        <v>2012</v>
      </c>
      <c r="D5447" t="s">
        <v>38</v>
      </c>
      <c r="E5447" t="s">
        <v>39</v>
      </c>
      <c r="F5447" t="s">
        <v>56</v>
      </c>
      <c r="G5447" t="s">
        <v>586</v>
      </c>
      <c r="H5447" t="s">
        <v>587</v>
      </c>
      <c r="I5447" t="s">
        <v>220</v>
      </c>
      <c r="J5447" t="s">
        <v>12</v>
      </c>
      <c r="K5447">
        <v>5526</v>
      </c>
      <c r="L5447">
        <f>VLOOKUP(E5447,Sheet2!A:D,4,0)</f>
        <v>575631.4439521489</v>
      </c>
      <c r="M5447">
        <f t="shared" si="170"/>
        <v>575631.4439521489</v>
      </c>
      <c r="N5447">
        <f t="shared" si="171"/>
        <v>576</v>
      </c>
    </row>
    <row r="5448" spans="1:14" x14ac:dyDescent="0.25">
      <c r="A5448">
        <v>5447</v>
      </c>
      <c r="B5448" t="s">
        <v>5926</v>
      </c>
      <c r="C5448">
        <v>2012</v>
      </c>
      <c r="D5448" t="s">
        <v>6</v>
      </c>
      <c r="E5448" t="s">
        <v>7</v>
      </c>
      <c r="F5448" t="s">
        <v>8</v>
      </c>
      <c r="G5448" t="s">
        <v>223</v>
      </c>
      <c r="H5448" t="s">
        <v>224</v>
      </c>
      <c r="I5448" t="s">
        <v>11</v>
      </c>
      <c r="J5448" t="s">
        <v>12</v>
      </c>
      <c r="K5448">
        <v>1400000</v>
      </c>
      <c r="L5448">
        <f>VLOOKUP(E5448,Sheet2!A:D,4,0)</f>
        <v>145389.99058953777</v>
      </c>
      <c r="M5448">
        <f t="shared" si="170"/>
        <v>1400000</v>
      </c>
      <c r="N5448">
        <f t="shared" si="171"/>
        <v>1400</v>
      </c>
    </row>
    <row r="5449" spans="1:14" x14ac:dyDescent="0.25">
      <c r="A5449">
        <v>5448</v>
      </c>
      <c r="B5449" t="s">
        <v>5927</v>
      </c>
      <c r="C5449">
        <v>2012</v>
      </c>
      <c r="D5449" t="s">
        <v>6</v>
      </c>
      <c r="E5449" t="s">
        <v>7</v>
      </c>
      <c r="F5449" t="s">
        <v>8</v>
      </c>
      <c r="G5449" t="s">
        <v>466</v>
      </c>
      <c r="H5449" t="s">
        <v>467</v>
      </c>
      <c r="I5449" t="s">
        <v>456</v>
      </c>
      <c r="J5449" t="s">
        <v>12</v>
      </c>
      <c r="L5449">
        <f>VLOOKUP(E5449,Sheet2!A:D,4,0)</f>
        <v>145389.99058953777</v>
      </c>
      <c r="M5449">
        <f t="shared" si="170"/>
        <v>145389.99058953777</v>
      </c>
      <c r="N5449">
        <f t="shared" si="171"/>
        <v>145</v>
      </c>
    </row>
    <row r="5450" spans="1:14" x14ac:dyDescent="0.25">
      <c r="A5450">
        <v>5449</v>
      </c>
      <c r="B5450" t="s">
        <v>5928</v>
      </c>
      <c r="C5450">
        <v>2012</v>
      </c>
      <c r="D5450" t="s">
        <v>6</v>
      </c>
      <c r="E5450" t="s">
        <v>7</v>
      </c>
      <c r="F5450" t="s">
        <v>8</v>
      </c>
      <c r="G5450" t="s">
        <v>205</v>
      </c>
      <c r="H5450" t="s">
        <v>206</v>
      </c>
      <c r="I5450" t="s">
        <v>18</v>
      </c>
      <c r="J5450" t="s">
        <v>12</v>
      </c>
      <c r="K5450">
        <v>1200</v>
      </c>
      <c r="L5450">
        <f>VLOOKUP(E5450,Sheet2!A:D,4,0)</f>
        <v>145389.99058953777</v>
      </c>
      <c r="M5450">
        <f t="shared" si="170"/>
        <v>145389.99058953777</v>
      </c>
      <c r="N5450">
        <f t="shared" si="171"/>
        <v>145</v>
      </c>
    </row>
    <row r="5451" spans="1:14" x14ac:dyDescent="0.25">
      <c r="A5451">
        <v>5450</v>
      </c>
      <c r="B5451" t="s">
        <v>5929</v>
      </c>
      <c r="C5451">
        <v>2012</v>
      </c>
      <c r="D5451" t="s">
        <v>108</v>
      </c>
      <c r="E5451" t="s">
        <v>109</v>
      </c>
      <c r="F5451" t="s">
        <v>110</v>
      </c>
      <c r="G5451" t="s">
        <v>1126</v>
      </c>
      <c r="H5451" t="s">
        <v>1127</v>
      </c>
      <c r="I5451" t="s">
        <v>220</v>
      </c>
      <c r="J5451" t="s">
        <v>12</v>
      </c>
      <c r="K5451">
        <v>1170</v>
      </c>
      <c r="L5451">
        <f>VLOOKUP(E5451,Sheet2!A:D,4,0)</f>
        <v>951352.56558773422</v>
      </c>
      <c r="M5451">
        <f t="shared" si="170"/>
        <v>951352.56558773422</v>
      </c>
      <c r="N5451">
        <f t="shared" si="171"/>
        <v>951</v>
      </c>
    </row>
    <row r="5452" spans="1:14" x14ac:dyDescent="0.25">
      <c r="A5452">
        <v>5451</v>
      </c>
      <c r="B5452" t="s">
        <v>5930</v>
      </c>
      <c r="C5452">
        <v>2012</v>
      </c>
      <c r="D5452" t="s">
        <v>6</v>
      </c>
      <c r="E5452" t="s">
        <v>7</v>
      </c>
      <c r="F5452" t="s">
        <v>8</v>
      </c>
      <c r="G5452" t="s">
        <v>626</v>
      </c>
      <c r="H5452" t="s">
        <v>627</v>
      </c>
      <c r="I5452" t="s">
        <v>159</v>
      </c>
      <c r="J5452" t="s">
        <v>27</v>
      </c>
      <c r="K5452">
        <v>2000</v>
      </c>
      <c r="L5452">
        <f>VLOOKUP(E5452,Sheet2!A:D,4,0)</f>
        <v>145389.99058953777</v>
      </c>
      <c r="M5452">
        <f t="shared" si="170"/>
        <v>145389.99058953777</v>
      </c>
      <c r="N5452">
        <f t="shared" si="171"/>
        <v>145</v>
      </c>
    </row>
    <row r="5453" spans="1:14" x14ac:dyDescent="0.25">
      <c r="A5453">
        <v>5452</v>
      </c>
      <c r="B5453" t="s">
        <v>5931</v>
      </c>
      <c r="C5453">
        <v>2012</v>
      </c>
      <c r="D5453" t="s">
        <v>108</v>
      </c>
      <c r="E5453" t="s">
        <v>109</v>
      </c>
      <c r="F5453" t="s">
        <v>110</v>
      </c>
      <c r="G5453" t="s">
        <v>586</v>
      </c>
      <c r="H5453" t="s">
        <v>587</v>
      </c>
      <c r="I5453" t="s">
        <v>220</v>
      </c>
      <c r="J5453" t="s">
        <v>12</v>
      </c>
      <c r="K5453">
        <v>8900</v>
      </c>
      <c r="L5453">
        <f>VLOOKUP(E5453,Sheet2!A:D,4,0)</f>
        <v>951352.56558773422</v>
      </c>
      <c r="M5453">
        <f t="shared" si="170"/>
        <v>951352.56558773422</v>
      </c>
      <c r="N5453">
        <f t="shared" si="171"/>
        <v>951</v>
      </c>
    </row>
    <row r="5454" spans="1:14" x14ac:dyDescent="0.25">
      <c r="A5454">
        <v>5453</v>
      </c>
      <c r="B5454" t="s">
        <v>5932</v>
      </c>
      <c r="C5454">
        <v>2012</v>
      </c>
      <c r="D5454" t="s">
        <v>6</v>
      </c>
      <c r="E5454" t="s">
        <v>7</v>
      </c>
      <c r="F5454" t="s">
        <v>8</v>
      </c>
      <c r="G5454" t="s">
        <v>596</v>
      </c>
      <c r="H5454" t="s">
        <v>597</v>
      </c>
      <c r="I5454" t="s">
        <v>327</v>
      </c>
      <c r="J5454" t="s">
        <v>60</v>
      </c>
      <c r="K5454">
        <v>27000</v>
      </c>
      <c r="L5454">
        <f>VLOOKUP(E5454,Sheet2!A:D,4,0)</f>
        <v>145389.99058953777</v>
      </c>
      <c r="M5454">
        <f t="shared" si="170"/>
        <v>27000</v>
      </c>
      <c r="N5454">
        <f t="shared" si="171"/>
        <v>27</v>
      </c>
    </row>
    <row r="5455" spans="1:14" x14ac:dyDescent="0.25">
      <c r="A5455">
        <v>5454</v>
      </c>
      <c r="B5455" t="s">
        <v>5933</v>
      </c>
      <c r="C5455">
        <v>2012</v>
      </c>
      <c r="D5455" t="s">
        <v>6</v>
      </c>
      <c r="E5455" t="s">
        <v>7</v>
      </c>
      <c r="F5455" t="s">
        <v>8</v>
      </c>
      <c r="G5455" t="s">
        <v>612</v>
      </c>
      <c r="H5455" t="s">
        <v>613</v>
      </c>
      <c r="I5455" t="s">
        <v>11</v>
      </c>
      <c r="J5455" t="s">
        <v>12</v>
      </c>
      <c r="K5455">
        <v>11400</v>
      </c>
      <c r="L5455">
        <f>VLOOKUP(E5455,Sheet2!A:D,4,0)</f>
        <v>145389.99058953777</v>
      </c>
      <c r="M5455">
        <f t="shared" si="170"/>
        <v>11400</v>
      </c>
      <c r="N5455">
        <f t="shared" si="171"/>
        <v>11</v>
      </c>
    </row>
    <row r="5456" spans="1:14" x14ac:dyDescent="0.25">
      <c r="A5456">
        <v>5455</v>
      </c>
      <c r="B5456" t="s">
        <v>5934</v>
      </c>
      <c r="C5456">
        <v>2012</v>
      </c>
      <c r="D5456" t="s">
        <v>6</v>
      </c>
      <c r="E5456" t="s">
        <v>7</v>
      </c>
      <c r="F5456" t="s">
        <v>8</v>
      </c>
      <c r="G5456" t="s">
        <v>649</v>
      </c>
      <c r="H5456" t="s">
        <v>650</v>
      </c>
      <c r="I5456" t="s">
        <v>26</v>
      </c>
      <c r="J5456" t="s">
        <v>27</v>
      </c>
      <c r="K5456">
        <v>4000</v>
      </c>
      <c r="L5456">
        <f>VLOOKUP(E5456,Sheet2!A:D,4,0)</f>
        <v>145389.99058953777</v>
      </c>
      <c r="M5456">
        <f t="shared" si="170"/>
        <v>145389.99058953777</v>
      </c>
      <c r="N5456">
        <f t="shared" si="171"/>
        <v>145</v>
      </c>
    </row>
    <row r="5457" spans="1:14" x14ac:dyDescent="0.25">
      <c r="A5457">
        <v>5456</v>
      </c>
      <c r="B5457" t="s">
        <v>5935</v>
      </c>
      <c r="C5457">
        <v>2012</v>
      </c>
      <c r="D5457" t="s">
        <v>6</v>
      </c>
      <c r="E5457" t="s">
        <v>7</v>
      </c>
      <c r="F5457" t="s">
        <v>20</v>
      </c>
      <c r="G5457" t="s">
        <v>1698</v>
      </c>
      <c r="H5457" t="s">
        <v>1699</v>
      </c>
      <c r="I5457" t="s">
        <v>327</v>
      </c>
      <c r="J5457" t="s">
        <v>60</v>
      </c>
      <c r="L5457">
        <f>VLOOKUP(E5457,Sheet2!A:D,4,0)</f>
        <v>145389.99058953777</v>
      </c>
      <c r="M5457">
        <f t="shared" si="170"/>
        <v>145389.99058953777</v>
      </c>
      <c r="N5457">
        <f t="shared" si="171"/>
        <v>145</v>
      </c>
    </row>
    <row r="5458" spans="1:14" x14ac:dyDescent="0.25">
      <c r="A5458">
        <v>5457</v>
      </c>
      <c r="B5458" t="s">
        <v>5936</v>
      </c>
      <c r="C5458">
        <v>2012</v>
      </c>
      <c r="D5458" t="s">
        <v>6</v>
      </c>
      <c r="E5458" t="s">
        <v>7</v>
      </c>
      <c r="F5458" t="s">
        <v>8</v>
      </c>
      <c r="G5458" t="s">
        <v>744</v>
      </c>
      <c r="H5458" t="s">
        <v>745</v>
      </c>
      <c r="I5458" t="s">
        <v>456</v>
      </c>
      <c r="J5458" t="s">
        <v>12</v>
      </c>
      <c r="K5458">
        <v>760</v>
      </c>
      <c r="L5458">
        <f>VLOOKUP(E5458,Sheet2!A:D,4,0)</f>
        <v>145389.99058953777</v>
      </c>
      <c r="M5458">
        <f t="shared" si="170"/>
        <v>145389.99058953777</v>
      </c>
      <c r="N5458">
        <f t="shared" si="171"/>
        <v>145</v>
      </c>
    </row>
    <row r="5459" spans="1:14" x14ac:dyDescent="0.25">
      <c r="A5459">
        <v>5458</v>
      </c>
      <c r="B5459" t="s">
        <v>5937</v>
      </c>
      <c r="C5459">
        <v>2012</v>
      </c>
      <c r="D5459" t="s">
        <v>38</v>
      </c>
      <c r="E5459" t="s">
        <v>39</v>
      </c>
      <c r="F5459" t="s">
        <v>56</v>
      </c>
      <c r="G5459" t="s">
        <v>580</v>
      </c>
      <c r="H5459" t="s">
        <v>581</v>
      </c>
      <c r="I5459" t="s">
        <v>11</v>
      </c>
      <c r="J5459" t="s">
        <v>12</v>
      </c>
      <c r="K5459">
        <v>27000</v>
      </c>
      <c r="L5459">
        <f>VLOOKUP(E5459,Sheet2!A:D,4,0)</f>
        <v>575631.4439521489</v>
      </c>
      <c r="M5459">
        <f t="shared" si="170"/>
        <v>27000</v>
      </c>
      <c r="N5459">
        <f t="shared" si="171"/>
        <v>27</v>
      </c>
    </row>
    <row r="5460" spans="1:14" x14ac:dyDescent="0.25">
      <c r="A5460">
        <v>5459</v>
      </c>
      <c r="B5460" t="s">
        <v>5938</v>
      </c>
      <c r="C5460">
        <v>2012</v>
      </c>
      <c r="D5460" t="s">
        <v>38</v>
      </c>
      <c r="E5460" t="s">
        <v>39</v>
      </c>
      <c r="F5460" t="s">
        <v>56</v>
      </c>
      <c r="G5460" t="s">
        <v>525</v>
      </c>
      <c r="H5460" t="s">
        <v>526</v>
      </c>
      <c r="I5460" t="s">
        <v>118</v>
      </c>
      <c r="J5460" t="s">
        <v>75</v>
      </c>
      <c r="L5460">
        <f>VLOOKUP(E5460,Sheet2!A:D,4,0)</f>
        <v>575631.4439521489</v>
      </c>
      <c r="M5460">
        <f t="shared" si="170"/>
        <v>575631.4439521489</v>
      </c>
      <c r="N5460">
        <f t="shared" si="171"/>
        <v>576</v>
      </c>
    </row>
    <row r="5461" spans="1:14" x14ac:dyDescent="0.25">
      <c r="A5461">
        <v>5460</v>
      </c>
      <c r="B5461" t="s">
        <v>5939</v>
      </c>
      <c r="C5461">
        <v>2012</v>
      </c>
      <c r="D5461" t="s">
        <v>6</v>
      </c>
      <c r="E5461" t="s">
        <v>7</v>
      </c>
      <c r="F5461" t="s">
        <v>8</v>
      </c>
      <c r="G5461" t="s">
        <v>534</v>
      </c>
      <c r="H5461" t="s">
        <v>535</v>
      </c>
      <c r="I5461" t="s">
        <v>118</v>
      </c>
      <c r="J5461" t="s">
        <v>75</v>
      </c>
      <c r="L5461">
        <f>VLOOKUP(E5461,Sheet2!A:D,4,0)</f>
        <v>145389.99058953777</v>
      </c>
      <c r="M5461">
        <f t="shared" si="170"/>
        <v>145389.99058953777</v>
      </c>
      <c r="N5461">
        <f t="shared" si="171"/>
        <v>145</v>
      </c>
    </row>
    <row r="5462" spans="1:14" x14ac:dyDescent="0.25">
      <c r="A5462">
        <v>5461</v>
      </c>
      <c r="B5462" t="s">
        <v>5940</v>
      </c>
      <c r="C5462">
        <v>2012</v>
      </c>
      <c r="D5462" t="s">
        <v>6</v>
      </c>
      <c r="E5462" t="s">
        <v>7</v>
      </c>
      <c r="F5462" t="s">
        <v>8</v>
      </c>
      <c r="G5462" t="s">
        <v>626</v>
      </c>
      <c r="H5462" t="s">
        <v>627</v>
      </c>
      <c r="I5462" t="s">
        <v>159</v>
      </c>
      <c r="J5462" t="s">
        <v>27</v>
      </c>
      <c r="L5462">
        <f>VLOOKUP(E5462,Sheet2!A:D,4,0)</f>
        <v>145389.99058953777</v>
      </c>
      <c r="M5462">
        <f t="shared" si="170"/>
        <v>145389.99058953777</v>
      </c>
      <c r="N5462">
        <f t="shared" si="171"/>
        <v>145</v>
      </c>
    </row>
    <row r="5463" spans="1:14" x14ac:dyDescent="0.25">
      <c r="A5463">
        <v>5462</v>
      </c>
      <c r="B5463" t="s">
        <v>5941</v>
      </c>
      <c r="C5463">
        <v>2012</v>
      </c>
      <c r="D5463" t="s">
        <v>6</v>
      </c>
      <c r="E5463" t="s">
        <v>7</v>
      </c>
      <c r="F5463" t="s">
        <v>8</v>
      </c>
      <c r="G5463" t="s">
        <v>4504</v>
      </c>
      <c r="H5463" t="s">
        <v>4505</v>
      </c>
      <c r="I5463" t="s">
        <v>50</v>
      </c>
      <c r="J5463" t="s">
        <v>12</v>
      </c>
      <c r="L5463">
        <f>VLOOKUP(E5463,Sheet2!A:D,4,0)</f>
        <v>145389.99058953777</v>
      </c>
      <c r="M5463">
        <f t="shared" si="170"/>
        <v>145389.99058953777</v>
      </c>
      <c r="N5463">
        <f t="shared" si="171"/>
        <v>145</v>
      </c>
    </row>
    <row r="5464" spans="1:14" x14ac:dyDescent="0.25">
      <c r="A5464">
        <v>5463</v>
      </c>
      <c r="B5464" t="s">
        <v>5942</v>
      </c>
      <c r="C5464">
        <v>2012</v>
      </c>
      <c r="D5464" t="s">
        <v>14</v>
      </c>
      <c r="E5464" t="s">
        <v>15</v>
      </c>
      <c r="F5464" t="s">
        <v>15</v>
      </c>
      <c r="G5464" t="s">
        <v>435</v>
      </c>
      <c r="H5464" t="s">
        <v>436</v>
      </c>
      <c r="I5464" t="s">
        <v>54</v>
      </c>
      <c r="J5464" t="s">
        <v>43</v>
      </c>
      <c r="K5464">
        <v>1190000</v>
      </c>
      <c r="L5464">
        <f>VLOOKUP(E5464,Sheet2!A:D,4,0)</f>
        <v>325794.34636871511</v>
      </c>
      <c r="M5464">
        <f t="shared" si="170"/>
        <v>1190000</v>
      </c>
      <c r="N5464">
        <f t="shared" si="171"/>
        <v>1190</v>
      </c>
    </row>
    <row r="5465" spans="1:14" x14ac:dyDescent="0.25">
      <c r="A5465">
        <v>5464</v>
      </c>
      <c r="B5465" t="s">
        <v>5943</v>
      </c>
      <c r="C5465">
        <v>2012</v>
      </c>
      <c r="D5465" t="s">
        <v>38</v>
      </c>
      <c r="E5465" t="s">
        <v>39</v>
      </c>
      <c r="F5465" t="s">
        <v>56</v>
      </c>
      <c r="G5465" t="s">
        <v>233</v>
      </c>
      <c r="H5465" t="s">
        <v>234</v>
      </c>
      <c r="I5465" t="s">
        <v>118</v>
      </c>
      <c r="J5465" t="s">
        <v>75</v>
      </c>
      <c r="L5465">
        <f>VLOOKUP(E5465,Sheet2!A:D,4,0)</f>
        <v>575631.4439521489</v>
      </c>
      <c r="M5465">
        <f t="shared" si="170"/>
        <v>575631.4439521489</v>
      </c>
      <c r="N5465">
        <f t="shared" si="171"/>
        <v>576</v>
      </c>
    </row>
    <row r="5466" spans="1:14" x14ac:dyDescent="0.25">
      <c r="A5466">
        <v>5465</v>
      </c>
      <c r="B5466" t="s">
        <v>5944</v>
      </c>
      <c r="C5466">
        <v>2012</v>
      </c>
      <c r="D5466" t="s">
        <v>38</v>
      </c>
      <c r="E5466" t="s">
        <v>39</v>
      </c>
      <c r="F5466" t="s">
        <v>56</v>
      </c>
      <c r="G5466" t="s">
        <v>233</v>
      </c>
      <c r="H5466" t="s">
        <v>234</v>
      </c>
      <c r="I5466" t="s">
        <v>118</v>
      </c>
      <c r="J5466" t="s">
        <v>75</v>
      </c>
      <c r="K5466">
        <v>100000</v>
      </c>
      <c r="L5466">
        <f>VLOOKUP(E5466,Sheet2!A:D,4,0)</f>
        <v>575631.4439521489</v>
      </c>
      <c r="M5466">
        <f t="shared" si="170"/>
        <v>100000</v>
      </c>
      <c r="N5466">
        <f t="shared" si="171"/>
        <v>100</v>
      </c>
    </row>
    <row r="5467" spans="1:14" x14ac:dyDescent="0.25">
      <c r="A5467">
        <v>5466</v>
      </c>
      <c r="B5467" t="s">
        <v>5945</v>
      </c>
      <c r="C5467">
        <v>2012</v>
      </c>
      <c r="D5467" t="s">
        <v>38</v>
      </c>
      <c r="E5467" t="s">
        <v>39</v>
      </c>
      <c r="F5467" t="s">
        <v>56</v>
      </c>
      <c r="G5467" t="s">
        <v>525</v>
      </c>
      <c r="H5467" t="s">
        <v>526</v>
      </c>
      <c r="I5467" t="s">
        <v>118</v>
      </c>
      <c r="J5467" t="s">
        <v>75</v>
      </c>
      <c r="L5467">
        <f>VLOOKUP(E5467,Sheet2!A:D,4,0)</f>
        <v>575631.4439521489</v>
      </c>
      <c r="M5467">
        <f t="shared" si="170"/>
        <v>575631.4439521489</v>
      </c>
      <c r="N5467">
        <f t="shared" si="171"/>
        <v>576</v>
      </c>
    </row>
    <row r="5468" spans="1:14" x14ac:dyDescent="0.25">
      <c r="A5468">
        <v>5467</v>
      </c>
      <c r="B5468" t="s">
        <v>5946</v>
      </c>
      <c r="C5468">
        <v>2012</v>
      </c>
      <c r="D5468" t="s">
        <v>38</v>
      </c>
      <c r="E5468" t="s">
        <v>39</v>
      </c>
      <c r="F5468" t="s">
        <v>56</v>
      </c>
      <c r="G5468" t="s">
        <v>525</v>
      </c>
      <c r="H5468" t="s">
        <v>526</v>
      </c>
      <c r="I5468" t="s">
        <v>118</v>
      </c>
      <c r="J5468" t="s">
        <v>75</v>
      </c>
      <c r="L5468">
        <f>VLOOKUP(E5468,Sheet2!A:D,4,0)</f>
        <v>575631.4439521489</v>
      </c>
      <c r="M5468">
        <f t="shared" si="170"/>
        <v>575631.4439521489</v>
      </c>
      <c r="N5468">
        <f t="shared" si="171"/>
        <v>576</v>
      </c>
    </row>
    <row r="5469" spans="1:14" x14ac:dyDescent="0.25">
      <c r="A5469">
        <v>5468</v>
      </c>
      <c r="B5469" t="s">
        <v>5947</v>
      </c>
      <c r="C5469">
        <v>2012</v>
      </c>
      <c r="D5469" t="s">
        <v>38</v>
      </c>
      <c r="E5469" t="s">
        <v>39</v>
      </c>
      <c r="F5469" t="s">
        <v>56</v>
      </c>
      <c r="G5469" t="s">
        <v>534</v>
      </c>
      <c r="H5469" t="s">
        <v>535</v>
      </c>
      <c r="I5469" t="s">
        <v>118</v>
      </c>
      <c r="J5469" t="s">
        <v>75</v>
      </c>
      <c r="L5469">
        <f>VLOOKUP(E5469,Sheet2!A:D,4,0)</f>
        <v>575631.4439521489</v>
      </c>
      <c r="M5469">
        <f t="shared" si="170"/>
        <v>575631.4439521489</v>
      </c>
      <c r="N5469">
        <f t="shared" si="171"/>
        <v>576</v>
      </c>
    </row>
    <row r="5470" spans="1:14" x14ac:dyDescent="0.25">
      <c r="A5470">
        <v>5469</v>
      </c>
      <c r="B5470" t="s">
        <v>5948</v>
      </c>
      <c r="C5470">
        <v>2012</v>
      </c>
      <c r="D5470" t="s">
        <v>38</v>
      </c>
      <c r="E5470" t="s">
        <v>39</v>
      </c>
      <c r="F5470" t="s">
        <v>83</v>
      </c>
      <c r="G5470" t="s">
        <v>554</v>
      </c>
      <c r="H5470" t="s">
        <v>555</v>
      </c>
      <c r="I5470" t="s">
        <v>126</v>
      </c>
      <c r="J5470" t="s">
        <v>75</v>
      </c>
      <c r="K5470">
        <v>1000</v>
      </c>
      <c r="L5470">
        <f>VLOOKUP(E5470,Sheet2!A:D,4,0)</f>
        <v>575631.4439521489</v>
      </c>
      <c r="M5470">
        <f t="shared" si="170"/>
        <v>575631.4439521489</v>
      </c>
      <c r="N5470">
        <f t="shared" si="171"/>
        <v>576</v>
      </c>
    </row>
    <row r="5471" spans="1:14" x14ac:dyDescent="0.25">
      <c r="A5471">
        <v>5470</v>
      </c>
      <c r="B5471" t="s">
        <v>5949</v>
      </c>
      <c r="C5471">
        <v>2012</v>
      </c>
      <c r="D5471" t="s">
        <v>38</v>
      </c>
      <c r="E5471" t="s">
        <v>39</v>
      </c>
      <c r="F5471" t="s">
        <v>56</v>
      </c>
      <c r="G5471" t="s">
        <v>586</v>
      </c>
      <c r="H5471" t="s">
        <v>587</v>
      </c>
      <c r="I5471" t="s">
        <v>220</v>
      </c>
      <c r="J5471" t="s">
        <v>12</v>
      </c>
      <c r="K5471">
        <v>9821</v>
      </c>
      <c r="L5471">
        <f>VLOOKUP(E5471,Sheet2!A:D,4,0)</f>
        <v>575631.4439521489</v>
      </c>
      <c r="M5471">
        <f t="shared" si="170"/>
        <v>575631.4439521489</v>
      </c>
      <c r="N5471">
        <f t="shared" si="171"/>
        <v>576</v>
      </c>
    </row>
    <row r="5472" spans="1:14" x14ac:dyDescent="0.25">
      <c r="A5472">
        <v>5471</v>
      </c>
      <c r="B5472" t="s">
        <v>5950</v>
      </c>
      <c r="C5472">
        <v>2012</v>
      </c>
      <c r="D5472" t="s">
        <v>38</v>
      </c>
      <c r="E5472" t="s">
        <v>39</v>
      </c>
      <c r="F5472" t="s">
        <v>56</v>
      </c>
      <c r="G5472" t="s">
        <v>586</v>
      </c>
      <c r="H5472" t="s">
        <v>587</v>
      </c>
      <c r="I5472" t="s">
        <v>220</v>
      </c>
      <c r="J5472" t="s">
        <v>12</v>
      </c>
      <c r="K5472">
        <v>99</v>
      </c>
      <c r="L5472">
        <f>VLOOKUP(E5472,Sheet2!A:D,4,0)</f>
        <v>575631.4439521489</v>
      </c>
      <c r="M5472">
        <f t="shared" si="170"/>
        <v>575631.4439521489</v>
      </c>
      <c r="N5472">
        <f t="shared" si="171"/>
        <v>576</v>
      </c>
    </row>
    <row r="5473" spans="1:14" x14ac:dyDescent="0.25">
      <c r="A5473">
        <v>5472</v>
      </c>
      <c r="B5473" t="s">
        <v>5951</v>
      </c>
      <c r="C5473">
        <v>2012</v>
      </c>
      <c r="D5473" t="s">
        <v>38</v>
      </c>
      <c r="E5473" t="s">
        <v>39</v>
      </c>
      <c r="F5473" t="s">
        <v>56</v>
      </c>
      <c r="G5473" t="s">
        <v>586</v>
      </c>
      <c r="H5473" t="s">
        <v>587</v>
      </c>
      <c r="I5473" t="s">
        <v>220</v>
      </c>
      <c r="J5473" t="s">
        <v>12</v>
      </c>
      <c r="L5473">
        <f>VLOOKUP(E5473,Sheet2!A:D,4,0)</f>
        <v>575631.4439521489</v>
      </c>
      <c r="M5473">
        <f t="shared" si="170"/>
        <v>575631.4439521489</v>
      </c>
      <c r="N5473">
        <f t="shared" si="171"/>
        <v>576</v>
      </c>
    </row>
    <row r="5474" spans="1:14" x14ac:dyDescent="0.25">
      <c r="A5474">
        <v>5473</v>
      </c>
      <c r="B5474" t="s">
        <v>5952</v>
      </c>
      <c r="C5474">
        <v>2012</v>
      </c>
      <c r="D5474" t="s">
        <v>38</v>
      </c>
      <c r="E5474" t="s">
        <v>39</v>
      </c>
      <c r="F5474" t="s">
        <v>56</v>
      </c>
      <c r="G5474" t="s">
        <v>612</v>
      </c>
      <c r="H5474" t="s">
        <v>613</v>
      </c>
      <c r="I5474" t="s">
        <v>11</v>
      </c>
      <c r="J5474" t="s">
        <v>12</v>
      </c>
      <c r="L5474">
        <f>VLOOKUP(E5474,Sheet2!A:D,4,0)</f>
        <v>575631.4439521489</v>
      </c>
      <c r="M5474">
        <f t="shared" si="170"/>
        <v>575631.4439521489</v>
      </c>
      <c r="N5474">
        <f t="shared" si="171"/>
        <v>576</v>
      </c>
    </row>
    <row r="5475" spans="1:14" x14ac:dyDescent="0.25">
      <c r="A5475">
        <v>5474</v>
      </c>
      <c r="B5475" t="s">
        <v>5953</v>
      </c>
      <c r="C5475">
        <v>2012</v>
      </c>
      <c r="D5475" t="s">
        <v>14</v>
      </c>
      <c r="E5475" t="s">
        <v>15</v>
      </c>
      <c r="F5475" t="s">
        <v>15</v>
      </c>
      <c r="G5475" t="s">
        <v>534</v>
      </c>
      <c r="H5475" t="s">
        <v>535</v>
      </c>
      <c r="I5475" t="s">
        <v>118</v>
      </c>
      <c r="J5475" t="s">
        <v>75</v>
      </c>
      <c r="L5475">
        <f>VLOOKUP(E5475,Sheet2!A:D,4,0)</f>
        <v>325794.34636871511</v>
      </c>
      <c r="M5475">
        <f t="shared" si="170"/>
        <v>325794.34636871511</v>
      </c>
      <c r="N5475">
        <f t="shared" si="171"/>
        <v>326</v>
      </c>
    </row>
    <row r="5476" spans="1:14" x14ac:dyDescent="0.25">
      <c r="A5476">
        <v>5475</v>
      </c>
      <c r="B5476" t="s">
        <v>5954</v>
      </c>
      <c r="C5476">
        <v>2012</v>
      </c>
      <c r="D5476" t="s">
        <v>14</v>
      </c>
      <c r="E5476" t="s">
        <v>15</v>
      </c>
      <c r="F5476" t="s">
        <v>15</v>
      </c>
      <c r="G5476" t="s">
        <v>612</v>
      </c>
      <c r="H5476" t="s">
        <v>613</v>
      </c>
      <c r="I5476" t="s">
        <v>11</v>
      </c>
      <c r="J5476" t="s">
        <v>12</v>
      </c>
      <c r="L5476">
        <f>VLOOKUP(E5476,Sheet2!A:D,4,0)</f>
        <v>325794.34636871511</v>
      </c>
      <c r="M5476">
        <f t="shared" si="170"/>
        <v>325794.34636871511</v>
      </c>
      <c r="N5476">
        <f t="shared" si="171"/>
        <v>326</v>
      </c>
    </row>
    <row r="5477" spans="1:14" x14ac:dyDescent="0.25">
      <c r="A5477">
        <v>5476</v>
      </c>
      <c r="B5477" t="s">
        <v>5955</v>
      </c>
      <c r="C5477">
        <v>2012</v>
      </c>
      <c r="D5477" t="s">
        <v>14</v>
      </c>
      <c r="E5477" t="s">
        <v>15</v>
      </c>
      <c r="F5477" t="s">
        <v>15</v>
      </c>
      <c r="G5477" t="s">
        <v>649</v>
      </c>
      <c r="H5477" t="s">
        <v>650</v>
      </c>
      <c r="I5477" t="s">
        <v>26</v>
      </c>
      <c r="J5477" t="s">
        <v>27</v>
      </c>
      <c r="L5477">
        <f>VLOOKUP(E5477,Sheet2!A:D,4,0)</f>
        <v>325794.34636871511</v>
      </c>
      <c r="M5477">
        <f t="shared" si="170"/>
        <v>325794.34636871511</v>
      </c>
      <c r="N5477">
        <f t="shared" si="171"/>
        <v>326</v>
      </c>
    </row>
    <row r="5478" spans="1:14" x14ac:dyDescent="0.25">
      <c r="A5478">
        <v>5477</v>
      </c>
      <c r="B5478" t="s">
        <v>5956</v>
      </c>
      <c r="C5478">
        <v>2012</v>
      </c>
      <c r="D5478" t="s">
        <v>14</v>
      </c>
      <c r="E5478" t="s">
        <v>15</v>
      </c>
      <c r="F5478" t="s">
        <v>15</v>
      </c>
      <c r="G5478" t="s">
        <v>732</v>
      </c>
      <c r="H5478" t="s">
        <v>733</v>
      </c>
      <c r="I5478" t="s">
        <v>74</v>
      </c>
      <c r="J5478" t="s">
        <v>75</v>
      </c>
      <c r="L5478">
        <f>VLOOKUP(E5478,Sheet2!A:D,4,0)</f>
        <v>325794.34636871511</v>
      </c>
      <c r="M5478">
        <f t="shared" si="170"/>
        <v>325794.34636871511</v>
      </c>
      <c r="N5478">
        <f t="shared" si="171"/>
        <v>326</v>
      </c>
    </row>
    <row r="5479" spans="1:14" x14ac:dyDescent="0.25">
      <c r="A5479">
        <v>5478</v>
      </c>
      <c r="B5479" t="s">
        <v>5957</v>
      </c>
      <c r="C5479">
        <v>2012</v>
      </c>
      <c r="D5479" t="s">
        <v>38</v>
      </c>
      <c r="E5479" t="s">
        <v>39</v>
      </c>
      <c r="F5479" t="s">
        <v>83</v>
      </c>
      <c r="G5479" t="s">
        <v>223</v>
      </c>
      <c r="H5479" t="s">
        <v>224</v>
      </c>
      <c r="I5479" t="s">
        <v>11</v>
      </c>
      <c r="J5479" t="s">
        <v>12</v>
      </c>
      <c r="K5479">
        <v>158000</v>
      </c>
      <c r="L5479">
        <f>VLOOKUP(E5479,Sheet2!A:D,4,0)</f>
        <v>575631.4439521489</v>
      </c>
      <c r="M5479">
        <f t="shared" si="170"/>
        <v>158000</v>
      </c>
      <c r="N5479">
        <f t="shared" si="171"/>
        <v>158</v>
      </c>
    </row>
    <row r="5480" spans="1:14" x14ac:dyDescent="0.25">
      <c r="A5480">
        <v>5479</v>
      </c>
      <c r="B5480" t="s">
        <v>5958</v>
      </c>
      <c r="C5480">
        <v>2012</v>
      </c>
      <c r="D5480" t="s">
        <v>38</v>
      </c>
      <c r="E5480" t="s">
        <v>89</v>
      </c>
      <c r="F5480" t="s">
        <v>90</v>
      </c>
      <c r="G5480" t="s">
        <v>202</v>
      </c>
      <c r="H5480" t="s">
        <v>203</v>
      </c>
      <c r="I5480" t="s">
        <v>18</v>
      </c>
      <c r="J5480" t="s">
        <v>12</v>
      </c>
      <c r="L5480">
        <f>VLOOKUP(E5480,Sheet2!A:D,4,0)</f>
        <v>101743.03644646925</v>
      </c>
      <c r="M5480">
        <f t="shared" si="170"/>
        <v>101743.03644646925</v>
      </c>
      <c r="N5480">
        <f t="shared" si="171"/>
        <v>102</v>
      </c>
    </row>
    <row r="5481" spans="1:14" x14ac:dyDescent="0.25">
      <c r="A5481">
        <v>5480</v>
      </c>
      <c r="B5481" t="s">
        <v>5959</v>
      </c>
      <c r="C5481">
        <v>2012</v>
      </c>
      <c r="D5481" t="s">
        <v>38</v>
      </c>
      <c r="E5481" t="s">
        <v>89</v>
      </c>
      <c r="F5481" t="s">
        <v>90</v>
      </c>
      <c r="G5481" t="s">
        <v>202</v>
      </c>
      <c r="H5481" t="s">
        <v>203</v>
      </c>
      <c r="I5481" t="s">
        <v>18</v>
      </c>
      <c r="J5481" t="s">
        <v>12</v>
      </c>
      <c r="L5481">
        <f>VLOOKUP(E5481,Sheet2!A:D,4,0)</f>
        <v>101743.03644646925</v>
      </c>
      <c r="M5481">
        <f t="shared" si="170"/>
        <v>101743.03644646925</v>
      </c>
      <c r="N5481">
        <f t="shared" si="171"/>
        <v>102</v>
      </c>
    </row>
    <row r="5482" spans="1:14" x14ac:dyDescent="0.25">
      <c r="A5482">
        <v>5481</v>
      </c>
      <c r="B5482" t="s">
        <v>5960</v>
      </c>
      <c r="C5482">
        <v>2012</v>
      </c>
      <c r="D5482" t="s">
        <v>108</v>
      </c>
      <c r="E5482" t="s">
        <v>109</v>
      </c>
      <c r="F5482" t="s">
        <v>110</v>
      </c>
      <c r="G5482" t="s">
        <v>211</v>
      </c>
      <c r="H5482" t="s">
        <v>212</v>
      </c>
      <c r="I5482" t="s">
        <v>18</v>
      </c>
      <c r="J5482" t="s">
        <v>12</v>
      </c>
      <c r="K5482">
        <v>500000</v>
      </c>
      <c r="L5482">
        <f>VLOOKUP(E5482,Sheet2!A:D,4,0)</f>
        <v>951352.56558773422</v>
      </c>
      <c r="M5482">
        <f t="shared" si="170"/>
        <v>500000</v>
      </c>
      <c r="N5482">
        <f t="shared" si="171"/>
        <v>500</v>
      </c>
    </row>
    <row r="5483" spans="1:14" x14ac:dyDescent="0.25">
      <c r="A5483">
        <v>5482</v>
      </c>
      <c r="B5483" t="s">
        <v>5961</v>
      </c>
      <c r="C5483">
        <v>2012</v>
      </c>
      <c r="D5483" t="s">
        <v>108</v>
      </c>
      <c r="E5483" t="s">
        <v>109</v>
      </c>
      <c r="F5483" t="s">
        <v>110</v>
      </c>
      <c r="G5483" t="s">
        <v>211</v>
      </c>
      <c r="H5483" t="s">
        <v>212</v>
      </c>
      <c r="I5483" t="s">
        <v>18</v>
      </c>
      <c r="J5483" t="s">
        <v>12</v>
      </c>
      <c r="L5483">
        <f>VLOOKUP(E5483,Sheet2!A:D,4,0)</f>
        <v>951352.56558773422</v>
      </c>
      <c r="M5483">
        <f t="shared" si="170"/>
        <v>951352.56558773422</v>
      </c>
      <c r="N5483">
        <f t="shared" si="171"/>
        <v>951</v>
      </c>
    </row>
    <row r="5484" spans="1:14" x14ac:dyDescent="0.25">
      <c r="A5484">
        <v>5483</v>
      </c>
      <c r="B5484" t="s">
        <v>5962</v>
      </c>
      <c r="C5484">
        <v>2012</v>
      </c>
      <c r="D5484" t="s">
        <v>108</v>
      </c>
      <c r="E5484" t="s">
        <v>109</v>
      </c>
      <c r="F5484" t="s">
        <v>110</v>
      </c>
      <c r="G5484" t="s">
        <v>211</v>
      </c>
      <c r="H5484" t="s">
        <v>212</v>
      </c>
      <c r="I5484" t="s">
        <v>18</v>
      </c>
      <c r="J5484" t="s">
        <v>12</v>
      </c>
      <c r="L5484">
        <f>VLOOKUP(E5484,Sheet2!A:D,4,0)</f>
        <v>951352.56558773422</v>
      </c>
      <c r="M5484">
        <f t="shared" si="170"/>
        <v>951352.56558773422</v>
      </c>
      <c r="N5484">
        <f t="shared" si="171"/>
        <v>951</v>
      </c>
    </row>
    <row r="5485" spans="1:14" x14ac:dyDescent="0.25">
      <c r="A5485">
        <v>5484</v>
      </c>
      <c r="B5485" t="s">
        <v>5963</v>
      </c>
      <c r="C5485">
        <v>2012</v>
      </c>
      <c r="D5485" t="s">
        <v>6</v>
      </c>
      <c r="E5485" t="s">
        <v>7</v>
      </c>
      <c r="F5485" t="s">
        <v>8</v>
      </c>
      <c r="G5485" t="s">
        <v>211</v>
      </c>
      <c r="H5485" t="s">
        <v>212</v>
      </c>
      <c r="I5485" t="s">
        <v>18</v>
      </c>
      <c r="J5485" t="s">
        <v>12</v>
      </c>
      <c r="L5485">
        <f>VLOOKUP(E5485,Sheet2!A:D,4,0)</f>
        <v>145389.99058953777</v>
      </c>
      <c r="M5485">
        <f t="shared" si="170"/>
        <v>145389.99058953777</v>
      </c>
      <c r="N5485">
        <f t="shared" si="171"/>
        <v>145</v>
      </c>
    </row>
    <row r="5486" spans="1:14" x14ac:dyDescent="0.25">
      <c r="A5486">
        <v>5485</v>
      </c>
      <c r="B5486" t="s">
        <v>5964</v>
      </c>
      <c r="C5486">
        <v>2012</v>
      </c>
      <c r="D5486" t="s">
        <v>6</v>
      </c>
      <c r="E5486" t="s">
        <v>7</v>
      </c>
      <c r="F5486" t="s">
        <v>8</v>
      </c>
      <c r="G5486" t="s">
        <v>2156</v>
      </c>
      <c r="H5486" t="s">
        <v>2157</v>
      </c>
      <c r="I5486" t="s">
        <v>50</v>
      </c>
      <c r="J5486" t="s">
        <v>12</v>
      </c>
      <c r="L5486">
        <f>VLOOKUP(E5486,Sheet2!A:D,4,0)</f>
        <v>145389.99058953777</v>
      </c>
      <c r="M5486">
        <f t="shared" si="170"/>
        <v>145389.99058953777</v>
      </c>
      <c r="N5486">
        <f t="shared" si="171"/>
        <v>145</v>
      </c>
    </row>
    <row r="5487" spans="1:14" x14ac:dyDescent="0.25">
      <c r="A5487">
        <v>5486</v>
      </c>
      <c r="B5487" t="s">
        <v>5965</v>
      </c>
      <c r="C5487">
        <v>2012</v>
      </c>
      <c r="D5487" t="s">
        <v>108</v>
      </c>
      <c r="E5487" t="s">
        <v>109</v>
      </c>
      <c r="F5487" t="s">
        <v>110</v>
      </c>
      <c r="G5487" t="s">
        <v>435</v>
      </c>
      <c r="H5487" t="s">
        <v>436</v>
      </c>
      <c r="I5487" t="s">
        <v>54</v>
      </c>
      <c r="J5487" t="s">
        <v>43</v>
      </c>
      <c r="K5487">
        <v>15800000</v>
      </c>
      <c r="L5487">
        <f>VLOOKUP(E5487,Sheet2!A:D,4,0)</f>
        <v>951352.56558773422</v>
      </c>
      <c r="M5487">
        <f t="shared" si="170"/>
        <v>15800000</v>
      </c>
      <c r="N5487">
        <f t="shared" si="171"/>
        <v>15800</v>
      </c>
    </row>
    <row r="5488" spans="1:14" x14ac:dyDescent="0.25">
      <c r="A5488">
        <v>5487</v>
      </c>
      <c r="B5488" t="s">
        <v>5966</v>
      </c>
      <c r="C5488">
        <v>2012</v>
      </c>
      <c r="D5488" t="s">
        <v>108</v>
      </c>
      <c r="E5488" t="s">
        <v>109</v>
      </c>
      <c r="F5488" t="s">
        <v>110</v>
      </c>
      <c r="G5488" t="s">
        <v>435</v>
      </c>
      <c r="H5488" t="s">
        <v>436</v>
      </c>
      <c r="I5488" t="s">
        <v>54</v>
      </c>
      <c r="J5488" t="s">
        <v>43</v>
      </c>
      <c r="L5488">
        <f>VLOOKUP(E5488,Sheet2!A:D,4,0)</f>
        <v>951352.56558773422</v>
      </c>
      <c r="M5488">
        <f t="shared" si="170"/>
        <v>951352.56558773422</v>
      </c>
      <c r="N5488">
        <f t="shared" si="171"/>
        <v>951</v>
      </c>
    </row>
    <row r="5489" spans="1:14" x14ac:dyDescent="0.25">
      <c r="A5489">
        <v>5488</v>
      </c>
      <c r="B5489" t="s">
        <v>5967</v>
      </c>
      <c r="C5489">
        <v>2012</v>
      </c>
      <c r="D5489" t="s">
        <v>6</v>
      </c>
      <c r="E5489" t="s">
        <v>7</v>
      </c>
      <c r="F5489" t="s">
        <v>8</v>
      </c>
      <c r="G5489" t="s">
        <v>435</v>
      </c>
      <c r="H5489" t="s">
        <v>436</v>
      </c>
      <c r="I5489" t="s">
        <v>54</v>
      </c>
      <c r="J5489" t="s">
        <v>43</v>
      </c>
      <c r="K5489">
        <v>15000</v>
      </c>
      <c r="L5489">
        <f>VLOOKUP(E5489,Sheet2!A:D,4,0)</f>
        <v>145389.99058953777</v>
      </c>
      <c r="M5489">
        <f t="shared" si="170"/>
        <v>15000</v>
      </c>
      <c r="N5489">
        <f t="shared" si="171"/>
        <v>15</v>
      </c>
    </row>
    <row r="5490" spans="1:14" x14ac:dyDescent="0.25">
      <c r="A5490">
        <v>5489</v>
      </c>
      <c r="B5490" t="s">
        <v>5968</v>
      </c>
      <c r="C5490">
        <v>2012</v>
      </c>
      <c r="D5490" t="s">
        <v>38</v>
      </c>
      <c r="E5490" t="s">
        <v>89</v>
      </c>
      <c r="F5490" t="s">
        <v>90</v>
      </c>
      <c r="G5490" t="s">
        <v>435</v>
      </c>
      <c r="H5490" t="s">
        <v>436</v>
      </c>
      <c r="I5490" t="s">
        <v>54</v>
      </c>
      <c r="J5490" t="s">
        <v>43</v>
      </c>
      <c r="K5490">
        <v>132601</v>
      </c>
      <c r="L5490">
        <f>VLOOKUP(E5490,Sheet2!A:D,4,0)</f>
        <v>101743.03644646925</v>
      </c>
      <c r="M5490">
        <f t="shared" si="170"/>
        <v>132601</v>
      </c>
      <c r="N5490">
        <f t="shared" si="171"/>
        <v>133</v>
      </c>
    </row>
    <row r="5491" spans="1:14" x14ac:dyDescent="0.25">
      <c r="A5491">
        <v>5490</v>
      </c>
      <c r="B5491" t="s">
        <v>5969</v>
      </c>
      <c r="C5491">
        <v>2012</v>
      </c>
      <c r="D5491" t="s">
        <v>38</v>
      </c>
      <c r="E5491" t="s">
        <v>39</v>
      </c>
      <c r="F5491" t="s">
        <v>56</v>
      </c>
      <c r="G5491" t="s">
        <v>441</v>
      </c>
      <c r="H5491" t="s">
        <v>442</v>
      </c>
      <c r="I5491" t="s">
        <v>275</v>
      </c>
      <c r="J5491" t="s">
        <v>27</v>
      </c>
      <c r="K5491">
        <v>16542</v>
      </c>
      <c r="L5491">
        <f>VLOOKUP(E5491,Sheet2!A:D,4,0)</f>
        <v>575631.4439521489</v>
      </c>
      <c r="M5491">
        <f t="shared" si="170"/>
        <v>16542</v>
      </c>
      <c r="N5491">
        <f t="shared" si="171"/>
        <v>17</v>
      </c>
    </row>
    <row r="5492" spans="1:14" x14ac:dyDescent="0.25">
      <c r="A5492">
        <v>5491</v>
      </c>
      <c r="B5492" t="s">
        <v>5970</v>
      </c>
      <c r="C5492">
        <v>2012</v>
      </c>
      <c r="D5492" t="s">
        <v>38</v>
      </c>
      <c r="E5492" t="s">
        <v>39</v>
      </c>
      <c r="F5492" t="s">
        <v>83</v>
      </c>
      <c r="G5492" t="s">
        <v>223</v>
      </c>
      <c r="H5492" t="s">
        <v>224</v>
      </c>
      <c r="I5492" t="s">
        <v>11</v>
      </c>
      <c r="J5492" t="s">
        <v>12</v>
      </c>
      <c r="L5492">
        <f>VLOOKUP(E5492,Sheet2!A:D,4,0)</f>
        <v>575631.4439521489</v>
      </c>
      <c r="M5492">
        <f t="shared" si="170"/>
        <v>575631.4439521489</v>
      </c>
      <c r="N5492">
        <f t="shared" si="171"/>
        <v>576</v>
      </c>
    </row>
    <row r="5493" spans="1:14" x14ac:dyDescent="0.25">
      <c r="A5493">
        <v>5492</v>
      </c>
      <c r="B5493" t="s">
        <v>5971</v>
      </c>
      <c r="C5493">
        <v>2012</v>
      </c>
      <c r="D5493" t="s">
        <v>38</v>
      </c>
      <c r="E5493" t="s">
        <v>39</v>
      </c>
      <c r="F5493" t="s">
        <v>83</v>
      </c>
      <c r="G5493" t="s">
        <v>223</v>
      </c>
      <c r="H5493" t="s">
        <v>224</v>
      </c>
      <c r="I5493" t="s">
        <v>11</v>
      </c>
      <c r="J5493" t="s">
        <v>12</v>
      </c>
      <c r="L5493">
        <f>VLOOKUP(E5493,Sheet2!A:D,4,0)</f>
        <v>575631.4439521489</v>
      </c>
      <c r="M5493">
        <f t="shared" si="170"/>
        <v>575631.4439521489</v>
      </c>
      <c r="N5493">
        <f t="shared" si="171"/>
        <v>576</v>
      </c>
    </row>
    <row r="5494" spans="1:14" x14ac:dyDescent="0.25">
      <c r="A5494">
        <v>5493</v>
      </c>
      <c r="B5494" t="s">
        <v>5972</v>
      </c>
      <c r="C5494">
        <v>2012</v>
      </c>
      <c r="D5494" t="s">
        <v>38</v>
      </c>
      <c r="E5494" t="s">
        <v>39</v>
      </c>
      <c r="F5494" t="s">
        <v>56</v>
      </c>
      <c r="G5494" t="s">
        <v>223</v>
      </c>
      <c r="H5494" t="s">
        <v>224</v>
      </c>
      <c r="I5494" t="s">
        <v>11</v>
      </c>
      <c r="J5494" t="s">
        <v>12</v>
      </c>
      <c r="K5494">
        <v>86000</v>
      </c>
      <c r="L5494">
        <f>VLOOKUP(E5494,Sheet2!A:D,4,0)</f>
        <v>575631.4439521489</v>
      </c>
      <c r="M5494">
        <f t="shared" si="170"/>
        <v>86000</v>
      </c>
      <c r="N5494">
        <f t="shared" si="171"/>
        <v>86</v>
      </c>
    </row>
    <row r="5495" spans="1:14" x14ac:dyDescent="0.25">
      <c r="A5495">
        <v>5494</v>
      </c>
      <c r="B5495" t="s">
        <v>5973</v>
      </c>
      <c r="C5495">
        <v>2012</v>
      </c>
      <c r="D5495" t="s">
        <v>38</v>
      </c>
      <c r="E5495" t="s">
        <v>39</v>
      </c>
      <c r="F5495" t="s">
        <v>56</v>
      </c>
      <c r="G5495" t="s">
        <v>223</v>
      </c>
      <c r="H5495" t="s">
        <v>224</v>
      </c>
      <c r="I5495" t="s">
        <v>11</v>
      </c>
      <c r="J5495" t="s">
        <v>12</v>
      </c>
      <c r="K5495">
        <v>27400</v>
      </c>
      <c r="L5495">
        <f>VLOOKUP(E5495,Sheet2!A:D,4,0)</f>
        <v>575631.4439521489</v>
      </c>
      <c r="M5495">
        <f t="shared" si="170"/>
        <v>27400</v>
      </c>
      <c r="N5495">
        <f t="shared" si="171"/>
        <v>27</v>
      </c>
    </row>
    <row r="5496" spans="1:14" x14ac:dyDescent="0.25">
      <c r="A5496">
        <v>5495</v>
      </c>
      <c r="B5496" t="s">
        <v>5974</v>
      </c>
      <c r="C5496">
        <v>2012</v>
      </c>
      <c r="D5496" t="s">
        <v>38</v>
      </c>
      <c r="E5496" t="s">
        <v>39</v>
      </c>
      <c r="F5496" t="s">
        <v>56</v>
      </c>
      <c r="G5496" t="s">
        <v>223</v>
      </c>
      <c r="H5496" t="s">
        <v>224</v>
      </c>
      <c r="I5496" t="s">
        <v>11</v>
      </c>
      <c r="J5496" t="s">
        <v>12</v>
      </c>
      <c r="K5496">
        <v>31000</v>
      </c>
      <c r="L5496">
        <f>VLOOKUP(E5496,Sheet2!A:D,4,0)</f>
        <v>575631.4439521489</v>
      </c>
      <c r="M5496">
        <f t="shared" si="170"/>
        <v>31000</v>
      </c>
      <c r="N5496">
        <f t="shared" si="171"/>
        <v>31</v>
      </c>
    </row>
    <row r="5497" spans="1:14" x14ac:dyDescent="0.25">
      <c r="A5497">
        <v>5496</v>
      </c>
      <c r="B5497" t="s">
        <v>5975</v>
      </c>
      <c r="C5497">
        <v>2012</v>
      </c>
      <c r="D5497" t="s">
        <v>6</v>
      </c>
      <c r="E5497" t="s">
        <v>7</v>
      </c>
      <c r="F5497" t="s">
        <v>8</v>
      </c>
      <c r="G5497" t="s">
        <v>454</v>
      </c>
      <c r="H5497" t="s">
        <v>455</v>
      </c>
      <c r="I5497" t="s">
        <v>456</v>
      </c>
      <c r="J5497" t="s">
        <v>12</v>
      </c>
      <c r="L5497">
        <f>VLOOKUP(E5497,Sheet2!A:D,4,0)</f>
        <v>145389.99058953777</v>
      </c>
      <c r="M5497">
        <f t="shared" si="170"/>
        <v>145389.99058953777</v>
      </c>
      <c r="N5497">
        <f t="shared" si="171"/>
        <v>145</v>
      </c>
    </row>
    <row r="5498" spans="1:14" x14ac:dyDescent="0.25">
      <c r="A5498">
        <v>5497</v>
      </c>
      <c r="B5498" t="s">
        <v>5976</v>
      </c>
      <c r="C5498">
        <v>2012</v>
      </c>
      <c r="D5498" t="s">
        <v>38</v>
      </c>
      <c r="E5498" t="s">
        <v>89</v>
      </c>
      <c r="F5498" t="s">
        <v>2952</v>
      </c>
      <c r="G5498" t="s">
        <v>454</v>
      </c>
      <c r="H5498" t="s">
        <v>455</v>
      </c>
      <c r="I5498" t="s">
        <v>456</v>
      </c>
      <c r="J5498" t="s">
        <v>12</v>
      </c>
      <c r="L5498">
        <f>VLOOKUP(E5498,Sheet2!A:D,4,0)</f>
        <v>101743.03644646925</v>
      </c>
      <c r="M5498">
        <f t="shared" si="170"/>
        <v>101743.03644646925</v>
      </c>
      <c r="N5498">
        <f t="shared" si="171"/>
        <v>102</v>
      </c>
    </row>
    <row r="5499" spans="1:14" x14ac:dyDescent="0.25">
      <c r="A5499">
        <v>5498</v>
      </c>
      <c r="B5499" t="s">
        <v>5977</v>
      </c>
      <c r="C5499">
        <v>2012</v>
      </c>
      <c r="D5499" t="s">
        <v>6</v>
      </c>
      <c r="E5499" t="s">
        <v>7</v>
      </c>
      <c r="F5499" t="s">
        <v>8</v>
      </c>
      <c r="G5499" t="s">
        <v>459</v>
      </c>
      <c r="H5499" t="s">
        <v>460</v>
      </c>
      <c r="I5499" t="s">
        <v>118</v>
      </c>
      <c r="J5499" t="s">
        <v>75</v>
      </c>
      <c r="K5499">
        <v>100000</v>
      </c>
      <c r="L5499">
        <f>VLOOKUP(E5499,Sheet2!A:D,4,0)</f>
        <v>145389.99058953777</v>
      </c>
      <c r="M5499">
        <f t="shared" si="170"/>
        <v>100000</v>
      </c>
      <c r="N5499">
        <f t="shared" si="171"/>
        <v>100</v>
      </c>
    </row>
    <row r="5500" spans="1:14" x14ac:dyDescent="0.25">
      <c r="A5500">
        <v>5499</v>
      </c>
      <c r="B5500" t="s">
        <v>5978</v>
      </c>
      <c r="C5500">
        <v>2012</v>
      </c>
      <c r="D5500" t="s">
        <v>38</v>
      </c>
      <c r="E5500" t="s">
        <v>89</v>
      </c>
      <c r="F5500" t="s">
        <v>90</v>
      </c>
      <c r="G5500" t="s">
        <v>466</v>
      </c>
      <c r="H5500" t="s">
        <v>467</v>
      </c>
      <c r="I5500" t="s">
        <v>456</v>
      </c>
      <c r="J5500" t="s">
        <v>12</v>
      </c>
      <c r="L5500">
        <f>VLOOKUP(E5500,Sheet2!A:D,4,0)</f>
        <v>101743.03644646925</v>
      </c>
      <c r="M5500">
        <f t="shared" si="170"/>
        <v>101743.03644646925</v>
      </c>
      <c r="N5500">
        <f t="shared" si="171"/>
        <v>102</v>
      </c>
    </row>
    <row r="5501" spans="1:14" x14ac:dyDescent="0.25">
      <c r="A5501">
        <v>5500</v>
      </c>
      <c r="B5501" t="s">
        <v>5979</v>
      </c>
      <c r="C5501">
        <v>2012</v>
      </c>
      <c r="D5501" t="s">
        <v>6</v>
      </c>
      <c r="E5501" t="s">
        <v>7</v>
      </c>
      <c r="F5501" t="s">
        <v>20</v>
      </c>
      <c r="G5501" t="s">
        <v>469</v>
      </c>
      <c r="H5501" t="s">
        <v>470</v>
      </c>
      <c r="I5501" t="s">
        <v>220</v>
      </c>
      <c r="J5501" t="s">
        <v>12</v>
      </c>
      <c r="L5501">
        <f>VLOOKUP(E5501,Sheet2!A:D,4,0)</f>
        <v>145389.99058953777</v>
      </c>
      <c r="M5501">
        <f t="shared" si="170"/>
        <v>145389.99058953777</v>
      </c>
      <c r="N5501">
        <f t="shared" si="171"/>
        <v>145</v>
      </c>
    </row>
    <row r="5502" spans="1:14" x14ac:dyDescent="0.25">
      <c r="A5502">
        <v>5501</v>
      </c>
      <c r="B5502" t="s">
        <v>5980</v>
      </c>
      <c r="C5502">
        <v>2012</v>
      </c>
      <c r="D5502" t="s">
        <v>38</v>
      </c>
      <c r="E5502" t="s">
        <v>39</v>
      </c>
      <c r="F5502" t="s">
        <v>56</v>
      </c>
      <c r="G5502" t="s">
        <v>472</v>
      </c>
      <c r="H5502" t="s">
        <v>473</v>
      </c>
      <c r="I5502" t="s">
        <v>11</v>
      </c>
      <c r="J5502" t="s">
        <v>12</v>
      </c>
      <c r="K5502">
        <v>450000</v>
      </c>
      <c r="L5502">
        <f>VLOOKUP(E5502,Sheet2!A:D,4,0)</f>
        <v>575631.4439521489</v>
      </c>
      <c r="M5502">
        <f t="shared" si="170"/>
        <v>450000</v>
      </c>
      <c r="N5502">
        <f t="shared" si="171"/>
        <v>450</v>
      </c>
    </row>
    <row r="5503" spans="1:14" x14ac:dyDescent="0.25">
      <c r="A5503">
        <v>5502</v>
      </c>
      <c r="B5503" t="s">
        <v>5981</v>
      </c>
      <c r="C5503">
        <v>2012</v>
      </c>
      <c r="D5503" t="s">
        <v>38</v>
      </c>
      <c r="E5503" t="s">
        <v>39</v>
      </c>
      <c r="F5503" t="s">
        <v>56</v>
      </c>
      <c r="G5503" t="s">
        <v>472</v>
      </c>
      <c r="H5503" t="s">
        <v>473</v>
      </c>
      <c r="I5503" t="s">
        <v>11</v>
      </c>
      <c r="J5503" t="s">
        <v>12</v>
      </c>
      <c r="K5503">
        <v>349000</v>
      </c>
      <c r="L5503">
        <f>VLOOKUP(E5503,Sheet2!A:D,4,0)</f>
        <v>575631.4439521489</v>
      </c>
      <c r="M5503">
        <f t="shared" si="170"/>
        <v>349000</v>
      </c>
      <c r="N5503">
        <f t="shared" si="171"/>
        <v>349</v>
      </c>
    </row>
    <row r="5504" spans="1:14" x14ac:dyDescent="0.25">
      <c r="A5504">
        <v>5503</v>
      </c>
      <c r="B5504" t="s">
        <v>5982</v>
      </c>
      <c r="C5504">
        <v>2012</v>
      </c>
      <c r="D5504" t="s">
        <v>38</v>
      </c>
      <c r="E5504" t="s">
        <v>39</v>
      </c>
      <c r="F5504" t="s">
        <v>56</v>
      </c>
      <c r="G5504" t="s">
        <v>205</v>
      </c>
      <c r="H5504" t="s">
        <v>206</v>
      </c>
      <c r="I5504" t="s">
        <v>18</v>
      </c>
      <c r="J5504" t="s">
        <v>12</v>
      </c>
      <c r="K5504">
        <v>57000</v>
      </c>
      <c r="L5504">
        <f>VLOOKUP(E5504,Sheet2!A:D,4,0)</f>
        <v>575631.4439521489</v>
      </c>
      <c r="M5504">
        <f t="shared" si="170"/>
        <v>57000</v>
      </c>
      <c r="N5504">
        <f t="shared" si="171"/>
        <v>57</v>
      </c>
    </row>
    <row r="5505" spans="1:14" x14ac:dyDescent="0.25">
      <c r="A5505">
        <v>5504</v>
      </c>
      <c r="B5505" t="s">
        <v>5983</v>
      </c>
      <c r="C5505">
        <v>2012</v>
      </c>
      <c r="D5505" t="s">
        <v>14</v>
      </c>
      <c r="E5505" t="s">
        <v>15</v>
      </c>
      <c r="F5505" t="s">
        <v>15</v>
      </c>
      <c r="G5505" t="s">
        <v>205</v>
      </c>
      <c r="H5505" t="s">
        <v>206</v>
      </c>
      <c r="I5505" t="s">
        <v>18</v>
      </c>
      <c r="J5505" t="s">
        <v>12</v>
      </c>
      <c r="L5505">
        <f>VLOOKUP(E5505,Sheet2!A:D,4,0)</f>
        <v>325794.34636871511</v>
      </c>
      <c r="M5505">
        <f t="shared" si="170"/>
        <v>325794.34636871511</v>
      </c>
      <c r="N5505">
        <f t="shared" si="171"/>
        <v>326</v>
      </c>
    </row>
    <row r="5506" spans="1:14" x14ac:dyDescent="0.25">
      <c r="A5506">
        <v>5505</v>
      </c>
      <c r="B5506" t="s">
        <v>5984</v>
      </c>
      <c r="C5506">
        <v>2012</v>
      </c>
      <c r="D5506" t="s">
        <v>38</v>
      </c>
      <c r="E5506" t="s">
        <v>89</v>
      </c>
      <c r="F5506" t="s">
        <v>90</v>
      </c>
      <c r="G5506" t="s">
        <v>1113</v>
      </c>
      <c r="H5506" t="s">
        <v>1114</v>
      </c>
      <c r="I5506" t="s">
        <v>242</v>
      </c>
      <c r="J5506" t="s">
        <v>43</v>
      </c>
      <c r="L5506">
        <f>VLOOKUP(E5506,Sheet2!A:D,4,0)</f>
        <v>101743.03644646925</v>
      </c>
      <c r="M5506">
        <f t="shared" si="170"/>
        <v>101743.03644646925</v>
      </c>
      <c r="N5506">
        <f t="shared" si="171"/>
        <v>102</v>
      </c>
    </row>
    <row r="5507" spans="1:14" x14ac:dyDescent="0.25">
      <c r="A5507">
        <v>5506</v>
      </c>
      <c r="B5507" t="s">
        <v>5985</v>
      </c>
      <c r="C5507">
        <v>2012</v>
      </c>
      <c r="D5507" t="s">
        <v>38</v>
      </c>
      <c r="E5507" t="s">
        <v>89</v>
      </c>
      <c r="F5507" t="s">
        <v>90</v>
      </c>
      <c r="G5507" t="s">
        <v>1113</v>
      </c>
      <c r="H5507" t="s">
        <v>1114</v>
      </c>
      <c r="I5507" t="s">
        <v>242</v>
      </c>
      <c r="J5507" t="s">
        <v>43</v>
      </c>
      <c r="L5507">
        <f>VLOOKUP(E5507,Sheet2!A:D,4,0)</f>
        <v>101743.03644646925</v>
      </c>
      <c r="M5507">
        <f t="shared" ref="M5507:M5570" si="172">IF(K5507&lt;10000,L5507,K5507)</f>
        <v>101743.03644646925</v>
      </c>
      <c r="N5507">
        <f t="shared" ref="N5507:N5570" si="173">ROUND(M5507/1000,0)</f>
        <v>102</v>
      </c>
    </row>
    <row r="5508" spans="1:14" x14ac:dyDescent="0.25">
      <c r="A5508">
        <v>5507</v>
      </c>
      <c r="B5508" t="s">
        <v>5986</v>
      </c>
      <c r="C5508">
        <v>2012</v>
      </c>
      <c r="D5508" t="s">
        <v>38</v>
      </c>
      <c r="E5508" t="s">
        <v>89</v>
      </c>
      <c r="F5508" t="s">
        <v>90</v>
      </c>
      <c r="G5508" t="s">
        <v>495</v>
      </c>
      <c r="H5508" t="s">
        <v>496</v>
      </c>
      <c r="I5508" t="s">
        <v>242</v>
      </c>
      <c r="J5508" t="s">
        <v>43</v>
      </c>
      <c r="L5508">
        <f>VLOOKUP(E5508,Sheet2!A:D,4,0)</f>
        <v>101743.03644646925</v>
      </c>
      <c r="M5508">
        <f t="shared" si="172"/>
        <v>101743.03644646925</v>
      </c>
      <c r="N5508">
        <f t="shared" si="173"/>
        <v>102</v>
      </c>
    </row>
    <row r="5509" spans="1:14" x14ac:dyDescent="0.25">
      <c r="A5509">
        <v>5508</v>
      </c>
      <c r="B5509" t="s">
        <v>5987</v>
      </c>
      <c r="C5509">
        <v>2012</v>
      </c>
      <c r="D5509" t="s">
        <v>38</v>
      </c>
      <c r="E5509" t="s">
        <v>89</v>
      </c>
      <c r="F5509" t="s">
        <v>90</v>
      </c>
      <c r="G5509" t="s">
        <v>498</v>
      </c>
      <c r="H5509" t="s">
        <v>499</v>
      </c>
      <c r="I5509" t="s">
        <v>291</v>
      </c>
      <c r="J5509" t="s">
        <v>75</v>
      </c>
      <c r="L5509">
        <f>VLOOKUP(E5509,Sheet2!A:D,4,0)</f>
        <v>101743.03644646925</v>
      </c>
      <c r="M5509">
        <f t="shared" si="172"/>
        <v>101743.03644646925</v>
      </c>
      <c r="N5509">
        <f t="shared" si="173"/>
        <v>102</v>
      </c>
    </row>
    <row r="5510" spans="1:14" x14ac:dyDescent="0.25">
      <c r="A5510">
        <v>5509</v>
      </c>
      <c r="B5510" t="s">
        <v>5988</v>
      </c>
      <c r="C5510">
        <v>2012</v>
      </c>
      <c r="D5510" t="s">
        <v>38</v>
      </c>
      <c r="E5510" t="s">
        <v>89</v>
      </c>
      <c r="F5510" t="s">
        <v>90</v>
      </c>
      <c r="G5510" t="s">
        <v>503</v>
      </c>
      <c r="H5510" t="s">
        <v>504</v>
      </c>
      <c r="I5510" t="s">
        <v>146</v>
      </c>
      <c r="J5510" t="s">
        <v>43</v>
      </c>
      <c r="L5510">
        <f>VLOOKUP(E5510,Sheet2!A:D,4,0)</f>
        <v>101743.03644646925</v>
      </c>
      <c r="M5510">
        <f t="shared" si="172"/>
        <v>101743.03644646925</v>
      </c>
      <c r="N5510">
        <f t="shared" si="173"/>
        <v>102</v>
      </c>
    </row>
    <row r="5511" spans="1:14" x14ac:dyDescent="0.25">
      <c r="A5511">
        <v>5510</v>
      </c>
      <c r="B5511" t="s">
        <v>5989</v>
      </c>
      <c r="C5511">
        <v>2012</v>
      </c>
      <c r="D5511" t="s">
        <v>14</v>
      </c>
      <c r="E5511" t="s">
        <v>15</v>
      </c>
      <c r="F5511" t="s">
        <v>15</v>
      </c>
      <c r="G5511" t="s">
        <v>503</v>
      </c>
      <c r="H5511" t="s">
        <v>504</v>
      </c>
      <c r="I5511" t="s">
        <v>146</v>
      </c>
      <c r="J5511" t="s">
        <v>43</v>
      </c>
      <c r="L5511">
        <f>VLOOKUP(E5511,Sheet2!A:D,4,0)</f>
        <v>325794.34636871511</v>
      </c>
      <c r="M5511">
        <f t="shared" si="172"/>
        <v>325794.34636871511</v>
      </c>
      <c r="N5511">
        <f t="shared" si="173"/>
        <v>326</v>
      </c>
    </row>
    <row r="5512" spans="1:14" x14ac:dyDescent="0.25">
      <c r="A5512">
        <v>5511</v>
      </c>
      <c r="B5512" t="s">
        <v>5990</v>
      </c>
      <c r="C5512">
        <v>2012</v>
      </c>
      <c r="D5512" t="s">
        <v>108</v>
      </c>
      <c r="E5512" t="s">
        <v>109</v>
      </c>
      <c r="F5512" t="s">
        <v>110</v>
      </c>
      <c r="G5512" t="s">
        <v>227</v>
      </c>
      <c r="H5512" t="s">
        <v>228</v>
      </c>
      <c r="I5512" t="s">
        <v>159</v>
      </c>
      <c r="J5512" t="s">
        <v>27</v>
      </c>
      <c r="K5512">
        <v>320000</v>
      </c>
      <c r="L5512">
        <f>VLOOKUP(E5512,Sheet2!A:D,4,0)</f>
        <v>951352.56558773422</v>
      </c>
      <c r="M5512">
        <f t="shared" si="172"/>
        <v>320000</v>
      </c>
      <c r="N5512">
        <f t="shared" si="173"/>
        <v>320</v>
      </c>
    </row>
    <row r="5513" spans="1:14" x14ac:dyDescent="0.25">
      <c r="A5513">
        <v>5512</v>
      </c>
      <c r="B5513" t="s">
        <v>5991</v>
      </c>
      <c r="C5513">
        <v>2012</v>
      </c>
      <c r="D5513" t="s">
        <v>38</v>
      </c>
      <c r="E5513" t="s">
        <v>39</v>
      </c>
      <c r="F5513" t="s">
        <v>56</v>
      </c>
      <c r="G5513" t="s">
        <v>227</v>
      </c>
      <c r="H5513" t="s">
        <v>228</v>
      </c>
      <c r="I5513" t="s">
        <v>159</v>
      </c>
      <c r="J5513" t="s">
        <v>27</v>
      </c>
      <c r="K5513">
        <v>300000</v>
      </c>
      <c r="L5513">
        <f>VLOOKUP(E5513,Sheet2!A:D,4,0)</f>
        <v>575631.4439521489</v>
      </c>
      <c r="M5513">
        <f t="shared" si="172"/>
        <v>300000</v>
      </c>
      <c r="N5513">
        <f t="shared" si="173"/>
        <v>300</v>
      </c>
    </row>
    <row r="5514" spans="1:14" x14ac:dyDescent="0.25">
      <c r="A5514">
        <v>5513</v>
      </c>
      <c r="B5514" t="s">
        <v>5992</v>
      </c>
      <c r="C5514">
        <v>2012</v>
      </c>
      <c r="D5514" t="s">
        <v>38</v>
      </c>
      <c r="E5514" t="s">
        <v>39</v>
      </c>
      <c r="F5514" t="s">
        <v>56</v>
      </c>
      <c r="G5514" t="s">
        <v>227</v>
      </c>
      <c r="H5514" t="s">
        <v>228</v>
      </c>
      <c r="I5514" t="s">
        <v>159</v>
      </c>
      <c r="J5514" t="s">
        <v>27</v>
      </c>
      <c r="K5514">
        <v>555000</v>
      </c>
      <c r="L5514">
        <f>VLOOKUP(E5514,Sheet2!A:D,4,0)</f>
        <v>575631.4439521489</v>
      </c>
      <c r="M5514">
        <f t="shared" si="172"/>
        <v>555000</v>
      </c>
      <c r="N5514">
        <f t="shared" si="173"/>
        <v>555</v>
      </c>
    </row>
    <row r="5515" spans="1:14" x14ac:dyDescent="0.25">
      <c r="A5515">
        <v>5514</v>
      </c>
      <c r="B5515" t="s">
        <v>5993</v>
      </c>
      <c r="C5515">
        <v>2012</v>
      </c>
      <c r="D5515" t="s">
        <v>38</v>
      </c>
      <c r="E5515" t="s">
        <v>89</v>
      </c>
      <c r="F5515" t="s">
        <v>90</v>
      </c>
      <c r="G5515" t="s">
        <v>518</v>
      </c>
      <c r="H5515" t="s">
        <v>519</v>
      </c>
      <c r="I5515" t="s">
        <v>54</v>
      </c>
      <c r="J5515" t="s">
        <v>43</v>
      </c>
      <c r="L5515">
        <f>VLOOKUP(E5515,Sheet2!A:D,4,0)</f>
        <v>101743.03644646925</v>
      </c>
      <c r="M5515">
        <f t="shared" si="172"/>
        <v>101743.03644646925</v>
      </c>
      <c r="N5515">
        <f t="shared" si="173"/>
        <v>102</v>
      </c>
    </row>
    <row r="5516" spans="1:14" x14ac:dyDescent="0.25">
      <c r="A5516">
        <v>5515</v>
      </c>
      <c r="B5516" t="s">
        <v>5994</v>
      </c>
      <c r="C5516">
        <v>2012</v>
      </c>
      <c r="D5516" t="s">
        <v>6</v>
      </c>
      <c r="E5516" t="s">
        <v>7</v>
      </c>
      <c r="F5516" t="s">
        <v>8</v>
      </c>
      <c r="G5516" t="s">
        <v>1126</v>
      </c>
      <c r="H5516" t="s">
        <v>1127</v>
      </c>
      <c r="I5516" t="s">
        <v>220</v>
      </c>
      <c r="J5516" t="s">
        <v>12</v>
      </c>
      <c r="L5516">
        <f>VLOOKUP(E5516,Sheet2!A:D,4,0)</f>
        <v>145389.99058953777</v>
      </c>
      <c r="M5516">
        <f t="shared" si="172"/>
        <v>145389.99058953777</v>
      </c>
      <c r="N5516">
        <f t="shared" si="173"/>
        <v>145</v>
      </c>
    </row>
    <row r="5517" spans="1:14" x14ac:dyDescent="0.25">
      <c r="A5517">
        <v>5516</v>
      </c>
      <c r="B5517" t="s">
        <v>5995</v>
      </c>
      <c r="C5517">
        <v>2012</v>
      </c>
      <c r="D5517" t="s">
        <v>6</v>
      </c>
      <c r="E5517" t="s">
        <v>7</v>
      </c>
      <c r="F5517" t="s">
        <v>8</v>
      </c>
      <c r="G5517" t="s">
        <v>534</v>
      </c>
      <c r="H5517" t="s">
        <v>535</v>
      </c>
      <c r="I5517" t="s">
        <v>118</v>
      </c>
      <c r="J5517" t="s">
        <v>75</v>
      </c>
      <c r="L5517">
        <f>VLOOKUP(E5517,Sheet2!A:D,4,0)</f>
        <v>145389.99058953777</v>
      </c>
      <c r="M5517">
        <f t="shared" si="172"/>
        <v>145389.99058953777</v>
      </c>
      <c r="N5517">
        <f t="shared" si="173"/>
        <v>145</v>
      </c>
    </row>
    <row r="5518" spans="1:14" x14ac:dyDescent="0.25">
      <c r="A5518">
        <v>5517</v>
      </c>
      <c r="B5518" t="s">
        <v>5996</v>
      </c>
      <c r="C5518">
        <v>2012</v>
      </c>
      <c r="D5518" t="s">
        <v>6</v>
      </c>
      <c r="E5518" t="s">
        <v>7</v>
      </c>
      <c r="F5518" t="s">
        <v>8</v>
      </c>
      <c r="G5518" t="s">
        <v>544</v>
      </c>
      <c r="H5518" t="s">
        <v>545</v>
      </c>
      <c r="I5518" t="s">
        <v>171</v>
      </c>
      <c r="J5518" t="s">
        <v>75</v>
      </c>
      <c r="L5518">
        <f>VLOOKUP(E5518,Sheet2!A:D,4,0)</f>
        <v>145389.99058953777</v>
      </c>
      <c r="M5518">
        <f t="shared" si="172"/>
        <v>145389.99058953777</v>
      </c>
      <c r="N5518">
        <f t="shared" si="173"/>
        <v>145</v>
      </c>
    </row>
    <row r="5519" spans="1:14" x14ac:dyDescent="0.25">
      <c r="A5519">
        <v>5518</v>
      </c>
      <c r="B5519" t="s">
        <v>5997</v>
      </c>
      <c r="C5519">
        <v>2012</v>
      </c>
      <c r="D5519" t="s">
        <v>6</v>
      </c>
      <c r="E5519" t="s">
        <v>7</v>
      </c>
      <c r="F5519" t="s">
        <v>8</v>
      </c>
      <c r="G5519" t="s">
        <v>548</v>
      </c>
      <c r="H5519" t="s">
        <v>549</v>
      </c>
      <c r="I5519" t="s">
        <v>126</v>
      </c>
      <c r="J5519" t="s">
        <v>75</v>
      </c>
      <c r="K5519">
        <v>184115</v>
      </c>
      <c r="L5519">
        <f>VLOOKUP(E5519,Sheet2!A:D,4,0)</f>
        <v>145389.99058953777</v>
      </c>
      <c r="M5519">
        <f t="shared" si="172"/>
        <v>184115</v>
      </c>
      <c r="N5519">
        <f t="shared" si="173"/>
        <v>184</v>
      </c>
    </row>
    <row r="5520" spans="1:14" x14ac:dyDescent="0.25">
      <c r="A5520">
        <v>5519</v>
      </c>
      <c r="B5520" t="s">
        <v>5998</v>
      </c>
      <c r="C5520">
        <v>2012</v>
      </c>
      <c r="D5520" t="s">
        <v>64</v>
      </c>
      <c r="E5520" t="s">
        <v>65</v>
      </c>
      <c r="F5520" t="s">
        <v>66</v>
      </c>
      <c r="G5520" t="s">
        <v>548</v>
      </c>
      <c r="H5520" t="s">
        <v>549</v>
      </c>
      <c r="I5520" t="s">
        <v>126</v>
      </c>
      <c r="J5520" t="s">
        <v>75</v>
      </c>
      <c r="L5520">
        <f>VLOOKUP(E5520,Sheet2!A:D,4,0)</f>
        <v>0</v>
      </c>
      <c r="M5520">
        <f t="shared" si="172"/>
        <v>0</v>
      </c>
      <c r="N5520">
        <f t="shared" si="173"/>
        <v>0</v>
      </c>
    </row>
    <row r="5521" spans="1:14" x14ac:dyDescent="0.25">
      <c r="A5521">
        <v>5520</v>
      </c>
      <c r="B5521" t="s">
        <v>5999</v>
      </c>
      <c r="C5521">
        <v>2012</v>
      </c>
      <c r="D5521" t="s">
        <v>64</v>
      </c>
      <c r="E5521" t="s">
        <v>65</v>
      </c>
      <c r="F5521" t="s">
        <v>66</v>
      </c>
      <c r="G5521" t="s">
        <v>548</v>
      </c>
      <c r="H5521" t="s">
        <v>549</v>
      </c>
      <c r="I5521" t="s">
        <v>126</v>
      </c>
      <c r="J5521" t="s">
        <v>75</v>
      </c>
      <c r="L5521">
        <f>VLOOKUP(E5521,Sheet2!A:D,4,0)</f>
        <v>0</v>
      </c>
      <c r="M5521">
        <f t="shared" si="172"/>
        <v>0</v>
      </c>
      <c r="N5521">
        <f t="shared" si="173"/>
        <v>0</v>
      </c>
    </row>
    <row r="5522" spans="1:14" x14ac:dyDescent="0.25">
      <c r="A5522">
        <v>5521</v>
      </c>
      <c r="B5522" t="s">
        <v>6000</v>
      </c>
      <c r="C5522">
        <v>2012</v>
      </c>
      <c r="D5522" t="s">
        <v>6</v>
      </c>
      <c r="E5522" t="s">
        <v>7</v>
      </c>
      <c r="F5522" t="s">
        <v>8</v>
      </c>
      <c r="G5522" t="s">
        <v>554</v>
      </c>
      <c r="H5522" t="s">
        <v>555</v>
      </c>
      <c r="I5522" t="s">
        <v>126</v>
      </c>
      <c r="J5522" t="s">
        <v>75</v>
      </c>
      <c r="K5522">
        <v>500000</v>
      </c>
      <c r="L5522">
        <f>VLOOKUP(E5522,Sheet2!A:D,4,0)</f>
        <v>145389.99058953777</v>
      </c>
      <c r="M5522">
        <f t="shared" si="172"/>
        <v>500000</v>
      </c>
      <c r="N5522">
        <f t="shared" si="173"/>
        <v>500</v>
      </c>
    </row>
    <row r="5523" spans="1:14" x14ac:dyDescent="0.25">
      <c r="A5523">
        <v>5522</v>
      </c>
      <c r="B5523" t="s">
        <v>6001</v>
      </c>
      <c r="C5523">
        <v>2012</v>
      </c>
      <c r="D5523" t="s">
        <v>64</v>
      </c>
      <c r="E5523" t="s">
        <v>65</v>
      </c>
      <c r="F5523" t="s">
        <v>68</v>
      </c>
      <c r="G5523" t="s">
        <v>554</v>
      </c>
      <c r="H5523" t="s">
        <v>555</v>
      </c>
      <c r="I5523" t="s">
        <v>126</v>
      </c>
      <c r="J5523" t="s">
        <v>75</v>
      </c>
      <c r="L5523">
        <f>VLOOKUP(E5523,Sheet2!A:D,4,0)</f>
        <v>0</v>
      </c>
      <c r="M5523">
        <f t="shared" si="172"/>
        <v>0</v>
      </c>
      <c r="N5523">
        <f t="shared" si="173"/>
        <v>0</v>
      </c>
    </row>
    <row r="5524" spans="1:14" x14ac:dyDescent="0.25">
      <c r="A5524">
        <v>5523</v>
      </c>
      <c r="B5524" t="s">
        <v>6002</v>
      </c>
      <c r="C5524">
        <v>2012</v>
      </c>
      <c r="D5524" t="s">
        <v>6</v>
      </c>
      <c r="E5524" t="s">
        <v>7</v>
      </c>
      <c r="F5524" t="s">
        <v>8</v>
      </c>
      <c r="G5524" t="s">
        <v>248</v>
      </c>
      <c r="H5524" t="s">
        <v>249</v>
      </c>
      <c r="I5524" t="s">
        <v>159</v>
      </c>
      <c r="J5524" t="s">
        <v>27</v>
      </c>
      <c r="L5524">
        <f>VLOOKUP(E5524,Sheet2!A:D,4,0)</f>
        <v>145389.99058953777</v>
      </c>
      <c r="M5524">
        <f t="shared" si="172"/>
        <v>145389.99058953777</v>
      </c>
      <c r="N5524">
        <f t="shared" si="173"/>
        <v>145</v>
      </c>
    </row>
    <row r="5525" spans="1:14" x14ac:dyDescent="0.25">
      <c r="A5525">
        <v>5524</v>
      </c>
      <c r="B5525" t="s">
        <v>6003</v>
      </c>
      <c r="C5525">
        <v>2012</v>
      </c>
      <c r="D5525" t="s">
        <v>38</v>
      </c>
      <c r="E5525" t="s">
        <v>89</v>
      </c>
      <c r="F5525" t="s">
        <v>90</v>
      </c>
      <c r="G5525" t="s">
        <v>1724</v>
      </c>
      <c r="H5525" t="s">
        <v>1725</v>
      </c>
      <c r="I5525" t="s">
        <v>42</v>
      </c>
      <c r="J5525" t="s">
        <v>43</v>
      </c>
      <c r="L5525">
        <f>VLOOKUP(E5525,Sheet2!A:D,4,0)</f>
        <v>101743.03644646925</v>
      </c>
      <c r="M5525">
        <f t="shared" si="172"/>
        <v>101743.03644646925</v>
      </c>
      <c r="N5525">
        <f t="shared" si="173"/>
        <v>102</v>
      </c>
    </row>
    <row r="5526" spans="1:14" x14ac:dyDescent="0.25">
      <c r="A5526">
        <v>5525</v>
      </c>
      <c r="B5526" t="s">
        <v>6004</v>
      </c>
      <c r="C5526">
        <v>2012</v>
      </c>
      <c r="D5526" t="s">
        <v>6</v>
      </c>
      <c r="E5526" t="s">
        <v>7</v>
      </c>
      <c r="F5526" t="s">
        <v>8</v>
      </c>
      <c r="G5526" t="s">
        <v>575</v>
      </c>
      <c r="H5526" t="s">
        <v>576</v>
      </c>
      <c r="I5526" t="s">
        <v>18</v>
      </c>
      <c r="J5526" t="s">
        <v>12</v>
      </c>
      <c r="K5526">
        <v>1000</v>
      </c>
      <c r="L5526">
        <f>VLOOKUP(E5526,Sheet2!A:D,4,0)</f>
        <v>145389.99058953777</v>
      </c>
      <c r="M5526">
        <f t="shared" si="172"/>
        <v>145389.99058953777</v>
      </c>
      <c r="N5526">
        <f t="shared" si="173"/>
        <v>145</v>
      </c>
    </row>
    <row r="5527" spans="1:14" x14ac:dyDescent="0.25">
      <c r="A5527">
        <v>5526</v>
      </c>
      <c r="B5527" t="s">
        <v>6005</v>
      </c>
      <c r="C5527">
        <v>2012</v>
      </c>
      <c r="D5527" t="s">
        <v>6</v>
      </c>
      <c r="E5527" t="s">
        <v>77</v>
      </c>
      <c r="F5527" t="s">
        <v>106</v>
      </c>
      <c r="G5527" t="s">
        <v>575</v>
      </c>
      <c r="H5527" t="s">
        <v>576</v>
      </c>
      <c r="I5527" t="s">
        <v>18</v>
      </c>
      <c r="J5527" t="s">
        <v>12</v>
      </c>
      <c r="L5527">
        <f>VLOOKUP(E5527,Sheet2!A:D,4,0)</f>
        <v>11447.123456790123</v>
      </c>
      <c r="M5527">
        <f t="shared" si="172"/>
        <v>11447.123456790123</v>
      </c>
      <c r="N5527">
        <f t="shared" si="173"/>
        <v>11</v>
      </c>
    </row>
    <row r="5528" spans="1:14" x14ac:dyDescent="0.25">
      <c r="A5528">
        <v>5527</v>
      </c>
      <c r="B5528" t="s">
        <v>6006</v>
      </c>
      <c r="C5528">
        <v>2012</v>
      </c>
      <c r="D5528" t="s">
        <v>38</v>
      </c>
      <c r="E5528" t="s">
        <v>89</v>
      </c>
      <c r="F5528" t="s">
        <v>90</v>
      </c>
      <c r="G5528" t="s">
        <v>575</v>
      </c>
      <c r="H5528" t="s">
        <v>576</v>
      </c>
      <c r="I5528" t="s">
        <v>18</v>
      </c>
      <c r="J5528" t="s">
        <v>12</v>
      </c>
      <c r="L5528">
        <f>VLOOKUP(E5528,Sheet2!A:D,4,0)</f>
        <v>101743.03644646925</v>
      </c>
      <c r="M5528">
        <f t="shared" si="172"/>
        <v>101743.03644646925</v>
      </c>
      <c r="N5528">
        <f t="shared" si="173"/>
        <v>102</v>
      </c>
    </row>
    <row r="5529" spans="1:14" x14ac:dyDescent="0.25">
      <c r="A5529">
        <v>5528</v>
      </c>
      <c r="B5529" t="s">
        <v>6007</v>
      </c>
      <c r="C5529">
        <v>2012</v>
      </c>
      <c r="D5529" t="s">
        <v>38</v>
      </c>
      <c r="E5529" t="s">
        <v>39</v>
      </c>
      <c r="F5529" t="s">
        <v>83</v>
      </c>
      <c r="G5529" t="s">
        <v>616</v>
      </c>
      <c r="H5529" t="s">
        <v>617</v>
      </c>
      <c r="I5529" t="s">
        <v>59</v>
      </c>
      <c r="J5529" t="s">
        <v>60</v>
      </c>
      <c r="K5529">
        <v>9100</v>
      </c>
      <c r="L5529">
        <f>VLOOKUP(E5529,Sheet2!A:D,4,0)</f>
        <v>575631.4439521489</v>
      </c>
      <c r="M5529">
        <f t="shared" si="172"/>
        <v>575631.4439521489</v>
      </c>
      <c r="N5529">
        <f t="shared" si="173"/>
        <v>576</v>
      </c>
    </row>
    <row r="5530" spans="1:14" x14ac:dyDescent="0.25">
      <c r="A5530">
        <v>5529</v>
      </c>
      <c r="B5530" t="s">
        <v>6008</v>
      </c>
      <c r="C5530">
        <v>2012</v>
      </c>
      <c r="D5530" t="s">
        <v>6</v>
      </c>
      <c r="E5530" t="s">
        <v>7</v>
      </c>
      <c r="F5530" t="s">
        <v>20</v>
      </c>
      <c r="G5530" t="s">
        <v>620</v>
      </c>
      <c r="H5530" t="s">
        <v>621</v>
      </c>
      <c r="I5530" t="s">
        <v>18</v>
      </c>
      <c r="J5530" t="s">
        <v>12</v>
      </c>
      <c r="L5530">
        <f>VLOOKUP(E5530,Sheet2!A:D,4,0)</f>
        <v>145389.99058953777</v>
      </c>
      <c r="M5530">
        <f t="shared" si="172"/>
        <v>145389.99058953777</v>
      </c>
      <c r="N5530">
        <f t="shared" si="173"/>
        <v>145</v>
      </c>
    </row>
    <row r="5531" spans="1:14" x14ac:dyDescent="0.25">
      <c r="A5531">
        <v>5530</v>
      </c>
      <c r="B5531" t="s">
        <v>6009</v>
      </c>
      <c r="C5531">
        <v>2012</v>
      </c>
      <c r="D5531" t="s">
        <v>6</v>
      </c>
      <c r="E5531" t="s">
        <v>7</v>
      </c>
      <c r="F5531" t="s">
        <v>8</v>
      </c>
      <c r="G5531" t="s">
        <v>620</v>
      </c>
      <c r="H5531" t="s">
        <v>621</v>
      </c>
      <c r="I5531" t="s">
        <v>18</v>
      </c>
      <c r="J5531" t="s">
        <v>12</v>
      </c>
      <c r="K5531">
        <v>2500000</v>
      </c>
      <c r="L5531">
        <f>VLOOKUP(E5531,Sheet2!A:D,4,0)</f>
        <v>145389.99058953777</v>
      </c>
      <c r="M5531">
        <f t="shared" si="172"/>
        <v>2500000</v>
      </c>
      <c r="N5531">
        <f t="shared" si="173"/>
        <v>2500</v>
      </c>
    </row>
    <row r="5532" spans="1:14" x14ac:dyDescent="0.25">
      <c r="A5532">
        <v>5531</v>
      </c>
      <c r="B5532" t="s">
        <v>6010</v>
      </c>
      <c r="C5532">
        <v>2012</v>
      </c>
      <c r="D5532" t="s">
        <v>6</v>
      </c>
      <c r="E5532" t="s">
        <v>7</v>
      </c>
      <c r="F5532" t="s">
        <v>8</v>
      </c>
      <c r="G5532" t="s">
        <v>620</v>
      </c>
      <c r="H5532" t="s">
        <v>621</v>
      </c>
      <c r="I5532" t="s">
        <v>18</v>
      </c>
      <c r="J5532" t="s">
        <v>12</v>
      </c>
      <c r="L5532">
        <f>VLOOKUP(E5532,Sheet2!A:D,4,0)</f>
        <v>145389.99058953777</v>
      </c>
      <c r="M5532">
        <f t="shared" si="172"/>
        <v>145389.99058953777</v>
      </c>
      <c r="N5532">
        <f t="shared" si="173"/>
        <v>145</v>
      </c>
    </row>
    <row r="5533" spans="1:14" x14ac:dyDescent="0.25">
      <c r="A5533">
        <v>5532</v>
      </c>
      <c r="B5533" t="s">
        <v>6011</v>
      </c>
      <c r="C5533">
        <v>2012</v>
      </c>
      <c r="D5533" t="s">
        <v>6</v>
      </c>
      <c r="E5533" t="s">
        <v>77</v>
      </c>
      <c r="F5533" t="s">
        <v>106</v>
      </c>
      <c r="G5533" t="s">
        <v>620</v>
      </c>
      <c r="H5533" t="s">
        <v>621</v>
      </c>
      <c r="I5533" t="s">
        <v>18</v>
      </c>
      <c r="J5533" t="s">
        <v>12</v>
      </c>
      <c r="L5533">
        <f>VLOOKUP(E5533,Sheet2!A:D,4,0)</f>
        <v>11447.123456790123</v>
      </c>
      <c r="M5533">
        <f t="shared" si="172"/>
        <v>11447.123456790123</v>
      </c>
      <c r="N5533">
        <f t="shared" si="173"/>
        <v>11</v>
      </c>
    </row>
    <row r="5534" spans="1:14" x14ac:dyDescent="0.25">
      <c r="A5534">
        <v>5533</v>
      </c>
      <c r="B5534" t="s">
        <v>6012</v>
      </c>
      <c r="C5534">
        <v>2012</v>
      </c>
      <c r="D5534" t="s">
        <v>6</v>
      </c>
      <c r="E5534" t="s">
        <v>77</v>
      </c>
      <c r="F5534" t="s">
        <v>77</v>
      </c>
      <c r="G5534" t="s">
        <v>620</v>
      </c>
      <c r="H5534" t="s">
        <v>621</v>
      </c>
      <c r="I5534" t="s">
        <v>18</v>
      </c>
      <c r="J5534" t="s">
        <v>12</v>
      </c>
      <c r="L5534">
        <f>VLOOKUP(E5534,Sheet2!A:D,4,0)</f>
        <v>11447.123456790123</v>
      </c>
      <c r="M5534">
        <f t="shared" si="172"/>
        <v>11447.123456790123</v>
      </c>
      <c r="N5534">
        <f t="shared" si="173"/>
        <v>11</v>
      </c>
    </row>
    <row r="5535" spans="1:14" x14ac:dyDescent="0.25">
      <c r="A5535">
        <v>5534</v>
      </c>
      <c r="B5535" t="s">
        <v>6013</v>
      </c>
      <c r="C5535">
        <v>2012</v>
      </c>
      <c r="D5535" t="s">
        <v>108</v>
      </c>
      <c r="E5535" t="s">
        <v>109</v>
      </c>
      <c r="F5535" t="s">
        <v>110</v>
      </c>
      <c r="G5535" t="s">
        <v>583</v>
      </c>
      <c r="H5535" t="s">
        <v>584</v>
      </c>
      <c r="I5535" t="s">
        <v>26</v>
      </c>
      <c r="J5535" t="s">
        <v>27</v>
      </c>
      <c r="L5535">
        <f>VLOOKUP(E5535,Sheet2!A:D,4,0)</f>
        <v>951352.56558773422</v>
      </c>
      <c r="M5535">
        <f t="shared" si="172"/>
        <v>951352.56558773422</v>
      </c>
      <c r="N5535">
        <f t="shared" si="173"/>
        <v>951</v>
      </c>
    </row>
    <row r="5536" spans="1:14" x14ac:dyDescent="0.25">
      <c r="A5536">
        <v>5535</v>
      </c>
      <c r="B5536" t="s">
        <v>6014</v>
      </c>
      <c r="C5536">
        <v>2012</v>
      </c>
      <c r="D5536" t="s">
        <v>6</v>
      </c>
      <c r="E5536" t="s">
        <v>77</v>
      </c>
      <c r="F5536" t="s">
        <v>77</v>
      </c>
      <c r="G5536" t="s">
        <v>583</v>
      </c>
      <c r="H5536" t="s">
        <v>584</v>
      </c>
      <c r="I5536" t="s">
        <v>26</v>
      </c>
      <c r="J5536" t="s">
        <v>27</v>
      </c>
      <c r="L5536">
        <f>VLOOKUP(E5536,Sheet2!A:D,4,0)</f>
        <v>11447.123456790123</v>
      </c>
      <c r="M5536">
        <f t="shared" si="172"/>
        <v>11447.123456790123</v>
      </c>
      <c r="N5536">
        <f t="shared" si="173"/>
        <v>11</v>
      </c>
    </row>
    <row r="5537" spans="1:14" x14ac:dyDescent="0.25">
      <c r="A5537">
        <v>5536</v>
      </c>
      <c r="B5537" t="s">
        <v>6015</v>
      </c>
      <c r="C5537">
        <v>2012</v>
      </c>
      <c r="D5537" t="s">
        <v>38</v>
      </c>
      <c r="E5537" t="s">
        <v>89</v>
      </c>
      <c r="F5537" t="s">
        <v>90</v>
      </c>
      <c r="G5537" t="s">
        <v>583</v>
      </c>
      <c r="H5537" t="s">
        <v>584</v>
      </c>
      <c r="I5537" t="s">
        <v>26</v>
      </c>
      <c r="J5537" t="s">
        <v>27</v>
      </c>
      <c r="L5537">
        <f>VLOOKUP(E5537,Sheet2!A:D,4,0)</f>
        <v>101743.03644646925</v>
      </c>
      <c r="M5537">
        <f t="shared" si="172"/>
        <v>101743.03644646925</v>
      </c>
      <c r="N5537">
        <f t="shared" si="173"/>
        <v>102</v>
      </c>
    </row>
    <row r="5538" spans="1:14" x14ac:dyDescent="0.25">
      <c r="A5538">
        <v>5537</v>
      </c>
      <c r="B5538" t="s">
        <v>6016</v>
      </c>
      <c r="C5538">
        <v>2012</v>
      </c>
      <c r="D5538" t="s">
        <v>64</v>
      </c>
      <c r="E5538" t="s">
        <v>65</v>
      </c>
      <c r="F5538" t="s">
        <v>68</v>
      </c>
      <c r="G5538" t="s">
        <v>583</v>
      </c>
      <c r="H5538" t="s">
        <v>584</v>
      </c>
      <c r="I5538" t="s">
        <v>26</v>
      </c>
      <c r="J5538" t="s">
        <v>27</v>
      </c>
      <c r="L5538">
        <f>VLOOKUP(E5538,Sheet2!A:D,4,0)</f>
        <v>0</v>
      </c>
      <c r="M5538">
        <f t="shared" si="172"/>
        <v>0</v>
      </c>
      <c r="N5538">
        <f t="shared" si="173"/>
        <v>0</v>
      </c>
    </row>
    <row r="5539" spans="1:14" x14ac:dyDescent="0.25">
      <c r="A5539">
        <v>5538</v>
      </c>
      <c r="B5539" t="s">
        <v>6017</v>
      </c>
      <c r="C5539">
        <v>2012</v>
      </c>
      <c r="D5539" t="s">
        <v>108</v>
      </c>
      <c r="E5539" t="s">
        <v>109</v>
      </c>
      <c r="F5539" t="s">
        <v>110</v>
      </c>
      <c r="G5539" t="s">
        <v>586</v>
      </c>
      <c r="H5539" t="s">
        <v>587</v>
      </c>
      <c r="I5539" t="s">
        <v>220</v>
      </c>
      <c r="J5539" t="s">
        <v>12</v>
      </c>
      <c r="L5539">
        <f>VLOOKUP(E5539,Sheet2!A:D,4,0)</f>
        <v>951352.56558773422</v>
      </c>
      <c r="M5539">
        <f t="shared" si="172"/>
        <v>951352.56558773422</v>
      </c>
      <c r="N5539">
        <f t="shared" si="173"/>
        <v>951</v>
      </c>
    </row>
    <row r="5540" spans="1:14" x14ac:dyDescent="0.25">
      <c r="A5540">
        <v>5539</v>
      </c>
      <c r="B5540" t="s">
        <v>6018</v>
      </c>
      <c r="C5540">
        <v>2012</v>
      </c>
      <c r="D5540" t="s">
        <v>108</v>
      </c>
      <c r="E5540" t="s">
        <v>109</v>
      </c>
      <c r="F5540" t="s">
        <v>110</v>
      </c>
      <c r="G5540" t="s">
        <v>586</v>
      </c>
      <c r="H5540" t="s">
        <v>587</v>
      </c>
      <c r="I5540" t="s">
        <v>220</v>
      </c>
      <c r="J5540" t="s">
        <v>12</v>
      </c>
      <c r="K5540">
        <v>3244</v>
      </c>
      <c r="L5540">
        <f>VLOOKUP(E5540,Sheet2!A:D,4,0)</f>
        <v>951352.56558773422</v>
      </c>
      <c r="M5540">
        <f t="shared" si="172"/>
        <v>951352.56558773422</v>
      </c>
      <c r="N5540">
        <f t="shared" si="173"/>
        <v>951</v>
      </c>
    </row>
    <row r="5541" spans="1:14" x14ac:dyDescent="0.25">
      <c r="A5541">
        <v>5540</v>
      </c>
      <c r="B5541" t="s">
        <v>6019</v>
      </c>
      <c r="C5541">
        <v>2012</v>
      </c>
      <c r="D5541" t="s">
        <v>6</v>
      </c>
      <c r="E5541" t="s">
        <v>7</v>
      </c>
      <c r="F5541" t="s">
        <v>20</v>
      </c>
      <c r="G5541" t="s">
        <v>586</v>
      </c>
      <c r="H5541" t="s">
        <v>587</v>
      </c>
      <c r="I5541" t="s">
        <v>220</v>
      </c>
      <c r="J5541" t="s">
        <v>12</v>
      </c>
      <c r="L5541">
        <f>VLOOKUP(E5541,Sheet2!A:D,4,0)</f>
        <v>145389.99058953777</v>
      </c>
      <c r="M5541">
        <f t="shared" si="172"/>
        <v>145389.99058953777</v>
      </c>
      <c r="N5541">
        <f t="shared" si="173"/>
        <v>145</v>
      </c>
    </row>
    <row r="5542" spans="1:14" x14ac:dyDescent="0.25">
      <c r="A5542">
        <v>5541</v>
      </c>
      <c r="B5542" t="s">
        <v>6020</v>
      </c>
      <c r="C5542">
        <v>2012</v>
      </c>
      <c r="D5542" t="s">
        <v>6</v>
      </c>
      <c r="E5542" t="s">
        <v>7</v>
      </c>
      <c r="F5542" t="s">
        <v>20</v>
      </c>
      <c r="G5542" t="s">
        <v>586</v>
      </c>
      <c r="H5542" t="s">
        <v>587</v>
      </c>
      <c r="I5542" t="s">
        <v>220</v>
      </c>
      <c r="J5542" t="s">
        <v>12</v>
      </c>
      <c r="L5542">
        <f>VLOOKUP(E5542,Sheet2!A:D,4,0)</f>
        <v>145389.99058953777</v>
      </c>
      <c r="M5542">
        <f t="shared" si="172"/>
        <v>145389.99058953777</v>
      </c>
      <c r="N5542">
        <f t="shared" si="173"/>
        <v>145</v>
      </c>
    </row>
    <row r="5543" spans="1:14" x14ac:dyDescent="0.25">
      <c r="A5543">
        <v>5542</v>
      </c>
      <c r="B5543" t="s">
        <v>6021</v>
      </c>
      <c r="C5543">
        <v>2012</v>
      </c>
      <c r="D5543" t="s">
        <v>6</v>
      </c>
      <c r="E5543" t="s">
        <v>7</v>
      </c>
      <c r="F5543" t="s">
        <v>8</v>
      </c>
      <c r="G5543" t="s">
        <v>586</v>
      </c>
      <c r="H5543" t="s">
        <v>587</v>
      </c>
      <c r="I5543" t="s">
        <v>220</v>
      </c>
      <c r="J5543" t="s">
        <v>12</v>
      </c>
      <c r="L5543">
        <f>VLOOKUP(E5543,Sheet2!A:D,4,0)</f>
        <v>145389.99058953777</v>
      </c>
      <c r="M5543">
        <f t="shared" si="172"/>
        <v>145389.99058953777</v>
      </c>
      <c r="N5543">
        <f t="shared" si="173"/>
        <v>145</v>
      </c>
    </row>
    <row r="5544" spans="1:14" x14ac:dyDescent="0.25">
      <c r="A5544">
        <v>5543</v>
      </c>
      <c r="B5544" t="s">
        <v>6022</v>
      </c>
      <c r="C5544">
        <v>2012</v>
      </c>
      <c r="D5544" t="s">
        <v>6</v>
      </c>
      <c r="E5544" t="s">
        <v>7</v>
      </c>
      <c r="F5544" t="s">
        <v>8</v>
      </c>
      <c r="G5544" t="s">
        <v>586</v>
      </c>
      <c r="H5544" t="s">
        <v>587</v>
      </c>
      <c r="I5544" t="s">
        <v>220</v>
      </c>
      <c r="J5544" t="s">
        <v>12</v>
      </c>
      <c r="L5544">
        <f>VLOOKUP(E5544,Sheet2!A:D,4,0)</f>
        <v>145389.99058953777</v>
      </c>
      <c r="M5544">
        <f t="shared" si="172"/>
        <v>145389.99058953777</v>
      </c>
      <c r="N5544">
        <f t="shared" si="173"/>
        <v>145</v>
      </c>
    </row>
    <row r="5545" spans="1:14" x14ac:dyDescent="0.25">
      <c r="A5545">
        <v>5544</v>
      </c>
      <c r="B5545" t="s">
        <v>6023</v>
      </c>
      <c r="C5545">
        <v>2012</v>
      </c>
      <c r="D5545" t="s">
        <v>6</v>
      </c>
      <c r="E5545" t="s">
        <v>7</v>
      </c>
      <c r="F5545" t="s">
        <v>8</v>
      </c>
      <c r="G5545" t="s">
        <v>586</v>
      </c>
      <c r="H5545" t="s">
        <v>587</v>
      </c>
      <c r="I5545" t="s">
        <v>220</v>
      </c>
      <c r="J5545" t="s">
        <v>12</v>
      </c>
      <c r="L5545">
        <f>VLOOKUP(E5545,Sheet2!A:D,4,0)</f>
        <v>145389.99058953777</v>
      </c>
      <c r="M5545">
        <f t="shared" si="172"/>
        <v>145389.99058953777</v>
      </c>
      <c r="N5545">
        <f t="shared" si="173"/>
        <v>145</v>
      </c>
    </row>
    <row r="5546" spans="1:14" x14ac:dyDescent="0.25">
      <c r="A5546">
        <v>5545</v>
      </c>
      <c r="B5546" t="s">
        <v>6024</v>
      </c>
      <c r="C5546">
        <v>2012</v>
      </c>
      <c r="D5546" t="s">
        <v>6</v>
      </c>
      <c r="E5546" t="s">
        <v>7</v>
      </c>
      <c r="F5546" t="s">
        <v>8</v>
      </c>
      <c r="G5546" t="s">
        <v>586</v>
      </c>
      <c r="H5546" t="s">
        <v>587</v>
      </c>
      <c r="I5546" t="s">
        <v>220</v>
      </c>
      <c r="J5546" t="s">
        <v>12</v>
      </c>
      <c r="K5546">
        <v>72330</v>
      </c>
      <c r="L5546">
        <f>VLOOKUP(E5546,Sheet2!A:D,4,0)</f>
        <v>145389.99058953777</v>
      </c>
      <c r="M5546">
        <f t="shared" si="172"/>
        <v>72330</v>
      </c>
      <c r="N5546">
        <f t="shared" si="173"/>
        <v>72</v>
      </c>
    </row>
    <row r="5547" spans="1:14" x14ac:dyDescent="0.25">
      <c r="A5547">
        <v>5546</v>
      </c>
      <c r="B5547" t="s">
        <v>6025</v>
      </c>
      <c r="C5547">
        <v>2012</v>
      </c>
      <c r="D5547" t="s">
        <v>6</v>
      </c>
      <c r="E5547" t="s">
        <v>7</v>
      </c>
      <c r="F5547" t="s">
        <v>8</v>
      </c>
      <c r="G5547" t="s">
        <v>586</v>
      </c>
      <c r="H5547" t="s">
        <v>587</v>
      </c>
      <c r="I5547" t="s">
        <v>220</v>
      </c>
      <c r="J5547" t="s">
        <v>12</v>
      </c>
      <c r="K5547">
        <v>2000</v>
      </c>
      <c r="L5547">
        <f>VLOOKUP(E5547,Sheet2!A:D,4,0)</f>
        <v>145389.99058953777</v>
      </c>
      <c r="M5547">
        <f t="shared" si="172"/>
        <v>145389.99058953777</v>
      </c>
      <c r="N5547">
        <f t="shared" si="173"/>
        <v>145</v>
      </c>
    </row>
    <row r="5548" spans="1:14" x14ac:dyDescent="0.25">
      <c r="A5548">
        <v>5547</v>
      </c>
      <c r="B5548" t="s">
        <v>6026</v>
      </c>
      <c r="C5548">
        <v>2012</v>
      </c>
      <c r="D5548" t="s">
        <v>6</v>
      </c>
      <c r="E5548" t="s">
        <v>7</v>
      </c>
      <c r="F5548" t="s">
        <v>8</v>
      </c>
      <c r="G5548" t="s">
        <v>586</v>
      </c>
      <c r="H5548" t="s">
        <v>587</v>
      </c>
      <c r="I5548" t="s">
        <v>220</v>
      </c>
      <c r="J5548" t="s">
        <v>12</v>
      </c>
      <c r="K5548">
        <v>1000</v>
      </c>
      <c r="L5548">
        <f>VLOOKUP(E5548,Sheet2!A:D,4,0)</f>
        <v>145389.99058953777</v>
      </c>
      <c r="M5548">
        <f t="shared" si="172"/>
        <v>145389.99058953777</v>
      </c>
      <c r="N5548">
        <f t="shared" si="173"/>
        <v>145</v>
      </c>
    </row>
    <row r="5549" spans="1:14" x14ac:dyDescent="0.25">
      <c r="A5549">
        <v>5548</v>
      </c>
      <c r="B5549" t="s">
        <v>6027</v>
      </c>
      <c r="C5549">
        <v>2012</v>
      </c>
      <c r="D5549" t="s">
        <v>6</v>
      </c>
      <c r="E5549" t="s">
        <v>77</v>
      </c>
      <c r="F5549" t="s">
        <v>77</v>
      </c>
      <c r="G5549" t="s">
        <v>586</v>
      </c>
      <c r="H5549" t="s">
        <v>587</v>
      </c>
      <c r="I5549" t="s">
        <v>220</v>
      </c>
      <c r="J5549" t="s">
        <v>12</v>
      </c>
      <c r="L5549">
        <f>VLOOKUP(E5549,Sheet2!A:D,4,0)</f>
        <v>11447.123456790123</v>
      </c>
      <c r="M5549">
        <f t="shared" si="172"/>
        <v>11447.123456790123</v>
      </c>
      <c r="N5549">
        <f t="shared" si="173"/>
        <v>11</v>
      </c>
    </row>
    <row r="5550" spans="1:14" x14ac:dyDescent="0.25">
      <c r="A5550">
        <v>5549</v>
      </c>
      <c r="B5550" t="s">
        <v>6028</v>
      </c>
      <c r="C5550">
        <v>2012</v>
      </c>
      <c r="D5550" t="s">
        <v>38</v>
      </c>
      <c r="E5550" t="s">
        <v>39</v>
      </c>
      <c r="F5550" t="s">
        <v>56</v>
      </c>
      <c r="G5550" t="s">
        <v>586</v>
      </c>
      <c r="H5550" t="s">
        <v>587</v>
      </c>
      <c r="I5550" t="s">
        <v>220</v>
      </c>
      <c r="J5550" t="s">
        <v>12</v>
      </c>
      <c r="K5550">
        <v>3000</v>
      </c>
      <c r="L5550">
        <f>VLOOKUP(E5550,Sheet2!A:D,4,0)</f>
        <v>575631.4439521489</v>
      </c>
      <c r="M5550">
        <f t="shared" si="172"/>
        <v>575631.4439521489</v>
      </c>
      <c r="N5550">
        <f t="shared" si="173"/>
        <v>576</v>
      </c>
    </row>
    <row r="5551" spans="1:14" x14ac:dyDescent="0.25">
      <c r="A5551">
        <v>5550</v>
      </c>
      <c r="B5551" t="s">
        <v>6029</v>
      </c>
      <c r="C5551">
        <v>2012</v>
      </c>
      <c r="D5551" t="s">
        <v>38</v>
      </c>
      <c r="E5551" t="s">
        <v>39</v>
      </c>
      <c r="F5551" t="s">
        <v>56</v>
      </c>
      <c r="G5551" t="s">
        <v>586</v>
      </c>
      <c r="H5551" t="s">
        <v>587</v>
      </c>
      <c r="I5551" t="s">
        <v>220</v>
      </c>
      <c r="J5551" t="s">
        <v>12</v>
      </c>
      <c r="L5551">
        <f>VLOOKUP(E5551,Sheet2!A:D,4,0)</f>
        <v>575631.4439521489</v>
      </c>
      <c r="M5551">
        <f t="shared" si="172"/>
        <v>575631.4439521489</v>
      </c>
      <c r="N5551">
        <f t="shared" si="173"/>
        <v>576</v>
      </c>
    </row>
    <row r="5552" spans="1:14" x14ac:dyDescent="0.25">
      <c r="A5552">
        <v>5551</v>
      </c>
      <c r="B5552" t="s">
        <v>6030</v>
      </c>
      <c r="C5552">
        <v>2012</v>
      </c>
      <c r="D5552" t="s">
        <v>38</v>
      </c>
      <c r="E5552" t="s">
        <v>39</v>
      </c>
      <c r="F5552" t="s">
        <v>56</v>
      </c>
      <c r="G5552" t="s">
        <v>586</v>
      </c>
      <c r="H5552" t="s">
        <v>587</v>
      </c>
      <c r="I5552" t="s">
        <v>220</v>
      </c>
      <c r="J5552" t="s">
        <v>12</v>
      </c>
      <c r="L5552">
        <f>VLOOKUP(E5552,Sheet2!A:D,4,0)</f>
        <v>575631.4439521489</v>
      </c>
      <c r="M5552">
        <f t="shared" si="172"/>
        <v>575631.4439521489</v>
      </c>
      <c r="N5552">
        <f t="shared" si="173"/>
        <v>576</v>
      </c>
    </row>
    <row r="5553" spans="1:14" x14ac:dyDescent="0.25">
      <c r="A5553">
        <v>5552</v>
      </c>
      <c r="B5553" t="s">
        <v>6031</v>
      </c>
      <c r="C5553">
        <v>2012</v>
      </c>
      <c r="D5553" t="s">
        <v>38</v>
      </c>
      <c r="E5553" t="s">
        <v>39</v>
      </c>
      <c r="F5553" t="s">
        <v>56</v>
      </c>
      <c r="G5553" t="s">
        <v>586</v>
      </c>
      <c r="H5553" t="s">
        <v>587</v>
      </c>
      <c r="I5553" t="s">
        <v>220</v>
      </c>
      <c r="J5553" t="s">
        <v>12</v>
      </c>
      <c r="K5553">
        <v>898352</v>
      </c>
      <c r="L5553">
        <f>VLOOKUP(E5553,Sheet2!A:D,4,0)</f>
        <v>575631.4439521489</v>
      </c>
      <c r="M5553">
        <f t="shared" si="172"/>
        <v>898352</v>
      </c>
      <c r="N5553">
        <f t="shared" si="173"/>
        <v>898</v>
      </c>
    </row>
    <row r="5554" spans="1:14" x14ac:dyDescent="0.25">
      <c r="A5554">
        <v>5553</v>
      </c>
      <c r="B5554" t="s">
        <v>6032</v>
      </c>
      <c r="C5554">
        <v>2012</v>
      </c>
      <c r="D5554" t="s">
        <v>64</v>
      </c>
      <c r="E5554" t="s">
        <v>65</v>
      </c>
      <c r="F5554" t="s">
        <v>66</v>
      </c>
      <c r="G5554" t="s">
        <v>586</v>
      </c>
      <c r="H5554" t="s">
        <v>587</v>
      </c>
      <c r="I5554" t="s">
        <v>220</v>
      </c>
      <c r="J5554" t="s">
        <v>12</v>
      </c>
      <c r="L5554">
        <f>VLOOKUP(E5554,Sheet2!A:D,4,0)</f>
        <v>0</v>
      </c>
      <c r="M5554">
        <f t="shared" si="172"/>
        <v>0</v>
      </c>
      <c r="N5554">
        <f t="shared" si="173"/>
        <v>0</v>
      </c>
    </row>
    <row r="5555" spans="1:14" x14ac:dyDescent="0.25">
      <c r="A5555">
        <v>5554</v>
      </c>
      <c r="B5555" t="s">
        <v>6033</v>
      </c>
      <c r="C5555">
        <v>2012</v>
      </c>
      <c r="D5555" t="s">
        <v>38</v>
      </c>
      <c r="E5555" t="s">
        <v>39</v>
      </c>
      <c r="F5555" t="s">
        <v>56</v>
      </c>
      <c r="G5555" t="s">
        <v>6034</v>
      </c>
      <c r="H5555" t="s">
        <v>6035</v>
      </c>
      <c r="I5555" t="s">
        <v>340</v>
      </c>
      <c r="J5555" t="s">
        <v>60</v>
      </c>
      <c r="L5555">
        <f>VLOOKUP(E5555,Sheet2!A:D,4,0)</f>
        <v>575631.4439521489</v>
      </c>
      <c r="M5555">
        <f t="shared" si="172"/>
        <v>575631.4439521489</v>
      </c>
      <c r="N5555">
        <f t="shared" si="173"/>
        <v>576</v>
      </c>
    </row>
    <row r="5556" spans="1:14" x14ac:dyDescent="0.25">
      <c r="A5556">
        <v>5555</v>
      </c>
      <c r="B5556" t="s">
        <v>6036</v>
      </c>
      <c r="C5556">
        <v>2012</v>
      </c>
      <c r="D5556" t="s">
        <v>6</v>
      </c>
      <c r="E5556" t="s">
        <v>77</v>
      </c>
      <c r="F5556" t="s">
        <v>77</v>
      </c>
      <c r="G5556" t="s">
        <v>596</v>
      </c>
      <c r="H5556" t="s">
        <v>597</v>
      </c>
      <c r="I5556" t="s">
        <v>327</v>
      </c>
      <c r="J5556" t="s">
        <v>60</v>
      </c>
      <c r="L5556">
        <f>VLOOKUP(E5556,Sheet2!A:D,4,0)</f>
        <v>11447.123456790123</v>
      </c>
      <c r="M5556">
        <f t="shared" si="172"/>
        <v>11447.123456790123</v>
      </c>
      <c r="N5556">
        <f t="shared" si="173"/>
        <v>11</v>
      </c>
    </row>
    <row r="5557" spans="1:14" x14ac:dyDescent="0.25">
      <c r="A5557">
        <v>5556</v>
      </c>
      <c r="B5557" t="s">
        <v>6037</v>
      </c>
      <c r="C5557">
        <v>2012</v>
      </c>
      <c r="D5557" t="s">
        <v>38</v>
      </c>
      <c r="E5557" t="s">
        <v>39</v>
      </c>
      <c r="F5557" t="s">
        <v>83</v>
      </c>
      <c r="G5557" t="s">
        <v>643</v>
      </c>
      <c r="H5557" t="s">
        <v>644</v>
      </c>
      <c r="I5557" t="s">
        <v>146</v>
      </c>
      <c r="J5557" t="s">
        <v>43</v>
      </c>
      <c r="L5557">
        <f>VLOOKUP(E5557,Sheet2!A:D,4,0)</f>
        <v>575631.4439521489</v>
      </c>
      <c r="M5557">
        <f t="shared" si="172"/>
        <v>575631.4439521489</v>
      </c>
      <c r="N5557">
        <f t="shared" si="173"/>
        <v>576</v>
      </c>
    </row>
    <row r="5558" spans="1:14" x14ac:dyDescent="0.25">
      <c r="A5558">
        <v>5557</v>
      </c>
      <c r="B5558" t="s">
        <v>6038</v>
      </c>
      <c r="C5558">
        <v>2012</v>
      </c>
      <c r="D5558" t="s">
        <v>38</v>
      </c>
      <c r="E5558" t="s">
        <v>89</v>
      </c>
      <c r="F5558" t="s">
        <v>90</v>
      </c>
      <c r="G5558" t="s">
        <v>643</v>
      </c>
      <c r="H5558" t="s">
        <v>644</v>
      </c>
      <c r="I5558" t="s">
        <v>146</v>
      </c>
      <c r="J5558" t="s">
        <v>43</v>
      </c>
      <c r="L5558">
        <f>VLOOKUP(E5558,Sheet2!A:D,4,0)</f>
        <v>101743.03644646925</v>
      </c>
      <c r="M5558">
        <f t="shared" si="172"/>
        <v>101743.03644646925</v>
      </c>
      <c r="N5558">
        <f t="shared" si="173"/>
        <v>102</v>
      </c>
    </row>
    <row r="5559" spans="1:14" x14ac:dyDescent="0.25">
      <c r="A5559">
        <v>5558</v>
      </c>
      <c r="B5559" t="s">
        <v>6039</v>
      </c>
      <c r="C5559">
        <v>2012</v>
      </c>
      <c r="D5559" t="s">
        <v>38</v>
      </c>
      <c r="E5559" t="s">
        <v>89</v>
      </c>
      <c r="F5559" t="s">
        <v>90</v>
      </c>
      <c r="G5559" t="s">
        <v>643</v>
      </c>
      <c r="H5559" t="s">
        <v>644</v>
      </c>
      <c r="I5559" t="s">
        <v>146</v>
      </c>
      <c r="J5559" t="s">
        <v>43</v>
      </c>
      <c r="L5559">
        <f>VLOOKUP(E5559,Sheet2!A:D,4,0)</f>
        <v>101743.03644646925</v>
      </c>
      <c r="M5559">
        <f t="shared" si="172"/>
        <v>101743.03644646925</v>
      </c>
      <c r="N5559">
        <f t="shared" si="173"/>
        <v>102</v>
      </c>
    </row>
    <row r="5560" spans="1:14" x14ac:dyDescent="0.25">
      <c r="A5560">
        <v>5559</v>
      </c>
      <c r="B5560" t="s">
        <v>6040</v>
      </c>
      <c r="C5560">
        <v>2012</v>
      </c>
      <c r="D5560" t="s">
        <v>38</v>
      </c>
      <c r="E5560" t="s">
        <v>89</v>
      </c>
      <c r="F5560" t="s">
        <v>90</v>
      </c>
      <c r="G5560" t="s">
        <v>643</v>
      </c>
      <c r="H5560" t="s">
        <v>644</v>
      </c>
      <c r="I5560" t="s">
        <v>146</v>
      </c>
      <c r="J5560" t="s">
        <v>43</v>
      </c>
      <c r="L5560">
        <f>VLOOKUP(E5560,Sheet2!A:D,4,0)</f>
        <v>101743.03644646925</v>
      </c>
      <c r="M5560">
        <f t="shared" si="172"/>
        <v>101743.03644646925</v>
      </c>
      <c r="N5560">
        <f t="shared" si="173"/>
        <v>102</v>
      </c>
    </row>
    <row r="5561" spans="1:14" x14ac:dyDescent="0.25">
      <c r="A5561">
        <v>5560</v>
      </c>
      <c r="B5561" t="s">
        <v>6041</v>
      </c>
      <c r="C5561">
        <v>2012</v>
      </c>
      <c r="D5561" t="s">
        <v>38</v>
      </c>
      <c r="E5561" t="s">
        <v>39</v>
      </c>
      <c r="F5561" t="s">
        <v>56</v>
      </c>
      <c r="G5561" t="s">
        <v>1202</v>
      </c>
      <c r="H5561" t="s">
        <v>1203</v>
      </c>
      <c r="I5561" t="s">
        <v>275</v>
      </c>
      <c r="J5561" t="s">
        <v>27</v>
      </c>
      <c r="L5561">
        <f>VLOOKUP(E5561,Sheet2!A:D,4,0)</f>
        <v>575631.4439521489</v>
      </c>
      <c r="M5561">
        <f t="shared" si="172"/>
        <v>575631.4439521489</v>
      </c>
      <c r="N5561">
        <f t="shared" si="173"/>
        <v>576</v>
      </c>
    </row>
    <row r="5562" spans="1:14" x14ac:dyDescent="0.25">
      <c r="A5562">
        <v>5561</v>
      </c>
      <c r="B5562" t="s">
        <v>6042</v>
      </c>
      <c r="C5562">
        <v>2012</v>
      </c>
      <c r="D5562" t="s">
        <v>38</v>
      </c>
      <c r="E5562" t="s">
        <v>89</v>
      </c>
      <c r="F5562" t="s">
        <v>90</v>
      </c>
      <c r="G5562" t="s">
        <v>655</v>
      </c>
      <c r="H5562" t="s">
        <v>656</v>
      </c>
      <c r="I5562" t="s">
        <v>146</v>
      </c>
      <c r="J5562" t="s">
        <v>43</v>
      </c>
      <c r="L5562">
        <f>VLOOKUP(E5562,Sheet2!A:D,4,0)</f>
        <v>101743.03644646925</v>
      </c>
      <c r="M5562">
        <f t="shared" si="172"/>
        <v>101743.03644646925</v>
      </c>
      <c r="N5562">
        <f t="shared" si="173"/>
        <v>102</v>
      </c>
    </row>
    <row r="5563" spans="1:14" x14ac:dyDescent="0.25">
      <c r="A5563">
        <v>5562</v>
      </c>
      <c r="B5563" t="s">
        <v>6043</v>
      </c>
      <c r="C5563">
        <v>2012</v>
      </c>
      <c r="D5563" t="s">
        <v>6</v>
      </c>
      <c r="E5563" t="s">
        <v>7</v>
      </c>
      <c r="F5563" t="s">
        <v>20</v>
      </c>
      <c r="G5563" t="s">
        <v>589</v>
      </c>
      <c r="H5563" t="s">
        <v>590</v>
      </c>
      <c r="I5563" t="s">
        <v>146</v>
      </c>
      <c r="J5563" t="s">
        <v>43</v>
      </c>
      <c r="K5563">
        <v>600000</v>
      </c>
      <c r="L5563">
        <f>VLOOKUP(E5563,Sheet2!A:D,4,0)</f>
        <v>145389.99058953777</v>
      </c>
      <c r="M5563">
        <f t="shared" si="172"/>
        <v>600000</v>
      </c>
      <c r="N5563">
        <f t="shared" si="173"/>
        <v>600</v>
      </c>
    </row>
    <row r="5564" spans="1:14" x14ac:dyDescent="0.25">
      <c r="A5564">
        <v>5563</v>
      </c>
      <c r="B5564" t="s">
        <v>6044</v>
      </c>
      <c r="C5564">
        <v>2012</v>
      </c>
      <c r="D5564" t="s">
        <v>6</v>
      </c>
      <c r="E5564" t="s">
        <v>7</v>
      </c>
      <c r="F5564" t="s">
        <v>8</v>
      </c>
      <c r="G5564" t="s">
        <v>589</v>
      </c>
      <c r="H5564" t="s">
        <v>590</v>
      </c>
      <c r="I5564" t="s">
        <v>146</v>
      </c>
      <c r="J5564" t="s">
        <v>43</v>
      </c>
      <c r="K5564">
        <v>17000</v>
      </c>
      <c r="L5564">
        <f>VLOOKUP(E5564,Sheet2!A:D,4,0)</f>
        <v>145389.99058953777</v>
      </c>
      <c r="M5564">
        <f t="shared" si="172"/>
        <v>17000</v>
      </c>
      <c r="N5564">
        <f t="shared" si="173"/>
        <v>17</v>
      </c>
    </row>
    <row r="5565" spans="1:14" x14ac:dyDescent="0.25">
      <c r="A5565">
        <v>5564</v>
      </c>
      <c r="B5565" t="s">
        <v>6045</v>
      </c>
      <c r="C5565">
        <v>2012</v>
      </c>
      <c r="D5565" t="s">
        <v>6</v>
      </c>
      <c r="E5565" t="s">
        <v>7</v>
      </c>
      <c r="F5565" t="s">
        <v>8</v>
      </c>
      <c r="G5565" t="s">
        <v>589</v>
      </c>
      <c r="H5565" t="s">
        <v>590</v>
      </c>
      <c r="I5565" t="s">
        <v>146</v>
      </c>
      <c r="J5565" t="s">
        <v>43</v>
      </c>
      <c r="L5565">
        <f>VLOOKUP(E5565,Sheet2!A:D,4,0)</f>
        <v>145389.99058953777</v>
      </c>
      <c r="M5565">
        <f t="shared" si="172"/>
        <v>145389.99058953777</v>
      </c>
      <c r="N5565">
        <f t="shared" si="173"/>
        <v>145</v>
      </c>
    </row>
    <row r="5566" spans="1:14" x14ac:dyDescent="0.25">
      <c r="A5566">
        <v>5565</v>
      </c>
      <c r="B5566" t="s">
        <v>6046</v>
      </c>
      <c r="C5566">
        <v>2012</v>
      </c>
      <c r="D5566" t="s">
        <v>6</v>
      </c>
      <c r="E5566" t="s">
        <v>7</v>
      </c>
      <c r="F5566" t="s">
        <v>8</v>
      </c>
      <c r="G5566" t="s">
        <v>589</v>
      </c>
      <c r="H5566" t="s">
        <v>590</v>
      </c>
      <c r="I5566" t="s">
        <v>146</v>
      </c>
      <c r="J5566" t="s">
        <v>43</v>
      </c>
      <c r="L5566">
        <f>VLOOKUP(E5566,Sheet2!A:D,4,0)</f>
        <v>145389.99058953777</v>
      </c>
      <c r="M5566">
        <f t="shared" si="172"/>
        <v>145389.99058953777</v>
      </c>
      <c r="N5566">
        <f t="shared" si="173"/>
        <v>145</v>
      </c>
    </row>
    <row r="5567" spans="1:14" x14ac:dyDescent="0.25">
      <c r="A5567">
        <v>5566</v>
      </c>
      <c r="B5567" t="s">
        <v>6047</v>
      </c>
      <c r="C5567">
        <v>2012</v>
      </c>
      <c r="D5567" t="s">
        <v>38</v>
      </c>
      <c r="E5567" t="s">
        <v>89</v>
      </c>
      <c r="F5567" t="s">
        <v>90</v>
      </c>
      <c r="G5567" t="s">
        <v>589</v>
      </c>
      <c r="H5567" t="s">
        <v>590</v>
      </c>
      <c r="I5567" t="s">
        <v>146</v>
      </c>
      <c r="J5567" t="s">
        <v>43</v>
      </c>
      <c r="L5567">
        <f>VLOOKUP(E5567,Sheet2!A:D,4,0)</f>
        <v>101743.03644646925</v>
      </c>
      <c r="M5567">
        <f t="shared" si="172"/>
        <v>101743.03644646925</v>
      </c>
      <c r="N5567">
        <f t="shared" si="173"/>
        <v>102</v>
      </c>
    </row>
    <row r="5568" spans="1:14" x14ac:dyDescent="0.25">
      <c r="A5568">
        <v>5567</v>
      </c>
      <c r="B5568" t="s">
        <v>6048</v>
      </c>
      <c r="C5568">
        <v>2012</v>
      </c>
      <c r="D5568" t="s">
        <v>38</v>
      </c>
      <c r="E5568" t="s">
        <v>89</v>
      </c>
      <c r="F5568" t="s">
        <v>90</v>
      </c>
      <c r="G5568" t="s">
        <v>589</v>
      </c>
      <c r="H5568" t="s">
        <v>590</v>
      </c>
      <c r="I5568" t="s">
        <v>146</v>
      </c>
      <c r="J5568" t="s">
        <v>43</v>
      </c>
      <c r="L5568">
        <f>VLOOKUP(E5568,Sheet2!A:D,4,0)</f>
        <v>101743.03644646925</v>
      </c>
      <c r="M5568">
        <f t="shared" si="172"/>
        <v>101743.03644646925</v>
      </c>
      <c r="N5568">
        <f t="shared" si="173"/>
        <v>102</v>
      </c>
    </row>
    <row r="5569" spans="1:14" x14ac:dyDescent="0.25">
      <c r="A5569">
        <v>5568</v>
      </c>
      <c r="B5569" t="s">
        <v>6049</v>
      </c>
      <c r="C5569">
        <v>2012</v>
      </c>
      <c r="D5569" t="s">
        <v>14</v>
      </c>
      <c r="E5569" t="s">
        <v>92</v>
      </c>
      <c r="F5569" t="s">
        <v>101</v>
      </c>
      <c r="G5569" t="s">
        <v>589</v>
      </c>
      <c r="H5569" t="s">
        <v>590</v>
      </c>
      <c r="I5569" t="s">
        <v>146</v>
      </c>
      <c r="J5569" t="s">
        <v>43</v>
      </c>
      <c r="L5569">
        <f>VLOOKUP(E5569,Sheet2!A:D,4,0)</f>
        <v>353575.14122137404</v>
      </c>
      <c r="M5569">
        <f t="shared" si="172"/>
        <v>353575.14122137404</v>
      </c>
      <c r="N5569">
        <f t="shared" si="173"/>
        <v>354</v>
      </c>
    </row>
    <row r="5570" spans="1:14" x14ac:dyDescent="0.25">
      <c r="A5570">
        <v>5569</v>
      </c>
      <c r="B5570" t="s">
        <v>6050</v>
      </c>
      <c r="C5570">
        <v>2012</v>
      </c>
      <c r="D5570" t="s">
        <v>14</v>
      </c>
      <c r="E5570" t="s">
        <v>15</v>
      </c>
      <c r="F5570" t="s">
        <v>15</v>
      </c>
      <c r="G5570" t="s">
        <v>589</v>
      </c>
      <c r="H5570" t="s">
        <v>590</v>
      </c>
      <c r="I5570" t="s">
        <v>146</v>
      </c>
      <c r="J5570" t="s">
        <v>43</v>
      </c>
      <c r="K5570">
        <v>1140000</v>
      </c>
      <c r="L5570">
        <f>VLOOKUP(E5570,Sheet2!A:D,4,0)</f>
        <v>325794.34636871511</v>
      </c>
      <c r="M5570">
        <f t="shared" si="172"/>
        <v>1140000</v>
      </c>
      <c r="N5570">
        <f t="shared" si="173"/>
        <v>1140</v>
      </c>
    </row>
    <row r="5571" spans="1:14" x14ac:dyDescent="0.25">
      <c r="A5571">
        <v>5570</v>
      </c>
      <c r="B5571" t="s">
        <v>6051</v>
      </c>
      <c r="C5571">
        <v>2012</v>
      </c>
      <c r="D5571" t="s">
        <v>6</v>
      </c>
      <c r="E5571" t="s">
        <v>7</v>
      </c>
      <c r="F5571" t="s">
        <v>8</v>
      </c>
      <c r="G5571" t="s">
        <v>686</v>
      </c>
      <c r="H5571" t="s">
        <v>687</v>
      </c>
      <c r="I5571" t="s">
        <v>118</v>
      </c>
      <c r="J5571" t="s">
        <v>75</v>
      </c>
      <c r="L5571">
        <f>VLOOKUP(E5571,Sheet2!A:D,4,0)</f>
        <v>145389.99058953777</v>
      </c>
      <c r="M5571">
        <f t="shared" ref="M5571:M5634" si="174">IF(K5571&lt;10000,L5571,K5571)</f>
        <v>145389.99058953777</v>
      </c>
      <c r="N5571">
        <f t="shared" ref="N5571:N5634" si="175">ROUND(M5571/1000,0)</f>
        <v>145</v>
      </c>
    </row>
    <row r="5572" spans="1:14" x14ac:dyDescent="0.25">
      <c r="A5572">
        <v>5571</v>
      </c>
      <c r="B5572" t="s">
        <v>6052</v>
      </c>
      <c r="C5572">
        <v>2012</v>
      </c>
      <c r="D5572" t="s">
        <v>6</v>
      </c>
      <c r="E5572" t="s">
        <v>7</v>
      </c>
      <c r="F5572" t="s">
        <v>8</v>
      </c>
      <c r="G5572" t="s">
        <v>689</v>
      </c>
      <c r="H5572" t="s">
        <v>690</v>
      </c>
      <c r="I5572" t="s">
        <v>50</v>
      </c>
      <c r="J5572" t="s">
        <v>12</v>
      </c>
      <c r="L5572">
        <f>VLOOKUP(E5572,Sheet2!A:D,4,0)</f>
        <v>145389.99058953777</v>
      </c>
      <c r="M5572">
        <f t="shared" si="174"/>
        <v>145389.99058953777</v>
      </c>
      <c r="N5572">
        <f t="shared" si="175"/>
        <v>145</v>
      </c>
    </row>
    <row r="5573" spans="1:14" x14ac:dyDescent="0.25">
      <c r="A5573">
        <v>5572</v>
      </c>
      <c r="B5573" t="s">
        <v>6053</v>
      </c>
      <c r="C5573">
        <v>2012</v>
      </c>
      <c r="D5573" t="s">
        <v>6</v>
      </c>
      <c r="E5573" t="s">
        <v>7</v>
      </c>
      <c r="F5573" t="s">
        <v>8</v>
      </c>
      <c r="G5573" t="s">
        <v>693</v>
      </c>
      <c r="H5573" t="s">
        <v>694</v>
      </c>
      <c r="I5573" t="s">
        <v>291</v>
      </c>
      <c r="J5573" t="s">
        <v>75</v>
      </c>
      <c r="L5573">
        <f>VLOOKUP(E5573,Sheet2!A:D,4,0)</f>
        <v>145389.99058953777</v>
      </c>
      <c r="M5573">
        <f t="shared" si="174"/>
        <v>145389.99058953777</v>
      </c>
      <c r="N5573">
        <f t="shared" si="175"/>
        <v>145</v>
      </c>
    </row>
    <row r="5574" spans="1:14" x14ac:dyDescent="0.25">
      <c r="A5574">
        <v>5573</v>
      </c>
      <c r="B5574" t="s">
        <v>6054</v>
      </c>
      <c r="C5574">
        <v>2012</v>
      </c>
      <c r="D5574" t="s">
        <v>64</v>
      </c>
      <c r="E5574" t="s">
        <v>65</v>
      </c>
      <c r="F5574" t="s">
        <v>68</v>
      </c>
      <c r="G5574" t="s">
        <v>693</v>
      </c>
      <c r="H5574" t="s">
        <v>694</v>
      </c>
      <c r="I5574" t="s">
        <v>291</v>
      </c>
      <c r="J5574" t="s">
        <v>75</v>
      </c>
      <c r="L5574">
        <f>VLOOKUP(E5574,Sheet2!A:D,4,0)</f>
        <v>0</v>
      </c>
      <c r="M5574">
        <f t="shared" si="174"/>
        <v>0</v>
      </c>
      <c r="N5574">
        <f t="shared" si="175"/>
        <v>0</v>
      </c>
    </row>
    <row r="5575" spans="1:14" x14ac:dyDescent="0.25">
      <c r="A5575">
        <v>5574</v>
      </c>
      <c r="B5575" t="s">
        <v>6055</v>
      </c>
      <c r="C5575">
        <v>2012</v>
      </c>
      <c r="D5575" t="s">
        <v>6</v>
      </c>
      <c r="E5575" t="s">
        <v>7</v>
      </c>
      <c r="F5575" t="s">
        <v>8</v>
      </c>
      <c r="G5575" t="s">
        <v>696</v>
      </c>
      <c r="H5575" t="s">
        <v>697</v>
      </c>
      <c r="I5575" t="s">
        <v>126</v>
      </c>
      <c r="J5575" t="s">
        <v>75</v>
      </c>
      <c r="K5575">
        <v>10000</v>
      </c>
      <c r="L5575">
        <f>VLOOKUP(E5575,Sheet2!A:D,4,0)</f>
        <v>145389.99058953777</v>
      </c>
      <c r="M5575">
        <f t="shared" si="174"/>
        <v>10000</v>
      </c>
      <c r="N5575">
        <f t="shared" si="175"/>
        <v>10</v>
      </c>
    </row>
    <row r="5576" spans="1:14" x14ac:dyDescent="0.25">
      <c r="A5576">
        <v>5575</v>
      </c>
      <c r="B5576" t="s">
        <v>6056</v>
      </c>
      <c r="C5576">
        <v>2012</v>
      </c>
      <c r="D5576" t="s">
        <v>64</v>
      </c>
      <c r="E5576" t="s">
        <v>65</v>
      </c>
      <c r="F5576" t="s">
        <v>66</v>
      </c>
      <c r="G5576" t="s">
        <v>702</v>
      </c>
      <c r="H5576" t="s">
        <v>703</v>
      </c>
      <c r="I5576" t="s">
        <v>126</v>
      </c>
      <c r="J5576" t="s">
        <v>75</v>
      </c>
      <c r="L5576">
        <f>VLOOKUP(E5576,Sheet2!A:D,4,0)</f>
        <v>0</v>
      </c>
      <c r="M5576">
        <f t="shared" si="174"/>
        <v>0</v>
      </c>
      <c r="N5576">
        <f t="shared" si="175"/>
        <v>0</v>
      </c>
    </row>
    <row r="5577" spans="1:14" x14ac:dyDescent="0.25">
      <c r="A5577">
        <v>5576</v>
      </c>
      <c r="B5577" t="s">
        <v>6057</v>
      </c>
      <c r="C5577">
        <v>2012</v>
      </c>
      <c r="D5577" t="s">
        <v>6</v>
      </c>
      <c r="E5577" t="s">
        <v>7</v>
      </c>
      <c r="F5577" t="s">
        <v>8</v>
      </c>
      <c r="G5577" t="s">
        <v>710</v>
      </c>
      <c r="H5577" t="s">
        <v>711</v>
      </c>
      <c r="I5577" t="s">
        <v>118</v>
      </c>
      <c r="J5577" t="s">
        <v>75</v>
      </c>
      <c r="L5577">
        <f>VLOOKUP(E5577,Sheet2!A:D,4,0)</f>
        <v>145389.99058953777</v>
      </c>
      <c r="M5577">
        <f t="shared" si="174"/>
        <v>145389.99058953777</v>
      </c>
      <c r="N5577">
        <f t="shared" si="175"/>
        <v>145</v>
      </c>
    </row>
    <row r="5578" spans="1:14" x14ac:dyDescent="0.25">
      <c r="A5578">
        <v>5577</v>
      </c>
      <c r="B5578" t="s">
        <v>6058</v>
      </c>
      <c r="C5578">
        <v>2012</v>
      </c>
      <c r="D5578" t="s">
        <v>6</v>
      </c>
      <c r="E5578" t="s">
        <v>7</v>
      </c>
      <c r="F5578" t="s">
        <v>8</v>
      </c>
      <c r="G5578" t="s">
        <v>710</v>
      </c>
      <c r="H5578" t="s">
        <v>711</v>
      </c>
      <c r="I5578" t="s">
        <v>118</v>
      </c>
      <c r="J5578" t="s">
        <v>75</v>
      </c>
      <c r="L5578">
        <f>VLOOKUP(E5578,Sheet2!A:D,4,0)</f>
        <v>145389.99058953777</v>
      </c>
      <c r="M5578">
        <f t="shared" si="174"/>
        <v>145389.99058953777</v>
      </c>
      <c r="N5578">
        <f t="shared" si="175"/>
        <v>145</v>
      </c>
    </row>
    <row r="5579" spans="1:14" x14ac:dyDescent="0.25">
      <c r="A5579">
        <v>5578</v>
      </c>
      <c r="B5579" t="s">
        <v>6059</v>
      </c>
      <c r="C5579">
        <v>2012</v>
      </c>
      <c r="D5579" t="s">
        <v>38</v>
      </c>
      <c r="E5579" t="s">
        <v>89</v>
      </c>
      <c r="F5579" t="s">
        <v>90</v>
      </c>
      <c r="G5579" t="s">
        <v>725</v>
      </c>
      <c r="H5579" t="s">
        <v>726</v>
      </c>
      <c r="I5579" t="s">
        <v>146</v>
      </c>
      <c r="J5579" t="s">
        <v>43</v>
      </c>
      <c r="L5579">
        <f>VLOOKUP(E5579,Sheet2!A:D,4,0)</f>
        <v>101743.03644646925</v>
      </c>
      <c r="M5579">
        <f t="shared" si="174"/>
        <v>101743.03644646925</v>
      </c>
      <c r="N5579">
        <f t="shared" si="175"/>
        <v>102</v>
      </c>
    </row>
    <row r="5580" spans="1:14" x14ac:dyDescent="0.25">
      <c r="A5580">
        <v>5579</v>
      </c>
      <c r="B5580" t="s">
        <v>6060</v>
      </c>
      <c r="C5580">
        <v>2012</v>
      </c>
      <c r="D5580" t="s">
        <v>6</v>
      </c>
      <c r="E5580" t="s">
        <v>7</v>
      </c>
      <c r="F5580" t="s">
        <v>8</v>
      </c>
      <c r="G5580" t="s">
        <v>2167</v>
      </c>
      <c r="H5580" t="s">
        <v>2168</v>
      </c>
      <c r="I5580" t="s">
        <v>54</v>
      </c>
      <c r="J5580" t="s">
        <v>43</v>
      </c>
      <c r="K5580">
        <v>265000</v>
      </c>
      <c r="L5580">
        <f>VLOOKUP(E5580,Sheet2!A:D,4,0)</f>
        <v>145389.99058953777</v>
      </c>
      <c r="M5580">
        <f t="shared" si="174"/>
        <v>265000</v>
      </c>
      <c r="N5580">
        <f t="shared" si="175"/>
        <v>265</v>
      </c>
    </row>
    <row r="5581" spans="1:14" x14ac:dyDescent="0.25">
      <c r="A5581">
        <v>5580</v>
      </c>
      <c r="B5581" t="s">
        <v>6061</v>
      </c>
      <c r="C5581">
        <v>2012</v>
      </c>
      <c r="D5581" t="s">
        <v>6</v>
      </c>
      <c r="E5581" t="s">
        <v>7</v>
      </c>
      <c r="F5581" t="s">
        <v>8</v>
      </c>
      <c r="G5581" t="s">
        <v>732</v>
      </c>
      <c r="H5581" t="s">
        <v>733</v>
      </c>
      <c r="I5581" t="s">
        <v>74</v>
      </c>
      <c r="J5581" t="s">
        <v>75</v>
      </c>
      <c r="K5581">
        <v>10000</v>
      </c>
      <c r="L5581">
        <f>VLOOKUP(E5581,Sheet2!A:D,4,0)</f>
        <v>145389.99058953777</v>
      </c>
      <c r="M5581">
        <f t="shared" si="174"/>
        <v>10000</v>
      </c>
      <c r="N5581">
        <f t="shared" si="175"/>
        <v>10</v>
      </c>
    </row>
    <row r="5582" spans="1:14" x14ac:dyDescent="0.25">
      <c r="A5582">
        <v>5581</v>
      </c>
      <c r="B5582" t="s">
        <v>6062</v>
      </c>
      <c r="C5582">
        <v>2012</v>
      </c>
      <c r="D5582" t="s">
        <v>6</v>
      </c>
      <c r="E5582" t="s">
        <v>7</v>
      </c>
      <c r="F5582" t="s">
        <v>8</v>
      </c>
      <c r="G5582" t="s">
        <v>732</v>
      </c>
      <c r="H5582" t="s">
        <v>733</v>
      </c>
      <c r="I5582" t="s">
        <v>74</v>
      </c>
      <c r="J5582" t="s">
        <v>75</v>
      </c>
      <c r="L5582">
        <f>VLOOKUP(E5582,Sheet2!A:D,4,0)</f>
        <v>145389.99058953777</v>
      </c>
      <c r="M5582">
        <f t="shared" si="174"/>
        <v>145389.99058953777</v>
      </c>
      <c r="N5582">
        <f t="shared" si="175"/>
        <v>145</v>
      </c>
    </row>
    <row r="5583" spans="1:14" x14ac:dyDescent="0.25">
      <c r="A5583">
        <v>5582</v>
      </c>
      <c r="B5583" t="s">
        <v>6063</v>
      </c>
      <c r="C5583">
        <v>2012</v>
      </c>
      <c r="D5583" t="s">
        <v>64</v>
      </c>
      <c r="E5583" t="s">
        <v>65</v>
      </c>
      <c r="F5583" t="s">
        <v>68</v>
      </c>
      <c r="G5583" t="s">
        <v>732</v>
      </c>
      <c r="H5583" t="s">
        <v>733</v>
      </c>
      <c r="I5583" t="s">
        <v>74</v>
      </c>
      <c r="J5583" t="s">
        <v>75</v>
      </c>
      <c r="L5583">
        <f>VLOOKUP(E5583,Sheet2!A:D,4,0)</f>
        <v>0</v>
      </c>
      <c r="M5583">
        <f t="shared" si="174"/>
        <v>0</v>
      </c>
      <c r="N5583">
        <f t="shared" si="175"/>
        <v>0</v>
      </c>
    </row>
    <row r="5584" spans="1:14" x14ac:dyDescent="0.25">
      <c r="A5584">
        <v>5583</v>
      </c>
      <c r="B5584" t="s">
        <v>6064</v>
      </c>
      <c r="C5584">
        <v>2012</v>
      </c>
      <c r="D5584" t="s">
        <v>6</v>
      </c>
      <c r="E5584" t="s">
        <v>7</v>
      </c>
      <c r="F5584" t="s">
        <v>8</v>
      </c>
      <c r="G5584" t="s">
        <v>736</v>
      </c>
      <c r="H5584" t="s">
        <v>737</v>
      </c>
      <c r="I5584" t="s">
        <v>220</v>
      </c>
      <c r="J5584" t="s">
        <v>12</v>
      </c>
      <c r="L5584">
        <f>VLOOKUP(E5584,Sheet2!A:D,4,0)</f>
        <v>145389.99058953777</v>
      </c>
      <c r="M5584">
        <f t="shared" si="174"/>
        <v>145389.99058953777</v>
      </c>
      <c r="N5584">
        <f t="shared" si="175"/>
        <v>145</v>
      </c>
    </row>
    <row r="5585" spans="1:14" x14ac:dyDescent="0.25">
      <c r="A5585">
        <v>5584</v>
      </c>
      <c r="B5585" t="s">
        <v>6065</v>
      </c>
      <c r="C5585">
        <v>2012</v>
      </c>
      <c r="D5585" t="s">
        <v>14</v>
      </c>
      <c r="E5585" t="s">
        <v>15</v>
      </c>
      <c r="F5585" t="s">
        <v>15</v>
      </c>
      <c r="G5585" t="s">
        <v>736</v>
      </c>
      <c r="H5585" t="s">
        <v>737</v>
      </c>
      <c r="I5585" t="s">
        <v>220</v>
      </c>
      <c r="J5585" t="s">
        <v>12</v>
      </c>
      <c r="L5585">
        <f>VLOOKUP(E5585,Sheet2!A:D,4,0)</f>
        <v>325794.34636871511</v>
      </c>
      <c r="M5585">
        <f t="shared" si="174"/>
        <v>325794.34636871511</v>
      </c>
      <c r="N5585">
        <f t="shared" si="175"/>
        <v>326</v>
      </c>
    </row>
    <row r="5586" spans="1:14" x14ac:dyDescent="0.25">
      <c r="A5586">
        <v>5585</v>
      </c>
      <c r="B5586" t="s">
        <v>6066</v>
      </c>
      <c r="C5586">
        <v>2012</v>
      </c>
      <c r="D5586" t="s">
        <v>108</v>
      </c>
      <c r="E5586" t="s">
        <v>109</v>
      </c>
      <c r="F5586" t="s">
        <v>110</v>
      </c>
      <c r="G5586" t="s">
        <v>744</v>
      </c>
      <c r="H5586" t="s">
        <v>745</v>
      </c>
      <c r="I5586" t="s">
        <v>456</v>
      </c>
      <c r="J5586" t="s">
        <v>12</v>
      </c>
      <c r="L5586">
        <f>VLOOKUP(E5586,Sheet2!A:D,4,0)</f>
        <v>951352.56558773422</v>
      </c>
      <c r="M5586">
        <f t="shared" si="174"/>
        <v>951352.56558773422</v>
      </c>
      <c r="N5586">
        <f t="shared" si="175"/>
        <v>951</v>
      </c>
    </row>
    <row r="5587" spans="1:14" x14ac:dyDescent="0.25">
      <c r="A5587">
        <v>5586</v>
      </c>
      <c r="B5587" t="s">
        <v>6067</v>
      </c>
      <c r="C5587">
        <v>2012</v>
      </c>
      <c r="D5587" t="s">
        <v>38</v>
      </c>
      <c r="E5587" t="s">
        <v>89</v>
      </c>
      <c r="F5587" t="s">
        <v>2952</v>
      </c>
      <c r="G5587" t="s">
        <v>744</v>
      </c>
      <c r="H5587" t="s">
        <v>745</v>
      </c>
      <c r="I5587" t="s">
        <v>456</v>
      </c>
      <c r="J5587" t="s">
        <v>12</v>
      </c>
      <c r="L5587">
        <f>VLOOKUP(E5587,Sheet2!A:D,4,0)</f>
        <v>101743.03644646925</v>
      </c>
      <c r="M5587">
        <f t="shared" si="174"/>
        <v>101743.03644646925</v>
      </c>
      <c r="N5587">
        <f t="shared" si="175"/>
        <v>102</v>
      </c>
    </row>
    <row r="5588" spans="1:14" x14ac:dyDescent="0.25">
      <c r="A5588">
        <v>5587</v>
      </c>
      <c r="B5588" t="s">
        <v>6068</v>
      </c>
      <c r="C5588">
        <v>2012</v>
      </c>
      <c r="D5588" t="s">
        <v>6</v>
      </c>
      <c r="E5588" t="s">
        <v>7</v>
      </c>
      <c r="F5588" t="s">
        <v>8</v>
      </c>
      <c r="G5588" t="s">
        <v>606</v>
      </c>
      <c r="H5588" t="s">
        <v>607</v>
      </c>
      <c r="I5588" t="s">
        <v>50</v>
      </c>
      <c r="J5588" t="s">
        <v>12</v>
      </c>
      <c r="L5588">
        <f>VLOOKUP(E5588,Sheet2!A:D,4,0)</f>
        <v>145389.99058953777</v>
      </c>
      <c r="M5588">
        <f t="shared" si="174"/>
        <v>145389.99058953777</v>
      </c>
      <c r="N5588">
        <f t="shared" si="175"/>
        <v>145</v>
      </c>
    </row>
    <row r="5589" spans="1:14" x14ac:dyDescent="0.25">
      <c r="A5589">
        <v>5588</v>
      </c>
      <c r="B5589" t="s">
        <v>6069</v>
      </c>
      <c r="C5589">
        <v>2012</v>
      </c>
      <c r="D5589" t="s">
        <v>6</v>
      </c>
      <c r="E5589" t="s">
        <v>7</v>
      </c>
      <c r="F5589" t="s">
        <v>8</v>
      </c>
      <c r="G5589" t="s">
        <v>580</v>
      </c>
      <c r="H5589" t="s">
        <v>581</v>
      </c>
      <c r="I5589" t="s">
        <v>11</v>
      </c>
      <c r="J5589" t="s">
        <v>12</v>
      </c>
      <c r="K5589">
        <v>16900</v>
      </c>
      <c r="L5589">
        <f>VLOOKUP(E5589,Sheet2!A:D,4,0)</f>
        <v>145389.99058953777</v>
      </c>
      <c r="M5589">
        <f t="shared" si="174"/>
        <v>16900</v>
      </c>
      <c r="N5589">
        <f t="shared" si="175"/>
        <v>17</v>
      </c>
    </row>
    <row r="5590" spans="1:14" x14ac:dyDescent="0.25">
      <c r="A5590">
        <v>5589</v>
      </c>
      <c r="B5590" t="s">
        <v>6070</v>
      </c>
      <c r="C5590">
        <v>2012</v>
      </c>
      <c r="D5590" t="s">
        <v>38</v>
      </c>
      <c r="E5590" t="s">
        <v>39</v>
      </c>
      <c r="F5590" t="s">
        <v>56</v>
      </c>
      <c r="G5590" t="s">
        <v>580</v>
      </c>
      <c r="H5590" t="s">
        <v>581</v>
      </c>
      <c r="I5590" t="s">
        <v>11</v>
      </c>
      <c r="J5590" t="s">
        <v>12</v>
      </c>
      <c r="K5590">
        <v>8300</v>
      </c>
      <c r="L5590">
        <f>VLOOKUP(E5590,Sheet2!A:D,4,0)</f>
        <v>575631.4439521489</v>
      </c>
      <c r="M5590">
        <f t="shared" si="174"/>
        <v>575631.4439521489</v>
      </c>
      <c r="N5590">
        <f t="shared" si="175"/>
        <v>576</v>
      </c>
    </row>
    <row r="5591" spans="1:14" x14ac:dyDescent="0.25">
      <c r="A5591">
        <v>5590</v>
      </c>
      <c r="B5591" t="s">
        <v>6071</v>
      </c>
      <c r="C5591">
        <v>2012</v>
      </c>
      <c r="D5591" t="s">
        <v>6</v>
      </c>
      <c r="E5591" t="s">
        <v>7</v>
      </c>
      <c r="F5591" t="s">
        <v>8</v>
      </c>
      <c r="G5591" t="s">
        <v>757</v>
      </c>
      <c r="H5591" t="s">
        <v>758</v>
      </c>
      <c r="I5591" t="s">
        <v>118</v>
      </c>
      <c r="J5591" t="s">
        <v>75</v>
      </c>
      <c r="L5591">
        <f>VLOOKUP(E5591,Sheet2!A:D,4,0)</f>
        <v>145389.99058953777</v>
      </c>
      <c r="M5591">
        <f t="shared" si="174"/>
        <v>145389.99058953777</v>
      </c>
      <c r="N5591">
        <f t="shared" si="175"/>
        <v>145</v>
      </c>
    </row>
    <row r="5592" spans="1:14" x14ac:dyDescent="0.25">
      <c r="A5592">
        <v>5591</v>
      </c>
      <c r="B5592" t="s">
        <v>6072</v>
      </c>
      <c r="C5592">
        <v>2012</v>
      </c>
      <c r="D5592" t="s">
        <v>6</v>
      </c>
      <c r="E5592" t="s">
        <v>7</v>
      </c>
      <c r="F5592" t="s">
        <v>8</v>
      </c>
      <c r="G5592" t="s">
        <v>765</v>
      </c>
      <c r="H5592" t="s">
        <v>766</v>
      </c>
      <c r="I5592" t="s">
        <v>118</v>
      </c>
      <c r="J5592" t="s">
        <v>75</v>
      </c>
      <c r="L5592">
        <f>VLOOKUP(E5592,Sheet2!A:D,4,0)</f>
        <v>145389.99058953777</v>
      </c>
      <c r="M5592">
        <f t="shared" si="174"/>
        <v>145389.99058953777</v>
      </c>
      <c r="N5592">
        <f t="shared" si="175"/>
        <v>145</v>
      </c>
    </row>
    <row r="5593" spans="1:14" x14ac:dyDescent="0.25">
      <c r="A5593">
        <v>5592</v>
      </c>
      <c r="B5593" t="s">
        <v>6073</v>
      </c>
      <c r="C5593">
        <v>2012</v>
      </c>
      <c r="D5593" t="s">
        <v>6</v>
      </c>
      <c r="E5593" t="s">
        <v>77</v>
      </c>
      <c r="F5593" t="s">
        <v>77</v>
      </c>
      <c r="G5593" t="s">
        <v>765</v>
      </c>
      <c r="H5593" t="s">
        <v>766</v>
      </c>
      <c r="I5593" t="s">
        <v>118</v>
      </c>
      <c r="J5593" t="s">
        <v>75</v>
      </c>
      <c r="L5593">
        <f>VLOOKUP(E5593,Sheet2!A:D,4,0)</f>
        <v>11447.123456790123</v>
      </c>
      <c r="M5593">
        <f t="shared" si="174"/>
        <v>11447.123456790123</v>
      </c>
      <c r="N5593">
        <f t="shared" si="175"/>
        <v>11</v>
      </c>
    </row>
    <row r="5594" spans="1:14" x14ac:dyDescent="0.25">
      <c r="A5594">
        <v>5593</v>
      </c>
      <c r="B5594" t="s">
        <v>6074</v>
      </c>
      <c r="C5594">
        <v>2012</v>
      </c>
      <c r="D5594" t="s">
        <v>64</v>
      </c>
      <c r="E5594" t="s">
        <v>65</v>
      </c>
      <c r="F5594" t="s">
        <v>66</v>
      </c>
      <c r="G5594" t="s">
        <v>765</v>
      </c>
      <c r="H5594" t="s">
        <v>766</v>
      </c>
      <c r="I5594" t="s">
        <v>118</v>
      </c>
      <c r="J5594" t="s">
        <v>75</v>
      </c>
      <c r="L5594">
        <f>VLOOKUP(E5594,Sheet2!A:D,4,0)</f>
        <v>0</v>
      </c>
      <c r="M5594">
        <f t="shared" si="174"/>
        <v>0</v>
      </c>
      <c r="N5594">
        <f t="shared" si="175"/>
        <v>0</v>
      </c>
    </row>
    <row r="5595" spans="1:14" x14ac:dyDescent="0.25">
      <c r="A5595">
        <v>5594</v>
      </c>
      <c r="B5595" t="s">
        <v>6075</v>
      </c>
      <c r="C5595">
        <v>2012</v>
      </c>
      <c r="D5595" t="s">
        <v>64</v>
      </c>
      <c r="E5595" t="s">
        <v>65</v>
      </c>
      <c r="F5595" t="s">
        <v>68</v>
      </c>
      <c r="G5595" t="s">
        <v>765</v>
      </c>
      <c r="H5595" t="s">
        <v>766</v>
      </c>
      <c r="I5595" t="s">
        <v>118</v>
      </c>
      <c r="J5595" t="s">
        <v>75</v>
      </c>
      <c r="L5595">
        <f>VLOOKUP(E5595,Sheet2!A:D,4,0)</f>
        <v>0</v>
      </c>
      <c r="M5595">
        <f t="shared" si="174"/>
        <v>0</v>
      </c>
      <c r="N5595">
        <f t="shared" si="175"/>
        <v>0</v>
      </c>
    </row>
    <row r="5596" spans="1:14" x14ac:dyDescent="0.25">
      <c r="A5596">
        <v>5595</v>
      </c>
      <c r="B5596" t="s">
        <v>6076</v>
      </c>
      <c r="C5596">
        <v>2012</v>
      </c>
      <c r="D5596" t="s">
        <v>64</v>
      </c>
      <c r="E5596" t="s">
        <v>65</v>
      </c>
      <c r="F5596" t="s">
        <v>68</v>
      </c>
      <c r="G5596" t="s">
        <v>765</v>
      </c>
      <c r="H5596" t="s">
        <v>766</v>
      </c>
      <c r="I5596" t="s">
        <v>118</v>
      </c>
      <c r="J5596" t="s">
        <v>75</v>
      </c>
      <c r="L5596">
        <f>VLOOKUP(E5596,Sheet2!A:D,4,0)</f>
        <v>0</v>
      </c>
      <c r="M5596">
        <f t="shared" si="174"/>
        <v>0</v>
      </c>
      <c r="N5596">
        <f t="shared" si="175"/>
        <v>0</v>
      </c>
    </row>
    <row r="5597" spans="1:14" x14ac:dyDescent="0.25">
      <c r="A5597">
        <v>5596</v>
      </c>
      <c r="B5597" t="s">
        <v>6077</v>
      </c>
      <c r="C5597">
        <v>2012</v>
      </c>
      <c r="D5597" t="s">
        <v>38</v>
      </c>
      <c r="E5597" t="s">
        <v>89</v>
      </c>
      <c r="F5597" t="s">
        <v>90</v>
      </c>
      <c r="G5597" t="s">
        <v>772</v>
      </c>
      <c r="H5597" t="s">
        <v>773</v>
      </c>
      <c r="I5597" t="s">
        <v>146</v>
      </c>
      <c r="J5597" t="s">
        <v>43</v>
      </c>
      <c r="L5597">
        <f>VLOOKUP(E5597,Sheet2!A:D,4,0)</f>
        <v>101743.03644646925</v>
      </c>
      <c r="M5597">
        <f t="shared" si="174"/>
        <v>101743.03644646925</v>
      </c>
      <c r="N5597">
        <f t="shared" si="175"/>
        <v>102</v>
      </c>
    </row>
    <row r="5598" spans="1:14" x14ac:dyDescent="0.25">
      <c r="A5598">
        <v>5597</v>
      </c>
      <c r="B5598" t="s">
        <v>6078</v>
      </c>
      <c r="C5598">
        <v>2012</v>
      </c>
      <c r="D5598" t="s">
        <v>38</v>
      </c>
      <c r="E5598" t="s">
        <v>89</v>
      </c>
      <c r="F5598" t="s">
        <v>90</v>
      </c>
      <c r="G5598" t="s">
        <v>772</v>
      </c>
      <c r="H5598" t="s">
        <v>773</v>
      </c>
      <c r="I5598" t="s">
        <v>146</v>
      </c>
      <c r="J5598" t="s">
        <v>43</v>
      </c>
      <c r="L5598">
        <f>VLOOKUP(E5598,Sheet2!A:D,4,0)</f>
        <v>101743.03644646925</v>
      </c>
      <c r="M5598">
        <f t="shared" si="174"/>
        <v>101743.03644646925</v>
      </c>
      <c r="N5598">
        <f t="shared" si="175"/>
        <v>102</v>
      </c>
    </row>
    <row r="5599" spans="1:14" x14ac:dyDescent="0.25">
      <c r="A5599">
        <v>5598</v>
      </c>
      <c r="B5599" t="s">
        <v>6079</v>
      </c>
      <c r="C5599">
        <v>2012</v>
      </c>
      <c r="D5599" t="s">
        <v>14</v>
      </c>
      <c r="E5599" t="s">
        <v>15</v>
      </c>
      <c r="F5599" t="s">
        <v>15</v>
      </c>
      <c r="G5599" t="s">
        <v>772</v>
      </c>
      <c r="H5599" t="s">
        <v>773</v>
      </c>
      <c r="I5599" t="s">
        <v>146</v>
      </c>
      <c r="J5599" t="s">
        <v>43</v>
      </c>
      <c r="K5599">
        <v>1690000</v>
      </c>
      <c r="L5599">
        <f>VLOOKUP(E5599,Sheet2!A:D,4,0)</f>
        <v>325794.34636871511</v>
      </c>
      <c r="M5599">
        <f t="shared" si="174"/>
        <v>1690000</v>
      </c>
      <c r="N5599">
        <f t="shared" si="175"/>
        <v>1690</v>
      </c>
    </row>
    <row r="5600" spans="1:14" x14ac:dyDescent="0.25">
      <c r="A5600">
        <v>5599</v>
      </c>
      <c r="B5600" t="s">
        <v>6080</v>
      </c>
      <c r="C5600">
        <v>2012</v>
      </c>
      <c r="D5600" t="s">
        <v>38</v>
      </c>
      <c r="E5600" t="s">
        <v>39</v>
      </c>
      <c r="F5600" t="s">
        <v>83</v>
      </c>
      <c r="G5600" t="s">
        <v>592</v>
      </c>
      <c r="H5600" t="s">
        <v>593</v>
      </c>
      <c r="I5600" t="s">
        <v>180</v>
      </c>
      <c r="J5600" t="s">
        <v>27</v>
      </c>
      <c r="L5600">
        <f>VLOOKUP(E5600,Sheet2!A:D,4,0)</f>
        <v>575631.4439521489</v>
      </c>
      <c r="M5600">
        <f t="shared" si="174"/>
        <v>575631.4439521489</v>
      </c>
      <c r="N5600">
        <f t="shared" si="175"/>
        <v>576</v>
      </c>
    </row>
    <row r="5601" spans="1:14" x14ac:dyDescent="0.25">
      <c r="A5601">
        <v>5600</v>
      </c>
      <c r="B5601" t="s">
        <v>6081</v>
      </c>
      <c r="C5601">
        <v>2012</v>
      </c>
      <c r="D5601" t="s">
        <v>38</v>
      </c>
      <c r="E5601" t="s">
        <v>39</v>
      </c>
      <c r="F5601" t="s">
        <v>83</v>
      </c>
      <c r="G5601" t="s">
        <v>592</v>
      </c>
      <c r="H5601" t="s">
        <v>593</v>
      </c>
      <c r="I5601" t="s">
        <v>180</v>
      </c>
      <c r="J5601" t="s">
        <v>27</v>
      </c>
      <c r="K5601">
        <v>3400000</v>
      </c>
      <c r="L5601">
        <f>VLOOKUP(E5601,Sheet2!A:D,4,0)</f>
        <v>575631.4439521489</v>
      </c>
      <c r="M5601">
        <f t="shared" si="174"/>
        <v>3400000</v>
      </c>
      <c r="N5601">
        <f t="shared" si="175"/>
        <v>3400</v>
      </c>
    </row>
    <row r="5602" spans="1:14" x14ac:dyDescent="0.25">
      <c r="A5602">
        <v>5601</v>
      </c>
      <c r="B5602" t="s">
        <v>6082</v>
      </c>
      <c r="C5602">
        <v>2012</v>
      </c>
      <c r="D5602" t="s">
        <v>38</v>
      </c>
      <c r="E5602" t="s">
        <v>39</v>
      </c>
      <c r="F5602" t="s">
        <v>83</v>
      </c>
      <c r="G5602" t="s">
        <v>592</v>
      </c>
      <c r="H5602" t="s">
        <v>593</v>
      </c>
      <c r="I5602" t="s">
        <v>180</v>
      </c>
      <c r="J5602" t="s">
        <v>27</v>
      </c>
      <c r="K5602">
        <v>1400000</v>
      </c>
      <c r="L5602">
        <f>VLOOKUP(E5602,Sheet2!A:D,4,0)</f>
        <v>575631.4439521489</v>
      </c>
      <c r="M5602">
        <f t="shared" si="174"/>
        <v>1400000</v>
      </c>
      <c r="N5602">
        <f t="shared" si="175"/>
        <v>1400</v>
      </c>
    </row>
    <row r="5603" spans="1:14" x14ac:dyDescent="0.25">
      <c r="A5603">
        <v>5602</v>
      </c>
      <c r="B5603" t="s">
        <v>6083</v>
      </c>
      <c r="C5603">
        <v>2012</v>
      </c>
      <c r="D5603" t="s">
        <v>38</v>
      </c>
      <c r="E5603" t="s">
        <v>39</v>
      </c>
      <c r="F5603" t="s">
        <v>83</v>
      </c>
      <c r="G5603" t="s">
        <v>592</v>
      </c>
      <c r="H5603" t="s">
        <v>593</v>
      </c>
      <c r="I5603" t="s">
        <v>180</v>
      </c>
      <c r="J5603" t="s">
        <v>27</v>
      </c>
      <c r="K5603">
        <v>1900000</v>
      </c>
      <c r="L5603">
        <f>VLOOKUP(E5603,Sheet2!A:D,4,0)</f>
        <v>575631.4439521489</v>
      </c>
      <c r="M5603">
        <f t="shared" si="174"/>
        <v>1900000</v>
      </c>
      <c r="N5603">
        <f t="shared" si="175"/>
        <v>1900</v>
      </c>
    </row>
    <row r="5604" spans="1:14" x14ac:dyDescent="0.25">
      <c r="A5604">
        <v>5603</v>
      </c>
      <c r="B5604" t="s">
        <v>6084</v>
      </c>
      <c r="C5604">
        <v>2012</v>
      </c>
      <c r="D5604" t="s">
        <v>38</v>
      </c>
      <c r="E5604" t="s">
        <v>39</v>
      </c>
      <c r="F5604" t="s">
        <v>83</v>
      </c>
      <c r="G5604" t="s">
        <v>592</v>
      </c>
      <c r="H5604" t="s">
        <v>593</v>
      </c>
      <c r="I5604" t="s">
        <v>180</v>
      </c>
      <c r="J5604" t="s">
        <v>27</v>
      </c>
      <c r="K5604">
        <v>700000</v>
      </c>
      <c r="L5604">
        <f>VLOOKUP(E5604,Sheet2!A:D,4,0)</f>
        <v>575631.4439521489</v>
      </c>
      <c r="M5604">
        <f t="shared" si="174"/>
        <v>700000</v>
      </c>
      <c r="N5604">
        <f t="shared" si="175"/>
        <v>700</v>
      </c>
    </row>
    <row r="5605" spans="1:14" x14ac:dyDescent="0.25">
      <c r="A5605">
        <v>5604</v>
      </c>
      <c r="B5605" t="s">
        <v>6085</v>
      </c>
      <c r="C5605">
        <v>2012</v>
      </c>
      <c r="D5605" t="s">
        <v>38</v>
      </c>
      <c r="E5605" t="s">
        <v>39</v>
      </c>
      <c r="F5605" t="s">
        <v>83</v>
      </c>
      <c r="G5605" t="s">
        <v>592</v>
      </c>
      <c r="H5605" t="s">
        <v>593</v>
      </c>
      <c r="I5605" t="s">
        <v>180</v>
      </c>
      <c r="J5605" t="s">
        <v>27</v>
      </c>
      <c r="K5605">
        <v>210000</v>
      </c>
      <c r="L5605">
        <f>VLOOKUP(E5605,Sheet2!A:D,4,0)</f>
        <v>575631.4439521489</v>
      </c>
      <c r="M5605">
        <f t="shared" si="174"/>
        <v>210000</v>
      </c>
      <c r="N5605">
        <f t="shared" si="175"/>
        <v>210</v>
      </c>
    </row>
    <row r="5606" spans="1:14" x14ac:dyDescent="0.25">
      <c r="A5606">
        <v>5605</v>
      </c>
      <c r="B5606" t="s">
        <v>6086</v>
      </c>
      <c r="C5606">
        <v>2012</v>
      </c>
      <c r="D5606" t="s">
        <v>38</v>
      </c>
      <c r="E5606" t="s">
        <v>39</v>
      </c>
      <c r="F5606" t="s">
        <v>83</v>
      </c>
      <c r="G5606" t="s">
        <v>592</v>
      </c>
      <c r="H5606" t="s">
        <v>593</v>
      </c>
      <c r="I5606" t="s">
        <v>180</v>
      </c>
      <c r="J5606" t="s">
        <v>27</v>
      </c>
      <c r="K5606">
        <v>175000</v>
      </c>
      <c r="L5606">
        <f>VLOOKUP(E5606,Sheet2!A:D,4,0)</f>
        <v>575631.4439521489</v>
      </c>
      <c r="M5606">
        <f t="shared" si="174"/>
        <v>175000</v>
      </c>
      <c r="N5606">
        <f t="shared" si="175"/>
        <v>175</v>
      </c>
    </row>
    <row r="5607" spans="1:14" x14ac:dyDescent="0.25">
      <c r="A5607">
        <v>5606</v>
      </c>
      <c r="B5607" t="s">
        <v>6087</v>
      </c>
      <c r="C5607">
        <v>2012</v>
      </c>
      <c r="D5607" t="s">
        <v>38</v>
      </c>
      <c r="E5607" t="s">
        <v>39</v>
      </c>
      <c r="F5607" t="s">
        <v>56</v>
      </c>
      <c r="G5607" t="s">
        <v>592</v>
      </c>
      <c r="H5607" t="s">
        <v>593</v>
      </c>
      <c r="I5607" t="s">
        <v>180</v>
      </c>
      <c r="J5607" t="s">
        <v>27</v>
      </c>
      <c r="K5607">
        <v>50000000</v>
      </c>
      <c r="L5607">
        <f>VLOOKUP(E5607,Sheet2!A:D,4,0)</f>
        <v>575631.4439521489</v>
      </c>
      <c r="M5607">
        <f t="shared" si="174"/>
        <v>50000000</v>
      </c>
      <c r="N5607">
        <f t="shared" si="175"/>
        <v>50000</v>
      </c>
    </row>
    <row r="5608" spans="1:14" x14ac:dyDescent="0.25">
      <c r="A5608">
        <v>5607</v>
      </c>
      <c r="B5608" t="s">
        <v>6088</v>
      </c>
      <c r="C5608">
        <v>2012</v>
      </c>
      <c r="D5608" t="s">
        <v>38</v>
      </c>
      <c r="E5608" t="s">
        <v>39</v>
      </c>
      <c r="F5608" t="s">
        <v>56</v>
      </c>
      <c r="G5608" t="s">
        <v>816</v>
      </c>
      <c r="H5608" t="s">
        <v>817</v>
      </c>
      <c r="I5608" t="s">
        <v>220</v>
      </c>
      <c r="J5608" t="s">
        <v>12</v>
      </c>
      <c r="L5608">
        <f>VLOOKUP(E5608,Sheet2!A:D,4,0)</f>
        <v>575631.4439521489</v>
      </c>
      <c r="M5608">
        <f t="shared" si="174"/>
        <v>575631.4439521489</v>
      </c>
      <c r="N5608">
        <f t="shared" si="175"/>
        <v>576</v>
      </c>
    </row>
    <row r="5609" spans="1:14" x14ac:dyDescent="0.25">
      <c r="A5609">
        <v>5608</v>
      </c>
      <c r="B5609" t="s">
        <v>6089</v>
      </c>
      <c r="C5609">
        <v>2012</v>
      </c>
      <c r="D5609" t="s">
        <v>38</v>
      </c>
      <c r="E5609" t="s">
        <v>39</v>
      </c>
      <c r="F5609" t="s">
        <v>83</v>
      </c>
      <c r="G5609" t="s">
        <v>592</v>
      </c>
      <c r="H5609" t="s">
        <v>593</v>
      </c>
      <c r="I5609" t="s">
        <v>180</v>
      </c>
      <c r="J5609" t="s">
        <v>27</v>
      </c>
      <c r="K5609">
        <v>5000000</v>
      </c>
      <c r="L5609">
        <f>VLOOKUP(E5609,Sheet2!A:D,4,0)</f>
        <v>575631.4439521489</v>
      </c>
      <c r="M5609">
        <f t="shared" si="174"/>
        <v>5000000</v>
      </c>
      <c r="N5609">
        <f t="shared" si="175"/>
        <v>5000</v>
      </c>
    </row>
    <row r="5610" spans="1:14" x14ac:dyDescent="0.25">
      <c r="A5610">
        <v>5609</v>
      </c>
      <c r="B5610" t="s">
        <v>6090</v>
      </c>
      <c r="C5610">
        <v>2012</v>
      </c>
      <c r="D5610" t="s">
        <v>38</v>
      </c>
      <c r="E5610" t="s">
        <v>39</v>
      </c>
      <c r="F5610" t="s">
        <v>56</v>
      </c>
      <c r="G5610" t="s">
        <v>816</v>
      </c>
      <c r="H5610" t="s">
        <v>817</v>
      </c>
      <c r="I5610" t="s">
        <v>220</v>
      </c>
      <c r="J5610" t="s">
        <v>12</v>
      </c>
      <c r="K5610">
        <v>6800</v>
      </c>
      <c r="L5610">
        <f>VLOOKUP(E5610,Sheet2!A:D,4,0)</f>
        <v>575631.4439521489</v>
      </c>
      <c r="M5610">
        <f t="shared" si="174"/>
        <v>575631.4439521489</v>
      </c>
      <c r="N5610">
        <f t="shared" si="175"/>
        <v>576</v>
      </c>
    </row>
    <row r="5611" spans="1:14" x14ac:dyDescent="0.25">
      <c r="A5611">
        <v>5610</v>
      </c>
      <c r="B5611" t="s">
        <v>6091</v>
      </c>
      <c r="C5611">
        <v>2012</v>
      </c>
      <c r="D5611" t="s">
        <v>14</v>
      </c>
      <c r="E5611" t="s">
        <v>15</v>
      </c>
      <c r="F5611" t="s">
        <v>15</v>
      </c>
      <c r="G5611" t="s">
        <v>592</v>
      </c>
      <c r="H5611" t="s">
        <v>593</v>
      </c>
      <c r="I5611" t="s">
        <v>180</v>
      </c>
      <c r="J5611" t="s">
        <v>27</v>
      </c>
      <c r="L5611">
        <f>VLOOKUP(E5611,Sheet2!A:D,4,0)</f>
        <v>325794.34636871511</v>
      </c>
      <c r="M5611">
        <f t="shared" si="174"/>
        <v>325794.34636871511</v>
      </c>
      <c r="N5611">
        <f t="shared" si="175"/>
        <v>326</v>
      </c>
    </row>
    <row r="5612" spans="1:14" x14ac:dyDescent="0.25">
      <c r="A5612">
        <v>5611</v>
      </c>
      <c r="B5612" t="s">
        <v>6092</v>
      </c>
      <c r="C5612">
        <v>2012</v>
      </c>
      <c r="D5612" t="s">
        <v>14</v>
      </c>
      <c r="E5612" t="s">
        <v>15</v>
      </c>
      <c r="F5612" t="s">
        <v>15</v>
      </c>
      <c r="G5612" t="s">
        <v>592</v>
      </c>
      <c r="H5612" t="s">
        <v>593</v>
      </c>
      <c r="I5612" t="s">
        <v>180</v>
      </c>
      <c r="J5612" t="s">
        <v>27</v>
      </c>
      <c r="K5612">
        <v>20000000</v>
      </c>
      <c r="L5612">
        <f>VLOOKUP(E5612,Sheet2!A:D,4,0)</f>
        <v>325794.34636871511</v>
      </c>
      <c r="M5612">
        <f t="shared" si="174"/>
        <v>20000000</v>
      </c>
      <c r="N5612">
        <f t="shared" si="175"/>
        <v>20000</v>
      </c>
    </row>
    <row r="5613" spans="1:14" x14ac:dyDescent="0.25">
      <c r="A5613">
        <v>5612</v>
      </c>
      <c r="B5613" t="s">
        <v>6093</v>
      </c>
      <c r="C5613">
        <v>2012</v>
      </c>
      <c r="D5613" t="s">
        <v>38</v>
      </c>
      <c r="E5613" t="s">
        <v>39</v>
      </c>
      <c r="F5613" t="s">
        <v>56</v>
      </c>
      <c r="G5613" t="s">
        <v>592</v>
      </c>
      <c r="H5613" t="s">
        <v>593</v>
      </c>
      <c r="I5613" t="s">
        <v>180</v>
      </c>
      <c r="J5613" t="s">
        <v>27</v>
      </c>
      <c r="K5613">
        <v>2000000</v>
      </c>
      <c r="L5613">
        <f>VLOOKUP(E5613,Sheet2!A:D,4,0)</f>
        <v>575631.4439521489</v>
      </c>
      <c r="M5613">
        <f t="shared" si="174"/>
        <v>2000000</v>
      </c>
      <c r="N5613">
        <f t="shared" si="175"/>
        <v>2000</v>
      </c>
    </row>
    <row r="5614" spans="1:14" x14ac:dyDescent="0.25">
      <c r="A5614">
        <v>5613</v>
      </c>
      <c r="B5614" t="s">
        <v>6094</v>
      </c>
      <c r="C5614">
        <v>2012</v>
      </c>
      <c r="D5614" t="s">
        <v>38</v>
      </c>
      <c r="E5614" t="s">
        <v>39</v>
      </c>
      <c r="F5614" t="s">
        <v>56</v>
      </c>
      <c r="G5614" t="s">
        <v>816</v>
      </c>
      <c r="H5614" t="s">
        <v>817</v>
      </c>
      <c r="I5614" t="s">
        <v>220</v>
      </c>
      <c r="J5614" t="s">
        <v>12</v>
      </c>
      <c r="K5614">
        <v>336000</v>
      </c>
      <c r="L5614">
        <f>VLOOKUP(E5614,Sheet2!A:D,4,0)</f>
        <v>575631.4439521489</v>
      </c>
      <c r="M5614">
        <f t="shared" si="174"/>
        <v>336000</v>
      </c>
      <c r="N5614">
        <f t="shared" si="175"/>
        <v>336</v>
      </c>
    </row>
    <row r="5615" spans="1:14" x14ac:dyDescent="0.25">
      <c r="A5615">
        <v>5614</v>
      </c>
      <c r="B5615" t="s">
        <v>6095</v>
      </c>
      <c r="C5615">
        <v>2012</v>
      </c>
      <c r="D5615" t="s">
        <v>38</v>
      </c>
      <c r="E5615" t="s">
        <v>39</v>
      </c>
      <c r="F5615" t="s">
        <v>56</v>
      </c>
      <c r="G5615" t="s">
        <v>1311</v>
      </c>
      <c r="H5615" t="s">
        <v>1312</v>
      </c>
      <c r="I5615" t="s">
        <v>1001</v>
      </c>
      <c r="J5615" t="s">
        <v>60</v>
      </c>
      <c r="K5615">
        <v>133000</v>
      </c>
      <c r="L5615">
        <f>VLOOKUP(E5615,Sheet2!A:D,4,0)</f>
        <v>575631.4439521489</v>
      </c>
      <c r="M5615">
        <f t="shared" si="174"/>
        <v>133000</v>
      </c>
      <c r="N5615">
        <f t="shared" si="175"/>
        <v>133</v>
      </c>
    </row>
    <row r="5616" spans="1:14" x14ac:dyDescent="0.25">
      <c r="A5616">
        <v>5615</v>
      </c>
      <c r="B5616" t="s">
        <v>6096</v>
      </c>
      <c r="C5616">
        <v>2012</v>
      </c>
      <c r="D5616" t="s">
        <v>38</v>
      </c>
      <c r="E5616" t="s">
        <v>39</v>
      </c>
      <c r="F5616" t="s">
        <v>56</v>
      </c>
      <c r="G5616" t="s">
        <v>602</v>
      </c>
      <c r="H5616" t="s">
        <v>603</v>
      </c>
      <c r="I5616" t="s">
        <v>171</v>
      </c>
      <c r="J5616" t="s">
        <v>75</v>
      </c>
      <c r="L5616">
        <f>VLOOKUP(E5616,Sheet2!A:D,4,0)</f>
        <v>575631.4439521489</v>
      </c>
      <c r="M5616">
        <f t="shared" si="174"/>
        <v>575631.4439521489</v>
      </c>
      <c r="N5616">
        <f t="shared" si="175"/>
        <v>576</v>
      </c>
    </row>
    <row r="5617" spans="1:14" x14ac:dyDescent="0.25">
      <c r="A5617">
        <v>5616</v>
      </c>
      <c r="B5617" t="s">
        <v>6097</v>
      </c>
      <c r="C5617">
        <v>2012</v>
      </c>
      <c r="D5617" t="s">
        <v>38</v>
      </c>
      <c r="E5617" t="s">
        <v>39</v>
      </c>
      <c r="F5617" t="s">
        <v>83</v>
      </c>
      <c r="G5617" t="s">
        <v>592</v>
      </c>
      <c r="H5617" t="s">
        <v>593</v>
      </c>
      <c r="I5617" t="s">
        <v>180</v>
      </c>
      <c r="J5617" t="s">
        <v>27</v>
      </c>
      <c r="K5617">
        <v>500000</v>
      </c>
      <c r="L5617">
        <f>VLOOKUP(E5617,Sheet2!A:D,4,0)</f>
        <v>575631.4439521489</v>
      </c>
      <c r="M5617">
        <f t="shared" si="174"/>
        <v>500000</v>
      </c>
      <c r="N5617">
        <f t="shared" si="175"/>
        <v>500</v>
      </c>
    </row>
    <row r="5618" spans="1:14" x14ac:dyDescent="0.25">
      <c r="A5618">
        <v>5617</v>
      </c>
      <c r="B5618" t="s">
        <v>6098</v>
      </c>
      <c r="C5618">
        <v>2012</v>
      </c>
      <c r="D5618" t="s">
        <v>38</v>
      </c>
      <c r="E5618" t="s">
        <v>39</v>
      </c>
      <c r="F5618" t="s">
        <v>83</v>
      </c>
      <c r="G5618" t="s">
        <v>592</v>
      </c>
      <c r="H5618" t="s">
        <v>593</v>
      </c>
      <c r="I5618" t="s">
        <v>180</v>
      </c>
      <c r="J5618" t="s">
        <v>27</v>
      </c>
      <c r="K5618">
        <v>1550000</v>
      </c>
      <c r="L5618">
        <f>VLOOKUP(E5618,Sheet2!A:D,4,0)</f>
        <v>575631.4439521489</v>
      </c>
      <c r="M5618">
        <f t="shared" si="174"/>
        <v>1550000</v>
      </c>
      <c r="N5618">
        <f t="shared" si="175"/>
        <v>1550</v>
      </c>
    </row>
    <row r="5619" spans="1:14" x14ac:dyDescent="0.25">
      <c r="A5619">
        <v>5618</v>
      </c>
      <c r="B5619" t="s">
        <v>6099</v>
      </c>
      <c r="C5619">
        <v>2012</v>
      </c>
      <c r="D5619" t="s">
        <v>38</v>
      </c>
      <c r="E5619" t="s">
        <v>39</v>
      </c>
      <c r="F5619" t="s">
        <v>83</v>
      </c>
      <c r="G5619" t="s">
        <v>592</v>
      </c>
      <c r="H5619" t="s">
        <v>593</v>
      </c>
      <c r="I5619" t="s">
        <v>180</v>
      </c>
      <c r="J5619" t="s">
        <v>27</v>
      </c>
      <c r="K5619">
        <v>1800000</v>
      </c>
      <c r="L5619">
        <f>VLOOKUP(E5619,Sheet2!A:D,4,0)</f>
        <v>575631.4439521489</v>
      </c>
      <c r="M5619">
        <f t="shared" si="174"/>
        <v>1800000</v>
      </c>
      <c r="N5619">
        <f t="shared" si="175"/>
        <v>1800</v>
      </c>
    </row>
    <row r="5620" spans="1:14" x14ac:dyDescent="0.25">
      <c r="A5620">
        <v>5619</v>
      </c>
      <c r="B5620" t="s">
        <v>6100</v>
      </c>
      <c r="C5620">
        <v>2012</v>
      </c>
      <c r="D5620" t="s">
        <v>38</v>
      </c>
      <c r="E5620" t="s">
        <v>39</v>
      </c>
      <c r="F5620" t="s">
        <v>83</v>
      </c>
      <c r="G5620" t="s">
        <v>592</v>
      </c>
      <c r="H5620" t="s">
        <v>593</v>
      </c>
      <c r="I5620" t="s">
        <v>180</v>
      </c>
      <c r="J5620" t="s">
        <v>27</v>
      </c>
      <c r="K5620">
        <v>2000</v>
      </c>
      <c r="L5620">
        <f>VLOOKUP(E5620,Sheet2!A:D,4,0)</f>
        <v>575631.4439521489</v>
      </c>
      <c r="M5620">
        <f t="shared" si="174"/>
        <v>575631.4439521489</v>
      </c>
      <c r="N5620">
        <f t="shared" si="175"/>
        <v>576</v>
      </c>
    </row>
    <row r="5621" spans="1:14" x14ac:dyDescent="0.25">
      <c r="A5621">
        <v>5620</v>
      </c>
      <c r="B5621" t="s">
        <v>6101</v>
      </c>
      <c r="C5621">
        <v>2012</v>
      </c>
      <c r="D5621" t="s">
        <v>38</v>
      </c>
      <c r="E5621" t="s">
        <v>39</v>
      </c>
      <c r="F5621" t="s">
        <v>83</v>
      </c>
      <c r="G5621" t="s">
        <v>592</v>
      </c>
      <c r="H5621" t="s">
        <v>593</v>
      </c>
      <c r="I5621" t="s">
        <v>180</v>
      </c>
      <c r="J5621" t="s">
        <v>27</v>
      </c>
      <c r="K5621">
        <v>50000</v>
      </c>
      <c r="L5621">
        <f>VLOOKUP(E5621,Sheet2!A:D,4,0)</f>
        <v>575631.4439521489</v>
      </c>
      <c r="M5621">
        <f t="shared" si="174"/>
        <v>50000</v>
      </c>
      <c r="N5621">
        <f t="shared" si="175"/>
        <v>50</v>
      </c>
    </row>
    <row r="5622" spans="1:14" x14ac:dyDescent="0.25">
      <c r="A5622">
        <v>5621</v>
      </c>
      <c r="B5622" t="s">
        <v>6102</v>
      </c>
      <c r="C5622">
        <v>2012</v>
      </c>
      <c r="D5622" t="s">
        <v>38</v>
      </c>
      <c r="E5622" t="s">
        <v>39</v>
      </c>
      <c r="F5622" t="s">
        <v>83</v>
      </c>
      <c r="G5622" t="s">
        <v>592</v>
      </c>
      <c r="H5622" t="s">
        <v>593</v>
      </c>
      <c r="I5622" t="s">
        <v>180</v>
      </c>
      <c r="J5622" t="s">
        <v>27</v>
      </c>
      <c r="K5622">
        <v>100000</v>
      </c>
      <c r="L5622">
        <f>VLOOKUP(E5622,Sheet2!A:D,4,0)</f>
        <v>575631.4439521489</v>
      </c>
      <c r="M5622">
        <f t="shared" si="174"/>
        <v>100000</v>
      </c>
      <c r="N5622">
        <f t="shared" si="175"/>
        <v>100</v>
      </c>
    </row>
    <row r="5623" spans="1:14" x14ac:dyDescent="0.25">
      <c r="A5623">
        <v>5622</v>
      </c>
      <c r="B5623" t="s">
        <v>6103</v>
      </c>
      <c r="C5623">
        <v>2012</v>
      </c>
      <c r="D5623" t="s">
        <v>38</v>
      </c>
      <c r="E5623" t="s">
        <v>39</v>
      </c>
      <c r="F5623" t="s">
        <v>83</v>
      </c>
      <c r="G5623" t="s">
        <v>592</v>
      </c>
      <c r="H5623" t="s">
        <v>593</v>
      </c>
      <c r="I5623" t="s">
        <v>180</v>
      </c>
      <c r="J5623" t="s">
        <v>27</v>
      </c>
      <c r="K5623">
        <v>4000000</v>
      </c>
      <c r="L5623">
        <f>VLOOKUP(E5623,Sheet2!A:D,4,0)</f>
        <v>575631.4439521489</v>
      </c>
      <c r="M5623">
        <f t="shared" si="174"/>
        <v>4000000</v>
      </c>
      <c r="N5623">
        <f t="shared" si="175"/>
        <v>4000</v>
      </c>
    </row>
    <row r="5624" spans="1:14" x14ac:dyDescent="0.25">
      <c r="A5624">
        <v>5623</v>
      </c>
      <c r="B5624" t="s">
        <v>6104</v>
      </c>
      <c r="C5624">
        <v>2012</v>
      </c>
      <c r="D5624" t="s">
        <v>38</v>
      </c>
      <c r="E5624" t="s">
        <v>39</v>
      </c>
      <c r="F5624" t="s">
        <v>83</v>
      </c>
      <c r="G5624" t="s">
        <v>592</v>
      </c>
      <c r="H5624" t="s">
        <v>593</v>
      </c>
      <c r="I5624" t="s">
        <v>180</v>
      </c>
      <c r="J5624" t="s">
        <v>27</v>
      </c>
      <c r="K5624">
        <v>4500000</v>
      </c>
      <c r="L5624">
        <f>VLOOKUP(E5624,Sheet2!A:D,4,0)</f>
        <v>575631.4439521489</v>
      </c>
      <c r="M5624">
        <f t="shared" si="174"/>
        <v>4500000</v>
      </c>
      <c r="N5624">
        <f t="shared" si="175"/>
        <v>4500</v>
      </c>
    </row>
    <row r="5625" spans="1:14" x14ac:dyDescent="0.25">
      <c r="A5625">
        <v>5624</v>
      </c>
      <c r="B5625" t="s">
        <v>6105</v>
      </c>
      <c r="C5625">
        <v>2012</v>
      </c>
      <c r="D5625" t="s">
        <v>6</v>
      </c>
      <c r="E5625" t="s">
        <v>7</v>
      </c>
      <c r="F5625" t="s">
        <v>8</v>
      </c>
      <c r="G5625" t="s">
        <v>592</v>
      </c>
      <c r="H5625" t="s">
        <v>593</v>
      </c>
      <c r="I5625" t="s">
        <v>180</v>
      </c>
      <c r="J5625" t="s">
        <v>27</v>
      </c>
      <c r="K5625">
        <v>174000</v>
      </c>
      <c r="L5625">
        <f>VLOOKUP(E5625,Sheet2!A:D,4,0)</f>
        <v>145389.99058953777</v>
      </c>
      <c r="M5625">
        <f t="shared" si="174"/>
        <v>174000</v>
      </c>
      <c r="N5625">
        <f t="shared" si="175"/>
        <v>174</v>
      </c>
    </row>
    <row r="5626" spans="1:14" x14ac:dyDescent="0.25">
      <c r="A5626">
        <v>5625</v>
      </c>
      <c r="B5626" t="s">
        <v>6106</v>
      </c>
      <c r="C5626">
        <v>2012</v>
      </c>
      <c r="D5626" t="s">
        <v>38</v>
      </c>
      <c r="E5626" t="s">
        <v>39</v>
      </c>
      <c r="F5626" t="s">
        <v>56</v>
      </c>
      <c r="G5626" t="s">
        <v>592</v>
      </c>
      <c r="H5626" t="s">
        <v>593</v>
      </c>
      <c r="I5626" t="s">
        <v>180</v>
      </c>
      <c r="J5626" t="s">
        <v>27</v>
      </c>
      <c r="K5626">
        <v>210000</v>
      </c>
      <c r="L5626">
        <f>VLOOKUP(E5626,Sheet2!A:D,4,0)</f>
        <v>575631.4439521489</v>
      </c>
      <c r="M5626">
        <f t="shared" si="174"/>
        <v>210000</v>
      </c>
      <c r="N5626">
        <f t="shared" si="175"/>
        <v>210</v>
      </c>
    </row>
    <row r="5627" spans="1:14" x14ac:dyDescent="0.25">
      <c r="A5627">
        <v>5626</v>
      </c>
      <c r="B5627" t="s">
        <v>6107</v>
      </c>
      <c r="C5627">
        <v>2012</v>
      </c>
      <c r="D5627" t="s">
        <v>38</v>
      </c>
      <c r="E5627" t="s">
        <v>89</v>
      </c>
      <c r="F5627" t="s">
        <v>148</v>
      </c>
      <c r="G5627" t="s">
        <v>592</v>
      </c>
      <c r="H5627" t="s">
        <v>593</v>
      </c>
      <c r="I5627" t="s">
        <v>180</v>
      </c>
      <c r="J5627" t="s">
        <v>27</v>
      </c>
      <c r="L5627">
        <f>VLOOKUP(E5627,Sheet2!A:D,4,0)</f>
        <v>101743.03644646925</v>
      </c>
      <c r="M5627">
        <f t="shared" si="174"/>
        <v>101743.03644646925</v>
      </c>
      <c r="N5627">
        <f t="shared" si="175"/>
        <v>102</v>
      </c>
    </row>
    <row r="5628" spans="1:14" x14ac:dyDescent="0.25">
      <c r="A5628">
        <v>5627</v>
      </c>
      <c r="B5628" t="s">
        <v>6108</v>
      </c>
      <c r="C5628">
        <v>2012</v>
      </c>
      <c r="D5628" t="s">
        <v>14</v>
      </c>
      <c r="E5628" t="s">
        <v>92</v>
      </c>
      <c r="G5628" t="s">
        <v>592</v>
      </c>
      <c r="H5628" t="s">
        <v>593</v>
      </c>
      <c r="I5628" t="s">
        <v>180</v>
      </c>
      <c r="J5628" t="s">
        <v>27</v>
      </c>
      <c r="K5628">
        <v>600000</v>
      </c>
      <c r="L5628">
        <f>VLOOKUP(E5628,Sheet2!A:D,4,0)</f>
        <v>353575.14122137404</v>
      </c>
      <c r="M5628">
        <f t="shared" si="174"/>
        <v>600000</v>
      </c>
      <c r="N5628">
        <f t="shared" si="175"/>
        <v>600</v>
      </c>
    </row>
    <row r="5629" spans="1:14" x14ac:dyDescent="0.25">
      <c r="A5629">
        <v>5628</v>
      </c>
      <c r="B5629" t="s">
        <v>6109</v>
      </c>
      <c r="C5629">
        <v>2012</v>
      </c>
      <c r="D5629" t="s">
        <v>14</v>
      </c>
      <c r="E5629" t="s">
        <v>92</v>
      </c>
      <c r="G5629" t="s">
        <v>592</v>
      </c>
      <c r="H5629" t="s">
        <v>593</v>
      </c>
      <c r="I5629" t="s">
        <v>180</v>
      </c>
      <c r="J5629" t="s">
        <v>27</v>
      </c>
      <c r="K5629">
        <v>200000</v>
      </c>
      <c r="L5629">
        <f>VLOOKUP(E5629,Sheet2!A:D,4,0)</f>
        <v>353575.14122137404</v>
      </c>
      <c r="M5629">
        <f t="shared" si="174"/>
        <v>200000</v>
      </c>
      <c r="N5629">
        <f t="shared" si="175"/>
        <v>200</v>
      </c>
    </row>
    <row r="5630" spans="1:14" x14ac:dyDescent="0.25">
      <c r="A5630">
        <v>5629</v>
      </c>
      <c r="B5630" t="s">
        <v>6110</v>
      </c>
      <c r="C5630">
        <v>2012</v>
      </c>
      <c r="D5630" t="s">
        <v>6</v>
      </c>
      <c r="E5630" t="s">
        <v>7</v>
      </c>
      <c r="F5630" t="s">
        <v>8</v>
      </c>
      <c r="G5630" t="s">
        <v>812</v>
      </c>
      <c r="H5630" t="s">
        <v>813</v>
      </c>
      <c r="I5630" t="s">
        <v>26</v>
      </c>
      <c r="J5630" t="s">
        <v>27</v>
      </c>
      <c r="K5630">
        <v>93000</v>
      </c>
      <c r="L5630">
        <f>VLOOKUP(E5630,Sheet2!A:D,4,0)</f>
        <v>145389.99058953777</v>
      </c>
      <c r="M5630">
        <f t="shared" si="174"/>
        <v>93000</v>
      </c>
      <c r="N5630">
        <f t="shared" si="175"/>
        <v>93</v>
      </c>
    </row>
    <row r="5631" spans="1:14" x14ac:dyDescent="0.25">
      <c r="A5631">
        <v>5630</v>
      </c>
      <c r="B5631" t="s">
        <v>6111</v>
      </c>
      <c r="C5631">
        <v>2012</v>
      </c>
      <c r="D5631" t="s">
        <v>6</v>
      </c>
      <c r="E5631" t="s">
        <v>7</v>
      </c>
      <c r="F5631" t="s">
        <v>8</v>
      </c>
      <c r="G5631" t="s">
        <v>816</v>
      </c>
      <c r="H5631" t="s">
        <v>817</v>
      </c>
      <c r="I5631" t="s">
        <v>220</v>
      </c>
      <c r="J5631" t="s">
        <v>12</v>
      </c>
      <c r="K5631">
        <v>30000</v>
      </c>
      <c r="L5631">
        <f>VLOOKUP(E5631,Sheet2!A:D,4,0)</f>
        <v>145389.99058953777</v>
      </c>
      <c r="M5631">
        <f t="shared" si="174"/>
        <v>30000</v>
      </c>
      <c r="N5631">
        <f t="shared" si="175"/>
        <v>30</v>
      </c>
    </row>
    <row r="5632" spans="1:14" x14ac:dyDescent="0.25">
      <c r="A5632">
        <v>5631</v>
      </c>
      <c r="B5632" t="s">
        <v>6112</v>
      </c>
      <c r="C5632">
        <v>2012</v>
      </c>
      <c r="D5632" t="s">
        <v>38</v>
      </c>
      <c r="E5632" t="s">
        <v>39</v>
      </c>
      <c r="F5632" t="s">
        <v>56</v>
      </c>
      <c r="G5632" t="s">
        <v>6113</v>
      </c>
      <c r="H5632" t="s">
        <v>6114</v>
      </c>
      <c r="I5632" t="s">
        <v>1001</v>
      </c>
      <c r="J5632" t="s">
        <v>60</v>
      </c>
      <c r="L5632">
        <f>VLOOKUP(E5632,Sheet2!A:D,4,0)</f>
        <v>575631.4439521489</v>
      </c>
      <c r="M5632">
        <f t="shared" si="174"/>
        <v>575631.4439521489</v>
      </c>
      <c r="N5632">
        <f t="shared" si="175"/>
        <v>576</v>
      </c>
    </row>
    <row r="5633" spans="1:14" x14ac:dyDescent="0.25">
      <c r="A5633">
        <v>5632</v>
      </c>
      <c r="B5633" t="s">
        <v>6115</v>
      </c>
      <c r="C5633">
        <v>2012</v>
      </c>
      <c r="D5633" t="s">
        <v>6</v>
      </c>
      <c r="E5633" t="s">
        <v>7</v>
      </c>
      <c r="F5633" t="s">
        <v>8</v>
      </c>
      <c r="G5633" t="s">
        <v>602</v>
      </c>
      <c r="H5633" t="s">
        <v>603</v>
      </c>
      <c r="I5633" t="s">
        <v>171</v>
      </c>
      <c r="J5633" t="s">
        <v>75</v>
      </c>
      <c r="K5633">
        <v>200000</v>
      </c>
      <c r="L5633">
        <f>VLOOKUP(E5633,Sheet2!A:D,4,0)</f>
        <v>145389.99058953777</v>
      </c>
      <c r="M5633">
        <f t="shared" si="174"/>
        <v>200000</v>
      </c>
      <c r="N5633">
        <f t="shared" si="175"/>
        <v>200</v>
      </c>
    </row>
    <row r="5634" spans="1:14" x14ac:dyDescent="0.25">
      <c r="A5634">
        <v>5633</v>
      </c>
      <c r="B5634" t="s">
        <v>6116</v>
      </c>
      <c r="C5634">
        <v>2012</v>
      </c>
      <c r="D5634" t="s">
        <v>6</v>
      </c>
      <c r="E5634" t="s">
        <v>7</v>
      </c>
      <c r="F5634" t="s">
        <v>8</v>
      </c>
      <c r="G5634" t="s">
        <v>837</v>
      </c>
      <c r="H5634" t="s">
        <v>838</v>
      </c>
      <c r="I5634" t="s">
        <v>74</v>
      </c>
      <c r="J5634" t="s">
        <v>75</v>
      </c>
      <c r="L5634">
        <f>VLOOKUP(E5634,Sheet2!A:D,4,0)</f>
        <v>145389.99058953777</v>
      </c>
      <c r="M5634">
        <f t="shared" si="174"/>
        <v>145389.99058953777</v>
      </c>
      <c r="N5634">
        <f t="shared" si="175"/>
        <v>145</v>
      </c>
    </row>
    <row r="5635" spans="1:14" x14ac:dyDescent="0.25">
      <c r="A5635">
        <v>5634</v>
      </c>
      <c r="B5635" t="s">
        <v>6117</v>
      </c>
      <c r="C5635">
        <v>2012</v>
      </c>
      <c r="D5635" t="s">
        <v>64</v>
      </c>
      <c r="E5635" t="s">
        <v>65</v>
      </c>
      <c r="F5635" t="s">
        <v>66</v>
      </c>
      <c r="G5635" t="s">
        <v>837</v>
      </c>
      <c r="H5635" t="s">
        <v>838</v>
      </c>
      <c r="I5635" t="s">
        <v>74</v>
      </c>
      <c r="J5635" t="s">
        <v>75</v>
      </c>
      <c r="L5635">
        <f>VLOOKUP(E5635,Sheet2!A:D,4,0)</f>
        <v>0</v>
      </c>
      <c r="M5635">
        <f t="shared" ref="M5635:M5698" si="176">IF(K5635&lt;10000,L5635,K5635)</f>
        <v>0</v>
      </c>
      <c r="N5635">
        <f t="shared" ref="N5635:N5698" si="177">ROUND(M5635/1000,0)</f>
        <v>0</v>
      </c>
    </row>
    <row r="5636" spans="1:14" x14ac:dyDescent="0.25">
      <c r="A5636">
        <v>5635</v>
      </c>
      <c r="B5636" t="s">
        <v>6118</v>
      </c>
      <c r="C5636">
        <v>2012</v>
      </c>
      <c r="D5636" t="s">
        <v>64</v>
      </c>
      <c r="E5636" t="s">
        <v>65</v>
      </c>
      <c r="F5636" t="s">
        <v>66</v>
      </c>
      <c r="G5636" t="s">
        <v>837</v>
      </c>
      <c r="H5636" t="s">
        <v>838</v>
      </c>
      <c r="I5636" t="s">
        <v>74</v>
      </c>
      <c r="J5636" t="s">
        <v>75</v>
      </c>
      <c r="L5636">
        <f>VLOOKUP(E5636,Sheet2!A:D,4,0)</f>
        <v>0</v>
      </c>
      <c r="M5636">
        <f t="shared" si="176"/>
        <v>0</v>
      </c>
      <c r="N5636">
        <f t="shared" si="177"/>
        <v>0</v>
      </c>
    </row>
    <row r="5637" spans="1:14" x14ac:dyDescent="0.25">
      <c r="A5637">
        <v>5636</v>
      </c>
      <c r="B5637" t="s">
        <v>6119</v>
      </c>
      <c r="C5637">
        <v>2012</v>
      </c>
      <c r="D5637" t="s">
        <v>64</v>
      </c>
      <c r="E5637" t="s">
        <v>65</v>
      </c>
      <c r="F5637" t="s">
        <v>68</v>
      </c>
      <c r="G5637" t="s">
        <v>837</v>
      </c>
      <c r="H5637" t="s">
        <v>838</v>
      </c>
      <c r="I5637" t="s">
        <v>74</v>
      </c>
      <c r="J5637" t="s">
        <v>75</v>
      </c>
      <c r="L5637">
        <f>VLOOKUP(E5637,Sheet2!A:D,4,0)</f>
        <v>0</v>
      </c>
      <c r="M5637">
        <f t="shared" si="176"/>
        <v>0</v>
      </c>
      <c r="N5637">
        <f t="shared" si="177"/>
        <v>0</v>
      </c>
    </row>
    <row r="5638" spans="1:14" x14ac:dyDescent="0.25">
      <c r="A5638">
        <v>5637</v>
      </c>
      <c r="B5638" t="s">
        <v>6120</v>
      </c>
      <c r="C5638">
        <v>2012</v>
      </c>
      <c r="D5638" t="s">
        <v>64</v>
      </c>
      <c r="E5638" t="s">
        <v>65</v>
      </c>
      <c r="F5638" t="s">
        <v>68</v>
      </c>
      <c r="G5638" t="s">
        <v>837</v>
      </c>
      <c r="H5638" t="s">
        <v>838</v>
      </c>
      <c r="I5638" t="s">
        <v>74</v>
      </c>
      <c r="J5638" t="s">
        <v>75</v>
      </c>
      <c r="L5638">
        <f>VLOOKUP(E5638,Sheet2!A:D,4,0)</f>
        <v>0</v>
      </c>
      <c r="M5638">
        <f t="shared" si="176"/>
        <v>0</v>
      </c>
      <c r="N5638">
        <f t="shared" si="177"/>
        <v>0</v>
      </c>
    </row>
    <row r="5639" spans="1:14" x14ac:dyDescent="0.25">
      <c r="A5639">
        <v>5638</v>
      </c>
      <c r="B5639" t="s">
        <v>6121</v>
      </c>
      <c r="C5639">
        <v>2012</v>
      </c>
      <c r="D5639" t="s">
        <v>64</v>
      </c>
      <c r="E5639" t="s">
        <v>65</v>
      </c>
      <c r="F5639" t="s">
        <v>66</v>
      </c>
      <c r="G5639" t="s">
        <v>599</v>
      </c>
      <c r="H5639" t="s">
        <v>600</v>
      </c>
      <c r="I5639" t="s">
        <v>118</v>
      </c>
      <c r="J5639" t="s">
        <v>75</v>
      </c>
      <c r="L5639">
        <f>VLOOKUP(E5639,Sheet2!A:D,4,0)</f>
        <v>0</v>
      </c>
      <c r="M5639">
        <f t="shared" si="176"/>
        <v>0</v>
      </c>
      <c r="N5639">
        <f t="shared" si="177"/>
        <v>0</v>
      </c>
    </row>
    <row r="5640" spans="1:14" x14ac:dyDescent="0.25">
      <c r="A5640">
        <v>5639</v>
      </c>
      <c r="B5640" t="s">
        <v>6122</v>
      </c>
      <c r="C5640">
        <v>2012</v>
      </c>
      <c r="D5640" t="s">
        <v>38</v>
      </c>
      <c r="E5640" t="s">
        <v>89</v>
      </c>
      <c r="F5640" t="s">
        <v>90</v>
      </c>
      <c r="G5640" t="s">
        <v>4147</v>
      </c>
      <c r="H5640" t="s">
        <v>4148</v>
      </c>
      <c r="I5640" t="s">
        <v>54</v>
      </c>
      <c r="J5640" t="s">
        <v>43</v>
      </c>
      <c r="L5640">
        <f>VLOOKUP(E5640,Sheet2!A:D,4,0)</f>
        <v>101743.03644646925</v>
      </c>
      <c r="M5640">
        <f t="shared" si="176"/>
        <v>101743.03644646925</v>
      </c>
      <c r="N5640">
        <f t="shared" si="177"/>
        <v>102</v>
      </c>
    </row>
    <row r="5641" spans="1:14" x14ac:dyDescent="0.25">
      <c r="A5641">
        <v>5640</v>
      </c>
      <c r="B5641" t="s">
        <v>6123</v>
      </c>
      <c r="C5641">
        <v>2012</v>
      </c>
      <c r="D5641" t="s">
        <v>38</v>
      </c>
      <c r="E5641" t="s">
        <v>89</v>
      </c>
      <c r="F5641" t="s">
        <v>90</v>
      </c>
      <c r="G5641" t="s">
        <v>4147</v>
      </c>
      <c r="H5641" t="s">
        <v>4148</v>
      </c>
      <c r="I5641" t="s">
        <v>54</v>
      </c>
      <c r="J5641" t="s">
        <v>43</v>
      </c>
      <c r="L5641">
        <f>VLOOKUP(E5641,Sheet2!A:D,4,0)</f>
        <v>101743.03644646925</v>
      </c>
      <c r="M5641">
        <f t="shared" si="176"/>
        <v>101743.03644646925</v>
      </c>
      <c r="N5641">
        <f t="shared" si="177"/>
        <v>102</v>
      </c>
    </row>
    <row r="5642" spans="1:14" x14ac:dyDescent="0.25">
      <c r="A5642">
        <v>5641</v>
      </c>
      <c r="B5642" t="s">
        <v>6124</v>
      </c>
      <c r="C5642">
        <v>2012</v>
      </c>
      <c r="D5642" t="s">
        <v>38</v>
      </c>
      <c r="E5642" t="s">
        <v>89</v>
      </c>
      <c r="F5642" t="s">
        <v>2952</v>
      </c>
      <c r="G5642" t="s">
        <v>4147</v>
      </c>
      <c r="H5642" t="s">
        <v>4148</v>
      </c>
      <c r="I5642" t="s">
        <v>54</v>
      </c>
      <c r="J5642" t="s">
        <v>43</v>
      </c>
      <c r="L5642">
        <f>VLOOKUP(E5642,Sheet2!A:D,4,0)</f>
        <v>101743.03644646925</v>
      </c>
      <c r="M5642">
        <f t="shared" si="176"/>
        <v>101743.03644646925</v>
      </c>
      <c r="N5642">
        <f t="shared" si="177"/>
        <v>102</v>
      </c>
    </row>
    <row r="5643" spans="1:14" x14ac:dyDescent="0.25">
      <c r="A5643">
        <v>5642</v>
      </c>
      <c r="B5643" t="s">
        <v>6125</v>
      </c>
      <c r="C5643">
        <v>2012</v>
      </c>
      <c r="D5643" t="s">
        <v>38</v>
      </c>
      <c r="E5643" t="s">
        <v>89</v>
      </c>
      <c r="F5643" t="s">
        <v>90</v>
      </c>
      <c r="G5643" t="s">
        <v>4143</v>
      </c>
      <c r="H5643" t="s">
        <v>4144</v>
      </c>
      <c r="I5643" t="s">
        <v>54</v>
      </c>
      <c r="J5643" t="s">
        <v>43</v>
      </c>
      <c r="L5643">
        <f>VLOOKUP(E5643,Sheet2!A:D,4,0)</f>
        <v>101743.03644646925</v>
      </c>
      <c r="M5643">
        <f t="shared" si="176"/>
        <v>101743.03644646925</v>
      </c>
      <c r="N5643">
        <f t="shared" si="177"/>
        <v>102</v>
      </c>
    </row>
    <row r="5644" spans="1:14" x14ac:dyDescent="0.25">
      <c r="A5644">
        <v>5643</v>
      </c>
      <c r="B5644" t="s">
        <v>6126</v>
      </c>
      <c r="C5644">
        <v>2012</v>
      </c>
      <c r="D5644" t="s">
        <v>6</v>
      </c>
      <c r="E5644" t="s">
        <v>7</v>
      </c>
      <c r="F5644" t="s">
        <v>8</v>
      </c>
      <c r="G5644" t="s">
        <v>4564</v>
      </c>
      <c r="H5644" t="s">
        <v>4565</v>
      </c>
      <c r="I5644" t="s">
        <v>291</v>
      </c>
      <c r="J5644" t="s">
        <v>75</v>
      </c>
      <c r="L5644">
        <f>VLOOKUP(E5644,Sheet2!A:D,4,0)</f>
        <v>145389.99058953777</v>
      </c>
      <c r="M5644">
        <f t="shared" si="176"/>
        <v>145389.99058953777</v>
      </c>
      <c r="N5644">
        <f t="shared" si="177"/>
        <v>145</v>
      </c>
    </row>
    <row r="5645" spans="1:14" x14ac:dyDescent="0.25">
      <c r="A5645">
        <v>5644</v>
      </c>
      <c r="B5645" t="s">
        <v>6127</v>
      </c>
      <c r="C5645">
        <v>2012</v>
      </c>
      <c r="D5645" t="s">
        <v>6</v>
      </c>
      <c r="E5645" t="s">
        <v>7</v>
      </c>
      <c r="F5645" t="s">
        <v>8</v>
      </c>
      <c r="G5645" t="s">
        <v>4564</v>
      </c>
      <c r="H5645" t="s">
        <v>4565</v>
      </c>
      <c r="I5645" t="s">
        <v>291</v>
      </c>
      <c r="J5645" t="s">
        <v>75</v>
      </c>
      <c r="L5645">
        <f>VLOOKUP(E5645,Sheet2!A:D,4,0)</f>
        <v>145389.99058953777</v>
      </c>
      <c r="M5645">
        <f t="shared" si="176"/>
        <v>145389.99058953777</v>
      </c>
      <c r="N5645">
        <f t="shared" si="177"/>
        <v>145</v>
      </c>
    </row>
    <row r="5646" spans="1:14" x14ac:dyDescent="0.25">
      <c r="A5646">
        <v>5645</v>
      </c>
      <c r="B5646" t="s">
        <v>6128</v>
      </c>
      <c r="C5646">
        <v>2013</v>
      </c>
      <c r="D5646" t="s">
        <v>6</v>
      </c>
      <c r="E5646" t="s">
        <v>7</v>
      </c>
      <c r="F5646" t="s">
        <v>8</v>
      </c>
      <c r="G5646" t="s">
        <v>24</v>
      </c>
      <c r="H5646" t="s">
        <v>25</v>
      </c>
      <c r="I5646" t="s">
        <v>26</v>
      </c>
      <c r="J5646" t="s">
        <v>27</v>
      </c>
      <c r="L5646">
        <f>VLOOKUP(E5646,Sheet2!A:D,4,0)</f>
        <v>145389.99058953777</v>
      </c>
      <c r="M5646">
        <f t="shared" si="176"/>
        <v>145389.99058953777</v>
      </c>
      <c r="N5646">
        <f t="shared" si="177"/>
        <v>145</v>
      </c>
    </row>
    <row r="5647" spans="1:14" x14ac:dyDescent="0.25">
      <c r="A5647">
        <v>5646</v>
      </c>
      <c r="B5647" t="s">
        <v>6129</v>
      </c>
      <c r="C5647">
        <v>2013</v>
      </c>
      <c r="D5647" t="s">
        <v>6</v>
      </c>
      <c r="E5647" t="s">
        <v>7</v>
      </c>
      <c r="F5647" t="s">
        <v>8</v>
      </c>
      <c r="G5647" t="s">
        <v>9</v>
      </c>
      <c r="H5647" t="s">
        <v>10</v>
      </c>
      <c r="I5647" t="s">
        <v>11</v>
      </c>
      <c r="J5647" t="s">
        <v>12</v>
      </c>
      <c r="K5647">
        <v>661000</v>
      </c>
      <c r="L5647">
        <f>VLOOKUP(E5647,Sheet2!A:D,4,0)</f>
        <v>145389.99058953777</v>
      </c>
      <c r="M5647">
        <f t="shared" si="176"/>
        <v>661000</v>
      </c>
      <c r="N5647">
        <f t="shared" si="177"/>
        <v>661</v>
      </c>
    </row>
    <row r="5648" spans="1:14" x14ac:dyDescent="0.25">
      <c r="A5648">
        <v>5647</v>
      </c>
      <c r="B5648" t="s">
        <v>6130</v>
      </c>
      <c r="C5648">
        <v>2013</v>
      </c>
      <c r="D5648" t="s">
        <v>6</v>
      </c>
      <c r="E5648" t="s">
        <v>7</v>
      </c>
      <c r="F5648" t="s">
        <v>8</v>
      </c>
      <c r="G5648" t="s">
        <v>1017</v>
      </c>
      <c r="H5648" t="s">
        <v>1018</v>
      </c>
      <c r="I5648" t="s">
        <v>275</v>
      </c>
      <c r="J5648" t="s">
        <v>27</v>
      </c>
      <c r="K5648">
        <v>102</v>
      </c>
      <c r="L5648">
        <f>VLOOKUP(E5648,Sheet2!A:D,4,0)</f>
        <v>145389.99058953777</v>
      </c>
      <c r="M5648">
        <f t="shared" si="176"/>
        <v>145389.99058953777</v>
      </c>
      <c r="N5648">
        <f t="shared" si="177"/>
        <v>145</v>
      </c>
    </row>
    <row r="5649" spans="1:14" x14ac:dyDescent="0.25">
      <c r="A5649">
        <v>5648</v>
      </c>
      <c r="B5649" t="s">
        <v>6131</v>
      </c>
      <c r="C5649">
        <v>2013</v>
      </c>
      <c r="D5649" t="s">
        <v>38</v>
      </c>
      <c r="E5649" t="s">
        <v>39</v>
      </c>
      <c r="F5649" t="s">
        <v>83</v>
      </c>
      <c r="G5649" t="s">
        <v>9</v>
      </c>
      <c r="H5649" t="s">
        <v>10</v>
      </c>
      <c r="I5649" t="s">
        <v>11</v>
      </c>
      <c r="J5649" t="s">
        <v>12</v>
      </c>
      <c r="K5649">
        <v>259000</v>
      </c>
      <c r="L5649">
        <f>VLOOKUP(E5649,Sheet2!A:D,4,0)</f>
        <v>575631.4439521489</v>
      </c>
      <c r="M5649">
        <f t="shared" si="176"/>
        <v>259000</v>
      </c>
      <c r="N5649">
        <f t="shared" si="177"/>
        <v>259</v>
      </c>
    </row>
    <row r="5650" spans="1:14" x14ac:dyDescent="0.25">
      <c r="A5650">
        <v>5649</v>
      </c>
      <c r="B5650" t="s">
        <v>6132</v>
      </c>
      <c r="C5650">
        <v>2013</v>
      </c>
      <c r="D5650" t="s">
        <v>38</v>
      </c>
      <c r="E5650" t="s">
        <v>39</v>
      </c>
      <c r="F5650" t="s">
        <v>83</v>
      </c>
      <c r="G5650" t="s">
        <v>9</v>
      </c>
      <c r="H5650" t="s">
        <v>10</v>
      </c>
      <c r="I5650" t="s">
        <v>11</v>
      </c>
      <c r="J5650" t="s">
        <v>12</v>
      </c>
      <c r="K5650">
        <v>118000</v>
      </c>
      <c r="L5650">
        <f>VLOOKUP(E5650,Sheet2!A:D,4,0)</f>
        <v>575631.4439521489</v>
      </c>
      <c r="M5650">
        <f t="shared" si="176"/>
        <v>118000</v>
      </c>
      <c r="N5650">
        <f t="shared" si="177"/>
        <v>118</v>
      </c>
    </row>
    <row r="5651" spans="1:14" x14ac:dyDescent="0.25">
      <c r="A5651">
        <v>5650</v>
      </c>
      <c r="B5651" t="s">
        <v>6133</v>
      </c>
      <c r="C5651">
        <v>2013</v>
      </c>
      <c r="D5651" t="s">
        <v>38</v>
      </c>
      <c r="E5651" t="s">
        <v>39</v>
      </c>
      <c r="F5651" t="s">
        <v>1380</v>
      </c>
      <c r="G5651" t="s">
        <v>329</v>
      </c>
      <c r="H5651" t="s">
        <v>330</v>
      </c>
      <c r="I5651" t="s">
        <v>42</v>
      </c>
      <c r="J5651" t="s">
        <v>43</v>
      </c>
      <c r="L5651">
        <f>VLOOKUP(E5651,Sheet2!A:D,4,0)</f>
        <v>575631.4439521489</v>
      </c>
      <c r="M5651">
        <f t="shared" si="176"/>
        <v>575631.4439521489</v>
      </c>
      <c r="N5651">
        <f t="shared" si="177"/>
        <v>576</v>
      </c>
    </row>
    <row r="5652" spans="1:14" x14ac:dyDescent="0.25">
      <c r="A5652">
        <v>5651</v>
      </c>
      <c r="B5652" t="s">
        <v>6134</v>
      </c>
      <c r="C5652">
        <v>2013</v>
      </c>
      <c r="D5652" t="s">
        <v>38</v>
      </c>
      <c r="E5652" t="s">
        <v>39</v>
      </c>
      <c r="F5652" t="s">
        <v>1380</v>
      </c>
      <c r="G5652" t="s">
        <v>240</v>
      </c>
      <c r="H5652" t="s">
        <v>241</v>
      </c>
      <c r="I5652" t="s">
        <v>242</v>
      </c>
      <c r="J5652" t="s">
        <v>43</v>
      </c>
      <c r="L5652">
        <f>VLOOKUP(E5652,Sheet2!A:D,4,0)</f>
        <v>575631.4439521489</v>
      </c>
      <c r="M5652">
        <f t="shared" si="176"/>
        <v>575631.4439521489</v>
      </c>
      <c r="N5652">
        <f t="shared" si="177"/>
        <v>576</v>
      </c>
    </row>
    <row r="5653" spans="1:14" x14ac:dyDescent="0.25">
      <c r="A5653">
        <v>5652</v>
      </c>
      <c r="B5653" t="s">
        <v>6135</v>
      </c>
      <c r="C5653">
        <v>2013</v>
      </c>
      <c r="D5653" t="s">
        <v>6</v>
      </c>
      <c r="E5653" t="s">
        <v>7</v>
      </c>
      <c r="F5653" t="s">
        <v>8</v>
      </c>
      <c r="G5653" t="s">
        <v>208</v>
      </c>
      <c r="H5653" t="s">
        <v>209</v>
      </c>
      <c r="I5653" t="s">
        <v>26</v>
      </c>
      <c r="J5653" t="s">
        <v>27</v>
      </c>
      <c r="K5653">
        <v>2000</v>
      </c>
      <c r="L5653">
        <f>VLOOKUP(E5653,Sheet2!A:D,4,0)</f>
        <v>145389.99058953777</v>
      </c>
      <c r="M5653">
        <f t="shared" si="176"/>
        <v>145389.99058953777</v>
      </c>
      <c r="N5653">
        <f t="shared" si="177"/>
        <v>145</v>
      </c>
    </row>
    <row r="5654" spans="1:14" x14ac:dyDescent="0.25">
      <c r="A5654">
        <v>5653</v>
      </c>
      <c r="B5654" t="s">
        <v>6136</v>
      </c>
      <c r="C5654">
        <v>2013</v>
      </c>
      <c r="D5654" t="s">
        <v>38</v>
      </c>
      <c r="E5654" t="s">
        <v>39</v>
      </c>
      <c r="F5654" t="s">
        <v>1380</v>
      </c>
      <c r="G5654" t="s">
        <v>1014</v>
      </c>
      <c r="H5654" t="s">
        <v>1015</v>
      </c>
      <c r="I5654" t="s">
        <v>42</v>
      </c>
      <c r="J5654" t="s">
        <v>43</v>
      </c>
      <c r="L5654">
        <f>VLOOKUP(E5654,Sheet2!A:D,4,0)</f>
        <v>575631.4439521489</v>
      </c>
      <c r="M5654">
        <f t="shared" si="176"/>
        <v>575631.4439521489</v>
      </c>
      <c r="N5654">
        <f t="shared" si="177"/>
        <v>576</v>
      </c>
    </row>
    <row r="5655" spans="1:14" x14ac:dyDescent="0.25">
      <c r="A5655">
        <v>5654</v>
      </c>
      <c r="B5655" t="s">
        <v>6137</v>
      </c>
      <c r="C5655">
        <v>2013</v>
      </c>
      <c r="D5655" t="s">
        <v>38</v>
      </c>
      <c r="E5655" t="s">
        <v>39</v>
      </c>
      <c r="F5655" t="s">
        <v>56</v>
      </c>
      <c r="G5655" t="s">
        <v>9</v>
      </c>
      <c r="H5655" t="s">
        <v>10</v>
      </c>
      <c r="I5655" t="s">
        <v>11</v>
      </c>
      <c r="J5655" t="s">
        <v>12</v>
      </c>
      <c r="K5655">
        <v>6700000</v>
      </c>
      <c r="L5655">
        <f>VLOOKUP(E5655,Sheet2!A:D,4,0)</f>
        <v>575631.4439521489</v>
      </c>
      <c r="M5655">
        <f t="shared" si="176"/>
        <v>6700000</v>
      </c>
      <c r="N5655">
        <f t="shared" si="177"/>
        <v>6700</v>
      </c>
    </row>
    <row r="5656" spans="1:14" x14ac:dyDescent="0.25">
      <c r="A5656">
        <v>5655</v>
      </c>
      <c r="B5656" t="s">
        <v>6138</v>
      </c>
      <c r="C5656">
        <v>2013</v>
      </c>
      <c r="D5656" t="s">
        <v>6</v>
      </c>
      <c r="E5656" t="s">
        <v>7</v>
      </c>
      <c r="F5656" t="s">
        <v>8</v>
      </c>
      <c r="G5656" t="s">
        <v>9</v>
      </c>
      <c r="H5656" t="s">
        <v>10</v>
      </c>
      <c r="I5656" t="s">
        <v>11</v>
      </c>
      <c r="J5656" t="s">
        <v>12</v>
      </c>
      <c r="K5656">
        <v>555000</v>
      </c>
      <c r="L5656">
        <f>VLOOKUP(E5656,Sheet2!A:D,4,0)</f>
        <v>145389.99058953777</v>
      </c>
      <c r="M5656">
        <f t="shared" si="176"/>
        <v>555000</v>
      </c>
      <c r="N5656">
        <f t="shared" si="177"/>
        <v>555</v>
      </c>
    </row>
    <row r="5657" spans="1:14" x14ac:dyDescent="0.25">
      <c r="A5657">
        <v>5656</v>
      </c>
      <c r="B5657" t="s">
        <v>6139</v>
      </c>
      <c r="C5657">
        <v>2013</v>
      </c>
      <c r="D5657" t="s">
        <v>6</v>
      </c>
      <c r="E5657" t="s">
        <v>7</v>
      </c>
      <c r="F5657" t="s">
        <v>8</v>
      </c>
      <c r="G5657" t="s">
        <v>16</v>
      </c>
      <c r="H5657" t="s">
        <v>17</v>
      </c>
      <c r="I5657" t="s">
        <v>18</v>
      </c>
      <c r="J5657" t="s">
        <v>12</v>
      </c>
      <c r="L5657">
        <f>VLOOKUP(E5657,Sheet2!A:D,4,0)</f>
        <v>145389.99058953777</v>
      </c>
      <c r="M5657">
        <f t="shared" si="176"/>
        <v>145389.99058953777</v>
      </c>
      <c r="N5657">
        <f t="shared" si="177"/>
        <v>145</v>
      </c>
    </row>
    <row r="5658" spans="1:14" x14ac:dyDescent="0.25">
      <c r="A5658">
        <v>5657</v>
      </c>
      <c r="B5658" t="s">
        <v>6140</v>
      </c>
      <c r="C5658">
        <v>2013</v>
      </c>
      <c r="D5658" t="s">
        <v>6</v>
      </c>
      <c r="E5658" t="s">
        <v>7</v>
      </c>
      <c r="F5658" t="s">
        <v>8</v>
      </c>
      <c r="G5658" t="s">
        <v>40</v>
      </c>
      <c r="H5658" t="s">
        <v>41</v>
      </c>
      <c r="I5658" t="s">
        <v>42</v>
      </c>
      <c r="J5658" t="s">
        <v>43</v>
      </c>
      <c r="K5658">
        <v>1000000</v>
      </c>
      <c r="L5658">
        <f>VLOOKUP(E5658,Sheet2!A:D,4,0)</f>
        <v>145389.99058953777</v>
      </c>
      <c r="M5658">
        <f t="shared" si="176"/>
        <v>1000000</v>
      </c>
      <c r="N5658">
        <f t="shared" si="177"/>
        <v>1000</v>
      </c>
    </row>
    <row r="5659" spans="1:14" x14ac:dyDescent="0.25">
      <c r="A5659">
        <v>5658</v>
      </c>
      <c r="B5659" t="s">
        <v>6141</v>
      </c>
      <c r="C5659">
        <v>2013</v>
      </c>
      <c r="D5659" t="s">
        <v>6</v>
      </c>
      <c r="E5659" t="s">
        <v>7</v>
      </c>
      <c r="F5659" t="s">
        <v>8</v>
      </c>
      <c r="G5659" t="s">
        <v>29</v>
      </c>
      <c r="H5659" t="s">
        <v>30</v>
      </c>
      <c r="I5659" t="s">
        <v>26</v>
      </c>
      <c r="J5659" t="s">
        <v>27</v>
      </c>
      <c r="K5659">
        <v>2000</v>
      </c>
      <c r="L5659">
        <f>VLOOKUP(E5659,Sheet2!A:D,4,0)</f>
        <v>145389.99058953777</v>
      </c>
      <c r="M5659">
        <f t="shared" si="176"/>
        <v>145389.99058953777</v>
      </c>
      <c r="N5659">
        <f t="shared" si="177"/>
        <v>145</v>
      </c>
    </row>
    <row r="5660" spans="1:14" x14ac:dyDescent="0.25">
      <c r="A5660">
        <v>5659</v>
      </c>
      <c r="B5660" t="s">
        <v>6142</v>
      </c>
      <c r="C5660">
        <v>2013</v>
      </c>
      <c r="D5660" t="s">
        <v>6</v>
      </c>
      <c r="E5660" t="s">
        <v>7</v>
      </c>
      <c r="F5660" t="s">
        <v>8</v>
      </c>
      <c r="G5660" t="s">
        <v>29</v>
      </c>
      <c r="H5660" t="s">
        <v>30</v>
      </c>
      <c r="I5660" t="s">
        <v>26</v>
      </c>
      <c r="J5660" t="s">
        <v>27</v>
      </c>
      <c r="K5660">
        <v>1500</v>
      </c>
      <c r="L5660">
        <f>VLOOKUP(E5660,Sheet2!A:D,4,0)</f>
        <v>145389.99058953777</v>
      </c>
      <c r="M5660">
        <f t="shared" si="176"/>
        <v>145389.99058953777</v>
      </c>
      <c r="N5660">
        <f t="shared" si="177"/>
        <v>145</v>
      </c>
    </row>
    <row r="5661" spans="1:14" x14ac:dyDescent="0.25">
      <c r="A5661">
        <v>5660</v>
      </c>
      <c r="B5661" t="s">
        <v>6143</v>
      </c>
      <c r="C5661">
        <v>2013</v>
      </c>
      <c r="D5661" t="s">
        <v>6</v>
      </c>
      <c r="E5661" t="s">
        <v>7</v>
      </c>
      <c r="F5661" t="s">
        <v>8</v>
      </c>
      <c r="G5661" t="s">
        <v>29</v>
      </c>
      <c r="H5661" t="s">
        <v>30</v>
      </c>
      <c r="I5661" t="s">
        <v>26</v>
      </c>
      <c r="J5661" t="s">
        <v>27</v>
      </c>
      <c r="L5661">
        <f>VLOOKUP(E5661,Sheet2!A:D,4,0)</f>
        <v>145389.99058953777</v>
      </c>
      <c r="M5661">
        <f t="shared" si="176"/>
        <v>145389.99058953777</v>
      </c>
      <c r="N5661">
        <f t="shared" si="177"/>
        <v>145</v>
      </c>
    </row>
    <row r="5662" spans="1:14" x14ac:dyDescent="0.25">
      <c r="A5662">
        <v>5661</v>
      </c>
      <c r="B5662" t="s">
        <v>6144</v>
      </c>
      <c r="C5662">
        <v>2013</v>
      </c>
      <c r="D5662" t="s">
        <v>6</v>
      </c>
      <c r="E5662" t="s">
        <v>7</v>
      </c>
      <c r="F5662" t="s">
        <v>8</v>
      </c>
      <c r="G5662" t="s">
        <v>29</v>
      </c>
      <c r="H5662" t="s">
        <v>30</v>
      </c>
      <c r="I5662" t="s">
        <v>26</v>
      </c>
      <c r="J5662" t="s">
        <v>27</v>
      </c>
      <c r="K5662">
        <v>540000</v>
      </c>
      <c r="L5662">
        <f>VLOOKUP(E5662,Sheet2!A:D,4,0)</f>
        <v>145389.99058953777</v>
      </c>
      <c r="M5662">
        <f t="shared" si="176"/>
        <v>540000</v>
      </c>
      <c r="N5662">
        <f t="shared" si="177"/>
        <v>540</v>
      </c>
    </row>
    <row r="5663" spans="1:14" x14ac:dyDescent="0.25">
      <c r="A5663">
        <v>5662</v>
      </c>
      <c r="B5663" t="s">
        <v>6145</v>
      </c>
      <c r="C5663">
        <v>2013</v>
      </c>
      <c r="D5663" t="s">
        <v>108</v>
      </c>
      <c r="E5663" t="s">
        <v>109</v>
      </c>
      <c r="F5663" t="s">
        <v>110</v>
      </c>
      <c r="G5663" t="s">
        <v>9</v>
      </c>
      <c r="H5663" t="s">
        <v>10</v>
      </c>
      <c r="I5663" t="s">
        <v>11</v>
      </c>
      <c r="J5663" t="s">
        <v>12</v>
      </c>
      <c r="K5663">
        <v>1000000</v>
      </c>
      <c r="L5663">
        <f>VLOOKUP(E5663,Sheet2!A:D,4,0)</f>
        <v>951352.56558773422</v>
      </c>
      <c r="M5663">
        <f t="shared" si="176"/>
        <v>1000000</v>
      </c>
      <c r="N5663">
        <f t="shared" si="177"/>
        <v>1000</v>
      </c>
    </row>
    <row r="5664" spans="1:14" x14ac:dyDescent="0.25">
      <c r="A5664">
        <v>5663</v>
      </c>
      <c r="B5664" t="s">
        <v>6146</v>
      </c>
      <c r="C5664">
        <v>2013</v>
      </c>
      <c r="D5664" t="s">
        <v>108</v>
      </c>
      <c r="E5664" t="s">
        <v>109</v>
      </c>
      <c r="F5664" t="s">
        <v>110</v>
      </c>
      <c r="G5664" t="s">
        <v>9</v>
      </c>
      <c r="H5664" t="s">
        <v>10</v>
      </c>
      <c r="I5664" t="s">
        <v>11</v>
      </c>
      <c r="J5664" t="s">
        <v>12</v>
      </c>
      <c r="K5664">
        <v>155000</v>
      </c>
      <c r="L5664">
        <f>VLOOKUP(E5664,Sheet2!A:D,4,0)</f>
        <v>951352.56558773422</v>
      </c>
      <c r="M5664">
        <f t="shared" si="176"/>
        <v>155000</v>
      </c>
      <c r="N5664">
        <f t="shared" si="177"/>
        <v>155</v>
      </c>
    </row>
    <row r="5665" spans="1:14" x14ac:dyDescent="0.25">
      <c r="A5665">
        <v>5664</v>
      </c>
      <c r="B5665" t="s">
        <v>6147</v>
      </c>
      <c r="C5665">
        <v>2013</v>
      </c>
      <c r="D5665" t="s">
        <v>6</v>
      </c>
      <c r="E5665" t="s">
        <v>7</v>
      </c>
      <c r="F5665" t="s">
        <v>8</v>
      </c>
      <c r="G5665" t="s">
        <v>9</v>
      </c>
      <c r="H5665" t="s">
        <v>10</v>
      </c>
      <c r="I5665" t="s">
        <v>11</v>
      </c>
      <c r="J5665" t="s">
        <v>12</v>
      </c>
      <c r="K5665">
        <v>1400000</v>
      </c>
      <c r="L5665">
        <f>VLOOKUP(E5665,Sheet2!A:D,4,0)</f>
        <v>145389.99058953777</v>
      </c>
      <c r="M5665">
        <f t="shared" si="176"/>
        <v>1400000</v>
      </c>
      <c r="N5665">
        <f t="shared" si="177"/>
        <v>1400</v>
      </c>
    </row>
    <row r="5666" spans="1:14" x14ac:dyDescent="0.25">
      <c r="A5666">
        <v>5665</v>
      </c>
      <c r="B5666" t="s">
        <v>6148</v>
      </c>
      <c r="C5666">
        <v>2013</v>
      </c>
      <c r="D5666" t="s">
        <v>6</v>
      </c>
      <c r="E5666" t="s">
        <v>7</v>
      </c>
      <c r="F5666" t="s">
        <v>8</v>
      </c>
      <c r="G5666" t="s">
        <v>9</v>
      </c>
      <c r="H5666" t="s">
        <v>10</v>
      </c>
      <c r="I5666" t="s">
        <v>11</v>
      </c>
      <c r="J5666" t="s">
        <v>12</v>
      </c>
      <c r="K5666">
        <v>4960000</v>
      </c>
      <c r="L5666">
        <f>VLOOKUP(E5666,Sheet2!A:D,4,0)</f>
        <v>145389.99058953777</v>
      </c>
      <c r="M5666">
        <f t="shared" si="176"/>
        <v>4960000</v>
      </c>
      <c r="N5666">
        <f t="shared" si="177"/>
        <v>4960</v>
      </c>
    </row>
    <row r="5667" spans="1:14" x14ac:dyDescent="0.25">
      <c r="A5667">
        <v>5666</v>
      </c>
      <c r="B5667" t="s">
        <v>6149</v>
      </c>
      <c r="C5667">
        <v>2013</v>
      </c>
      <c r="D5667" t="s">
        <v>6</v>
      </c>
      <c r="E5667" t="s">
        <v>7</v>
      </c>
      <c r="F5667" t="s">
        <v>8</v>
      </c>
      <c r="G5667" t="s">
        <v>283</v>
      </c>
      <c r="H5667" t="s">
        <v>284</v>
      </c>
      <c r="I5667" t="s">
        <v>146</v>
      </c>
      <c r="J5667" t="s">
        <v>43</v>
      </c>
      <c r="K5667">
        <v>828552</v>
      </c>
      <c r="L5667">
        <f>VLOOKUP(E5667,Sheet2!A:D,4,0)</f>
        <v>145389.99058953777</v>
      </c>
      <c r="M5667">
        <f t="shared" si="176"/>
        <v>828552</v>
      </c>
      <c r="N5667">
        <f t="shared" si="177"/>
        <v>829</v>
      </c>
    </row>
    <row r="5668" spans="1:14" x14ac:dyDescent="0.25">
      <c r="A5668">
        <v>5667</v>
      </c>
      <c r="B5668" t="s">
        <v>6150</v>
      </c>
      <c r="C5668">
        <v>2013</v>
      </c>
      <c r="D5668" t="s">
        <v>6</v>
      </c>
      <c r="E5668" t="s">
        <v>7</v>
      </c>
      <c r="F5668" t="s">
        <v>8</v>
      </c>
      <c r="G5668" t="s">
        <v>297</v>
      </c>
      <c r="H5668" t="s">
        <v>298</v>
      </c>
      <c r="I5668" t="s">
        <v>26</v>
      </c>
      <c r="J5668" t="s">
        <v>27</v>
      </c>
      <c r="L5668">
        <f>VLOOKUP(E5668,Sheet2!A:D,4,0)</f>
        <v>145389.99058953777</v>
      </c>
      <c r="M5668">
        <f t="shared" si="176"/>
        <v>145389.99058953777</v>
      </c>
      <c r="N5668">
        <f t="shared" si="177"/>
        <v>145</v>
      </c>
    </row>
    <row r="5669" spans="1:14" x14ac:dyDescent="0.25">
      <c r="A5669">
        <v>5668</v>
      </c>
      <c r="B5669" t="s">
        <v>6151</v>
      </c>
      <c r="C5669">
        <v>2013</v>
      </c>
      <c r="D5669" t="s">
        <v>6</v>
      </c>
      <c r="E5669" t="s">
        <v>7</v>
      </c>
      <c r="F5669" t="s">
        <v>8</v>
      </c>
      <c r="G5669" t="s">
        <v>1044</v>
      </c>
      <c r="H5669" t="s">
        <v>1045</v>
      </c>
      <c r="I5669" t="s">
        <v>126</v>
      </c>
      <c r="J5669" t="s">
        <v>75</v>
      </c>
      <c r="L5669">
        <f>VLOOKUP(E5669,Sheet2!A:D,4,0)</f>
        <v>145389.99058953777</v>
      </c>
      <c r="M5669">
        <f t="shared" si="176"/>
        <v>145389.99058953777</v>
      </c>
      <c r="N5669">
        <f t="shared" si="177"/>
        <v>145</v>
      </c>
    </row>
    <row r="5670" spans="1:14" x14ac:dyDescent="0.25">
      <c r="A5670">
        <v>5669</v>
      </c>
      <c r="B5670" t="s">
        <v>6152</v>
      </c>
      <c r="C5670">
        <v>2013</v>
      </c>
      <c r="D5670" t="s">
        <v>108</v>
      </c>
      <c r="E5670" t="s">
        <v>109</v>
      </c>
      <c r="F5670" t="s">
        <v>110</v>
      </c>
      <c r="G5670" t="s">
        <v>218</v>
      </c>
      <c r="H5670" t="s">
        <v>219</v>
      </c>
      <c r="I5670" t="s">
        <v>220</v>
      </c>
      <c r="J5670" t="s">
        <v>12</v>
      </c>
      <c r="K5670">
        <v>130000</v>
      </c>
      <c r="L5670">
        <f>VLOOKUP(E5670,Sheet2!A:D,4,0)</f>
        <v>951352.56558773422</v>
      </c>
      <c r="M5670">
        <f t="shared" si="176"/>
        <v>130000</v>
      </c>
      <c r="N5670">
        <f t="shared" si="177"/>
        <v>130</v>
      </c>
    </row>
    <row r="5671" spans="1:14" x14ac:dyDescent="0.25">
      <c r="A5671">
        <v>5670</v>
      </c>
      <c r="B5671" t="s">
        <v>6153</v>
      </c>
      <c r="C5671">
        <v>2013</v>
      </c>
      <c r="D5671" t="s">
        <v>6</v>
      </c>
      <c r="E5671" t="s">
        <v>7</v>
      </c>
      <c r="F5671" t="s">
        <v>8</v>
      </c>
      <c r="G5671" t="s">
        <v>218</v>
      </c>
      <c r="H5671" t="s">
        <v>219</v>
      </c>
      <c r="I5671" t="s">
        <v>220</v>
      </c>
      <c r="J5671" t="s">
        <v>12</v>
      </c>
      <c r="K5671">
        <v>2000</v>
      </c>
      <c r="L5671">
        <f>VLOOKUP(E5671,Sheet2!A:D,4,0)</f>
        <v>145389.99058953777</v>
      </c>
      <c r="M5671">
        <f t="shared" si="176"/>
        <v>145389.99058953777</v>
      </c>
      <c r="N5671">
        <f t="shared" si="177"/>
        <v>145</v>
      </c>
    </row>
    <row r="5672" spans="1:14" x14ac:dyDescent="0.25">
      <c r="A5672">
        <v>5671</v>
      </c>
      <c r="B5672" t="s">
        <v>6154</v>
      </c>
      <c r="C5672">
        <v>2013</v>
      </c>
      <c r="D5672" t="s">
        <v>6</v>
      </c>
      <c r="E5672" t="s">
        <v>7</v>
      </c>
      <c r="F5672" t="s">
        <v>8</v>
      </c>
      <c r="G5672" t="s">
        <v>218</v>
      </c>
      <c r="H5672" t="s">
        <v>219</v>
      </c>
      <c r="I5672" t="s">
        <v>220</v>
      </c>
      <c r="J5672" t="s">
        <v>12</v>
      </c>
      <c r="L5672">
        <f>VLOOKUP(E5672,Sheet2!A:D,4,0)</f>
        <v>145389.99058953777</v>
      </c>
      <c r="M5672">
        <f t="shared" si="176"/>
        <v>145389.99058953777</v>
      </c>
      <c r="N5672">
        <f t="shared" si="177"/>
        <v>145</v>
      </c>
    </row>
    <row r="5673" spans="1:14" x14ac:dyDescent="0.25">
      <c r="A5673">
        <v>5672</v>
      </c>
      <c r="B5673" t="s">
        <v>6155</v>
      </c>
      <c r="C5673">
        <v>2013</v>
      </c>
      <c r="D5673" t="s">
        <v>6</v>
      </c>
      <c r="E5673" t="s">
        <v>7</v>
      </c>
      <c r="F5673" t="s">
        <v>8</v>
      </c>
      <c r="G5673" t="s">
        <v>202</v>
      </c>
      <c r="H5673" t="s">
        <v>203</v>
      </c>
      <c r="I5673" t="s">
        <v>18</v>
      </c>
      <c r="J5673" t="s">
        <v>12</v>
      </c>
      <c r="K5673">
        <v>1100000</v>
      </c>
      <c r="L5673">
        <f>VLOOKUP(E5673,Sheet2!A:D,4,0)</f>
        <v>145389.99058953777</v>
      </c>
      <c r="M5673">
        <f t="shared" si="176"/>
        <v>1100000</v>
      </c>
      <c r="N5673">
        <f t="shared" si="177"/>
        <v>1100</v>
      </c>
    </row>
    <row r="5674" spans="1:14" x14ac:dyDescent="0.25">
      <c r="A5674">
        <v>5673</v>
      </c>
      <c r="B5674" t="s">
        <v>6156</v>
      </c>
      <c r="C5674">
        <v>2013</v>
      </c>
      <c r="D5674" t="s">
        <v>6</v>
      </c>
      <c r="E5674" t="s">
        <v>7</v>
      </c>
      <c r="F5674" t="s">
        <v>20</v>
      </c>
      <c r="G5674" t="s">
        <v>260</v>
      </c>
      <c r="H5674" t="s">
        <v>261</v>
      </c>
      <c r="I5674" t="s">
        <v>74</v>
      </c>
      <c r="J5674" t="s">
        <v>75</v>
      </c>
      <c r="L5674">
        <f>VLOOKUP(E5674,Sheet2!A:D,4,0)</f>
        <v>145389.99058953777</v>
      </c>
      <c r="M5674">
        <f t="shared" si="176"/>
        <v>145389.99058953777</v>
      </c>
      <c r="N5674">
        <f t="shared" si="177"/>
        <v>145</v>
      </c>
    </row>
    <row r="5675" spans="1:14" x14ac:dyDescent="0.25">
      <c r="A5675">
        <v>5674</v>
      </c>
      <c r="B5675" t="s">
        <v>6157</v>
      </c>
      <c r="C5675">
        <v>2013</v>
      </c>
      <c r="D5675" t="s">
        <v>6</v>
      </c>
      <c r="E5675" t="s">
        <v>7</v>
      </c>
      <c r="F5675" t="s">
        <v>20</v>
      </c>
      <c r="G5675" t="s">
        <v>347</v>
      </c>
      <c r="H5675" t="s">
        <v>348</v>
      </c>
      <c r="I5675" t="s">
        <v>50</v>
      </c>
      <c r="J5675" t="s">
        <v>12</v>
      </c>
      <c r="L5675">
        <f>VLOOKUP(E5675,Sheet2!A:D,4,0)</f>
        <v>145389.99058953777</v>
      </c>
      <c r="M5675">
        <f t="shared" si="176"/>
        <v>145389.99058953777</v>
      </c>
      <c r="N5675">
        <f t="shared" si="177"/>
        <v>145</v>
      </c>
    </row>
    <row r="5676" spans="1:14" x14ac:dyDescent="0.25">
      <c r="A5676">
        <v>5675</v>
      </c>
      <c r="B5676" t="s">
        <v>6158</v>
      </c>
      <c r="C5676">
        <v>2013</v>
      </c>
      <c r="D5676" t="s">
        <v>38</v>
      </c>
      <c r="E5676" t="s">
        <v>39</v>
      </c>
      <c r="F5676" t="s">
        <v>83</v>
      </c>
      <c r="G5676" t="s">
        <v>48</v>
      </c>
      <c r="H5676" t="s">
        <v>49</v>
      </c>
      <c r="I5676" t="s">
        <v>50</v>
      </c>
      <c r="J5676" t="s">
        <v>12</v>
      </c>
      <c r="K5676">
        <v>60000</v>
      </c>
      <c r="L5676">
        <f>VLOOKUP(E5676,Sheet2!A:D,4,0)</f>
        <v>575631.4439521489</v>
      </c>
      <c r="M5676">
        <f t="shared" si="176"/>
        <v>60000</v>
      </c>
      <c r="N5676">
        <f t="shared" si="177"/>
        <v>60</v>
      </c>
    </row>
    <row r="5677" spans="1:14" x14ac:dyDescent="0.25">
      <c r="A5677">
        <v>5676</v>
      </c>
      <c r="B5677" t="s">
        <v>6159</v>
      </c>
      <c r="C5677">
        <v>2013</v>
      </c>
      <c r="D5677" t="s">
        <v>38</v>
      </c>
      <c r="E5677" t="s">
        <v>39</v>
      </c>
      <c r="F5677" t="s">
        <v>83</v>
      </c>
      <c r="G5677" t="s">
        <v>182</v>
      </c>
      <c r="H5677" t="s">
        <v>183</v>
      </c>
      <c r="I5677" t="s">
        <v>42</v>
      </c>
      <c r="J5677" t="s">
        <v>43</v>
      </c>
      <c r="L5677">
        <f>VLOOKUP(E5677,Sheet2!A:D,4,0)</f>
        <v>575631.4439521489</v>
      </c>
      <c r="M5677">
        <f t="shared" si="176"/>
        <v>575631.4439521489</v>
      </c>
      <c r="N5677">
        <f t="shared" si="177"/>
        <v>576</v>
      </c>
    </row>
    <row r="5678" spans="1:14" x14ac:dyDescent="0.25">
      <c r="A5678">
        <v>5677</v>
      </c>
      <c r="B5678" t="s">
        <v>6160</v>
      </c>
      <c r="C5678">
        <v>2013</v>
      </c>
      <c r="D5678" t="s">
        <v>38</v>
      </c>
      <c r="E5678" t="s">
        <v>39</v>
      </c>
      <c r="F5678" t="s">
        <v>83</v>
      </c>
      <c r="G5678" t="s">
        <v>9</v>
      </c>
      <c r="H5678" t="s">
        <v>10</v>
      </c>
      <c r="I5678" t="s">
        <v>11</v>
      </c>
      <c r="J5678" t="s">
        <v>12</v>
      </c>
      <c r="K5678">
        <v>26000</v>
      </c>
      <c r="L5678">
        <f>VLOOKUP(E5678,Sheet2!A:D,4,0)</f>
        <v>575631.4439521489</v>
      </c>
      <c r="M5678">
        <f t="shared" si="176"/>
        <v>26000</v>
      </c>
      <c r="N5678">
        <f t="shared" si="177"/>
        <v>26</v>
      </c>
    </row>
    <row r="5679" spans="1:14" x14ac:dyDescent="0.25">
      <c r="A5679">
        <v>5678</v>
      </c>
      <c r="B5679" t="s">
        <v>6161</v>
      </c>
      <c r="C5679">
        <v>2013</v>
      </c>
      <c r="D5679" t="s">
        <v>38</v>
      </c>
      <c r="E5679" t="s">
        <v>39</v>
      </c>
      <c r="F5679" t="s">
        <v>1380</v>
      </c>
      <c r="G5679" t="s">
        <v>307</v>
      </c>
      <c r="H5679" t="s">
        <v>308</v>
      </c>
      <c r="I5679" t="s">
        <v>54</v>
      </c>
      <c r="J5679" t="s">
        <v>43</v>
      </c>
      <c r="L5679">
        <f>VLOOKUP(E5679,Sheet2!A:D,4,0)</f>
        <v>575631.4439521489</v>
      </c>
      <c r="M5679">
        <f t="shared" si="176"/>
        <v>575631.4439521489</v>
      </c>
      <c r="N5679">
        <f t="shared" si="177"/>
        <v>576</v>
      </c>
    </row>
    <row r="5680" spans="1:14" x14ac:dyDescent="0.25">
      <c r="A5680">
        <v>5679</v>
      </c>
      <c r="B5680" t="s">
        <v>6162</v>
      </c>
      <c r="C5680">
        <v>2013</v>
      </c>
      <c r="D5680" t="s">
        <v>38</v>
      </c>
      <c r="E5680" t="s">
        <v>39</v>
      </c>
      <c r="F5680" t="s">
        <v>56</v>
      </c>
      <c r="G5680" t="s">
        <v>57</v>
      </c>
      <c r="H5680" t="s">
        <v>58</v>
      </c>
      <c r="I5680" t="s">
        <v>59</v>
      </c>
      <c r="J5680" t="s">
        <v>60</v>
      </c>
      <c r="K5680">
        <v>2000000</v>
      </c>
      <c r="L5680">
        <f>VLOOKUP(E5680,Sheet2!A:D,4,0)</f>
        <v>575631.4439521489</v>
      </c>
      <c r="M5680">
        <f t="shared" si="176"/>
        <v>2000000</v>
      </c>
      <c r="N5680">
        <f t="shared" si="177"/>
        <v>2000</v>
      </c>
    </row>
    <row r="5681" spans="1:14" x14ac:dyDescent="0.25">
      <c r="A5681">
        <v>5680</v>
      </c>
      <c r="B5681" t="s">
        <v>6163</v>
      </c>
      <c r="C5681">
        <v>2013</v>
      </c>
      <c r="D5681" t="s">
        <v>38</v>
      </c>
      <c r="E5681" t="s">
        <v>39</v>
      </c>
      <c r="F5681" t="s">
        <v>83</v>
      </c>
      <c r="G5681" t="s">
        <v>173</v>
      </c>
      <c r="H5681" t="s">
        <v>174</v>
      </c>
      <c r="I5681" t="s">
        <v>74</v>
      </c>
      <c r="J5681" t="s">
        <v>75</v>
      </c>
      <c r="L5681">
        <f>VLOOKUP(E5681,Sheet2!A:D,4,0)</f>
        <v>575631.4439521489</v>
      </c>
      <c r="M5681">
        <f t="shared" si="176"/>
        <v>575631.4439521489</v>
      </c>
      <c r="N5681">
        <f t="shared" si="177"/>
        <v>576</v>
      </c>
    </row>
    <row r="5682" spans="1:14" x14ac:dyDescent="0.25">
      <c r="A5682">
        <v>5681</v>
      </c>
      <c r="B5682" t="s">
        <v>6164</v>
      </c>
      <c r="C5682">
        <v>2013</v>
      </c>
      <c r="D5682" t="s">
        <v>38</v>
      </c>
      <c r="E5682" t="s">
        <v>39</v>
      </c>
      <c r="F5682" t="s">
        <v>83</v>
      </c>
      <c r="G5682" t="s">
        <v>178</v>
      </c>
      <c r="H5682" t="s">
        <v>179</v>
      </c>
      <c r="I5682" t="s">
        <v>180</v>
      </c>
      <c r="J5682" t="s">
        <v>27</v>
      </c>
      <c r="K5682">
        <v>1410000</v>
      </c>
      <c r="L5682">
        <f>VLOOKUP(E5682,Sheet2!A:D,4,0)</f>
        <v>575631.4439521489</v>
      </c>
      <c r="M5682">
        <f t="shared" si="176"/>
        <v>1410000</v>
      </c>
      <c r="N5682">
        <f t="shared" si="177"/>
        <v>1410</v>
      </c>
    </row>
    <row r="5683" spans="1:14" x14ac:dyDescent="0.25">
      <c r="A5683">
        <v>5682</v>
      </c>
      <c r="B5683" t="s">
        <v>6165</v>
      </c>
      <c r="C5683">
        <v>2013</v>
      </c>
      <c r="D5683" t="s">
        <v>38</v>
      </c>
      <c r="E5683" t="s">
        <v>39</v>
      </c>
      <c r="F5683" t="s">
        <v>56</v>
      </c>
      <c r="G5683" t="s">
        <v>9</v>
      </c>
      <c r="H5683" t="s">
        <v>10</v>
      </c>
      <c r="I5683" t="s">
        <v>11</v>
      </c>
      <c r="J5683" t="s">
        <v>12</v>
      </c>
      <c r="K5683">
        <v>2120000</v>
      </c>
      <c r="L5683">
        <f>VLOOKUP(E5683,Sheet2!A:D,4,0)</f>
        <v>575631.4439521489</v>
      </c>
      <c r="M5683">
        <f t="shared" si="176"/>
        <v>2120000</v>
      </c>
      <c r="N5683">
        <f t="shared" si="177"/>
        <v>2120</v>
      </c>
    </row>
    <row r="5684" spans="1:14" x14ac:dyDescent="0.25">
      <c r="A5684">
        <v>5683</v>
      </c>
      <c r="B5684" t="s">
        <v>6166</v>
      </c>
      <c r="C5684">
        <v>2013</v>
      </c>
      <c r="D5684" t="s">
        <v>38</v>
      </c>
      <c r="E5684" t="s">
        <v>39</v>
      </c>
      <c r="F5684" t="s">
        <v>56</v>
      </c>
      <c r="G5684" t="s">
        <v>9</v>
      </c>
      <c r="H5684" t="s">
        <v>10</v>
      </c>
      <c r="I5684" t="s">
        <v>11</v>
      </c>
      <c r="J5684" t="s">
        <v>12</v>
      </c>
      <c r="K5684">
        <v>376000</v>
      </c>
      <c r="L5684">
        <f>VLOOKUP(E5684,Sheet2!A:D,4,0)</f>
        <v>575631.4439521489</v>
      </c>
      <c r="M5684">
        <f t="shared" si="176"/>
        <v>376000</v>
      </c>
      <c r="N5684">
        <f t="shared" si="177"/>
        <v>376</v>
      </c>
    </row>
    <row r="5685" spans="1:14" x14ac:dyDescent="0.25">
      <c r="A5685">
        <v>5684</v>
      </c>
      <c r="B5685" t="s">
        <v>6167</v>
      </c>
      <c r="C5685">
        <v>2013</v>
      </c>
      <c r="D5685" t="s">
        <v>38</v>
      </c>
      <c r="E5685" t="s">
        <v>39</v>
      </c>
      <c r="F5685" t="s">
        <v>56</v>
      </c>
      <c r="G5685" t="s">
        <v>9</v>
      </c>
      <c r="H5685" t="s">
        <v>10</v>
      </c>
      <c r="I5685" t="s">
        <v>11</v>
      </c>
      <c r="J5685" t="s">
        <v>12</v>
      </c>
      <c r="K5685">
        <v>20000</v>
      </c>
      <c r="L5685">
        <f>VLOOKUP(E5685,Sheet2!A:D,4,0)</f>
        <v>575631.4439521489</v>
      </c>
      <c r="M5685">
        <f t="shared" si="176"/>
        <v>20000</v>
      </c>
      <c r="N5685">
        <f t="shared" si="177"/>
        <v>20</v>
      </c>
    </row>
    <row r="5686" spans="1:14" x14ac:dyDescent="0.25">
      <c r="A5686">
        <v>5685</v>
      </c>
      <c r="B5686" t="s">
        <v>6168</v>
      </c>
      <c r="C5686">
        <v>2013</v>
      </c>
      <c r="D5686" t="s">
        <v>38</v>
      </c>
      <c r="E5686" t="s">
        <v>39</v>
      </c>
      <c r="F5686" t="s">
        <v>1380</v>
      </c>
      <c r="G5686" t="s">
        <v>240</v>
      </c>
      <c r="H5686" t="s">
        <v>241</v>
      </c>
      <c r="I5686" t="s">
        <v>242</v>
      </c>
      <c r="J5686" t="s">
        <v>43</v>
      </c>
      <c r="L5686">
        <f>VLOOKUP(E5686,Sheet2!A:D,4,0)</f>
        <v>575631.4439521489</v>
      </c>
      <c r="M5686">
        <f t="shared" si="176"/>
        <v>575631.4439521489</v>
      </c>
      <c r="N5686">
        <f t="shared" si="177"/>
        <v>576</v>
      </c>
    </row>
    <row r="5687" spans="1:14" x14ac:dyDescent="0.25">
      <c r="A5687">
        <v>5686</v>
      </c>
      <c r="B5687" t="s">
        <v>6169</v>
      </c>
      <c r="C5687">
        <v>2013</v>
      </c>
      <c r="D5687" t="s">
        <v>6</v>
      </c>
      <c r="E5687" t="s">
        <v>7</v>
      </c>
      <c r="F5687" t="s">
        <v>8</v>
      </c>
      <c r="G5687" t="s">
        <v>932</v>
      </c>
      <c r="H5687" t="s">
        <v>933</v>
      </c>
      <c r="I5687" t="s">
        <v>275</v>
      </c>
      <c r="J5687" t="s">
        <v>27</v>
      </c>
      <c r="K5687">
        <v>45000</v>
      </c>
      <c r="L5687">
        <f>VLOOKUP(E5687,Sheet2!A:D,4,0)</f>
        <v>145389.99058953777</v>
      </c>
      <c r="M5687">
        <f t="shared" si="176"/>
        <v>45000</v>
      </c>
      <c r="N5687">
        <f t="shared" si="177"/>
        <v>45</v>
      </c>
    </row>
    <row r="5688" spans="1:14" x14ac:dyDescent="0.25">
      <c r="A5688">
        <v>5687</v>
      </c>
      <c r="B5688" t="s">
        <v>6170</v>
      </c>
      <c r="C5688">
        <v>2013</v>
      </c>
      <c r="D5688" t="s">
        <v>6</v>
      </c>
      <c r="E5688" t="s">
        <v>7</v>
      </c>
      <c r="F5688" t="s">
        <v>8</v>
      </c>
      <c r="G5688" t="s">
        <v>24</v>
      </c>
      <c r="H5688" t="s">
        <v>25</v>
      </c>
      <c r="I5688" t="s">
        <v>26</v>
      </c>
      <c r="J5688" t="s">
        <v>27</v>
      </c>
      <c r="K5688">
        <v>2500</v>
      </c>
      <c r="L5688">
        <f>VLOOKUP(E5688,Sheet2!A:D,4,0)</f>
        <v>145389.99058953777</v>
      </c>
      <c r="M5688">
        <f t="shared" si="176"/>
        <v>145389.99058953777</v>
      </c>
      <c r="N5688">
        <f t="shared" si="177"/>
        <v>145</v>
      </c>
    </row>
    <row r="5689" spans="1:14" x14ac:dyDescent="0.25">
      <c r="A5689">
        <v>5688</v>
      </c>
      <c r="B5689" t="s">
        <v>6171</v>
      </c>
      <c r="C5689">
        <v>2013</v>
      </c>
      <c r="D5689" t="s">
        <v>6</v>
      </c>
      <c r="E5689" t="s">
        <v>7</v>
      </c>
      <c r="F5689" t="s">
        <v>8</v>
      </c>
      <c r="G5689" t="s">
        <v>9</v>
      </c>
      <c r="H5689" t="s">
        <v>10</v>
      </c>
      <c r="I5689" t="s">
        <v>11</v>
      </c>
      <c r="J5689" t="s">
        <v>12</v>
      </c>
      <c r="K5689">
        <v>333000</v>
      </c>
      <c r="L5689">
        <f>VLOOKUP(E5689,Sheet2!A:D,4,0)</f>
        <v>145389.99058953777</v>
      </c>
      <c r="M5689">
        <f t="shared" si="176"/>
        <v>333000</v>
      </c>
      <c r="N5689">
        <f t="shared" si="177"/>
        <v>333</v>
      </c>
    </row>
    <row r="5690" spans="1:14" x14ac:dyDescent="0.25">
      <c r="A5690">
        <v>5689</v>
      </c>
      <c r="B5690" t="s">
        <v>6172</v>
      </c>
      <c r="C5690">
        <v>2013</v>
      </c>
      <c r="D5690" t="s">
        <v>6</v>
      </c>
      <c r="E5690" t="s">
        <v>7</v>
      </c>
      <c r="F5690" t="s">
        <v>8</v>
      </c>
      <c r="G5690" t="s">
        <v>9</v>
      </c>
      <c r="H5690" t="s">
        <v>10</v>
      </c>
      <c r="I5690" t="s">
        <v>11</v>
      </c>
      <c r="J5690" t="s">
        <v>12</v>
      </c>
      <c r="K5690">
        <v>277000</v>
      </c>
      <c r="L5690">
        <f>VLOOKUP(E5690,Sheet2!A:D,4,0)</f>
        <v>145389.99058953777</v>
      </c>
      <c r="M5690">
        <f t="shared" si="176"/>
        <v>277000</v>
      </c>
      <c r="N5690">
        <f t="shared" si="177"/>
        <v>277</v>
      </c>
    </row>
    <row r="5691" spans="1:14" x14ac:dyDescent="0.25">
      <c r="A5691">
        <v>5690</v>
      </c>
      <c r="B5691" t="s">
        <v>6173</v>
      </c>
      <c r="C5691">
        <v>2013</v>
      </c>
      <c r="D5691" t="s">
        <v>108</v>
      </c>
      <c r="E5691" t="s">
        <v>109</v>
      </c>
      <c r="F5691" t="s">
        <v>110</v>
      </c>
      <c r="G5691" t="s">
        <v>16</v>
      </c>
      <c r="H5691" t="s">
        <v>17</v>
      </c>
      <c r="I5691" t="s">
        <v>18</v>
      </c>
      <c r="J5691" t="s">
        <v>12</v>
      </c>
      <c r="L5691">
        <f>VLOOKUP(E5691,Sheet2!A:D,4,0)</f>
        <v>951352.56558773422</v>
      </c>
      <c r="M5691">
        <f t="shared" si="176"/>
        <v>951352.56558773422</v>
      </c>
      <c r="N5691">
        <f t="shared" si="177"/>
        <v>951</v>
      </c>
    </row>
    <row r="5692" spans="1:14" x14ac:dyDescent="0.25">
      <c r="A5692">
        <v>5691</v>
      </c>
      <c r="B5692" t="s">
        <v>6174</v>
      </c>
      <c r="C5692">
        <v>2013</v>
      </c>
      <c r="D5692" t="s">
        <v>6</v>
      </c>
      <c r="E5692" t="s">
        <v>7</v>
      </c>
      <c r="F5692" t="s">
        <v>8</v>
      </c>
      <c r="G5692" t="s">
        <v>16</v>
      </c>
      <c r="H5692" t="s">
        <v>17</v>
      </c>
      <c r="I5692" t="s">
        <v>18</v>
      </c>
      <c r="J5692" t="s">
        <v>12</v>
      </c>
      <c r="L5692">
        <f>VLOOKUP(E5692,Sheet2!A:D,4,0)</f>
        <v>145389.99058953777</v>
      </c>
      <c r="M5692">
        <f t="shared" si="176"/>
        <v>145389.99058953777</v>
      </c>
      <c r="N5692">
        <f t="shared" si="177"/>
        <v>145</v>
      </c>
    </row>
    <row r="5693" spans="1:14" x14ac:dyDescent="0.25">
      <c r="A5693">
        <v>5692</v>
      </c>
      <c r="B5693" t="s">
        <v>6175</v>
      </c>
      <c r="C5693">
        <v>2013</v>
      </c>
      <c r="D5693" t="s">
        <v>6</v>
      </c>
      <c r="E5693" t="s">
        <v>7</v>
      </c>
      <c r="F5693" t="s">
        <v>8</v>
      </c>
      <c r="G5693" t="s">
        <v>16</v>
      </c>
      <c r="H5693" t="s">
        <v>17</v>
      </c>
      <c r="I5693" t="s">
        <v>18</v>
      </c>
      <c r="J5693" t="s">
        <v>12</v>
      </c>
      <c r="L5693">
        <f>VLOOKUP(E5693,Sheet2!A:D,4,0)</f>
        <v>145389.99058953777</v>
      </c>
      <c r="M5693">
        <f t="shared" si="176"/>
        <v>145389.99058953777</v>
      </c>
      <c r="N5693">
        <f t="shared" si="177"/>
        <v>145</v>
      </c>
    </row>
    <row r="5694" spans="1:14" x14ac:dyDescent="0.25">
      <c r="A5694">
        <v>5693</v>
      </c>
      <c r="B5694" t="s">
        <v>6176</v>
      </c>
      <c r="C5694">
        <v>2013</v>
      </c>
      <c r="D5694" t="s">
        <v>6</v>
      </c>
      <c r="E5694" t="s">
        <v>7</v>
      </c>
      <c r="F5694" t="s">
        <v>8</v>
      </c>
      <c r="G5694" t="s">
        <v>16</v>
      </c>
      <c r="H5694" t="s">
        <v>17</v>
      </c>
      <c r="I5694" t="s">
        <v>18</v>
      </c>
      <c r="J5694" t="s">
        <v>12</v>
      </c>
      <c r="L5694">
        <f>VLOOKUP(E5694,Sheet2!A:D,4,0)</f>
        <v>145389.99058953777</v>
      </c>
      <c r="M5694">
        <f t="shared" si="176"/>
        <v>145389.99058953777</v>
      </c>
      <c r="N5694">
        <f t="shared" si="177"/>
        <v>145</v>
      </c>
    </row>
    <row r="5695" spans="1:14" x14ac:dyDescent="0.25">
      <c r="A5695">
        <v>5694</v>
      </c>
      <c r="B5695" t="s">
        <v>6177</v>
      </c>
      <c r="C5695">
        <v>2013</v>
      </c>
      <c r="D5695" t="s">
        <v>6</v>
      </c>
      <c r="E5695" t="s">
        <v>77</v>
      </c>
      <c r="F5695" t="s">
        <v>77</v>
      </c>
      <c r="G5695" t="s">
        <v>16</v>
      </c>
      <c r="H5695" t="s">
        <v>17</v>
      </c>
      <c r="I5695" t="s">
        <v>18</v>
      </c>
      <c r="J5695" t="s">
        <v>12</v>
      </c>
      <c r="L5695">
        <f>VLOOKUP(E5695,Sheet2!A:D,4,0)</f>
        <v>11447.123456790123</v>
      </c>
      <c r="M5695">
        <f t="shared" si="176"/>
        <v>11447.123456790123</v>
      </c>
      <c r="N5695">
        <f t="shared" si="177"/>
        <v>11</v>
      </c>
    </row>
    <row r="5696" spans="1:14" x14ac:dyDescent="0.25">
      <c r="A5696">
        <v>5695</v>
      </c>
      <c r="B5696" t="s">
        <v>6178</v>
      </c>
      <c r="C5696">
        <v>2013</v>
      </c>
      <c r="D5696" t="s">
        <v>6</v>
      </c>
      <c r="E5696" t="s">
        <v>7</v>
      </c>
      <c r="F5696" t="s">
        <v>8</v>
      </c>
      <c r="G5696" t="s">
        <v>72</v>
      </c>
      <c r="H5696" t="s">
        <v>73</v>
      </c>
      <c r="I5696" t="s">
        <v>74</v>
      </c>
      <c r="J5696" t="s">
        <v>75</v>
      </c>
      <c r="L5696">
        <f>VLOOKUP(E5696,Sheet2!A:D,4,0)</f>
        <v>145389.99058953777</v>
      </c>
      <c r="M5696">
        <f t="shared" si="176"/>
        <v>145389.99058953777</v>
      </c>
      <c r="N5696">
        <f t="shared" si="177"/>
        <v>145</v>
      </c>
    </row>
    <row r="5697" spans="1:14" x14ac:dyDescent="0.25">
      <c r="A5697">
        <v>5696</v>
      </c>
      <c r="B5697" t="s">
        <v>6179</v>
      </c>
      <c r="C5697">
        <v>2013</v>
      </c>
      <c r="D5697" t="s">
        <v>38</v>
      </c>
      <c r="E5697" t="s">
        <v>39</v>
      </c>
      <c r="F5697" t="s">
        <v>83</v>
      </c>
      <c r="G5697" t="s">
        <v>84</v>
      </c>
      <c r="H5697" t="s">
        <v>85</v>
      </c>
      <c r="I5697" t="s">
        <v>26</v>
      </c>
      <c r="J5697" t="s">
        <v>27</v>
      </c>
      <c r="K5697">
        <v>2000</v>
      </c>
      <c r="L5697">
        <f>VLOOKUP(E5697,Sheet2!A:D,4,0)</f>
        <v>575631.4439521489</v>
      </c>
      <c r="M5697">
        <f t="shared" si="176"/>
        <v>575631.4439521489</v>
      </c>
      <c r="N5697">
        <f t="shared" si="177"/>
        <v>576</v>
      </c>
    </row>
    <row r="5698" spans="1:14" x14ac:dyDescent="0.25">
      <c r="A5698">
        <v>5697</v>
      </c>
      <c r="B5698" t="s">
        <v>6180</v>
      </c>
      <c r="C5698">
        <v>2013</v>
      </c>
      <c r="D5698" t="s">
        <v>6</v>
      </c>
      <c r="E5698" t="s">
        <v>7</v>
      </c>
      <c r="F5698" t="s">
        <v>8</v>
      </c>
      <c r="G5698" t="s">
        <v>84</v>
      </c>
      <c r="H5698" t="s">
        <v>85</v>
      </c>
      <c r="I5698" t="s">
        <v>26</v>
      </c>
      <c r="J5698" t="s">
        <v>27</v>
      </c>
      <c r="K5698">
        <v>1300000</v>
      </c>
      <c r="L5698">
        <f>VLOOKUP(E5698,Sheet2!A:D,4,0)</f>
        <v>145389.99058953777</v>
      </c>
      <c r="M5698">
        <f t="shared" si="176"/>
        <v>1300000</v>
      </c>
      <c r="N5698">
        <f t="shared" si="177"/>
        <v>1300</v>
      </c>
    </row>
    <row r="5699" spans="1:14" x14ac:dyDescent="0.25">
      <c r="A5699">
        <v>5698</v>
      </c>
      <c r="B5699" t="s">
        <v>6181</v>
      </c>
      <c r="C5699">
        <v>2013</v>
      </c>
      <c r="D5699" t="s">
        <v>38</v>
      </c>
      <c r="E5699" t="s">
        <v>89</v>
      </c>
      <c r="F5699" t="s">
        <v>2952</v>
      </c>
      <c r="G5699" t="s">
        <v>48</v>
      </c>
      <c r="H5699" t="s">
        <v>49</v>
      </c>
      <c r="I5699" t="s">
        <v>50</v>
      </c>
      <c r="J5699" t="s">
        <v>12</v>
      </c>
      <c r="L5699">
        <f>VLOOKUP(E5699,Sheet2!A:D,4,0)</f>
        <v>101743.03644646925</v>
      </c>
      <c r="M5699">
        <f t="shared" ref="M5699:M5762" si="178">IF(K5699&lt;10000,L5699,K5699)</f>
        <v>101743.03644646925</v>
      </c>
      <c r="N5699">
        <f t="shared" ref="N5699:N5762" si="179">ROUND(M5699/1000,0)</f>
        <v>102</v>
      </c>
    </row>
    <row r="5700" spans="1:14" x14ac:dyDescent="0.25">
      <c r="A5700">
        <v>5699</v>
      </c>
      <c r="B5700" t="s">
        <v>6182</v>
      </c>
      <c r="C5700">
        <v>2013</v>
      </c>
      <c r="D5700" t="s">
        <v>14</v>
      </c>
      <c r="E5700" t="s">
        <v>92</v>
      </c>
      <c r="F5700" t="s">
        <v>101</v>
      </c>
      <c r="G5700" t="s">
        <v>57</v>
      </c>
      <c r="H5700" t="s">
        <v>58</v>
      </c>
      <c r="I5700" t="s">
        <v>59</v>
      </c>
      <c r="J5700" t="s">
        <v>60</v>
      </c>
      <c r="L5700">
        <f>VLOOKUP(E5700,Sheet2!A:D,4,0)</f>
        <v>353575.14122137404</v>
      </c>
      <c r="M5700">
        <f t="shared" si="178"/>
        <v>353575.14122137404</v>
      </c>
      <c r="N5700">
        <f t="shared" si="179"/>
        <v>354</v>
      </c>
    </row>
    <row r="5701" spans="1:14" x14ac:dyDescent="0.25">
      <c r="A5701">
        <v>5700</v>
      </c>
      <c r="B5701" t="s">
        <v>6183</v>
      </c>
      <c r="C5701">
        <v>2013</v>
      </c>
      <c r="D5701" t="s">
        <v>14</v>
      </c>
      <c r="E5701" t="s">
        <v>92</v>
      </c>
      <c r="F5701" t="s">
        <v>101</v>
      </c>
      <c r="G5701" t="s">
        <v>57</v>
      </c>
      <c r="H5701" t="s">
        <v>58</v>
      </c>
      <c r="I5701" t="s">
        <v>59</v>
      </c>
      <c r="J5701" t="s">
        <v>60</v>
      </c>
      <c r="K5701">
        <v>268000</v>
      </c>
      <c r="L5701">
        <f>VLOOKUP(E5701,Sheet2!A:D,4,0)</f>
        <v>353575.14122137404</v>
      </c>
      <c r="M5701">
        <f t="shared" si="178"/>
        <v>268000</v>
      </c>
      <c r="N5701">
        <f t="shared" si="179"/>
        <v>268</v>
      </c>
    </row>
    <row r="5702" spans="1:14" x14ac:dyDescent="0.25">
      <c r="A5702">
        <v>5701</v>
      </c>
      <c r="B5702" t="s">
        <v>6184</v>
      </c>
      <c r="C5702">
        <v>2013</v>
      </c>
      <c r="D5702" t="s">
        <v>38</v>
      </c>
      <c r="E5702" t="s">
        <v>39</v>
      </c>
      <c r="F5702" t="s">
        <v>1380</v>
      </c>
      <c r="G5702" t="s">
        <v>1388</v>
      </c>
      <c r="H5702" t="s">
        <v>1389</v>
      </c>
      <c r="I5702" t="s">
        <v>42</v>
      </c>
      <c r="J5702" t="s">
        <v>43</v>
      </c>
      <c r="L5702">
        <f>VLOOKUP(E5702,Sheet2!A:D,4,0)</f>
        <v>575631.4439521489</v>
      </c>
      <c r="M5702">
        <f t="shared" si="178"/>
        <v>575631.4439521489</v>
      </c>
      <c r="N5702">
        <f t="shared" si="179"/>
        <v>576</v>
      </c>
    </row>
    <row r="5703" spans="1:14" x14ac:dyDescent="0.25">
      <c r="A5703">
        <v>5702</v>
      </c>
      <c r="B5703" t="s">
        <v>6185</v>
      </c>
      <c r="C5703">
        <v>2013</v>
      </c>
      <c r="D5703" t="s">
        <v>38</v>
      </c>
      <c r="E5703" t="s">
        <v>39</v>
      </c>
      <c r="F5703" t="s">
        <v>1380</v>
      </c>
      <c r="G5703" t="s">
        <v>1388</v>
      </c>
      <c r="H5703" t="s">
        <v>1389</v>
      </c>
      <c r="I5703" t="s">
        <v>42</v>
      </c>
      <c r="J5703" t="s">
        <v>43</v>
      </c>
      <c r="L5703">
        <f>VLOOKUP(E5703,Sheet2!A:D,4,0)</f>
        <v>575631.4439521489</v>
      </c>
      <c r="M5703">
        <f t="shared" si="178"/>
        <v>575631.4439521489</v>
      </c>
      <c r="N5703">
        <f t="shared" si="179"/>
        <v>576</v>
      </c>
    </row>
    <row r="5704" spans="1:14" x14ac:dyDescent="0.25">
      <c r="A5704">
        <v>5703</v>
      </c>
      <c r="B5704" t="s">
        <v>6186</v>
      </c>
      <c r="C5704">
        <v>2013</v>
      </c>
      <c r="D5704" t="s">
        <v>6</v>
      </c>
      <c r="E5704" t="s">
        <v>7</v>
      </c>
      <c r="F5704" t="s">
        <v>20</v>
      </c>
      <c r="G5704" t="s">
        <v>124</v>
      </c>
      <c r="H5704" t="s">
        <v>125</v>
      </c>
      <c r="I5704" t="s">
        <v>126</v>
      </c>
      <c r="J5704" t="s">
        <v>75</v>
      </c>
      <c r="L5704">
        <f>VLOOKUP(E5704,Sheet2!A:D,4,0)</f>
        <v>145389.99058953777</v>
      </c>
      <c r="M5704">
        <f t="shared" si="178"/>
        <v>145389.99058953777</v>
      </c>
      <c r="N5704">
        <f t="shared" si="179"/>
        <v>145</v>
      </c>
    </row>
    <row r="5705" spans="1:14" x14ac:dyDescent="0.25">
      <c r="A5705">
        <v>5704</v>
      </c>
      <c r="B5705" t="s">
        <v>6187</v>
      </c>
      <c r="C5705">
        <v>2013</v>
      </c>
      <c r="D5705" t="s">
        <v>64</v>
      </c>
      <c r="E5705" t="s">
        <v>65</v>
      </c>
      <c r="F5705" t="s">
        <v>66</v>
      </c>
      <c r="G5705" t="s">
        <v>124</v>
      </c>
      <c r="H5705" t="s">
        <v>125</v>
      </c>
      <c r="I5705" t="s">
        <v>126</v>
      </c>
      <c r="J5705" t="s">
        <v>75</v>
      </c>
      <c r="L5705">
        <f>VLOOKUP(E5705,Sheet2!A:D,4,0)</f>
        <v>0</v>
      </c>
      <c r="M5705">
        <f t="shared" si="178"/>
        <v>0</v>
      </c>
      <c r="N5705">
        <f t="shared" si="179"/>
        <v>0</v>
      </c>
    </row>
    <row r="5706" spans="1:14" x14ac:dyDescent="0.25">
      <c r="A5706">
        <v>5705</v>
      </c>
      <c r="B5706" t="s">
        <v>6188</v>
      </c>
      <c r="C5706">
        <v>2013</v>
      </c>
      <c r="D5706" t="s">
        <v>14</v>
      </c>
      <c r="E5706" t="s">
        <v>92</v>
      </c>
      <c r="G5706" t="s">
        <v>124</v>
      </c>
      <c r="H5706" t="s">
        <v>125</v>
      </c>
      <c r="I5706" t="s">
        <v>126</v>
      </c>
      <c r="J5706" t="s">
        <v>75</v>
      </c>
      <c r="L5706">
        <f>VLOOKUP(E5706,Sheet2!A:D,4,0)</f>
        <v>353575.14122137404</v>
      </c>
      <c r="M5706">
        <f t="shared" si="178"/>
        <v>353575.14122137404</v>
      </c>
      <c r="N5706">
        <f t="shared" si="179"/>
        <v>354</v>
      </c>
    </row>
    <row r="5707" spans="1:14" x14ac:dyDescent="0.25">
      <c r="A5707">
        <v>5706</v>
      </c>
      <c r="B5707" t="s">
        <v>6189</v>
      </c>
      <c r="C5707">
        <v>2013</v>
      </c>
      <c r="D5707" t="s">
        <v>6</v>
      </c>
      <c r="E5707" t="s">
        <v>7</v>
      </c>
      <c r="F5707" t="s">
        <v>8</v>
      </c>
      <c r="G5707" t="s">
        <v>855</v>
      </c>
      <c r="H5707" t="s">
        <v>856</v>
      </c>
      <c r="I5707" t="s">
        <v>126</v>
      </c>
      <c r="J5707" t="s">
        <v>75</v>
      </c>
      <c r="L5707">
        <f>VLOOKUP(E5707,Sheet2!A:D,4,0)</f>
        <v>145389.99058953777</v>
      </c>
      <c r="M5707">
        <f t="shared" si="178"/>
        <v>145389.99058953777</v>
      </c>
      <c r="N5707">
        <f t="shared" si="179"/>
        <v>145</v>
      </c>
    </row>
    <row r="5708" spans="1:14" x14ac:dyDescent="0.25">
      <c r="A5708">
        <v>5707</v>
      </c>
      <c r="B5708" t="s">
        <v>6190</v>
      </c>
      <c r="C5708">
        <v>2013</v>
      </c>
      <c r="D5708" t="s">
        <v>38</v>
      </c>
      <c r="E5708" t="s">
        <v>39</v>
      </c>
      <c r="F5708" t="s">
        <v>83</v>
      </c>
      <c r="G5708" t="s">
        <v>21</v>
      </c>
      <c r="H5708" t="s">
        <v>22</v>
      </c>
      <c r="I5708" t="s">
        <v>18</v>
      </c>
      <c r="J5708" t="s">
        <v>12</v>
      </c>
      <c r="L5708">
        <f>VLOOKUP(E5708,Sheet2!A:D,4,0)</f>
        <v>575631.4439521489</v>
      </c>
      <c r="M5708">
        <f t="shared" si="178"/>
        <v>575631.4439521489</v>
      </c>
      <c r="N5708">
        <f t="shared" si="179"/>
        <v>576</v>
      </c>
    </row>
    <row r="5709" spans="1:14" x14ac:dyDescent="0.25">
      <c r="A5709">
        <v>5708</v>
      </c>
      <c r="B5709" t="s">
        <v>6191</v>
      </c>
      <c r="C5709">
        <v>2013</v>
      </c>
      <c r="D5709" t="s">
        <v>38</v>
      </c>
      <c r="E5709" t="s">
        <v>39</v>
      </c>
      <c r="F5709" t="s">
        <v>83</v>
      </c>
      <c r="G5709" t="s">
        <v>21</v>
      </c>
      <c r="H5709" t="s">
        <v>22</v>
      </c>
      <c r="I5709" t="s">
        <v>18</v>
      </c>
      <c r="J5709" t="s">
        <v>12</v>
      </c>
      <c r="K5709">
        <v>20000</v>
      </c>
      <c r="L5709">
        <f>VLOOKUP(E5709,Sheet2!A:D,4,0)</f>
        <v>575631.4439521489</v>
      </c>
      <c r="M5709">
        <f t="shared" si="178"/>
        <v>20000</v>
      </c>
      <c r="N5709">
        <f t="shared" si="179"/>
        <v>20</v>
      </c>
    </row>
    <row r="5710" spans="1:14" x14ac:dyDescent="0.25">
      <c r="A5710">
        <v>5709</v>
      </c>
      <c r="B5710" t="s">
        <v>6192</v>
      </c>
      <c r="C5710">
        <v>2013</v>
      </c>
      <c r="D5710" t="s">
        <v>38</v>
      </c>
      <c r="E5710" t="s">
        <v>39</v>
      </c>
      <c r="F5710" t="s">
        <v>56</v>
      </c>
      <c r="G5710" t="s">
        <v>21</v>
      </c>
      <c r="H5710" t="s">
        <v>22</v>
      </c>
      <c r="I5710" t="s">
        <v>18</v>
      </c>
      <c r="J5710" t="s">
        <v>12</v>
      </c>
      <c r="L5710">
        <f>VLOOKUP(E5710,Sheet2!A:D,4,0)</f>
        <v>575631.4439521489</v>
      </c>
      <c r="M5710">
        <f t="shared" si="178"/>
        <v>575631.4439521489</v>
      </c>
      <c r="N5710">
        <f t="shared" si="179"/>
        <v>576</v>
      </c>
    </row>
    <row r="5711" spans="1:14" x14ac:dyDescent="0.25">
      <c r="A5711">
        <v>5710</v>
      </c>
      <c r="B5711" t="s">
        <v>6193</v>
      </c>
      <c r="C5711">
        <v>2013</v>
      </c>
      <c r="D5711" t="s">
        <v>38</v>
      </c>
      <c r="E5711" t="s">
        <v>89</v>
      </c>
      <c r="F5711" t="s">
        <v>2952</v>
      </c>
      <c r="G5711" t="s">
        <v>154</v>
      </c>
      <c r="H5711" t="s">
        <v>155</v>
      </c>
      <c r="I5711" t="s">
        <v>146</v>
      </c>
      <c r="J5711" t="s">
        <v>43</v>
      </c>
      <c r="L5711">
        <f>VLOOKUP(E5711,Sheet2!A:D,4,0)</f>
        <v>101743.03644646925</v>
      </c>
      <c r="M5711">
        <f t="shared" si="178"/>
        <v>101743.03644646925</v>
      </c>
      <c r="N5711">
        <f t="shared" si="179"/>
        <v>102</v>
      </c>
    </row>
    <row r="5712" spans="1:14" x14ac:dyDescent="0.25">
      <c r="A5712">
        <v>5711</v>
      </c>
      <c r="B5712" t="s">
        <v>6194</v>
      </c>
      <c r="C5712">
        <v>2013</v>
      </c>
      <c r="D5712" t="s">
        <v>38</v>
      </c>
      <c r="E5712" t="s">
        <v>89</v>
      </c>
      <c r="F5712" t="s">
        <v>148</v>
      </c>
      <c r="G5712" t="s">
        <v>24</v>
      </c>
      <c r="H5712" t="s">
        <v>25</v>
      </c>
      <c r="I5712" t="s">
        <v>26</v>
      </c>
      <c r="J5712" t="s">
        <v>27</v>
      </c>
      <c r="L5712">
        <f>VLOOKUP(E5712,Sheet2!A:D,4,0)</f>
        <v>101743.03644646925</v>
      </c>
      <c r="M5712">
        <f t="shared" si="178"/>
        <v>101743.03644646925</v>
      </c>
      <c r="N5712">
        <f t="shared" si="179"/>
        <v>102</v>
      </c>
    </row>
    <row r="5713" spans="1:14" x14ac:dyDescent="0.25">
      <c r="A5713">
        <v>5712</v>
      </c>
      <c r="B5713" t="s">
        <v>6195</v>
      </c>
      <c r="C5713">
        <v>2013</v>
      </c>
      <c r="D5713" t="s">
        <v>14</v>
      </c>
      <c r="E5713" t="s">
        <v>15</v>
      </c>
      <c r="F5713" t="s">
        <v>15</v>
      </c>
      <c r="G5713" t="s">
        <v>24</v>
      </c>
      <c r="H5713" t="s">
        <v>25</v>
      </c>
      <c r="I5713" t="s">
        <v>26</v>
      </c>
      <c r="J5713" t="s">
        <v>27</v>
      </c>
      <c r="L5713">
        <f>VLOOKUP(E5713,Sheet2!A:D,4,0)</f>
        <v>325794.34636871511</v>
      </c>
      <c r="M5713">
        <f t="shared" si="178"/>
        <v>325794.34636871511</v>
      </c>
      <c r="N5713">
        <f t="shared" si="179"/>
        <v>326</v>
      </c>
    </row>
    <row r="5714" spans="1:14" x14ac:dyDescent="0.25">
      <c r="A5714">
        <v>5713</v>
      </c>
      <c r="B5714" t="s">
        <v>6196</v>
      </c>
      <c r="C5714">
        <v>2013</v>
      </c>
      <c r="D5714" t="s">
        <v>6</v>
      </c>
      <c r="E5714" t="s">
        <v>77</v>
      </c>
      <c r="G5714" t="s">
        <v>24</v>
      </c>
      <c r="H5714" t="s">
        <v>25</v>
      </c>
      <c r="I5714" t="s">
        <v>26</v>
      </c>
      <c r="J5714" t="s">
        <v>27</v>
      </c>
      <c r="L5714">
        <f>VLOOKUP(E5714,Sheet2!A:D,4,0)</f>
        <v>11447.123456790123</v>
      </c>
      <c r="M5714">
        <f t="shared" si="178"/>
        <v>11447.123456790123</v>
      </c>
      <c r="N5714">
        <f t="shared" si="179"/>
        <v>11</v>
      </c>
    </row>
    <row r="5715" spans="1:14" x14ac:dyDescent="0.25">
      <c r="A5715">
        <v>5714</v>
      </c>
      <c r="B5715" t="s">
        <v>6197</v>
      </c>
      <c r="C5715">
        <v>2013</v>
      </c>
      <c r="D5715" t="s">
        <v>6</v>
      </c>
      <c r="E5715" t="s">
        <v>7</v>
      </c>
      <c r="F5715" t="s">
        <v>8</v>
      </c>
      <c r="G5715" t="s">
        <v>29</v>
      </c>
      <c r="H5715" t="s">
        <v>30</v>
      </c>
      <c r="I5715" t="s">
        <v>26</v>
      </c>
      <c r="J5715" t="s">
        <v>27</v>
      </c>
      <c r="K5715">
        <v>2000</v>
      </c>
      <c r="L5715">
        <f>VLOOKUP(E5715,Sheet2!A:D,4,0)</f>
        <v>145389.99058953777</v>
      </c>
      <c r="M5715">
        <f t="shared" si="178"/>
        <v>145389.99058953777</v>
      </c>
      <c r="N5715">
        <f t="shared" si="179"/>
        <v>145</v>
      </c>
    </row>
    <row r="5716" spans="1:14" x14ac:dyDescent="0.25">
      <c r="A5716">
        <v>5715</v>
      </c>
      <c r="B5716" t="s">
        <v>6198</v>
      </c>
      <c r="C5716">
        <v>2013</v>
      </c>
      <c r="D5716" t="s">
        <v>38</v>
      </c>
      <c r="E5716" t="s">
        <v>39</v>
      </c>
      <c r="F5716" t="s">
        <v>83</v>
      </c>
      <c r="G5716" t="s">
        <v>29</v>
      </c>
      <c r="H5716" t="s">
        <v>30</v>
      </c>
      <c r="I5716" t="s">
        <v>26</v>
      </c>
      <c r="J5716" t="s">
        <v>27</v>
      </c>
      <c r="K5716">
        <v>90000</v>
      </c>
      <c r="L5716">
        <f>VLOOKUP(E5716,Sheet2!A:D,4,0)</f>
        <v>575631.4439521489</v>
      </c>
      <c r="M5716">
        <f t="shared" si="178"/>
        <v>90000</v>
      </c>
      <c r="N5716">
        <f t="shared" si="179"/>
        <v>90</v>
      </c>
    </row>
    <row r="5717" spans="1:14" x14ac:dyDescent="0.25">
      <c r="A5717">
        <v>5716</v>
      </c>
      <c r="B5717" t="s">
        <v>6199</v>
      </c>
      <c r="C5717">
        <v>2013</v>
      </c>
      <c r="D5717" t="s">
        <v>6</v>
      </c>
      <c r="E5717" t="s">
        <v>7</v>
      </c>
      <c r="F5717" t="s">
        <v>8</v>
      </c>
      <c r="G5717" t="s">
        <v>169</v>
      </c>
      <c r="H5717" t="s">
        <v>170</v>
      </c>
      <c r="I5717" t="s">
        <v>171</v>
      </c>
      <c r="J5717" t="s">
        <v>75</v>
      </c>
      <c r="L5717">
        <f>VLOOKUP(E5717,Sheet2!A:D,4,0)</f>
        <v>145389.99058953777</v>
      </c>
      <c r="M5717">
        <f t="shared" si="178"/>
        <v>145389.99058953777</v>
      </c>
      <c r="N5717">
        <f t="shared" si="179"/>
        <v>145</v>
      </c>
    </row>
    <row r="5718" spans="1:14" x14ac:dyDescent="0.25">
      <c r="A5718">
        <v>5717</v>
      </c>
      <c r="B5718" t="s">
        <v>6200</v>
      </c>
      <c r="C5718">
        <v>2013</v>
      </c>
      <c r="D5718" t="s">
        <v>6</v>
      </c>
      <c r="E5718" t="s">
        <v>7</v>
      </c>
      <c r="F5718" t="s">
        <v>8</v>
      </c>
      <c r="G5718" t="s">
        <v>173</v>
      </c>
      <c r="H5718" t="s">
        <v>174</v>
      </c>
      <c r="I5718" t="s">
        <v>74</v>
      </c>
      <c r="J5718" t="s">
        <v>75</v>
      </c>
      <c r="L5718">
        <f>VLOOKUP(E5718,Sheet2!A:D,4,0)</f>
        <v>145389.99058953777</v>
      </c>
      <c r="M5718">
        <f t="shared" si="178"/>
        <v>145389.99058953777</v>
      </c>
      <c r="N5718">
        <f t="shared" si="179"/>
        <v>145</v>
      </c>
    </row>
    <row r="5719" spans="1:14" x14ac:dyDescent="0.25">
      <c r="A5719">
        <v>5718</v>
      </c>
      <c r="B5719" t="s">
        <v>6201</v>
      </c>
      <c r="C5719">
        <v>2013</v>
      </c>
      <c r="D5719" t="s">
        <v>64</v>
      </c>
      <c r="E5719" t="s">
        <v>65</v>
      </c>
      <c r="F5719" t="s">
        <v>68</v>
      </c>
      <c r="G5719" t="s">
        <v>173</v>
      </c>
      <c r="H5719" t="s">
        <v>174</v>
      </c>
      <c r="I5719" t="s">
        <v>74</v>
      </c>
      <c r="J5719" t="s">
        <v>75</v>
      </c>
      <c r="L5719">
        <f>VLOOKUP(E5719,Sheet2!A:D,4,0)</f>
        <v>0</v>
      </c>
      <c r="M5719">
        <f t="shared" si="178"/>
        <v>0</v>
      </c>
      <c r="N5719">
        <f t="shared" si="179"/>
        <v>0</v>
      </c>
    </row>
    <row r="5720" spans="1:14" x14ac:dyDescent="0.25">
      <c r="A5720">
        <v>5719</v>
      </c>
      <c r="B5720" t="s">
        <v>6202</v>
      </c>
      <c r="C5720">
        <v>2013</v>
      </c>
      <c r="D5720" t="s">
        <v>38</v>
      </c>
      <c r="E5720" t="s">
        <v>89</v>
      </c>
      <c r="F5720" t="s">
        <v>2952</v>
      </c>
      <c r="G5720" t="s">
        <v>178</v>
      </c>
      <c r="H5720" t="s">
        <v>179</v>
      </c>
      <c r="I5720" t="s">
        <v>180</v>
      </c>
      <c r="J5720" t="s">
        <v>27</v>
      </c>
      <c r="K5720">
        <v>200000</v>
      </c>
      <c r="L5720">
        <f>VLOOKUP(E5720,Sheet2!A:D,4,0)</f>
        <v>101743.03644646925</v>
      </c>
      <c r="M5720">
        <f t="shared" si="178"/>
        <v>200000</v>
      </c>
      <c r="N5720">
        <f t="shared" si="179"/>
        <v>200</v>
      </c>
    </row>
    <row r="5721" spans="1:14" x14ac:dyDescent="0.25">
      <c r="A5721">
        <v>5720</v>
      </c>
      <c r="B5721" t="s">
        <v>6203</v>
      </c>
      <c r="C5721">
        <v>2013</v>
      </c>
      <c r="D5721" t="s">
        <v>6</v>
      </c>
      <c r="E5721" t="s">
        <v>7</v>
      </c>
      <c r="F5721" t="s">
        <v>8</v>
      </c>
      <c r="G5721" t="s">
        <v>178</v>
      </c>
      <c r="H5721" t="s">
        <v>179</v>
      </c>
      <c r="I5721" t="s">
        <v>180</v>
      </c>
      <c r="J5721" t="s">
        <v>27</v>
      </c>
      <c r="K5721">
        <v>5700000</v>
      </c>
      <c r="L5721">
        <f>VLOOKUP(E5721,Sheet2!A:D,4,0)</f>
        <v>145389.99058953777</v>
      </c>
      <c r="M5721">
        <f t="shared" si="178"/>
        <v>5700000</v>
      </c>
      <c r="N5721">
        <f t="shared" si="179"/>
        <v>5700</v>
      </c>
    </row>
    <row r="5722" spans="1:14" x14ac:dyDescent="0.25">
      <c r="A5722">
        <v>5721</v>
      </c>
      <c r="B5722" t="s">
        <v>6204</v>
      </c>
      <c r="C5722">
        <v>2013</v>
      </c>
      <c r="D5722" t="s">
        <v>38</v>
      </c>
      <c r="E5722" t="s">
        <v>39</v>
      </c>
      <c r="F5722" t="s">
        <v>1380</v>
      </c>
      <c r="G5722" t="s">
        <v>182</v>
      </c>
      <c r="H5722" t="s">
        <v>183</v>
      </c>
      <c r="I5722" t="s">
        <v>42</v>
      </c>
      <c r="J5722" t="s">
        <v>43</v>
      </c>
      <c r="L5722">
        <f>VLOOKUP(E5722,Sheet2!A:D,4,0)</f>
        <v>575631.4439521489</v>
      </c>
      <c r="M5722">
        <f t="shared" si="178"/>
        <v>575631.4439521489</v>
      </c>
      <c r="N5722">
        <f t="shared" si="179"/>
        <v>576</v>
      </c>
    </row>
    <row r="5723" spans="1:14" x14ac:dyDescent="0.25">
      <c r="A5723">
        <v>5722</v>
      </c>
      <c r="B5723" t="s">
        <v>6205</v>
      </c>
      <c r="C5723">
        <v>2013</v>
      </c>
      <c r="D5723" t="s">
        <v>38</v>
      </c>
      <c r="E5723" t="s">
        <v>89</v>
      </c>
      <c r="F5723" t="s">
        <v>2952</v>
      </c>
      <c r="G5723" t="s">
        <v>45</v>
      </c>
      <c r="H5723" t="s">
        <v>46</v>
      </c>
      <c r="I5723" t="s">
        <v>26</v>
      </c>
      <c r="J5723" t="s">
        <v>27</v>
      </c>
      <c r="K5723">
        <v>1000000</v>
      </c>
      <c r="L5723">
        <f>VLOOKUP(E5723,Sheet2!A:D,4,0)</f>
        <v>101743.03644646925</v>
      </c>
      <c r="M5723">
        <f t="shared" si="178"/>
        <v>1000000</v>
      </c>
      <c r="N5723">
        <f t="shared" si="179"/>
        <v>1000</v>
      </c>
    </row>
    <row r="5724" spans="1:14" x14ac:dyDescent="0.25">
      <c r="A5724">
        <v>5723</v>
      </c>
      <c r="B5724" t="s">
        <v>6206</v>
      </c>
      <c r="C5724">
        <v>2013</v>
      </c>
      <c r="D5724" t="s">
        <v>38</v>
      </c>
      <c r="E5724" t="s">
        <v>39</v>
      </c>
      <c r="F5724" t="s">
        <v>83</v>
      </c>
      <c r="G5724" t="s">
        <v>9</v>
      </c>
      <c r="H5724" t="s">
        <v>10</v>
      </c>
      <c r="I5724" t="s">
        <v>11</v>
      </c>
      <c r="J5724" t="s">
        <v>12</v>
      </c>
      <c r="K5724">
        <v>154000</v>
      </c>
      <c r="L5724">
        <f>VLOOKUP(E5724,Sheet2!A:D,4,0)</f>
        <v>575631.4439521489</v>
      </c>
      <c r="M5724">
        <f t="shared" si="178"/>
        <v>154000</v>
      </c>
      <c r="N5724">
        <f t="shared" si="179"/>
        <v>154</v>
      </c>
    </row>
    <row r="5725" spans="1:14" x14ac:dyDescent="0.25">
      <c r="A5725">
        <v>5724</v>
      </c>
      <c r="B5725" t="s">
        <v>6207</v>
      </c>
      <c r="C5725">
        <v>2013</v>
      </c>
      <c r="D5725" t="s">
        <v>38</v>
      </c>
      <c r="E5725" t="s">
        <v>39</v>
      </c>
      <c r="F5725" t="s">
        <v>83</v>
      </c>
      <c r="G5725" t="s">
        <v>9</v>
      </c>
      <c r="H5725" t="s">
        <v>10</v>
      </c>
      <c r="I5725" t="s">
        <v>11</v>
      </c>
      <c r="J5725" t="s">
        <v>12</v>
      </c>
      <c r="K5725">
        <v>124000</v>
      </c>
      <c r="L5725">
        <f>VLOOKUP(E5725,Sheet2!A:D,4,0)</f>
        <v>575631.4439521489</v>
      </c>
      <c r="M5725">
        <f t="shared" si="178"/>
        <v>124000</v>
      </c>
      <c r="N5725">
        <f t="shared" si="179"/>
        <v>124</v>
      </c>
    </row>
    <row r="5726" spans="1:14" x14ac:dyDescent="0.25">
      <c r="A5726">
        <v>5725</v>
      </c>
      <c r="B5726" t="s">
        <v>6208</v>
      </c>
      <c r="C5726">
        <v>2013</v>
      </c>
      <c r="D5726" t="s">
        <v>108</v>
      </c>
      <c r="E5726" t="s">
        <v>109</v>
      </c>
      <c r="F5726" t="s">
        <v>110</v>
      </c>
      <c r="G5726" t="s">
        <v>9</v>
      </c>
      <c r="H5726" t="s">
        <v>10</v>
      </c>
      <c r="I5726" t="s">
        <v>11</v>
      </c>
      <c r="J5726" t="s">
        <v>12</v>
      </c>
      <c r="K5726">
        <v>56000</v>
      </c>
      <c r="L5726">
        <f>VLOOKUP(E5726,Sheet2!A:D,4,0)</f>
        <v>951352.56558773422</v>
      </c>
      <c r="M5726">
        <f t="shared" si="178"/>
        <v>56000</v>
      </c>
      <c r="N5726">
        <f t="shared" si="179"/>
        <v>56</v>
      </c>
    </row>
    <row r="5727" spans="1:14" x14ac:dyDescent="0.25">
      <c r="A5727">
        <v>5726</v>
      </c>
      <c r="B5727" t="s">
        <v>6209</v>
      </c>
      <c r="C5727">
        <v>2013</v>
      </c>
      <c r="D5727" t="s">
        <v>108</v>
      </c>
      <c r="E5727" t="s">
        <v>109</v>
      </c>
      <c r="F5727" t="s">
        <v>110</v>
      </c>
      <c r="G5727" t="s">
        <v>9</v>
      </c>
      <c r="H5727" t="s">
        <v>10</v>
      </c>
      <c r="I5727" t="s">
        <v>11</v>
      </c>
      <c r="J5727" t="s">
        <v>12</v>
      </c>
      <c r="K5727">
        <v>6800000</v>
      </c>
      <c r="L5727">
        <f>VLOOKUP(E5727,Sheet2!A:D,4,0)</f>
        <v>951352.56558773422</v>
      </c>
      <c r="M5727">
        <f t="shared" si="178"/>
        <v>6800000</v>
      </c>
      <c r="N5727">
        <f t="shared" si="179"/>
        <v>6800</v>
      </c>
    </row>
    <row r="5728" spans="1:14" x14ac:dyDescent="0.25">
      <c r="A5728">
        <v>5727</v>
      </c>
      <c r="B5728" t="s">
        <v>6210</v>
      </c>
      <c r="C5728">
        <v>2013</v>
      </c>
      <c r="D5728" t="s">
        <v>108</v>
      </c>
      <c r="E5728" t="s">
        <v>109</v>
      </c>
      <c r="F5728" t="s">
        <v>110</v>
      </c>
      <c r="G5728" t="s">
        <v>9</v>
      </c>
      <c r="H5728" t="s">
        <v>10</v>
      </c>
      <c r="I5728" t="s">
        <v>11</v>
      </c>
      <c r="J5728" t="s">
        <v>12</v>
      </c>
      <c r="L5728">
        <f>VLOOKUP(E5728,Sheet2!A:D,4,0)</f>
        <v>951352.56558773422</v>
      </c>
      <c r="M5728">
        <f t="shared" si="178"/>
        <v>951352.56558773422</v>
      </c>
      <c r="N5728">
        <f t="shared" si="179"/>
        <v>951</v>
      </c>
    </row>
    <row r="5729" spans="1:14" x14ac:dyDescent="0.25">
      <c r="A5729">
        <v>5728</v>
      </c>
      <c r="B5729" t="s">
        <v>6211</v>
      </c>
      <c r="C5729">
        <v>2013</v>
      </c>
      <c r="D5729" t="s">
        <v>108</v>
      </c>
      <c r="E5729" t="s">
        <v>109</v>
      </c>
      <c r="F5729" t="s">
        <v>110</v>
      </c>
      <c r="G5729" t="s">
        <v>9</v>
      </c>
      <c r="H5729" t="s">
        <v>10</v>
      </c>
      <c r="I5729" t="s">
        <v>11</v>
      </c>
      <c r="J5729" t="s">
        <v>12</v>
      </c>
      <c r="K5729">
        <v>6300</v>
      </c>
      <c r="L5729">
        <f>VLOOKUP(E5729,Sheet2!A:D,4,0)</f>
        <v>951352.56558773422</v>
      </c>
      <c r="M5729">
        <f t="shared" si="178"/>
        <v>951352.56558773422</v>
      </c>
      <c r="N5729">
        <f t="shared" si="179"/>
        <v>951</v>
      </c>
    </row>
    <row r="5730" spans="1:14" x14ac:dyDescent="0.25">
      <c r="A5730">
        <v>5729</v>
      </c>
      <c r="B5730" t="s">
        <v>6212</v>
      </c>
      <c r="C5730">
        <v>2013</v>
      </c>
      <c r="D5730" t="s">
        <v>108</v>
      </c>
      <c r="E5730" t="s">
        <v>109</v>
      </c>
      <c r="F5730" t="s">
        <v>110</v>
      </c>
      <c r="G5730" t="s">
        <v>9</v>
      </c>
      <c r="H5730" t="s">
        <v>10</v>
      </c>
      <c r="I5730" t="s">
        <v>11</v>
      </c>
      <c r="J5730" t="s">
        <v>12</v>
      </c>
      <c r="K5730">
        <v>38000</v>
      </c>
      <c r="L5730">
        <f>VLOOKUP(E5730,Sheet2!A:D,4,0)</f>
        <v>951352.56558773422</v>
      </c>
      <c r="M5730">
        <f t="shared" si="178"/>
        <v>38000</v>
      </c>
      <c r="N5730">
        <f t="shared" si="179"/>
        <v>38</v>
      </c>
    </row>
    <row r="5731" spans="1:14" x14ac:dyDescent="0.25">
      <c r="A5731">
        <v>5730</v>
      </c>
      <c r="B5731" t="s">
        <v>6213</v>
      </c>
      <c r="C5731">
        <v>2013</v>
      </c>
      <c r="D5731" t="s">
        <v>108</v>
      </c>
      <c r="E5731" t="s">
        <v>109</v>
      </c>
      <c r="F5731" t="s">
        <v>110</v>
      </c>
      <c r="G5731" t="s">
        <v>9</v>
      </c>
      <c r="H5731" t="s">
        <v>10</v>
      </c>
      <c r="I5731" t="s">
        <v>11</v>
      </c>
      <c r="J5731" t="s">
        <v>12</v>
      </c>
      <c r="L5731">
        <f>VLOOKUP(E5731,Sheet2!A:D,4,0)</f>
        <v>951352.56558773422</v>
      </c>
      <c r="M5731">
        <f t="shared" si="178"/>
        <v>951352.56558773422</v>
      </c>
      <c r="N5731">
        <f t="shared" si="179"/>
        <v>951</v>
      </c>
    </row>
    <row r="5732" spans="1:14" x14ac:dyDescent="0.25">
      <c r="A5732">
        <v>5731</v>
      </c>
      <c r="B5732" t="s">
        <v>6214</v>
      </c>
      <c r="C5732">
        <v>2013</v>
      </c>
      <c r="D5732" t="s">
        <v>108</v>
      </c>
      <c r="E5732" t="s">
        <v>633</v>
      </c>
      <c r="F5732" t="s">
        <v>77</v>
      </c>
      <c r="G5732" t="s">
        <v>9</v>
      </c>
      <c r="H5732" t="s">
        <v>10</v>
      </c>
      <c r="I5732" t="s">
        <v>11</v>
      </c>
      <c r="J5732" t="s">
        <v>12</v>
      </c>
      <c r="K5732">
        <v>8000</v>
      </c>
      <c r="L5732">
        <f>VLOOKUP(E5732,Sheet2!A:D,4,0)</f>
        <v>615.38461538461536</v>
      </c>
      <c r="M5732">
        <f t="shared" si="178"/>
        <v>615.38461538461536</v>
      </c>
      <c r="N5732">
        <f t="shared" si="179"/>
        <v>1</v>
      </c>
    </row>
    <row r="5733" spans="1:14" x14ac:dyDescent="0.25">
      <c r="A5733">
        <v>5732</v>
      </c>
      <c r="B5733" t="s">
        <v>6215</v>
      </c>
      <c r="C5733">
        <v>2013</v>
      </c>
      <c r="D5733" t="s">
        <v>6</v>
      </c>
      <c r="E5733" t="s">
        <v>7</v>
      </c>
      <c r="F5733" t="s">
        <v>8</v>
      </c>
      <c r="G5733" t="s">
        <v>9</v>
      </c>
      <c r="H5733" t="s">
        <v>10</v>
      </c>
      <c r="I5733" t="s">
        <v>11</v>
      </c>
      <c r="J5733" t="s">
        <v>12</v>
      </c>
      <c r="K5733">
        <v>165000</v>
      </c>
      <c r="L5733">
        <f>VLOOKUP(E5733,Sheet2!A:D,4,0)</f>
        <v>145389.99058953777</v>
      </c>
      <c r="M5733">
        <f t="shared" si="178"/>
        <v>165000</v>
      </c>
      <c r="N5733">
        <f t="shared" si="179"/>
        <v>165</v>
      </c>
    </row>
    <row r="5734" spans="1:14" x14ac:dyDescent="0.25">
      <c r="A5734">
        <v>5733</v>
      </c>
      <c r="B5734" t="s">
        <v>6216</v>
      </c>
      <c r="C5734">
        <v>2013</v>
      </c>
      <c r="D5734" t="s">
        <v>6</v>
      </c>
      <c r="E5734" t="s">
        <v>7</v>
      </c>
      <c r="F5734" t="s">
        <v>8</v>
      </c>
      <c r="G5734" t="s">
        <v>9</v>
      </c>
      <c r="H5734" t="s">
        <v>10</v>
      </c>
      <c r="I5734" t="s">
        <v>11</v>
      </c>
      <c r="J5734" t="s">
        <v>12</v>
      </c>
      <c r="K5734">
        <v>445000</v>
      </c>
      <c r="L5734">
        <f>VLOOKUP(E5734,Sheet2!A:D,4,0)</f>
        <v>145389.99058953777</v>
      </c>
      <c r="M5734">
        <f t="shared" si="178"/>
        <v>445000</v>
      </c>
      <c r="N5734">
        <f t="shared" si="179"/>
        <v>445</v>
      </c>
    </row>
    <row r="5735" spans="1:14" x14ac:dyDescent="0.25">
      <c r="A5735">
        <v>5734</v>
      </c>
      <c r="B5735" t="s">
        <v>6217</v>
      </c>
      <c r="C5735">
        <v>2013</v>
      </c>
      <c r="D5735" t="s">
        <v>6</v>
      </c>
      <c r="E5735" t="s">
        <v>7</v>
      </c>
      <c r="F5735" t="s">
        <v>8</v>
      </c>
      <c r="G5735" t="s">
        <v>9</v>
      </c>
      <c r="H5735" t="s">
        <v>10</v>
      </c>
      <c r="I5735" t="s">
        <v>11</v>
      </c>
      <c r="J5735" t="s">
        <v>12</v>
      </c>
      <c r="K5735">
        <v>4621600</v>
      </c>
      <c r="L5735">
        <f>VLOOKUP(E5735,Sheet2!A:D,4,0)</f>
        <v>145389.99058953777</v>
      </c>
      <c r="M5735">
        <f t="shared" si="178"/>
        <v>4621600</v>
      </c>
      <c r="N5735">
        <f t="shared" si="179"/>
        <v>4622</v>
      </c>
    </row>
    <row r="5736" spans="1:14" x14ac:dyDescent="0.25">
      <c r="A5736">
        <v>5735</v>
      </c>
      <c r="B5736" t="s">
        <v>6218</v>
      </c>
      <c r="C5736">
        <v>2013</v>
      </c>
      <c r="D5736" t="s">
        <v>6</v>
      </c>
      <c r="E5736" t="s">
        <v>7</v>
      </c>
      <c r="F5736" t="s">
        <v>8</v>
      </c>
      <c r="G5736" t="s">
        <v>9</v>
      </c>
      <c r="H5736" t="s">
        <v>10</v>
      </c>
      <c r="I5736" t="s">
        <v>11</v>
      </c>
      <c r="J5736" t="s">
        <v>12</v>
      </c>
      <c r="K5736">
        <v>1400000</v>
      </c>
      <c r="L5736">
        <f>VLOOKUP(E5736,Sheet2!A:D,4,0)</f>
        <v>145389.99058953777</v>
      </c>
      <c r="M5736">
        <f t="shared" si="178"/>
        <v>1400000</v>
      </c>
      <c r="N5736">
        <f t="shared" si="179"/>
        <v>1400</v>
      </c>
    </row>
    <row r="5737" spans="1:14" x14ac:dyDescent="0.25">
      <c r="A5737">
        <v>5736</v>
      </c>
      <c r="B5737" t="s">
        <v>6219</v>
      </c>
      <c r="C5737">
        <v>2013</v>
      </c>
      <c r="D5737" t="s">
        <v>6</v>
      </c>
      <c r="E5737" t="s">
        <v>7</v>
      </c>
      <c r="F5737" t="s">
        <v>8</v>
      </c>
      <c r="G5737" t="s">
        <v>9</v>
      </c>
      <c r="H5737" t="s">
        <v>10</v>
      </c>
      <c r="I5737" t="s">
        <v>11</v>
      </c>
      <c r="J5737" t="s">
        <v>12</v>
      </c>
      <c r="K5737">
        <v>571000</v>
      </c>
      <c r="L5737">
        <f>VLOOKUP(E5737,Sheet2!A:D,4,0)</f>
        <v>145389.99058953777</v>
      </c>
      <c r="M5737">
        <f t="shared" si="178"/>
        <v>571000</v>
      </c>
      <c r="N5737">
        <f t="shared" si="179"/>
        <v>571</v>
      </c>
    </row>
    <row r="5738" spans="1:14" x14ac:dyDescent="0.25">
      <c r="A5738">
        <v>5737</v>
      </c>
      <c r="B5738" t="s">
        <v>6220</v>
      </c>
      <c r="C5738">
        <v>2013</v>
      </c>
      <c r="D5738" t="s">
        <v>6</v>
      </c>
      <c r="E5738" t="s">
        <v>7</v>
      </c>
      <c r="F5738" t="s">
        <v>8</v>
      </c>
      <c r="G5738" t="s">
        <v>9</v>
      </c>
      <c r="H5738" t="s">
        <v>10</v>
      </c>
      <c r="I5738" t="s">
        <v>11</v>
      </c>
      <c r="J5738" t="s">
        <v>12</v>
      </c>
      <c r="K5738">
        <v>457000</v>
      </c>
      <c r="L5738">
        <f>VLOOKUP(E5738,Sheet2!A:D,4,0)</f>
        <v>145389.99058953777</v>
      </c>
      <c r="M5738">
        <f t="shared" si="178"/>
        <v>457000</v>
      </c>
      <c r="N5738">
        <f t="shared" si="179"/>
        <v>457</v>
      </c>
    </row>
    <row r="5739" spans="1:14" x14ac:dyDescent="0.25">
      <c r="A5739">
        <v>5738</v>
      </c>
      <c r="B5739" t="s">
        <v>6221</v>
      </c>
      <c r="C5739">
        <v>2013</v>
      </c>
      <c r="D5739" t="s">
        <v>6</v>
      </c>
      <c r="E5739" t="s">
        <v>7</v>
      </c>
      <c r="F5739" t="s">
        <v>8</v>
      </c>
      <c r="G5739" t="s">
        <v>9</v>
      </c>
      <c r="H5739" t="s">
        <v>10</v>
      </c>
      <c r="I5739" t="s">
        <v>11</v>
      </c>
      <c r="J5739" t="s">
        <v>12</v>
      </c>
      <c r="K5739">
        <v>343000</v>
      </c>
      <c r="L5739">
        <f>VLOOKUP(E5739,Sheet2!A:D,4,0)</f>
        <v>145389.99058953777</v>
      </c>
      <c r="M5739">
        <f t="shared" si="178"/>
        <v>343000</v>
      </c>
      <c r="N5739">
        <f t="shared" si="179"/>
        <v>343</v>
      </c>
    </row>
    <row r="5740" spans="1:14" x14ac:dyDescent="0.25">
      <c r="A5740">
        <v>5739</v>
      </c>
      <c r="B5740" t="s">
        <v>6222</v>
      </c>
      <c r="C5740">
        <v>2013</v>
      </c>
      <c r="D5740" t="s">
        <v>6</v>
      </c>
      <c r="E5740" t="s">
        <v>7</v>
      </c>
      <c r="F5740" t="s">
        <v>8</v>
      </c>
      <c r="G5740" t="s">
        <v>9</v>
      </c>
      <c r="H5740" t="s">
        <v>10</v>
      </c>
      <c r="I5740" t="s">
        <v>11</v>
      </c>
      <c r="J5740" t="s">
        <v>12</v>
      </c>
      <c r="K5740">
        <v>410000</v>
      </c>
      <c r="L5740">
        <f>VLOOKUP(E5740,Sheet2!A:D,4,0)</f>
        <v>145389.99058953777</v>
      </c>
      <c r="M5740">
        <f t="shared" si="178"/>
        <v>410000</v>
      </c>
      <c r="N5740">
        <f t="shared" si="179"/>
        <v>410</v>
      </c>
    </row>
    <row r="5741" spans="1:14" x14ac:dyDescent="0.25">
      <c r="A5741">
        <v>5740</v>
      </c>
      <c r="B5741" t="s">
        <v>6223</v>
      </c>
      <c r="C5741">
        <v>2013</v>
      </c>
      <c r="D5741" t="s">
        <v>6</v>
      </c>
      <c r="E5741" t="s">
        <v>77</v>
      </c>
      <c r="F5741" t="s">
        <v>77</v>
      </c>
      <c r="G5741" t="s">
        <v>9</v>
      </c>
      <c r="H5741" t="s">
        <v>10</v>
      </c>
      <c r="I5741" t="s">
        <v>11</v>
      </c>
      <c r="J5741" t="s">
        <v>12</v>
      </c>
      <c r="L5741">
        <f>VLOOKUP(E5741,Sheet2!A:D,4,0)</f>
        <v>11447.123456790123</v>
      </c>
      <c r="M5741">
        <f t="shared" si="178"/>
        <v>11447.123456790123</v>
      </c>
      <c r="N5741">
        <f t="shared" si="179"/>
        <v>11</v>
      </c>
    </row>
    <row r="5742" spans="1:14" x14ac:dyDescent="0.25">
      <c r="A5742">
        <v>5741</v>
      </c>
      <c r="B5742" t="s">
        <v>6224</v>
      </c>
      <c r="C5742">
        <v>2013</v>
      </c>
      <c r="D5742" t="s">
        <v>6</v>
      </c>
      <c r="E5742" t="s">
        <v>77</v>
      </c>
      <c r="F5742" t="s">
        <v>77</v>
      </c>
      <c r="G5742" t="s">
        <v>9</v>
      </c>
      <c r="H5742" t="s">
        <v>10</v>
      </c>
      <c r="I5742" t="s">
        <v>11</v>
      </c>
      <c r="J5742" t="s">
        <v>12</v>
      </c>
      <c r="L5742">
        <f>VLOOKUP(E5742,Sheet2!A:D,4,0)</f>
        <v>11447.123456790123</v>
      </c>
      <c r="M5742">
        <f t="shared" si="178"/>
        <v>11447.123456790123</v>
      </c>
      <c r="N5742">
        <f t="shared" si="179"/>
        <v>11</v>
      </c>
    </row>
    <row r="5743" spans="1:14" x14ac:dyDescent="0.25">
      <c r="A5743">
        <v>5742</v>
      </c>
      <c r="B5743" t="s">
        <v>6225</v>
      </c>
      <c r="C5743">
        <v>2013</v>
      </c>
      <c r="D5743" t="s">
        <v>6</v>
      </c>
      <c r="E5743" t="s">
        <v>77</v>
      </c>
      <c r="F5743" t="s">
        <v>77</v>
      </c>
      <c r="G5743" t="s">
        <v>9</v>
      </c>
      <c r="H5743" t="s">
        <v>10</v>
      </c>
      <c r="I5743" t="s">
        <v>11</v>
      </c>
      <c r="J5743" t="s">
        <v>12</v>
      </c>
      <c r="L5743">
        <f>VLOOKUP(E5743,Sheet2!A:D,4,0)</f>
        <v>11447.123456790123</v>
      </c>
      <c r="M5743">
        <f t="shared" si="178"/>
        <v>11447.123456790123</v>
      </c>
      <c r="N5743">
        <f t="shared" si="179"/>
        <v>11</v>
      </c>
    </row>
    <row r="5744" spans="1:14" x14ac:dyDescent="0.25">
      <c r="A5744">
        <v>5743</v>
      </c>
      <c r="B5744" t="s">
        <v>6226</v>
      </c>
      <c r="C5744">
        <v>2013</v>
      </c>
      <c r="D5744" t="s">
        <v>38</v>
      </c>
      <c r="E5744" t="s">
        <v>39</v>
      </c>
      <c r="F5744" t="s">
        <v>56</v>
      </c>
      <c r="G5744" t="s">
        <v>9</v>
      </c>
      <c r="H5744" t="s">
        <v>10</v>
      </c>
      <c r="I5744" t="s">
        <v>11</v>
      </c>
      <c r="J5744" t="s">
        <v>12</v>
      </c>
      <c r="K5744">
        <v>460000</v>
      </c>
      <c r="L5744">
        <f>VLOOKUP(E5744,Sheet2!A:D,4,0)</f>
        <v>575631.4439521489</v>
      </c>
      <c r="M5744">
        <f t="shared" si="178"/>
        <v>460000</v>
      </c>
      <c r="N5744">
        <f t="shared" si="179"/>
        <v>460</v>
      </c>
    </row>
    <row r="5745" spans="1:14" x14ac:dyDescent="0.25">
      <c r="A5745">
        <v>5744</v>
      </c>
      <c r="B5745" t="s">
        <v>6227</v>
      </c>
      <c r="C5745">
        <v>2013</v>
      </c>
      <c r="D5745" t="s">
        <v>38</v>
      </c>
      <c r="E5745" t="s">
        <v>39</v>
      </c>
      <c r="F5745" t="s">
        <v>56</v>
      </c>
      <c r="G5745" t="s">
        <v>9</v>
      </c>
      <c r="H5745" t="s">
        <v>10</v>
      </c>
      <c r="I5745" t="s">
        <v>11</v>
      </c>
      <c r="J5745" t="s">
        <v>12</v>
      </c>
      <c r="K5745">
        <v>177000</v>
      </c>
      <c r="L5745">
        <f>VLOOKUP(E5745,Sheet2!A:D,4,0)</f>
        <v>575631.4439521489</v>
      </c>
      <c r="M5745">
        <f t="shared" si="178"/>
        <v>177000</v>
      </c>
      <c r="N5745">
        <f t="shared" si="179"/>
        <v>177</v>
      </c>
    </row>
    <row r="5746" spans="1:14" x14ac:dyDescent="0.25">
      <c r="A5746">
        <v>5745</v>
      </c>
      <c r="B5746" t="s">
        <v>6228</v>
      </c>
      <c r="C5746">
        <v>2013</v>
      </c>
      <c r="D5746" t="s">
        <v>38</v>
      </c>
      <c r="E5746" t="s">
        <v>39</v>
      </c>
      <c r="F5746" t="s">
        <v>56</v>
      </c>
      <c r="G5746" t="s">
        <v>9</v>
      </c>
      <c r="H5746" t="s">
        <v>10</v>
      </c>
      <c r="I5746" t="s">
        <v>11</v>
      </c>
      <c r="J5746" t="s">
        <v>12</v>
      </c>
      <c r="K5746">
        <v>253000</v>
      </c>
      <c r="L5746">
        <f>VLOOKUP(E5746,Sheet2!A:D,4,0)</f>
        <v>575631.4439521489</v>
      </c>
      <c r="M5746">
        <f t="shared" si="178"/>
        <v>253000</v>
      </c>
      <c r="N5746">
        <f t="shared" si="179"/>
        <v>253</v>
      </c>
    </row>
    <row r="5747" spans="1:14" x14ac:dyDescent="0.25">
      <c r="A5747">
        <v>5746</v>
      </c>
      <c r="B5747" t="s">
        <v>6229</v>
      </c>
      <c r="C5747">
        <v>2013</v>
      </c>
      <c r="D5747" t="s">
        <v>38</v>
      </c>
      <c r="E5747" t="s">
        <v>39</v>
      </c>
      <c r="F5747" t="s">
        <v>56</v>
      </c>
      <c r="G5747" t="s">
        <v>9</v>
      </c>
      <c r="H5747" t="s">
        <v>10</v>
      </c>
      <c r="I5747" t="s">
        <v>11</v>
      </c>
      <c r="J5747" t="s">
        <v>12</v>
      </c>
      <c r="L5747">
        <f>VLOOKUP(E5747,Sheet2!A:D,4,0)</f>
        <v>575631.4439521489</v>
      </c>
      <c r="M5747">
        <f t="shared" si="178"/>
        <v>575631.4439521489</v>
      </c>
      <c r="N5747">
        <f t="shared" si="179"/>
        <v>576</v>
      </c>
    </row>
    <row r="5748" spans="1:14" x14ac:dyDescent="0.25">
      <c r="A5748">
        <v>5747</v>
      </c>
      <c r="B5748" t="s">
        <v>6230</v>
      </c>
      <c r="C5748">
        <v>2013</v>
      </c>
      <c r="D5748" t="s">
        <v>38</v>
      </c>
      <c r="E5748" t="s">
        <v>39</v>
      </c>
      <c r="F5748" t="s">
        <v>56</v>
      </c>
      <c r="G5748" t="s">
        <v>9</v>
      </c>
      <c r="H5748" t="s">
        <v>10</v>
      </c>
      <c r="I5748" t="s">
        <v>11</v>
      </c>
      <c r="J5748" t="s">
        <v>12</v>
      </c>
      <c r="L5748">
        <f>VLOOKUP(E5748,Sheet2!A:D,4,0)</f>
        <v>575631.4439521489</v>
      </c>
      <c r="M5748">
        <f t="shared" si="178"/>
        <v>575631.4439521489</v>
      </c>
      <c r="N5748">
        <f t="shared" si="179"/>
        <v>576</v>
      </c>
    </row>
    <row r="5749" spans="1:14" x14ac:dyDescent="0.25">
      <c r="A5749">
        <v>5748</v>
      </c>
      <c r="B5749" t="s">
        <v>6231</v>
      </c>
      <c r="C5749">
        <v>2013</v>
      </c>
      <c r="D5749" t="s">
        <v>38</v>
      </c>
      <c r="E5749" t="s">
        <v>39</v>
      </c>
      <c r="F5749" t="s">
        <v>56</v>
      </c>
      <c r="G5749" t="s">
        <v>9</v>
      </c>
      <c r="H5749" t="s">
        <v>10</v>
      </c>
      <c r="I5749" t="s">
        <v>11</v>
      </c>
      <c r="J5749" t="s">
        <v>12</v>
      </c>
      <c r="L5749">
        <f>VLOOKUP(E5749,Sheet2!A:D,4,0)</f>
        <v>575631.4439521489</v>
      </c>
      <c r="M5749">
        <f t="shared" si="178"/>
        <v>575631.4439521489</v>
      </c>
      <c r="N5749">
        <f t="shared" si="179"/>
        <v>576</v>
      </c>
    </row>
    <row r="5750" spans="1:14" x14ac:dyDescent="0.25">
      <c r="A5750">
        <v>5749</v>
      </c>
      <c r="B5750" t="s">
        <v>6232</v>
      </c>
      <c r="C5750">
        <v>2013</v>
      </c>
      <c r="D5750" t="s">
        <v>38</v>
      </c>
      <c r="E5750" t="s">
        <v>89</v>
      </c>
      <c r="F5750" t="s">
        <v>148</v>
      </c>
      <c r="G5750" t="s">
        <v>9</v>
      </c>
      <c r="H5750" t="s">
        <v>10</v>
      </c>
      <c r="I5750" t="s">
        <v>11</v>
      </c>
      <c r="J5750" t="s">
        <v>12</v>
      </c>
      <c r="L5750">
        <f>VLOOKUP(E5750,Sheet2!A:D,4,0)</f>
        <v>101743.03644646925</v>
      </c>
      <c r="M5750">
        <f t="shared" si="178"/>
        <v>101743.03644646925</v>
      </c>
      <c r="N5750">
        <f t="shared" si="179"/>
        <v>102</v>
      </c>
    </row>
    <row r="5751" spans="1:14" x14ac:dyDescent="0.25">
      <c r="A5751">
        <v>5750</v>
      </c>
      <c r="B5751" t="s">
        <v>6233</v>
      </c>
      <c r="C5751">
        <v>2013</v>
      </c>
      <c r="D5751" t="s">
        <v>14</v>
      </c>
      <c r="E5751" t="s">
        <v>15</v>
      </c>
      <c r="F5751" t="s">
        <v>15</v>
      </c>
      <c r="G5751" t="s">
        <v>9</v>
      </c>
      <c r="H5751" t="s">
        <v>10</v>
      </c>
      <c r="I5751" t="s">
        <v>11</v>
      </c>
      <c r="J5751" t="s">
        <v>12</v>
      </c>
      <c r="L5751">
        <f>VLOOKUP(E5751,Sheet2!A:D,4,0)</f>
        <v>325794.34636871511</v>
      </c>
      <c r="M5751">
        <f t="shared" si="178"/>
        <v>325794.34636871511</v>
      </c>
      <c r="N5751">
        <f t="shared" si="179"/>
        <v>326</v>
      </c>
    </row>
    <row r="5752" spans="1:14" x14ac:dyDescent="0.25">
      <c r="A5752">
        <v>5751</v>
      </c>
      <c r="B5752" t="s">
        <v>6234</v>
      </c>
      <c r="C5752">
        <v>2013</v>
      </c>
      <c r="D5752" t="s">
        <v>64</v>
      </c>
      <c r="E5752" t="s">
        <v>65</v>
      </c>
      <c r="F5752" t="s">
        <v>66</v>
      </c>
      <c r="G5752" t="s">
        <v>264</v>
      </c>
      <c r="H5752" t="s">
        <v>265</v>
      </c>
      <c r="I5752" t="s">
        <v>74</v>
      </c>
      <c r="J5752" t="s">
        <v>75</v>
      </c>
      <c r="L5752">
        <f>VLOOKUP(E5752,Sheet2!A:D,4,0)</f>
        <v>0</v>
      </c>
      <c r="M5752">
        <f t="shared" si="178"/>
        <v>0</v>
      </c>
      <c r="N5752">
        <f t="shared" si="179"/>
        <v>0</v>
      </c>
    </row>
    <row r="5753" spans="1:14" x14ac:dyDescent="0.25">
      <c r="A5753">
        <v>5752</v>
      </c>
      <c r="B5753" t="s">
        <v>6235</v>
      </c>
      <c r="C5753">
        <v>2013</v>
      </c>
      <c r="D5753" t="s">
        <v>108</v>
      </c>
      <c r="E5753" t="s">
        <v>109</v>
      </c>
      <c r="F5753" t="s">
        <v>110</v>
      </c>
      <c r="G5753" t="s">
        <v>208</v>
      </c>
      <c r="H5753" t="s">
        <v>209</v>
      </c>
      <c r="I5753" t="s">
        <v>26</v>
      </c>
      <c r="J5753" t="s">
        <v>27</v>
      </c>
      <c r="K5753">
        <v>4000</v>
      </c>
      <c r="L5753">
        <f>VLOOKUP(E5753,Sheet2!A:D,4,0)</f>
        <v>951352.56558773422</v>
      </c>
      <c r="M5753">
        <f t="shared" si="178"/>
        <v>951352.56558773422</v>
      </c>
      <c r="N5753">
        <f t="shared" si="179"/>
        <v>951</v>
      </c>
    </row>
    <row r="5754" spans="1:14" x14ac:dyDescent="0.25">
      <c r="A5754">
        <v>5753</v>
      </c>
      <c r="B5754" t="s">
        <v>6236</v>
      </c>
      <c r="C5754">
        <v>2013</v>
      </c>
      <c r="D5754" t="s">
        <v>64</v>
      </c>
      <c r="E5754" t="s">
        <v>65</v>
      </c>
      <c r="F5754" t="s">
        <v>68</v>
      </c>
      <c r="G5754" t="s">
        <v>208</v>
      </c>
      <c r="H5754" t="s">
        <v>209</v>
      </c>
      <c r="I5754" t="s">
        <v>26</v>
      </c>
      <c r="J5754" t="s">
        <v>27</v>
      </c>
      <c r="L5754">
        <f>VLOOKUP(E5754,Sheet2!A:D,4,0)</f>
        <v>0</v>
      </c>
      <c r="M5754">
        <f t="shared" si="178"/>
        <v>0</v>
      </c>
      <c r="N5754">
        <f t="shared" si="179"/>
        <v>0</v>
      </c>
    </row>
    <row r="5755" spans="1:14" x14ac:dyDescent="0.25">
      <c r="A5755">
        <v>5754</v>
      </c>
      <c r="B5755" t="s">
        <v>6237</v>
      </c>
      <c r="C5755">
        <v>2013</v>
      </c>
      <c r="D5755" t="s">
        <v>64</v>
      </c>
      <c r="E5755" t="s">
        <v>65</v>
      </c>
      <c r="F5755" t="s">
        <v>68</v>
      </c>
      <c r="G5755" t="s">
        <v>270</v>
      </c>
      <c r="H5755" t="s">
        <v>271</v>
      </c>
      <c r="I5755" t="s">
        <v>159</v>
      </c>
      <c r="J5755" t="s">
        <v>27</v>
      </c>
      <c r="L5755">
        <f>VLOOKUP(E5755,Sheet2!A:D,4,0)</f>
        <v>0</v>
      </c>
      <c r="M5755">
        <f t="shared" si="178"/>
        <v>0</v>
      </c>
      <c r="N5755">
        <f t="shared" si="179"/>
        <v>0</v>
      </c>
    </row>
    <row r="5756" spans="1:14" x14ac:dyDescent="0.25">
      <c r="A5756">
        <v>5755</v>
      </c>
      <c r="B5756" t="s">
        <v>6238</v>
      </c>
      <c r="C5756">
        <v>2013</v>
      </c>
      <c r="D5756" t="s">
        <v>6</v>
      </c>
      <c r="E5756" t="s">
        <v>7</v>
      </c>
      <c r="F5756" t="s">
        <v>8</v>
      </c>
      <c r="G5756" t="s">
        <v>273</v>
      </c>
      <c r="H5756" t="s">
        <v>274</v>
      </c>
      <c r="I5756" t="s">
        <v>275</v>
      </c>
      <c r="J5756" t="s">
        <v>27</v>
      </c>
      <c r="L5756">
        <f>VLOOKUP(E5756,Sheet2!A:D,4,0)</f>
        <v>145389.99058953777</v>
      </c>
      <c r="M5756">
        <f t="shared" si="178"/>
        <v>145389.99058953777</v>
      </c>
      <c r="N5756">
        <f t="shared" si="179"/>
        <v>145</v>
      </c>
    </row>
    <row r="5757" spans="1:14" x14ac:dyDescent="0.25">
      <c r="A5757">
        <v>5756</v>
      </c>
      <c r="B5757" t="s">
        <v>6239</v>
      </c>
      <c r="C5757">
        <v>2013</v>
      </c>
      <c r="D5757" t="s">
        <v>38</v>
      </c>
      <c r="E5757" t="s">
        <v>39</v>
      </c>
      <c r="F5757" t="s">
        <v>83</v>
      </c>
      <c r="G5757" t="s">
        <v>1014</v>
      </c>
      <c r="H5757" t="s">
        <v>1015</v>
      </c>
      <c r="I5757" t="s">
        <v>42</v>
      </c>
      <c r="J5757" t="s">
        <v>43</v>
      </c>
      <c r="L5757">
        <f>VLOOKUP(E5757,Sheet2!A:D,4,0)</f>
        <v>575631.4439521489</v>
      </c>
      <c r="M5757">
        <f t="shared" si="178"/>
        <v>575631.4439521489</v>
      </c>
      <c r="N5757">
        <f t="shared" si="179"/>
        <v>576</v>
      </c>
    </row>
    <row r="5758" spans="1:14" x14ac:dyDescent="0.25">
      <c r="A5758">
        <v>5757</v>
      </c>
      <c r="B5758" t="s">
        <v>6240</v>
      </c>
      <c r="C5758">
        <v>2013</v>
      </c>
      <c r="D5758" t="s">
        <v>6</v>
      </c>
      <c r="E5758" t="s">
        <v>7</v>
      </c>
      <c r="F5758" t="s">
        <v>8</v>
      </c>
      <c r="G5758" t="s">
        <v>1014</v>
      </c>
      <c r="H5758" t="s">
        <v>1015</v>
      </c>
      <c r="I5758" t="s">
        <v>42</v>
      </c>
      <c r="J5758" t="s">
        <v>43</v>
      </c>
      <c r="L5758">
        <f>VLOOKUP(E5758,Sheet2!A:D,4,0)</f>
        <v>145389.99058953777</v>
      </c>
      <c r="M5758">
        <f t="shared" si="178"/>
        <v>145389.99058953777</v>
      </c>
      <c r="N5758">
        <f t="shared" si="179"/>
        <v>145</v>
      </c>
    </row>
    <row r="5759" spans="1:14" x14ac:dyDescent="0.25">
      <c r="A5759">
        <v>5758</v>
      </c>
      <c r="B5759" t="s">
        <v>6241</v>
      </c>
      <c r="C5759">
        <v>2013</v>
      </c>
      <c r="D5759" t="s">
        <v>38</v>
      </c>
      <c r="E5759" t="s">
        <v>39</v>
      </c>
      <c r="F5759" t="s">
        <v>1380</v>
      </c>
      <c r="G5759" t="s">
        <v>1014</v>
      </c>
      <c r="H5759" t="s">
        <v>1015</v>
      </c>
      <c r="I5759" t="s">
        <v>42</v>
      </c>
      <c r="J5759" t="s">
        <v>43</v>
      </c>
      <c r="L5759">
        <f>VLOOKUP(E5759,Sheet2!A:D,4,0)</f>
        <v>575631.4439521489</v>
      </c>
      <c r="M5759">
        <f t="shared" si="178"/>
        <v>575631.4439521489</v>
      </c>
      <c r="N5759">
        <f t="shared" si="179"/>
        <v>576</v>
      </c>
    </row>
    <row r="5760" spans="1:14" x14ac:dyDescent="0.25">
      <c r="A5760">
        <v>5759</v>
      </c>
      <c r="B5760" t="s">
        <v>6242</v>
      </c>
      <c r="C5760">
        <v>2013</v>
      </c>
      <c r="D5760" t="s">
        <v>38</v>
      </c>
      <c r="E5760" t="s">
        <v>39</v>
      </c>
      <c r="F5760" t="s">
        <v>1380</v>
      </c>
      <c r="G5760" t="s">
        <v>1504</v>
      </c>
      <c r="H5760" t="s">
        <v>1505</v>
      </c>
      <c r="I5760" t="s">
        <v>242</v>
      </c>
      <c r="J5760" t="s">
        <v>43</v>
      </c>
      <c r="L5760">
        <f>VLOOKUP(E5760,Sheet2!A:D,4,0)</f>
        <v>575631.4439521489</v>
      </c>
      <c r="M5760">
        <f t="shared" si="178"/>
        <v>575631.4439521489</v>
      </c>
      <c r="N5760">
        <f t="shared" si="179"/>
        <v>576</v>
      </c>
    </row>
    <row r="5761" spans="1:14" x14ac:dyDescent="0.25">
      <c r="A5761">
        <v>5760</v>
      </c>
      <c r="B5761" t="s">
        <v>6243</v>
      </c>
      <c r="C5761">
        <v>2013</v>
      </c>
      <c r="D5761" t="s">
        <v>38</v>
      </c>
      <c r="E5761" t="s">
        <v>39</v>
      </c>
      <c r="F5761" t="s">
        <v>1380</v>
      </c>
      <c r="G5761" t="s">
        <v>1504</v>
      </c>
      <c r="H5761" t="s">
        <v>1505</v>
      </c>
      <c r="I5761" t="s">
        <v>242</v>
      </c>
      <c r="J5761" t="s">
        <v>43</v>
      </c>
      <c r="L5761">
        <f>VLOOKUP(E5761,Sheet2!A:D,4,0)</f>
        <v>575631.4439521489</v>
      </c>
      <c r="M5761">
        <f t="shared" si="178"/>
        <v>575631.4439521489</v>
      </c>
      <c r="N5761">
        <f t="shared" si="179"/>
        <v>576</v>
      </c>
    </row>
    <row r="5762" spans="1:14" x14ac:dyDescent="0.25">
      <c r="A5762">
        <v>5761</v>
      </c>
      <c r="B5762" t="s">
        <v>6244</v>
      </c>
      <c r="C5762">
        <v>2013</v>
      </c>
      <c r="D5762" t="s">
        <v>6</v>
      </c>
      <c r="E5762" t="s">
        <v>77</v>
      </c>
      <c r="F5762" t="s">
        <v>77</v>
      </c>
      <c r="G5762" t="s">
        <v>297</v>
      </c>
      <c r="H5762" t="s">
        <v>298</v>
      </c>
      <c r="I5762" t="s">
        <v>26</v>
      </c>
      <c r="J5762" t="s">
        <v>27</v>
      </c>
      <c r="L5762">
        <f>VLOOKUP(E5762,Sheet2!A:D,4,0)</f>
        <v>11447.123456790123</v>
      </c>
      <c r="M5762">
        <f t="shared" si="178"/>
        <v>11447.123456790123</v>
      </c>
      <c r="N5762">
        <f t="shared" si="179"/>
        <v>11</v>
      </c>
    </row>
    <row r="5763" spans="1:14" x14ac:dyDescent="0.25">
      <c r="A5763">
        <v>5762</v>
      </c>
      <c r="B5763" t="s">
        <v>6245</v>
      </c>
      <c r="C5763">
        <v>2013</v>
      </c>
      <c r="D5763" t="s">
        <v>6</v>
      </c>
      <c r="E5763" t="s">
        <v>77</v>
      </c>
      <c r="F5763" t="s">
        <v>77</v>
      </c>
      <c r="G5763" t="s">
        <v>297</v>
      </c>
      <c r="H5763" t="s">
        <v>298</v>
      </c>
      <c r="I5763" t="s">
        <v>26</v>
      </c>
      <c r="J5763" t="s">
        <v>27</v>
      </c>
      <c r="L5763">
        <f>VLOOKUP(E5763,Sheet2!A:D,4,0)</f>
        <v>11447.123456790123</v>
      </c>
      <c r="M5763">
        <f t="shared" ref="M5763:M5826" si="180">IF(K5763&lt;10000,L5763,K5763)</f>
        <v>11447.123456790123</v>
      </c>
      <c r="N5763">
        <f t="shared" ref="N5763:N5826" si="181">ROUND(M5763/1000,0)</f>
        <v>11</v>
      </c>
    </row>
    <row r="5764" spans="1:14" x14ac:dyDescent="0.25">
      <c r="A5764">
        <v>5763</v>
      </c>
      <c r="B5764" t="s">
        <v>6246</v>
      </c>
      <c r="C5764">
        <v>2013</v>
      </c>
      <c r="D5764" t="s">
        <v>14</v>
      </c>
      <c r="E5764" t="s">
        <v>15</v>
      </c>
      <c r="F5764" t="s">
        <v>15</v>
      </c>
      <c r="G5764" t="s">
        <v>297</v>
      </c>
      <c r="H5764" t="s">
        <v>298</v>
      </c>
      <c r="I5764" t="s">
        <v>26</v>
      </c>
      <c r="J5764" t="s">
        <v>27</v>
      </c>
      <c r="L5764">
        <f>VLOOKUP(E5764,Sheet2!A:D,4,0)</f>
        <v>325794.34636871511</v>
      </c>
      <c r="M5764">
        <f t="shared" si="180"/>
        <v>325794.34636871511</v>
      </c>
      <c r="N5764">
        <f t="shared" si="181"/>
        <v>326</v>
      </c>
    </row>
    <row r="5765" spans="1:14" x14ac:dyDescent="0.25">
      <c r="A5765">
        <v>5764</v>
      </c>
      <c r="B5765" t="s">
        <v>6247</v>
      </c>
      <c r="C5765">
        <v>2013</v>
      </c>
      <c r="D5765" t="s">
        <v>6</v>
      </c>
      <c r="E5765" t="s">
        <v>7</v>
      </c>
      <c r="F5765" t="s">
        <v>20</v>
      </c>
      <c r="G5765" t="s">
        <v>307</v>
      </c>
      <c r="H5765" t="s">
        <v>308</v>
      </c>
      <c r="I5765" t="s">
        <v>54</v>
      </c>
      <c r="J5765" t="s">
        <v>43</v>
      </c>
      <c r="L5765">
        <f>VLOOKUP(E5765,Sheet2!A:D,4,0)</f>
        <v>145389.99058953777</v>
      </c>
      <c r="M5765">
        <f t="shared" si="180"/>
        <v>145389.99058953777</v>
      </c>
      <c r="N5765">
        <f t="shared" si="181"/>
        <v>145</v>
      </c>
    </row>
    <row r="5766" spans="1:14" x14ac:dyDescent="0.25">
      <c r="A5766">
        <v>5765</v>
      </c>
      <c r="B5766" t="s">
        <v>6248</v>
      </c>
      <c r="C5766">
        <v>2013</v>
      </c>
      <c r="D5766" t="s">
        <v>6</v>
      </c>
      <c r="E5766" t="s">
        <v>7</v>
      </c>
      <c r="F5766" t="s">
        <v>8</v>
      </c>
      <c r="G5766" t="s">
        <v>314</v>
      </c>
      <c r="H5766" t="s">
        <v>315</v>
      </c>
      <c r="I5766" t="s">
        <v>118</v>
      </c>
      <c r="J5766" t="s">
        <v>75</v>
      </c>
      <c r="K5766">
        <v>2200</v>
      </c>
      <c r="L5766">
        <f>VLOOKUP(E5766,Sheet2!A:D,4,0)</f>
        <v>145389.99058953777</v>
      </c>
      <c r="M5766">
        <f t="shared" si="180"/>
        <v>145389.99058953777</v>
      </c>
      <c r="N5766">
        <f t="shared" si="181"/>
        <v>145</v>
      </c>
    </row>
    <row r="5767" spans="1:14" x14ac:dyDescent="0.25">
      <c r="A5767">
        <v>5766</v>
      </c>
      <c r="B5767" t="s">
        <v>6249</v>
      </c>
      <c r="C5767">
        <v>2013</v>
      </c>
      <c r="D5767" t="s">
        <v>64</v>
      </c>
      <c r="E5767" t="s">
        <v>65</v>
      </c>
      <c r="F5767" t="s">
        <v>68</v>
      </c>
      <c r="G5767" t="s">
        <v>314</v>
      </c>
      <c r="H5767" t="s">
        <v>315</v>
      </c>
      <c r="I5767" t="s">
        <v>118</v>
      </c>
      <c r="J5767" t="s">
        <v>75</v>
      </c>
      <c r="L5767">
        <f>VLOOKUP(E5767,Sheet2!A:D,4,0)</f>
        <v>0</v>
      </c>
      <c r="M5767">
        <f t="shared" si="180"/>
        <v>0</v>
      </c>
      <c r="N5767">
        <f t="shared" si="181"/>
        <v>0</v>
      </c>
    </row>
    <row r="5768" spans="1:14" x14ac:dyDescent="0.25">
      <c r="A5768">
        <v>5767</v>
      </c>
      <c r="B5768" t="s">
        <v>6250</v>
      </c>
      <c r="C5768">
        <v>2013</v>
      </c>
      <c r="D5768" t="s">
        <v>64</v>
      </c>
      <c r="E5768" t="s">
        <v>65</v>
      </c>
      <c r="F5768" t="s">
        <v>68</v>
      </c>
      <c r="G5768" t="s">
        <v>314</v>
      </c>
      <c r="H5768" t="s">
        <v>315</v>
      </c>
      <c r="I5768" t="s">
        <v>118</v>
      </c>
      <c r="J5768" t="s">
        <v>75</v>
      </c>
      <c r="L5768">
        <f>VLOOKUP(E5768,Sheet2!A:D,4,0)</f>
        <v>0</v>
      </c>
      <c r="M5768">
        <f t="shared" si="180"/>
        <v>0</v>
      </c>
      <c r="N5768">
        <f t="shared" si="181"/>
        <v>0</v>
      </c>
    </row>
    <row r="5769" spans="1:14" x14ac:dyDescent="0.25">
      <c r="A5769">
        <v>5768</v>
      </c>
      <c r="B5769" t="s">
        <v>6251</v>
      </c>
      <c r="C5769">
        <v>2013</v>
      </c>
      <c r="D5769" t="s">
        <v>64</v>
      </c>
      <c r="E5769" t="s">
        <v>65</v>
      </c>
      <c r="F5769" t="s">
        <v>68</v>
      </c>
      <c r="G5769" t="s">
        <v>314</v>
      </c>
      <c r="H5769" t="s">
        <v>315</v>
      </c>
      <c r="I5769" t="s">
        <v>118</v>
      </c>
      <c r="J5769" t="s">
        <v>75</v>
      </c>
      <c r="L5769">
        <f>VLOOKUP(E5769,Sheet2!A:D,4,0)</f>
        <v>0</v>
      </c>
      <c r="M5769">
        <f t="shared" si="180"/>
        <v>0</v>
      </c>
      <c r="N5769">
        <f t="shared" si="181"/>
        <v>0</v>
      </c>
    </row>
    <row r="5770" spans="1:14" x14ac:dyDescent="0.25">
      <c r="A5770">
        <v>5769</v>
      </c>
      <c r="B5770" t="s">
        <v>6252</v>
      </c>
      <c r="C5770">
        <v>2013</v>
      </c>
      <c r="D5770" t="s">
        <v>6</v>
      </c>
      <c r="E5770" t="s">
        <v>7</v>
      </c>
      <c r="F5770" t="s">
        <v>20</v>
      </c>
      <c r="G5770" t="s">
        <v>329</v>
      </c>
      <c r="H5770" t="s">
        <v>330</v>
      </c>
      <c r="I5770" t="s">
        <v>42</v>
      </c>
      <c r="J5770" t="s">
        <v>43</v>
      </c>
      <c r="L5770">
        <f>VLOOKUP(E5770,Sheet2!A:D,4,0)</f>
        <v>145389.99058953777</v>
      </c>
      <c r="M5770">
        <f t="shared" si="180"/>
        <v>145389.99058953777</v>
      </c>
      <c r="N5770">
        <f t="shared" si="181"/>
        <v>145</v>
      </c>
    </row>
    <row r="5771" spans="1:14" x14ac:dyDescent="0.25">
      <c r="A5771">
        <v>5770</v>
      </c>
      <c r="B5771" t="s">
        <v>6253</v>
      </c>
      <c r="C5771">
        <v>2013</v>
      </c>
      <c r="D5771" t="s">
        <v>38</v>
      </c>
      <c r="E5771" t="s">
        <v>39</v>
      </c>
      <c r="F5771" t="s">
        <v>1380</v>
      </c>
      <c r="G5771" t="s">
        <v>329</v>
      </c>
      <c r="H5771" t="s">
        <v>330</v>
      </c>
      <c r="I5771" t="s">
        <v>42</v>
      </c>
      <c r="J5771" t="s">
        <v>43</v>
      </c>
      <c r="L5771">
        <f>VLOOKUP(E5771,Sheet2!A:D,4,0)</f>
        <v>575631.4439521489</v>
      </c>
      <c r="M5771">
        <f t="shared" si="180"/>
        <v>575631.4439521489</v>
      </c>
      <c r="N5771">
        <f t="shared" si="181"/>
        <v>576</v>
      </c>
    </row>
    <row r="5772" spans="1:14" x14ac:dyDescent="0.25">
      <c r="A5772">
        <v>5771</v>
      </c>
      <c r="B5772" t="s">
        <v>6254</v>
      </c>
      <c r="C5772">
        <v>2013</v>
      </c>
      <c r="D5772" t="s">
        <v>6</v>
      </c>
      <c r="E5772" t="s">
        <v>7</v>
      </c>
      <c r="F5772" t="s">
        <v>8</v>
      </c>
      <c r="G5772" t="s">
        <v>240</v>
      </c>
      <c r="H5772" t="s">
        <v>241</v>
      </c>
      <c r="I5772" t="s">
        <v>242</v>
      </c>
      <c r="J5772" t="s">
        <v>43</v>
      </c>
      <c r="L5772">
        <f>VLOOKUP(E5772,Sheet2!A:D,4,0)</f>
        <v>145389.99058953777</v>
      </c>
      <c r="M5772">
        <f t="shared" si="180"/>
        <v>145389.99058953777</v>
      </c>
      <c r="N5772">
        <f t="shared" si="181"/>
        <v>145</v>
      </c>
    </row>
    <row r="5773" spans="1:14" x14ac:dyDescent="0.25">
      <c r="A5773">
        <v>5772</v>
      </c>
      <c r="B5773" t="s">
        <v>6255</v>
      </c>
      <c r="C5773">
        <v>2013</v>
      </c>
      <c r="D5773" t="s">
        <v>38</v>
      </c>
      <c r="E5773" t="s">
        <v>39</v>
      </c>
      <c r="F5773" t="s">
        <v>1380</v>
      </c>
      <c r="G5773" t="s">
        <v>240</v>
      </c>
      <c r="H5773" t="s">
        <v>241</v>
      </c>
      <c r="I5773" t="s">
        <v>242</v>
      </c>
      <c r="J5773" t="s">
        <v>43</v>
      </c>
      <c r="L5773">
        <f>VLOOKUP(E5773,Sheet2!A:D,4,0)</f>
        <v>575631.4439521489</v>
      </c>
      <c r="M5773">
        <f t="shared" si="180"/>
        <v>575631.4439521489</v>
      </c>
      <c r="N5773">
        <f t="shared" si="181"/>
        <v>576</v>
      </c>
    </row>
    <row r="5774" spans="1:14" x14ac:dyDescent="0.25">
      <c r="A5774">
        <v>5773</v>
      </c>
      <c r="B5774" t="s">
        <v>6256</v>
      </c>
      <c r="C5774">
        <v>2013</v>
      </c>
      <c r="D5774" t="s">
        <v>38</v>
      </c>
      <c r="E5774" t="s">
        <v>89</v>
      </c>
      <c r="F5774" t="s">
        <v>148</v>
      </c>
      <c r="G5774" t="s">
        <v>240</v>
      </c>
      <c r="H5774" t="s">
        <v>241</v>
      </c>
      <c r="I5774" t="s">
        <v>242</v>
      </c>
      <c r="J5774" t="s">
        <v>43</v>
      </c>
      <c r="L5774">
        <f>VLOOKUP(E5774,Sheet2!A:D,4,0)</f>
        <v>101743.03644646925</v>
      </c>
      <c r="M5774">
        <f t="shared" si="180"/>
        <v>101743.03644646925</v>
      </c>
      <c r="N5774">
        <f t="shared" si="181"/>
        <v>102</v>
      </c>
    </row>
    <row r="5775" spans="1:14" x14ac:dyDescent="0.25">
      <c r="A5775">
        <v>5774</v>
      </c>
      <c r="B5775" t="s">
        <v>6257</v>
      </c>
      <c r="C5775">
        <v>2013</v>
      </c>
      <c r="D5775" t="s">
        <v>38</v>
      </c>
      <c r="E5775" t="s">
        <v>39</v>
      </c>
      <c r="F5775" t="s">
        <v>83</v>
      </c>
      <c r="G5775" t="s">
        <v>347</v>
      </c>
      <c r="H5775" t="s">
        <v>348</v>
      </c>
      <c r="I5775" t="s">
        <v>50</v>
      </c>
      <c r="J5775" t="s">
        <v>12</v>
      </c>
      <c r="L5775">
        <f>VLOOKUP(E5775,Sheet2!A:D,4,0)</f>
        <v>575631.4439521489</v>
      </c>
      <c r="M5775">
        <f t="shared" si="180"/>
        <v>575631.4439521489</v>
      </c>
      <c r="N5775">
        <f t="shared" si="181"/>
        <v>576</v>
      </c>
    </row>
    <row r="5776" spans="1:14" x14ac:dyDescent="0.25">
      <c r="A5776">
        <v>5775</v>
      </c>
      <c r="B5776" t="s">
        <v>6258</v>
      </c>
      <c r="C5776">
        <v>2013</v>
      </c>
      <c r="D5776" t="s">
        <v>6</v>
      </c>
      <c r="E5776" t="s">
        <v>7</v>
      </c>
      <c r="F5776" t="s">
        <v>8</v>
      </c>
      <c r="G5776" t="s">
        <v>347</v>
      </c>
      <c r="H5776" t="s">
        <v>348</v>
      </c>
      <c r="I5776" t="s">
        <v>50</v>
      </c>
      <c r="J5776" t="s">
        <v>12</v>
      </c>
      <c r="L5776">
        <f>VLOOKUP(E5776,Sheet2!A:D,4,0)</f>
        <v>145389.99058953777</v>
      </c>
      <c r="M5776">
        <f t="shared" si="180"/>
        <v>145389.99058953777</v>
      </c>
      <c r="N5776">
        <f t="shared" si="181"/>
        <v>145</v>
      </c>
    </row>
    <row r="5777" spans="1:14" x14ac:dyDescent="0.25">
      <c r="A5777">
        <v>5776</v>
      </c>
      <c r="B5777" t="s">
        <v>6259</v>
      </c>
      <c r="C5777">
        <v>2013</v>
      </c>
      <c r="D5777" t="s">
        <v>64</v>
      </c>
      <c r="E5777" t="s">
        <v>65</v>
      </c>
      <c r="F5777" t="s">
        <v>66</v>
      </c>
      <c r="G5777" t="s">
        <v>1044</v>
      </c>
      <c r="H5777" t="s">
        <v>1045</v>
      </c>
      <c r="I5777" t="s">
        <v>126</v>
      </c>
      <c r="J5777" t="s">
        <v>75</v>
      </c>
      <c r="L5777">
        <f>VLOOKUP(E5777,Sheet2!A:D,4,0)</f>
        <v>0</v>
      </c>
      <c r="M5777">
        <f t="shared" si="180"/>
        <v>0</v>
      </c>
      <c r="N5777">
        <f t="shared" si="181"/>
        <v>0</v>
      </c>
    </row>
    <row r="5778" spans="1:14" x14ac:dyDescent="0.25">
      <c r="A5778">
        <v>5777</v>
      </c>
      <c r="B5778" t="s">
        <v>6260</v>
      </c>
      <c r="C5778">
        <v>2013</v>
      </c>
      <c r="D5778" t="s">
        <v>6</v>
      </c>
      <c r="E5778" t="s">
        <v>7</v>
      </c>
      <c r="F5778" t="s">
        <v>8</v>
      </c>
      <c r="G5778" t="s">
        <v>350</v>
      </c>
      <c r="H5778" t="s">
        <v>351</v>
      </c>
      <c r="I5778" t="s">
        <v>126</v>
      </c>
      <c r="J5778" t="s">
        <v>75</v>
      </c>
      <c r="L5778">
        <f>VLOOKUP(E5778,Sheet2!A:D,4,0)</f>
        <v>145389.99058953777</v>
      </c>
      <c r="M5778">
        <f t="shared" si="180"/>
        <v>145389.99058953777</v>
      </c>
      <c r="N5778">
        <f t="shared" si="181"/>
        <v>145</v>
      </c>
    </row>
    <row r="5779" spans="1:14" x14ac:dyDescent="0.25">
      <c r="A5779">
        <v>5778</v>
      </c>
      <c r="B5779" t="s">
        <v>6261</v>
      </c>
      <c r="C5779">
        <v>2013</v>
      </c>
      <c r="D5779" t="s">
        <v>64</v>
      </c>
      <c r="E5779" t="s">
        <v>65</v>
      </c>
      <c r="F5779" t="s">
        <v>68</v>
      </c>
      <c r="G5779" t="s">
        <v>350</v>
      </c>
      <c r="H5779" t="s">
        <v>351</v>
      </c>
      <c r="I5779" t="s">
        <v>126</v>
      </c>
      <c r="J5779" t="s">
        <v>75</v>
      </c>
      <c r="L5779">
        <f>VLOOKUP(E5779,Sheet2!A:D,4,0)</f>
        <v>0</v>
      </c>
      <c r="M5779">
        <f t="shared" si="180"/>
        <v>0</v>
      </c>
      <c r="N5779">
        <f t="shared" si="181"/>
        <v>0</v>
      </c>
    </row>
    <row r="5780" spans="1:14" x14ac:dyDescent="0.25">
      <c r="A5780">
        <v>5779</v>
      </c>
      <c r="B5780" t="s">
        <v>6262</v>
      </c>
      <c r="C5780">
        <v>2013</v>
      </c>
      <c r="D5780" t="s">
        <v>6</v>
      </c>
      <c r="E5780" t="s">
        <v>7</v>
      </c>
      <c r="F5780" t="s">
        <v>8</v>
      </c>
      <c r="G5780" t="s">
        <v>354</v>
      </c>
      <c r="H5780" t="s">
        <v>355</v>
      </c>
      <c r="I5780" t="s">
        <v>126</v>
      </c>
      <c r="J5780" t="s">
        <v>75</v>
      </c>
      <c r="L5780">
        <f>VLOOKUP(E5780,Sheet2!A:D,4,0)</f>
        <v>145389.99058953777</v>
      </c>
      <c r="M5780">
        <f t="shared" si="180"/>
        <v>145389.99058953777</v>
      </c>
      <c r="N5780">
        <f t="shared" si="181"/>
        <v>145</v>
      </c>
    </row>
    <row r="5781" spans="1:14" x14ac:dyDescent="0.25">
      <c r="A5781">
        <v>5780</v>
      </c>
      <c r="B5781" t="s">
        <v>6263</v>
      </c>
      <c r="C5781">
        <v>2013</v>
      </c>
      <c r="D5781" t="s">
        <v>108</v>
      </c>
      <c r="E5781" t="s">
        <v>109</v>
      </c>
      <c r="F5781" t="s">
        <v>110</v>
      </c>
      <c r="G5781" t="s">
        <v>215</v>
      </c>
      <c r="H5781" t="s">
        <v>216</v>
      </c>
      <c r="I5781" t="s">
        <v>159</v>
      </c>
      <c r="J5781" t="s">
        <v>27</v>
      </c>
      <c r="K5781">
        <v>2000</v>
      </c>
      <c r="L5781">
        <f>VLOOKUP(E5781,Sheet2!A:D,4,0)</f>
        <v>951352.56558773422</v>
      </c>
      <c r="M5781">
        <f t="shared" si="180"/>
        <v>951352.56558773422</v>
      </c>
      <c r="N5781">
        <f t="shared" si="181"/>
        <v>951</v>
      </c>
    </row>
    <row r="5782" spans="1:14" x14ac:dyDescent="0.25">
      <c r="A5782">
        <v>5781</v>
      </c>
      <c r="B5782" t="s">
        <v>6264</v>
      </c>
      <c r="C5782">
        <v>2013</v>
      </c>
      <c r="D5782" t="s">
        <v>64</v>
      </c>
      <c r="E5782" t="s">
        <v>65</v>
      </c>
      <c r="F5782" t="s">
        <v>68</v>
      </c>
      <c r="G5782" t="s">
        <v>215</v>
      </c>
      <c r="H5782" t="s">
        <v>216</v>
      </c>
      <c r="I5782" t="s">
        <v>159</v>
      </c>
      <c r="J5782" t="s">
        <v>27</v>
      </c>
      <c r="L5782">
        <f>VLOOKUP(E5782,Sheet2!A:D,4,0)</f>
        <v>0</v>
      </c>
      <c r="M5782">
        <f t="shared" si="180"/>
        <v>0</v>
      </c>
      <c r="N5782">
        <f t="shared" si="181"/>
        <v>0</v>
      </c>
    </row>
    <row r="5783" spans="1:14" x14ac:dyDescent="0.25">
      <c r="A5783">
        <v>5782</v>
      </c>
      <c r="B5783" t="s">
        <v>6265</v>
      </c>
      <c r="C5783">
        <v>2013</v>
      </c>
      <c r="D5783" t="s">
        <v>64</v>
      </c>
      <c r="E5783" t="s">
        <v>65</v>
      </c>
      <c r="F5783" t="s">
        <v>68</v>
      </c>
      <c r="G5783" t="s">
        <v>245</v>
      </c>
      <c r="H5783" t="s">
        <v>246</v>
      </c>
      <c r="I5783" t="s">
        <v>159</v>
      </c>
      <c r="J5783" t="s">
        <v>27</v>
      </c>
      <c r="L5783">
        <f>VLOOKUP(E5783,Sheet2!A:D,4,0)</f>
        <v>0</v>
      </c>
      <c r="M5783">
        <f t="shared" si="180"/>
        <v>0</v>
      </c>
      <c r="N5783">
        <f t="shared" si="181"/>
        <v>0</v>
      </c>
    </row>
    <row r="5784" spans="1:14" x14ac:dyDescent="0.25">
      <c r="A5784">
        <v>5783</v>
      </c>
      <c r="B5784" t="s">
        <v>6266</v>
      </c>
      <c r="C5784">
        <v>2013</v>
      </c>
      <c r="D5784" t="s">
        <v>6</v>
      </c>
      <c r="E5784" t="s">
        <v>7</v>
      </c>
      <c r="F5784" t="s">
        <v>8</v>
      </c>
      <c r="G5784" t="s">
        <v>378</v>
      </c>
      <c r="H5784" t="s">
        <v>379</v>
      </c>
      <c r="I5784" t="s">
        <v>275</v>
      </c>
      <c r="J5784" t="s">
        <v>27</v>
      </c>
      <c r="L5784">
        <f>VLOOKUP(E5784,Sheet2!A:D,4,0)</f>
        <v>145389.99058953777</v>
      </c>
      <c r="M5784">
        <f t="shared" si="180"/>
        <v>145389.99058953777</v>
      </c>
      <c r="N5784">
        <f t="shared" si="181"/>
        <v>145</v>
      </c>
    </row>
    <row r="5785" spans="1:14" x14ac:dyDescent="0.25">
      <c r="A5785">
        <v>5784</v>
      </c>
      <c r="B5785" t="s">
        <v>6267</v>
      </c>
      <c r="C5785">
        <v>2013</v>
      </c>
      <c r="D5785" t="s">
        <v>38</v>
      </c>
      <c r="E5785" t="s">
        <v>39</v>
      </c>
      <c r="F5785" t="s">
        <v>83</v>
      </c>
      <c r="G5785" t="s">
        <v>382</v>
      </c>
      <c r="H5785" t="s">
        <v>383</v>
      </c>
      <c r="I5785" t="s">
        <v>146</v>
      </c>
      <c r="J5785" t="s">
        <v>43</v>
      </c>
      <c r="L5785">
        <f>VLOOKUP(E5785,Sheet2!A:D,4,0)</f>
        <v>575631.4439521489</v>
      </c>
      <c r="M5785">
        <f t="shared" si="180"/>
        <v>575631.4439521489</v>
      </c>
      <c r="N5785">
        <f t="shared" si="181"/>
        <v>576</v>
      </c>
    </row>
    <row r="5786" spans="1:14" x14ac:dyDescent="0.25">
      <c r="A5786">
        <v>5785</v>
      </c>
      <c r="B5786" t="s">
        <v>6268</v>
      </c>
      <c r="C5786">
        <v>2013</v>
      </c>
      <c r="D5786" t="s">
        <v>108</v>
      </c>
      <c r="E5786" t="s">
        <v>109</v>
      </c>
      <c r="F5786" t="s">
        <v>110</v>
      </c>
      <c r="G5786" t="s">
        <v>382</v>
      </c>
      <c r="H5786" t="s">
        <v>383</v>
      </c>
      <c r="I5786" t="s">
        <v>146</v>
      </c>
      <c r="J5786" t="s">
        <v>43</v>
      </c>
      <c r="L5786">
        <f>VLOOKUP(E5786,Sheet2!A:D,4,0)</f>
        <v>951352.56558773422</v>
      </c>
      <c r="M5786">
        <f t="shared" si="180"/>
        <v>951352.56558773422</v>
      </c>
      <c r="N5786">
        <f t="shared" si="181"/>
        <v>951</v>
      </c>
    </row>
    <row r="5787" spans="1:14" x14ac:dyDescent="0.25">
      <c r="A5787">
        <v>5786</v>
      </c>
      <c r="B5787" t="s">
        <v>6269</v>
      </c>
      <c r="C5787">
        <v>2013</v>
      </c>
      <c r="D5787" t="s">
        <v>6</v>
      </c>
      <c r="E5787" t="s">
        <v>7</v>
      </c>
      <c r="F5787" t="s">
        <v>8</v>
      </c>
      <c r="G5787" t="s">
        <v>382</v>
      </c>
      <c r="H5787" t="s">
        <v>383</v>
      </c>
      <c r="I5787" t="s">
        <v>146</v>
      </c>
      <c r="J5787" t="s">
        <v>43</v>
      </c>
      <c r="L5787">
        <f>VLOOKUP(E5787,Sheet2!A:D,4,0)</f>
        <v>145389.99058953777</v>
      </c>
      <c r="M5787">
        <f t="shared" si="180"/>
        <v>145389.99058953777</v>
      </c>
      <c r="N5787">
        <f t="shared" si="181"/>
        <v>145</v>
      </c>
    </row>
    <row r="5788" spans="1:14" x14ac:dyDescent="0.25">
      <c r="A5788">
        <v>5787</v>
      </c>
      <c r="B5788" t="s">
        <v>6270</v>
      </c>
      <c r="C5788">
        <v>2013</v>
      </c>
      <c r="D5788" t="s">
        <v>108</v>
      </c>
      <c r="E5788" t="s">
        <v>109</v>
      </c>
      <c r="F5788" t="s">
        <v>110</v>
      </c>
      <c r="G5788" t="s">
        <v>218</v>
      </c>
      <c r="H5788" t="s">
        <v>219</v>
      </c>
      <c r="I5788" t="s">
        <v>220</v>
      </c>
      <c r="J5788" t="s">
        <v>12</v>
      </c>
      <c r="L5788">
        <f>VLOOKUP(E5788,Sheet2!A:D,4,0)</f>
        <v>951352.56558773422</v>
      </c>
      <c r="M5788">
        <f t="shared" si="180"/>
        <v>951352.56558773422</v>
      </c>
      <c r="N5788">
        <f t="shared" si="181"/>
        <v>951</v>
      </c>
    </row>
    <row r="5789" spans="1:14" x14ac:dyDescent="0.25">
      <c r="A5789">
        <v>5788</v>
      </c>
      <c r="B5789" t="s">
        <v>6271</v>
      </c>
      <c r="C5789">
        <v>2013</v>
      </c>
      <c r="D5789" t="s">
        <v>108</v>
      </c>
      <c r="E5789" t="s">
        <v>109</v>
      </c>
      <c r="F5789" t="s">
        <v>110</v>
      </c>
      <c r="G5789" t="s">
        <v>218</v>
      </c>
      <c r="H5789" t="s">
        <v>219</v>
      </c>
      <c r="I5789" t="s">
        <v>220</v>
      </c>
      <c r="J5789" t="s">
        <v>12</v>
      </c>
      <c r="L5789">
        <f>VLOOKUP(E5789,Sheet2!A:D,4,0)</f>
        <v>951352.56558773422</v>
      </c>
      <c r="M5789">
        <f t="shared" si="180"/>
        <v>951352.56558773422</v>
      </c>
      <c r="N5789">
        <f t="shared" si="181"/>
        <v>951</v>
      </c>
    </row>
    <row r="5790" spans="1:14" x14ac:dyDescent="0.25">
      <c r="A5790">
        <v>5789</v>
      </c>
      <c r="B5790" t="s">
        <v>6272</v>
      </c>
      <c r="C5790">
        <v>2013</v>
      </c>
      <c r="D5790" t="s">
        <v>108</v>
      </c>
      <c r="E5790" t="s">
        <v>365</v>
      </c>
      <c r="F5790" t="s">
        <v>366</v>
      </c>
      <c r="G5790" t="s">
        <v>218</v>
      </c>
      <c r="H5790" t="s">
        <v>219</v>
      </c>
      <c r="I5790" t="s">
        <v>220</v>
      </c>
      <c r="J5790" t="s">
        <v>12</v>
      </c>
      <c r="L5790">
        <f>VLOOKUP(E5790,Sheet2!A:D,4,0)</f>
        <v>18934.2</v>
      </c>
      <c r="M5790">
        <f t="shared" si="180"/>
        <v>18934.2</v>
      </c>
      <c r="N5790">
        <f t="shared" si="181"/>
        <v>19</v>
      </c>
    </row>
    <row r="5791" spans="1:14" x14ac:dyDescent="0.25">
      <c r="A5791">
        <v>5790</v>
      </c>
      <c r="B5791" t="s">
        <v>6273</v>
      </c>
      <c r="C5791">
        <v>2013</v>
      </c>
      <c r="D5791" t="s">
        <v>6</v>
      </c>
      <c r="E5791" t="s">
        <v>7</v>
      </c>
      <c r="F5791" t="s">
        <v>8</v>
      </c>
      <c r="G5791" t="s">
        <v>218</v>
      </c>
      <c r="H5791" t="s">
        <v>219</v>
      </c>
      <c r="I5791" t="s">
        <v>220</v>
      </c>
      <c r="J5791" t="s">
        <v>12</v>
      </c>
      <c r="K5791">
        <v>3000000</v>
      </c>
      <c r="L5791">
        <f>VLOOKUP(E5791,Sheet2!A:D,4,0)</f>
        <v>145389.99058953777</v>
      </c>
      <c r="M5791">
        <f t="shared" si="180"/>
        <v>3000000</v>
      </c>
      <c r="N5791">
        <f t="shared" si="181"/>
        <v>3000</v>
      </c>
    </row>
    <row r="5792" spans="1:14" x14ac:dyDescent="0.25">
      <c r="A5792">
        <v>5791</v>
      </c>
      <c r="B5792" t="s">
        <v>6274</v>
      </c>
      <c r="C5792">
        <v>2013</v>
      </c>
      <c r="D5792" t="s">
        <v>6</v>
      </c>
      <c r="E5792" t="s">
        <v>7</v>
      </c>
      <c r="F5792" t="s">
        <v>8</v>
      </c>
      <c r="G5792" t="s">
        <v>218</v>
      </c>
      <c r="H5792" t="s">
        <v>219</v>
      </c>
      <c r="I5792" t="s">
        <v>220</v>
      </c>
      <c r="J5792" t="s">
        <v>12</v>
      </c>
      <c r="L5792">
        <f>VLOOKUP(E5792,Sheet2!A:D,4,0)</f>
        <v>145389.99058953777</v>
      </c>
      <c r="M5792">
        <f t="shared" si="180"/>
        <v>145389.99058953777</v>
      </c>
      <c r="N5792">
        <f t="shared" si="181"/>
        <v>145</v>
      </c>
    </row>
    <row r="5793" spans="1:14" x14ac:dyDescent="0.25">
      <c r="A5793">
        <v>5792</v>
      </c>
      <c r="B5793" t="s">
        <v>6275</v>
      </c>
      <c r="C5793">
        <v>2013</v>
      </c>
      <c r="D5793" t="s">
        <v>6</v>
      </c>
      <c r="E5793" t="s">
        <v>7</v>
      </c>
      <c r="F5793" t="s">
        <v>8</v>
      </c>
      <c r="G5793" t="s">
        <v>218</v>
      </c>
      <c r="H5793" t="s">
        <v>219</v>
      </c>
      <c r="I5793" t="s">
        <v>220</v>
      </c>
      <c r="J5793" t="s">
        <v>12</v>
      </c>
      <c r="L5793">
        <f>VLOOKUP(E5793,Sheet2!A:D,4,0)</f>
        <v>145389.99058953777</v>
      </c>
      <c r="M5793">
        <f t="shared" si="180"/>
        <v>145389.99058953777</v>
      </c>
      <c r="N5793">
        <f t="shared" si="181"/>
        <v>145</v>
      </c>
    </row>
    <row r="5794" spans="1:14" x14ac:dyDescent="0.25">
      <c r="A5794">
        <v>5793</v>
      </c>
      <c r="B5794" t="s">
        <v>6276</v>
      </c>
      <c r="C5794">
        <v>2013</v>
      </c>
      <c r="D5794" t="s">
        <v>6</v>
      </c>
      <c r="E5794" t="s">
        <v>7</v>
      </c>
      <c r="F5794" t="s">
        <v>8</v>
      </c>
      <c r="G5794" t="s">
        <v>218</v>
      </c>
      <c r="H5794" t="s">
        <v>219</v>
      </c>
      <c r="I5794" t="s">
        <v>220</v>
      </c>
      <c r="J5794" t="s">
        <v>12</v>
      </c>
      <c r="L5794">
        <f>VLOOKUP(E5794,Sheet2!A:D,4,0)</f>
        <v>145389.99058953777</v>
      </c>
      <c r="M5794">
        <f t="shared" si="180"/>
        <v>145389.99058953777</v>
      </c>
      <c r="N5794">
        <f t="shared" si="181"/>
        <v>145</v>
      </c>
    </row>
    <row r="5795" spans="1:14" x14ac:dyDescent="0.25">
      <c r="A5795">
        <v>5794</v>
      </c>
      <c r="B5795" t="s">
        <v>6277</v>
      </c>
      <c r="C5795">
        <v>2013</v>
      </c>
      <c r="D5795" t="s">
        <v>6</v>
      </c>
      <c r="E5795" t="s">
        <v>7</v>
      </c>
      <c r="F5795" t="s">
        <v>8</v>
      </c>
      <c r="G5795" t="s">
        <v>218</v>
      </c>
      <c r="H5795" t="s">
        <v>219</v>
      </c>
      <c r="I5795" t="s">
        <v>220</v>
      </c>
      <c r="J5795" t="s">
        <v>12</v>
      </c>
      <c r="L5795">
        <f>VLOOKUP(E5795,Sheet2!A:D,4,0)</f>
        <v>145389.99058953777</v>
      </c>
      <c r="M5795">
        <f t="shared" si="180"/>
        <v>145389.99058953777</v>
      </c>
      <c r="N5795">
        <f t="shared" si="181"/>
        <v>145</v>
      </c>
    </row>
    <row r="5796" spans="1:14" x14ac:dyDescent="0.25">
      <c r="A5796">
        <v>5795</v>
      </c>
      <c r="B5796" t="s">
        <v>6278</v>
      </c>
      <c r="C5796">
        <v>2013</v>
      </c>
      <c r="D5796" t="s">
        <v>6</v>
      </c>
      <c r="E5796" t="s">
        <v>7</v>
      </c>
      <c r="F5796" t="s">
        <v>8</v>
      </c>
      <c r="G5796" t="s">
        <v>218</v>
      </c>
      <c r="H5796" t="s">
        <v>219</v>
      </c>
      <c r="I5796" t="s">
        <v>220</v>
      </c>
      <c r="J5796" t="s">
        <v>12</v>
      </c>
      <c r="K5796">
        <v>2000</v>
      </c>
      <c r="L5796">
        <f>VLOOKUP(E5796,Sheet2!A:D,4,0)</f>
        <v>145389.99058953777</v>
      </c>
      <c r="M5796">
        <f t="shared" si="180"/>
        <v>145389.99058953777</v>
      </c>
      <c r="N5796">
        <f t="shared" si="181"/>
        <v>145</v>
      </c>
    </row>
    <row r="5797" spans="1:14" x14ac:dyDescent="0.25">
      <c r="A5797">
        <v>5796</v>
      </c>
      <c r="B5797" t="s">
        <v>6279</v>
      </c>
      <c r="C5797">
        <v>2013</v>
      </c>
      <c r="D5797" t="s">
        <v>6</v>
      </c>
      <c r="E5797" t="s">
        <v>7</v>
      </c>
      <c r="F5797" t="s">
        <v>8</v>
      </c>
      <c r="G5797" t="s">
        <v>218</v>
      </c>
      <c r="H5797" t="s">
        <v>219</v>
      </c>
      <c r="I5797" t="s">
        <v>220</v>
      </c>
      <c r="J5797" t="s">
        <v>12</v>
      </c>
      <c r="K5797">
        <v>2000</v>
      </c>
      <c r="L5797">
        <f>VLOOKUP(E5797,Sheet2!A:D,4,0)</f>
        <v>145389.99058953777</v>
      </c>
      <c r="M5797">
        <f t="shared" si="180"/>
        <v>145389.99058953777</v>
      </c>
      <c r="N5797">
        <f t="shared" si="181"/>
        <v>145</v>
      </c>
    </row>
    <row r="5798" spans="1:14" x14ac:dyDescent="0.25">
      <c r="A5798">
        <v>5797</v>
      </c>
      <c r="B5798" t="s">
        <v>6280</v>
      </c>
      <c r="C5798">
        <v>2013</v>
      </c>
      <c r="D5798" t="s">
        <v>6</v>
      </c>
      <c r="E5798" t="s">
        <v>7</v>
      </c>
      <c r="F5798" t="s">
        <v>8</v>
      </c>
      <c r="G5798" t="s">
        <v>218</v>
      </c>
      <c r="H5798" t="s">
        <v>219</v>
      </c>
      <c r="I5798" t="s">
        <v>220</v>
      </c>
      <c r="J5798" t="s">
        <v>12</v>
      </c>
      <c r="L5798">
        <f>VLOOKUP(E5798,Sheet2!A:D,4,0)</f>
        <v>145389.99058953777</v>
      </c>
      <c r="M5798">
        <f t="shared" si="180"/>
        <v>145389.99058953777</v>
      </c>
      <c r="N5798">
        <f t="shared" si="181"/>
        <v>145</v>
      </c>
    </row>
    <row r="5799" spans="1:14" x14ac:dyDescent="0.25">
      <c r="A5799">
        <v>5798</v>
      </c>
      <c r="B5799" t="s">
        <v>6281</v>
      </c>
      <c r="C5799">
        <v>2013</v>
      </c>
      <c r="D5799" t="s">
        <v>6</v>
      </c>
      <c r="E5799" t="s">
        <v>77</v>
      </c>
      <c r="F5799" t="s">
        <v>77</v>
      </c>
      <c r="G5799" t="s">
        <v>218</v>
      </c>
      <c r="H5799" t="s">
        <v>219</v>
      </c>
      <c r="I5799" t="s">
        <v>220</v>
      </c>
      <c r="J5799" t="s">
        <v>12</v>
      </c>
      <c r="L5799">
        <f>VLOOKUP(E5799,Sheet2!A:D,4,0)</f>
        <v>11447.123456790123</v>
      </c>
      <c r="M5799">
        <f t="shared" si="180"/>
        <v>11447.123456790123</v>
      </c>
      <c r="N5799">
        <f t="shared" si="181"/>
        <v>11</v>
      </c>
    </row>
    <row r="5800" spans="1:14" x14ac:dyDescent="0.25">
      <c r="A5800">
        <v>5799</v>
      </c>
      <c r="B5800" t="s">
        <v>6282</v>
      </c>
      <c r="C5800">
        <v>2013</v>
      </c>
      <c r="D5800" t="s">
        <v>6</v>
      </c>
      <c r="E5800" t="s">
        <v>77</v>
      </c>
      <c r="F5800" t="s">
        <v>77</v>
      </c>
      <c r="G5800" t="s">
        <v>218</v>
      </c>
      <c r="H5800" t="s">
        <v>219</v>
      </c>
      <c r="I5800" t="s">
        <v>220</v>
      </c>
      <c r="J5800" t="s">
        <v>12</v>
      </c>
      <c r="L5800">
        <f>VLOOKUP(E5800,Sheet2!A:D,4,0)</f>
        <v>11447.123456790123</v>
      </c>
      <c r="M5800">
        <f t="shared" si="180"/>
        <v>11447.123456790123</v>
      </c>
      <c r="N5800">
        <f t="shared" si="181"/>
        <v>11</v>
      </c>
    </row>
    <row r="5801" spans="1:14" x14ac:dyDescent="0.25">
      <c r="A5801">
        <v>5800</v>
      </c>
      <c r="B5801" t="s">
        <v>6283</v>
      </c>
      <c r="C5801">
        <v>2013</v>
      </c>
      <c r="D5801" t="s">
        <v>38</v>
      </c>
      <c r="E5801" t="s">
        <v>39</v>
      </c>
      <c r="F5801" t="s">
        <v>83</v>
      </c>
      <c r="G5801" t="s">
        <v>202</v>
      </c>
      <c r="H5801" t="s">
        <v>203</v>
      </c>
      <c r="I5801" t="s">
        <v>18</v>
      </c>
      <c r="J5801" t="s">
        <v>12</v>
      </c>
      <c r="L5801">
        <f>VLOOKUP(E5801,Sheet2!A:D,4,0)</f>
        <v>575631.4439521489</v>
      </c>
      <c r="M5801">
        <f t="shared" si="180"/>
        <v>575631.4439521489</v>
      </c>
      <c r="N5801">
        <f t="shared" si="181"/>
        <v>576</v>
      </c>
    </row>
    <row r="5802" spans="1:14" x14ac:dyDescent="0.25">
      <c r="A5802">
        <v>5801</v>
      </c>
      <c r="B5802" t="s">
        <v>6284</v>
      </c>
      <c r="C5802">
        <v>2013</v>
      </c>
      <c r="D5802" t="s">
        <v>38</v>
      </c>
      <c r="E5802" t="s">
        <v>39</v>
      </c>
      <c r="F5802" t="s">
        <v>83</v>
      </c>
      <c r="G5802" t="s">
        <v>202</v>
      </c>
      <c r="H5802" t="s">
        <v>203</v>
      </c>
      <c r="I5802" t="s">
        <v>18</v>
      </c>
      <c r="J5802" t="s">
        <v>12</v>
      </c>
      <c r="L5802">
        <f>VLOOKUP(E5802,Sheet2!A:D,4,0)</f>
        <v>575631.4439521489</v>
      </c>
      <c r="M5802">
        <f t="shared" si="180"/>
        <v>575631.4439521489</v>
      </c>
      <c r="N5802">
        <f t="shared" si="181"/>
        <v>576</v>
      </c>
    </row>
    <row r="5803" spans="1:14" x14ac:dyDescent="0.25">
      <c r="A5803">
        <v>5802</v>
      </c>
      <c r="B5803" t="s">
        <v>6285</v>
      </c>
      <c r="C5803">
        <v>2013</v>
      </c>
      <c r="D5803" t="s">
        <v>108</v>
      </c>
      <c r="E5803" t="s">
        <v>109</v>
      </c>
      <c r="F5803" t="s">
        <v>110</v>
      </c>
      <c r="G5803" t="s">
        <v>202</v>
      </c>
      <c r="H5803" t="s">
        <v>203</v>
      </c>
      <c r="I5803" t="s">
        <v>18</v>
      </c>
      <c r="J5803" t="s">
        <v>12</v>
      </c>
      <c r="K5803">
        <v>120000</v>
      </c>
      <c r="L5803">
        <f>VLOOKUP(E5803,Sheet2!A:D,4,0)</f>
        <v>951352.56558773422</v>
      </c>
      <c r="M5803">
        <f t="shared" si="180"/>
        <v>120000</v>
      </c>
      <c r="N5803">
        <f t="shared" si="181"/>
        <v>120</v>
      </c>
    </row>
    <row r="5804" spans="1:14" x14ac:dyDescent="0.25">
      <c r="A5804">
        <v>5803</v>
      </c>
      <c r="B5804" t="s">
        <v>6286</v>
      </c>
      <c r="C5804">
        <v>2013</v>
      </c>
      <c r="D5804" t="s">
        <v>38</v>
      </c>
      <c r="E5804" t="s">
        <v>39</v>
      </c>
      <c r="F5804" t="s">
        <v>56</v>
      </c>
      <c r="G5804" t="s">
        <v>227</v>
      </c>
      <c r="H5804" t="s">
        <v>228</v>
      </c>
      <c r="I5804" t="s">
        <v>159</v>
      </c>
      <c r="J5804" t="s">
        <v>27</v>
      </c>
      <c r="K5804">
        <v>2000</v>
      </c>
      <c r="L5804">
        <f>VLOOKUP(E5804,Sheet2!A:D,4,0)</f>
        <v>575631.4439521489</v>
      </c>
      <c r="M5804">
        <f t="shared" si="180"/>
        <v>575631.4439521489</v>
      </c>
      <c r="N5804">
        <f t="shared" si="181"/>
        <v>576</v>
      </c>
    </row>
    <row r="5805" spans="1:14" x14ac:dyDescent="0.25">
      <c r="A5805">
        <v>5804</v>
      </c>
      <c r="B5805" t="s">
        <v>6287</v>
      </c>
      <c r="C5805">
        <v>2013</v>
      </c>
      <c r="D5805" t="s">
        <v>38</v>
      </c>
      <c r="E5805" t="s">
        <v>39</v>
      </c>
      <c r="F5805" t="s">
        <v>56</v>
      </c>
      <c r="G5805" t="s">
        <v>227</v>
      </c>
      <c r="H5805" t="s">
        <v>228</v>
      </c>
      <c r="I5805" t="s">
        <v>159</v>
      </c>
      <c r="J5805" t="s">
        <v>27</v>
      </c>
      <c r="K5805">
        <v>4200000</v>
      </c>
      <c r="L5805">
        <f>VLOOKUP(E5805,Sheet2!A:D,4,0)</f>
        <v>575631.4439521489</v>
      </c>
      <c r="M5805">
        <f t="shared" si="180"/>
        <v>4200000</v>
      </c>
      <c r="N5805">
        <f t="shared" si="181"/>
        <v>4200</v>
      </c>
    </row>
    <row r="5806" spans="1:14" x14ac:dyDescent="0.25">
      <c r="A5806">
        <v>5805</v>
      </c>
      <c r="B5806" t="s">
        <v>6288</v>
      </c>
      <c r="C5806">
        <v>2013</v>
      </c>
      <c r="D5806" t="s">
        <v>38</v>
      </c>
      <c r="E5806" t="s">
        <v>39</v>
      </c>
      <c r="F5806" t="s">
        <v>56</v>
      </c>
      <c r="G5806" t="s">
        <v>227</v>
      </c>
      <c r="H5806" t="s">
        <v>228</v>
      </c>
      <c r="I5806" t="s">
        <v>159</v>
      </c>
      <c r="J5806" t="s">
        <v>27</v>
      </c>
      <c r="K5806">
        <v>1500000</v>
      </c>
      <c r="L5806">
        <f>VLOOKUP(E5806,Sheet2!A:D,4,0)</f>
        <v>575631.4439521489</v>
      </c>
      <c r="M5806">
        <f t="shared" si="180"/>
        <v>1500000</v>
      </c>
      <c r="N5806">
        <f t="shared" si="181"/>
        <v>1500</v>
      </c>
    </row>
    <row r="5807" spans="1:14" x14ac:dyDescent="0.25">
      <c r="A5807">
        <v>5806</v>
      </c>
      <c r="B5807" t="s">
        <v>6289</v>
      </c>
      <c r="C5807">
        <v>2013</v>
      </c>
      <c r="D5807" t="s">
        <v>38</v>
      </c>
      <c r="E5807" t="s">
        <v>89</v>
      </c>
      <c r="F5807" t="s">
        <v>2952</v>
      </c>
      <c r="G5807" t="s">
        <v>583</v>
      </c>
      <c r="H5807" t="s">
        <v>584</v>
      </c>
      <c r="I5807" t="s">
        <v>26</v>
      </c>
      <c r="J5807" t="s">
        <v>27</v>
      </c>
      <c r="L5807">
        <f>VLOOKUP(E5807,Sheet2!A:D,4,0)</f>
        <v>101743.03644646925</v>
      </c>
      <c r="M5807">
        <f t="shared" si="180"/>
        <v>101743.03644646925</v>
      </c>
      <c r="N5807">
        <f t="shared" si="181"/>
        <v>102</v>
      </c>
    </row>
    <row r="5808" spans="1:14" x14ac:dyDescent="0.25">
      <c r="A5808">
        <v>5807</v>
      </c>
      <c r="B5808" t="s">
        <v>6290</v>
      </c>
      <c r="C5808">
        <v>2013</v>
      </c>
      <c r="D5808" t="s">
        <v>38</v>
      </c>
      <c r="E5808" t="s">
        <v>39</v>
      </c>
      <c r="F5808" t="s">
        <v>56</v>
      </c>
      <c r="G5808" t="s">
        <v>223</v>
      </c>
      <c r="H5808" t="s">
        <v>224</v>
      </c>
      <c r="I5808" t="s">
        <v>11</v>
      </c>
      <c r="J5808" t="s">
        <v>12</v>
      </c>
      <c r="K5808">
        <v>200000</v>
      </c>
      <c r="L5808">
        <f>VLOOKUP(E5808,Sheet2!A:D,4,0)</f>
        <v>575631.4439521489</v>
      </c>
      <c r="M5808">
        <f t="shared" si="180"/>
        <v>200000</v>
      </c>
      <c r="N5808">
        <f t="shared" si="181"/>
        <v>200</v>
      </c>
    </row>
    <row r="5809" spans="1:14" x14ac:dyDescent="0.25">
      <c r="A5809">
        <v>5808</v>
      </c>
      <c r="B5809" t="s">
        <v>6291</v>
      </c>
      <c r="C5809">
        <v>2013</v>
      </c>
      <c r="D5809" t="s">
        <v>6</v>
      </c>
      <c r="E5809" t="s">
        <v>7</v>
      </c>
      <c r="F5809" t="s">
        <v>8</v>
      </c>
      <c r="G5809" t="s">
        <v>2540</v>
      </c>
      <c r="H5809" t="s">
        <v>2541</v>
      </c>
      <c r="I5809" t="s">
        <v>275</v>
      </c>
      <c r="J5809" t="s">
        <v>27</v>
      </c>
      <c r="L5809">
        <f>VLOOKUP(E5809,Sheet2!A:D,4,0)</f>
        <v>145389.99058953777</v>
      </c>
      <c r="M5809">
        <f t="shared" si="180"/>
        <v>145389.99058953777</v>
      </c>
      <c r="N5809">
        <f t="shared" si="181"/>
        <v>145</v>
      </c>
    </row>
    <row r="5810" spans="1:14" x14ac:dyDescent="0.25">
      <c r="A5810">
        <v>5809</v>
      </c>
      <c r="B5810" t="s">
        <v>6292</v>
      </c>
      <c r="C5810">
        <v>2013</v>
      </c>
      <c r="D5810" t="s">
        <v>38</v>
      </c>
      <c r="E5810" t="s">
        <v>39</v>
      </c>
      <c r="F5810" t="s">
        <v>56</v>
      </c>
      <c r="G5810" t="s">
        <v>586</v>
      </c>
      <c r="H5810" t="s">
        <v>587</v>
      </c>
      <c r="I5810" t="s">
        <v>220</v>
      </c>
      <c r="J5810" t="s">
        <v>12</v>
      </c>
      <c r="L5810">
        <f>VLOOKUP(E5810,Sheet2!A:D,4,0)</f>
        <v>575631.4439521489</v>
      </c>
      <c r="M5810">
        <f t="shared" si="180"/>
        <v>575631.4439521489</v>
      </c>
      <c r="N5810">
        <f t="shared" si="181"/>
        <v>576</v>
      </c>
    </row>
    <row r="5811" spans="1:14" x14ac:dyDescent="0.25">
      <c r="A5811">
        <v>5810</v>
      </c>
      <c r="B5811" t="s">
        <v>6293</v>
      </c>
      <c r="C5811">
        <v>2013</v>
      </c>
      <c r="D5811" t="s">
        <v>38</v>
      </c>
      <c r="E5811" t="s">
        <v>39</v>
      </c>
      <c r="F5811" t="s">
        <v>83</v>
      </c>
      <c r="G5811" t="s">
        <v>592</v>
      </c>
      <c r="H5811" t="s">
        <v>593</v>
      </c>
      <c r="I5811" t="s">
        <v>180</v>
      </c>
      <c r="J5811" t="s">
        <v>27</v>
      </c>
      <c r="K5811">
        <v>300000</v>
      </c>
      <c r="L5811">
        <f>VLOOKUP(E5811,Sheet2!A:D,4,0)</f>
        <v>575631.4439521489</v>
      </c>
      <c r="M5811">
        <f t="shared" si="180"/>
        <v>300000</v>
      </c>
      <c r="N5811">
        <f t="shared" si="181"/>
        <v>300</v>
      </c>
    </row>
    <row r="5812" spans="1:14" x14ac:dyDescent="0.25">
      <c r="A5812">
        <v>5811</v>
      </c>
      <c r="B5812" t="s">
        <v>6294</v>
      </c>
      <c r="C5812">
        <v>2013</v>
      </c>
      <c r="D5812" t="s">
        <v>38</v>
      </c>
      <c r="E5812" t="s">
        <v>39</v>
      </c>
      <c r="F5812" t="s">
        <v>56</v>
      </c>
      <c r="G5812" t="s">
        <v>202</v>
      </c>
      <c r="H5812" t="s">
        <v>203</v>
      </c>
      <c r="I5812" t="s">
        <v>18</v>
      </c>
      <c r="J5812" t="s">
        <v>12</v>
      </c>
      <c r="K5812">
        <v>633471</v>
      </c>
      <c r="L5812">
        <f>VLOOKUP(E5812,Sheet2!A:D,4,0)</f>
        <v>575631.4439521489</v>
      </c>
      <c r="M5812">
        <f t="shared" si="180"/>
        <v>633471</v>
      </c>
      <c r="N5812">
        <f t="shared" si="181"/>
        <v>633</v>
      </c>
    </row>
    <row r="5813" spans="1:14" x14ac:dyDescent="0.25">
      <c r="A5813">
        <v>5812</v>
      </c>
      <c r="B5813" t="s">
        <v>6295</v>
      </c>
      <c r="C5813">
        <v>2013</v>
      </c>
      <c r="D5813" t="s">
        <v>38</v>
      </c>
      <c r="E5813" t="s">
        <v>39</v>
      </c>
      <c r="F5813" t="s">
        <v>56</v>
      </c>
      <c r="G5813" t="s">
        <v>710</v>
      </c>
      <c r="H5813" t="s">
        <v>711</v>
      </c>
      <c r="I5813" t="s">
        <v>118</v>
      </c>
      <c r="J5813" t="s">
        <v>75</v>
      </c>
      <c r="K5813">
        <v>2000</v>
      </c>
      <c r="L5813">
        <f>VLOOKUP(E5813,Sheet2!A:D,4,0)</f>
        <v>575631.4439521489</v>
      </c>
      <c r="M5813">
        <f t="shared" si="180"/>
        <v>575631.4439521489</v>
      </c>
      <c r="N5813">
        <f t="shared" si="181"/>
        <v>576</v>
      </c>
    </row>
    <row r="5814" spans="1:14" x14ac:dyDescent="0.25">
      <c r="A5814">
        <v>5813</v>
      </c>
      <c r="B5814" t="s">
        <v>6296</v>
      </c>
      <c r="C5814">
        <v>2013</v>
      </c>
      <c r="D5814" t="s">
        <v>6</v>
      </c>
      <c r="E5814" t="s">
        <v>7</v>
      </c>
      <c r="F5814" t="s">
        <v>8</v>
      </c>
      <c r="G5814" t="s">
        <v>223</v>
      </c>
      <c r="H5814" t="s">
        <v>224</v>
      </c>
      <c r="I5814" t="s">
        <v>11</v>
      </c>
      <c r="J5814" t="s">
        <v>12</v>
      </c>
      <c r="K5814">
        <v>2000</v>
      </c>
      <c r="L5814">
        <f>VLOOKUP(E5814,Sheet2!A:D,4,0)</f>
        <v>145389.99058953777</v>
      </c>
      <c r="M5814">
        <f t="shared" si="180"/>
        <v>145389.99058953777</v>
      </c>
      <c r="N5814">
        <f t="shared" si="181"/>
        <v>145</v>
      </c>
    </row>
    <row r="5815" spans="1:14" x14ac:dyDescent="0.25">
      <c r="A5815">
        <v>5814</v>
      </c>
      <c r="B5815" t="s">
        <v>6297</v>
      </c>
      <c r="C5815">
        <v>2013</v>
      </c>
      <c r="D5815" t="s">
        <v>6</v>
      </c>
      <c r="E5815" t="s">
        <v>7</v>
      </c>
      <c r="F5815" t="s">
        <v>8</v>
      </c>
      <c r="G5815" t="s">
        <v>459</v>
      </c>
      <c r="H5815" t="s">
        <v>460</v>
      </c>
      <c r="I5815" t="s">
        <v>118</v>
      </c>
      <c r="J5815" t="s">
        <v>75</v>
      </c>
      <c r="K5815">
        <v>36000</v>
      </c>
      <c r="L5815">
        <f>VLOOKUP(E5815,Sheet2!A:D,4,0)</f>
        <v>145389.99058953777</v>
      </c>
      <c r="M5815">
        <f t="shared" si="180"/>
        <v>36000</v>
      </c>
      <c r="N5815">
        <f t="shared" si="181"/>
        <v>36</v>
      </c>
    </row>
    <row r="5816" spans="1:14" x14ac:dyDescent="0.25">
      <c r="A5816">
        <v>5815</v>
      </c>
      <c r="B5816" t="s">
        <v>6298</v>
      </c>
      <c r="C5816">
        <v>2013</v>
      </c>
      <c r="D5816" t="s">
        <v>6</v>
      </c>
      <c r="E5816" t="s">
        <v>7</v>
      </c>
      <c r="F5816" t="s">
        <v>8</v>
      </c>
      <c r="G5816" t="s">
        <v>227</v>
      </c>
      <c r="H5816" t="s">
        <v>228</v>
      </c>
      <c r="I5816" t="s">
        <v>159</v>
      </c>
      <c r="J5816" t="s">
        <v>27</v>
      </c>
      <c r="L5816">
        <f>VLOOKUP(E5816,Sheet2!A:D,4,0)</f>
        <v>145389.99058953777</v>
      </c>
      <c r="M5816">
        <f t="shared" si="180"/>
        <v>145389.99058953777</v>
      </c>
      <c r="N5816">
        <f t="shared" si="181"/>
        <v>145</v>
      </c>
    </row>
    <row r="5817" spans="1:14" x14ac:dyDescent="0.25">
      <c r="A5817">
        <v>5816</v>
      </c>
      <c r="B5817" t="s">
        <v>6299</v>
      </c>
      <c r="C5817">
        <v>2013</v>
      </c>
      <c r="D5817" t="s">
        <v>6</v>
      </c>
      <c r="E5817" t="s">
        <v>7</v>
      </c>
      <c r="F5817" t="s">
        <v>8</v>
      </c>
      <c r="G5817" t="s">
        <v>575</v>
      </c>
      <c r="H5817" t="s">
        <v>576</v>
      </c>
      <c r="I5817" t="s">
        <v>18</v>
      </c>
      <c r="J5817" t="s">
        <v>12</v>
      </c>
      <c r="L5817">
        <f>VLOOKUP(E5817,Sheet2!A:D,4,0)</f>
        <v>145389.99058953777</v>
      </c>
      <c r="M5817">
        <f t="shared" si="180"/>
        <v>145389.99058953777</v>
      </c>
      <c r="N5817">
        <f t="shared" si="181"/>
        <v>145</v>
      </c>
    </row>
    <row r="5818" spans="1:14" x14ac:dyDescent="0.25">
      <c r="A5818">
        <v>5817</v>
      </c>
      <c r="B5818" t="s">
        <v>6300</v>
      </c>
      <c r="C5818">
        <v>2013</v>
      </c>
      <c r="D5818" t="s">
        <v>6</v>
      </c>
      <c r="E5818" t="s">
        <v>7</v>
      </c>
      <c r="F5818" t="s">
        <v>20</v>
      </c>
      <c r="G5818" t="s">
        <v>586</v>
      </c>
      <c r="H5818" t="s">
        <v>587</v>
      </c>
      <c r="I5818" t="s">
        <v>220</v>
      </c>
      <c r="J5818" t="s">
        <v>12</v>
      </c>
      <c r="K5818">
        <v>2800</v>
      </c>
      <c r="L5818">
        <f>VLOOKUP(E5818,Sheet2!A:D,4,0)</f>
        <v>145389.99058953777</v>
      </c>
      <c r="M5818">
        <f t="shared" si="180"/>
        <v>145389.99058953777</v>
      </c>
      <c r="N5818">
        <f t="shared" si="181"/>
        <v>145</v>
      </c>
    </row>
    <row r="5819" spans="1:14" x14ac:dyDescent="0.25">
      <c r="A5819">
        <v>5818</v>
      </c>
      <c r="B5819" t="s">
        <v>6301</v>
      </c>
      <c r="C5819">
        <v>2013</v>
      </c>
      <c r="D5819" t="s">
        <v>6</v>
      </c>
      <c r="E5819" t="s">
        <v>7</v>
      </c>
      <c r="F5819" t="s">
        <v>8</v>
      </c>
      <c r="G5819" t="s">
        <v>586</v>
      </c>
      <c r="H5819" t="s">
        <v>587</v>
      </c>
      <c r="I5819" t="s">
        <v>220</v>
      </c>
      <c r="J5819" t="s">
        <v>12</v>
      </c>
      <c r="K5819">
        <v>2190000</v>
      </c>
      <c r="L5819">
        <f>VLOOKUP(E5819,Sheet2!A:D,4,0)</f>
        <v>145389.99058953777</v>
      </c>
      <c r="M5819">
        <f t="shared" si="180"/>
        <v>2190000</v>
      </c>
      <c r="N5819">
        <f t="shared" si="181"/>
        <v>2190</v>
      </c>
    </row>
    <row r="5820" spans="1:14" x14ac:dyDescent="0.25">
      <c r="A5820">
        <v>5819</v>
      </c>
      <c r="B5820" t="s">
        <v>6302</v>
      </c>
      <c r="C5820">
        <v>2013</v>
      </c>
      <c r="D5820" t="s">
        <v>6</v>
      </c>
      <c r="E5820" t="s">
        <v>7</v>
      </c>
      <c r="F5820" t="s">
        <v>8</v>
      </c>
      <c r="G5820" t="s">
        <v>586</v>
      </c>
      <c r="H5820" t="s">
        <v>587</v>
      </c>
      <c r="I5820" t="s">
        <v>220</v>
      </c>
      <c r="J5820" t="s">
        <v>12</v>
      </c>
      <c r="K5820">
        <v>36000</v>
      </c>
      <c r="L5820">
        <f>VLOOKUP(E5820,Sheet2!A:D,4,0)</f>
        <v>145389.99058953777</v>
      </c>
      <c r="M5820">
        <f t="shared" si="180"/>
        <v>36000</v>
      </c>
      <c r="N5820">
        <f t="shared" si="181"/>
        <v>36</v>
      </c>
    </row>
    <row r="5821" spans="1:14" x14ac:dyDescent="0.25">
      <c r="A5821">
        <v>5820</v>
      </c>
      <c r="B5821" t="s">
        <v>6303</v>
      </c>
      <c r="C5821">
        <v>2013</v>
      </c>
      <c r="D5821" t="s">
        <v>6</v>
      </c>
      <c r="E5821" t="s">
        <v>7</v>
      </c>
      <c r="F5821" t="s">
        <v>8</v>
      </c>
      <c r="G5821" t="s">
        <v>596</v>
      </c>
      <c r="H5821" t="s">
        <v>597</v>
      </c>
      <c r="I5821" t="s">
        <v>327</v>
      </c>
      <c r="J5821" t="s">
        <v>60</v>
      </c>
      <c r="L5821">
        <f>VLOOKUP(E5821,Sheet2!A:D,4,0)</f>
        <v>145389.99058953777</v>
      </c>
      <c r="M5821">
        <f t="shared" si="180"/>
        <v>145389.99058953777</v>
      </c>
      <c r="N5821">
        <f t="shared" si="181"/>
        <v>145</v>
      </c>
    </row>
    <row r="5822" spans="1:14" x14ac:dyDescent="0.25">
      <c r="A5822">
        <v>5821</v>
      </c>
      <c r="B5822" t="s">
        <v>6304</v>
      </c>
      <c r="C5822">
        <v>2013</v>
      </c>
      <c r="D5822" t="s">
        <v>6</v>
      </c>
      <c r="E5822" t="s">
        <v>7</v>
      </c>
      <c r="F5822" t="s">
        <v>8</v>
      </c>
      <c r="G5822" t="s">
        <v>612</v>
      </c>
      <c r="H5822" t="s">
        <v>613</v>
      </c>
      <c r="I5822" t="s">
        <v>11</v>
      </c>
      <c r="J5822" t="s">
        <v>12</v>
      </c>
      <c r="L5822">
        <f>VLOOKUP(E5822,Sheet2!A:D,4,0)</f>
        <v>145389.99058953777</v>
      </c>
      <c r="M5822">
        <f t="shared" si="180"/>
        <v>145389.99058953777</v>
      </c>
      <c r="N5822">
        <f t="shared" si="181"/>
        <v>145</v>
      </c>
    </row>
    <row r="5823" spans="1:14" x14ac:dyDescent="0.25">
      <c r="A5823">
        <v>5822</v>
      </c>
      <c r="B5823" t="s">
        <v>6305</v>
      </c>
      <c r="C5823">
        <v>2013</v>
      </c>
      <c r="D5823" t="s">
        <v>38</v>
      </c>
      <c r="E5823" t="s">
        <v>39</v>
      </c>
      <c r="F5823" t="s">
        <v>83</v>
      </c>
      <c r="G5823" t="s">
        <v>646</v>
      </c>
      <c r="H5823" t="s">
        <v>647</v>
      </c>
      <c r="I5823" t="s">
        <v>54</v>
      </c>
      <c r="J5823" t="s">
        <v>43</v>
      </c>
      <c r="L5823">
        <f>VLOOKUP(E5823,Sheet2!A:D,4,0)</f>
        <v>575631.4439521489</v>
      </c>
      <c r="M5823">
        <f t="shared" si="180"/>
        <v>575631.4439521489</v>
      </c>
      <c r="N5823">
        <f t="shared" si="181"/>
        <v>576</v>
      </c>
    </row>
    <row r="5824" spans="1:14" x14ac:dyDescent="0.25">
      <c r="A5824">
        <v>5823</v>
      </c>
      <c r="B5824" t="s">
        <v>6306</v>
      </c>
      <c r="C5824">
        <v>2013</v>
      </c>
      <c r="D5824" t="s">
        <v>108</v>
      </c>
      <c r="E5824" t="s">
        <v>109</v>
      </c>
      <c r="F5824" t="s">
        <v>1146</v>
      </c>
      <c r="G5824" t="s">
        <v>1698</v>
      </c>
      <c r="H5824" t="s">
        <v>1699</v>
      </c>
      <c r="I5824" t="s">
        <v>327</v>
      </c>
      <c r="J5824" t="s">
        <v>60</v>
      </c>
      <c r="K5824">
        <v>2000</v>
      </c>
      <c r="L5824">
        <f>VLOOKUP(E5824,Sheet2!A:D,4,0)</f>
        <v>951352.56558773422</v>
      </c>
      <c r="M5824">
        <f t="shared" si="180"/>
        <v>951352.56558773422</v>
      </c>
      <c r="N5824">
        <f t="shared" si="181"/>
        <v>951</v>
      </c>
    </row>
    <row r="5825" spans="1:14" x14ac:dyDescent="0.25">
      <c r="A5825">
        <v>5824</v>
      </c>
      <c r="B5825" t="s">
        <v>6307</v>
      </c>
      <c r="C5825">
        <v>2013</v>
      </c>
      <c r="D5825" t="s">
        <v>6</v>
      </c>
      <c r="E5825" t="s">
        <v>7</v>
      </c>
      <c r="F5825" t="s">
        <v>8</v>
      </c>
      <c r="G5825" t="s">
        <v>583</v>
      </c>
      <c r="H5825" t="s">
        <v>584</v>
      </c>
      <c r="I5825" t="s">
        <v>26</v>
      </c>
      <c r="J5825" t="s">
        <v>27</v>
      </c>
      <c r="L5825">
        <f>VLOOKUP(E5825,Sheet2!A:D,4,0)</f>
        <v>145389.99058953777</v>
      </c>
      <c r="M5825">
        <f t="shared" si="180"/>
        <v>145389.99058953777</v>
      </c>
      <c r="N5825">
        <f t="shared" si="181"/>
        <v>145</v>
      </c>
    </row>
    <row r="5826" spans="1:14" x14ac:dyDescent="0.25">
      <c r="A5826">
        <v>5825</v>
      </c>
      <c r="B5826" t="s">
        <v>6308</v>
      </c>
      <c r="C5826">
        <v>2013</v>
      </c>
      <c r="D5826" t="s">
        <v>6</v>
      </c>
      <c r="E5826" t="s">
        <v>7</v>
      </c>
      <c r="F5826" t="s">
        <v>8</v>
      </c>
      <c r="G5826" t="s">
        <v>689</v>
      </c>
      <c r="H5826" t="s">
        <v>690</v>
      </c>
      <c r="I5826" t="s">
        <v>50</v>
      </c>
      <c r="J5826" t="s">
        <v>12</v>
      </c>
      <c r="L5826">
        <f>VLOOKUP(E5826,Sheet2!A:D,4,0)</f>
        <v>145389.99058953777</v>
      </c>
      <c r="M5826">
        <f t="shared" si="180"/>
        <v>145389.99058953777</v>
      </c>
      <c r="N5826">
        <f t="shared" si="181"/>
        <v>145</v>
      </c>
    </row>
    <row r="5827" spans="1:14" x14ac:dyDescent="0.25">
      <c r="A5827">
        <v>5826</v>
      </c>
      <c r="B5827" t="s">
        <v>6309</v>
      </c>
      <c r="C5827">
        <v>2013</v>
      </c>
      <c r="D5827" t="s">
        <v>38</v>
      </c>
      <c r="E5827" t="s">
        <v>39</v>
      </c>
      <c r="F5827" t="s">
        <v>83</v>
      </c>
      <c r="G5827" t="s">
        <v>649</v>
      </c>
      <c r="H5827" t="s">
        <v>650</v>
      </c>
      <c r="I5827" t="s">
        <v>26</v>
      </c>
      <c r="J5827" t="s">
        <v>27</v>
      </c>
      <c r="K5827">
        <v>25000</v>
      </c>
      <c r="L5827">
        <f>VLOOKUP(E5827,Sheet2!A:D,4,0)</f>
        <v>575631.4439521489</v>
      </c>
      <c r="M5827">
        <f t="shared" ref="M5827:M5890" si="182">IF(K5827&lt;10000,L5827,K5827)</f>
        <v>25000</v>
      </c>
      <c r="N5827">
        <f t="shared" ref="N5827:N5890" si="183">ROUND(M5827/1000,0)</f>
        <v>25</v>
      </c>
    </row>
    <row r="5828" spans="1:14" x14ac:dyDescent="0.25">
      <c r="A5828">
        <v>5827</v>
      </c>
      <c r="B5828" t="s">
        <v>6310</v>
      </c>
      <c r="C5828">
        <v>2013</v>
      </c>
      <c r="D5828" t="s">
        <v>38</v>
      </c>
      <c r="E5828" t="s">
        <v>39</v>
      </c>
      <c r="F5828" t="s">
        <v>56</v>
      </c>
      <c r="G5828" t="s">
        <v>202</v>
      </c>
      <c r="H5828" t="s">
        <v>203</v>
      </c>
      <c r="I5828" t="s">
        <v>18</v>
      </c>
      <c r="J5828" t="s">
        <v>12</v>
      </c>
      <c r="K5828">
        <v>262000</v>
      </c>
      <c r="L5828">
        <f>VLOOKUP(E5828,Sheet2!A:D,4,0)</f>
        <v>575631.4439521489</v>
      </c>
      <c r="M5828">
        <f t="shared" si="182"/>
        <v>262000</v>
      </c>
      <c r="N5828">
        <f t="shared" si="183"/>
        <v>262</v>
      </c>
    </row>
    <row r="5829" spans="1:14" x14ac:dyDescent="0.25">
      <c r="A5829">
        <v>5828</v>
      </c>
      <c r="B5829" t="s">
        <v>6311</v>
      </c>
      <c r="C5829">
        <v>2013</v>
      </c>
      <c r="D5829" t="s">
        <v>38</v>
      </c>
      <c r="E5829" t="s">
        <v>39</v>
      </c>
      <c r="F5829" t="s">
        <v>56</v>
      </c>
      <c r="G5829" t="s">
        <v>223</v>
      </c>
      <c r="H5829" t="s">
        <v>224</v>
      </c>
      <c r="I5829" t="s">
        <v>11</v>
      </c>
      <c r="J5829" t="s">
        <v>12</v>
      </c>
      <c r="K5829">
        <v>2000</v>
      </c>
      <c r="L5829">
        <f>VLOOKUP(E5829,Sheet2!A:D,4,0)</f>
        <v>575631.4439521489</v>
      </c>
      <c r="M5829">
        <f t="shared" si="182"/>
        <v>575631.4439521489</v>
      </c>
      <c r="N5829">
        <f t="shared" si="183"/>
        <v>576</v>
      </c>
    </row>
    <row r="5830" spans="1:14" x14ac:dyDescent="0.25">
      <c r="A5830">
        <v>5829</v>
      </c>
      <c r="B5830" t="s">
        <v>6312</v>
      </c>
      <c r="C5830">
        <v>2013</v>
      </c>
      <c r="D5830" t="s">
        <v>38</v>
      </c>
      <c r="E5830" t="s">
        <v>39</v>
      </c>
      <c r="F5830" t="s">
        <v>56</v>
      </c>
      <c r="G5830" t="s">
        <v>233</v>
      </c>
      <c r="H5830" t="s">
        <v>234</v>
      </c>
      <c r="I5830" t="s">
        <v>118</v>
      </c>
      <c r="J5830" t="s">
        <v>75</v>
      </c>
      <c r="K5830">
        <v>25000</v>
      </c>
      <c r="L5830">
        <f>VLOOKUP(E5830,Sheet2!A:D,4,0)</f>
        <v>575631.4439521489</v>
      </c>
      <c r="M5830">
        <f t="shared" si="182"/>
        <v>25000</v>
      </c>
      <c r="N5830">
        <f t="shared" si="183"/>
        <v>25</v>
      </c>
    </row>
    <row r="5831" spans="1:14" x14ac:dyDescent="0.25">
      <c r="A5831">
        <v>5830</v>
      </c>
      <c r="B5831" t="s">
        <v>6313</v>
      </c>
      <c r="C5831">
        <v>2013</v>
      </c>
      <c r="D5831" t="s">
        <v>38</v>
      </c>
      <c r="E5831" t="s">
        <v>39</v>
      </c>
      <c r="F5831" t="s">
        <v>1380</v>
      </c>
      <c r="G5831" t="s">
        <v>1724</v>
      </c>
      <c r="H5831" t="s">
        <v>1725</v>
      </c>
      <c r="I5831" t="s">
        <v>42</v>
      </c>
      <c r="J5831" t="s">
        <v>43</v>
      </c>
      <c r="K5831">
        <v>10000</v>
      </c>
      <c r="L5831">
        <f>VLOOKUP(E5831,Sheet2!A:D,4,0)</f>
        <v>575631.4439521489</v>
      </c>
      <c r="M5831">
        <f t="shared" si="182"/>
        <v>10000</v>
      </c>
      <c r="N5831">
        <f t="shared" si="183"/>
        <v>10</v>
      </c>
    </row>
    <row r="5832" spans="1:14" x14ac:dyDescent="0.25">
      <c r="A5832">
        <v>5831</v>
      </c>
      <c r="B5832" t="s">
        <v>6314</v>
      </c>
      <c r="C5832">
        <v>2013</v>
      </c>
      <c r="D5832" t="s">
        <v>38</v>
      </c>
      <c r="E5832" t="s">
        <v>39</v>
      </c>
      <c r="F5832" t="s">
        <v>56</v>
      </c>
      <c r="G5832" t="s">
        <v>586</v>
      </c>
      <c r="H5832" t="s">
        <v>587</v>
      </c>
      <c r="I5832" t="s">
        <v>220</v>
      </c>
      <c r="J5832" t="s">
        <v>12</v>
      </c>
      <c r="L5832">
        <f>VLOOKUP(E5832,Sheet2!A:D,4,0)</f>
        <v>575631.4439521489</v>
      </c>
      <c r="M5832">
        <f t="shared" si="182"/>
        <v>575631.4439521489</v>
      </c>
      <c r="N5832">
        <f t="shared" si="183"/>
        <v>576</v>
      </c>
    </row>
    <row r="5833" spans="1:14" x14ac:dyDescent="0.25">
      <c r="A5833">
        <v>5832</v>
      </c>
      <c r="B5833" t="s">
        <v>6315</v>
      </c>
      <c r="C5833">
        <v>2013</v>
      </c>
      <c r="D5833" t="s">
        <v>38</v>
      </c>
      <c r="E5833" t="s">
        <v>39</v>
      </c>
      <c r="F5833" t="s">
        <v>56</v>
      </c>
      <c r="G5833" t="s">
        <v>586</v>
      </c>
      <c r="H5833" t="s">
        <v>587</v>
      </c>
      <c r="I5833" t="s">
        <v>220</v>
      </c>
      <c r="J5833" t="s">
        <v>12</v>
      </c>
      <c r="K5833">
        <v>96723</v>
      </c>
      <c r="L5833">
        <f>VLOOKUP(E5833,Sheet2!A:D,4,0)</f>
        <v>575631.4439521489</v>
      </c>
      <c r="M5833">
        <f t="shared" si="182"/>
        <v>96723</v>
      </c>
      <c r="N5833">
        <f t="shared" si="183"/>
        <v>97</v>
      </c>
    </row>
    <row r="5834" spans="1:14" x14ac:dyDescent="0.25">
      <c r="A5834">
        <v>5833</v>
      </c>
      <c r="B5834" t="s">
        <v>6316</v>
      </c>
      <c r="C5834">
        <v>2013</v>
      </c>
      <c r="D5834" t="s">
        <v>38</v>
      </c>
      <c r="E5834" t="s">
        <v>39</v>
      </c>
      <c r="F5834" t="s">
        <v>56</v>
      </c>
      <c r="G5834" t="s">
        <v>586</v>
      </c>
      <c r="H5834" t="s">
        <v>587</v>
      </c>
      <c r="I5834" t="s">
        <v>220</v>
      </c>
      <c r="J5834" t="s">
        <v>12</v>
      </c>
      <c r="K5834">
        <v>4729</v>
      </c>
      <c r="L5834">
        <f>VLOOKUP(E5834,Sheet2!A:D,4,0)</f>
        <v>575631.4439521489</v>
      </c>
      <c r="M5834">
        <f t="shared" si="182"/>
        <v>575631.4439521489</v>
      </c>
      <c r="N5834">
        <f t="shared" si="183"/>
        <v>576</v>
      </c>
    </row>
    <row r="5835" spans="1:14" x14ac:dyDescent="0.25">
      <c r="A5835">
        <v>5834</v>
      </c>
      <c r="B5835" t="s">
        <v>6317</v>
      </c>
      <c r="C5835">
        <v>2013</v>
      </c>
      <c r="D5835" t="s">
        <v>38</v>
      </c>
      <c r="E5835" t="s">
        <v>39</v>
      </c>
      <c r="F5835" t="s">
        <v>83</v>
      </c>
      <c r="G5835" t="s">
        <v>4504</v>
      </c>
      <c r="H5835" t="s">
        <v>4505</v>
      </c>
      <c r="I5835" t="s">
        <v>50</v>
      </c>
      <c r="J5835" t="s">
        <v>12</v>
      </c>
      <c r="L5835">
        <f>VLOOKUP(E5835,Sheet2!A:D,4,0)</f>
        <v>575631.4439521489</v>
      </c>
      <c r="M5835">
        <f t="shared" si="182"/>
        <v>575631.4439521489</v>
      </c>
      <c r="N5835">
        <f t="shared" si="183"/>
        <v>576</v>
      </c>
    </row>
    <row r="5836" spans="1:14" x14ac:dyDescent="0.25">
      <c r="A5836">
        <v>5835</v>
      </c>
      <c r="B5836" t="s">
        <v>6318</v>
      </c>
      <c r="C5836">
        <v>2013</v>
      </c>
      <c r="D5836" t="s">
        <v>38</v>
      </c>
      <c r="E5836" t="s">
        <v>39</v>
      </c>
      <c r="F5836" t="s">
        <v>56</v>
      </c>
      <c r="G5836" t="s">
        <v>1814</v>
      </c>
      <c r="H5836" t="s">
        <v>1815</v>
      </c>
      <c r="I5836" t="s">
        <v>118</v>
      </c>
      <c r="J5836" t="s">
        <v>75</v>
      </c>
      <c r="K5836">
        <v>9300</v>
      </c>
      <c r="L5836">
        <f>VLOOKUP(E5836,Sheet2!A:D,4,0)</f>
        <v>575631.4439521489</v>
      </c>
      <c r="M5836">
        <f t="shared" si="182"/>
        <v>575631.4439521489</v>
      </c>
      <c r="N5836">
        <f t="shared" si="183"/>
        <v>576</v>
      </c>
    </row>
    <row r="5837" spans="1:14" x14ac:dyDescent="0.25">
      <c r="A5837">
        <v>5836</v>
      </c>
      <c r="B5837" t="s">
        <v>6319</v>
      </c>
      <c r="C5837">
        <v>2013</v>
      </c>
      <c r="D5837" t="s">
        <v>14</v>
      </c>
      <c r="E5837" t="s">
        <v>15</v>
      </c>
      <c r="F5837" t="s">
        <v>15</v>
      </c>
      <c r="G5837" t="s">
        <v>544</v>
      </c>
      <c r="H5837" t="s">
        <v>545</v>
      </c>
      <c r="I5837" t="s">
        <v>171</v>
      </c>
      <c r="J5837" t="s">
        <v>75</v>
      </c>
      <c r="K5837">
        <v>64000</v>
      </c>
      <c r="L5837">
        <f>VLOOKUP(E5837,Sheet2!A:D,4,0)</f>
        <v>325794.34636871511</v>
      </c>
      <c r="M5837">
        <f t="shared" si="182"/>
        <v>64000</v>
      </c>
      <c r="N5837">
        <f t="shared" si="183"/>
        <v>64</v>
      </c>
    </row>
    <row r="5838" spans="1:14" x14ac:dyDescent="0.25">
      <c r="A5838">
        <v>5837</v>
      </c>
      <c r="B5838" t="s">
        <v>6320</v>
      </c>
      <c r="C5838">
        <v>2013</v>
      </c>
      <c r="D5838" t="s">
        <v>38</v>
      </c>
      <c r="E5838" t="s">
        <v>39</v>
      </c>
      <c r="F5838" t="s">
        <v>56</v>
      </c>
      <c r="G5838" t="s">
        <v>586</v>
      </c>
      <c r="H5838" t="s">
        <v>587</v>
      </c>
      <c r="I5838" t="s">
        <v>220</v>
      </c>
      <c r="J5838" t="s">
        <v>12</v>
      </c>
      <c r="K5838">
        <v>10000000</v>
      </c>
      <c r="L5838">
        <f>VLOOKUP(E5838,Sheet2!A:D,4,0)</f>
        <v>575631.4439521489</v>
      </c>
      <c r="M5838">
        <f t="shared" si="182"/>
        <v>10000000</v>
      </c>
      <c r="N5838">
        <f t="shared" si="183"/>
        <v>10000</v>
      </c>
    </row>
    <row r="5839" spans="1:14" x14ac:dyDescent="0.25">
      <c r="A5839">
        <v>5838</v>
      </c>
      <c r="B5839" t="s">
        <v>6321</v>
      </c>
      <c r="C5839">
        <v>2013</v>
      </c>
      <c r="D5839" t="s">
        <v>6</v>
      </c>
      <c r="E5839" t="s">
        <v>7</v>
      </c>
      <c r="F5839" t="s">
        <v>8</v>
      </c>
      <c r="G5839" t="s">
        <v>586</v>
      </c>
      <c r="H5839" t="s">
        <v>587</v>
      </c>
      <c r="I5839" t="s">
        <v>220</v>
      </c>
      <c r="J5839" t="s">
        <v>12</v>
      </c>
      <c r="K5839">
        <v>1988</v>
      </c>
      <c r="L5839">
        <f>VLOOKUP(E5839,Sheet2!A:D,4,0)</f>
        <v>145389.99058953777</v>
      </c>
      <c r="M5839">
        <f t="shared" si="182"/>
        <v>145389.99058953777</v>
      </c>
      <c r="N5839">
        <f t="shared" si="183"/>
        <v>145</v>
      </c>
    </row>
    <row r="5840" spans="1:14" x14ac:dyDescent="0.25">
      <c r="A5840">
        <v>5839</v>
      </c>
      <c r="B5840" t="s">
        <v>6322</v>
      </c>
      <c r="C5840">
        <v>2013</v>
      </c>
      <c r="D5840" t="s">
        <v>6</v>
      </c>
      <c r="E5840" t="s">
        <v>7</v>
      </c>
      <c r="F5840" t="s">
        <v>8</v>
      </c>
      <c r="G5840" t="s">
        <v>202</v>
      </c>
      <c r="H5840" t="s">
        <v>203</v>
      </c>
      <c r="I5840" t="s">
        <v>18</v>
      </c>
      <c r="J5840" t="s">
        <v>12</v>
      </c>
      <c r="K5840">
        <v>2000</v>
      </c>
      <c r="L5840">
        <f>VLOOKUP(E5840,Sheet2!A:D,4,0)</f>
        <v>145389.99058953777</v>
      </c>
      <c r="M5840">
        <f t="shared" si="182"/>
        <v>145389.99058953777</v>
      </c>
      <c r="N5840">
        <f t="shared" si="183"/>
        <v>145</v>
      </c>
    </row>
    <row r="5841" spans="1:14" x14ac:dyDescent="0.25">
      <c r="A5841">
        <v>5840</v>
      </c>
      <c r="B5841" t="s">
        <v>6323</v>
      </c>
      <c r="C5841">
        <v>2013</v>
      </c>
      <c r="D5841" t="s">
        <v>6</v>
      </c>
      <c r="E5841" t="s">
        <v>7</v>
      </c>
      <c r="F5841" t="s">
        <v>8</v>
      </c>
      <c r="G5841" t="s">
        <v>202</v>
      </c>
      <c r="H5841" t="s">
        <v>203</v>
      </c>
      <c r="I5841" t="s">
        <v>18</v>
      </c>
      <c r="J5841" t="s">
        <v>12</v>
      </c>
      <c r="L5841">
        <f>VLOOKUP(E5841,Sheet2!A:D,4,0)</f>
        <v>145389.99058953777</v>
      </c>
      <c r="M5841">
        <f t="shared" si="182"/>
        <v>145389.99058953777</v>
      </c>
      <c r="N5841">
        <f t="shared" si="183"/>
        <v>145</v>
      </c>
    </row>
    <row r="5842" spans="1:14" x14ac:dyDescent="0.25">
      <c r="A5842">
        <v>5841</v>
      </c>
      <c r="B5842" t="s">
        <v>6324</v>
      </c>
      <c r="C5842">
        <v>2013</v>
      </c>
      <c r="D5842" t="s">
        <v>6</v>
      </c>
      <c r="E5842" t="s">
        <v>7</v>
      </c>
      <c r="F5842" t="s">
        <v>8</v>
      </c>
      <c r="G5842" t="s">
        <v>202</v>
      </c>
      <c r="H5842" t="s">
        <v>203</v>
      </c>
      <c r="I5842" t="s">
        <v>18</v>
      </c>
      <c r="J5842" t="s">
        <v>12</v>
      </c>
      <c r="K5842">
        <v>260000</v>
      </c>
      <c r="L5842">
        <f>VLOOKUP(E5842,Sheet2!A:D,4,0)</f>
        <v>145389.99058953777</v>
      </c>
      <c r="M5842">
        <f t="shared" si="182"/>
        <v>260000</v>
      </c>
      <c r="N5842">
        <f t="shared" si="183"/>
        <v>260</v>
      </c>
    </row>
    <row r="5843" spans="1:14" x14ac:dyDescent="0.25">
      <c r="A5843">
        <v>5842</v>
      </c>
      <c r="B5843" t="s">
        <v>6325</v>
      </c>
      <c r="C5843">
        <v>2013</v>
      </c>
      <c r="D5843" t="s">
        <v>38</v>
      </c>
      <c r="E5843" t="s">
        <v>39</v>
      </c>
      <c r="F5843" t="s">
        <v>56</v>
      </c>
      <c r="G5843" t="s">
        <v>202</v>
      </c>
      <c r="H5843" t="s">
        <v>203</v>
      </c>
      <c r="I5843" t="s">
        <v>18</v>
      </c>
      <c r="J5843" t="s">
        <v>12</v>
      </c>
      <c r="L5843">
        <f>VLOOKUP(E5843,Sheet2!A:D,4,0)</f>
        <v>575631.4439521489</v>
      </c>
      <c r="M5843">
        <f t="shared" si="182"/>
        <v>575631.4439521489</v>
      </c>
      <c r="N5843">
        <f t="shared" si="183"/>
        <v>576</v>
      </c>
    </row>
    <row r="5844" spans="1:14" x14ac:dyDescent="0.25">
      <c r="A5844">
        <v>5843</v>
      </c>
      <c r="B5844" t="s">
        <v>6326</v>
      </c>
      <c r="C5844">
        <v>2013</v>
      </c>
      <c r="D5844" t="s">
        <v>38</v>
      </c>
      <c r="E5844" t="s">
        <v>89</v>
      </c>
      <c r="F5844" t="s">
        <v>148</v>
      </c>
      <c r="G5844" t="s">
        <v>202</v>
      </c>
      <c r="H5844" t="s">
        <v>203</v>
      </c>
      <c r="I5844" t="s">
        <v>18</v>
      </c>
      <c r="J5844" t="s">
        <v>12</v>
      </c>
      <c r="L5844">
        <f>VLOOKUP(E5844,Sheet2!A:D,4,0)</f>
        <v>101743.03644646925</v>
      </c>
      <c r="M5844">
        <f t="shared" si="182"/>
        <v>101743.03644646925</v>
      </c>
      <c r="N5844">
        <f t="shared" si="183"/>
        <v>102</v>
      </c>
    </row>
    <row r="5845" spans="1:14" x14ac:dyDescent="0.25">
      <c r="A5845">
        <v>5844</v>
      </c>
      <c r="B5845" t="s">
        <v>6327</v>
      </c>
      <c r="C5845">
        <v>2013</v>
      </c>
      <c r="D5845" t="s">
        <v>6</v>
      </c>
      <c r="E5845" t="s">
        <v>7</v>
      </c>
      <c r="G5845" t="s">
        <v>202</v>
      </c>
      <c r="H5845" t="s">
        <v>203</v>
      </c>
      <c r="I5845" t="s">
        <v>18</v>
      </c>
      <c r="J5845" t="s">
        <v>12</v>
      </c>
      <c r="L5845">
        <f>VLOOKUP(E5845,Sheet2!A:D,4,0)</f>
        <v>145389.99058953777</v>
      </c>
      <c r="M5845">
        <f t="shared" si="182"/>
        <v>145389.99058953777</v>
      </c>
      <c r="N5845">
        <f t="shared" si="183"/>
        <v>145</v>
      </c>
    </row>
    <row r="5846" spans="1:14" x14ac:dyDescent="0.25">
      <c r="A5846">
        <v>5845</v>
      </c>
      <c r="B5846" t="s">
        <v>6328</v>
      </c>
      <c r="C5846">
        <v>2013</v>
      </c>
      <c r="D5846" t="s">
        <v>108</v>
      </c>
      <c r="E5846" t="s">
        <v>109</v>
      </c>
      <c r="F5846" t="s">
        <v>110</v>
      </c>
      <c r="G5846" t="s">
        <v>211</v>
      </c>
      <c r="H5846" t="s">
        <v>212</v>
      </c>
      <c r="I5846" t="s">
        <v>18</v>
      </c>
      <c r="J5846" t="s">
        <v>12</v>
      </c>
      <c r="K5846">
        <v>600000</v>
      </c>
      <c r="L5846">
        <f>VLOOKUP(E5846,Sheet2!A:D,4,0)</f>
        <v>951352.56558773422</v>
      </c>
      <c r="M5846">
        <f t="shared" si="182"/>
        <v>600000</v>
      </c>
      <c r="N5846">
        <f t="shared" si="183"/>
        <v>600</v>
      </c>
    </row>
    <row r="5847" spans="1:14" x14ac:dyDescent="0.25">
      <c r="A5847">
        <v>5846</v>
      </c>
      <c r="B5847" t="s">
        <v>6329</v>
      </c>
      <c r="C5847">
        <v>2013</v>
      </c>
      <c r="D5847" t="s">
        <v>108</v>
      </c>
      <c r="E5847" t="s">
        <v>109</v>
      </c>
      <c r="F5847" t="s">
        <v>110</v>
      </c>
      <c r="G5847" t="s">
        <v>211</v>
      </c>
      <c r="H5847" t="s">
        <v>212</v>
      </c>
      <c r="I5847" t="s">
        <v>18</v>
      </c>
      <c r="J5847" t="s">
        <v>12</v>
      </c>
      <c r="L5847">
        <f>VLOOKUP(E5847,Sheet2!A:D,4,0)</f>
        <v>951352.56558773422</v>
      </c>
      <c r="M5847">
        <f t="shared" si="182"/>
        <v>951352.56558773422</v>
      </c>
      <c r="N5847">
        <f t="shared" si="183"/>
        <v>951</v>
      </c>
    </row>
    <row r="5848" spans="1:14" x14ac:dyDescent="0.25">
      <c r="A5848">
        <v>5847</v>
      </c>
      <c r="B5848" t="s">
        <v>6330</v>
      </c>
      <c r="C5848">
        <v>2013</v>
      </c>
      <c r="D5848" t="s">
        <v>108</v>
      </c>
      <c r="E5848" t="s">
        <v>109</v>
      </c>
      <c r="F5848" t="s">
        <v>110</v>
      </c>
      <c r="G5848" t="s">
        <v>211</v>
      </c>
      <c r="H5848" t="s">
        <v>212</v>
      </c>
      <c r="I5848" t="s">
        <v>18</v>
      </c>
      <c r="J5848" t="s">
        <v>12</v>
      </c>
      <c r="L5848">
        <f>VLOOKUP(E5848,Sheet2!A:D,4,0)</f>
        <v>951352.56558773422</v>
      </c>
      <c r="M5848">
        <f t="shared" si="182"/>
        <v>951352.56558773422</v>
      </c>
      <c r="N5848">
        <f t="shared" si="183"/>
        <v>951</v>
      </c>
    </row>
    <row r="5849" spans="1:14" x14ac:dyDescent="0.25">
      <c r="A5849">
        <v>5848</v>
      </c>
      <c r="B5849" t="s">
        <v>6331</v>
      </c>
      <c r="C5849">
        <v>2013</v>
      </c>
      <c r="D5849" t="s">
        <v>6</v>
      </c>
      <c r="E5849" t="s">
        <v>7</v>
      </c>
      <c r="F5849" t="s">
        <v>8</v>
      </c>
      <c r="G5849" t="s">
        <v>2156</v>
      </c>
      <c r="H5849" t="s">
        <v>2157</v>
      </c>
      <c r="I5849" t="s">
        <v>50</v>
      </c>
      <c r="J5849" t="s">
        <v>12</v>
      </c>
      <c r="L5849">
        <f>VLOOKUP(E5849,Sheet2!A:D,4,0)</f>
        <v>145389.99058953777</v>
      </c>
      <c r="M5849">
        <f t="shared" si="182"/>
        <v>145389.99058953777</v>
      </c>
      <c r="N5849">
        <f t="shared" si="183"/>
        <v>145</v>
      </c>
    </row>
    <row r="5850" spans="1:14" x14ac:dyDescent="0.25">
      <c r="A5850">
        <v>5849</v>
      </c>
      <c r="B5850" t="s">
        <v>6332</v>
      </c>
      <c r="C5850">
        <v>2013</v>
      </c>
      <c r="D5850" t="s">
        <v>38</v>
      </c>
      <c r="E5850" t="s">
        <v>39</v>
      </c>
      <c r="F5850" t="s">
        <v>83</v>
      </c>
      <c r="G5850" t="s">
        <v>430</v>
      </c>
      <c r="H5850" t="s">
        <v>431</v>
      </c>
      <c r="I5850" t="s">
        <v>50</v>
      </c>
      <c r="J5850" t="s">
        <v>12</v>
      </c>
      <c r="L5850">
        <f>VLOOKUP(E5850,Sheet2!A:D,4,0)</f>
        <v>575631.4439521489</v>
      </c>
      <c r="M5850">
        <f t="shared" si="182"/>
        <v>575631.4439521489</v>
      </c>
      <c r="N5850">
        <f t="shared" si="183"/>
        <v>576</v>
      </c>
    </row>
    <row r="5851" spans="1:14" x14ac:dyDescent="0.25">
      <c r="A5851">
        <v>5850</v>
      </c>
      <c r="B5851" t="s">
        <v>6333</v>
      </c>
      <c r="C5851">
        <v>2013</v>
      </c>
      <c r="D5851" t="s">
        <v>6</v>
      </c>
      <c r="E5851" t="s">
        <v>7</v>
      </c>
      <c r="F5851" t="s">
        <v>8</v>
      </c>
      <c r="G5851" t="s">
        <v>435</v>
      </c>
      <c r="H5851" t="s">
        <v>436</v>
      </c>
      <c r="I5851" t="s">
        <v>54</v>
      </c>
      <c r="J5851" t="s">
        <v>43</v>
      </c>
      <c r="K5851">
        <v>780000</v>
      </c>
      <c r="L5851">
        <f>VLOOKUP(E5851,Sheet2!A:D,4,0)</f>
        <v>145389.99058953777</v>
      </c>
      <c r="M5851">
        <f t="shared" si="182"/>
        <v>780000</v>
      </c>
      <c r="N5851">
        <f t="shared" si="183"/>
        <v>780</v>
      </c>
    </row>
    <row r="5852" spans="1:14" x14ac:dyDescent="0.25">
      <c r="A5852">
        <v>5851</v>
      </c>
      <c r="B5852" t="s">
        <v>6334</v>
      </c>
      <c r="C5852">
        <v>2013</v>
      </c>
      <c r="D5852" t="s">
        <v>38</v>
      </c>
      <c r="E5852" t="s">
        <v>39</v>
      </c>
      <c r="F5852" t="s">
        <v>83</v>
      </c>
      <c r="G5852" t="s">
        <v>223</v>
      </c>
      <c r="H5852" t="s">
        <v>224</v>
      </c>
      <c r="I5852" t="s">
        <v>11</v>
      </c>
      <c r="J5852" t="s">
        <v>12</v>
      </c>
      <c r="K5852">
        <v>2000</v>
      </c>
      <c r="L5852">
        <f>VLOOKUP(E5852,Sheet2!A:D,4,0)</f>
        <v>575631.4439521489</v>
      </c>
      <c r="M5852">
        <f t="shared" si="182"/>
        <v>575631.4439521489</v>
      </c>
      <c r="N5852">
        <f t="shared" si="183"/>
        <v>576</v>
      </c>
    </row>
    <row r="5853" spans="1:14" x14ac:dyDescent="0.25">
      <c r="A5853">
        <v>5852</v>
      </c>
      <c r="B5853" t="s">
        <v>6335</v>
      </c>
      <c r="C5853">
        <v>2013</v>
      </c>
      <c r="D5853" t="s">
        <v>38</v>
      </c>
      <c r="E5853" t="s">
        <v>39</v>
      </c>
      <c r="F5853" t="s">
        <v>83</v>
      </c>
      <c r="G5853" t="s">
        <v>223</v>
      </c>
      <c r="H5853" t="s">
        <v>224</v>
      </c>
      <c r="I5853" t="s">
        <v>11</v>
      </c>
      <c r="J5853" t="s">
        <v>12</v>
      </c>
      <c r="L5853">
        <f>VLOOKUP(E5853,Sheet2!A:D,4,0)</f>
        <v>575631.4439521489</v>
      </c>
      <c r="M5853">
        <f t="shared" si="182"/>
        <v>575631.4439521489</v>
      </c>
      <c r="N5853">
        <f t="shared" si="183"/>
        <v>576</v>
      </c>
    </row>
    <row r="5854" spans="1:14" x14ac:dyDescent="0.25">
      <c r="A5854">
        <v>5853</v>
      </c>
      <c r="B5854" t="s">
        <v>6336</v>
      </c>
      <c r="C5854">
        <v>2013</v>
      </c>
      <c r="D5854" t="s">
        <v>38</v>
      </c>
      <c r="E5854" t="s">
        <v>39</v>
      </c>
      <c r="F5854" t="s">
        <v>83</v>
      </c>
      <c r="G5854" t="s">
        <v>223</v>
      </c>
      <c r="H5854" t="s">
        <v>224</v>
      </c>
      <c r="I5854" t="s">
        <v>11</v>
      </c>
      <c r="J5854" t="s">
        <v>12</v>
      </c>
      <c r="K5854">
        <v>14200</v>
      </c>
      <c r="L5854">
        <f>VLOOKUP(E5854,Sheet2!A:D,4,0)</f>
        <v>575631.4439521489</v>
      </c>
      <c r="M5854">
        <f t="shared" si="182"/>
        <v>14200</v>
      </c>
      <c r="N5854">
        <f t="shared" si="183"/>
        <v>14</v>
      </c>
    </row>
    <row r="5855" spans="1:14" x14ac:dyDescent="0.25">
      <c r="A5855">
        <v>5854</v>
      </c>
      <c r="B5855" t="s">
        <v>6337</v>
      </c>
      <c r="C5855">
        <v>2013</v>
      </c>
      <c r="D5855" t="s">
        <v>108</v>
      </c>
      <c r="E5855" t="s">
        <v>109</v>
      </c>
      <c r="F5855" t="s">
        <v>110</v>
      </c>
      <c r="G5855" t="s">
        <v>223</v>
      </c>
      <c r="H5855" t="s">
        <v>224</v>
      </c>
      <c r="I5855" t="s">
        <v>11</v>
      </c>
      <c r="J5855" t="s">
        <v>12</v>
      </c>
      <c r="L5855">
        <f>VLOOKUP(E5855,Sheet2!A:D,4,0)</f>
        <v>951352.56558773422</v>
      </c>
      <c r="M5855">
        <f t="shared" si="182"/>
        <v>951352.56558773422</v>
      </c>
      <c r="N5855">
        <f t="shared" si="183"/>
        <v>951</v>
      </c>
    </row>
    <row r="5856" spans="1:14" x14ac:dyDescent="0.25">
      <c r="A5856">
        <v>5855</v>
      </c>
      <c r="B5856" t="s">
        <v>6338</v>
      </c>
      <c r="C5856">
        <v>2013</v>
      </c>
      <c r="D5856" t="s">
        <v>38</v>
      </c>
      <c r="E5856" t="s">
        <v>39</v>
      </c>
      <c r="F5856" t="s">
        <v>56</v>
      </c>
      <c r="G5856" t="s">
        <v>223</v>
      </c>
      <c r="H5856" t="s">
        <v>224</v>
      </c>
      <c r="I5856" t="s">
        <v>11</v>
      </c>
      <c r="J5856" t="s">
        <v>12</v>
      </c>
      <c r="K5856">
        <v>2000</v>
      </c>
      <c r="L5856">
        <f>VLOOKUP(E5856,Sheet2!A:D,4,0)</f>
        <v>575631.4439521489</v>
      </c>
      <c r="M5856">
        <f t="shared" si="182"/>
        <v>575631.4439521489</v>
      </c>
      <c r="N5856">
        <f t="shared" si="183"/>
        <v>576</v>
      </c>
    </row>
    <row r="5857" spans="1:14" x14ac:dyDescent="0.25">
      <c r="A5857">
        <v>5856</v>
      </c>
      <c r="B5857" t="s">
        <v>6339</v>
      </c>
      <c r="C5857">
        <v>2013</v>
      </c>
      <c r="D5857" t="s">
        <v>38</v>
      </c>
      <c r="E5857" t="s">
        <v>39</v>
      </c>
      <c r="F5857" t="s">
        <v>56</v>
      </c>
      <c r="G5857" t="s">
        <v>223</v>
      </c>
      <c r="H5857" t="s">
        <v>224</v>
      </c>
      <c r="I5857" t="s">
        <v>11</v>
      </c>
      <c r="J5857" t="s">
        <v>12</v>
      </c>
      <c r="L5857">
        <f>VLOOKUP(E5857,Sheet2!A:D,4,0)</f>
        <v>575631.4439521489</v>
      </c>
      <c r="M5857">
        <f t="shared" si="182"/>
        <v>575631.4439521489</v>
      </c>
      <c r="N5857">
        <f t="shared" si="183"/>
        <v>576</v>
      </c>
    </row>
    <row r="5858" spans="1:14" x14ac:dyDescent="0.25">
      <c r="A5858">
        <v>5857</v>
      </c>
      <c r="B5858" t="s">
        <v>6340</v>
      </c>
      <c r="C5858">
        <v>2013</v>
      </c>
      <c r="D5858" t="s">
        <v>38</v>
      </c>
      <c r="E5858" t="s">
        <v>89</v>
      </c>
      <c r="F5858" t="s">
        <v>148</v>
      </c>
      <c r="G5858" t="s">
        <v>223</v>
      </c>
      <c r="H5858" t="s">
        <v>224</v>
      </c>
      <c r="I5858" t="s">
        <v>11</v>
      </c>
      <c r="J5858" t="s">
        <v>12</v>
      </c>
      <c r="L5858">
        <f>VLOOKUP(E5858,Sheet2!A:D,4,0)</f>
        <v>101743.03644646925</v>
      </c>
      <c r="M5858">
        <f t="shared" si="182"/>
        <v>101743.03644646925</v>
      </c>
      <c r="N5858">
        <f t="shared" si="183"/>
        <v>102</v>
      </c>
    </row>
    <row r="5859" spans="1:14" x14ac:dyDescent="0.25">
      <c r="A5859">
        <v>5858</v>
      </c>
      <c r="B5859" t="s">
        <v>6341</v>
      </c>
      <c r="C5859">
        <v>2013</v>
      </c>
      <c r="D5859" t="s">
        <v>6</v>
      </c>
      <c r="E5859" t="s">
        <v>7</v>
      </c>
      <c r="F5859" t="s">
        <v>8</v>
      </c>
      <c r="G5859" t="s">
        <v>459</v>
      </c>
      <c r="H5859" t="s">
        <v>460</v>
      </c>
      <c r="I5859" t="s">
        <v>118</v>
      </c>
      <c r="J5859" t="s">
        <v>75</v>
      </c>
      <c r="L5859">
        <f>VLOOKUP(E5859,Sheet2!A:D,4,0)</f>
        <v>145389.99058953777</v>
      </c>
      <c r="M5859">
        <f t="shared" si="182"/>
        <v>145389.99058953777</v>
      </c>
      <c r="N5859">
        <f t="shared" si="183"/>
        <v>145</v>
      </c>
    </row>
    <row r="5860" spans="1:14" x14ac:dyDescent="0.25">
      <c r="A5860">
        <v>5859</v>
      </c>
      <c r="B5860" t="s">
        <v>6342</v>
      </c>
      <c r="C5860">
        <v>2013</v>
      </c>
      <c r="D5860" t="s">
        <v>6</v>
      </c>
      <c r="E5860" t="s">
        <v>7</v>
      </c>
      <c r="F5860" t="s">
        <v>8</v>
      </c>
      <c r="G5860" t="s">
        <v>459</v>
      </c>
      <c r="H5860" t="s">
        <v>460</v>
      </c>
      <c r="I5860" t="s">
        <v>118</v>
      </c>
      <c r="J5860" t="s">
        <v>75</v>
      </c>
      <c r="L5860">
        <f>VLOOKUP(E5860,Sheet2!A:D,4,0)</f>
        <v>145389.99058953777</v>
      </c>
      <c r="M5860">
        <f t="shared" si="182"/>
        <v>145389.99058953777</v>
      </c>
      <c r="N5860">
        <f t="shared" si="183"/>
        <v>145</v>
      </c>
    </row>
    <row r="5861" spans="1:14" x14ac:dyDescent="0.25">
      <c r="A5861">
        <v>5860</v>
      </c>
      <c r="B5861" t="s">
        <v>6343</v>
      </c>
      <c r="C5861">
        <v>2013</v>
      </c>
      <c r="D5861" t="s">
        <v>6</v>
      </c>
      <c r="E5861" t="s">
        <v>7</v>
      </c>
      <c r="F5861" t="s">
        <v>8</v>
      </c>
      <c r="G5861" t="s">
        <v>459</v>
      </c>
      <c r="H5861" t="s">
        <v>460</v>
      </c>
      <c r="I5861" t="s">
        <v>118</v>
      </c>
      <c r="J5861" t="s">
        <v>75</v>
      </c>
      <c r="L5861">
        <f>VLOOKUP(E5861,Sheet2!A:D,4,0)</f>
        <v>145389.99058953777</v>
      </c>
      <c r="M5861">
        <f t="shared" si="182"/>
        <v>145389.99058953777</v>
      </c>
      <c r="N5861">
        <f t="shared" si="183"/>
        <v>145</v>
      </c>
    </row>
    <row r="5862" spans="1:14" x14ac:dyDescent="0.25">
      <c r="A5862">
        <v>5861</v>
      </c>
      <c r="B5862" t="s">
        <v>6344</v>
      </c>
      <c r="C5862">
        <v>2013</v>
      </c>
      <c r="D5862" t="s">
        <v>6</v>
      </c>
      <c r="E5862" t="s">
        <v>7</v>
      </c>
      <c r="F5862" t="s">
        <v>8</v>
      </c>
      <c r="G5862" t="s">
        <v>469</v>
      </c>
      <c r="H5862" t="s">
        <v>470</v>
      </c>
      <c r="I5862" t="s">
        <v>220</v>
      </c>
      <c r="J5862" t="s">
        <v>12</v>
      </c>
      <c r="K5862">
        <v>500000</v>
      </c>
      <c r="L5862">
        <f>VLOOKUP(E5862,Sheet2!A:D,4,0)</f>
        <v>145389.99058953777</v>
      </c>
      <c r="M5862">
        <f t="shared" si="182"/>
        <v>500000</v>
      </c>
      <c r="N5862">
        <f t="shared" si="183"/>
        <v>500</v>
      </c>
    </row>
    <row r="5863" spans="1:14" x14ac:dyDescent="0.25">
      <c r="A5863">
        <v>5862</v>
      </c>
      <c r="B5863" t="s">
        <v>6345</v>
      </c>
      <c r="C5863">
        <v>2013</v>
      </c>
      <c r="D5863" t="s">
        <v>6</v>
      </c>
      <c r="E5863" t="s">
        <v>7</v>
      </c>
      <c r="F5863" t="s">
        <v>8</v>
      </c>
      <c r="G5863" t="s">
        <v>480</v>
      </c>
      <c r="H5863" t="s">
        <v>481</v>
      </c>
      <c r="I5863" t="s">
        <v>220</v>
      </c>
      <c r="J5863" t="s">
        <v>12</v>
      </c>
      <c r="K5863">
        <v>60000</v>
      </c>
      <c r="L5863">
        <f>VLOOKUP(E5863,Sheet2!A:D,4,0)</f>
        <v>145389.99058953777</v>
      </c>
      <c r="M5863">
        <f t="shared" si="182"/>
        <v>60000</v>
      </c>
      <c r="N5863">
        <f t="shared" si="183"/>
        <v>60</v>
      </c>
    </row>
    <row r="5864" spans="1:14" x14ac:dyDescent="0.25">
      <c r="A5864">
        <v>5863</v>
      </c>
      <c r="B5864" t="s">
        <v>6346</v>
      </c>
      <c r="C5864">
        <v>2013</v>
      </c>
      <c r="D5864" t="s">
        <v>6</v>
      </c>
      <c r="E5864" t="s">
        <v>7</v>
      </c>
      <c r="F5864" t="s">
        <v>8</v>
      </c>
      <c r="G5864" t="s">
        <v>480</v>
      </c>
      <c r="H5864" t="s">
        <v>481</v>
      </c>
      <c r="I5864" t="s">
        <v>220</v>
      </c>
      <c r="J5864" t="s">
        <v>12</v>
      </c>
      <c r="K5864">
        <v>61000</v>
      </c>
      <c r="L5864">
        <f>VLOOKUP(E5864,Sheet2!A:D,4,0)</f>
        <v>145389.99058953777</v>
      </c>
      <c r="M5864">
        <f t="shared" si="182"/>
        <v>61000</v>
      </c>
      <c r="N5864">
        <f t="shared" si="183"/>
        <v>61</v>
      </c>
    </row>
    <row r="5865" spans="1:14" x14ac:dyDescent="0.25">
      <c r="A5865">
        <v>5864</v>
      </c>
      <c r="B5865" t="s">
        <v>6347</v>
      </c>
      <c r="C5865">
        <v>2013</v>
      </c>
      <c r="D5865" t="s">
        <v>64</v>
      </c>
      <c r="E5865" t="s">
        <v>65</v>
      </c>
      <c r="F5865" t="s">
        <v>68</v>
      </c>
      <c r="G5865" t="s">
        <v>480</v>
      </c>
      <c r="H5865" t="s">
        <v>481</v>
      </c>
      <c r="I5865" t="s">
        <v>220</v>
      </c>
      <c r="J5865" t="s">
        <v>12</v>
      </c>
      <c r="L5865">
        <f>VLOOKUP(E5865,Sheet2!A:D,4,0)</f>
        <v>0</v>
      </c>
      <c r="M5865">
        <f t="shared" si="182"/>
        <v>0</v>
      </c>
      <c r="N5865">
        <f t="shared" si="183"/>
        <v>0</v>
      </c>
    </row>
    <row r="5866" spans="1:14" x14ac:dyDescent="0.25">
      <c r="A5866">
        <v>5865</v>
      </c>
      <c r="B5866" t="s">
        <v>6348</v>
      </c>
      <c r="C5866">
        <v>2013</v>
      </c>
      <c r="D5866" t="s">
        <v>6</v>
      </c>
      <c r="E5866" t="s">
        <v>7</v>
      </c>
      <c r="F5866" t="s">
        <v>8</v>
      </c>
      <c r="G5866" t="s">
        <v>6349</v>
      </c>
      <c r="H5866" t="s">
        <v>6350</v>
      </c>
      <c r="I5866" t="s">
        <v>291</v>
      </c>
      <c r="J5866" t="s">
        <v>75</v>
      </c>
      <c r="L5866">
        <f>VLOOKUP(E5866,Sheet2!A:D,4,0)</f>
        <v>145389.99058953777</v>
      </c>
      <c r="M5866">
        <f t="shared" si="182"/>
        <v>145389.99058953777</v>
      </c>
      <c r="N5866">
        <f t="shared" si="183"/>
        <v>145</v>
      </c>
    </row>
    <row r="5867" spans="1:14" x14ac:dyDescent="0.25">
      <c r="A5867">
        <v>5866</v>
      </c>
      <c r="B5867" t="s">
        <v>6351</v>
      </c>
      <c r="C5867">
        <v>2013</v>
      </c>
      <c r="D5867" t="s">
        <v>6</v>
      </c>
      <c r="E5867" t="s">
        <v>7</v>
      </c>
      <c r="F5867" t="s">
        <v>8</v>
      </c>
      <c r="G5867" t="s">
        <v>205</v>
      </c>
      <c r="H5867" t="s">
        <v>206</v>
      </c>
      <c r="I5867" t="s">
        <v>18</v>
      </c>
      <c r="J5867" t="s">
        <v>12</v>
      </c>
      <c r="L5867">
        <f>VLOOKUP(E5867,Sheet2!A:D,4,0)</f>
        <v>145389.99058953777</v>
      </c>
      <c r="M5867">
        <f t="shared" si="182"/>
        <v>145389.99058953777</v>
      </c>
      <c r="N5867">
        <f t="shared" si="183"/>
        <v>145</v>
      </c>
    </row>
    <row r="5868" spans="1:14" x14ac:dyDescent="0.25">
      <c r="A5868">
        <v>5867</v>
      </c>
      <c r="B5868" t="s">
        <v>6352</v>
      </c>
      <c r="C5868">
        <v>2013</v>
      </c>
      <c r="D5868" t="s">
        <v>6</v>
      </c>
      <c r="E5868" t="s">
        <v>7</v>
      </c>
      <c r="F5868" t="s">
        <v>8</v>
      </c>
      <c r="G5868" t="s">
        <v>205</v>
      </c>
      <c r="H5868" t="s">
        <v>206</v>
      </c>
      <c r="I5868" t="s">
        <v>18</v>
      </c>
      <c r="J5868" t="s">
        <v>12</v>
      </c>
      <c r="K5868">
        <v>2000</v>
      </c>
      <c r="L5868">
        <f>VLOOKUP(E5868,Sheet2!A:D,4,0)</f>
        <v>145389.99058953777</v>
      </c>
      <c r="M5868">
        <f t="shared" si="182"/>
        <v>145389.99058953777</v>
      </c>
      <c r="N5868">
        <f t="shared" si="183"/>
        <v>145</v>
      </c>
    </row>
    <row r="5869" spans="1:14" x14ac:dyDescent="0.25">
      <c r="A5869">
        <v>5868</v>
      </c>
      <c r="B5869" t="s">
        <v>6353</v>
      </c>
      <c r="C5869">
        <v>2013</v>
      </c>
      <c r="D5869" t="s">
        <v>38</v>
      </c>
      <c r="E5869" t="s">
        <v>39</v>
      </c>
      <c r="F5869" t="s">
        <v>56</v>
      </c>
      <c r="G5869" t="s">
        <v>205</v>
      </c>
      <c r="H5869" t="s">
        <v>206</v>
      </c>
      <c r="I5869" t="s">
        <v>18</v>
      </c>
      <c r="J5869" t="s">
        <v>12</v>
      </c>
      <c r="L5869">
        <f>VLOOKUP(E5869,Sheet2!A:D,4,0)</f>
        <v>575631.4439521489</v>
      </c>
      <c r="M5869">
        <f t="shared" si="182"/>
        <v>575631.4439521489</v>
      </c>
      <c r="N5869">
        <f t="shared" si="183"/>
        <v>576</v>
      </c>
    </row>
    <row r="5870" spans="1:14" x14ac:dyDescent="0.25">
      <c r="A5870">
        <v>5869</v>
      </c>
      <c r="B5870" t="s">
        <v>6354</v>
      </c>
      <c r="C5870">
        <v>2013</v>
      </c>
      <c r="D5870" t="s">
        <v>38</v>
      </c>
      <c r="E5870" t="s">
        <v>39</v>
      </c>
      <c r="F5870" t="s">
        <v>56</v>
      </c>
      <c r="G5870" t="s">
        <v>233</v>
      </c>
      <c r="H5870" t="s">
        <v>234</v>
      </c>
      <c r="I5870" t="s">
        <v>118</v>
      </c>
      <c r="J5870" t="s">
        <v>75</v>
      </c>
      <c r="L5870">
        <f>VLOOKUP(E5870,Sheet2!A:D,4,0)</f>
        <v>575631.4439521489</v>
      </c>
      <c r="M5870">
        <f t="shared" si="182"/>
        <v>575631.4439521489</v>
      </c>
      <c r="N5870">
        <f t="shared" si="183"/>
        <v>576</v>
      </c>
    </row>
    <row r="5871" spans="1:14" x14ac:dyDescent="0.25">
      <c r="A5871">
        <v>5870</v>
      </c>
      <c r="B5871" t="s">
        <v>6355</v>
      </c>
      <c r="C5871">
        <v>2013</v>
      </c>
      <c r="D5871" t="s">
        <v>64</v>
      </c>
      <c r="E5871" t="s">
        <v>65</v>
      </c>
      <c r="F5871" t="s">
        <v>68</v>
      </c>
      <c r="G5871" t="s">
        <v>233</v>
      </c>
      <c r="H5871" t="s">
        <v>234</v>
      </c>
      <c r="I5871" t="s">
        <v>118</v>
      </c>
      <c r="J5871" t="s">
        <v>75</v>
      </c>
      <c r="L5871">
        <f>VLOOKUP(E5871,Sheet2!A:D,4,0)</f>
        <v>0</v>
      </c>
      <c r="M5871">
        <f t="shared" si="182"/>
        <v>0</v>
      </c>
      <c r="N5871">
        <f t="shared" si="183"/>
        <v>0</v>
      </c>
    </row>
    <row r="5872" spans="1:14" x14ac:dyDescent="0.25">
      <c r="A5872">
        <v>5871</v>
      </c>
      <c r="B5872" t="s">
        <v>6356</v>
      </c>
      <c r="C5872">
        <v>2013</v>
      </c>
      <c r="D5872" t="s">
        <v>38</v>
      </c>
      <c r="E5872" t="s">
        <v>39</v>
      </c>
      <c r="F5872" t="s">
        <v>56</v>
      </c>
      <c r="G5872" t="s">
        <v>227</v>
      </c>
      <c r="H5872" t="s">
        <v>228</v>
      </c>
      <c r="I5872" t="s">
        <v>159</v>
      </c>
      <c r="J5872" t="s">
        <v>27</v>
      </c>
      <c r="L5872">
        <f>VLOOKUP(E5872,Sheet2!A:D,4,0)</f>
        <v>575631.4439521489</v>
      </c>
      <c r="M5872">
        <f t="shared" si="182"/>
        <v>575631.4439521489</v>
      </c>
      <c r="N5872">
        <f t="shared" si="183"/>
        <v>576</v>
      </c>
    </row>
    <row r="5873" spans="1:14" x14ac:dyDescent="0.25">
      <c r="A5873">
        <v>5872</v>
      </c>
      <c r="B5873" t="s">
        <v>6357</v>
      </c>
      <c r="C5873">
        <v>2013</v>
      </c>
      <c r="D5873" t="s">
        <v>14</v>
      </c>
      <c r="E5873" t="s">
        <v>15</v>
      </c>
      <c r="F5873" t="s">
        <v>15</v>
      </c>
      <c r="G5873" t="s">
        <v>515</v>
      </c>
      <c r="H5873" t="s">
        <v>516</v>
      </c>
      <c r="I5873" t="s">
        <v>340</v>
      </c>
      <c r="J5873" t="s">
        <v>60</v>
      </c>
      <c r="L5873">
        <f>VLOOKUP(E5873,Sheet2!A:D,4,0)</f>
        <v>325794.34636871511</v>
      </c>
      <c r="M5873">
        <f t="shared" si="182"/>
        <v>325794.34636871511</v>
      </c>
      <c r="N5873">
        <f t="shared" si="183"/>
        <v>326</v>
      </c>
    </row>
    <row r="5874" spans="1:14" x14ac:dyDescent="0.25">
      <c r="A5874">
        <v>5873</v>
      </c>
      <c r="B5874" t="s">
        <v>6358</v>
      </c>
      <c r="C5874">
        <v>2013</v>
      </c>
      <c r="D5874" t="s">
        <v>6</v>
      </c>
      <c r="E5874" t="s">
        <v>7</v>
      </c>
      <c r="F5874" t="s">
        <v>8</v>
      </c>
      <c r="G5874" t="s">
        <v>518</v>
      </c>
      <c r="H5874" t="s">
        <v>519</v>
      </c>
      <c r="I5874" t="s">
        <v>54</v>
      </c>
      <c r="J5874" t="s">
        <v>43</v>
      </c>
      <c r="L5874">
        <f>VLOOKUP(E5874,Sheet2!A:D,4,0)</f>
        <v>145389.99058953777</v>
      </c>
      <c r="M5874">
        <f t="shared" si="182"/>
        <v>145389.99058953777</v>
      </c>
      <c r="N5874">
        <f t="shared" si="183"/>
        <v>145</v>
      </c>
    </row>
    <row r="5875" spans="1:14" x14ac:dyDescent="0.25">
      <c r="A5875">
        <v>5874</v>
      </c>
      <c r="B5875" t="s">
        <v>6359</v>
      </c>
      <c r="C5875">
        <v>2013</v>
      </c>
      <c r="D5875" t="s">
        <v>6</v>
      </c>
      <c r="E5875" t="s">
        <v>7</v>
      </c>
      <c r="F5875" t="s">
        <v>8</v>
      </c>
      <c r="G5875" t="s">
        <v>521</v>
      </c>
      <c r="H5875" t="s">
        <v>522</v>
      </c>
      <c r="I5875" t="s">
        <v>126</v>
      </c>
      <c r="J5875" t="s">
        <v>75</v>
      </c>
      <c r="L5875">
        <f>VLOOKUP(E5875,Sheet2!A:D,4,0)</f>
        <v>145389.99058953777</v>
      </c>
      <c r="M5875">
        <f t="shared" si="182"/>
        <v>145389.99058953777</v>
      </c>
      <c r="N5875">
        <f t="shared" si="183"/>
        <v>145</v>
      </c>
    </row>
    <row r="5876" spans="1:14" x14ac:dyDescent="0.25">
      <c r="A5876">
        <v>5875</v>
      </c>
      <c r="B5876" t="s">
        <v>6360</v>
      </c>
      <c r="C5876">
        <v>2013</v>
      </c>
      <c r="D5876" t="s">
        <v>6</v>
      </c>
      <c r="E5876" t="s">
        <v>7</v>
      </c>
      <c r="F5876" t="s">
        <v>8</v>
      </c>
      <c r="G5876" t="s">
        <v>521</v>
      </c>
      <c r="H5876" t="s">
        <v>522</v>
      </c>
      <c r="I5876" t="s">
        <v>126</v>
      </c>
      <c r="J5876" t="s">
        <v>75</v>
      </c>
      <c r="L5876">
        <f>VLOOKUP(E5876,Sheet2!A:D,4,0)</f>
        <v>145389.99058953777</v>
      </c>
      <c r="M5876">
        <f t="shared" si="182"/>
        <v>145389.99058953777</v>
      </c>
      <c r="N5876">
        <f t="shared" si="183"/>
        <v>145</v>
      </c>
    </row>
    <row r="5877" spans="1:14" x14ac:dyDescent="0.25">
      <c r="A5877">
        <v>5876</v>
      </c>
      <c r="B5877" t="s">
        <v>6361</v>
      </c>
      <c r="C5877">
        <v>2013</v>
      </c>
      <c r="D5877" t="s">
        <v>6</v>
      </c>
      <c r="E5877" t="s">
        <v>7</v>
      </c>
      <c r="F5877" t="s">
        <v>8</v>
      </c>
      <c r="G5877" t="s">
        <v>1126</v>
      </c>
      <c r="H5877" t="s">
        <v>1127</v>
      </c>
      <c r="I5877" t="s">
        <v>220</v>
      </c>
      <c r="J5877" t="s">
        <v>12</v>
      </c>
      <c r="L5877">
        <f>VLOOKUP(E5877,Sheet2!A:D,4,0)</f>
        <v>145389.99058953777</v>
      </c>
      <c r="M5877">
        <f t="shared" si="182"/>
        <v>145389.99058953777</v>
      </c>
      <c r="N5877">
        <f t="shared" si="183"/>
        <v>145</v>
      </c>
    </row>
    <row r="5878" spans="1:14" x14ac:dyDescent="0.25">
      <c r="A5878">
        <v>5877</v>
      </c>
      <c r="B5878" t="s">
        <v>6362</v>
      </c>
      <c r="C5878">
        <v>2013</v>
      </c>
      <c r="D5878" t="s">
        <v>6</v>
      </c>
      <c r="E5878" t="s">
        <v>77</v>
      </c>
      <c r="F5878" t="s">
        <v>77</v>
      </c>
      <c r="G5878" t="s">
        <v>1126</v>
      </c>
      <c r="H5878" t="s">
        <v>1127</v>
      </c>
      <c r="I5878" t="s">
        <v>220</v>
      </c>
      <c r="J5878" t="s">
        <v>12</v>
      </c>
      <c r="L5878">
        <f>VLOOKUP(E5878,Sheet2!A:D,4,0)</f>
        <v>11447.123456790123</v>
      </c>
      <c r="M5878">
        <f t="shared" si="182"/>
        <v>11447.123456790123</v>
      </c>
      <c r="N5878">
        <f t="shared" si="183"/>
        <v>11</v>
      </c>
    </row>
    <row r="5879" spans="1:14" x14ac:dyDescent="0.25">
      <c r="A5879">
        <v>5878</v>
      </c>
      <c r="B5879" t="s">
        <v>6363</v>
      </c>
      <c r="C5879">
        <v>2013</v>
      </c>
      <c r="D5879" t="s">
        <v>6</v>
      </c>
      <c r="E5879" t="s">
        <v>7</v>
      </c>
      <c r="F5879" t="s">
        <v>8</v>
      </c>
      <c r="G5879" t="s">
        <v>525</v>
      </c>
      <c r="H5879" t="s">
        <v>526</v>
      </c>
      <c r="I5879" t="s">
        <v>118</v>
      </c>
      <c r="J5879" t="s">
        <v>75</v>
      </c>
      <c r="K5879">
        <v>30000</v>
      </c>
      <c r="L5879">
        <f>VLOOKUP(E5879,Sheet2!A:D,4,0)</f>
        <v>145389.99058953777</v>
      </c>
      <c r="M5879">
        <f t="shared" si="182"/>
        <v>30000</v>
      </c>
      <c r="N5879">
        <f t="shared" si="183"/>
        <v>30</v>
      </c>
    </row>
    <row r="5880" spans="1:14" x14ac:dyDescent="0.25">
      <c r="A5880">
        <v>5879</v>
      </c>
      <c r="B5880" t="s">
        <v>6364</v>
      </c>
      <c r="C5880">
        <v>2013</v>
      </c>
      <c r="D5880" t="s">
        <v>64</v>
      </c>
      <c r="E5880" t="s">
        <v>65</v>
      </c>
      <c r="F5880" t="s">
        <v>66</v>
      </c>
      <c r="G5880" t="s">
        <v>525</v>
      </c>
      <c r="H5880" t="s">
        <v>526</v>
      </c>
      <c r="I5880" t="s">
        <v>118</v>
      </c>
      <c r="J5880" t="s">
        <v>75</v>
      </c>
      <c r="L5880">
        <f>VLOOKUP(E5880,Sheet2!A:D,4,0)</f>
        <v>0</v>
      </c>
      <c r="M5880">
        <f t="shared" si="182"/>
        <v>0</v>
      </c>
      <c r="N5880">
        <f t="shared" si="183"/>
        <v>0</v>
      </c>
    </row>
    <row r="5881" spans="1:14" x14ac:dyDescent="0.25">
      <c r="A5881">
        <v>5880</v>
      </c>
      <c r="B5881" t="s">
        <v>6365</v>
      </c>
      <c r="C5881">
        <v>2013</v>
      </c>
      <c r="D5881" t="s">
        <v>6</v>
      </c>
      <c r="E5881" t="s">
        <v>7</v>
      </c>
      <c r="F5881" t="s">
        <v>8</v>
      </c>
      <c r="G5881" t="s">
        <v>960</v>
      </c>
      <c r="H5881" t="s">
        <v>961</v>
      </c>
      <c r="I5881" t="s">
        <v>126</v>
      </c>
      <c r="J5881" t="s">
        <v>75</v>
      </c>
      <c r="K5881">
        <v>2000</v>
      </c>
      <c r="L5881">
        <f>VLOOKUP(E5881,Sheet2!A:D,4,0)</f>
        <v>145389.99058953777</v>
      </c>
      <c r="M5881">
        <f t="shared" si="182"/>
        <v>145389.99058953777</v>
      </c>
      <c r="N5881">
        <f t="shared" si="183"/>
        <v>145</v>
      </c>
    </row>
    <row r="5882" spans="1:14" x14ac:dyDescent="0.25">
      <c r="A5882">
        <v>5881</v>
      </c>
      <c r="B5882" t="s">
        <v>6366</v>
      </c>
      <c r="C5882">
        <v>2013</v>
      </c>
      <c r="D5882" t="s">
        <v>6</v>
      </c>
      <c r="E5882" t="s">
        <v>7</v>
      </c>
      <c r="F5882" t="s">
        <v>20</v>
      </c>
      <c r="G5882" t="s">
        <v>1669</v>
      </c>
      <c r="H5882" t="s">
        <v>1670</v>
      </c>
      <c r="I5882" t="s">
        <v>118</v>
      </c>
      <c r="J5882" t="s">
        <v>75</v>
      </c>
      <c r="K5882">
        <v>2000</v>
      </c>
      <c r="L5882">
        <f>VLOOKUP(E5882,Sheet2!A:D,4,0)</f>
        <v>145389.99058953777</v>
      </c>
      <c r="M5882">
        <f t="shared" si="182"/>
        <v>145389.99058953777</v>
      </c>
      <c r="N5882">
        <f t="shared" si="183"/>
        <v>145</v>
      </c>
    </row>
    <row r="5883" spans="1:14" x14ac:dyDescent="0.25">
      <c r="A5883">
        <v>5882</v>
      </c>
      <c r="B5883" t="s">
        <v>6367</v>
      </c>
      <c r="C5883">
        <v>2013</v>
      </c>
      <c r="D5883" t="s">
        <v>6</v>
      </c>
      <c r="E5883" t="s">
        <v>7</v>
      </c>
      <c r="F5883" t="s">
        <v>8</v>
      </c>
      <c r="G5883" t="s">
        <v>534</v>
      </c>
      <c r="H5883" t="s">
        <v>535</v>
      </c>
      <c r="I5883" t="s">
        <v>118</v>
      </c>
      <c r="J5883" t="s">
        <v>75</v>
      </c>
      <c r="L5883">
        <f>VLOOKUP(E5883,Sheet2!A:D,4,0)</f>
        <v>145389.99058953777</v>
      </c>
      <c r="M5883">
        <f t="shared" si="182"/>
        <v>145389.99058953777</v>
      </c>
      <c r="N5883">
        <f t="shared" si="183"/>
        <v>145</v>
      </c>
    </row>
    <row r="5884" spans="1:14" x14ac:dyDescent="0.25">
      <c r="A5884">
        <v>5883</v>
      </c>
      <c r="B5884" t="s">
        <v>6368</v>
      </c>
      <c r="C5884">
        <v>2013</v>
      </c>
      <c r="D5884" t="s">
        <v>6</v>
      </c>
      <c r="E5884" t="s">
        <v>7</v>
      </c>
      <c r="F5884" t="s">
        <v>8</v>
      </c>
      <c r="G5884" t="s">
        <v>538</v>
      </c>
      <c r="H5884" t="s">
        <v>539</v>
      </c>
      <c r="I5884" t="s">
        <v>220</v>
      </c>
      <c r="J5884" t="s">
        <v>12</v>
      </c>
      <c r="K5884">
        <v>2000</v>
      </c>
      <c r="L5884">
        <f>VLOOKUP(E5884,Sheet2!A:D,4,0)</f>
        <v>145389.99058953777</v>
      </c>
      <c r="M5884">
        <f t="shared" si="182"/>
        <v>145389.99058953777</v>
      </c>
      <c r="N5884">
        <f t="shared" si="183"/>
        <v>145</v>
      </c>
    </row>
    <row r="5885" spans="1:14" x14ac:dyDescent="0.25">
      <c r="A5885">
        <v>5884</v>
      </c>
      <c r="B5885" t="s">
        <v>6369</v>
      </c>
      <c r="C5885">
        <v>2013</v>
      </c>
      <c r="D5885" t="s">
        <v>6</v>
      </c>
      <c r="E5885" t="s">
        <v>7</v>
      </c>
      <c r="F5885" t="s">
        <v>8</v>
      </c>
      <c r="G5885" t="s">
        <v>544</v>
      </c>
      <c r="H5885" t="s">
        <v>545</v>
      </c>
      <c r="I5885" t="s">
        <v>171</v>
      </c>
      <c r="J5885" t="s">
        <v>75</v>
      </c>
      <c r="L5885">
        <f>VLOOKUP(E5885,Sheet2!A:D,4,0)</f>
        <v>145389.99058953777</v>
      </c>
      <c r="M5885">
        <f t="shared" si="182"/>
        <v>145389.99058953777</v>
      </c>
      <c r="N5885">
        <f t="shared" si="183"/>
        <v>145</v>
      </c>
    </row>
    <row r="5886" spans="1:14" x14ac:dyDescent="0.25">
      <c r="A5886">
        <v>5885</v>
      </c>
      <c r="B5886" t="s">
        <v>6370</v>
      </c>
      <c r="C5886">
        <v>2013</v>
      </c>
      <c r="D5886" t="s">
        <v>64</v>
      </c>
      <c r="E5886" t="s">
        <v>65</v>
      </c>
      <c r="F5886" t="s">
        <v>66</v>
      </c>
      <c r="G5886" t="s">
        <v>544</v>
      </c>
      <c r="H5886" t="s">
        <v>545</v>
      </c>
      <c r="I5886" t="s">
        <v>171</v>
      </c>
      <c r="J5886" t="s">
        <v>75</v>
      </c>
      <c r="L5886">
        <f>VLOOKUP(E5886,Sheet2!A:D,4,0)</f>
        <v>0</v>
      </c>
      <c r="M5886">
        <f t="shared" si="182"/>
        <v>0</v>
      </c>
      <c r="N5886">
        <f t="shared" si="183"/>
        <v>0</v>
      </c>
    </row>
    <row r="5887" spans="1:14" x14ac:dyDescent="0.25">
      <c r="A5887">
        <v>5886</v>
      </c>
      <c r="B5887" t="s">
        <v>6371</v>
      </c>
      <c r="C5887">
        <v>2013</v>
      </c>
      <c r="D5887" t="s">
        <v>6</v>
      </c>
      <c r="E5887" t="s">
        <v>7</v>
      </c>
      <c r="F5887" t="s">
        <v>8</v>
      </c>
      <c r="G5887" t="s">
        <v>548</v>
      </c>
      <c r="H5887" t="s">
        <v>549</v>
      </c>
      <c r="I5887" t="s">
        <v>126</v>
      </c>
      <c r="J5887" t="s">
        <v>75</v>
      </c>
      <c r="K5887">
        <v>64724</v>
      </c>
      <c r="L5887">
        <f>VLOOKUP(E5887,Sheet2!A:D,4,0)</f>
        <v>145389.99058953777</v>
      </c>
      <c r="M5887">
        <f t="shared" si="182"/>
        <v>64724</v>
      </c>
      <c r="N5887">
        <f t="shared" si="183"/>
        <v>65</v>
      </c>
    </row>
    <row r="5888" spans="1:14" x14ac:dyDescent="0.25">
      <c r="A5888">
        <v>5887</v>
      </c>
      <c r="B5888" t="s">
        <v>6372</v>
      </c>
      <c r="C5888">
        <v>2013</v>
      </c>
      <c r="D5888" t="s">
        <v>6</v>
      </c>
      <c r="E5888" t="s">
        <v>7</v>
      </c>
      <c r="F5888" t="s">
        <v>8</v>
      </c>
      <c r="G5888" t="s">
        <v>548</v>
      </c>
      <c r="H5888" t="s">
        <v>549</v>
      </c>
      <c r="I5888" t="s">
        <v>126</v>
      </c>
      <c r="J5888" t="s">
        <v>75</v>
      </c>
      <c r="L5888">
        <f>VLOOKUP(E5888,Sheet2!A:D,4,0)</f>
        <v>145389.99058953777</v>
      </c>
      <c r="M5888">
        <f t="shared" si="182"/>
        <v>145389.99058953777</v>
      </c>
      <c r="N5888">
        <f t="shared" si="183"/>
        <v>145</v>
      </c>
    </row>
    <row r="5889" spans="1:14" x14ac:dyDescent="0.25">
      <c r="A5889">
        <v>5888</v>
      </c>
      <c r="B5889" t="s">
        <v>6373</v>
      </c>
      <c r="C5889">
        <v>2013</v>
      </c>
      <c r="D5889" t="s">
        <v>6</v>
      </c>
      <c r="E5889" t="s">
        <v>7</v>
      </c>
      <c r="F5889" t="s">
        <v>8</v>
      </c>
      <c r="G5889" t="s">
        <v>554</v>
      </c>
      <c r="H5889" t="s">
        <v>555</v>
      </c>
      <c r="I5889" t="s">
        <v>126</v>
      </c>
      <c r="J5889" t="s">
        <v>75</v>
      </c>
      <c r="L5889">
        <f>VLOOKUP(E5889,Sheet2!A:D,4,0)</f>
        <v>145389.99058953777</v>
      </c>
      <c r="M5889">
        <f t="shared" si="182"/>
        <v>145389.99058953777</v>
      </c>
      <c r="N5889">
        <f t="shared" si="183"/>
        <v>145</v>
      </c>
    </row>
    <row r="5890" spans="1:14" x14ac:dyDescent="0.25">
      <c r="A5890">
        <v>5889</v>
      </c>
      <c r="B5890" t="s">
        <v>6374</v>
      </c>
      <c r="C5890">
        <v>2013</v>
      </c>
      <c r="D5890" t="s">
        <v>6</v>
      </c>
      <c r="E5890" t="s">
        <v>7</v>
      </c>
      <c r="F5890" t="s">
        <v>8</v>
      </c>
      <c r="G5890" t="s">
        <v>248</v>
      </c>
      <c r="H5890" t="s">
        <v>249</v>
      </c>
      <c r="I5890" t="s">
        <v>159</v>
      </c>
      <c r="J5890" t="s">
        <v>27</v>
      </c>
      <c r="L5890">
        <f>VLOOKUP(E5890,Sheet2!A:D,4,0)</f>
        <v>145389.99058953777</v>
      </c>
      <c r="M5890">
        <f t="shared" si="182"/>
        <v>145389.99058953777</v>
      </c>
      <c r="N5890">
        <f t="shared" si="183"/>
        <v>145</v>
      </c>
    </row>
    <row r="5891" spans="1:14" x14ac:dyDescent="0.25">
      <c r="A5891">
        <v>5890</v>
      </c>
      <c r="B5891" t="s">
        <v>6375</v>
      </c>
      <c r="C5891">
        <v>2013</v>
      </c>
      <c r="D5891" t="s">
        <v>64</v>
      </c>
      <c r="E5891" t="s">
        <v>65</v>
      </c>
      <c r="F5891" t="s">
        <v>68</v>
      </c>
      <c r="G5891" t="s">
        <v>248</v>
      </c>
      <c r="H5891" t="s">
        <v>249</v>
      </c>
      <c r="I5891" t="s">
        <v>159</v>
      </c>
      <c r="J5891" t="s">
        <v>27</v>
      </c>
      <c r="L5891">
        <f>VLOOKUP(E5891,Sheet2!A:D,4,0)</f>
        <v>0</v>
      </c>
      <c r="M5891">
        <f t="shared" ref="M5891:M5954" si="184">IF(K5891&lt;10000,L5891,K5891)</f>
        <v>0</v>
      </c>
      <c r="N5891">
        <f t="shared" ref="N5891:N5954" si="185">ROUND(M5891/1000,0)</f>
        <v>0</v>
      </c>
    </row>
    <row r="5892" spans="1:14" x14ac:dyDescent="0.25">
      <c r="A5892">
        <v>5891</v>
      </c>
      <c r="B5892" t="s">
        <v>6376</v>
      </c>
      <c r="C5892">
        <v>2013</v>
      </c>
      <c r="D5892" t="s">
        <v>38</v>
      </c>
      <c r="E5892" t="s">
        <v>39</v>
      </c>
      <c r="F5892" t="s">
        <v>1380</v>
      </c>
      <c r="G5892" t="s">
        <v>1724</v>
      </c>
      <c r="H5892" t="s">
        <v>1725</v>
      </c>
      <c r="I5892" t="s">
        <v>42</v>
      </c>
      <c r="J5892" t="s">
        <v>43</v>
      </c>
      <c r="L5892">
        <f>VLOOKUP(E5892,Sheet2!A:D,4,0)</f>
        <v>575631.4439521489</v>
      </c>
      <c r="M5892">
        <f t="shared" si="184"/>
        <v>575631.4439521489</v>
      </c>
      <c r="N5892">
        <f t="shared" si="185"/>
        <v>576</v>
      </c>
    </row>
    <row r="5893" spans="1:14" x14ac:dyDescent="0.25">
      <c r="A5893">
        <v>5892</v>
      </c>
      <c r="B5893" t="s">
        <v>6377</v>
      </c>
      <c r="C5893">
        <v>2013</v>
      </c>
      <c r="D5893" t="s">
        <v>38</v>
      </c>
      <c r="E5893" t="s">
        <v>39</v>
      </c>
      <c r="F5893" t="s">
        <v>1380</v>
      </c>
      <c r="G5893" t="s">
        <v>1724</v>
      </c>
      <c r="H5893" t="s">
        <v>1725</v>
      </c>
      <c r="I5893" t="s">
        <v>42</v>
      </c>
      <c r="J5893" t="s">
        <v>43</v>
      </c>
      <c r="L5893">
        <f>VLOOKUP(E5893,Sheet2!A:D,4,0)</f>
        <v>575631.4439521489</v>
      </c>
      <c r="M5893">
        <f t="shared" si="184"/>
        <v>575631.4439521489</v>
      </c>
      <c r="N5893">
        <f t="shared" si="185"/>
        <v>576</v>
      </c>
    </row>
    <row r="5894" spans="1:14" x14ac:dyDescent="0.25">
      <c r="A5894">
        <v>5893</v>
      </c>
      <c r="B5894" t="s">
        <v>6378</v>
      </c>
      <c r="C5894">
        <v>2013</v>
      </c>
      <c r="D5894" t="s">
        <v>6</v>
      </c>
      <c r="E5894" t="s">
        <v>7</v>
      </c>
      <c r="F5894" t="s">
        <v>20</v>
      </c>
      <c r="G5894" t="s">
        <v>575</v>
      </c>
      <c r="H5894" t="s">
        <v>576</v>
      </c>
      <c r="I5894" t="s">
        <v>18</v>
      </c>
      <c r="J5894" t="s">
        <v>12</v>
      </c>
      <c r="L5894">
        <f>VLOOKUP(E5894,Sheet2!A:D,4,0)</f>
        <v>145389.99058953777</v>
      </c>
      <c r="M5894">
        <f t="shared" si="184"/>
        <v>145389.99058953777</v>
      </c>
      <c r="N5894">
        <f t="shared" si="185"/>
        <v>145</v>
      </c>
    </row>
    <row r="5895" spans="1:14" x14ac:dyDescent="0.25">
      <c r="A5895">
        <v>5894</v>
      </c>
      <c r="B5895" t="s">
        <v>6379</v>
      </c>
      <c r="C5895">
        <v>2013</v>
      </c>
      <c r="D5895" t="s">
        <v>108</v>
      </c>
      <c r="E5895" t="s">
        <v>109</v>
      </c>
      <c r="F5895" t="s">
        <v>110</v>
      </c>
      <c r="G5895" t="s">
        <v>616</v>
      </c>
      <c r="H5895" t="s">
        <v>617</v>
      </c>
      <c r="I5895" t="s">
        <v>59</v>
      </c>
      <c r="J5895" t="s">
        <v>60</v>
      </c>
      <c r="K5895">
        <v>50000</v>
      </c>
      <c r="L5895">
        <f>VLOOKUP(E5895,Sheet2!A:D,4,0)</f>
        <v>951352.56558773422</v>
      </c>
      <c r="M5895">
        <f t="shared" si="184"/>
        <v>50000</v>
      </c>
      <c r="N5895">
        <f t="shared" si="185"/>
        <v>50</v>
      </c>
    </row>
    <row r="5896" spans="1:14" x14ac:dyDescent="0.25">
      <c r="A5896">
        <v>5895</v>
      </c>
      <c r="B5896" t="s">
        <v>6380</v>
      </c>
      <c r="C5896">
        <v>2013</v>
      </c>
      <c r="D5896" t="s">
        <v>38</v>
      </c>
      <c r="E5896" t="s">
        <v>39</v>
      </c>
      <c r="F5896" t="s">
        <v>83</v>
      </c>
      <c r="G5896" t="s">
        <v>616</v>
      </c>
      <c r="H5896" t="s">
        <v>617</v>
      </c>
      <c r="I5896" t="s">
        <v>59</v>
      </c>
      <c r="J5896" t="s">
        <v>60</v>
      </c>
      <c r="K5896">
        <v>20000</v>
      </c>
      <c r="L5896">
        <f>VLOOKUP(E5896,Sheet2!A:D,4,0)</f>
        <v>575631.4439521489</v>
      </c>
      <c r="M5896">
        <f t="shared" si="184"/>
        <v>20000</v>
      </c>
      <c r="N5896">
        <f t="shared" si="185"/>
        <v>20</v>
      </c>
    </row>
    <row r="5897" spans="1:14" x14ac:dyDescent="0.25">
      <c r="A5897">
        <v>5896</v>
      </c>
      <c r="B5897" t="s">
        <v>6381</v>
      </c>
      <c r="C5897">
        <v>2013</v>
      </c>
      <c r="D5897" t="s">
        <v>14</v>
      </c>
      <c r="E5897" t="s">
        <v>15</v>
      </c>
      <c r="F5897" t="s">
        <v>15</v>
      </c>
      <c r="G5897" t="s">
        <v>616</v>
      </c>
      <c r="H5897" t="s">
        <v>617</v>
      </c>
      <c r="I5897" t="s">
        <v>59</v>
      </c>
      <c r="J5897" t="s">
        <v>60</v>
      </c>
      <c r="K5897">
        <v>823000</v>
      </c>
      <c r="L5897">
        <f>VLOOKUP(E5897,Sheet2!A:D,4,0)</f>
        <v>325794.34636871511</v>
      </c>
      <c r="M5897">
        <f t="shared" si="184"/>
        <v>823000</v>
      </c>
      <c r="N5897">
        <f t="shared" si="185"/>
        <v>823</v>
      </c>
    </row>
    <row r="5898" spans="1:14" x14ac:dyDescent="0.25">
      <c r="A5898">
        <v>5897</v>
      </c>
      <c r="B5898" t="s">
        <v>6382</v>
      </c>
      <c r="C5898">
        <v>2013</v>
      </c>
      <c r="D5898" t="s">
        <v>108</v>
      </c>
      <c r="E5898" t="s">
        <v>109</v>
      </c>
      <c r="F5898" t="s">
        <v>110</v>
      </c>
      <c r="G5898" t="s">
        <v>620</v>
      </c>
      <c r="H5898" t="s">
        <v>621</v>
      </c>
      <c r="I5898" t="s">
        <v>18</v>
      </c>
      <c r="J5898" t="s">
        <v>12</v>
      </c>
      <c r="L5898">
        <f>VLOOKUP(E5898,Sheet2!A:D,4,0)</f>
        <v>951352.56558773422</v>
      </c>
      <c r="M5898">
        <f t="shared" si="184"/>
        <v>951352.56558773422</v>
      </c>
      <c r="N5898">
        <f t="shared" si="185"/>
        <v>951</v>
      </c>
    </row>
    <row r="5899" spans="1:14" x14ac:dyDescent="0.25">
      <c r="A5899">
        <v>5898</v>
      </c>
      <c r="B5899" t="s">
        <v>6383</v>
      </c>
      <c r="C5899">
        <v>2013</v>
      </c>
      <c r="D5899" t="s">
        <v>108</v>
      </c>
      <c r="E5899" t="s">
        <v>109</v>
      </c>
      <c r="F5899" t="s">
        <v>110</v>
      </c>
      <c r="G5899" t="s">
        <v>620</v>
      </c>
      <c r="H5899" t="s">
        <v>621</v>
      </c>
      <c r="I5899" t="s">
        <v>18</v>
      </c>
      <c r="J5899" t="s">
        <v>12</v>
      </c>
      <c r="K5899">
        <v>100000</v>
      </c>
      <c r="L5899">
        <f>VLOOKUP(E5899,Sheet2!A:D,4,0)</f>
        <v>951352.56558773422</v>
      </c>
      <c r="M5899">
        <f t="shared" si="184"/>
        <v>100000</v>
      </c>
      <c r="N5899">
        <f t="shared" si="185"/>
        <v>100</v>
      </c>
    </row>
    <row r="5900" spans="1:14" x14ac:dyDescent="0.25">
      <c r="A5900">
        <v>5899</v>
      </c>
      <c r="B5900" t="s">
        <v>6384</v>
      </c>
      <c r="C5900">
        <v>2013</v>
      </c>
      <c r="D5900" t="s">
        <v>108</v>
      </c>
      <c r="E5900" t="s">
        <v>109</v>
      </c>
      <c r="F5900" t="s">
        <v>110</v>
      </c>
      <c r="G5900" t="s">
        <v>620</v>
      </c>
      <c r="H5900" t="s">
        <v>621</v>
      </c>
      <c r="I5900" t="s">
        <v>18</v>
      </c>
      <c r="J5900" t="s">
        <v>12</v>
      </c>
      <c r="L5900">
        <f>VLOOKUP(E5900,Sheet2!A:D,4,0)</f>
        <v>951352.56558773422</v>
      </c>
      <c r="M5900">
        <f t="shared" si="184"/>
        <v>951352.56558773422</v>
      </c>
      <c r="N5900">
        <f t="shared" si="185"/>
        <v>951</v>
      </c>
    </row>
    <row r="5901" spans="1:14" x14ac:dyDescent="0.25">
      <c r="A5901">
        <v>5900</v>
      </c>
      <c r="B5901" t="s">
        <v>6385</v>
      </c>
      <c r="C5901">
        <v>2013</v>
      </c>
      <c r="D5901" t="s">
        <v>6</v>
      </c>
      <c r="E5901" t="s">
        <v>7</v>
      </c>
      <c r="F5901" t="s">
        <v>8</v>
      </c>
      <c r="G5901" t="s">
        <v>620</v>
      </c>
      <c r="H5901" t="s">
        <v>621</v>
      </c>
      <c r="I5901" t="s">
        <v>18</v>
      </c>
      <c r="J5901" t="s">
        <v>12</v>
      </c>
      <c r="L5901">
        <f>VLOOKUP(E5901,Sheet2!A:D,4,0)</f>
        <v>145389.99058953777</v>
      </c>
      <c r="M5901">
        <f t="shared" si="184"/>
        <v>145389.99058953777</v>
      </c>
      <c r="N5901">
        <f t="shared" si="185"/>
        <v>145</v>
      </c>
    </row>
    <row r="5902" spans="1:14" x14ac:dyDescent="0.25">
      <c r="A5902">
        <v>5901</v>
      </c>
      <c r="B5902" t="s">
        <v>6386</v>
      </c>
      <c r="C5902">
        <v>2013</v>
      </c>
      <c r="D5902" t="s">
        <v>6</v>
      </c>
      <c r="E5902" t="s">
        <v>7</v>
      </c>
      <c r="F5902" t="s">
        <v>8</v>
      </c>
      <c r="G5902" t="s">
        <v>620</v>
      </c>
      <c r="H5902" t="s">
        <v>621</v>
      </c>
      <c r="I5902" t="s">
        <v>18</v>
      </c>
      <c r="J5902" t="s">
        <v>12</v>
      </c>
      <c r="K5902">
        <v>1500000</v>
      </c>
      <c r="L5902">
        <f>VLOOKUP(E5902,Sheet2!A:D,4,0)</f>
        <v>145389.99058953777</v>
      </c>
      <c r="M5902">
        <f t="shared" si="184"/>
        <v>1500000</v>
      </c>
      <c r="N5902">
        <f t="shared" si="185"/>
        <v>1500</v>
      </c>
    </row>
    <row r="5903" spans="1:14" x14ac:dyDescent="0.25">
      <c r="A5903">
        <v>5902</v>
      </c>
      <c r="B5903" t="s">
        <v>6387</v>
      </c>
      <c r="C5903">
        <v>2013</v>
      </c>
      <c r="D5903" t="s">
        <v>14</v>
      </c>
      <c r="E5903" t="s">
        <v>15</v>
      </c>
      <c r="F5903" t="s">
        <v>15</v>
      </c>
      <c r="G5903" t="s">
        <v>626</v>
      </c>
      <c r="H5903" t="s">
        <v>627</v>
      </c>
      <c r="I5903" t="s">
        <v>159</v>
      </c>
      <c r="J5903" t="s">
        <v>27</v>
      </c>
      <c r="K5903">
        <v>200000</v>
      </c>
      <c r="L5903">
        <f>VLOOKUP(E5903,Sheet2!A:D,4,0)</f>
        <v>325794.34636871511</v>
      </c>
      <c r="M5903">
        <f t="shared" si="184"/>
        <v>200000</v>
      </c>
      <c r="N5903">
        <f t="shared" si="185"/>
        <v>200</v>
      </c>
    </row>
    <row r="5904" spans="1:14" x14ac:dyDescent="0.25">
      <c r="A5904">
        <v>5903</v>
      </c>
      <c r="B5904" t="s">
        <v>6388</v>
      </c>
      <c r="C5904">
        <v>2013</v>
      </c>
      <c r="D5904" t="s">
        <v>108</v>
      </c>
      <c r="E5904" t="s">
        <v>109</v>
      </c>
      <c r="F5904" t="s">
        <v>110</v>
      </c>
      <c r="G5904" t="s">
        <v>583</v>
      </c>
      <c r="H5904" t="s">
        <v>584</v>
      </c>
      <c r="I5904" t="s">
        <v>26</v>
      </c>
      <c r="J5904" t="s">
        <v>27</v>
      </c>
      <c r="L5904">
        <f>VLOOKUP(E5904,Sheet2!A:D,4,0)</f>
        <v>951352.56558773422</v>
      </c>
      <c r="M5904">
        <f t="shared" si="184"/>
        <v>951352.56558773422</v>
      </c>
      <c r="N5904">
        <f t="shared" si="185"/>
        <v>951</v>
      </c>
    </row>
    <row r="5905" spans="1:14" x14ac:dyDescent="0.25">
      <c r="A5905">
        <v>5904</v>
      </c>
      <c r="B5905" t="s">
        <v>6389</v>
      </c>
      <c r="C5905">
        <v>2013</v>
      </c>
      <c r="D5905" t="s">
        <v>108</v>
      </c>
      <c r="E5905" t="s">
        <v>365</v>
      </c>
      <c r="F5905" t="s">
        <v>366</v>
      </c>
      <c r="G5905" t="s">
        <v>583</v>
      </c>
      <c r="H5905" t="s">
        <v>584</v>
      </c>
      <c r="I5905" t="s">
        <v>26</v>
      </c>
      <c r="J5905" t="s">
        <v>27</v>
      </c>
      <c r="L5905">
        <f>VLOOKUP(E5905,Sheet2!A:D,4,0)</f>
        <v>18934.2</v>
      </c>
      <c r="M5905">
        <f t="shared" si="184"/>
        <v>18934.2</v>
      </c>
      <c r="N5905">
        <f t="shared" si="185"/>
        <v>19</v>
      </c>
    </row>
    <row r="5906" spans="1:14" x14ac:dyDescent="0.25">
      <c r="A5906">
        <v>5905</v>
      </c>
      <c r="B5906" t="s">
        <v>6390</v>
      </c>
      <c r="C5906">
        <v>2013</v>
      </c>
      <c r="D5906" t="s">
        <v>6</v>
      </c>
      <c r="E5906" t="s">
        <v>7</v>
      </c>
      <c r="F5906" t="s">
        <v>8</v>
      </c>
      <c r="G5906" t="s">
        <v>583</v>
      </c>
      <c r="H5906" t="s">
        <v>584</v>
      </c>
      <c r="I5906" t="s">
        <v>26</v>
      </c>
      <c r="J5906" t="s">
        <v>27</v>
      </c>
      <c r="L5906">
        <f>VLOOKUP(E5906,Sheet2!A:D,4,0)</f>
        <v>145389.99058953777</v>
      </c>
      <c r="M5906">
        <f t="shared" si="184"/>
        <v>145389.99058953777</v>
      </c>
      <c r="N5906">
        <f t="shared" si="185"/>
        <v>145</v>
      </c>
    </row>
    <row r="5907" spans="1:14" x14ac:dyDescent="0.25">
      <c r="A5907">
        <v>5906</v>
      </c>
      <c r="B5907" t="s">
        <v>6391</v>
      </c>
      <c r="C5907">
        <v>2013</v>
      </c>
      <c r="D5907" t="s">
        <v>108</v>
      </c>
      <c r="E5907" t="s">
        <v>109</v>
      </c>
      <c r="F5907" t="s">
        <v>110</v>
      </c>
      <c r="G5907" t="s">
        <v>586</v>
      </c>
      <c r="H5907" t="s">
        <v>587</v>
      </c>
      <c r="I5907" t="s">
        <v>220</v>
      </c>
      <c r="J5907" t="s">
        <v>12</v>
      </c>
      <c r="K5907">
        <v>51459</v>
      </c>
      <c r="L5907">
        <f>VLOOKUP(E5907,Sheet2!A:D,4,0)</f>
        <v>951352.56558773422</v>
      </c>
      <c r="M5907">
        <f t="shared" si="184"/>
        <v>51459</v>
      </c>
      <c r="N5907">
        <f t="shared" si="185"/>
        <v>51</v>
      </c>
    </row>
    <row r="5908" spans="1:14" x14ac:dyDescent="0.25">
      <c r="A5908">
        <v>5907</v>
      </c>
      <c r="B5908" t="s">
        <v>6392</v>
      </c>
      <c r="C5908">
        <v>2013</v>
      </c>
      <c r="D5908" t="s">
        <v>6</v>
      </c>
      <c r="E5908" t="s">
        <v>7</v>
      </c>
      <c r="F5908" t="s">
        <v>8</v>
      </c>
      <c r="G5908" t="s">
        <v>586</v>
      </c>
      <c r="H5908" t="s">
        <v>587</v>
      </c>
      <c r="I5908" t="s">
        <v>220</v>
      </c>
      <c r="J5908" t="s">
        <v>12</v>
      </c>
      <c r="K5908">
        <v>4000</v>
      </c>
      <c r="L5908">
        <f>VLOOKUP(E5908,Sheet2!A:D,4,0)</f>
        <v>145389.99058953777</v>
      </c>
      <c r="M5908">
        <f t="shared" si="184"/>
        <v>145389.99058953777</v>
      </c>
      <c r="N5908">
        <f t="shared" si="185"/>
        <v>145</v>
      </c>
    </row>
    <row r="5909" spans="1:14" x14ac:dyDescent="0.25">
      <c r="A5909">
        <v>5908</v>
      </c>
      <c r="B5909" t="s">
        <v>6393</v>
      </c>
      <c r="C5909">
        <v>2013</v>
      </c>
      <c r="D5909" t="s">
        <v>38</v>
      </c>
      <c r="E5909" t="s">
        <v>39</v>
      </c>
      <c r="F5909" t="s">
        <v>56</v>
      </c>
      <c r="G5909" t="s">
        <v>586</v>
      </c>
      <c r="H5909" t="s">
        <v>587</v>
      </c>
      <c r="I5909" t="s">
        <v>220</v>
      </c>
      <c r="J5909" t="s">
        <v>12</v>
      </c>
      <c r="K5909">
        <v>1000</v>
      </c>
      <c r="L5909">
        <f>VLOOKUP(E5909,Sheet2!A:D,4,0)</f>
        <v>575631.4439521489</v>
      </c>
      <c r="M5909">
        <f t="shared" si="184"/>
        <v>575631.4439521489</v>
      </c>
      <c r="N5909">
        <f t="shared" si="185"/>
        <v>576</v>
      </c>
    </row>
    <row r="5910" spans="1:14" x14ac:dyDescent="0.25">
      <c r="A5910">
        <v>5909</v>
      </c>
      <c r="B5910" t="s">
        <v>6394</v>
      </c>
      <c r="C5910">
        <v>2013</v>
      </c>
      <c r="D5910" t="s">
        <v>38</v>
      </c>
      <c r="E5910" t="s">
        <v>39</v>
      </c>
      <c r="F5910" t="s">
        <v>56</v>
      </c>
      <c r="G5910" t="s">
        <v>586</v>
      </c>
      <c r="H5910" t="s">
        <v>587</v>
      </c>
      <c r="I5910" t="s">
        <v>220</v>
      </c>
      <c r="J5910" t="s">
        <v>12</v>
      </c>
      <c r="K5910">
        <v>32431</v>
      </c>
      <c r="L5910">
        <f>VLOOKUP(E5910,Sheet2!A:D,4,0)</f>
        <v>575631.4439521489</v>
      </c>
      <c r="M5910">
        <f t="shared" si="184"/>
        <v>32431</v>
      </c>
      <c r="N5910">
        <f t="shared" si="185"/>
        <v>32</v>
      </c>
    </row>
    <row r="5911" spans="1:14" x14ac:dyDescent="0.25">
      <c r="A5911">
        <v>5910</v>
      </c>
      <c r="B5911" t="s">
        <v>6395</v>
      </c>
      <c r="C5911">
        <v>2013</v>
      </c>
      <c r="D5911" t="s">
        <v>38</v>
      </c>
      <c r="E5911" t="s">
        <v>39</v>
      </c>
      <c r="F5911" t="s">
        <v>56</v>
      </c>
      <c r="G5911" t="s">
        <v>586</v>
      </c>
      <c r="H5911" t="s">
        <v>587</v>
      </c>
      <c r="I5911" t="s">
        <v>220</v>
      </c>
      <c r="J5911" t="s">
        <v>12</v>
      </c>
      <c r="K5911">
        <v>1680</v>
      </c>
      <c r="L5911">
        <f>VLOOKUP(E5911,Sheet2!A:D,4,0)</f>
        <v>575631.4439521489</v>
      </c>
      <c r="M5911">
        <f t="shared" si="184"/>
        <v>575631.4439521489</v>
      </c>
      <c r="N5911">
        <f t="shared" si="185"/>
        <v>576</v>
      </c>
    </row>
    <row r="5912" spans="1:14" x14ac:dyDescent="0.25">
      <c r="A5912">
        <v>5911</v>
      </c>
      <c r="B5912" t="s">
        <v>6396</v>
      </c>
      <c r="C5912">
        <v>2013</v>
      </c>
      <c r="D5912" t="s">
        <v>38</v>
      </c>
      <c r="E5912" t="s">
        <v>39</v>
      </c>
      <c r="F5912" t="s">
        <v>56</v>
      </c>
      <c r="G5912" t="s">
        <v>6034</v>
      </c>
      <c r="H5912" t="s">
        <v>6035</v>
      </c>
      <c r="I5912" t="s">
        <v>340</v>
      </c>
      <c r="J5912" t="s">
        <v>60</v>
      </c>
      <c r="L5912">
        <f>VLOOKUP(E5912,Sheet2!A:D,4,0)</f>
        <v>575631.4439521489</v>
      </c>
      <c r="M5912">
        <f t="shared" si="184"/>
        <v>575631.4439521489</v>
      </c>
      <c r="N5912">
        <f t="shared" si="185"/>
        <v>576</v>
      </c>
    </row>
    <row r="5913" spans="1:14" x14ac:dyDescent="0.25">
      <c r="A5913">
        <v>5912</v>
      </c>
      <c r="B5913" t="s">
        <v>6397</v>
      </c>
      <c r="C5913">
        <v>2013</v>
      </c>
      <c r="D5913" t="s">
        <v>38</v>
      </c>
      <c r="E5913" t="s">
        <v>39</v>
      </c>
      <c r="F5913" t="s">
        <v>1380</v>
      </c>
      <c r="G5913" t="s">
        <v>643</v>
      </c>
      <c r="H5913" t="s">
        <v>644</v>
      </c>
      <c r="I5913" t="s">
        <v>146</v>
      </c>
      <c r="J5913" t="s">
        <v>43</v>
      </c>
      <c r="L5913">
        <f>VLOOKUP(E5913,Sheet2!A:D,4,0)</f>
        <v>575631.4439521489</v>
      </c>
      <c r="M5913">
        <f t="shared" si="184"/>
        <v>575631.4439521489</v>
      </c>
      <c r="N5913">
        <f t="shared" si="185"/>
        <v>576</v>
      </c>
    </row>
    <row r="5914" spans="1:14" x14ac:dyDescent="0.25">
      <c r="A5914">
        <v>5913</v>
      </c>
      <c r="B5914" t="s">
        <v>6398</v>
      </c>
      <c r="C5914">
        <v>2013</v>
      </c>
      <c r="D5914" t="s">
        <v>38</v>
      </c>
      <c r="E5914" t="s">
        <v>89</v>
      </c>
      <c r="F5914" t="s">
        <v>90</v>
      </c>
      <c r="G5914" t="s">
        <v>643</v>
      </c>
      <c r="H5914" t="s">
        <v>644</v>
      </c>
      <c r="I5914" t="s">
        <v>146</v>
      </c>
      <c r="J5914" t="s">
        <v>43</v>
      </c>
      <c r="L5914">
        <f>VLOOKUP(E5914,Sheet2!A:D,4,0)</f>
        <v>101743.03644646925</v>
      </c>
      <c r="M5914">
        <f t="shared" si="184"/>
        <v>101743.03644646925</v>
      </c>
      <c r="N5914">
        <f t="shared" si="185"/>
        <v>102</v>
      </c>
    </row>
    <row r="5915" spans="1:14" x14ac:dyDescent="0.25">
      <c r="A5915">
        <v>5914</v>
      </c>
      <c r="B5915" t="s">
        <v>6399</v>
      </c>
      <c r="C5915">
        <v>2013</v>
      </c>
      <c r="D5915" t="s">
        <v>38</v>
      </c>
      <c r="E5915" t="s">
        <v>39</v>
      </c>
      <c r="F5915" t="s">
        <v>1380</v>
      </c>
      <c r="G5915" t="s">
        <v>646</v>
      </c>
      <c r="H5915" t="s">
        <v>647</v>
      </c>
      <c r="I5915" t="s">
        <v>54</v>
      </c>
      <c r="J5915" t="s">
        <v>43</v>
      </c>
      <c r="L5915">
        <f>VLOOKUP(E5915,Sheet2!A:D,4,0)</f>
        <v>575631.4439521489</v>
      </c>
      <c r="M5915">
        <f t="shared" si="184"/>
        <v>575631.4439521489</v>
      </c>
      <c r="N5915">
        <f t="shared" si="185"/>
        <v>576</v>
      </c>
    </row>
    <row r="5916" spans="1:14" x14ac:dyDescent="0.25">
      <c r="A5916">
        <v>5915</v>
      </c>
      <c r="B5916" t="s">
        <v>6400</v>
      </c>
      <c r="C5916">
        <v>2013</v>
      </c>
      <c r="D5916" t="s">
        <v>14</v>
      </c>
      <c r="E5916" t="s">
        <v>92</v>
      </c>
      <c r="F5916" t="s">
        <v>93</v>
      </c>
      <c r="G5916" t="s">
        <v>646</v>
      </c>
      <c r="H5916" t="s">
        <v>647</v>
      </c>
      <c r="I5916" t="s">
        <v>54</v>
      </c>
      <c r="J5916" t="s">
        <v>43</v>
      </c>
      <c r="L5916">
        <f>VLOOKUP(E5916,Sheet2!A:D,4,0)</f>
        <v>353575.14122137404</v>
      </c>
      <c r="M5916">
        <f t="shared" si="184"/>
        <v>353575.14122137404</v>
      </c>
      <c r="N5916">
        <f t="shared" si="185"/>
        <v>354</v>
      </c>
    </row>
    <row r="5917" spans="1:14" x14ac:dyDescent="0.25">
      <c r="A5917">
        <v>5916</v>
      </c>
      <c r="B5917" t="s">
        <v>6401</v>
      </c>
      <c r="C5917">
        <v>2013</v>
      </c>
      <c r="D5917" t="s">
        <v>6</v>
      </c>
      <c r="E5917" t="s">
        <v>7</v>
      </c>
      <c r="F5917" t="s">
        <v>8</v>
      </c>
      <c r="G5917" t="s">
        <v>649</v>
      </c>
      <c r="H5917" t="s">
        <v>650</v>
      </c>
      <c r="I5917" t="s">
        <v>26</v>
      </c>
      <c r="J5917" t="s">
        <v>27</v>
      </c>
      <c r="L5917">
        <f>VLOOKUP(E5917,Sheet2!A:D,4,0)</f>
        <v>145389.99058953777</v>
      </c>
      <c r="M5917">
        <f t="shared" si="184"/>
        <v>145389.99058953777</v>
      </c>
      <c r="N5917">
        <f t="shared" si="185"/>
        <v>145</v>
      </c>
    </row>
    <row r="5918" spans="1:14" x14ac:dyDescent="0.25">
      <c r="A5918">
        <v>5917</v>
      </c>
      <c r="B5918" t="s">
        <v>6402</v>
      </c>
      <c r="C5918">
        <v>2013</v>
      </c>
      <c r="D5918" t="s">
        <v>14</v>
      </c>
      <c r="E5918" t="s">
        <v>15</v>
      </c>
      <c r="F5918" t="s">
        <v>15</v>
      </c>
      <c r="G5918" t="s">
        <v>649</v>
      </c>
      <c r="H5918" t="s">
        <v>650</v>
      </c>
      <c r="I5918" t="s">
        <v>26</v>
      </c>
      <c r="J5918" t="s">
        <v>27</v>
      </c>
      <c r="L5918">
        <f>VLOOKUP(E5918,Sheet2!A:D,4,0)</f>
        <v>325794.34636871511</v>
      </c>
      <c r="M5918">
        <f t="shared" si="184"/>
        <v>325794.34636871511</v>
      </c>
      <c r="N5918">
        <f t="shared" si="185"/>
        <v>326</v>
      </c>
    </row>
    <row r="5919" spans="1:14" x14ac:dyDescent="0.25">
      <c r="A5919">
        <v>5918</v>
      </c>
      <c r="B5919" t="s">
        <v>6403</v>
      </c>
      <c r="C5919">
        <v>2013</v>
      </c>
      <c r="D5919" t="s">
        <v>6</v>
      </c>
      <c r="E5919" t="s">
        <v>7</v>
      </c>
      <c r="F5919" t="s">
        <v>8</v>
      </c>
      <c r="G5919" t="s">
        <v>4504</v>
      </c>
      <c r="H5919" t="s">
        <v>4505</v>
      </c>
      <c r="I5919" t="s">
        <v>50</v>
      </c>
      <c r="J5919" t="s">
        <v>12</v>
      </c>
      <c r="L5919">
        <f>VLOOKUP(E5919,Sheet2!A:D,4,0)</f>
        <v>145389.99058953777</v>
      </c>
      <c r="M5919">
        <f t="shared" si="184"/>
        <v>145389.99058953777</v>
      </c>
      <c r="N5919">
        <f t="shared" si="185"/>
        <v>145</v>
      </c>
    </row>
    <row r="5920" spans="1:14" x14ac:dyDescent="0.25">
      <c r="A5920">
        <v>5919</v>
      </c>
      <c r="B5920" t="s">
        <v>6404</v>
      </c>
      <c r="C5920">
        <v>2013</v>
      </c>
      <c r="D5920" t="s">
        <v>6</v>
      </c>
      <c r="E5920" t="s">
        <v>7</v>
      </c>
      <c r="F5920" t="s">
        <v>8</v>
      </c>
      <c r="G5920" t="s">
        <v>655</v>
      </c>
      <c r="H5920" t="s">
        <v>656</v>
      </c>
      <c r="I5920" t="s">
        <v>146</v>
      </c>
      <c r="J5920" t="s">
        <v>43</v>
      </c>
      <c r="K5920">
        <v>11000</v>
      </c>
      <c r="L5920">
        <f>VLOOKUP(E5920,Sheet2!A:D,4,0)</f>
        <v>145389.99058953777</v>
      </c>
      <c r="M5920">
        <f t="shared" si="184"/>
        <v>11000</v>
      </c>
      <c r="N5920">
        <f t="shared" si="185"/>
        <v>11</v>
      </c>
    </row>
    <row r="5921" spans="1:14" x14ac:dyDescent="0.25">
      <c r="A5921">
        <v>5920</v>
      </c>
      <c r="B5921" t="s">
        <v>6405</v>
      </c>
      <c r="C5921">
        <v>2013</v>
      </c>
      <c r="D5921" t="s">
        <v>6</v>
      </c>
      <c r="E5921" t="s">
        <v>7</v>
      </c>
      <c r="F5921" t="s">
        <v>8</v>
      </c>
      <c r="G5921" t="s">
        <v>589</v>
      </c>
      <c r="H5921" t="s">
        <v>590</v>
      </c>
      <c r="I5921" t="s">
        <v>146</v>
      </c>
      <c r="J5921" t="s">
        <v>43</v>
      </c>
      <c r="L5921">
        <f>VLOOKUP(E5921,Sheet2!A:D,4,0)</f>
        <v>145389.99058953777</v>
      </c>
      <c r="M5921">
        <f t="shared" si="184"/>
        <v>145389.99058953777</v>
      </c>
      <c r="N5921">
        <f t="shared" si="185"/>
        <v>145</v>
      </c>
    </row>
    <row r="5922" spans="1:14" x14ac:dyDescent="0.25">
      <c r="A5922">
        <v>5921</v>
      </c>
      <c r="B5922" t="s">
        <v>6406</v>
      </c>
      <c r="C5922">
        <v>2013</v>
      </c>
      <c r="D5922" t="s">
        <v>6</v>
      </c>
      <c r="E5922" t="s">
        <v>7</v>
      </c>
      <c r="F5922" t="s">
        <v>8</v>
      </c>
      <c r="G5922" t="s">
        <v>589</v>
      </c>
      <c r="H5922" t="s">
        <v>590</v>
      </c>
      <c r="I5922" t="s">
        <v>146</v>
      </c>
      <c r="J5922" t="s">
        <v>43</v>
      </c>
      <c r="L5922">
        <f>VLOOKUP(E5922,Sheet2!A:D,4,0)</f>
        <v>145389.99058953777</v>
      </c>
      <c r="M5922">
        <f t="shared" si="184"/>
        <v>145389.99058953777</v>
      </c>
      <c r="N5922">
        <f t="shared" si="185"/>
        <v>145</v>
      </c>
    </row>
    <row r="5923" spans="1:14" x14ac:dyDescent="0.25">
      <c r="A5923">
        <v>5922</v>
      </c>
      <c r="B5923" t="s">
        <v>6407</v>
      </c>
      <c r="C5923">
        <v>2013</v>
      </c>
      <c r="D5923" t="s">
        <v>6408</v>
      </c>
      <c r="E5923" t="s">
        <v>6409</v>
      </c>
      <c r="G5923" t="s">
        <v>589</v>
      </c>
      <c r="H5923" t="s">
        <v>590</v>
      </c>
      <c r="I5923" t="s">
        <v>146</v>
      </c>
      <c r="J5923" t="s">
        <v>43</v>
      </c>
      <c r="K5923">
        <v>33000</v>
      </c>
      <c r="L5923">
        <f>VLOOKUP(E5923,Sheet2!A:D,4,0)</f>
        <v>33000</v>
      </c>
      <c r="M5923">
        <f t="shared" si="184"/>
        <v>33000</v>
      </c>
      <c r="N5923">
        <f t="shared" si="185"/>
        <v>33</v>
      </c>
    </row>
    <row r="5924" spans="1:14" x14ac:dyDescent="0.25">
      <c r="A5924">
        <v>5923</v>
      </c>
      <c r="B5924" t="s">
        <v>6410</v>
      </c>
      <c r="C5924">
        <v>2013</v>
      </c>
      <c r="D5924" t="s">
        <v>6</v>
      </c>
      <c r="E5924" t="s">
        <v>7</v>
      </c>
      <c r="F5924" t="s">
        <v>8</v>
      </c>
      <c r="G5924" t="s">
        <v>689</v>
      </c>
      <c r="H5924" t="s">
        <v>690</v>
      </c>
      <c r="I5924" t="s">
        <v>50</v>
      </c>
      <c r="J5924" t="s">
        <v>12</v>
      </c>
      <c r="L5924">
        <f>VLOOKUP(E5924,Sheet2!A:D,4,0)</f>
        <v>145389.99058953777</v>
      </c>
      <c r="M5924">
        <f t="shared" si="184"/>
        <v>145389.99058953777</v>
      </c>
      <c r="N5924">
        <f t="shared" si="185"/>
        <v>145</v>
      </c>
    </row>
    <row r="5925" spans="1:14" x14ac:dyDescent="0.25">
      <c r="A5925">
        <v>5924</v>
      </c>
      <c r="B5925" t="s">
        <v>6411</v>
      </c>
      <c r="C5925">
        <v>2013</v>
      </c>
      <c r="D5925" t="s">
        <v>6</v>
      </c>
      <c r="E5925" t="s">
        <v>7</v>
      </c>
      <c r="F5925" t="s">
        <v>8</v>
      </c>
      <c r="G5925" t="s">
        <v>693</v>
      </c>
      <c r="H5925" t="s">
        <v>694</v>
      </c>
      <c r="I5925" t="s">
        <v>291</v>
      </c>
      <c r="J5925" t="s">
        <v>75</v>
      </c>
      <c r="L5925">
        <f>VLOOKUP(E5925,Sheet2!A:D,4,0)</f>
        <v>145389.99058953777</v>
      </c>
      <c r="M5925">
        <f t="shared" si="184"/>
        <v>145389.99058953777</v>
      </c>
      <c r="N5925">
        <f t="shared" si="185"/>
        <v>145</v>
      </c>
    </row>
    <row r="5926" spans="1:14" x14ac:dyDescent="0.25">
      <c r="A5926">
        <v>5925</v>
      </c>
      <c r="B5926" t="s">
        <v>6412</v>
      </c>
      <c r="C5926">
        <v>2013</v>
      </c>
      <c r="D5926" t="s">
        <v>6</v>
      </c>
      <c r="E5926" t="s">
        <v>7</v>
      </c>
      <c r="F5926" t="s">
        <v>8</v>
      </c>
      <c r="G5926" t="s">
        <v>696</v>
      </c>
      <c r="H5926" t="s">
        <v>697</v>
      </c>
      <c r="I5926" t="s">
        <v>126</v>
      </c>
      <c r="J5926" t="s">
        <v>75</v>
      </c>
      <c r="L5926">
        <f>VLOOKUP(E5926,Sheet2!A:D,4,0)</f>
        <v>145389.99058953777</v>
      </c>
      <c r="M5926">
        <f t="shared" si="184"/>
        <v>145389.99058953777</v>
      </c>
      <c r="N5926">
        <f t="shared" si="185"/>
        <v>145</v>
      </c>
    </row>
    <row r="5927" spans="1:14" x14ac:dyDescent="0.25">
      <c r="A5927">
        <v>5926</v>
      </c>
      <c r="B5927" t="s">
        <v>6413</v>
      </c>
      <c r="C5927">
        <v>2013</v>
      </c>
      <c r="D5927" t="s">
        <v>6</v>
      </c>
      <c r="E5927" t="s">
        <v>7</v>
      </c>
      <c r="F5927" t="s">
        <v>8</v>
      </c>
      <c r="G5927" t="s">
        <v>1698</v>
      </c>
      <c r="H5927" t="s">
        <v>1699</v>
      </c>
      <c r="I5927" t="s">
        <v>327</v>
      </c>
      <c r="J5927" t="s">
        <v>60</v>
      </c>
      <c r="K5927">
        <v>2000</v>
      </c>
      <c r="L5927">
        <f>VLOOKUP(E5927,Sheet2!A:D,4,0)</f>
        <v>145389.99058953777</v>
      </c>
      <c r="M5927">
        <f t="shared" si="184"/>
        <v>145389.99058953777</v>
      </c>
      <c r="N5927">
        <f t="shared" si="185"/>
        <v>145</v>
      </c>
    </row>
    <row r="5928" spans="1:14" x14ac:dyDescent="0.25">
      <c r="A5928">
        <v>5927</v>
      </c>
      <c r="B5928" t="s">
        <v>6414</v>
      </c>
      <c r="C5928">
        <v>2013</v>
      </c>
      <c r="D5928" t="s">
        <v>64</v>
      </c>
      <c r="E5928" t="s">
        <v>65</v>
      </c>
      <c r="F5928" t="s">
        <v>68</v>
      </c>
      <c r="G5928" t="s">
        <v>1698</v>
      </c>
      <c r="H5928" t="s">
        <v>1699</v>
      </c>
      <c r="I5928" t="s">
        <v>327</v>
      </c>
      <c r="J5928" t="s">
        <v>60</v>
      </c>
      <c r="L5928">
        <f>VLOOKUP(E5928,Sheet2!A:D,4,0)</f>
        <v>0</v>
      </c>
      <c r="M5928">
        <f t="shared" si="184"/>
        <v>0</v>
      </c>
      <c r="N5928">
        <f t="shared" si="185"/>
        <v>0</v>
      </c>
    </row>
    <row r="5929" spans="1:14" x14ac:dyDescent="0.25">
      <c r="A5929">
        <v>5928</v>
      </c>
      <c r="B5929" t="s">
        <v>6415</v>
      </c>
      <c r="C5929">
        <v>2013</v>
      </c>
      <c r="D5929" t="s">
        <v>14</v>
      </c>
      <c r="E5929" t="s">
        <v>92</v>
      </c>
      <c r="G5929" t="s">
        <v>702</v>
      </c>
      <c r="H5929" t="s">
        <v>703</v>
      </c>
      <c r="I5929" t="s">
        <v>126</v>
      </c>
      <c r="J5929" t="s">
        <v>75</v>
      </c>
      <c r="L5929">
        <f>VLOOKUP(E5929,Sheet2!A:D,4,0)</f>
        <v>353575.14122137404</v>
      </c>
      <c r="M5929">
        <f t="shared" si="184"/>
        <v>353575.14122137404</v>
      </c>
      <c r="N5929">
        <f t="shared" si="185"/>
        <v>354</v>
      </c>
    </row>
    <row r="5930" spans="1:14" x14ac:dyDescent="0.25">
      <c r="A5930">
        <v>5929</v>
      </c>
      <c r="B5930" t="s">
        <v>6416</v>
      </c>
      <c r="C5930">
        <v>2013</v>
      </c>
      <c r="D5930" t="s">
        <v>108</v>
      </c>
      <c r="E5930" t="s">
        <v>365</v>
      </c>
      <c r="F5930" t="s">
        <v>366</v>
      </c>
      <c r="G5930" t="s">
        <v>705</v>
      </c>
      <c r="H5930" t="s">
        <v>706</v>
      </c>
      <c r="I5930" t="s">
        <v>159</v>
      </c>
      <c r="J5930" t="s">
        <v>27</v>
      </c>
      <c r="L5930">
        <f>VLOOKUP(E5930,Sheet2!A:D,4,0)</f>
        <v>18934.2</v>
      </c>
      <c r="M5930">
        <f t="shared" si="184"/>
        <v>18934.2</v>
      </c>
      <c r="N5930">
        <f t="shared" si="185"/>
        <v>19</v>
      </c>
    </row>
    <row r="5931" spans="1:14" x14ac:dyDescent="0.25">
      <c r="A5931">
        <v>5930</v>
      </c>
      <c r="B5931" t="s">
        <v>6417</v>
      </c>
      <c r="C5931">
        <v>2013</v>
      </c>
      <c r="D5931" t="s">
        <v>6</v>
      </c>
      <c r="E5931" t="s">
        <v>7</v>
      </c>
      <c r="F5931" t="s">
        <v>8</v>
      </c>
      <c r="G5931" t="s">
        <v>710</v>
      </c>
      <c r="H5931" t="s">
        <v>711</v>
      </c>
      <c r="I5931" t="s">
        <v>118</v>
      </c>
      <c r="J5931" t="s">
        <v>75</v>
      </c>
      <c r="L5931">
        <f>VLOOKUP(E5931,Sheet2!A:D,4,0)</f>
        <v>145389.99058953777</v>
      </c>
      <c r="M5931">
        <f t="shared" si="184"/>
        <v>145389.99058953777</v>
      </c>
      <c r="N5931">
        <f t="shared" si="185"/>
        <v>145</v>
      </c>
    </row>
    <row r="5932" spans="1:14" x14ac:dyDescent="0.25">
      <c r="A5932">
        <v>5931</v>
      </c>
      <c r="B5932" t="s">
        <v>6418</v>
      </c>
      <c r="C5932">
        <v>2013</v>
      </c>
      <c r="D5932" t="s">
        <v>6</v>
      </c>
      <c r="E5932" t="s">
        <v>7</v>
      </c>
      <c r="F5932" t="s">
        <v>8</v>
      </c>
      <c r="G5932" t="s">
        <v>710</v>
      </c>
      <c r="H5932" t="s">
        <v>711</v>
      </c>
      <c r="I5932" t="s">
        <v>118</v>
      </c>
      <c r="J5932" t="s">
        <v>75</v>
      </c>
      <c r="L5932">
        <f>VLOOKUP(E5932,Sheet2!A:D,4,0)</f>
        <v>145389.99058953777</v>
      </c>
      <c r="M5932">
        <f t="shared" si="184"/>
        <v>145389.99058953777</v>
      </c>
      <c r="N5932">
        <f t="shared" si="185"/>
        <v>145</v>
      </c>
    </row>
    <row r="5933" spans="1:14" x14ac:dyDescent="0.25">
      <c r="A5933">
        <v>5932</v>
      </c>
      <c r="B5933" t="s">
        <v>6419</v>
      </c>
      <c r="C5933">
        <v>2013</v>
      </c>
      <c r="D5933" t="s">
        <v>6</v>
      </c>
      <c r="E5933" t="s">
        <v>7</v>
      </c>
      <c r="F5933" t="s">
        <v>8</v>
      </c>
      <c r="G5933" t="s">
        <v>725</v>
      </c>
      <c r="H5933" t="s">
        <v>726</v>
      </c>
      <c r="I5933" t="s">
        <v>146</v>
      </c>
      <c r="J5933" t="s">
        <v>43</v>
      </c>
      <c r="L5933">
        <f>VLOOKUP(E5933,Sheet2!A:D,4,0)</f>
        <v>145389.99058953777</v>
      </c>
      <c r="M5933">
        <f t="shared" si="184"/>
        <v>145389.99058953777</v>
      </c>
      <c r="N5933">
        <f t="shared" si="185"/>
        <v>145</v>
      </c>
    </row>
    <row r="5934" spans="1:14" x14ac:dyDescent="0.25">
      <c r="A5934">
        <v>5933</v>
      </c>
      <c r="B5934" t="s">
        <v>6420</v>
      </c>
      <c r="C5934">
        <v>2013</v>
      </c>
      <c r="D5934" t="s">
        <v>38</v>
      </c>
      <c r="E5934" t="s">
        <v>39</v>
      </c>
      <c r="F5934" t="s">
        <v>1380</v>
      </c>
      <c r="G5934" t="s">
        <v>1809</v>
      </c>
      <c r="H5934" t="s">
        <v>1810</v>
      </c>
      <c r="I5934" t="s">
        <v>242</v>
      </c>
      <c r="J5934" t="s">
        <v>43</v>
      </c>
      <c r="L5934">
        <f>VLOOKUP(E5934,Sheet2!A:D,4,0)</f>
        <v>575631.4439521489</v>
      </c>
      <c r="M5934">
        <f t="shared" si="184"/>
        <v>575631.4439521489</v>
      </c>
      <c r="N5934">
        <f t="shared" si="185"/>
        <v>576</v>
      </c>
    </row>
    <row r="5935" spans="1:14" x14ac:dyDescent="0.25">
      <c r="A5935">
        <v>5934</v>
      </c>
      <c r="B5935" t="s">
        <v>6421</v>
      </c>
      <c r="C5935">
        <v>2013</v>
      </c>
      <c r="D5935" t="s">
        <v>64</v>
      </c>
      <c r="E5935" t="s">
        <v>65</v>
      </c>
      <c r="F5935" t="s">
        <v>66</v>
      </c>
      <c r="G5935" t="s">
        <v>1242</v>
      </c>
      <c r="H5935" t="s">
        <v>1243</v>
      </c>
      <c r="I5935" t="s">
        <v>126</v>
      </c>
      <c r="J5935" t="s">
        <v>75</v>
      </c>
      <c r="L5935">
        <f>VLOOKUP(E5935,Sheet2!A:D,4,0)</f>
        <v>0</v>
      </c>
      <c r="M5935">
        <f t="shared" si="184"/>
        <v>0</v>
      </c>
      <c r="N5935">
        <f t="shared" si="185"/>
        <v>0</v>
      </c>
    </row>
    <row r="5936" spans="1:14" x14ac:dyDescent="0.25">
      <c r="A5936">
        <v>5935</v>
      </c>
      <c r="B5936" t="s">
        <v>6422</v>
      </c>
      <c r="C5936">
        <v>2013</v>
      </c>
      <c r="D5936" t="s">
        <v>6</v>
      </c>
      <c r="E5936" t="s">
        <v>7</v>
      </c>
      <c r="F5936" t="s">
        <v>8</v>
      </c>
      <c r="G5936" t="s">
        <v>736</v>
      </c>
      <c r="H5936" t="s">
        <v>737</v>
      </c>
      <c r="I5936" t="s">
        <v>220</v>
      </c>
      <c r="J5936" t="s">
        <v>12</v>
      </c>
      <c r="K5936">
        <v>97000</v>
      </c>
      <c r="L5936">
        <f>VLOOKUP(E5936,Sheet2!A:D,4,0)</f>
        <v>145389.99058953777</v>
      </c>
      <c r="M5936">
        <f t="shared" si="184"/>
        <v>97000</v>
      </c>
      <c r="N5936">
        <f t="shared" si="185"/>
        <v>97</v>
      </c>
    </row>
    <row r="5937" spans="1:14" x14ac:dyDescent="0.25">
      <c r="A5937">
        <v>5936</v>
      </c>
      <c r="B5937" t="s">
        <v>6423</v>
      </c>
      <c r="C5937">
        <v>2013</v>
      </c>
      <c r="D5937" t="s">
        <v>6</v>
      </c>
      <c r="E5937" t="s">
        <v>7</v>
      </c>
      <c r="F5937" t="s">
        <v>8</v>
      </c>
      <c r="G5937" t="s">
        <v>736</v>
      </c>
      <c r="H5937" t="s">
        <v>737</v>
      </c>
      <c r="I5937" t="s">
        <v>220</v>
      </c>
      <c r="J5937" t="s">
        <v>12</v>
      </c>
      <c r="K5937">
        <v>482000</v>
      </c>
      <c r="L5937">
        <f>VLOOKUP(E5937,Sheet2!A:D,4,0)</f>
        <v>145389.99058953777</v>
      </c>
      <c r="M5937">
        <f t="shared" si="184"/>
        <v>482000</v>
      </c>
      <c r="N5937">
        <f t="shared" si="185"/>
        <v>482</v>
      </c>
    </row>
    <row r="5938" spans="1:14" x14ac:dyDescent="0.25">
      <c r="A5938">
        <v>5937</v>
      </c>
      <c r="B5938" t="s">
        <v>6424</v>
      </c>
      <c r="C5938">
        <v>2013</v>
      </c>
      <c r="D5938" t="s">
        <v>6</v>
      </c>
      <c r="E5938" t="s">
        <v>7</v>
      </c>
      <c r="F5938" t="s">
        <v>8</v>
      </c>
      <c r="G5938" t="s">
        <v>736</v>
      </c>
      <c r="H5938" t="s">
        <v>737</v>
      </c>
      <c r="I5938" t="s">
        <v>220</v>
      </c>
      <c r="J5938" t="s">
        <v>12</v>
      </c>
      <c r="L5938">
        <f>VLOOKUP(E5938,Sheet2!A:D,4,0)</f>
        <v>145389.99058953777</v>
      </c>
      <c r="M5938">
        <f t="shared" si="184"/>
        <v>145389.99058953777</v>
      </c>
      <c r="N5938">
        <f t="shared" si="185"/>
        <v>145</v>
      </c>
    </row>
    <row r="5939" spans="1:14" x14ac:dyDescent="0.25">
      <c r="A5939">
        <v>5938</v>
      </c>
      <c r="B5939" t="s">
        <v>6425</v>
      </c>
      <c r="C5939">
        <v>2013</v>
      </c>
      <c r="D5939" t="s">
        <v>38</v>
      </c>
      <c r="E5939" t="s">
        <v>89</v>
      </c>
      <c r="F5939" t="s">
        <v>2952</v>
      </c>
      <c r="G5939" t="s">
        <v>744</v>
      </c>
      <c r="H5939" t="s">
        <v>745</v>
      </c>
      <c r="I5939" t="s">
        <v>456</v>
      </c>
      <c r="J5939" t="s">
        <v>12</v>
      </c>
      <c r="L5939">
        <f>VLOOKUP(E5939,Sheet2!A:D,4,0)</f>
        <v>101743.03644646925</v>
      </c>
      <c r="M5939">
        <f t="shared" si="184"/>
        <v>101743.03644646925</v>
      </c>
      <c r="N5939">
        <f t="shared" si="185"/>
        <v>102</v>
      </c>
    </row>
    <row r="5940" spans="1:14" x14ac:dyDescent="0.25">
      <c r="A5940">
        <v>5939</v>
      </c>
      <c r="B5940" t="s">
        <v>6426</v>
      </c>
      <c r="C5940">
        <v>2013</v>
      </c>
      <c r="D5940" t="s">
        <v>6</v>
      </c>
      <c r="E5940" t="s">
        <v>77</v>
      </c>
      <c r="F5940" t="s">
        <v>77</v>
      </c>
      <c r="G5940" t="s">
        <v>606</v>
      </c>
      <c r="H5940" t="s">
        <v>607</v>
      </c>
      <c r="I5940" t="s">
        <v>50</v>
      </c>
      <c r="J5940" t="s">
        <v>12</v>
      </c>
      <c r="L5940">
        <f>VLOOKUP(E5940,Sheet2!A:D,4,0)</f>
        <v>11447.123456790123</v>
      </c>
      <c r="M5940">
        <f t="shared" si="184"/>
        <v>11447.123456790123</v>
      </c>
      <c r="N5940">
        <f t="shared" si="185"/>
        <v>11</v>
      </c>
    </row>
    <row r="5941" spans="1:14" x14ac:dyDescent="0.25">
      <c r="A5941">
        <v>5940</v>
      </c>
      <c r="B5941" t="s">
        <v>6427</v>
      </c>
      <c r="C5941">
        <v>2013</v>
      </c>
      <c r="D5941" t="s">
        <v>108</v>
      </c>
      <c r="E5941" t="s">
        <v>109</v>
      </c>
      <c r="F5941" t="s">
        <v>110</v>
      </c>
      <c r="G5941" t="s">
        <v>580</v>
      </c>
      <c r="H5941" t="s">
        <v>581</v>
      </c>
      <c r="I5941" t="s">
        <v>11</v>
      </c>
      <c r="J5941" t="s">
        <v>12</v>
      </c>
      <c r="K5941">
        <v>1100</v>
      </c>
      <c r="L5941">
        <f>VLOOKUP(E5941,Sheet2!A:D,4,0)</f>
        <v>951352.56558773422</v>
      </c>
      <c r="M5941">
        <f t="shared" si="184"/>
        <v>951352.56558773422</v>
      </c>
      <c r="N5941">
        <f t="shared" si="185"/>
        <v>951</v>
      </c>
    </row>
    <row r="5942" spans="1:14" x14ac:dyDescent="0.25">
      <c r="A5942">
        <v>5941</v>
      </c>
      <c r="B5942" t="s">
        <v>6428</v>
      </c>
      <c r="C5942">
        <v>2013</v>
      </c>
      <c r="D5942" t="s">
        <v>108</v>
      </c>
      <c r="E5942" t="s">
        <v>109</v>
      </c>
      <c r="F5942" t="s">
        <v>110</v>
      </c>
      <c r="G5942" t="s">
        <v>580</v>
      </c>
      <c r="H5942" t="s">
        <v>581</v>
      </c>
      <c r="I5942" t="s">
        <v>11</v>
      </c>
      <c r="J5942" t="s">
        <v>12</v>
      </c>
      <c r="K5942">
        <v>1000</v>
      </c>
      <c r="L5942">
        <f>VLOOKUP(E5942,Sheet2!A:D,4,0)</f>
        <v>951352.56558773422</v>
      </c>
      <c r="M5942">
        <f t="shared" si="184"/>
        <v>951352.56558773422</v>
      </c>
      <c r="N5942">
        <f t="shared" si="185"/>
        <v>951</v>
      </c>
    </row>
    <row r="5943" spans="1:14" x14ac:dyDescent="0.25">
      <c r="A5943">
        <v>5942</v>
      </c>
      <c r="B5943" t="s">
        <v>6429</v>
      </c>
      <c r="C5943">
        <v>2013</v>
      </c>
      <c r="D5943" t="s">
        <v>38</v>
      </c>
      <c r="E5943" t="s">
        <v>39</v>
      </c>
      <c r="F5943" t="s">
        <v>56</v>
      </c>
      <c r="G5943" t="s">
        <v>580</v>
      </c>
      <c r="H5943" t="s">
        <v>581</v>
      </c>
      <c r="I5943" t="s">
        <v>11</v>
      </c>
      <c r="J5943" t="s">
        <v>12</v>
      </c>
      <c r="K5943">
        <v>43500</v>
      </c>
      <c r="L5943">
        <f>VLOOKUP(E5943,Sheet2!A:D,4,0)</f>
        <v>575631.4439521489</v>
      </c>
      <c r="M5943">
        <f t="shared" si="184"/>
        <v>43500</v>
      </c>
      <c r="N5943">
        <f t="shared" si="185"/>
        <v>44</v>
      </c>
    </row>
    <row r="5944" spans="1:14" x14ac:dyDescent="0.25">
      <c r="A5944">
        <v>5943</v>
      </c>
      <c r="B5944" t="s">
        <v>6430</v>
      </c>
      <c r="C5944">
        <v>2013</v>
      </c>
      <c r="D5944" t="s">
        <v>38</v>
      </c>
      <c r="E5944" t="s">
        <v>39</v>
      </c>
      <c r="F5944" t="s">
        <v>56</v>
      </c>
      <c r="G5944" t="s">
        <v>580</v>
      </c>
      <c r="H5944" t="s">
        <v>581</v>
      </c>
      <c r="I5944" t="s">
        <v>11</v>
      </c>
      <c r="J5944" t="s">
        <v>12</v>
      </c>
      <c r="K5944">
        <v>12000</v>
      </c>
      <c r="L5944">
        <f>VLOOKUP(E5944,Sheet2!A:D,4,0)</f>
        <v>575631.4439521489</v>
      </c>
      <c r="M5944">
        <f t="shared" si="184"/>
        <v>12000</v>
      </c>
      <c r="N5944">
        <f t="shared" si="185"/>
        <v>12</v>
      </c>
    </row>
    <row r="5945" spans="1:14" x14ac:dyDescent="0.25">
      <c r="A5945">
        <v>5944</v>
      </c>
      <c r="B5945" t="s">
        <v>6431</v>
      </c>
      <c r="C5945">
        <v>2013</v>
      </c>
      <c r="D5945" t="s">
        <v>38</v>
      </c>
      <c r="E5945" t="s">
        <v>39</v>
      </c>
      <c r="F5945" t="s">
        <v>56</v>
      </c>
      <c r="G5945" t="s">
        <v>580</v>
      </c>
      <c r="H5945" t="s">
        <v>581</v>
      </c>
      <c r="I5945" t="s">
        <v>11</v>
      </c>
      <c r="J5945" t="s">
        <v>12</v>
      </c>
      <c r="K5945">
        <v>6100</v>
      </c>
      <c r="L5945">
        <f>VLOOKUP(E5945,Sheet2!A:D,4,0)</f>
        <v>575631.4439521489</v>
      </c>
      <c r="M5945">
        <f t="shared" si="184"/>
        <v>575631.4439521489</v>
      </c>
      <c r="N5945">
        <f t="shared" si="185"/>
        <v>576</v>
      </c>
    </row>
    <row r="5946" spans="1:14" x14ac:dyDescent="0.25">
      <c r="A5946">
        <v>5945</v>
      </c>
      <c r="B5946" t="s">
        <v>6432</v>
      </c>
      <c r="C5946">
        <v>2013</v>
      </c>
      <c r="D5946" t="s">
        <v>6</v>
      </c>
      <c r="E5946" t="s">
        <v>7</v>
      </c>
      <c r="F5946" t="s">
        <v>8</v>
      </c>
      <c r="G5946" t="s">
        <v>765</v>
      </c>
      <c r="H5946" t="s">
        <v>766</v>
      </c>
      <c r="I5946" t="s">
        <v>118</v>
      </c>
      <c r="J5946" t="s">
        <v>75</v>
      </c>
      <c r="K5946">
        <v>3100</v>
      </c>
      <c r="L5946">
        <f>VLOOKUP(E5946,Sheet2!A:D,4,0)</f>
        <v>145389.99058953777</v>
      </c>
      <c r="M5946">
        <f t="shared" si="184"/>
        <v>145389.99058953777</v>
      </c>
      <c r="N5946">
        <f t="shared" si="185"/>
        <v>145</v>
      </c>
    </row>
    <row r="5947" spans="1:14" x14ac:dyDescent="0.25">
      <c r="A5947">
        <v>5946</v>
      </c>
      <c r="B5947" t="s">
        <v>6433</v>
      </c>
      <c r="C5947">
        <v>2013</v>
      </c>
      <c r="D5947" t="s">
        <v>64</v>
      </c>
      <c r="E5947" t="s">
        <v>65</v>
      </c>
      <c r="F5947" t="s">
        <v>66</v>
      </c>
      <c r="G5947" t="s">
        <v>765</v>
      </c>
      <c r="H5947" t="s">
        <v>766</v>
      </c>
      <c r="I5947" t="s">
        <v>118</v>
      </c>
      <c r="J5947" t="s">
        <v>75</v>
      </c>
      <c r="L5947">
        <f>VLOOKUP(E5947,Sheet2!A:D,4,0)</f>
        <v>0</v>
      </c>
      <c r="M5947">
        <f t="shared" si="184"/>
        <v>0</v>
      </c>
      <c r="N5947">
        <f t="shared" si="185"/>
        <v>0</v>
      </c>
    </row>
    <row r="5948" spans="1:14" x14ac:dyDescent="0.25">
      <c r="A5948">
        <v>5947</v>
      </c>
      <c r="B5948" t="s">
        <v>6434</v>
      </c>
      <c r="C5948">
        <v>2013</v>
      </c>
      <c r="D5948" t="s">
        <v>64</v>
      </c>
      <c r="E5948" t="s">
        <v>65</v>
      </c>
      <c r="F5948" t="s">
        <v>68</v>
      </c>
      <c r="G5948" t="s">
        <v>765</v>
      </c>
      <c r="H5948" t="s">
        <v>766</v>
      </c>
      <c r="I5948" t="s">
        <v>118</v>
      </c>
      <c r="J5948" t="s">
        <v>75</v>
      </c>
      <c r="L5948">
        <f>VLOOKUP(E5948,Sheet2!A:D,4,0)</f>
        <v>0</v>
      </c>
      <c r="M5948">
        <f t="shared" si="184"/>
        <v>0</v>
      </c>
      <c r="N5948">
        <f t="shared" si="185"/>
        <v>0</v>
      </c>
    </row>
    <row r="5949" spans="1:14" x14ac:dyDescent="0.25">
      <c r="A5949">
        <v>5948</v>
      </c>
      <c r="B5949" t="s">
        <v>6435</v>
      </c>
      <c r="C5949">
        <v>2013</v>
      </c>
      <c r="D5949" t="s">
        <v>64</v>
      </c>
      <c r="E5949" t="s">
        <v>65</v>
      </c>
      <c r="F5949" t="s">
        <v>68</v>
      </c>
      <c r="G5949" t="s">
        <v>765</v>
      </c>
      <c r="H5949" t="s">
        <v>766</v>
      </c>
      <c r="I5949" t="s">
        <v>118</v>
      </c>
      <c r="J5949" t="s">
        <v>75</v>
      </c>
      <c r="L5949">
        <f>VLOOKUP(E5949,Sheet2!A:D,4,0)</f>
        <v>0</v>
      </c>
      <c r="M5949">
        <f t="shared" si="184"/>
        <v>0</v>
      </c>
      <c r="N5949">
        <f t="shared" si="185"/>
        <v>0</v>
      </c>
    </row>
    <row r="5950" spans="1:14" x14ac:dyDescent="0.25">
      <c r="A5950">
        <v>5949</v>
      </c>
      <c r="B5950" t="s">
        <v>6436</v>
      </c>
      <c r="C5950">
        <v>2013</v>
      </c>
      <c r="D5950" t="s">
        <v>6</v>
      </c>
      <c r="E5950" t="s">
        <v>7</v>
      </c>
      <c r="F5950" t="s">
        <v>8</v>
      </c>
      <c r="G5950" t="s">
        <v>772</v>
      </c>
      <c r="H5950" t="s">
        <v>773</v>
      </c>
      <c r="I5950" t="s">
        <v>146</v>
      </c>
      <c r="J5950" t="s">
        <v>43</v>
      </c>
      <c r="K5950">
        <v>21000</v>
      </c>
      <c r="L5950">
        <f>VLOOKUP(E5950,Sheet2!A:D,4,0)</f>
        <v>145389.99058953777</v>
      </c>
      <c r="M5950">
        <f t="shared" si="184"/>
        <v>21000</v>
      </c>
      <c r="N5950">
        <f t="shared" si="185"/>
        <v>21</v>
      </c>
    </row>
    <row r="5951" spans="1:14" x14ac:dyDescent="0.25">
      <c r="A5951">
        <v>5950</v>
      </c>
      <c r="B5951" t="s">
        <v>6437</v>
      </c>
      <c r="C5951">
        <v>2013</v>
      </c>
      <c r="D5951" t="s">
        <v>38</v>
      </c>
      <c r="E5951" t="s">
        <v>39</v>
      </c>
      <c r="F5951" t="s">
        <v>83</v>
      </c>
      <c r="G5951" t="s">
        <v>592</v>
      </c>
      <c r="H5951" t="s">
        <v>593</v>
      </c>
      <c r="I5951" t="s">
        <v>180</v>
      </c>
      <c r="J5951" t="s">
        <v>27</v>
      </c>
      <c r="K5951">
        <v>900000</v>
      </c>
      <c r="L5951">
        <f>VLOOKUP(E5951,Sheet2!A:D,4,0)</f>
        <v>575631.4439521489</v>
      </c>
      <c r="M5951">
        <f t="shared" si="184"/>
        <v>900000</v>
      </c>
      <c r="N5951">
        <f t="shared" si="185"/>
        <v>900</v>
      </c>
    </row>
    <row r="5952" spans="1:14" x14ac:dyDescent="0.25">
      <c r="A5952">
        <v>5951</v>
      </c>
      <c r="B5952" t="s">
        <v>6438</v>
      </c>
      <c r="C5952">
        <v>2013</v>
      </c>
      <c r="D5952" t="s">
        <v>38</v>
      </c>
      <c r="E5952" t="s">
        <v>39</v>
      </c>
      <c r="F5952" t="s">
        <v>83</v>
      </c>
      <c r="G5952" t="s">
        <v>602</v>
      </c>
      <c r="H5952" t="s">
        <v>603</v>
      </c>
      <c r="I5952" t="s">
        <v>171</v>
      </c>
      <c r="J5952" t="s">
        <v>75</v>
      </c>
      <c r="L5952">
        <f>VLOOKUP(E5952,Sheet2!A:D,4,0)</f>
        <v>575631.4439521489</v>
      </c>
      <c r="M5952">
        <f t="shared" si="184"/>
        <v>575631.4439521489</v>
      </c>
      <c r="N5952">
        <f t="shared" si="185"/>
        <v>576</v>
      </c>
    </row>
    <row r="5953" spans="1:14" x14ac:dyDescent="0.25">
      <c r="A5953">
        <v>5952</v>
      </c>
      <c r="B5953" t="s">
        <v>6439</v>
      </c>
      <c r="C5953">
        <v>2013</v>
      </c>
      <c r="D5953" t="s">
        <v>6</v>
      </c>
      <c r="E5953" t="s">
        <v>7</v>
      </c>
      <c r="F5953" t="s">
        <v>8</v>
      </c>
      <c r="G5953" t="s">
        <v>1871</v>
      </c>
      <c r="H5953" t="s">
        <v>1872</v>
      </c>
      <c r="I5953" t="s">
        <v>275</v>
      </c>
      <c r="J5953" t="s">
        <v>27</v>
      </c>
      <c r="K5953">
        <v>108000</v>
      </c>
      <c r="L5953">
        <f>VLOOKUP(E5953,Sheet2!A:D,4,0)</f>
        <v>145389.99058953777</v>
      </c>
      <c r="M5953">
        <f t="shared" si="184"/>
        <v>108000</v>
      </c>
      <c r="N5953">
        <f t="shared" si="185"/>
        <v>108</v>
      </c>
    </row>
    <row r="5954" spans="1:14" x14ac:dyDescent="0.25">
      <c r="A5954">
        <v>5953</v>
      </c>
      <c r="B5954" t="s">
        <v>6440</v>
      </c>
      <c r="C5954">
        <v>2013</v>
      </c>
      <c r="D5954" t="s">
        <v>6</v>
      </c>
      <c r="E5954" t="s">
        <v>7</v>
      </c>
      <c r="F5954" t="s">
        <v>8</v>
      </c>
      <c r="G5954" t="s">
        <v>592</v>
      </c>
      <c r="H5954" t="s">
        <v>593</v>
      </c>
      <c r="I5954" t="s">
        <v>180</v>
      </c>
      <c r="J5954" t="s">
        <v>27</v>
      </c>
      <c r="K5954">
        <v>1900000</v>
      </c>
      <c r="L5954">
        <f>VLOOKUP(E5954,Sheet2!A:D,4,0)</f>
        <v>145389.99058953777</v>
      </c>
      <c r="M5954">
        <f t="shared" si="184"/>
        <v>1900000</v>
      </c>
      <c r="N5954">
        <f t="shared" si="185"/>
        <v>1900</v>
      </c>
    </row>
    <row r="5955" spans="1:14" x14ac:dyDescent="0.25">
      <c r="A5955">
        <v>5954</v>
      </c>
      <c r="B5955" t="s">
        <v>6441</v>
      </c>
      <c r="C5955">
        <v>2013</v>
      </c>
      <c r="D5955" t="s">
        <v>6</v>
      </c>
      <c r="E5955" t="s">
        <v>7</v>
      </c>
      <c r="F5955" t="s">
        <v>8</v>
      </c>
      <c r="G5955" t="s">
        <v>816</v>
      </c>
      <c r="H5955" t="s">
        <v>817</v>
      </c>
      <c r="I5955" t="s">
        <v>220</v>
      </c>
      <c r="J5955" t="s">
        <v>12</v>
      </c>
      <c r="L5955">
        <f>VLOOKUP(E5955,Sheet2!A:D,4,0)</f>
        <v>145389.99058953777</v>
      </c>
      <c r="M5955">
        <f t="shared" ref="M5955:M6018" si="186">IF(K5955&lt;10000,L5955,K5955)</f>
        <v>145389.99058953777</v>
      </c>
      <c r="N5955">
        <f t="shared" ref="N5955:N6018" si="187">ROUND(M5955/1000,0)</f>
        <v>145</v>
      </c>
    </row>
    <row r="5956" spans="1:14" x14ac:dyDescent="0.25">
      <c r="A5956">
        <v>5955</v>
      </c>
      <c r="B5956" t="s">
        <v>6442</v>
      </c>
      <c r="C5956">
        <v>2013</v>
      </c>
      <c r="D5956" t="s">
        <v>6</v>
      </c>
      <c r="E5956" t="s">
        <v>7</v>
      </c>
      <c r="F5956" t="s">
        <v>8</v>
      </c>
      <c r="G5956" t="s">
        <v>816</v>
      </c>
      <c r="H5956" t="s">
        <v>817</v>
      </c>
      <c r="I5956" t="s">
        <v>220</v>
      </c>
      <c r="J5956" t="s">
        <v>12</v>
      </c>
      <c r="L5956">
        <f>VLOOKUP(E5956,Sheet2!A:D,4,0)</f>
        <v>145389.99058953777</v>
      </c>
      <c r="M5956">
        <f t="shared" si="186"/>
        <v>145389.99058953777</v>
      </c>
      <c r="N5956">
        <f t="shared" si="187"/>
        <v>145</v>
      </c>
    </row>
    <row r="5957" spans="1:14" x14ac:dyDescent="0.25">
      <c r="A5957">
        <v>5956</v>
      </c>
      <c r="B5957" t="s">
        <v>6443</v>
      </c>
      <c r="C5957">
        <v>2013</v>
      </c>
      <c r="D5957" t="s">
        <v>38</v>
      </c>
      <c r="E5957" t="s">
        <v>39</v>
      </c>
      <c r="F5957" t="s">
        <v>83</v>
      </c>
      <c r="G5957" t="s">
        <v>592</v>
      </c>
      <c r="H5957" t="s">
        <v>593</v>
      </c>
      <c r="I5957" t="s">
        <v>180</v>
      </c>
      <c r="J5957" t="s">
        <v>27</v>
      </c>
      <c r="K5957">
        <v>3100000</v>
      </c>
      <c r="L5957">
        <f>VLOOKUP(E5957,Sheet2!A:D,4,0)</f>
        <v>575631.4439521489</v>
      </c>
      <c r="M5957">
        <f t="shared" si="186"/>
        <v>3100000</v>
      </c>
      <c r="N5957">
        <f t="shared" si="187"/>
        <v>3100</v>
      </c>
    </row>
    <row r="5958" spans="1:14" x14ac:dyDescent="0.25">
      <c r="A5958">
        <v>5957</v>
      </c>
      <c r="B5958" t="s">
        <v>6444</v>
      </c>
      <c r="C5958">
        <v>2013</v>
      </c>
      <c r="D5958" t="s">
        <v>38</v>
      </c>
      <c r="E5958" t="s">
        <v>39</v>
      </c>
      <c r="F5958" t="s">
        <v>83</v>
      </c>
      <c r="G5958" t="s">
        <v>592</v>
      </c>
      <c r="H5958" t="s">
        <v>593</v>
      </c>
      <c r="I5958" t="s">
        <v>180</v>
      </c>
      <c r="J5958" t="s">
        <v>27</v>
      </c>
      <c r="K5958">
        <v>300000</v>
      </c>
      <c r="L5958">
        <f>VLOOKUP(E5958,Sheet2!A:D,4,0)</f>
        <v>575631.4439521489</v>
      </c>
      <c r="M5958">
        <f t="shared" si="186"/>
        <v>300000</v>
      </c>
      <c r="N5958">
        <f t="shared" si="187"/>
        <v>300</v>
      </c>
    </row>
    <row r="5959" spans="1:14" x14ac:dyDescent="0.25">
      <c r="A5959">
        <v>5958</v>
      </c>
      <c r="B5959" t="s">
        <v>6445</v>
      </c>
      <c r="C5959">
        <v>2013</v>
      </c>
      <c r="D5959" t="s">
        <v>38</v>
      </c>
      <c r="E5959" t="s">
        <v>39</v>
      </c>
      <c r="F5959" t="s">
        <v>83</v>
      </c>
      <c r="G5959" t="s">
        <v>592</v>
      </c>
      <c r="H5959" t="s">
        <v>593</v>
      </c>
      <c r="I5959" t="s">
        <v>180</v>
      </c>
      <c r="J5959" t="s">
        <v>27</v>
      </c>
      <c r="K5959">
        <v>1300000</v>
      </c>
      <c r="L5959">
        <f>VLOOKUP(E5959,Sheet2!A:D,4,0)</f>
        <v>575631.4439521489</v>
      </c>
      <c r="M5959">
        <f t="shared" si="186"/>
        <v>1300000</v>
      </c>
      <c r="N5959">
        <f t="shared" si="187"/>
        <v>1300</v>
      </c>
    </row>
    <row r="5960" spans="1:14" x14ac:dyDescent="0.25">
      <c r="A5960">
        <v>5959</v>
      </c>
      <c r="B5960" t="s">
        <v>6446</v>
      </c>
      <c r="C5960">
        <v>2013</v>
      </c>
      <c r="D5960" t="s">
        <v>38</v>
      </c>
      <c r="E5960" t="s">
        <v>39</v>
      </c>
      <c r="F5960" t="s">
        <v>83</v>
      </c>
      <c r="G5960" t="s">
        <v>592</v>
      </c>
      <c r="H5960" t="s">
        <v>593</v>
      </c>
      <c r="I5960" t="s">
        <v>180</v>
      </c>
      <c r="J5960" t="s">
        <v>27</v>
      </c>
      <c r="K5960">
        <v>1100000</v>
      </c>
      <c r="L5960">
        <f>VLOOKUP(E5960,Sheet2!A:D,4,0)</f>
        <v>575631.4439521489</v>
      </c>
      <c r="M5960">
        <f t="shared" si="186"/>
        <v>1100000</v>
      </c>
      <c r="N5960">
        <f t="shared" si="187"/>
        <v>1100</v>
      </c>
    </row>
    <row r="5961" spans="1:14" x14ac:dyDescent="0.25">
      <c r="A5961">
        <v>5960</v>
      </c>
      <c r="B5961" t="s">
        <v>6447</v>
      </c>
      <c r="C5961">
        <v>2013</v>
      </c>
      <c r="D5961" t="s">
        <v>6</v>
      </c>
      <c r="E5961" t="s">
        <v>7</v>
      </c>
      <c r="F5961" t="s">
        <v>8</v>
      </c>
      <c r="G5961" t="s">
        <v>843</v>
      </c>
      <c r="H5961" t="s">
        <v>844</v>
      </c>
      <c r="I5961" t="s">
        <v>118</v>
      </c>
      <c r="J5961" t="s">
        <v>75</v>
      </c>
      <c r="L5961">
        <f>VLOOKUP(E5961,Sheet2!A:D,4,0)</f>
        <v>145389.99058953777</v>
      </c>
      <c r="M5961">
        <f t="shared" si="186"/>
        <v>145389.99058953777</v>
      </c>
      <c r="N5961">
        <f t="shared" si="187"/>
        <v>145</v>
      </c>
    </row>
    <row r="5962" spans="1:14" x14ac:dyDescent="0.25">
      <c r="A5962">
        <v>5961</v>
      </c>
      <c r="B5962" t="s">
        <v>6448</v>
      </c>
      <c r="C5962">
        <v>2013</v>
      </c>
      <c r="D5962" t="s">
        <v>38</v>
      </c>
      <c r="E5962" t="s">
        <v>39</v>
      </c>
      <c r="F5962" t="s">
        <v>83</v>
      </c>
      <c r="G5962" t="s">
        <v>592</v>
      </c>
      <c r="H5962" t="s">
        <v>593</v>
      </c>
      <c r="I5962" t="s">
        <v>180</v>
      </c>
      <c r="J5962" t="s">
        <v>27</v>
      </c>
      <c r="K5962">
        <v>100000</v>
      </c>
      <c r="L5962">
        <f>VLOOKUP(E5962,Sheet2!A:D,4,0)</f>
        <v>575631.4439521489</v>
      </c>
      <c r="M5962">
        <f t="shared" si="186"/>
        <v>100000</v>
      </c>
      <c r="N5962">
        <f t="shared" si="187"/>
        <v>100</v>
      </c>
    </row>
    <row r="5963" spans="1:14" x14ac:dyDescent="0.25">
      <c r="A5963">
        <v>5962</v>
      </c>
      <c r="B5963" t="s">
        <v>6449</v>
      </c>
      <c r="C5963">
        <v>2013</v>
      </c>
      <c r="D5963" t="s">
        <v>38</v>
      </c>
      <c r="E5963" t="s">
        <v>39</v>
      </c>
      <c r="F5963" t="s">
        <v>83</v>
      </c>
      <c r="G5963" t="s">
        <v>592</v>
      </c>
      <c r="H5963" t="s">
        <v>593</v>
      </c>
      <c r="I5963" t="s">
        <v>180</v>
      </c>
      <c r="J5963" t="s">
        <v>27</v>
      </c>
      <c r="K5963">
        <v>2000</v>
      </c>
      <c r="L5963">
        <f>VLOOKUP(E5963,Sheet2!A:D,4,0)</f>
        <v>575631.4439521489</v>
      </c>
      <c r="M5963">
        <f t="shared" si="186"/>
        <v>575631.4439521489</v>
      </c>
      <c r="N5963">
        <f t="shared" si="187"/>
        <v>576</v>
      </c>
    </row>
    <row r="5964" spans="1:14" x14ac:dyDescent="0.25">
      <c r="A5964">
        <v>5963</v>
      </c>
      <c r="B5964" t="s">
        <v>6450</v>
      </c>
      <c r="C5964">
        <v>2013</v>
      </c>
      <c r="D5964" t="s">
        <v>38</v>
      </c>
      <c r="E5964" t="s">
        <v>39</v>
      </c>
      <c r="F5964" t="s">
        <v>83</v>
      </c>
      <c r="G5964" t="s">
        <v>592</v>
      </c>
      <c r="H5964" t="s">
        <v>593</v>
      </c>
      <c r="I5964" t="s">
        <v>180</v>
      </c>
      <c r="J5964" t="s">
        <v>27</v>
      </c>
      <c r="K5964">
        <v>1100000</v>
      </c>
      <c r="L5964">
        <f>VLOOKUP(E5964,Sheet2!A:D,4,0)</f>
        <v>575631.4439521489</v>
      </c>
      <c r="M5964">
        <f t="shared" si="186"/>
        <v>1100000</v>
      </c>
      <c r="N5964">
        <f t="shared" si="187"/>
        <v>1100</v>
      </c>
    </row>
    <row r="5965" spans="1:14" x14ac:dyDescent="0.25">
      <c r="A5965">
        <v>5964</v>
      </c>
      <c r="B5965" t="s">
        <v>6451</v>
      </c>
      <c r="C5965">
        <v>2013</v>
      </c>
      <c r="D5965" t="s">
        <v>6</v>
      </c>
      <c r="E5965" t="s">
        <v>7</v>
      </c>
      <c r="F5965" t="s">
        <v>8</v>
      </c>
      <c r="G5965" t="s">
        <v>829</v>
      </c>
      <c r="H5965" t="s">
        <v>830</v>
      </c>
      <c r="I5965" t="s">
        <v>50</v>
      </c>
      <c r="J5965" t="s">
        <v>12</v>
      </c>
      <c r="L5965">
        <f>VLOOKUP(E5965,Sheet2!A:D,4,0)</f>
        <v>145389.99058953777</v>
      </c>
      <c r="M5965">
        <f t="shared" si="186"/>
        <v>145389.99058953777</v>
      </c>
      <c r="N5965">
        <f t="shared" si="187"/>
        <v>145</v>
      </c>
    </row>
    <row r="5966" spans="1:14" x14ac:dyDescent="0.25">
      <c r="A5966">
        <v>5965</v>
      </c>
      <c r="B5966" t="s">
        <v>6452</v>
      </c>
      <c r="C5966">
        <v>2013</v>
      </c>
      <c r="D5966" t="s">
        <v>38</v>
      </c>
      <c r="E5966" t="s">
        <v>39</v>
      </c>
      <c r="F5966" t="s">
        <v>83</v>
      </c>
      <c r="G5966" t="s">
        <v>592</v>
      </c>
      <c r="H5966" t="s">
        <v>593</v>
      </c>
      <c r="I5966" t="s">
        <v>180</v>
      </c>
      <c r="J5966" t="s">
        <v>27</v>
      </c>
      <c r="K5966">
        <v>300000</v>
      </c>
      <c r="L5966">
        <f>VLOOKUP(E5966,Sheet2!A:D,4,0)</f>
        <v>575631.4439521489</v>
      </c>
      <c r="M5966">
        <f t="shared" si="186"/>
        <v>300000</v>
      </c>
      <c r="N5966">
        <f t="shared" si="187"/>
        <v>300</v>
      </c>
    </row>
    <row r="5967" spans="1:14" x14ac:dyDescent="0.25">
      <c r="A5967">
        <v>5966</v>
      </c>
      <c r="B5967" t="s">
        <v>6453</v>
      </c>
      <c r="C5967">
        <v>2013</v>
      </c>
      <c r="D5967" t="s">
        <v>38</v>
      </c>
      <c r="E5967" t="s">
        <v>39</v>
      </c>
      <c r="F5967" t="s">
        <v>83</v>
      </c>
      <c r="G5967" t="s">
        <v>592</v>
      </c>
      <c r="H5967" t="s">
        <v>593</v>
      </c>
      <c r="I5967" t="s">
        <v>180</v>
      </c>
      <c r="J5967" t="s">
        <v>27</v>
      </c>
      <c r="K5967">
        <v>2100000</v>
      </c>
      <c r="L5967">
        <f>VLOOKUP(E5967,Sheet2!A:D,4,0)</f>
        <v>575631.4439521489</v>
      </c>
      <c r="M5967">
        <f t="shared" si="186"/>
        <v>2100000</v>
      </c>
      <c r="N5967">
        <f t="shared" si="187"/>
        <v>2100</v>
      </c>
    </row>
    <row r="5968" spans="1:14" x14ac:dyDescent="0.25">
      <c r="A5968">
        <v>5967</v>
      </c>
      <c r="B5968" t="s">
        <v>6454</v>
      </c>
      <c r="C5968">
        <v>2013</v>
      </c>
      <c r="D5968" t="s">
        <v>38</v>
      </c>
      <c r="E5968" t="s">
        <v>39</v>
      </c>
      <c r="F5968" t="s">
        <v>83</v>
      </c>
      <c r="G5968" t="s">
        <v>592</v>
      </c>
      <c r="H5968" t="s">
        <v>593</v>
      </c>
      <c r="I5968" t="s">
        <v>180</v>
      </c>
      <c r="J5968" t="s">
        <v>27</v>
      </c>
      <c r="K5968">
        <v>100000</v>
      </c>
      <c r="L5968">
        <f>VLOOKUP(E5968,Sheet2!A:D,4,0)</f>
        <v>575631.4439521489</v>
      </c>
      <c r="M5968">
        <f t="shared" si="186"/>
        <v>100000</v>
      </c>
      <c r="N5968">
        <f t="shared" si="187"/>
        <v>100</v>
      </c>
    </row>
    <row r="5969" spans="1:14" x14ac:dyDescent="0.25">
      <c r="A5969">
        <v>5968</v>
      </c>
      <c r="B5969" t="s">
        <v>6455</v>
      </c>
      <c r="C5969">
        <v>2013</v>
      </c>
      <c r="D5969" t="s">
        <v>38</v>
      </c>
      <c r="E5969" t="s">
        <v>39</v>
      </c>
      <c r="F5969" t="s">
        <v>83</v>
      </c>
      <c r="G5969" t="s">
        <v>592</v>
      </c>
      <c r="H5969" t="s">
        <v>593</v>
      </c>
      <c r="I5969" t="s">
        <v>180</v>
      </c>
      <c r="J5969" t="s">
        <v>27</v>
      </c>
      <c r="K5969">
        <v>100000</v>
      </c>
      <c r="L5969">
        <f>VLOOKUP(E5969,Sheet2!A:D,4,0)</f>
        <v>575631.4439521489</v>
      </c>
      <c r="M5969">
        <f t="shared" si="186"/>
        <v>100000</v>
      </c>
      <c r="N5969">
        <f t="shared" si="187"/>
        <v>100</v>
      </c>
    </row>
    <row r="5970" spans="1:14" x14ac:dyDescent="0.25">
      <c r="A5970">
        <v>5969</v>
      </c>
      <c r="B5970" t="s">
        <v>6456</v>
      </c>
      <c r="C5970">
        <v>2013</v>
      </c>
      <c r="D5970" t="s">
        <v>38</v>
      </c>
      <c r="E5970" t="s">
        <v>89</v>
      </c>
      <c r="F5970" t="s">
        <v>2952</v>
      </c>
      <c r="G5970" t="s">
        <v>592</v>
      </c>
      <c r="H5970" t="s">
        <v>593</v>
      </c>
      <c r="I5970" t="s">
        <v>180</v>
      </c>
      <c r="J5970" t="s">
        <v>27</v>
      </c>
      <c r="K5970">
        <v>200000</v>
      </c>
      <c r="L5970">
        <f>VLOOKUP(E5970,Sheet2!A:D,4,0)</f>
        <v>101743.03644646925</v>
      </c>
      <c r="M5970">
        <f t="shared" si="186"/>
        <v>200000</v>
      </c>
      <c r="N5970">
        <f t="shared" si="187"/>
        <v>200</v>
      </c>
    </row>
    <row r="5971" spans="1:14" x14ac:dyDescent="0.25">
      <c r="A5971">
        <v>5970</v>
      </c>
      <c r="B5971" t="s">
        <v>6457</v>
      </c>
      <c r="C5971">
        <v>2013</v>
      </c>
      <c r="D5971" t="s">
        <v>38</v>
      </c>
      <c r="E5971" t="s">
        <v>39</v>
      </c>
      <c r="F5971" t="s">
        <v>83</v>
      </c>
      <c r="G5971" t="s">
        <v>592</v>
      </c>
      <c r="H5971" t="s">
        <v>593</v>
      </c>
      <c r="I5971" t="s">
        <v>180</v>
      </c>
      <c r="J5971" t="s">
        <v>27</v>
      </c>
      <c r="K5971">
        <v>1600000</v>
      </c>
      <c r="L5971">
        <f>VLOOKUP(E5971,Sheet2!A:D,4,0)</f>
        <v>575631.4439521489</v>
      </c>
      <c r="M5971">
        <f t="shared" si="186"/>
        <v>1600000</v>
      </c>
      <c r="N5971">
        <f t="shared" si="187"/>
        <v>1600</v>
      </c>
    </row>
    <row r="5972" spans="1:14" x14ac:dyDescent="0.25">
      <c r="A5972">
        <v>5971</v>
      </c>
      <c r="B5972" t="s">
        <v>6458</v>
      </c>
      <c r="C5972">
        <v>2013</v>
      </c>
      <c r="D5972" t="s">
        <v>38</v>
      </c>
      <c r="E5972" t="s">
        <v>39</v>
      </c>
      <c r="F5972" t="s">
        <v>83</v>
      </c>
      <c r="G5972" t="s">
        <v>592</v>
      </c>
      <c r="H5972" t="s">
        <v>593</v>
      </c>
      <c r="I5972" t="s">
        <v>180</v>
      </c>
      <c r="J5972" t="s">
        <v>27</v>
      </c>
      <c r="K5972">
        <v>2200000</v>
      </c>
      <c r="L5972">
        <f>VLOOKUP(E5972,Sheet2!A:D,4,0)</f>
        <v>575631.4439521489</v>
      </c>
      <c r="M5972">
        <f t="shared" si="186"/>
        <v>2200000</v>
      </c>
      <c r="N5972">
        <f t="shared" si="187"/>
        <v>2200</v>
      </c>
    </row>
    <row r="5973" spans="1:14" x14ac:dyDescent="0.25">
      <c r="A5973">
        <v>5972</v>
      </c>
      <c r="B5973" t="s">
        <v>6459</v>
      </c>
      <c r="C5973">
        <v>2013</v>
      </c>
      <c r="D5973" t="s">
        <v>6</v>
      </c>
      <c r="E5973" t="s">
        <v>7</v>
      </c>
      <c r="F5973" t="s">
        <v>8</v>
      </c>
      <c r="G5973" t="s">
        <v>592</v>
      </c>
      <c r="H5973" t="s">
        <v>593</v>
      </c>
      <c r="I5973" t="s">
        <v>180</v>
      </c>
      <c r="J5973" t="s">
        <v>27</v>
      </c>
      <c r="K5973">
        <v>25000</v>
      </c>
      <c r="L5973">
        <f>VLOOKUP(E5973,Sheet2!A:D,4,0)</f>
        <v>145389.99058953777</v>
      </c>
      <c r="M5973">
        <f t="shared" si="186"/>
        <v>25000</v>
      </c>
      <c r="N5973">
        <f t="shared" si="187"/>
        <v>25</v>
      </c>
    </row>
    <row r="5974" spans="1:14" x14ac:dyDescent="0.25">
      <c r="A5974">
        <v>5973</v>
      </c>
      <c r="B5974" t="s">
        <v>6460</v>
      </c>
      <c r="C5974">
        <v>2013</v>
      </c>
      <c r="D5974" t="s">
        <v>6</v>
      </c>
      <c r="E5974" t="s">
        <v>7</v>
      </c>
      <c r="F5974" t="s">
        <v>8</v>
      </c>
      <c r="G5974" t="s">
        <v>592</v>
      </c>
      <c r="H5974" t="s">
        <v>593</v>
      </c>
      <c r="I5974" t="s">
        <v>180</v>
      </c>
      <c r="J5974" t="s">
        <v>27</v>
      </c>
      <c r="K5974">
        <v>25000</v>
      </c>
      <c r="L5974">
        <f>VLOOKUP(E5974,Sheet2!A:D,4,0)</f>
        <v>145389.99058953777</v>
      </c>
      <c r="M5974">
        <f t="shared" si="186"/>
        <v>25000</v>
      </c>
      <c r="N5974">
        <f t="shared" si="187"/>
        <v>25</v>
      </c>
    </row>
    <row r="5975" spans="1:14" x14ac:dyDescent="0.25">
      <c r="A5975">
        <v>5974</v>
      </c>
      <c r="B5975" t="s">
        <v>6461</v>
      </c>
      <c r="C5975">
        <v>2013</v>
      </c>
      <c r="D5975" t="s">
        <v>6</v>
      </c>
      <c r="E5975" t="s">
        <v>7</v>
      </c>
      <c r="F5975" t="s">
        <v>8</v>
      </c>
      <c r="G5975" t="s">
        <v>592</v>
      </c>
      <c r="H5975" t="s">
        <v>593</v>
      </c>
      <c r="I5975" t="s">
        <v>180</v>
      </c>
      <c r="J5975" t="s">
        <v>27</v>
      </c>
      <c r="K5975">
        <v>2000</v>
      </c>
      <c r="L5975">
        <f>VLOOKUP(E5975,Sheet2!A:D,4,0)</f>
        <v>145389.99058953777</v>
      </c>
      <c r="M5975">
        <f t="shared" si="186"/>
        <v>145389.99058953777</v>
      </c>
      <c r="N5975">
        <f t="shared" si="187"/>
        <v>145</v>
      </c>
    </row>
    <row r="5976" spans="1:14" x14ac:dyDescent="0.25">
      <c r="A5976">
        <v>5975</v>
      </c>
      <c r="B5976" t="s">
        <v>6462</v>
      </c>
      <c r="C5976">
        <v>2013</v>
      </c>
      <c r="D5976" t="s">
        <v>6</v>
      </c>
      <c r="E5976" t="s">
        <v>7</v>
      </c>
      <c r="F5976" t="s">
        <v>8</v>
      </c>
      <c r="G5976" t="s">
        <v>592</v>
      </c>
      <c r="H5976" t="s">
        <v>593</v>
      </c>
      <c r="I5976" t="s">
        <v>180</v>
      </c>
      <c r="J5976" t="s">
        <v>27</v>
      </c>
      <c r="K5976">
        <v>325000</v>
      </c>
      <c r="L5976">
        <f>VLOOKUP(E5976,Sheet2!A:D,4,0)</f>
        <v>145389.99058953777</v>
      </c>
      <c r="M5976">
        <f t="shared" si="186"/>
        <v>325000</v>
      </c>
      <c r="N5976">
        <f t="shared" si="187"/>
        <v>325</v>
      </c>
    </row>
    <row r="5977" spans="1:14" x14ac:dyDescent="0.25">
      <c r="A5977">
        <v>5976</v>
      </c>
      <c r="B5977" t="s">
        <v>6463</v>
      </c>
      <c r="C5977">
        <v>2013</v>
      </c>
      <c r="D5977" t="s">
        <v>6</v>
      </c>
      <c r="E5977" t="s">
        <v>7</v>
      </c>
      <c r="F5977" t="s">
        <v>8</v>
      </c>
      <c r="G5977" t="s">
        <v>592</v>
      </c>
      <c r="H5977" t="s">
        <v>593</v>
      </c>
      <c r="I5977" t="s">
        <v>180</v>
      </c>
      <c r="J5977" t="s">
        <v>27</v>
      </c>
      <c r="L5977">
        <f>VLOOKUP(E5977,Sheet2!A:D,4,0)</f>
        <v>145389.99058953777</v>
      </c>
      <c r="M5977">
        <f t="shared" si="186"/>
        <v>145389.99058953777</v>
      </c>
      <c r="N5977">
        <f t="shared" si="187"/>
        <v>145</v>
      </c>
    </row>
    <row r="5978" spans="1:14" x14ac:dyDescent="0.25">
      <c r="A5978">
        <v>5977</v>
      </c>
      <c r="B5978" t="s">
        <v>6464</v>
      </c>
      <c r="C5978">
        <v>2013</v>
      </c>
      <c r="D5978" t="s">
        <v>6</v>
      </c>
      <c r="E5978" t="s">
        <v>7</v>
      </c>
      <c r="F5978" t="s">
        <v>8</v>
      </c>
      <c r="G5978" t="s">
        <v>592</v>
      </c>
      <c r="H5978" t="s">
        <v>593</v>
      </c>
      <c r="I5978" t="s">
        <v>180</v>
      </c>
      <c r="J5978" t="s">
        <v>27</v>
      </c>
      <c r="L5978">
        <f>VLOOKUP(E5978,Sheet2!A:D,4,0)</f>
        <v>145389.99058953777</v>
      </c>
      <c r="M5978">
        <f t="shared" si="186"/>
        <v>145389.99058953777</v>
      </c>
      <c r="N5978">
        <f t="shared" si="187"/>
        <v>145</v>
      </c>
    </row>
    <row r="5979" spans="1:14" x14ac:dyDescent="0.25">
      <c r="A5979">
        <v>5978</v>
      </c>
      <c r="B5979" t="s">
        <v>6465</v>
      </c>
      <c r="C5979">
        <v>2013</v>
      </c>
      <c r="D5979" t="s">
        <v>14</v>
      </c>
      <c r="E5979" t="s">
        <v>92</v>
      </c>
      <c r="F5979" t="s">
        <v>93</v>
      </c>
      <c r="G5979" t="s">
        <v>592</v>
      </c>
      <c r="H5979" t="s">
        <v>593</v>
      </c>
      <c r="I5979" t="s">
        <v>180</v>
      </c>
      <c r="J5979" t="s">
        <v>27</v>
      </c>
      <c r="K5979">
        <v>21400</v>
      </c>
      <c r="L5979">
        <f>VLOOKUP(E5979,Sheet2!A:D,4,0)</f>
        <v>353575.14122137404</v>
      </c>
      <c r="M5979">
        <f t="shared" si="186"/>
        <v>21400</v>
      </c>
      <c r="N5979">
        <f t="shared" si="187"/>
        <v>21</v>
      </c>
    </row>
    <row r="5980" spans="1:14" x14ac:dyDescent="0.25">
      <c r="A5980">
        <v>5979</v>
      </c>
      <c r="B5980" t="s">
        <v>6466</v>
      </c>
      <c r="C5980">
        <v>2013</v>
      </c>
      <c r="D5980" t="s">
        <v>14</v>
      </c>
      <c r="E5980" t="s">
        <v>92</v>
      </c>
      <c r="F5980" t="s">
        <v>93</v>
      </c>
      <c r="G5980" t="s">
        <v>592</v>
      </c>
      <c r="H5980" t="s">
        <v>593</v>
      </c>
      <c r="I5980" t="s">
        <v>180</v>
      </c>
      <c r="J5980" t="s">
        <v>27</v>
      </c>
      <c r="K5980">
        <v>500000</v>
      </c>
      <c r="L5980">
        <f>VLOOKUP(E5980,Sheet2!A:D,4,0)</f>
        <v>353575.14122137404</v>
      </c>
      <c r="M5980">
        <f t="shared" si="186"/>
        <v>500000</v>
      </c>
      <c r="N5980">
        <f t="shared" si="187"/>
        <v>500</v>
      </c>
    </row>
    <row r="5981" spans="1:14" x14ac:dyDescent="0.25">
      <c r="A5981">
        <v>5980</v>
      </c>
      <c r="B5981" t="s">
        <v>6467</v>
      </c>
      <c r="C5981">
        <v>2013</v>
      </c>
      <c r="D5981" t="s">
        <v>14</v>
      </c>
      <c r="E5981" t="s">
        <v>92</v>
      </c>
      <c r="F5981" t="s">
        <v>93</v>
      </c>
      <c r="G5981" t="s">
        <v>592</v>
      </c>
      <c r="H5981" t="s">
        <v>593</v>
      </c>
      <c r="I5981" t="s">
        <v>180</v>
      </c>
      <c r="J5981" t="s">
        <v>27</v>
      </c>
      <c r="K5981">
        <v>2000</v>
      </c>
      <c r="L5981">
        <f>VLOOKUP(E5981,Sheet2!A:D,4,0)</f>
        <v>353575.14122137404</v>
      </c>
      <c r="M5981">
        <f t="shared" si="186"/>
        <v>353575.14122137404</v>
      </c>
      <c r="N5981">
        <f t="shared" si="187"/>
        <v>354</v>
      </c>
    </row>
    <row r="5982" spans="1:14" x14ac:dyDescent="0.25">
      <c r="A5982">
        <v>5981</v>
      </c>
      <c r="B5982" t="s">
        <v>6468</v>
      </c>
      <c r="C5982">
        <v>2013</v>
      </c>
      <c r="D5982" t="s">
        <v>14</v>
      </c>
      <c r="E5982" t="s">
        <v>92</v>
      </c>
      <c r="G5982" t="s">
        <v>592</v>
      </c>
      <c r="H5982" t="s">
        <v>593</v>
      </c>
      <c r="I5982" t="s">
        <v>180</v>
      </c>
      <c r="J5982" t="s">
        <v>27</v>
      </c>
      <c r="K5982">
        <v>175000</v>
      </c>
      <c r="L5982">
        <f>VLOOKUP(E5982,Sheet2!A:D,4,0)</f>
        <v>353575.14122137404</v>
      </c>
      <c r="M5982">
        <f t="shared" si="186"/>
        <v>175000</v>
      </c>
      <c r="N5982">
        <f t="shared" si="187"/>
        <v>175</v>
      </c>
    </row>
    <row r="5983" spans="1:14" x14ac:dyDescent="0.25">
      <c r="A5983">
        <v>5982</v>
      </c>
      <c r="B5983" t="s">
        <v>6469</v>
      </c>
      <c r="C5983">
        <v>2013</v>
      </c>
      <c r="D5983" t="s">
        <v>14</v>
      </c>
      <c r="E5983" t="s">
        <v>92</v>
      </c>
      <c r="G5983" t="s">
        <v>592</v>
      </c>
      <c r="H5983" t="s">
        <v>593</v>
      </c>
      <c r="I5983" t="s">
        <v>180</v>
      </c>
      <c r="J5983" t="s">
        <v>27</v>
      </c>
      <c r="K5983">
        <v>10000</v>
      </c>
      <c r="L5983">
        <f>VLOOKUP(E5983,Sheet2!A:D,4,0)</f>
        <v>353575.14122137404</v>
      </c>
      <c r="M5983">
        <f t="shared" si="186"/>
        <v>10000</v>
      </c>
      <c r="N5983">
        <f t="shared" si="187"/>
        <v>10</v>
      </c>
    </row>
    <row r="5984" spans="1:14" x14ac:dyDescent="0.25">
      <c r="A5984">
        <v>5983</v>
      </c>
      <c r="B5984" t="s">
        <v>6470</v>
      </c>
      <c r="C5984">
        <v>2013</v>
      </c>
      <c r="D5984" t="s">
        <v>6</v>
      </c>
      <c r="E5984" t="s">
        <v>7</v>
      </c>
      <c r="F5984" t="s">
        <v>8</v>
      </c>
      <c r="G5984" t="s">
        <v>816</v>
      </c>
      <c r="H5984" t="s">
        <v>817</v>
      </c>
      <c r="I5984" t="s">
        <v>220</v>
      </c>
      <c r="J5984" t="s">
        <v>12</v>
      </c>
      <c r="K5984">
        <v>6500</v>
      </c>
      <c r="L5984">
        <f>VLOOKUP(E5984,Sheet2!A:D,4,0)</f>
        <v>145389.99058953777</v>
      </c>
      <c r="M5984">
        <f t="shared" si="186"/>
        <v>145389.99058953777</v>
      </c>
      <c r="N5984">
        <f t="shared" si="187"/>
        <v>145</v>
      </c>
    </row>
    <row r="5985" spans="1:14" x14ac:dyDescent="0.25">
      <c r="A5985">
        <v>5984</v>
      </c>
      <c r="B5985" t="s">
        <v>6471</v>
      </c>
      <c r="C5985">
        <v>2013</v>
      </c>
      <c r="D5985" t="s">
        <v>6</v>
      </c>
      <c r="E5985" t="s">
        <v>7</v>
      </c>
      <c r="F5985" t="s">
        <v>8</v>
      </c>
      <c r="G5985" t="s">
        <v>816</v>
      </c>
      <c r="H5985" t="s">
        <v>817</v>
      </c>
      <c r="I5985" t="s">
        <v>220</v>
      </c>
      <c r="J5985" t="s">
        <v>12</v>
      </c>
      <c r="L5985">
        <f>VLOOKUP(E5985,Sheet2!A:D,4,0)</f>
        <v>145389.99058953777</v>
      </c>
      <c r="M5985">
        <f t="shared" si="186"/>
        <v>145389.99058953777</v>
      </c>
      <c r="N5985">
        <f t="shared" si="187"/>
        <v>145</v>
      </c>
    </row>
    <row r="5986" spans="1:14" x14ac:dyDescent="0.25">
      <c r="A5986">
        <v>5985</v>
      </c>
      <c r="B5986" t="s">
        <v>6472</v>
      </c>
      <c r="C5986">
        <v>2013</v>
      </c>
      <c r="D5986" t="s">
        <v>6</v>
      </c>
      <c r="E5986" t="s">
        <v>7</v>
      </c>
      <c r="F5986" t="s">
        <v>8</v>
      </c>
      <c r="G5986" t="s">
        <v>816</v>
      </c>
      <c r="H5986" t="s">
        <v>817</v>
      </c>
      <c r="I5986" t="s">
        <v>220</v>
      </c>
      <c r="J5986" t="s">
        <v>12</v>
      </c>
      <c r="L5986">
        <f>VLOOKUP(E5986,Sheet2!A:D,4,0)</f>
        <v>145389.99058953777</v>
      </c>
      <c r="M5986">
        <f t="shared" si="186"/>
        <v>145389.99058953777</v>
      </c>
      <c r="N5986">
        <f t="shared" si="187"/>
        <v>145</v>
      </c>
    </row>
    <row r="5987" spans="1:14" x14ac:dyDescent="0.25">
      <c r="A5987">
        <v>5986</v>
      </c>
      <c r="B5987" t="s">
        <v>6473</v>
      </c>
      <c r="C5987">
        <v>2013</v>
      </c>
      <c r="D5987" t="s">
        <v>6</v>
      </c>
      <c r="E5987" t="s">
        <v>7</v>
      </c>
      <c r="F5987" t="s">
        <v>8</v>
      </c>
      <c r="G5987" t="s">
        <v>816</v>
      </c>
      <c r="H5987" t="s">
        <v>817</v>
      </c>
      <c r="I5987" t="s">
        <v>220</v>
      </c>
      <c r="J5987" t="s">
        <v>12</v>
      </c>
      <c r="K5987">
        <v>72000</v>
      </c>
      <c r="L5987">
        <f>VLOOKUP(E5987,Sheet2!A:D,4,0)</f>
        <v>145389.99058953777</v>
      </c>
      <c r="M5987">
        <f t="shared" si="186"/>
        <v>72000</v>
      </c>
      <c r="N5987">
        <f t="shared" si="187"/>
        <v>72</v>
      </c>
    </row>
    <row r="5988" spans="1:14" x14ac:dyDescent="0.25">
      <c r="A5988">
        <v>5987</v>
      </c>
      <c r="B5988" t="s">
        <v>6474</v>
      </c>
      <c r="C5988">
        <v>2013</v>
      </c>
      <c r="D5988" t="s">
        <v>38</v>
      </c>
      <c r="E5988" t="s">
        <v>39</v>
      </c>
      <c r="F5988" t="s">
        <v>56</v>
      </c>
      <c r="G5988" t="s">
        <v>816</v>
      </c>
      <c r="H5988" t="s">
        <v>817</v>
      </c>
      <c r="I5988" t="s">
        <v>220</v>
      </c>
      <c r="J5988" t="s">
        <v>12</v>
      </c>
      <c r="K5988">
        <v>1000</v>
      </c>
      <c r="L5988">
        <f>VLOOKUP(E5988,Sheet2!A:D,4,0)</f>
        <v>575631.4439521489</v>
      </c>
      <c r="M5988">
        <f t="shared" si="186"/>
        <v>575631.4439521489</v>
      </c>
      <c r="N5988">
        <f t="shared" si="187"/>
        <v>576</v>
      </c>
    </row>
    <row r="5989" spans="1:14" x14ac:dyDescent="0.25">
      <c r="A5989">
        <v>5988</v>
      </c>
      <c r="B5989" t="s">
        <v>6475</v>
      </c>
      <c r="C5989">
        <v>2013</v>
      </c>
      <c r="D5989" t="s">
        <v>38</v>
      </c>
      <c r="E5989" t="s">
        <v>39</v>
      </c>
      <c r="F5989" t="s">
        <v>56</v>
      </c>
      <c r="G5989" t="s">
        <v>816</v>
      </c>
      <c r="H5989" t="s">
        <v>817</v>
      </c>
      <c r="I5989" t="s">
        <v>220</v>
      </c>
      <c r="J5989" t="s">
        <v>12</v>
      </c>
      <c r="K5989">
        <v>663230</v>
      </c>
      <c r="L5989">
        <f>VLOOKUP(E5989,Sheet2!A:D,4,0)</f>
        <v>575631.4439521489</v>
      </c>
      <c r="M5989">
        <f t="shared" si="186"/>
        <v>663230</v>
      </c>
      <c r="N5989">
        <f t="shared" si="187"/>
        <v>663</v>
      </c>
    </row>
    <row r="5990" spans="1:14" x14ac:dyDescent="0.25">
      <c r="A5990">
        <v>5989</v>
      </c>
      <c r="B5990" t="s">
        <v>6476</v>
      </c>
      <c r="C5990">
        <v>2013</v>
      </c>
      <c r="D5990" t="s">
        <v>38</v>
      </c>
      <c r="E5990" t="s">
        <v>39</v>
      </c>
      <c r="F5990" t="s">
        <v>56</v>
      </c>
      <c r="G5990" t="s">
        <v>816</v>
      </c>
      <c r="H5990" t="s">
        <v>817</v>
      </c>
      <c r="I5990" t="s">
        <v>220</v>
      </c>
      <c r="J5990" t="s">
        <v>12</v>
      </c>
      <c r="K5990">
        <v>76000</v>
      </c>
      <c r="L5990">
        <f>VLOOKUP(E5990,Sheet2!A:D,4,0)</f>
        <v>575631.4439521489</v>
      </c>
      <c r="M5990">
        <f t="shared" si="186"/>
        <v>76000</v>
      </c>
      <c r="N5990">
        <f t="shared" si="187"/>
        <v>76</v>
      </c>
    </row>
    <row r="5991" spans="1:14" x14ac:dyDescent="0.25">
      <c r="A5991">
        <v>5990</v>
      </c>
      <c r="B5991" t="s">
        <v>6477</v>
      </c>
      <c r="C5991">
        <v>2013</v>
      </c>
      <c r="D5991" t="s">
        <v>38</v>
      </c>
      <c r="E5991" t="s">
        <v>39</v>
      </c>
      <c r="F5991" t="s">
        <v>56</v>
      </c>
      <c r="G5991" t="s">
        <v>816</v>
      </c>
      <c r="H5991" t="s">
        <v>817</v>
      </c>
      <c r="I5991" t="s">
        <v>220</v>
      </c>
      <c r="J5991" t="s">
        <v>12</v>
      </c>
      <c r="K5991">
        <v>734000</v>
      </c>
      <c r="L5991">
        <f>VLOOKUP(E5991,Sheet2!A:D,4,0)</f>
        <v>575631.4439521489</v>
      </c>
      <c r="M5991">
        <f t="shared" si="186"/>
        <v>734000</v>
      </c>
      <c r="N5991">
        <f t="shared" si="187"/>
        <v>734</v>
      </c>
    </row>
    <row r="5992" spans="1:14" x14ac:dyDescent="0.25">
      <c r="A5992">
        <v>5991</v>
      </c>
      <c r="B5992" t="s">
        <v>6478</v>
      </c>
      <c r="C5992">
        <v>2013</v>
      </c>
      <c r="D5992" t="s">
        <v>6</v>
      </c>
      <c r="E5992" t="s">
        <v>7</v>
      </c>
      <c r="F5992" t="s">
        <v>8</v>
      </c>
      <c r="G5992" t="s">
        <v>599</v>
      </c>
      <c r="H5992" t="s">
        <v>600</v>
      </c>
      <c r="I5992" t="s">
        <v>118</v>
      </c>
      <c r="J5992" t="s">
        <v>75</v>
      </c>
      <c r="L5992">
        <f>VLOOKUP(E5992,Sheet2!A:D,4,0)</f>
        <v>145389.99058953777</v>
      </c>
      <c r="M5992">
        <f t="shared" si="186"/>
        <v>145389.99058953777</v>
      </c>
      <c r="N5992">
        <f t="shared" si="187"/>
        <v>145</v>
      </c>
    </row>
    <row r="5993" spans="1:14" x14ac:dyDescent="0.25">
      <c r="A5993">
        <v>5992</v>
      </c>
      <c r="B5993" t="s">
        <v>6479</v>
      </c>
      <c r="C5993">
        <v>2013</v>
      </c>
      <c r="D5993" t="s">
        <v>6</v>
      </c>
      <c r="E5993" t="s">
        <v>7</v>
      </c>
      <c r="F5993" t="s">
        <v>20</v>
      </c>
      <c r="G5993" t="s">
        <v>4147</v>
      </c>
      <c r="H5993" t="s">
        <v>4148</v>
      </c>
      <c r="I5993" t="s">
        <v>54</v>
      </c>
      <c r="J5993" t="s">
        <v>43</v>
      </c>
      <c r="L5993">
        <f>VLOOKUP(E5993,Sheet2!A:D,4,0)</f>
        <v>145389.99058953777</v>
      </c>
      <c r="M5993">
        <f t="shared" si="186"/>
        <v>145389.99058953777</v>
      </c>
      <c r="N5993">
        <f t="shared" si="187"/>
        <v>145</v>
      </c>
    </row>
    <row r="5994" spans="1:14" x14ac:dyDescent="0.25">
      <c r="A5994">
        <v>5993</v>
      </c>
      <c r="B5994" t="s">
        <v>6480</v>
      </c>
      <c r="C5994">
        <v>2013</v>
      </c>
      <c r="D5994" t="s">
        <v>6</v>
      </c>
      <c r="E5994" t="s">
        <v>7</v>
      </c>
      <c r="F5994" t="s">
        <v>8</v>
      </c>
      <c r="G5994" t="s">
        <v>4147</v>
      </c>
      <c r="H5994" t="s">
        <v>4148</v>
      </c>
      <c r="I5994" t="s">
        <v>54</v>
      </c>
      <c r="J5994" t="s">
        <v>43</v>
      </c>
      <c r="L5994">
        <f>VLOOKUP(E5994,Sheet2!A:D,4,0)</f>
        <v>145389.99058953777</v>
      </c>
      <c r="M5994">
        <f t="shared" si="186"/>
        <v>145389.99058953777</v>
      </c>
      <c r="N5994">
        <f t="shared" si="187"/>
        <v>145</v>
      </c>
    </row>
    <row r="5995" spans="1:14" x14ac:dyDescent="0.25">
      <c r="A5995">
        <v>5994</v>
      </c>
      <c r="B5995" t="s">
        <v>6481</v>
      </c>
      <c r="C5995">
        <v>2013</v>
      </c>
      <c r="D5995" t="s">
        <v>6</v>
      </c>
      <c r="E5995" t="s">
        <v>7</v>
      </c>
      <c r="F5995" t="s">
        <v>8</v>
      </c>
      <c r="G5995" t="s">
        <v>4564</v>
      </c>
      <c r="H5995" t="s">
        <v>4565</v>
      </c>
      <c r="I5995" t="s">
        <v>291</v>
      </c>
      <c r="J5995" t="s">
        <v>75</v>
      </c>
      <c r="L5995">
        <f>VLOOKUP(E5995,Sheet2!A:D,4,0)</f>
        <v>145389.99058953777</v>
      </c>
      <c r="M5995">
        <f t="shared" si="186"/>
        <v>145389.99058953777</v>
      </c>
      <c r="N5995">
        <f t="shared" si="187"/>
        <v>145</v>
      </c>
    </row>
    <row r="5996" spans="1:14" x14ac:dyDescent="0.25">
      <c r="A5996">
        <v>5995</v>
      </c>
      <c r="B5996" t="s">
        <v>6482</v>
      </c>
      <c r="C5996">
        <v>2013</v>
      </c>
      <c r="D5996" t="s">
        <v>6</v>
      </c>
      <c r="E5996" t="s">
        <v>7</v>
      </c>
      <c r="F5996" t="s">
        <v>8</v>
      </c>
      <c r="G5996" t="s">
        <v>4564</v>
      </c>
      <c r="H5996" t="s">
        <v>4565</v>
      </c>
      <c r="I5996" t="s">
        <v>291</v>
      </c>
      <c r="J5996" t="s">
        <v>75</v>
      </c>
      <c r="L5996">
        <f>VLOOKUP(E5996,Sheet2!A:D,4,0)</f>
        <v>145389.99058953777</v>
      </c>
      <c r="M5996">
        <f t="shared" si="186"/>
        <v>145389.99058953777</v>
      </c>
      <c r="N5996">
        <f t="shared" si="187"/>
        <v>145</v>
      </c>
    </row>
    <row r="5997" spans="1:14" x14ac:dyDescent="0.25">
      <c r="A5997">
        <v>5996</v>
      </c>
      <c r="B5997" t="s">
        <v>6483</v>
      </c>
      <c r="C5997">
        <v>2013</v>
      </c>
      <c r="D5997" t="s">
        <v>64</v>
      </c>
      <c r="E5997" t="s">
        <v>65</v>
      </c>
      <c r="F5997" t="s">
        <v>68</v>
      </c>
      <c r="G5997" t="s">
        <v>4564</v>
      </c>
      <c r="H5997" t="s">
        <v>4565</v>
      </c>
      <c r="I5997" t="s">
        <v>291</v>
      </c>
      <c r="J5997" t="s">
        <v>75</v>
      </c>
      <c r="L5997">
        <f>VLOOKUP(E5997,Sheet2!A:D,4,0)</f>
        <v>0</v>
      </c>
      <c r="M5997">
        <f t="shared" si="186"/>
        <v>0</v>
      </c>
      <c r="N5997">
        <f t="shared" si="187"/>
        <v>0</v>
      </c>
    </row>
    <row r="5998" spans="1:14" x14ac:dyDescent="0.25">
      <c r="A5998">
        <v>5997</v>
      </c>
      <c r="B5998" t="s">
        <v>6484</v>
      </c>
      <c r="C5998">
        <v>2013</v>
      </c>
      <c r="D5998" t="s">
        <v>14</v>
      </c>
      <c r="E5998" t="s">
        <v>15</v>
      </c>
      <c r="F5998" t="s">
        <v>15</v>
      </c>
      <c r="G5998" t="s">
        <v>843</v>
      </c>
      <c r="H5998" t="s">
        <v>844</v>
      </c>
      <c r="I5998" t="s">
        <v>118</v>
      </c>
      <c r="J5998" t="s">
        <v>75</v>
      </c>
      <c r="K5998">
        <v>500000</v>
      </c>
      <c r="L5998">
        <f>VLOOKUP(E5998,Sheet2!A:D,4,0)</f>
        <v>325794.34636871511</v>
      </c>
      <c r="M5998">
        <f t="shared" si="186"/>
        <v>500000</v>
      </c>
      <c r="N5998">
        <f t="shared" si="187"/>
        <v>500</v>
      </c>
    </row>
    <row r="5999" spans="1:14" x14ac:dyDescent="0.25">
      <c r="A5999">
        <v>5998</v>
      </c>
      <c r="B5999" t="s">
        <v>6485</v>
      </c>
      <c r="C5999">
        <v>2014</v>
      </c>
      <c r="D5999" t="s">
        <v>6</v>
      </c>
      <c r="E5999" t="s">
        <v>7</v>
      </c>
      <c r="F5999" t="s">
        <v>8</v>
      </c>
      <c r="G5999" t="s">
        <v>218</v>
      </c>
      <c r="H5999" t="s">
        <v>219</v>
      </c>
      <c r="I5999" t="s">
        <v>220</v>
      </c>
      <c r="J5999" t="s">
        <v>12</v>
      </c>
      <c r="K5999">
        <v>153000</v>
      </c>
      <c r="L5999">
        <f>VLOOKUP(E5999,Sheet2!A:D,4,0)</f>
        <v>145389.99058953777</v>
      </c>
      <c r="M5999">
        <f t="shared" si="186"/>
        <v>153000</v>
      </c>
      <c r="N5999">
        <f t="shared" si="187"/>
        <v>153</v>
      </c>
    </row>
    <row r="6000" spans="1:14" x14ac:dyDescent="0.25">
      <c r="A6000">
        <v>5999</v>
      </c>
      <c r="B6000" t="s">
        <v>6486</v>
      </c>
      <c r="C6000">
        <v>2014</v>
      </c>
      <c r="D6000" t="s">
        <v>6</v>
      </c>
      <c r="E6000" t="s">
        <v>7</v>
      </c>
      <c r="F6000" t="s">
        <v>8</v>
      </c>
      <c r="G6000" t="s">
        <v>218</v>
      </c>
      <c r="H6000" t="s">
        <v>219</v>
      </c>
      <c r="I6000" t="s">
        <v>220</v>
      </c>
      <c r="J6000" t="s">
        <v>12</v>
      </c>
      <c r="K6000">
        <v>173000</v>
      </c>
      <c r="L6000">
        <f>VLOOKUP(E6000,Sheet2!A:D,4,0)</f>
        <v>145389.99058953777</v>
      </c>
      <c r="M6000">
        <f t="shared" si="186"/>
        <v>173000</v>
      </c>
      <c r="N6000">
        <f t="shared" si="187"/>
        <v>173</v>
      </c>
    </row>
    <row r="6001" spans="1:14" x14ac:dyDescent="0.25">
      <c r="A6001">
        <v>6000</v>
      </c>
      <c r="B6001" t="s">
        <v>6487</v>
      </c>
      <c r="C6001">
        <v>2014</v>
      </c>
      <c r="D6001" t="s">
        <v>6</v>
      </c>
      <c r="E6001" t="s">
        <v>7</v>
      </c>
      <c r="F6001" t="s">
        <v>8</v>
      </c>
      <c r="G6001" t="s">
        <v>208</v>
      </c>
      <c r="H6001" t="s">
        <v>209</v>
      </c>
      <c r="I6001" t="s">
        <v>26</v>
      </c>
      <c r="J6001" t="s">
        <v>27</v>
      </c>
      <c r="L6001">
        <f>VLOOKUP(E6001,Sheet2!A:D,4,0)</f>
        <v>145389.99058953777</v>
      </c>
      <c r="M6001">
        <f t="shared" si="186"/>
        <v>145389.99058953777</v>
      </c>
      <c r="N6001">
        <f t="shared" si="187"/>
        <v>145</v>
      </c>
    </row>
    <row r="6002" spans="1:14" x14ac:dyDescent="0.25">
      <c r="A6002">
        <v>6001</v>
      </c>
      <c r="B6002" t="s">
        <v>6488</v>
      </c>
      <c r="C6002">
        <v>2014</v>
      </c>
      <c r="D6002" t="s">
        <v>6</v>
      </c>
      <c r="E6002" t="s">
        <v>77</v>
      </c>
      <c r="G6002" t="s">
        <v>84</v>
      </c>
      <c r="H6002" t="s">
        <v>85</v>
      </c>
      <c r="I6002" t="s">
        <v>26</v>
      </c>
      <c r="J6002" t="s">
        <v>27</v>
      </c>
      <c r="L6002">
        <f>VLOOKUP(E6002,Sheet2!A:D,4,0)</f>
        <v>11447.123456790123</v>
      </c>
      <c r="M6002">
        <f t="shared" si="186"/>
        <v>11447.123456790123</v>
      </c>
      <c r="N6002">
        <f t="shared" si="187"/>
        <v>11</v>
      </c>
    </row>
    <row r="6003" spans="1:14" x14ac:dyDescent="0.25">
      <c r="A6003">
        <v>6002</v>
      </c>
      <c r="B6003" t="s">
        <v>6489</v>
      </c>
      <c r="C6003">
        <v>2014</v>
      </c>
      <c r="D6003" t="s">
        <v>38</v>
      </c>
      <c r="E6003" t="s">
        <v>89</v>
      </c>
      <c r="F6003" t="s">
        <v>148</v>
      </c>
      <c r="G6003" t="s">
        <v>57</v>
      </c>
      <c r="H6003" t="s">
        <v>58</v>
      </c>
      <c r="I6003" t="s">
        <v>59</v>
      </c>
      <c r="J6003" t="s">
        <v>60</v>
      </c>
      <c r="L6003">
        <f>VLOOKUP(E6003,Sheet2!A:D,4,0)</f>
        <v>101743.03644646925</v>
      </c>
      <c r="M6003">
        <f t="shared" si="186"/>
        <v>101743.03644646925</v>
      </c>
      <c r="N6003">
        <f t="shared" si="187"/>
        <v>102</v>
      </c>
    </row>
    <row r="6004" spans="1:14" x14ac:dyDescent="0.25">
      <c r="A6004">
        <v>6003</v>
      </c>
      <c r="B6004" t="s">
        <v>6490</v>
      </c>
      <c r="C6004">
        <v>2014</v>
      </c>
      <c r="D6004" t="s">
        <v>14</v>
      </c>
      <c r="E6004" t="s">
        <v>92</v>
      </c>
      <c r="F6004" t="s">
        <v>101</v>
      </c>
      <c r="G6004" t="s">
        <v>57</v>
      </c>
      <c r="H6004" t="s">
        <v>58</v>
      </c>
      <c r="I6004" t="s">
        <v>59</v>
      </c>
      <c r="J6004" t="s">
        <v>60</v>
      </c>
      <c r="K6004">
        <v>25000</v>
      </c>
      <c r="L6004">
        <f>VLOOKUP(E6004,Sheet2!A:D,4,0)</f>
        <v>353575.14122137404</v>
      </c>
      <c r="M6004">
        <f t="shared" si="186"/>
        <v>25000</v>
      </c>
      <c r="N6004">
        <f t="shared" si="187"/>
        <v>25</v>
      </c>
    </row>
    <row r="6005" spans="1:14" x14ac:dyDescent="0.25">
      <c r="A6005">
        <v>6004</v>
      </c>
      <c r="B6005" t="s">
        <v>6491</v>
      </c>
      <c r="C6005">
        <v>2014</v>
      </c>
      <c r="D6005" t="s">
        <v>38</v>
      </c>
      <c r="E6005" t="s">
        <v>89</v>
      </c>
      <c r="F6005" t="s">
        <v>2952</v>
      </c>
      <c r="G6005" t="s">
        <v>154</v>
      </c>
      <c r="H6005" t="s">
        <v>155</v>
      </c>
      <c r="I6005" t="s">
        <v>146</v>
      </c>
      <c r="J6005" t="s">
        <v>43</v>
      </c>
      <c r="L6005">
        <f>VLOOKUP(E6005,Sheet2!A:D,4,0)</f>
        <v>101743.03644646925</v>
      </c>
      <c r="M6005">
        <f t="shared" si="186"/>
        <v>101743.03644646925</v>
      </c>
      <c r="N6005">
        <f t="shared" si="187"/>
        <v>102</v>
      </c>
    </row>
    <row r="6006" spans="1:14" x14ac:dyDescent="0.25">
      <c r="A6006">
        <v>6005</v>
      </c>
      <c r="B6006" t="s">
        <v>6492</v>
      </c>
      <c r="C6006">
        <v>2014</v>
      </c>
      <c r="D6006" t="s">
        <v>6</v>
      </c>
      <c r="E6006" t="s">
        <v>77</v>
      </c>
      <c r="F6006" t="s">
        <v>77</v>
      </c>
      <c r="G6006" t="s">
        <v>24</v>
      </c>
      <c r="H6006" t="s">
        <v>25</v>
      </c>
      <c r="I6006" t="s">
        <v>26</v>
      </c>
      <c r="J6006" t="s">
        <v>27</v>
      </c>
      <c r="L6006">
        <f>VLOOKUP(E6006,Sheet2!A:D,4,0)</f>
        <v>11447.123456790123</v>
      </c>
      <c r="M6006">
        <f t="shared" si="186"/>
        <v>11447.123456790123</v>
      </c>
      <c r="N6006">
        <f t="shared" si="187"/>
        <v>11</v>
      </c>
    </row>
    <row r="6007" spans="1:14" x14ac:dyDescent="0.25">
      <c r="A6007">
        <v>6006</v>
      </c>
      <c r="B6007" t="s">
        <v>6493</v>
      </c>
      <c r="C6007">
        <v>2014</v>
      </c>
      <c r="D6007" t="s">
        <v>6</v>
      </c>
      <c r="E6007" t="s">
        <v>7</v>
      </c>
      <c r="F6007" t="s">
        <v>20</v>
      </c>
      <c r="G6007" t="s">
        <v>29</v>
      </c>
      <c r="H6007" t="s">
        <v>30</v>
      </c>
      <c r="I6007" t="s">
        <v>26</v>
      </c>
      <c r="J6007" t="s">
        <v>27</v>
      </c>
      <c r="L6007">
        <f>VLOOKUP(E6007,Sheet2!A:D,4,0)</f>
        <v>145389.99058953777</v>
      </c>
      <c r="M6007">
        <f t="shared" si="186"/>
        <v>145389.99058953777</v>
      </c>
      <c r="N6007">
        <f t="shared" si="187"/>
        <v>145</v>
      </c>
    </row>
    <row r="6008" spans="1:14" x14ac:dyDescent="0.25">
      <c r="A6008">
        <v>6007</v>
      </c>
      <c r="B6008" t="s">
        <v>6494</v>
      </c>
      <c r="C6008">
        <v>2014</v>
      </c>
      <c r="D6008" t="s">
        <v>38</v>
      </c>
      <c r="E6008" t="s">
        <v>89</v>
      </c>
      <c r="F6008" t="s">
        <v>90</v>
      </c>
      <c r="G6008" t="s">
        <v>178</v>
      </c>
      <c r="H6008" t="s">
        <v>179</v>
      </c>
      <c r="I6008" t="s">
        <v>180</v>
      </c>
      <c r="J6008" t="s">
        <v>27</v>
      </c>
      <c r="L6008">
        <f>VLOOKUP(E6008,Sheet2!A:D,4,0)</f>
        <v>101743.03644646925</v>
      </c>
      <c r="M6008">
        <f t="shared" si="186"/>
        <v>101743.03644646925</v>
      </c>
      <c r="N6008">
        <f t="shared" si="187"/>
        <v>102</v>
      </c>
    </row>
    <row r="6009" spans="1:14" x14ac:dyDescent="0.25">
      <c r="A6009">
        <v>6008</v>
      </c>
      <c r="B6009" t="s">
        <v>6495</v>
      </c>
      <c r="C6009">
        <v>2014</v>
      </c>
      <c r="D6009" t="s">
        <v>38</v>
      </c>
      <c r="E6009" t="s">
        <v>39</v>
      </c>
      <c r="F6009" t="s">
        <v>83</v>
      </c>
      <c r="G6009" t="s">
        <v>307</v>
      </c>
      <c r="H6009" t="s">
        <v>308</v>
      </c>
      <c r="I6009" t="s">
        <v>54</v>
      </c>
      <c r="J6009" t="s">
        <v>43</v>
      </c>
      <c r="L6009">
        <f>VLOOKUP(E6009,Sheet2!A:D,4,0)</f>
        <v>575631.4439521489</v>
      </c>
      <c r="M6009">
        <f t="shared" si="186"/>
        <v>575631.4439521489</v>
      </c>
      <c r="N6009">
        <f t="shared" si="187"/>
        <v>576</v>
      </c>
    </row>
    <row r="6010" spans="1:14" x14ac:dyDescent="0.25">
      <c r="A6010">
        <v>6009</v>
      </c>
      <c r="B6010" t="s">
        <v>6496</v>
      </c>
      <c r="C6010">
        <v>2014</v>
      </c>
      <c r="D6010" t="s">
        <v>6</v>
      </c>
      <c r="E6010" t="s">
        <v>7</v>
      </c>
      <c r="F6010" t="s">
        <v>8</v>
      </c>
      <c r="G6010" t="s">
        <v>329</v>
      </c>
      <c r="H6010" t="s">
        <v>330</v>
      </c>
      <c r="I6010" t="s">
        <v>42</v>
      </c>
      <c r="J6010" t="s">
        <v>43</v>
      </c>
      <c r="L6010">
        <f>VLOOKUP(E6010,Sheet2!A:D,4,0)</f>
        <v>145389.99058953777</v>
      </c>
      <c r="M6010">
        <f t="shared" si="186"/>
        <v>145389.99058953777</v>
      </c>
      <c r="N6010">
        <f t="shared" si="187"/>
        <v>145</v>
      </c>
    </row>
    <row r="6011" spans="1:14" x14ac:dyDescent="0.25">
      <c r="A6011">
        <v>6010</v>
      </c>
      <c r="B6011" t="s">
        <v>6497</v>
      </c>
      <c r="C6011">
        <v>2014</v>
      </c>
      <c r="D6011" t="s">
        <v>38</v>
      </c>
      <c r="E6011" t="s">
        <v>39</v>
      </c>
      <c r="F6011" t="s">
        <v>83</v>
      </c>
      <c r="G6011" t="s">
        <v>329</v>
      </c>
      <c r="H6011" t="s">
        <v>330</v>
      </c>
      <c r="I6011" t="s">
        <v>42</v>
      </c>
      <c r="J6011" t="s">
        <v>43</v>
      </c>
      <c r="L6011">
        <f>VLOOKUP(E6011,Sheet2!A:D,4,0)</f>
        <v>575631.4439521489</v>
      </c>
      <c r="M6011">
        <f t="shared" si="186"/>
        <v>575631.4439521489</v>
      </c>
      <c r="N6011">
        <f t="shared" si="187"/>
        <v>576</v>
      </c>
    </row>
    <row r="6012" spans="1:14" x14ac:dyDescent="0.25">
      <c r="A6012">
        <v>6011</v>
      </c>
      <c r="B6012" t="s">
        <v>6498</v>
      </c>
      <c r="C6012">
        <v>2014</v>
      </c>
      <c r="D6012" t="s">
        <v>6</v>
      </c>
      <c r="E6012" t="s">
        <v>7</v>
      </c>
      <c r="F6012" t="s">
        <v>8</v>
      </c>
      <c r="G6012" t="s">
        <v>240</v>
      </c>
      <c r="H6012" t="s">
        <v>241</v>
      </c>
      <c r="I6012" t="s">
        <v>242</v>
      </c>
      <c r="J6012" t="s">
        <v>43</v>
      </c>
      <c r="L6012">
        <f>VLOOKUP(E6012,Sheet2!A:D,4,0)</f>
        <v>145389.99058953777</v>
      </c>
      <c r="M6012">
        <f t="shared" si="186"/>
        <v>145389.99058953777</v>
      </c>
      <c r="N6012">
        <f t="shared" si="187"/>
        <v>145</v>
      </c>
    </row>
    <row r="6013" spans="1:14" x14ac:dyDescent="0.25">
      <c r="A6013">
        <v>6012</v>
      </c>
      <c r="B6013" t="s">
        <v>6499</v>
      </c>
      <c r="C6013">
        <v>2014</v>
      </c>
      <c r="D6013" t="s">
        <v>108</v>
      </c>
      <c r="E6013" t="s">
        <v>109</v>
      </c>
      <c r="F6013" t="s">
        <v>110</v>
      </c>
      <c r="G6013" t="s">
        <v>357</v>
      </c>
      <c r="H6013" t="s">
        <v>358</v>
      </c>
      <c r="I6013" t="s">
        <v>54</v>
      </c>
      <c r="J6013" t="s">
        <v>43</v>
      </c>
      <c r="K6013">
        <v>178000</v>
      </c>
      <c r="L6013">
        <f>VLOOKUP(E6013,Sheet2!A:D,4,0)</f>
        <v>951352.56558773422</v>
      </c>
      <c r="M6013">
        <f t="shared" si="186"/>
        <v>178000</v>
      </c>
      <c r="N6013">
        <f t="shared" si="187"/>
        <v>178</v>
      </c>
    </row>
    <row r="6014" spans="1:14" x14ac:dyDescent="0.25">
      <c r="A6014">
        <v>6013</v>
      </c>
      <c r="B6014" t="s">
        <v>6500</v>
      </c>
      <c r="C6014">
        <v>2014</v>
      </c>
      <c r="D6014" t="s">
        <v>6</v>
      </c>
      <c r="E6014" t="s">
        <v>7</v>
      </c>
      <c r="F6014" t="s">
        <v>8</v>
      </c>
      <c r="G6014" t="s">
        <v>245</v>
      </c>
      <c r="H6014" t="s">
        <v>246</v>
      </c>
      <c r="I6014" t="s">
        <v>159</v>
      </c>
      <c r="J6014" t="s">
        <v>27</v>
      </c>
      <c r="L6014">
        <f>VLOOKUP(E6014,Sheet2!A:D,4,0)</f>
        <v>145389.99058953777</v>
      </c>
      <c r="M6014">
        <f t="shared" si="186"/>
        <v>145389.99058953777</v>
      </c>
      <c r="N6014">
        <f t="shared" si="187"/>
        <v>145</v>
      </c>
    </row>
    <row r="6015" spans="1:14" x14ac:dyDescent="0.25">
      <c r="A6015">
        <v>6014</v>
      </c>
      <c r="B6015" t="s">
        <v>6501</v>
      </c>
      <c r="C6015">
        <v>2014</v>
      </c>
      <c r="D6015" t="s">
        <v>108</v>
      </c>
      <c r="E6015" t="s">
        <v>365</v>
      </c>
      <c r="F6015" t="s">
        <v>366</v>
      </c>
      <c r="G6015" t="s">
        <v>218</v>
      </c>
      <c r="H6015" t="s">
        <v>219</v>
      </c>
      <c r="I6015" t="s">
        <v>220</v>
      </c>
      <c r="J6015" t="s">
        <v>12</v>
      </c>
      <c r="K6015">
        <v>83000</v>
      </c>
      <c r="L6015">
        <f>VLOOKUP(E6015,Sheet2!A:D,4,0)</f>
        <v>18934.2</v>
      </c>
      <c r="M6015">
        <f t="shared" si="186"/>
        <v>83000</v>
      </c>
      <c r="N6015">
        <f t="shared" si="187"/>
        <v>83</v>
      </c>
    </row>
    <row r="6016" spans="1:14" x14ac:dyDescent="0.25">
      <c r="A6016">
        <v>6015</v>
      </c>
      <c r="B6016" t="s">
        <v>6502</v>
      </c>
      <c r="C6016">
        <v>2014</v>
      </c>
      <c r="D6016" t="s">
        <v>6</v>
      </c>
      <c r="E6016" t="s">
        <v>7</v>
      </c>
      <c r="F6016" t="s">
        <v>8</v>
      </c>
      <c r="G6016" t="s">
        <v>218</v>
      </c>
      <c r="H6016" t="s">
        <v>219</v>
      </c>
      <c r="I6016" t="s">
        <v>220</v>
      </c>
      <c r="J6016" t="s">
        <v>12</v>
      </c>
      <c r="K6016">
        <v>600000</v>
      </c>
      <c r="L6016">
        <f>VLOOKUP(E6016,Sheet2!A:D,4,0)</f>
        <v>145389.99058953777</v>
      </c>
      <c r="M6016">
        <f t="shared" si="186"/>
        <v>600000</v>
      </c>
      <c r="N6016">
        <f t="shared" si="187"/>
        <v>600</v>
      </c>
    </row>
    <row r="6017" spans="1:14" x14ac:dyDescent="0.25">
      <c r="A6017">
        <v>6016</v>
      </c>
      <c r="B6017" t="s">
        <v>6503</v>
      </c>
      <c r="C6017">
        <v>2014</v>
      </c>
      <c r="D6017" t="s">
        <v>6</v>
      </c>
      <c r="E6017" t="s">
        <v>77</v>
      </c>
      <c r="F6017" t="s">
        <v>77</v>
      </c>
      <c r="G6017" t="s">
        <v>218</v>
      </c>
      <c r="H6017" t="s">
        <v>219</v>
      </c>
      <c r="I6017" t="s">
        <v>220</v>
      </c>
      <c r="J6017" t="s">
        <v>12</v>
      </c>
      <c r="L6017">
        <f>VLOOKUP(E6017,Sheet2!A:D,4,0)</f>
        <v>11447.123456790123</v>
      </c>
      <c r="M6017">
        <f t="shared" si="186"/>
        <v>11447.123456790123</v>
      </c>
      <c r="N6017">
        <f t="shared" si="187"/>
        <v>11</v>
      </c>
    </row>
    <row r="6018" spans="1:14" x14ac:dyDescent="0.25">
      <c r="A6018">
        <v>6017</v>
      </c>
      <c r="B6018" t="s">
        <v>6504</v>
      </c>
      <c r="C6018">
        <v>2014</v>
      </c>
      <c r="D6018" t="s">
        <v>38</v>
      </c>
      <c r="E6018" t="s">
        <v>39</v>
      </c>
      <c r="F6018" t="s">
        <v>56</v>
      </c>
      <c r="G6018" t="s">
        <v>586</v>
      </c>
      <c r="H6018" t="s">
        <v>587</v>
      </c>
      <c r="I6018" t="s">
        <v>220</v>
      </c>
      <c r="J6018" t="s">
        <v>12</v>
      </c>
      <c r="K6018">
        <v>12591</v>
      </c>
      <c r="L6018">
        <f>VLOOKUP(E6018,Sheet2!A:D,4,0)</f>
        <v>575631.4439521489</v>
      </c>
      <c r="M6018">
        <f t="shared" si="186"/>
        <v>12591</v>
      </c>
      <c r="N6018">
        <f t="shared" si="187"/>
        <v>13</v>
      </c>
    </row>
    <row r="6019" spans="1:14" x14ac:dyDescent="0.25">
      <c r="A6019">
        <v>6018</v>
      </c>
      <c r="B6019" t="s">
        <v>6505</v>
      </c>
      <c r="C6019">
        <v>2014</v>
      </c>
      <c r="D6019" t="s">
        <v>38</v>
      </c>
      <c r="E6019" t="s">
        <v>39</v>
      </c>
      <c r="F6019" t="s">
        <v>56</v>
      </c>
      <c r="G6019" t="s">
        <v>586</v>
      </c>
      <c r="H6019" t="s">
        <v>587</v>
      </c>
      <c r="I6019" t="s">
        <v>220</v>
      </c>
      <c r="J6019" t="s">
        <v>12</v>
      </c>
      <c r="K6019">
        <v>3200</v>
      </c>
      <c r="L6019">
        <f>VLOOKUP(E6019,Sheet2!A:D,4,0)</f>
        <v>575631.4439521489</v>
      </c>
      <c r="M6019">
        <f t="shared" ref="M6019:M6082" si="188">IF(K6019&lt;10000,L6019,K6019)</f>
        <v>575631.4439521489</v>
      </c>
      <c r="N6019">
        <f t="shared" ref="N6019:N6082" si="189">ROUND(M6019/1000,0)</f>
        <v>576</v>
      </c>
    </row>
    <row r="6020" spans="1:14" x14ac:dyDescent="0.25">
      <c r="A6020">
        <v>6019</v>
      </c>
      <c r="B6020" t="s">
        <v>6506</v>
      </c>
      <c r="C6020">
        <v>2014</v>
      </c>
      <c r="D6020" t="s">
        <v>6</v>
      </c>
      <c r="E6020" t="s">
        <v>7</v>
      </c>
      <c r="F6020" t="s">
        <v>20</v>
      </c>
      <c r="G6020" t="s">
        <v>435</v>
      </c>
      <c r="H6020" t="s">
        <v>436</v>
      </c>
      <c r="I6020" t="s">
        <v>54</v>
      </c>
      <c r="J6020" t="s">
        <v>43</v>
      </c>
      <c r="K6020">
        <v>120000</v>
      </c>
      <c r="L6020">
        <f>VLOOKUP(E6020,Sheet2!A:D,4,0)</f>
        <v>145389.99058953777</v>
      </c>
      <c r="M6020">
        <f t="shared" si="188"/>
        <v>120000</v>
      </c>
      <c r="N6020">
        <f t="shared" si="189"/>
        <v>120</v>
      </c>
    </row>
    <row r="6021" spans="1:14" x14ac:dyDescent="0.25">
      <c r="A6021">
        <v>6020</v>
      </c>
      <c r="B6021" t="s">
        <v>6507</v>
      </c>
      <c r="C6021">
        <v>2014</v>
      </c>
      <c r="D6021" t="s">
        <v>6</v>
      </c>
      <c r="E6021" t="s">
        <v>7</v>
      </c>
      <c r="F6021" t="s">
        <v>8</v>
      </c>
      <c r="G6021" t="s">
        <v>435</v>
      </c>
      <c r="H6021" t="s">
        <v>436</v>
      </c>
      <c r="I6021" t="s">
        <v>54</v>
      </c>
      <c r="J6021" t="s">
        <v>43</v>
      </c>
      <c r="L6021">
        <f>VLOOKUP(E6021,Sheet2!A:D,4,0)</f>
        <v>145389.99058953777</v>
      </c>
      <c r="M6021">
        <f t="shared" si="188"/>
        <v>145389.99058953777</v>
      </c>
      <c r="N6021">
        <f t="shared" si="189"/>
        <v>145</v>
      </c>
    </row>
    <row r="6022" spans="1:14" x14ac:dyDescent="0.25">
      <c r="A6022">
        <v>6021</v>
      </c>
      <c r="B6022" t="s">
        <v>6508</v>
      </c>
      <c r="C6022">
        <v>2014</v>
      </c>
      <c r="D6022" t="s">
        <v>6</v>
      </c>
      <c r="E6022" t="s">
        <v>7</v>
      </c>
      <c r="F6022" t="s">
        <v>8</v>
      </c>
      <c r="G6022" t="s">
        <v>583</v>
      </c>
      <c r="H6022" t="s">
        <v>584</v>
      </c>
      <c r="I6022" t="s">
        <v>26</v>
      </c>
      <c r="J6022" t="s">
        <v>27</v>
      </c>
      <c r="L6022">
        <f>VLOOKUP(E6022,Sheet2!A:D,4,0)</f>
        <v>145389.99058953777</v>
      </c>
      <c r="M6022">
        <f t="shared" si="188"/>
        <v>145389.99058953777</v>
      </c>
      <c r="N6022">
        <f t="shared" si="189"/>
        <v>145</v>
      </c>
    </row>
    <row r="6023" spans="1:14" x14ac:dyDescent="0.25">
      <c r="A6023">
        <v>6022</v>
      </c>
      <c r="B6023" t="s">
        <v>6509</v>
      </c>
      <c r="C6023">
        <v>2014</v>
      </c>
      <c r="D6023" t="s">
        <v>38</v>
      </c>
      <c r="E6023" t="s">
        <v>89</v>
      </c>
      <c r="F6023" t="s">
        <v>90</v>
      </c>
      <c r="G6023" t="s">
        <v>202</v>
      </c>
      <c r="H6023" t="s">
        <v>203</v>
      </c>
      <c r="I6023" t="s">
        <v>18</v>
      </c>
      <c r="J6023" t="s">
        <v>12</v>
      </c>
      <c r="L6023">
        <f>VLOOKUP(E6023,Sheet2!A:D,4,0)</f>
        <v>101743.03644646925</v>
      </c>
      <c r="M6023">
        <f t="shared" si="188"/>
        <v>101743.03644646925</v>
      </c>
      <c r="N6023">
        <f t="shared" si="189"/>
        <v>102</v>
      </c>
    </row>
    <row r="6024" spans="1:14" x14ac:dyDescent="0.25">
      <c r="A6024">
        <v>6023</v>
      </c>
      <c r="B6024" t="s">
        <v>6510</v>
      </c>
      <c r="C6024">
        <v>2014</v>
      </c>
      <c r="D6024" t="s">
        <v>108</v>
      </c>
      <c r="E6024" t="s">
        <v>109</v>
      </c>
      <c r="F6024" t="s">
        <v>110</v>
      </c>
      <c r="G6024" t="s">
        <v>211</v>
      </c>
      <c r="H6024" t="s">
        <v>212</v>
      </c>
      <c r="I6024" t="s">
        <v>18</v>
      </c>
      <c r="J6024" t="s">
        <v>12</v>
      </c>
      <c r="K6024">
        <v>2000</v>
      </c>
      <c r="L6024">
        <f>VLOOKUP(E6024,Sheet2!A:D,4,0)</f>
        <v>951352.56558773422</v>
      </c>
      <c r="M6024">
        <f t="shared" si="188"/>
        <v>951352.56558773422</v>
      </c>
      <c r="N6024">
        <f t="shared" si="189"/>
        <v>951</v>
      </c>
    </row>
    <row r="6025" spans="1:14" x14ac:dyDescent="0.25">
      <c r="A6025">
        <v>6024</v>
      </c>
      <c r="B6025" t="s">
        <v>6511</v>
      </c>
      <c r="C6025">
        <v>2014</v>
      </c>
      <c r="D6025" t="s">
        <v>38</v>
      </c>
      <c r="E6025" t="s">
        <v>39</v>
      </c>
      <c r="F6025" t="s">
        <v>83</v>
      </c>
      <c r="G6025" t="s">
        <v>498</v>
      </c>
      <c r="H6025" t="s">
        <v>499</v>
      </c>
      <c r="I6025" t="s">
        <v>291</v>
      </c>
      <c r="J6025" t="s">
        <v>75</v>
      </c>
      <c r="L6025">
        <f>VLOOKUP(E6025,Sheet2!A:D,4,0)</f>
        <v>575631.4439521489</v>
      </c>
      <c r="M6025">
        <f t="shared" si="188"/>
        <v>575631.4439521489</v>
      </c>
      <c r="N6025">
        <f t="shared" si="189"/>
        <v>576</v>
      </c>
    </row>
    <row r="6026" spans="1:14" x14ac:dyDescent="0.25">
      <c r="A6026">
        <v>6025</v>
      </c>
      <c r="B6026" t="s">
        <v>6512</v>
      </c>
      <c r="C6026">
        <v>2014</v>
      </c>
      <c r="D6026" t="s">
        <v>38</v>
      </c>
      <c r="E6026" t="s">
        <v>89</v>
      </c>
      <c r="F6026" t="s">
        <v>90</v>
      </c>
      <c r="G6026" t="s">
        <v>643</v>
      </c>
      <c r="H6026" t="s">
        <v>644</v>
      </c>
      <c r="I6026" t="s">
        <v>146</v>
      </c>
      <c r="J6026" t="s">
        <v>43</v>
      </c>
      <c r="L6026">
        <f>VLOOKUP(E6026,Sheet2!A:D,4,0)</f>
        <v>101743.03644646925</v>
      </c>
      <c r="M6026">
        <f t="shared" si="188"/>
        <v>101743.03644646925</v>
      </c>
      <c r="N6026">
        <f t="shared" si="189"/>
        <v>102</v>
      </c>
    </row>
    <row r="6027" spans="1:14" x14ac:dyDescent="0.25">
      <c r="A6027">
        <v>6026</v>
      </c>
      <c r="B6027" t="s">
        <v>6513</v>
      </c>
      <c r="C6027">
        <v>2014</v>
      </c>
      <c r="D6027" t="s">
        <v>38</v>
      </c>
      <c r="E6027" t="s">
        <v>39</v>
      </c>
      <c r="F6027" t="s">
        <v>83</v>
      </c>
      <c r="G6027" t="s">
        <v>646</v>
      </c>
      <c r="H6027" t="s">
        <v>647</v>
      </c>
      <c r="I6027" t="s">
        <v>54</v>
      </c>
      <c r="J6027" t="s">
        <v>43</v>
      </c>
      <c r="L6027">
        <f>VLOOKUP(E6027,Sheet2!A:D,4,0)</f>
        <v>575631.4439521489</v>
      </c>
      <c r="M6027">
        <f t="shared" si="188"/>
        <v>575631.4439521489</v>
      </c>
      <c r="N6027">
        <f t="shared" si="189"/>
        <v>576</v>
      </c>
    </row>
    <row r="6028" spans="1:14" x14ac:dyDescent="0.25">
      <c r="A6028">
        <v>6027</v>
      </c>
      <c r="B6028" t="s">
        <v>6514</v>
      </c>
      <c r="C6028">
        <v>2014</v>
      </c>
      <c r="D6028" t="s">
        <v>38</v>
      </c>
      <c r="E6028" t="s">
        <v>39</v>
      </c>
      <c r="F6028" t="s">
        <v>56</v>
      </c>
      <c r="G6028" t="s">
        <v>652</v>
      </c>
      <c r="H6028" t="s">
        <v>653</v>
      </c>
      <c r="I6028" t="s">
        <v>118</v>
      </c>
      <c r="J6028" t="s">
        <v>75</v>
      </c>
      <c r="K6028">
        <v>85000</v>
      </c>
      <c r="L6028">
        <f>VLOOKUP(E6028,Sheet2!A:D,4,0)</f>
        <v>575631.4439521489</v>
      </c>
      <c r="M6028">
        <f t="shared" si="188"/>
        <v>85000</v>
      </c>
      <c r="N6028">
        <f t="shared" si="189"/>
        <v>85</v>
      </c>
    </row>
    <row r="6029" spans="1:14" x14ac:dyDescent="0.25">
      <c r="A6029">
        <v>6028</v>
      </c>
      <c r="B6029" t="s">
        <v>6515</v>
      </c>
      <c r="C6029">
        <v>2014</v>
      </c>
      <c r="D6029" t="s">
        <v>38</v>
      </c>
      <c r="E6029" t="s">
        <v>89</v>
      </c>
      <c r="F6029" t="s">
        <v>90</v>
      </c>
      <c r="G6029" t="s">
        <v>655</v>
      </c>
      <c r="H6029" t="s">
        <v>656</v>
      </c>
      <c r="I6029" t="s">
        <v>146</v>
      </c>
      <c r="J6029" t="s">
        <v>43</v>
      </c>
      <c r="L6029">
        <f>VLOOKUP(E6029,Sheet2!A:D,4,0)</f>
        <v>101743.03644646925</v>
      </c>
      <c r="M6029">
        <f t="shared" si="188"/>
        <v>101743.03644646925</v>
      </c>
      <c r="N6029">
        <f t="shared" si="189"/>
        <v>102</v>
      </c>
    </row>
    <row r="6030" spans="1:14" x14ac:dyDescent="0.25">
      <c r="A6030">
        <v>6029</v>
      </c>
      <c r="B6030" t="s">
        <v>6516</v>
      </c>
      <c r="C6030">
        <v>2014</v>
      </c>
      <c r="D6030" t="s">
        <v>38</v>
      </c>
      <c r="E6030" t="s">
        <v>89</v>
      </c>
      <c r="F6030" t="s">
        <v>2952</v>
      </c>
      <c r="G6030" t="s">
        <v>2167</v>
      </c>
      <c r="H6030" t="s">
        <v>2168</v>
      </c>
      <c r="I6030" t="s">
        <v>54</v>
      </c>
      <c r="J6030" t="s">
        <v>43</v>
      </c>
      <c r="L6030">
        <f>VLOOKUP(E6030,Sheet2!A:D,4,0)</f>
        <v>101743.03644646925</v>
      </c>
      <c r="M6030">
        <f t="shared" si="188"/>
        <v>101743.03644646925</v>
      </c>
      <c r="N6030">
        <f t="shared" si="189"/>
        <v>102</v>
      </c>
    </row>
    <row r="6031" spans="1:14" x14ac:dyDescent="0.25">
      <c r="A6031">
        <v>6030</v>
      </c>
      <c r="B6031" t="s">
        <v>6517</v>
      </c>
      <c r="C6031">
        <v>2014</v>
      </c>
      <c r="D6031" t="s">
        <v>38</v>
      </c>
      <c r="E6031" t="s">
        <v>39</v>
      </c>
      <c r="F6031" t="s">
        <v>56</v>
      </c>
      <c r="G6031" t="s">
        <v>1255</v>
      </c>
      <c r="H6031" t="s">
        <v>1256</v>
      </c>
      <c r="I6031" t="s">
        <v>1001</v>
      </c>
      <c r="J6031" t="s">
        <v>60</v>
      </c>
      <c r="K6031">
        <v>31000</v>
      </c>
      <c r="L6031">
        <f>VLOOKUP(E6031,Sheet2!A:D,4,0)</f>
        <v>575631.4439521489</v>
      </c>
      <c r="M6031">
        <f t="shared" si="188"/>
        <v>31000</v>
      </c>
      <c r="N6031">
        <f t="shared" si="189"/>
        <v>31</v>
      </c>
    </row>
    <row r="6032" spans="1:14" x14ac:dyDescent="0.25">
      <c r="A6032">
        <v>6031</v>
      </c>
      <c r="B6032" t="s">
        <v>6518</v>
      </c>
      <c r="C6032">
        <v>2014</v>
      </c>
      <c r="D6032" t="s">
        <v>6</v>
      </c>
      <c r="E6032" t="s">
        <v>7</v>
      </c>
      <c r="F6032" t="s">
        <v>20</v>
      </c>
      <c r="G6032" t="s">
        <v>757</v>
      </c>
      <c r="H6032" t="s">
        <v>758</v>
      </c>
      <c r="I6032" t="s">
        <v>118</v>
      </c>
      <c r="J6032" t="s">
        <v>75</v>
      </c>
      <c r="K6032">
        <v>2000</v>
      </c>
      <c r="L6032">
        <f>VLOOKUP(E6032,Sheet2!A:D,4,0)</f>
        <v>145389.99058953777</v>
      </c>
      <c r="M6032">
        <f t="shared" si="188"/>
        <v>145389.99058953777</v>
      </c>
      <c r="N6032">
        <f t="shared" si="189"/>
        <v>145</v>
      </c>
    </row>
    <row r="6033" spans="1:14" x14ac:dyDescent="0.25">
      <c r="A6033">
        <v>6032</v>
      </c>
      <c r="B6033" t="s">
        <v>6519</v>
      </c>
      <c r="C6033">
        <v>2014</v>
      </c>
      <c r="D6033" t="s">
        <v>6</v>
      </c>
      <c r="E6033" t="s">
        <v>7</v>
      </c>
      <c r="F6033" t="s">
        <v>8</v>
      </c>
      <c r="G6033" t="s">
        <v>24</v>
      </c>
      <c r="H6033" t="s">
        <v>25</v>
      </c>
      <c r="I6033" t="s">
        <v>26</v>
      </c>
      <c r="J6033" t="s">
        <v>27</v>
      </c>
      <c r="L6033">
        <f>VLOOKUP(E6033,Sheet2!A:D,4,0)</f>
        <v>145389.99058953777</v>
      </c>
      <c r="M6033">
        <f t="shared" si="188"/>
        <v>145389.99058953777</v>
      </c>
      <c r="N6033">
        <f t="shared" si="189"/>
        <v>145</v>
      </c>
    </row>
    <row r="6034" spans="1:14" x14ac:dyDescent="0.25">
      <c r="A6034">
        <v>6033</v>
      </c>
      <c r="B6034" t="s">
        <v>6520</v>
      </c>
      <c r="C6034">
        <v>2014</v>
      </c>
      <c r="D6034" t="s">
        <v>38</v>
      </c>
      <c r="E6034" t="s">
        <v>39</v>
      </c>
      <c r="F6034" t="s">
        <v>83</v>
      </c>
      <c r="G6034" t="s">
        <v>9</v>
      </c>
      <c r="H6034" t="s">
        <v>10</v>
      </c>
      <c r="I6034" t="s">
        <v>11</v>
      </c>
      <c r="J6034" t="s">
        <v>12</v>
      </c>
      <c r="L6034">
        <f>VLOOKUP(E6034,Sheet2!A:D,4,0)</f>
        <v>575631.4439521489</v>
      </c>
      <c r="M6034">
        <f t="shared" si="188"/>
        <v>575631.4439521489</v>
      </c>
      <c r="N6034">
        <f t="shared" si="189"/>
        <v>576</v>
      </c>
    </row>
    <row r="6035" spans="1:14" x14ac:dyDescent="0.25">
      <c r="A6035">
        <v>6034</v>
      </c>
      <c r="B6035" t="s">
        <v>6521</v>
      </c>
      <c r="C6035">
        <v>2014</v>
      </c>
      <c r="D6035" t="s">
        <v>38</v>
      </c>
      <c r="E6035" t="s">
        <v>39</v>
      </c>
      <c r="F6035" t="s">
        <v>56</v>
      </c>
      <c r="G6035" t="s">
        <v>9</v>
      </c>
      <c r="H6035" t="s">
        <v>10</v>
      </c>
      <c r="I6035" t="s">
        <v>11</v>
      </c>
      <c r="J6035" t="s">
        <v>12</v>
      </c>
      <c r="K6035">
        <v>4232973</v>
      </c>
      <c r="L6035">
        <f>VLOOKUP(E6035,Sheet2!A:D,4,0)</f>
        <v>575631.4439521489</v>
      </c>
      <c r="M6035">
        <f t="shared" si="188"/>
        <v>4232973</v>
      </c>
      <c r="N6035">
        <f t="shared" si="189"/>
        <v>4233</v>
      </c>
    </row>
    <row r="6036" spans="1:14" x14ac:dyDescent="0.25">
      <c r="A6036">
        <v>6035</v>
      </c>
      <c r="B6036" t="s">
        <v>6522</v>
      </c>
      <c r="C6036">
        <v>2014</v>
      </c>
      <c r="D6036" t="s">
        <v>38</v>
      </c>
      <c r="E6036" t="s">
        <v>39</v>
      </c>
      <c r="F6036" t="s">
        <v>83</v>
      </c>
      <c r="G6036" t="s">
        <v>329</v>
      </c>
      <c r="H6036" t="s">
        <v>330</v>
      </c>
      <c r="I6036" t="s">
        <v>42</v>
      </c>
      <c r="J6036" t="s">
        <v>43</v>
      </c>
      <c r="L6036">
        <f>VLOOKUP(E6036,Sheet2!A:D,4,0)</f>
        <v>575631.4439521489</v>
      </c>
      <c r="M6036">
        <f t="shared" si="188"/>
        <v>575631.4439521489</v>
      </c>
      <c r="N6036">
        <f t="shared" si="189"/>
        <v>576</v>
      </c>
    </row>
    <row r="6037" spans="1:14" x14ac:dyDescent="0.25">
      <c r="A6037">
        <v>6036</v>
      </c>
      <c r="B6037" t="s">
        <v>6523</v>
      </c>
      <c r="C6037">
        <v>2014</v>
      </c>
      <c r="D6037" t="s">
        <v>38</v>
      </c>
      <c r="E6037" t="s">
        <v>39</v>
      </c>
      <c r="F6037" t="s">
        <v>56</v>
      </c>
      <c r="G6037" t="s">
        <v>215</v>
      </c>
      <c r="H6037" t="s">
        <v>216</v>
      </c>
      <c r="I6037" t="s">
        <v>159</v>
      </c>
      <c r="J6037" t="s">
        <v>27</v>
      </c>
      <c r="L6037">
        <f>VLOOKUP(E6037,Sheet2!A:D,4,0)</f>
        <v>575631.4439521489</v>
      </c>
      <c r="M6037">
        <f t="shared" si="188"/>
        <v>575631.4439521489</v>
      </c>
      <c r="N6037">
        <f t="shared" si="189"/>
        <v>576</v>
      </c>
    </row>
    <row r="6038" spans="1:14" x14ac:dyDescent="0.25">
      <c r="A6038">
        <v>6037</v>
      </c>
      <c r="B6038" t="s">
        <v>6524</v>
      </c>
      <c r="C6038">
        <v>2014</v>
      </c>
      <c r="D6038" t="s">
        <v>108</v>
      </c>
      <c r="E6038" t="s">
        <v>109</v>
      </c>
      <c r="F6038" t="s">
        <v>110</v>
      </c>
      <c r="G6038" t="s">
        <v>45</v>
      </c>
      <c r="H6038" t="s">
        <v>46</v>
      </c>
      <c r="I6038" t="s">
        <v>26</v>
      </c>
      <c r="J6038" t="s">
        <v>27</v>
      </c>
      <c r="K6038">
        <v>100000</v>
      </c>
      <c r="L6038">
        <f>VLOOKUP(E6038,Sheet2!A:D,4,0)</f>
        <v>951352.56558773422</v>
      </c>
      <c r="M6038">
        <f t="shared" si="188"/>
        <v>100000</v>
      </c>
      <c r="N6038">
        <f t="shared" si="189"/>
        <v>100</v>
      </c>
    </row>
    <row r="6039" spans="1:14" x14ac:dyDescent="0.25">
      <c r="A6039">
        <v>6038</v>
      </c>
      <c r="B6039" t="s">
        <v>6525</v>
      </c>
      <c r="C6039">
        <v>2014</v>
      </c>
      <c r="D6039" t="s">
        <v>14</v>
      </c>
      <c r="E6039" t="s">
        <v>92</v>
      </c>
      <c r="F6039" t="s">
        <v>101</v>
      </c>
      <c r="G6039" t="s">
        <v>57</v>
      </c>
      <c r="H6039" t="s">
        <v>58</v>
      </c>
      <c r="I6039" t="s">
        <v>59</v>
      </c>
      <c r="J6039" t="s">
        <v>60</v>
      </c>
      <c r="K6039">
        <v>100000</v>
      </c>
      <c r="L6039">
        <f>VLOOKUP(E6039,Sheet2!A:D,4,0)</f>
        <v>353575.14122137404</v>
      </c>
      <c r="M6039">
        <f t="shared" si="188"/>
        <v>100000</v>
      </c>
      <c r="N6039">
        <f t="shared" si="189"/>
        <v>100</v>
      </c>
    </row>
    <row r="6040" spans="1:14" x14ac:dyDescent="0.25">
      <c r="A6040">
        <v>6039</v>
      </c>
      <c r="B6040" t="s">
        <v>6526</v>
      </c>
      <c r="C6040">
        <v>2014</v>
      </c>
      <c r="D6040" t="s">
        <v>6</v>
      </c>
      <c r="E6040" t="s">
        <v>7</v>
      </c>
      <c r="F6040" t="s">
        <v>8</v>
      </c>
      <c r="G6040" t="s">
        <v>144</v>
      </c>
      <c r="H6040" t="s">
        <v>145</v>
      </c>
      <c r="I6040" t="s">
        <v>146</v>
      </c>
      <c r="J6040" t="s">
        <v>43</v>
      </c>
      <c r="K6040">
        <v>377000</v>
      </c>
      <c r="L6040">
        <f>VLOOKUP(E6040,Sheet2!A:D,4,0)</f>
        <v>145389.99058953777</v>
      </c>
      <c r="M6040">
        <f t="shared" si="188"/>
        <v>377000</v>
      </c>
      <c r="N6040">
        <f t="shared" si="189"/>
        <v>377</v>
      </c>
    </row>
    <row r="6041" spans="1:14" x14ac:dyDescent="0.25">
      <c r="A6041">
        <v>6040</v>
      </c>
      <c r="B6041" t="s">
        <v>6527</v>
      </c>
      <c r="C6041">
        <v>2014</v>
      </c>
      <c r="D6041" t="s">
        <v>38</v>
      </c>
      <c r="E6041" t="s">
        <v>39</v>
      </c>
      <c r="F6041" t="s">
        <v>83</v>
      </c>
      <c r="G6041" t="s">
        <v>9</v>
      </c>
      <c r="H6041" t="s">
        <v>10</v>
      </c>
      <c r="I6041" t="s">
        <v>11</v>
      </c>
      <c r="J6041" t="s">
        <v>12</v>
      </c>
      <c r="K6041">
        <v>155000</v>
      </c>
      <c r="L6041">
        <f>VLOOKUP(E6041,Sheet2!A:D,4,0)</f>
        <v>575631.4439521489</v>
      </c>
      <c r="M6041">
        <f t="shared" si="188"/>
        <v>155000</v>
      </c>
      <c r="N6041">
        <f t="shared" si="189"/>
        <v>155</v>
      </c>
    </row>
    <row r="6042" spans="1:14" x14ac:dyDescent="0.25">
      <c r="A6042">
        <v>6041</v>
      </c>
      <c r="B6042" t="s">
        <v>6528</v>
      </c>
      <c r="C6042">
        <v>2014</v>
      </c>
      <c r="D6042" t="s">
        <v>38</v>
      </c>
      <c r="E6042" t="s">
        <v>39</v>
      </c>
      <c r="F6042" t="s">
        <v>83</v>
      </c>
      <c r="G6042" t="s">
        <v>9</v>
      </c>
      <c r="H6042" t="s">
        <v>10</v>
      </c>
      <c r="I6042" t="s">
        <v>11</v>
      </c>
      <c r="J6042" t="s">
        <v>12</v>
      </c>
      <c r="K6042">
        <v>456000</v>
      </c>
      <c r="L6042">
        <f>VLOOKUP(E6042,Sheet2!A:D,4,0)</f>
        <v>575631.4439521489</v>
      </c>
      <c r="M6042">
        <f t="shared" si="188"/>
        <v>456000</v>
      </c>
      <c r="N6042">
        <f t="shared" si="189"/>
        <v>456</v>
      </c>
    </row>
    <row r="6043" spans="1:14" x14ac:dyDescent="0.25">
      <c r="A6043">
        <v>6042</v>
      </c>
      <c r="B6043" t="s">
        <v>6529</v>
      </c>
      <c r="C6043">
        <v>2014</v>
      </c>
      <c r="D6043" t="s">
        <v>6</v>
      </c>
      <c r="E6043" t="s">
        <v>7</v>
      </c>
      <c r="F6043" t="s">
        <v>20</v>
      </c>
      <c r="G6043" t="s">
        <v>16</v>
      </c>
      <c r="H6043" t="s">
        <v>17</v>
      </c>
      <c r="I6043" t="s">
        <v>18</v>
      </c>
      <c r="J6043" t="s">
        <v>12</v>
      </c>
      <c r="K6043">
        <v>3000</v>
      </c>
      <c r="L6043">
        <f>VLOOKUP(E6043,Sheet2!A:D,4,0)</f>
        <v>145389.99058953777</v>
      </c>
      <c r="M6043">
        <f t="shared" si="188"/>
        <v>145389.99058953777</v>
      </c>
      <c r="N6043">
        <f t="shared" si="189"/>
        <v>145</v>
      </c>
    </row>
    <row r="6044" spans="1:14" x14ac:dyDescent="0.25">
      <c r="A6044">
        <v>6043</v>
      </c>
      <c r="B6044" t="s">
        <v>6530</v>
      </c>
      <c r="C6044">
        <v>2014</v>
      </c>
      <c r="D6044" t="s">
        <v>38</v>
      </c>
      <c r="E6044" t="s">
        <v>39</v>
      </c>
      <c r="F6044" t="s">
        <v>83</v>
      </c>
      <c r="G6044" t="s">
        <v>9</v>
      </c>
      <c r="H6044" t="s">
        <v>10</v>
      </c>
      <c r="I6044" t="s">
        <v>11</v>
      </c>
      <c r="J6044" t="s">
        <v>12</v>
      </c>
      <c r="K6044">
        <v>94000</v>
      </c>
      <c r="L6044">
        <f>VLOOKUP(E6044,Sheet2!A:D,4,0)</f>
        <v>575631.4439521489</v>
      </c>
      <c r="M6044">
        <f t="shared" si="188"/>
        <v>94000</v>
      </c>
      <c r="N6044">
        <f t="shared" si="189"/>
        <v>94</v>
      </c>
    </row>
    <row r="6045" spans="1:14" x14ac:dyDescent="0.25">
      <c r="A6045">
        <v>6044</v>
      </c>
      <c r="B6045" t="s">
        <v>6531</v>
      </c>
      <c r="C6045">
        <v>2014</v>
      </c>
      <c r="D6045" t="s">
        <v>38</v>
      </c>
      <c r="E6045" t="s">
        <v>39</v>
      </c>
      <c r="F6045" t="s">
        <v>83</v>
      </c>
      <c r="G6045" t="s">
        <v>9</v>
      </c>
      <c r="H6045" t="s">
        <v>10</v>
      </c>
      <c r="I6045" t="s">
        <v>11</v>
      </c>
      <c r="J6045" t="s">
        <v>12</v>
      </c>
      <c r="K6045">
        <v>274000</v>
      </c>
      <c r="L6045">
        <f>VLOOKUP(E6045,Sheet2!A:D,4,0)</f>
        <v>575631.4439521489</v>
      </c>
      <c r="M6045">
        <f t="shared" si="188"/>
        <v>274000</v>
      </c>
      <c r="N6045">
        <f t="shared" si="189"/>
        <v>274</v>
      </c>
    </row>
    <row r="6046" spans="1:14" x14ac:dyDescent="0.25">
      <c r="A6046">
        <v>6045</v>
      </c>
      <c r="B6046" t="s">
        <v>6532</v>
      </c>
      <c r="C6046">
        <v>2014</v>
      </c>
      <c r="D6046" t="s">
        <v>6</v>
      </c>
      <c r="E6046" t="s">
        <v>7</v>
      </c>
      <c r="F6046" t="s">
        <v>8</v>
      </c>
      <c r="G6046" t="s">
        <v>9</v>
      </c>
      <c r="H6046" t="s">
        <v>10</v>
      </c>
      <c r="I6046" t="s">
        <v>11</v>
      </c>
      <c r="J6046" t="s">
        <v>12</v>
      </c>
      <c r="K6046">
        <v>1250000</v>
      </c>
      <c r="L6046">
        <f>VLOOKUP(E6046,Sheet2!A:D,4,0)</f>
        <v>145389.99058953777</v>
      </c>
      <c r="M6046">
        <f t="shared" si="188"/>
        <v>1250000</v>
      </c>
      <c r="N6046">
        <f t="shared" si="189"/>
        <v>1250</v>
      </c>
    </row>
    <row r="6047" spans="1:14" x14ac:dyDescent="0.25">
      <c r="A6047">
        <v>6047</v>
      </c>
      <c r="B6047" t="s">
        <v>6533</v>
      </c>
      <c r="C6047">
        <v>2014</v>
      </c>
      <c r="D6047" t="s">
        <v>6</v>
      </c>
      <c r="E6047" t="s">
        <v>7</v>
      </c>
      <c r="F6047" t="s">
        <v>20</v>
      </c>
      <c r="G6047" t="s">
        <v>116</v>
      </c>
      <c r="H6047" t="s">
        <v>117</v>
      </c>
      <c r="I6047" t="s">
        <v>118</v>
      </c>
      <c r="J6047" t="s">
        <v>75</v>
      </c>
      <c r="K6047">
        <v>2000</v>
      </c>
      <c r="L6047">
        <f>VLOOKUP(E6047,Sheet2!A:D,4,0)</f>
        <v>145389.99058953777</v>
      </c>
      <c r="M6047">
        <f t="shared" si="188"/>
        <v>145389.99058953777</v>
      </c>
      <c r="N6047">
        <f t="shared" si="189"/>
        <v>145</v>
      </c>
    </row>
    <row r="6048" spans="1:14" x14ac:dyDescent="0.25">
      <c r="A6048">
        <v>6048</v>
      </c>
      <c r="B6048" t="s">
        <v>6534</v>
      </c>
      <c r="C6048">
        <v>2014</v>
      </c>
      <c r="D6048" t="s">
        <v>6</v>
      </c>
      <c r="E6048" t="s">
        <v>7</v>
      </c>
      <c r="F6048" t="s">
        <v>8</v>
      </c>
      <c r="G6048" t="s">
        <v>52</v>
      </c>
      <c r="H6048" t="s">
        <v>53</v>
      </c>
      <c r="I6048" t="s">
        <v>54</v>
      </c>
      <c r="J6048" t="s">
        <v>43</v>
      </c>
      <c r="K6048">
        <v>436580</v>
      </c>
      <c r="L6048">
        <f>VLOOKUP(E6048,Sheet2!A:D,4,0)</f>
        <v>145389.99058953777</v>
      </c>
      <c r="M6048">
        <f t="shared" si="188"/>
        <v>436580</v>
      </c>
      <c r="N6048">
        <f t="shared" si="189"/>
        <v>437</v>
      </c>
    </row>
    <row r="6049" spans="1:14" x14ac:dyDescent="0.25">
      <c r="A6049">
        <v>6049</v>
      </c>
      <c r="B6049" t="s">
        <v>6535</v>
      </c>
      <c r="C6049">
        <v>2014</v>
      </c>
      <c r="D6049" t="s">
        <v>108</v>
      </c>
      <c r="E6049" t="s">
        <v>109</v>
      </c>
      <c r="F6049" t="s">
        <v>110</v>
      </c>
      <c r="G6049" t="s">
        <v>9</v>
      </c>
      <c r="H6049" t="s">
        <v>10</v>
      </c>
      <c r="I6049" t="s">
        <v>11</v>
      </c>
      <c r="J6049" t="s">
        <v>12</v>
      </c>
      <c r="K6049">
        <v>5000000</v>
      </c>
      <c r="L6049">
        <f>VLOOKUP(E6049,Sheet2!A:D,4,0)</f>
        <v>951352.56558773422</v>
      </c>
      <c r="M6049">
        <f t="shared" si="188"/>
        <v>5000000</v>
      </c>
      <c r="N6049">
        <f t="shared" si="189"/>
        <v>5000</v>
      </c>
    </row>
    <row r="6050" spans="1:14" x14ac:dyDescent="0.25">
      <c r="A6050">
        <v>6050</v>
      </c>
      <c r="B6050" t="s">
        <v>6536</v>
      </c>
      <c r="C6050">
        <v>2014</v>
      </c>
      <c r="D6050" t="s">
        <v>6</v>
      </c>
      <c r="E6050" t="s">
        <v>7</v>
      </c>
      <c r="F6050" t="s">
        <v>20</v>
      </c>
      <c r="G6050" t="s">
        <v>9</v>
      </c>
      <c r="H6050" t="s">
        <v>10</v>
      </c>
      <c r="I6050" t="s">
        <v>11</v>
      </c>
      <c r="J6050" t="s">
        <v>12</v>
      </c>
      <c r="K6050">
        <v>487000</v>
      </c>
      <c r="L6050">
        <f>VLOOKUP(E6050,Sheet2!A:D,4,0)</f>
        <v>145389.99058953777</v>
      </c>
      <c r="M6050">
        <f t="shared" si="188"/>
        <v>487000</v>
      </c>
      <c r="N6050">
        <f t="shared" si="189"/>
        <v>487</v>
      </c>
    </row>
    <row r="6051" spans="1:14" x14ac:dyDescent="0.25">
      <c r="A6051">
        <v>6051</v>
      </c>
      <c r="B6051" t="s">
        <v>6537</v>
      </c>
      <c r="C6051">
        <v>2014</v>
      </c>
      <c r="D6051" t="s">
        <v>6</v>
      </c>
      <c r="E6051" t="s">
        <v>7</v>
      </c>
      <c r="F6051" t="s">
        <v>8</v>
      </c>
      <c r="G6051" t="s">
        <v>9</v>
      </c>
      <c r="H6051" t="s">
        <v>10</v>
      </c>
      <c r="I6051" t="s">
        <v>11</v>
      </c>
      <c r="J6051" t="s">
        <v>12</v>
      </c>
      <c r="K6051">
        <v>500000</v>
      </c>
      <c r="L6051">
        <f>VLOOKUP(E6051,Sheet2!A:D,4,0)</f>
        <v>145389.99058953777</v>
      </c>
      <c r="M6051">
        <f t="shared" si="188"/>
        <v>500000</v>
      </c>
      <c r="N6051">
        <f t="shared" si="189"/>
        <v>500</v>
      </c>
    </row>
    <row r="6052" spans="1:14" x14ac:dyDescent="0.25">
      <c r="A6052">
        <v>6052</v>
      </c>
      <c r="B6052" t="s">
        <v>6538</v>
      </c>
      <c r="C6052">
        <v>2014</v>
      </c>
      <c r="D6052" t="s">
        <v>6</v>
      </c>
      <c r="E6052" t="s">
        <v>7</v>
      </c>
      <c r="F6052" t="s">
        <v>8</v>
      </c>
      <c r="G6052" t="s">
        <v>9</v>
      </c>
      <c r="H6052" t="s">
        <v>10</v>
      </c>
      <c r="I6052" t="s">
        <v>11</v>
      </c>
      <c r="J6052" t="s">
        <v>12</v>
      </c>
      <c r="K6052">
        <v>1400000</v>
      </c>
      <c r="L6052">
        <f>VLOOKUP(E6052,Sheet2!A:D,4,0)</f>
        <v>145389.99058953777</v>
      </c>
      <c r="M6052">
        <f t="shared" si="188"/>
        <v>1400000</v>
      </c>
      <c r="N6052">
        <f t="shared" si="189"/>
        <v>1400</v>
      </c>
    </row>
    <row r="6053" spans="1:14" x14ac:dyDescent="0.25">
      <c r="A6053">
        <v>6053</v>
      </c>
      <c r="B6053" t="s">
        <v>6539</v>
      </c>
      <c r="C6053">
        <v>2014</v>
      </c>
      <c r="D6053" t="s">
        <v>6</v>
      </c>
      <c r="E6053" t="s">
        <v>7</v>
      </c>
      <c r="F6053" t="s">
        <v>8</v>
      </c>
      <c r="G6053" t="s">
        <v>9</v>
      </c>
      <c r="H6053" t="s">
        <v>10</v>
      </c>
      <c r="I6053" t="s">
        <v>11</v>
      </c>
      <c r="J6053" t="s">
        <v>12</v>
      </c>
      <c r="L6053">
        <f>VLOOKUP(E6053,Sheet2!A:D,4,0)</f>
        <v>145389.99058953777</v>
      </c>
      <c r="M6053">
        <f t="shared" si="188"/>
        <v>145389.99058953777</v>
      </c>
      <c r="N6053">
        <f t="shared" si="189"/>
        <v>145</v>
      </c>
    </row>
    <row r="6054" spans="1:14" x14ac:dyDescent="0.25">
      <c r="A6054">
        <v>6054</v>
      </c>
      <c r="B6054" t="s">
        <v>6540</v>
      </c>
      <c r="C6054">
        <v>2014</v>
      </c>
      <c r="D6054" t="s">
        <v>6</v>
      </c>
      <c r="E6054" t="s">
        <v>7</v>
      </c>
      <c r="F6054" t="s">
        <v>8</v>
      </c>
      <c r="G6054" t="s">
        <v>992</v>
      </c>
      <c r="H6054" t="s">
        <v>993</v>
      </c>
      <c r="I6054" t="s">
        <v>126</v>
      </c>
      <c r="J6054" t="s">
        <v>75</v>
      </c>
      <c r="L6054">
        <f>VLOOKUP(E6054,Sheet2!A:D,4,0)</f>
        <v>145389.99058953777</v>
      </c>
      <c r="M6054">
        <f t="shared" si="188"/>
        <v>145389.99058953777</v>
      </c>
      <c r="N6054">
        <f t="shared" si="189"/>
        <v>145</v>
      </c>
    </row>
    <row r="6055" spans="1:14" x14ac:dyDescent="0.25">
      <c r="A6055">
        <v>6055</v>
      </c>
      <c r="B6055" t="s">
        <v>6541</v>
      </c>
      <c r="C6055">
        <v>2014</v>
      </c>
      <c r="D6055" t="s">
        <v>6</v>
      </c>
      <c r="E6055" t="s">
        <v>7</v>
      </c>
      <c r="F6055" t="s">
        <v>8</v>
      </c>
      <c r="G6055" t="s">
        <v>992</v>
      </c>
      <c r="H6055" t="s">
        <v>993</v>
      </c>
      <c r="I6055" t="s">
        <v>126</v>
      </c>
      <c r="J6055" t="s">
        <v>75</v>
      </c>
      <c r="L6055">
        <f>VLOOKUP(E6055,Sheet2!A:D,4,0)</f>
        <v>145389.99058953777</v>
      </c>
      <c r="M6055">
        <f t="shared" si="188"/>
        <v>145389.99058953777</v>
      </c>
      <c r="N6055">
        <f t="shared" si="189"/>
        <v>145</v>
      </c>
    </row>
    <row r="6056" spans="1:14" x14ac:dyDescent="0.25">
      <c r="A6056">
        <v>6056</v>
      </c>
      <c r="B6056" t="s">
        <v>6542</v>
      </c>
      <c r="C6056">
        <v>2014</v>
      </c>
      <c r="D6056" t="s">
        <v>108</v>
      </c>
      <c r="E6056" t="s">
        <v>109</v>
      </c>
      <c r="F6056" t="s">
        <v>110</v>
      </c>
      <c r="G6056" t="s">
        <v>2052</v>
      </c>
      <c r="H6056" t="s">
        <v>2053</v>
      </c>
      <c r="I6056" t="s">
        <v>118</v>
      </c>
      <c r="J6056" t="s">
        <v>75</v>
      </c>
      <c r="L6056">
        <f>VLOOKUP(E6056,Sheet2!A:D,4,0)</f>
        <v>951352.56558773422</v>
      </c>
      <c r="M6056">
        <f t="shared" si="188"/>
        <v>951352.56558773422</v>
      </c>
      <c r="N6056">
        <f t="shared" si="189"/>
        <v>951</v>
      </c>
    </row>
    <row r="6057" spans="1:14" x14ac:dyDescent="0.25">
      <c r="A6057">
        <v>6057</v>
      </c>
      <c r="B6057" t="s">
        <v>6543</v>
      </c>
      <c r="C6057">
        <v>2014</v>
      </c>
      <c r="D6057" t="s">
        <v>108</v>
      </c>
      <c r="E6057" t="s">
        <v>109</v>
      </c>
      <c r="F6057" t="s">
        <v>110</v>
      </c>
      <c r="G6057" t="s">
        <v>297</v>
      </c>
      <c r="H6057" t="s">
        <v>298</v>
      </c>
      <c r="I6057" t="s">
        <v>26</v>
      </c>
      <c r="J6057" t="s">
        <v>27</v>
      </c>
      <c r="L6057">
        <f>VLOOKUP(E6057,Sheet2!A:D,4,0)</f>
        <v>951352.56558773422</v>
      </c>
      <c r="M6057">
        <f t="shared" si="188"/>
        <v>951352.56558773422</v>
      </c>
      <c r="N6057">
        <f t="shared" si="189"/>
        <v>951</v>
      </c>
    </row>
    <row r="6058" spans="1:14" x14ac:dyDescent="0.25">
      <c r="A6058">
        <v>6058</v>
      </c>
      <c r="B6058" t="s">
        <v>6544</v>
      </c>
      <c r="C6058">
        <v>2014</v>
      </c>
      <c r="D6058" t="s">
        <v>6</v>
      </c>
      <c r="E6058" t="s">
        <v>7</v>
      </c>
      <c r="F6058" t="s">
        <v>8</v>
      </c>
      <c r="G6058" t="s">
        <v>347</v>
      </c>
      <c r="H6058" t="s">
        <v>348</v>
      </c>
      <c r="I6058" t="s">
        <v>50</v>
      </c>
      <c r="J6058" t="s">
        <v>12</v>
      </c>
      <c r="L6058">
        <f>VLOOKUP(E6058,Sheet2!A:D,4,0)</f>
        <v>145389.99058953777</v>
      </c>
      <c r="M6058">
        <f t="shared" si="188"/>
        <v>145389.99058953777</v>
      </c>
      <c r="N6058">
        <f t="shared" si="189"/>
        <v>145</v>
      </c>
    </row>
    <row r="6059" spans="1:14" x14ac:dyDescent="0.25">
      <c r="A6059">
        <v>6059</v>
      </c>
      <c r="B6059" t="s">
        <v>6545</v>
      </c>
      <c r="C6059">
        <v>2014</v>
      </c>
      <c r="D6059" t="s">
        <v>6</v>
      </c>
      <c r="E6059" t="s">
        <v>7</v>
      </c>
      <c r="F6059" t="s">
        <v>8</v>
      </c>
      <c r="G6059" t="s">
        <v>215</v>
      </c>
      <c r="H6059" t="s">
        <v>216</v>
      </c>
      <c r="I6059" t="s">
        <v>159</v>
      </c>
      <c r="J6059" t="s">
        <v>27</v>
      </c>
      <c r="L6059">
        <f>VLOOKUP(E6059,Sheet2!A:D,4,0)</f>
        <v>145389.99058953777</v>
      </c>
      <c r="M6059">
        <f t="shared" si="188"/>
        <v>145389.99058953777</v>
      </c>
      <c r="N6059">
        <f t="shared" si="189"/>
        <v>145</v>
      </c>
    </row>
    <row r="6060" spans="1:14" x14ac:dyDescent="0.25">
      <c r="A6060">
        <v>6060</v>
      </c>
      <c r="B6060" t="s">
        <v>6546</v>
      </c>
      <c r="C6060">
        <v>2014</v>
      </c>
      <c r="D6060" t="s">
        <v>6</v>
      </c>
      <c r="E6060" t="s">
        <v>7</v>
      </c>
      <c r="F6060" t="s">
        <v>8</v>
      </c>
      <c r="G6060" t="s">
        <v>245</v>
      </c>
      <c r="H6060" t="s">
        <v>246</v>
      </c>
      <c r="I6060" t="s">
        <v>159</v>
      </c>
      <c r="J6060" t="s">
        <v>27</v>
      </c>
      <c r="K6060">
        <v>1400</v>
      </c>
      <c r="L6060">
        <f>VLOOKUP(E6060,Sheet2!A:D,4,0)</f>
        <v>145389.99058953777</v>
      </c>
      <c r="M6060">
        <f t="shared" si="188"/>
        <v>145389.99058953777</v>
      </c>
      <c r="N6060">
        <f t="shared" si="189"/>
        <v>145</v>
      </c>
    </row>
    <row r="6061" spans="1:14" x14ac:dyDescent="0.25">
      <c r="A6061">
        <v>6061</v>
      </c>
      <c r="B6061" t="s">
        <v>6547</v>
      </c>
      <c r="C6061">
        <v>2014</v>
      </c>
      <c r="D6061" t="s">
        <v>6</v>
      </c>
      <c r="E6061" t="s">
        <v>7</v>
      </c>
      <c r="F6061" t="s">
        <v>8</v>
      </c>
      <c r="G6061" t="s">
        <v>21</v>
      </c>
      <c r="H6061" t="s">
        <v>22</v>
      </c>
      <c r="I6061" t="s">
        <v>18</v>
      </c>
      <c r="J6061" t="s">
        <v>12</v>
      </c>
      <c r="K6061">
        <v>160000</v>
      </c>
      <c r="L6061">
        <f>VLOOKUP(E6061,Sheet2!A:D,4,0)</f>
        <v>145389.99058953777</v>
      </c>
      <c r="M6061">
        <f t="shared" si="188"/>
        <v>160000</v>
      </c>
      <c r="N6061">
        <f t="shared" si="189"/>
        <v>160</v>
      </c>
    </row>
    <row r="6062" spans="1:14" x14ac:dyDescent="0.25">
      <c r="A6062">
        <v>6062</v>
      </c>
      <c r="B6062" t="s">
        <v>6548</v>
      </c>
      <c r="C6062">
        <v>2014</v>
      </c>
      <c r="D6062" t="s">
        <v>6</v>
      </c>
      <c r="E6062" t="s">
        <v>7</v>
      </c>
      <c r="F6062" t="s">
        <v>8</v>
      </c>
      <c r="G6062" t="s">
        <v>144</v>
      </c>
      <c r="H6062" t="s">
        <v>145</v>
      </c>
      <c r="I6062" t="s">
        <v>146</v>
      </c>
      <c r="J6062" t="s">
        <v>43</v>
      </c>
      <c r="L6062">
        <f>VLOOKUP(E6062,Sheet2!A:D,4,0)</f>
        <v>145389.99058953777</v>
      </c>
      <c r="M6062">
        <f t="shared" si="188"/>
        <v>145389.99058953777</v>
      </c>
      <c r="N6062">
        <f t="shared" si="189"/>
        <v>145</v>
      </c>
    </row>
    <row r="6063" spans="1:14" x14ac:dyDescent="0.25">
      <c r="A6063">
        <v>6063</v>
      </c>
      <c r="B6063" t="s">
        <v>6549</v>
      </c>
      <c r="C6063">
        <v>2014</v>
      </c>
      <c r="D6063" t="s">
        <v>6</v>
      </c>
      <c r="E6063" t="s">
        <v>7</v>
      </c>
      <c r="F6063" t="s">
        <v>8</v>
      </c>
      <c r="G6063" t="s">
        <v>9</v>
      </c>
      <c r="H6063" t="s">
        <v>10</v>
      </c>
      <c r="I6063" t="s">
        <v>11</v>
      </c>
      <c r="J6063" t="s">
        <v>12</v>
      </c>
      <c r="K6063">
        <v>600000</v>
      </c>
      <c r="L6063">
        <f>VLOOKUP(E6063,Sheet2!A:D,4,0)</f>
        <v>145389.99058953777</v>
      </c>
      <c r="M6063">
        <f t="shared" si="188"/>
        <v>600000</v>
      </c>
      <c r="N6063">
        <f t="shared" si="189"/>
        <v>600</v>
      </c>
    </row>
    <row r="6064" spans="1:14" x14ac:dyDescent="0.25">
      <c r="A6064">
        <v>6064</v>
      </c>
      <c r="B6064" t="s">
        <v>6550</v>
      </c>
      <c r="C6064">
        <v>2014</v>
      </c>
      <c r="D6064" t="s">
        <v>6</v>
      </c>
      <c r="E6064" t="s">
        <v>7</v>
      </c>
      <c r="F6064" t="s">
        <v>20</v>
      </c>
      <c r="G6064" t="s">
        <v>357</v>
      </c>
      <c r="H6064" t="s">
        <v>358</v>
      </c>
      <c r="I6064" t="s">
        <v>54</v>
      </c>
      <c r="J6064" t="s">
        <v>43</v>
      </c>
      <c r="L6064">
        <f>VLOOKUP(E6064,Sheet2!A:D,4,0)</f>
        <v>145389.99058953777</v>
      </c>
      <c r="M6064">
        <f t="shared" si="188"/>
        <v>145389.99058953777</v>
      </c>
      <c r="N6064">
        <f t="shared" si="189"/>
        <v>145</v>
      </c>
    </row>
    <row r="6065" spans="1:14" x14ac:dyDescent="0.25">
      <c r="A6065">
        <v>6065</v>
      </c>
      <c r="B6065" t="s">
        <v>6551</v>
      </c>
      <c r="C6065">
        <v>2014</v>
      </c>
      <c r="D6065" t="s">
        <v>38</v>
      </c>
      <c r="E6065" t="s">
        <v>39</v>
      </c>
      <c r="F6065" t="s">
        <v>83</v>
      </c>
      <c r="G6065" t="s">
        <v>592</v>
      </c>
      <c r="H6065" t="s">
        <v>593</v>
      </c>
      <c r="I6065" t="s">
        <v>180</v>
      </c>
      <c r="J6065" t="s">
        <v>27</v>
      </c>
      <c r="K6065">
        <v>250000</v>
      </c>
      <c r="L6065">
        <f>VLOOKUP(E6065,Sheet2!A:D,4,0)</f>
        <v>575631.4439521489</v>
      </c>
      <c r="M6065">
        <f t="shared" si="188"/>
        <v>250000</v>
      </c>
      <c r="N6065">
        <f t="shared" si="189"/>
        <v>250</v>
      </c>
    </row>
    <row r="6066" spans="1:14" x14ac:dyDescent="0.25">
      <c r="A6066">
        <v>6066</v>
      </c>
      <c r="B6066" t="s">
        <v>6552</v>
      </c>
      <c r="C6066">
        <v>2014</v>
      </c>
      <c r="D6066" t="s">
        <v>38</v>
      </c>
      <c r="E6066" t="s">
        <v>39</v>
      </c>
      <c r="F6066" t="s">
        <v>83</v>
      </c>
      <c r="G6066" t="s">
        <v>16</v>
      </c>
      <c r="H6066" t="s">
        <v>17</v>
      </c>
      <c r="I6066" t="s">
        <v>18</v>
      </c>
      <c r="J6066" t="s">
        <v>12</v>
      </c>
      <c r="L6066">
        <f>VLOOKUP(E6066,Sheet2!A:D,4,0)</f>
        <v>575631.4439521489</v>
      </c>
      <c r="M6066">
        <f t="shared" si="188"/>
        <v>575631.4439521489</v>
      </c>
      <c r="N6066">
        <f t="shared" si="189"/>
        <v>576</v>
      </c>
    </row>
    <row r="6067" spans="1:14" x14ac:dyDescent="0.25">
      <c r="A6067">
        <v>6067</v>
      </c>
      <c r="B6067" t="s">
        <v>6553</v>
      </c>
      <c r="C6067">
        <v>2014</v>
      </c>
      <c r="D6067" t="s">
        <v>38</v>
      </c>
      <c r="E6067" t="s">
        <v>39</v>
      </c>
      <c r="F6067" t="s">
        <v>83</v>
      </c>
      <c r="G6067" t="s">
        <v>9</v>
      </c>
      <c r="H6067" t="s">
        <v>10</v>
      </c>
      <c r="I6067" t="s">
        <v>11</v>
      </c>
      <c r="J6067" t="s">
        <v>12</v>
      </c>
      <c r="K6067">
        <v>675000</v>
      </c>
      <c r="L6067">
        <f>VLOOKUP(E6067,Sheet2!A:D,4,0)</f>
        <v>575631.4439521489</v>
      </c>
      <c r="M6067">
        <f t="shared" si="188"/>
        <v>675000</v>
      </c>
      <c r="N6067">
        <f t="shared" si="189"/>
        <v>675</v>
      </c>
    </row>
    <row r="6068" spans="1:14" x14ac:dyDescent="0.25">
      <c r="A6068">
        <v>6068</v>
      </c>
      <c r="B6068" t="s">
        <v>6554</v>
      </c>
      <c r="C6068">
        <v>2014</v>
      </c>
      <c r="D6068" t="s">
        <v>38</v>
      </c>
      <c r="E6068" t="s">
        <v>39</v>
      </c>
      <c r="F6068" t="s">
        <v>83</v>
      </c>
      <c r="G6068" t="s">
        <v>9</v>
      </c>
      <c r="H6068" t="s">
        <v>10</v>
      </c>
      <c r="I6068" t="s">
        <v>11</v>
      </c>
      <c r="J6068" t="s">
        <v>12</v>
      </c>
      <c r="K6068">
        <v>100000</v>
      </c>
      <c r="L6068">
        <f>VLOOKUP(E6068,Sheet2!A:D,4,0)</f>
        <v>575631.4439521489</v>
      </c>
      <c r="M6068">
        <f t="shared" si="188"/>
        <v>100000</v>
      </c>
      <c r="N6068">
        <f t="shared" si="189"/>
        <v>100</v>
      </c>
    </row>
    <row r="6069" spans="1:14" x14ac:dyDescent="0.25">
      <c r="A6069">
        <v>6069</v>
      </c>
      <c r="B6069" t="s">
        <v>6555</v>
      </c>
      <c r="C6069">
        <v>2014</v>
      </c>
      <c r="D6069" t="s">
        <v>38</v>
      </c>
      <c r="E6069" t="s">
        <v>39</v>
      </c>
      <c r="F6069" t="s">
        <v>56</v>
      </c>
      <c r="G6069" t="s">
        <v>9</v>
      </c>
      <c r="H6069" t="s">
        <v>10</v>
      </c>
      <c r="I6069" t="s">
        <v>11</v>
      </c>
      <c r="J6069" t="s">
        <v>12</v>
      </c>
      <c r="K6069">
        <v>131000</v>
      </c>
      <c r="L6069">
        <f>VLOOKUP(E6069,Sheet2!A:D,4,0)</f>
        <v>575631.4439521489</v>
      </c>
      <c r="M6069">
        <f t="shared" si="188"/>
        <v>131000</v>
      </c>
      <c r="N6069">
        <f t="shared" si="189"/>
        <v>131</v>
      </c>
    </row>
    <row r="6070" spans="1:14" x14ac:dyDescent="0.25">
      <c r="A6070">
        <v>6070</v>
      </c>
      <c r="B6070" t="s">
        <v>6556</v>
      </c>
      <c r="C6070">
        <v>2014</v>
      </c>
      <c r="D6070" t="s">
        <v>38</v>
      </c>
      <c r="E6070" t="s">
        <v>39</v>
      </c>
      <c r="F6070" t="s">
        <v>56</v>
      </c>
      <c r="G6070" t="s">
        <v>9</v>
      </c>
      <c r="H6070" t="s">
        <v>10</v>
      </c>
      <c r="I6070" t="s">
        <v>11</v>
      </c>
      <c r="J6070" t="s">
        <v>12</v>
      </c>
      <c r="K6070">
        <v>2900000</v>
      </c>
      <c r="L6070">
        <f>VLOOKUP(E6070,Sheet2!A:D,4,0)</f>
        <v>575631.4439521489</v>
      </c>
      <c r="M6070">
        <f t="shared" si="188"/>
        <v>2900000</v>
      </c>
      <c r="N6070">
        <f t="shared" si="189"/>
        <v>2900</v>
      </c>
    </row>
    <row r="6071" spans="1:14" x14ac:dyDescent="0.25">
      <c r="A6071">
        <v>6071</v>
      </c>
      <c r="B6071" t="s">
        <v>6557</v>
      </c>
      <c r="C6071">
        <v>2014</v>
      </c>
      <c r="D6071" t="s">
        <v>38</v>
      </c>
      <c r="E6071" t="s">
        <v>39</v>
      </c>
      <c r="F6071" t="s">
        <v>56</v>
      </c>
      <c r="G6071" t="s">
        <v>2052</v>
      </c>
      <c r="H6071" t="s">
        <v>2053</v>
      </c>
      <c r="I6071" t="s">
        <v>118</v>
      </c>
      <c r="J6071" t="s">
        <v>75</v>
      </c>
      <c r="L6071">
        <f>VLOOKUP(E6071,Sheet2!A:D,4,0)</f>
        <v>575631.4439521489</v>
      </c>
      <c r="M6071">
        <f t="shared" si="188"/>
        <v>575631.4439521489</v>
      </c>
      <c r="N6071">
        <f t="shared" si="189"/>
        <v>576</v>
      </c>
    </row>
    <row r="6072" spans="1:14" x14ac:dyDescent="0.25">
      <c r="A6072">
        <v>6072</v>
      </c>
      <c r="B6072" t="s">
        <v>6558</v>
      </c>
      <c r="C6072">
        <v>2014</v>
      </c>
      <c r="D6072" t="s">
        <v>38</v>
      </c>
      <c r="E6072" t="s">
        <v>39</v>
      </c>
      <c r="F6072" t="s">
        <v>1380</v>
      </c>
      <c r="G6072" t="s">
        <v>240</v>
      </c>
      <c r="H6072" t="s">
        <v>241</v>
      </c>
      <c r="I6072" t="s">
        <v>242</v>
      </c>
      <c r="J6072" t="s">
        <v>43</v>
      </c>
      <c r="K6072">
        <v>100000</v>
      </c>
      <c r="L6072">
        <f>VLOOKUP(E6072,Sheet2!A:D,4,0)</f>
        <v>575631.4439521489</v>
      </c>
      <c r="M6072">
        <f t="shared" si="188"/>
        <v>100000</v>
      </c>
      <c r="N6072">
        <f t="shared" si="189"/>
        <v>100</v>
      </c>
    </row>
    <row r="6073" spans="1:14" x14ac:dyDescent="0.25">
      <c r="A6073">
        <v>6073</v>
      </c>
      <c r="B6073" t="s">
        <v>6559</v>
      </c>
      <c r="C6073">
        <v>2014</v>
      </c>
      <c r="D6073" t="s">
        <v>14</v>
      </c>
      <c r="E6073" t="s">
        <v>15</v>
      </c>
      <c r="F6073" t="s">
        <v>15</v>
      </c>
      <c r="G6073" t="s">
        <v>855</v>
      </c>
      <c r="H6073" t="s">
        <v>856</v>
      </c>
      <c r="I6073" t="s">
        <v>126</v>
      </c>
      <c r="J6073" t="s">
        <v>75</v>
      </c>
      <c r="L6073">
        <f>VLOOKUP(E6073,Sheet2!A:D,4,0)</f>
        <v>325794.34636871511</v>
      </c>
      <c r="M6073">
        <f t="shared" si="188"/>
        <v>325794.34636871511</v>
      </c>
      <c r="N6073">
        <f t="shared" si="189"/>
        <v>326</v>
      </c>
    </row>
    <row r="6074" spans="1:14" x14ac:dyDescent="0.25">
      <c r="A6074">
        <v>6074</v>
      </c>
      <c r="B6074" t="s">
        <v>6560</v>
      </c>
      <c r="C6074">
        <v>2014</v>
      </c>
      <c r="D6074" t="s">
        <v>14</v>
      </c>
      <c r="E6074" t="s">
        <v>15</v>
      </c>
      <c r="F6074" t="s">
        <v>15</v>
      </c>
      <c r="G6074" t="s">
        <v>245</v>
      </c>
      <c r="H6074" t="s">
        <v>246</v>
      </c>
      <c r="I6074" t="s">
        <v>159</v>
      </c>
      <c r="J6074" t="s">
        <v>27</v>
      </c>
      <c r="L6074">
        <f>VLOOKUP(E6074,Sheet2!A:D,4,0)</f>
        <v>325794.34636871511</v>
      </c>
      <c r="M6074">
        <f t="shared" si="188"/>
        <v>325794.34636871511</v>
      </c>
      <c r="N6074">
        <f t="shared" si="189"/>
        <v>326</v>
      </c>
    </row>
    <row r="6075" spans="1:14" x14ac:dyDescent="0.25">
      <c r="A6075">
        <v>6075</v>
      </c>
      <c r="B6075" t="s">
        <v>6561</v>
      </c>
      <c r="C6075">
        <v>2014</v>
      </c>
      <c r="D6075" t="s">
        <v>6</v>
      </c>
      <c r="E6075" t="s">
        <v>7</v>
      </c>
      <c r="F6075" t="s">
        <v>20</v>
      </c>
      <c r="G6075" t="s">
        <v>178</v>
      </c>
      <c r="H6075" t="s">
        <v>179</v>
      </c>
      <c r="I6075" t="s">
        <v>180</v>
      </c>
      <c r="J6075" t="s">
        <v>27</v>
      </c>
      <c r="K6075">
        <v>129000</v>
      </c>
      <c r="L6075">
        <f>VLOOKUP(E6075,Sheet2!A:D,4,0)</f>
        <v>145389.99058953777</v>
      </c>
      <c r="M6075">
        <f t="shared" si="188"/>
        <v>129000</v>
      </c>
      <c r="N6075">
        <f t="shared" si="189"/>
        <v>129</v>
      </c>
    </row>
    <row r="6076" spans="1:14" x14ac:dyDescent="0.25">
      <c r="A6076">
        <v>6076</v>
      </c>
      <c r="B6076" t="s">
        <v>6562</v>
      </c>
      <c r="C6076">
        <v>2014</v>
      </c>
      <c r="D6076" t="s">
        <v>6</v>
      </c>
      <c r="E6076" t="s">
        <v>7</v>
      </c>
      <c r="F6076" t="s">
        <v>20</v>
      </c>
      <c r="G6076" t="s">
        <v>329</v>
      </c>
      <c r="H6076" t="s">
        <v>330</v>
      </c>
      <c r="I6076" t="s">
        <v>42</v>
      </c>
      <c r="J6076" t="s">
        <v>43</v>
      </c>
      <c r="L6076">
        <f>VLOOKUP(E6076,Sheet2!A:D,4,0)</f>
        <v>145389.99058953777</v>
      </c>
      <c r="M6076">
        <f t="shared" si="188"/>
        <v>145389.99058953777</v>
      </c>
      <c r="N6076">
        <f t="shared" si="189"/>
        <v>145</v>
      </c>
    </row>
    <row r="6077" spans="1:14" x14ac:dyDescent="0.25">
      <c r="A6077">
        <v>6077</v>
      </c>
      <c r="B6077" t="s">
        <v>6563</v>
      </c>
      <c r="C6077">
        <v>2014</v>
      </c>
      <c r="D6077" t="s">
        <v>38</v>
      </c>
      <c r="E6077" t="s">
        <v>39</v>
      </c>
      <c r="F6077" t="s">
        <v>83</v>
      </c>
      <c r="G6077" t="s">
        <v>592</v>
      </c>
      <c r="H6077" t="s">
        <v>593</v>
      </c>
      <c r="I6077" t="s">
        <v>180</v>
      </c>
      <c r="J6077" t="s">
        <v>27</v>
      </c>
      <c r="K6077">
        <v>210000</v>
      </c>
      <c r="L6077">
        <f>VLOOKUP(E6077,Sheet2!A:D,4,0)</f>
        <v>575631.4439521489</v>
      </c>
      <c r="M6077">
        <f t="shared" si="188"/>
        <v>210000</v>
      </c>
      <c r="N6077">
        <f t="shared" si="189"/>
        <v>210</v>
      </c>
    </row>
    <row r="6078" spans="1:14" x14ac:dyDescent="0.25">
      <c r="A6078">
        <v>6078</v>
      </c>
      <c r="B6078" t="s">
        <v>6564</v>
      </c>
      <c r="C6078">
        <v>2014</v>
      </c>
      <c r="D6078" t="s">
        <v>38</v>
      </c>
      <c r="E6078" t="s">
        <v>39</v>
      </c>
      <c r="F6078" t="s">
        <v>83</v>
      </c>
      <c r="G6078" t="s">
        <v>592</v>
      </c>
      <c r="H6078" t="s">
        <v>593</v>
      </c>
      <c r="I6078" t="s">
        <v>180</v>
      </c>
      <c r="J6078" t="s">
        <v>27</v>
      </c>
      <c r="K6078">
        <v>250000</v>
      </c>
      <c r="L6078">
        <f>VLOOKUP(E6078,Sheet2!A:D,4,0)</f>
        <v>575631.4439521489</v>
      </c>
      <c r="M6078">
        <f t="shared" si="188"/>
        <v>250000</v>
      </c>
      <c r="N6078">
        <f t="shared" si="189"/>
        <v>250</v>
      </c>
    </row>
    <row r="6079" spans="1:14" x14ac:dyDescent="0.25">
      <c r="A6079">
        <v>6079</v>
      </c>
      <c r="B6079" t="s">
        <v>6565</v>
      </c>
      <c r="C6079">
        <v>2014</v>
      </c>
      <c r="D6079" t="s">
        <v>38</v>
      </c>
      <c r="E6079" t="s">
        <v>89</v>
      </c>
      <c r="F6079" t="s">
        <v>90</v>
      </c>
      <c r="G6079" t="s">
        <v>592</v>
      </c>
      <c r="H6079" t="s">
        <v>593</v>
      </c>
      <c r="I6079" t="s">
        <v>180</v>
      </c>
      <c r="J6079" t="s">
        <v>27</v>
      </c>
      <c r="K6079">
        <v>2500000</v>
      </c>
      <c r="L6079">
        <f>VLOOKUP(E6079,Sheet2!A:D,4,0)</f>
        <v>101743.03644646925</v>
      </c>
      <c r="M6079">
        <f t="shared" si="188"/>
        <v>2500000</v>
      </c>
      <c r="N6079">
        <f t="shared" si="189"/>
        <v>2500</v>
      </c>
    </row>
    <row r="6080" spans="1:14" x14ac:dyDescent="0.25">
      <c r="A6080">
        <v>6080</v>
      </c>
      <c r="B6080" t="s">
        <v>6566</v>
      </c>
      <c r="C6080">
        <v>2014</v>
      </c>
      <c r="D6080" t="s">
        <v>6</v>
      </c>
      <c r="E6080" t="s">
        <v>77</v>
      </c>
      <c r="F6080" t="s">
        <v>77</v>
      </c>
      <c r="G6080" t="s">
        <v>837</v>
      </c>
      <c r="H6080" t="s">
        <v>838</v>
      </c>
      <c r="I6080" t="s">
        <v>74</v>
      </c>
      <c r="J6080" t="s">
        <v>75</v>
      </c>
      <c r="L6080">
        <f>VLOOKUP(E6080,Sheet2!A:D,4,0)</f>
        <v>11447.123456790123</v>
      </c>
      <c r="M6080">
        <f t="shared" si="188"/>
        <v>11447.123456790123</v>
      </c>
      <c r="N6080">
        <f t="shared" si="189"/>
        <v>11</v>
      </c>
    </row>
    <row r="6081" spans="1:14" x14ac:dyDescent="0.25">
      <c r="A6081">
        <v>6081</v>
      </c>
      <c r="B6081" t="s">
        <v>6567</v>
      </c>
      <c r="C6081">
        <v>2014</v>
      </c>
      <c r="D6081" t="s">
        <v>6</v>
      </c>
      <c r="E6081" t="s">
        <v>7</v>
      </c>
      <c r="F6081" t="s">
        <v>8</v>
      </c>
      <c r="G6081" t="s">
        <v>84</v>
      </c>
      <c r="H6081" t="s">
        <v>85</v>
      </c>
      <c r="I6081" t="s">
        <v>26</v>
      </c>
      <c r="J6081" t="s">
        <v>27</v>
      </c>
      <c r="L6081">
        <f>VLOOKUP(E6081,Sheet2!A:D,4,0)</f>
        <v>145389.99058953777</v>
      </c>
      <c r="M6081">
        <f t="shared" si="188"/>
        <v>145389.99058953777</v>
      </c>
      <c r="N6081">
        <f t="shared" si="189"/>
        <v>145</v>
      </c>
    </row>
    <row r="6082" spans="1:14" x14ac:dyDescent="0.25">
      <c r="A6082">
        <v>6082</v>
      </c>
      <c r="B6082" t="s">
        <v>6568</v>
      </c>
      <c r="C6082">
        <v>2014</v>
      </c>
      <c r="D6082" t="s">
        <v>6</v>
      </c>
      <c r="E6082" t="s">
        <v>7</v>
      </c>
      <c r="F6082" t="s">
        <v>8</v>
      </c>
      <c r="G6082" t="s">
        <v>84</v>
      </c>
      <c r="H6082" t="s">
        <v>85</v>
      </c>
      <c r="I6082" t="s">
        <v>26</v>
      </c>
      <c r="J6082" t="s">
        <v>27</v>
      </c>
      <c r="K6082">
        <v>62000</v>
      </c>
      <c r="L6082">
        <f>VLOOKUP(E6082,Sheet2!A:D,4,0)</f>
        <v>145389.99058953777</v>
      </c>
      <c r="M6082">
        <f t="shared" si="188"/>
        <v>62000</v>
      </c>
      <c r="N6082">
        <f t="shared" si="189"/>
        <v>62</v>
      </c>
    </row>
    <row r="6083" spans="1:14" x14ac:dyDescent="0.25">
      <c r="A6083">
        <v>6083</v>
      </c>
      <c r="B6083" t="s">
        <v>6569</v>
      </c>
      <c r="C6083">
        <v>2014</v>
      </c>
      <c r="D6083" t="s">
        <v>6</v>
      </c>
      <c r="E6083" t="s">
        <v>7</v>
      </c>
      <c r="G6083" t="s">
        <v>84</v>
      </c>
      <c r="H6083" t="s">
        <v>85</v>
      </c>
      <c r="I6083" t="s">
        <v>26</v>
      </c>
      <c r="J6083" t="s">
        <v>27</v>
      </c>
      <c r="L6083">
        <f>VLOOKUP(E6083,Sheet2!A:D,4,0)</f>
        <v>145389.99058953777</v>
      </c>
      <c r="M6083">
        <f t="shared" ref="M6083:M6146" si="190">IF(K6083&lt;10000,L6083,K6083)</f>
        <v>145389.99058953777</v>
      </c>
      <c r="N6083">
        <f t="shared" ref="N6083:N6146" si="191">ROUND(M6083/1000,0)</f>
        <v>145</v>
      </c>
    </row>
    <row r="6084" spans="1:14" x14ac:dyDescent="0.25">
      <c r="A6084">
        <v>6084</v>
      </c>
      <c r="B6084" t="s">
        <v>6570</v>
      </c>
      <c r="C6084">
        <v>2014</v>
      </c>
      <c r="D6084" t="s">
        <v>38</v>
      </c>
      <c r="E6084" t="s">
        <v>39</v>
      </c>
      <c r="F6084" t="s">
        <v>83</v>
      </c>
      <c r="G6084" t="s">
        <v>57</v>
      </c>
      <c r="H6084" t="s">
        <v>58</v>
      </c>
      <c r="I6084" t="s">
        <v>59</v>
      </c>
      <c r="J6084" t="s">
        <v>60</v>
      </c>
      <c r="K6084">
        <v>1000000</v>
      </c>
      <c r="L6084">
        <f>VLOOKUP(E6084,Sheet2!A:D,4,0)</f>
        <v>575631.4439521489</v>
      </c>
      <c r="M6084">
        <f t="shared" si="190"/>
        <v>1000000</v>
      </c>
      <c r="N6084">
        <f t="shared" si="191"/>
        <v>1000</v>
      </c>
    </row>
    <row r="6085" spans="1:14" x14ac:dyDescent="0.25">
      <c r="A6085">
        <v>6085</v>
      </c>
      <c r="B6085" t="s">
        <v>6571</v>
      </c>
      <c r="C6085">
        <v>2014</v>
      </c>
      <c r="D6085" t="s">
        <v>38</v>
      </c>
      <c r="E6085" t="s">
        <v>39</v>
      </c>
      <c r="F6085" t="s">
        <v>83</v>
      </c>
      <c r="G6085" t="s">
        <v>1388</v>
      </c>
      <c r="H6085" t="s">
        <v>1389</v>
      </c>
      <c r="I6085" t="s">
        <v>42</v>
      </c>
      <c r="J6085" t="s">
        <v>43</v>
      </c>
      <c r="L6085">
        <f>VLOOKUP(E6085,Sheet2!A:D,4,0)</f>
        <v>575631.4439521489</v>
      </c>
      <c r="M6085">
        <f t="shared" si="190"/>
        <v>575631.4439521489</v>
      </c>
      <c r="N6085">
        <f t="shared" si="191"/>
        <v>576</v>
      </c>
    </row>
    <row r="6086" spans="1:14" x14ac:dyDescent="0.25">
      <c r="A6086">
        <v>6086</v>
      </c>
      <c r="B6086" t="s">
        <v>6572</v>
      </c>
      <c r="C6086">
        <v>2014</v>
      </c>
      <c r="D6086" t="s">
        <v>38</v>
      </c>
      <c r="E6086" t="s">
        <v>39</v>
      </c>
      <c r="F6086" t="s">
        <v>83</v>
      </c>
      <c r="G6086" t="s">
        <v>21</v>
      </c>
      <c r="H6086" t="s">
        <v>22</v>
      </c>
      <c r="I6086" t="s">
        <v>18</v>
      </c>
      <c r="J6086" t="s">
        <v>12</v>
      </c>
      <c r="L6086">
        <f>VLOOKUP(E6086,Sheet2!A:D,4,0)</f>
        <v>575631.4439521489</v>
      </c>
      <c r="M6086">
        <f t="shared" si="190"/>
        <v>575631.4439521489</v>
      </c>
      <c r="N6086">
        <f t="shared" si="191"/>
        <v>576</v>
      </c>
    </row>
    <row r="6087" spans="1:14" x14ac:dyDescent="0.25">
      <c r="A6087">
        <v>6087</v>
      </c>
      <c r="B6087" t="s">
        <v>6573</v>
      </c>
      <c r="C6087">
        <v>2014</v>
      </c>
      <c r="D6087" t="s">
        <v>38</v>
      </c>
      <c r="E6087" t="s">
        <v>39</v>
      </c>
      <c r="F6087" t="s">
        <v>83</v>
      </c>
      <c r="G6087" t="s">
        <v>21</v>
      </c>
      <c r="H6087" t="s">
        <v>22</v>
      </c>
      <c r="I6087" t="s">
        <v>18</v>
      </c>
      <c r="J6087" t="s">
        <v>12</v>
      </c>
      <c r="L6087">
        <f>VLOOKUP(E6087,Sheet2!A:D,4,0)</f>
        <v>575631.4439521489</v>
      </c>
      <c r="M6087">
        <f t="shared" si="190"/>
        <v>575631.4439521489</v>
      </c>
      <c r="N6087">
        <f t="shared" si="191"/>
        <v>576</v>
      </c>
    </row>
    <row r="6088" spans="1:14" x14ac:dyDescent="0.25">
      <c r="A6088">
        <v>6088</v>
      </c>
      <c r="B6088" t="s">
        <v>6574</v>
      </c>
      <c r="C6088">
        <v>2014</v>
      </c>
      <c r="D6088" t="s">
        <v>6</v>
      </c>
      <c r="E6088" t="s">
        <v>7</v>
      </c>
      <c r="G6088" t="s">
        <v>21</v>
      </c>
      <c r="H6088" t="s">
        <v>22</v>
      </c>
      <c r="I6088" t="s">
        <v>18</v>
      </c>
      <c r="J6088" t="s">
        <v>12</v>
      </c>
      <c r="L6088">
        <f>VLOOKUP(E6088,Sheet2!A:D,4,0)</f>
        <v>145389.99058953777</v>
      </c>
      <c r="M6088">
        <f t="shared" si="190"/>
        <v>145389.99058953777</v>
      </c>
      <c r="N6088">
        <f t="shared" si="191"/>
        <v>145</v>
      </c>
    </row>
    <row r="6089" spans="1:14" x14ac:dyDescent="0.25">
      <c r="A6089">
        <v>6089</v>
      </c>
      <c r="B6089" t="s">
        <v>6575</v>
      </c>
      <c r="C6089">
        <v>2014</v>
      </c>
      <c r="D6089" t="s">
        <v>38</v>
      </c>
      <c r="E6089" t="s">
        <v>39</v>
      </c>
      <c r="F6089" t="s">
        <v>83</v>
      </c>
      <c r="G6089" t="s">
        <v>144</v>
      </c>
      <c r="H6089" t="s">
        <v>145</v>
      </c>
      <c r="I6089" t="s">
        <v>146</v>
      </c>
      <c r="J6089" t="s">
        <v>43</v>
      </c>
      <c r="K6089">
        <v>545000</v>
      </c>
      <c r="L6089">
        <f>VLOOKUP(E6089,Sheet2!A:D,4,0)</f>
        <v>575631.4439521489</v>
      </c>
      <c r="M6089">
        <f t="shared" si="190"/>
        <v>545000</v>
      </c>
      <c r="N6089">
        <f t="shared" si="191"/>
        <v>545</v>
      </c>
    </row>
    <row r="6090" spans="1:14" x14ac:dyDescent="0.25">
      <c r="A6090">
        <v>6090</v>
      </c>
      <c r="B6090" t="s">
        <v>6576</v>
      </c>
      <c r="C6090">
        <v>2014</v>
      </c>
      <c r="D6090" t="s">
        <v>6</v>
      </c>
      <c r="E6090" t="s">
        <v>7</v>
      </c>
      <c r="F6090" t="s">
        <v>8</v>
      </c>
      <c r="G6090" t="s">
        <v>144</v>
      </c>
      <c r="H6090" t="s">
        <v>145</v>
      </c>
      <c r="I6090" t="s">
        <v>146</v>
      </c>
      <c r="J6090" t="s">
        <v>43</v>
      </c>
      <c r="L6090">
        <f>VLOOKUP(E6090,Sheet2!A:D,4,0)</f>
        <v>145389.99058953777</v>
      </c>
      <c r="M6090">
        <f t="shared" si="190"/>
        <v>145389.99058953777</v>
      </c>
      <c r="N6090">
        <f t="shared" si="191"/>
        <v>145</v>
      </c>
    </row>
    <row r="6091" spans="1:14" x14ac:dyDescent="0.25">
      <c r="A6091">
        <v>6091</v>
      </c>
      <c r="B6091" t="s">
        <v>6577</v>
      </c>
      <c r="C6091">
        <v>2014</v>
      </c>
      <c r="D6091" t="s">
        <v>6</v>
      </c>
      <c r="E6091" t="s">
        <v>7</v>
      </c>
      <c r="F6091" t="s">
        <v>8</v>
      </c>
      <c r="G6091" t="s">
        <v>144</v>
      </c>
      <c r="H6091" t="s">
        <v>145</v>
      </c>
      <c r="I6091" t="s">
        <v>146</v>
      </c>
      <c r="J6091" t="s">
        <v>43</v>
      </c>
      <c r="K6091">
        <v>10000</v>
      </c>
      <c r="L6091">
        <f>VLOOKUP(E6091,Sheet2!A:D,4,0)</f>
        <v>145389.99058953777</v>
      </c>
      <c r="M6091">
        <f t="shared" si="190"/>
        <v>10000</v>
      </c>
      <c r="N6091">
        <f t="shared" si="191"/>
        <v>10</v>
      </c>
    </row>
    <row r="6092" spans="1:14" x14ac:dyDescent="0.25">
      <c r="A6092">
        <v>6092</v>
      </c>
      <c r="B6092" t="s">
        <v>6578</v>
      </c>
      <c r="C6092">
        <v>2014</v>
      </c>
      <c r="D6092" t="s">
        <v>6</v>
      </c>
      <c r="E6092" t="s">
        <v>7</v>
      </c>
      <c r="F6092" t="s">
        <v>20</v>
      </c>
      <c r="G6092" t="s">
        <v>52</v>
      </c>
      <c r="H6092" t="s">
        <v>53</v>
      </c>
      <c r="I6092" t="s">
        <v>54</v>
      </c>
      <c r="J6092" t="s">
        <v>43</v>
      </c>
      <c r="L6092">
        <f>VLOOKUP(E6092,Sheet2!A:D,4,0)</f>
        <v>145389.99058953777</v>
      </c>
      <c r="M6092">
        <f t="shared" si="190"/>
        <v>145389.99058953777</v>
      </c>
      <c r="N6092">
        <f t="shared" si="191"/>
        <v>145</v>
      </c>
    </row>
    <row r="6093" spans="1:14" x14ac:dyDescent="0.25">
      <c r="A6093">
        <v>6093</v>
      </c>
      <c r="B6093" t="s">
        <v>6579</v>
      </c>
      <c r="C6093">
        <v>2014</v>
      </c>
      <c r="D6093" t="s">
        <v>6</v>
      </c>
      <c r="E6093" t="s">
        <v>7</v>
      </c>
      <c r="F6093" t="s">
        <v>8</v>
      </c>
      <c r="G6093" t="s">
        <v>52</v>
      </c>
      <c r="H6093" t="s">
        <v>53</v>
      </c>
      <c r="I6093" t="s">
        <v>54</v>
      </c>
      <c r="J6093" t="s">
        <v>43</v>
      </c>
      <c r="L6093">
        <f>VLOOKUP(E6093,Sheet2!A:D,4,0)</f>
        <v>145389.99058953777</v>
      </c>
      <c r="M6093">
        <f t="shared" si="190"/>
        <v>145389.99058953777</v>
      </c>
      <c r="N6093">
        <f t="shared" si="191"/>
        <v>145</v>
      </c>
    </row>
    <row r="6094" spans="1:14" x14ac:dyDescent="0.25">
      <c r="A6094">
        <v>6094</v>
      </c>
      <c r="B6094" t="s">
        <v>6580</v>
      </c>
      <c r="C6094">
        <v>2014</v>
      </c>
      <c r="D6094" t="s">
        <v>6</v>
      </c>
      <c r="E6094" t="s">
        <v>7</v>
      </c>
      <c r="F6094" t="s">
        <v>8</v>
      </c>
      <c r="G6094" t="s">
        <v>52</v>
      </c>
      <c r="H6094" t="s">
        <v>53</v>
      </c>
      <c r="I6094" t="s">
        <v>54</v>
      </c>
      <c r="J6094" t="s">
        <v>43</v>
      </c>
      <c r="L6094">
        <f>VLOOKUP(E6094,Sheet2!A:D,4,0)</f>
        <v>145389.99058953777</v>
      </c>
      <c r="M6094">
        <f t="shared" si="190"/>
        <v>145389.99058953777</v>
      </c>
      <c r="N6094">
        <f t="shared" si="191"/>
        <v>145</v>
      </c>
    </row>
    <row r="6095" spans="1:14" x14ac:dyDescent="0.25">
      <c r="A6095">
        <v>6095</v>
      </c>
      <c r="B6095" t="s">
        <v>6581</v>
      </c>
      <c r="C6095">
        <v>2014</v>
      </c>
      <c r="D6095" t="s">
        <v>6</v>
      </c>
      <c r="E6095" t="s">
        <v>7</v>
      </c>
      <c r="F6095" t="s">
        <v>8</v>
      </c>
      <c r="G6095" t="s">
        <v>24</v>
      </c>
      <c r="H6095" t="s">
        <v>25</v>
      </c>
      <c r="I6095" t="s">
        <v>26</v>
      </c>
      <c r="J6095" t="s">
        <v>27</v>
      </c>
      <c r="L6095">
        <f>VLOOKUP(E6095,Sheet2!A:D,4,0)</f>
        <v>145389.99058953777</v>
      </c>
      <c r="M6095">
        <f t="shared" si="190"/>
        <v>145389.99058953777</v>
      </c>
      <c r="N6095">
        <f t="shared" si="191"/>
        <v>145</v>
      </c>
    </row>
    <row r="6096" spans="1:14" x14ac:dyDescent="0.25">
      <c r="A6096">
        <v>6096</v>
      </c>
      <c r="B6096" t="s">
        <v>6582</v>
      </c>
      <c r="C6096">
        <v>2014</v>
      </c>
      <c r="D6096" t="s">
        <v>14</v>
      </c>
      <c r="E6096" t="s">
        <v>15</v>
      </c>
      <c r="F6096" t="s">
        <v>15</v>
      </c>
      <c r="G6096" t="s">
        <v>24</v>
      </c>
      <c r="H6096" t="s">
        <v>25</v>
      </c>
      <c r="I6096" t="s">
        <v>26</v>
      </c>
      <c r="J6096" t="s">
        <v>27</v>
      </c>
      <c r="L6096">
        <f>VLOOKUP(E6096,Sheet2!A:D,4,0)</f>
        <v>325794.34636871511</v>
      </c>
      <c r="M6096">
        <f t="shared" si="190"/>
        <v>325794.34636871511</v>
      </c>
      <c r="N6096">
        <f t="shared" si="191"/>
        <v>326</v>
      </c>
    </row>
    <row r="6097" spans="1:14" x14ac:dyDescent="0.25">
      <c r="A6097">
        <v>6097</v>
      </c>
      <c r="B6097" t="s">
        <v>6583</v>
      </c>
      <c r="C6097">
        <v>2014</v>
      </c>
      <c r="D6097" t="s">
        <v>6</v>
      </c>
      <c r="E6097" t="s">
        <v>7</v>
      </c>
      <c r="F6097" t="s">
        <v>20</v>
      </c>
      <c r="G6097" t="s">
        <v>29</v>
      </c>
      <c r="H6097" t="s">
        <v>30</v>
      </c>
      <c r="I6097" t="s">
        <v>26</v>
      </c>
      <c r="J6097" t="s">
        <v>27</v>
      </c>
      <c r="L6097">
        <f>VLOOKUP(E6097,Sheet2!A:D,4,0)</f>
        <v>145389.99058953777</v>
      </c>
      <c r="M6097">
        <f t="shared" si="190"/>
        <v>145389.99058953777</v>
      </c>
      <c r="N6097">
        <f t="shared" si="191"/>
        <v>145</v>
      </c>
    </row>
    <row r="6098" spans="1:14" x14ac:dyDescent="0.25">
      <c r="A6098">
        <v>6098</v>
      </c>
      <c r="B6098" t="s">
        <v>6584</v>
      </c>
      <c r="C6098">
        <v>2014</v>
      </c>
      <c r="D6098" t="s">
        <v>6</v>
      </c>
      <c r="E6098" t="s">
        <v>7</v>
      </c>
      <c r="F6098" t="s">
        <v>8</v>
      </c>
      <c r="G6098" t="s">
        <v>29</v>
      </c>
      <c r="H6098" t="s">
        <v>30</v>
      </c>
      <c r="I6098" t="s">
        <v>26</v>
      </c>
      <c r="J6098" t="s">
        <v>27</v>
      </c>
      <c r="K6098">
        <v>200000</v>
      </c>
      <c r="L6098">
        <f>VLOOKUP(E6098,Sheet2!A:D,4,0)</f>
        <v>145389.99058953777</v>
      </c>
      <c r="M6098">
        <f t="shared" si="190"/>
        <v>200000</v>
      </c>
      <c r="N6098">
        <f t="shared" si="191"/>
        <v>200</v>
      </c>
    </row>
    <row r="6099" spans="1:14" x14ac:dyDescent="0.25">
      <c r="A6099">
        <v>6099</v>
      </c>
      <c r="B6099" t="s">
        <v>6585</v>
      </c>
      <c r="C6099">
        <v>2014</v>
      </c>
      <c r="D6099" t="s">
        <v>6</v>
      </c>
      <c r="E6099" t="s">
        <v>7</v>
      </c>
      <c r="F6099" t="s">
        <v>8</v>
      </c>
      <c r="G6099" t="s">
        <v>29</v>
      </c>
      <c r="H6099" t="s">
        <v>30</v>
      </c>
      <c r="I6099" t="s">
        <v>26</v>
      </c>
      <c r="J6099" t="s">
        <v>27</v>
      </c>
      <c r="L6099">
        <f>VLOOKUP(E6099,Sheet2!A:D,4,0)</f>
        <v>145389.99058953777</v>
      </c>
      <c r="M6099">
        <f t="shared" si="190"/>
        <v>145389.99058953777</v>
      </c>
      <c r="N6099">
        <f t="shared" si="191"/>
        <v>145</v>
      </c>
    </row>
    <row r="6100" spans="1:14" x14ac:dyDescent="0.25">
      <c r="A6100">
        <v>6100</v>
      </c>
      <c r="B6100" t="s">
        <v>6586</v>
      </c>
      <c r="C6100">
        <v>2014</v>
      </c>
      <c r="D6100" t="s">
        <v>14</v>
      </c>
      <c r="E6100" t="s">
        <v>15</v>
      </c>
      <c r="F6100" t="s">
        <v>15</v>
      </c>
      <c r="G6100" t="s">
        <v>29</v>
      </c>
      <c r="H6100" t="s">
        <v>30</v>
      </c>
      <c r="I6100" t="s">
        <v>26</v>
      </c>
      <c r="J6100" t="s">
        <v>27</v>
      </c>
      <c r="K6100">
        <v>5000000</v>
      </c>
      <c r="L6100">
        <f>VLOOKUP(E6100,Sheet2!A:D,4,0)</f>
        <v>325794.34636871511</v>
      </c>
      <c r="M6100">
        <f t="shared" si="190"/>
        <v>5000000</v>
      </c>
      <c r="N6100">
        <f t="shared" si="191"/>
        <v>5000</v>
      </c>
    </row>
    <row r="6101" spans="1:14" x14ac:dyDescent="0.25">
      <c r="A6101">
        <v>6101</v>
      </c>
      <c r="B6101" t="s">
        <v>6587</v>
      </c>
      <c r="C6101">
        <v>2014</v>
      </c>
      <c r="D6101" t="s">
        <v>38</v>
      </c>
      <c r="E6101" t="s">
        <v>39</v>
      </c>
      <c r="F6101" t="s">
        <v>83</v>
      </c>
      <c r="G6101" t="s">
        <v>182</v>
      </c>
      <c r="H6101" t="s">
        <v>183</v>
      </c>
      <c r="I6101" t="s">
        <v>42</v>
      </c>
      <c r="J6101" t="s">
        <v>43</v>
      </c>
      <c r="L6101">
        <f>VLOOKUP(E6101,Sheet2!A:D,4,0)</f>
        <v>575631.4439521489</v>
      </c>
      <c r="M6101">
        <f t="shared" si="190"/>
        <v>575631.4439521489</v>
      </c>
      <c r="N6101">
        <f t="shared" si="191"/>
        <v>576</v>
      </c>
    </row>
    <row r="6102" spans="1:14" x14ac:dyDescent="0.25">
      <c r="A6102">
        <v>6102</v>
      </c>
      <c r="B6102" t="s">
        <v>6588</v>
      </c>
      <c r="C6102">
        <v>2014</v>
      </c>
      <c r="D6102" t="s">
        <v>6</v>
      </c>
      <c r="E6102" t="s">
        <v>7</v>
      </c>
      <c r="F6102" t="s">
        <v>8</v>
      </c>
      <c r="G6102" t="s">
        <v>45</v>
      </c>
      <c r="H6102" t="s">
        <v>46</v>
      </c>
      <c r="I6102" t="s">
        <v>26</v>
      </c>
      <c r="J6102" t="s">
        <v>27</v>
      </c>
      <c r="L6102">
        <f>VLOOKUP(E6102,Sheet2!A:D,4,0)</f>
        <v>145389.99058953777</v>
      </c>
      <c r="M6102">
        <f t="shared" si="190"/>
        <v>145389.99058953777</v>
      </c>
      <c r="N6102">
        <f t="shared" si="191"/>
        <v>145</v>
      </c>
    </row>
    <row r="6103" spans="1:14" x14ac:dyDescent="0.25">
      <c r="A6103">
        <v>6103</v>
      </c>
      <c r="B6103" t="s">
        <v>6589</v>
      </c>
      <c r="C6103">
        <v>2014</v>
      </c>
      <c r="D6103" t="s">
        <v>14</v>
      </c>
      <c r="E6103" t="s">
        <v>92</v>
      </c>
      <c r="F6103" t="s">
        <v>101</v>
      </c>
      <c r="G6103" t="s">
        <v>45</v>
      </c>
      <c r="H6103" t="s">
        <v>46</v>
      </c>
      <c r="I6103" t="s">
        <v>26</v>
      </c>
      <c r="J6103" t="s">
        <v>27</v>
      </c>
      <c r="K6103">
        <v>34000</v>
      </c>
      <c r="L6103">
        <f>VLOOKUP(E6103,Sheet2!A:D,4,0)</f>
        <v>353575.14122137404</v>
      </c>
      <c r="M6103">
        <f t="shared" si="190"/>
        <v>34000</v>
      </c>
      <c r="N6103">
        <f t="shared" si="191"/>
        <v>34</v>
      </c>
    </row>
    <row r="6104" spans="1:14" x14ac:dyDescent="0.25">
      <c r="A6104">
        <v>6104</v>
      </c>
      <c r="B6104" t="s">
        <v>6590</v>
      </c>
      <c r="C6104">
        <v>2014</v>
      </c>
      <c r="D6104" t="s">
        <v>38</v>
      </c>
      <c r="E6104" t="s">
        <v>39</v>
      </c>
      <c r="F6104" t="s">
        <v>83</v>
      </c>
      <c r="G6104" t="s">
        <v>9</v>
      </c>
      <c r="H6104" t="s">
        <v>10</v>
      </c>
      <c r="I6104" t="s">
        <v>11</v>
      </c>
      <c r="J6104" t="s">
        <v>12</v>
      </c>
      <c r="K6104">
        <v>156000</v>
      </c>
      <c r="L6104">
        <f>VLOOKUP(E6104,Sheet2!A:D,4,0)</f>
        <v>575631.4439521489</v>
      </c>
      <c r="M6104">
        <f t="shared" si="190"/>
        <v>156000</v>
      </c>
      <c r="N6104">
        <f t="shared" si="191"/>
        <v>156</v>
      </c>
    </row>
    <row r="6105" spans="1:14" x14ac:dyDescent="0.25">
      <c r="A6105">
        <v>6105</v>
      </c>
      <c r="B6105" t="s">
        <v>6591</v>
      </c>
      <c r="C6105">
        <v>2014</v>
      </c>
      <c r="D6105" t="s">
        <v>38</v>
      </c>
      <c r="E6105" t="s">
        <v>39</v>
      </c>
      <c r="F6105" t="s">
        <v>83</v>
      </c>
      <c r="G6105" t="s">
        <v>9</v>
      </c>
      <c r="H6105" t="s">
        <v>10</v>
      </c>
      <c r="I6105" t="s">
        <v>11</v>
      </c>
      <c r="J6105" t="s">
        <v>12</v>
      </c>
      <c r="K6105">
        <v>31000</v>
      </c>
      <c r="L6105">
        <f>VLOOKUP(E6105,Sheet2!A:D,4,0)</f>
        <v>575631.4439521489</v>
      </c>
      <c r="M6105">
        <f t="shared" si="190"/>
        <v>31000</v>
      </c>
      <c r="N6105">
        <f t="shared" si="191"/>
        <v>31</v>
      </c>
    </row>
    <row r="6106" spans="1:14" x14ac:dyDescent="0.25">
      <c r="A6106">
        <v>6106</v>
      </c>
      <c r="B6106" t="s">
        <v>6592</v>
      </c>
      <c r="C6106">
        <v>2014</v>
      </c>
      <c r="D6106" t="s">
        <v>38</v>
      </c>
      <c r="E6106" t="s">
        <v>39</v>
      </c>
      <c r="F6106" t="s">
        <v>83</v>
      </c>
      <c r="G6106" t="s">
        <v>9</v>
      </c>
      <c r="H6106" t="s">
        <v>10</v>
      </c>
      <c r="I6106" t="s">
        <v>11</v>
      </c>
      <c r="J6106" t="s">
        <v>12</v>
      </c>
      <c r="K6106">
        <v>50000</v>
      </c>
      <c r="L6106">
        <f>VLOOKUP(E6106,Sheet2!A:D,4,0)</f>
        <v>575631.4439521489</v>
      </c>
      <c r="M6106">
        <f t="shared" si="190"/>
        <v>50000</v>
      </c>
      <c r="N6106">
        <f t="shared" si="191"/>
        <v>50</v>
      </c>
    </row>
    <row r="6107" spans="1:14" x14ac:dyDescent="0.25">
      <c r="A6107">
        <v>6107</v>
      </c>
      <c r="B6107" t="s">
        <v>6593</v>
      </c>
      <c r="C6107">
        <v>2014</v>
      </c>
      <c r="D6107" t="s">
        <v>38</v>
      </c>
      <c r="E6107" t="s">
        <v>39</v>
      </c>
      <c r="F6107" t="s">
        <v>83</v>
      </c>
      <c r="G6107" t="s">
        <v>9</v>
      </c>
      <c r="H6107" t="s">
        <v>10</v>
      </c>
      <c r="I6107" t="s">
        <v>11</v>
      </c>
      <c r="J6107" t="s">
        <v>12</v>
      </c>
      <c r="K6107">
        <v>315000</v>
      </c>
      <c r="L6107">
        <f>VLOOKUP(E6107,Sheet2!A:D,4,0)</f>
        <v>575631.4439521489</v>
      </c>
      <c r="M6107">
        <f t="shared" si="190"/>
        <v>315000</v>
      </c>
      <c r="N6107">
        <f t="shared" si="191"/>
        <v>315</v>
      </c>
    </row>
    <row r="6108" spans="1:14" x14ac:dyDescent="0.25">
      <c r="A6108">
        <v>6108</v>
      </c>
      <c r="B6108" t="s">
        <v>6594</v>
      </c>
      <c r="C6108">
        <v>2014</v>
      </c>
      <c r="D6108" t="s">
        <v>108</v>
      </c>
      <c r="E6108" t="s">
        <v>109</v>
      </c>
      <c r="F6108" t="s">
        <v>110</v>
      </c>
      <c r="G6108" t="s">
        <v>9</v>
      </c>
      <c r="H6108" t="s">
        <v>10</v>
      </c>
      <c r="I6108" t="s">
        <v>11</v>
      </c>
      <c r="J6108" t="s">
        <v>12</v>
      </c>
      <c r="K6108">
        <v>174000</v>
      </c>
      <c r="L6108">
        <f>VLOOKUP(E6108,Sheet2!A:D,4,0)</f>
        <v>951352.56558773422</v>
      </c>
      <c r="M6108">
        <f t="shared" si="190"/>
        <v>174000</v>
      </c>
      <c r="N6108">
        <f t="shared" si="191"/>
        <v>174</v>
      </c>
    </row>
    <row r="6109" spans="1:14" x14ac:dyDescent="0.25">
      <c r="A6109">
        <v>6109</v>
      </c>
      <c r="B6109" t="s">
        <v>6595</v>
      </c>
      <c r="C6109">
        <v>2014</v>
      </c>
      <c r="D6109" t="s">
        <v>108</v>
      </c>
      <c r="E6109" t="s">
        <v>109</v>
      </c>
      <c r="F6109" t="s">
        <v>110</v>
      </c>
      <c r="G6109" t="s">
        <v>9</v>
      </c>
      <c r="H6109" t="s">
        <v>10</v>
      </c>
      <c r="I6109" t="s">
        <v>11</v>
      </c>
      <c r="J6109" t="s">
        <v>12</v>
      </c>
      <c r="K6109">
        <v>80000</v>
      </c>
      <c r="L6109">
        <f>VLOOKUP(E6109,Sheet2!A:D,4,0)</f>
        <v>951352.56558773422</v>
      </c>
      <c r="M6109">
        <f t="shared" si="190"/>
        <v>80000</v>
      </c>
      <c r="N6109">
        <f t="shared" si="191"/>
        <v>80</v>
      </c>
    </row>
    <row r="6110" spans="1:14" x14ac:dyDescent="0.25">
      <c r="A6110">
        <v>6110</v>
      </c>
      <c r="B6110" t="s">
        <v>6596</v>
      </c>
      <c r="C6110">
        <v>2014</v>
      </c>
      <c r="D6110" t="s">
        <v>108</v>
      </c>
      <c r="E6110" t="s">
        <v>109</v>
      </c>
      <c r="F6110" t="s">
        <v>110</v>
      </c>
      <c r="G6110" t="s">
        <v>9</v>
      </c>
      <c r="H6110" t="s">
        <v>10</v>
      </c>
      <c r="I6110" t="s">
        <v>11</v>
      </c>
      <c r="J6110" t="s">
        <v>12</v>
      </c>
      <c r="K6110">
        <v>60000</v>
      </c>
      <c r="L6110">
        <f>VLOOKUP(E6110,Sheet2!A:D,4,0)</f>
        <v>951352.56558773422</v>
      </c>
      <c r="M6110">
        <f t="shared" si="190"/>
        <v>60000</v>
      </c>
      <c r="N6110">
        <f t="shared" si="191"/>
        <v>60</v>
      </c>
    </row>
    <row r="6111" spans="1:14" x14ac:dyDescent="0.25">
      <c r="A6111">
        <v>6111</v>
      </c>
      <c r="B6111" t="s">
        <v>6597</v>
      </c>
      <c r="C6111">
        <v>2014</v>
      </c>
      <c r="D6111" t="s">
        <v>108</v>
      </c>
      <c r="E6111" t="s">
        <v>109</v>
      </c>
      <c r="F6111" t="s">
        <v>110</v>
      </c>
      <c r="G6111" t="s">
        <v>9</v>
      </c>
      <c r="H6111" t="s">
        <v>10</v>
      </c>
      <c r="I6111" t="s">
        <v>11</v>
      </c>
      <c r="J6111" t="s">
        <v>12</v>
      </c>
      <c r="K6111">
        <v>2000</v>
      </c>
      <c r="L6111">
        <f>VLOOKUP(E6111,Sheet2!A:D,4,0)</f>
        <v>951352.56558773422</v>
      </c>
      <c r="M6111">
        <f t="shared" si="190"/>
        <v>951352.56558773422</v>
      </c>
      <c r="N6111">
        <f t="shared" si="191"/>
        <v>951</v>
      </c>
    </row>
    <row r="6112" spans="1:14" x14ac:dyDescent="0.25">
      <c r="A6112">
        <v>6112</v>
      </c>
      <c r="B6112" t="s">
        <v>6598</v>
      </c>
      <c r="C6112">
        <v>2014</v>
      </c>
      <c r="D6112" t="s">
        <v>108</v>
      </c>
      <c r="E6112" t="s">
        <v>109</v>
      </c>
      <c r="F6112" t="s">
        <v>110</v>
      </c>
      <c r="G6112" t="s">
        <v>9</v>
      </c>
      <c r="H6112" t="s">
        <v>10</v>
      </c>
      <c r="I6112" t="s">
        <v>11</v>
      </c>
      <c r="J6112" t="s">
        <v>12</v>
      </c>
      <c r="K6112">
        <v>274000</v>
      </c>
      <c r="L6112">
        <f>VLOOKUP(E6112,Sheet2!A:D,4,0)</f>
        <v>951352.56558773422</v>
      </c>
      <c r="M6112">
        <f t="shared" si="190"/>
        <v>274000</v>
      </c>
      <c r="N6112">
        <f t="shared" si="191"/>
        <v>274</v>
      </c>
    </row>
    <row r="6113" spans="1:14" x14ac:dyDescent="0.25">
      <c r="A6113">
        <v>6113</v>
      </c>
      <c r="B6113" t="s">
        <v>6599</v>
      </c>
      <c r="C6113">
        <v>2014</v>
      </c>
      <c r="D6113" t="s">
        <v>108</v>
      </c>
      <c r="E6113" t="s">
        <v>109</v>
      </c>
      <c r="F6113" t="s">
        <v>110</v>
      </c>
      <c r="G6113" t="s">
        <v>9</v>
      </c>
      <c r="H6113" t="s">
        <v>10</v>
      </c>
      <c r="I6113" t="s">
        <v>11</v>
      </c>
      <c r="J6113" t="s">
        <v>12</v>
      </c>
      <c r="K6113">
        <v>50000</v>
      </c>
      <c r="L6113">
        <f>VLOOKUP(E6113,Sheet2!A:D,4,0)</f>
        <v>951352.56558773422</v>
      </c>
      <c r="M6113">
        <f t="shared" si="190"/>
        <v>50000</v>
      </c>
      <c r="N6113">
        <f t="shared" si="191"/>
        <v>50</v>
      </c>
    </row>
    <row r="6114" spans="1:14" x14ac:dyDescent="0.25">
      <c r="A6114">
        <v>6114</v>
      </c>
      <c r="B6114" t="s">
        <v>6600</v>
      </c>
      <c r="C6114">
        <v>2014</v>
      </c>
      <c r="D6114" t="s">
        <v>108</v>
      </c>
      <c r="E6114" t="s">
        <v>109</v>
      </c>
      <c r="F6114" t="s">
        <v>110</v>
      </c>
      <c r="G6114" t="s">
        <v>9</v>
      </c>
      <c r="H6114" t="s">
        <v>10</v>
      </c>
      <c r="I6114" t="s">
        <v>11</v>
      </c>
      <c r="J6114" t="s">
        <v>12</v>
      </c>
      <c r="L6114">
        <f>VLOOKUP(E6114,Sheet2!A:D,4,0)</f>
        <v>951352.56558773422</v>
      </c>
      <c r="M6114">
        <f t="shared" si="190"/>
        <v>951352.56558773422</v>
      </c>
      <c r="N6114">
        <f t="shared" si="191"/>
        <v>951</v>
      </c>
    </row>
    <row r="6115" spans="1:14" x14ac:dyDescent="0.25">
      <c r="A6115">
        <v>6115</v>
      </c>
      <c r="B6115" t="s">
        <v>6601</v>
      </c>
      <c r="C6115">
        <v>2014</v>
      </c>
      <c r="D6115" t="s">
        <v>6</v>
      </c>
      <c r="E6115" t="s">
        <v>7</v>
      </c>
      <c r="F6115" t="s">
        <v>8</v>
      </c>
      <c r="G6115" t="s">
        <v>9</v>
      </c>
      <c r="H6115" t="s">
        <v>10</v>
      </c>
      <c r="I6115" t="s">
        <v>11</v>
      </c>
      <c r="J6115" t="s">
        <v>12</v>
      </c>
      <c r="K6115">
        <v>1000000</v>
      </c>
      <c r="L6115">
        <f>VLOOKUP(E6115,Sheet2!A:D,4,0)</f>
        <v>145389.99058953777</v>
      </c>
      <c r="M6115">
        <f t="shared" si="190"/>
        <v>1000000</v>
      </c>
      <c r="N6115">
        <f t="shared" si="191"/>
        <v>1000</v>
      </c>
    </row>
    <row r="6116" spans="1:14" x14ac:dyDescent="0.25">
      <c r="A6116">
        <v>6116</v>
      </c>
      <c r="B6116" t="s">
        <v>6602</v>
      </c>
      <c r="C6116">
        <v>2014</v>
      </c>
      <c r="D6116" t="s">
        <v>6</v>
      </c>
      <c r="E6116" t="s">
        <v>7</v>
      </c>
      <c r="F6116" t="s">
        <v>8</v>
      </c>
      <c r="G6116" t="s">
        <v>9</v>
      </c>
      <c r="H6116" t="s">
        <v>10</v>
      </c>
      <c r="I6116" t="s">
        <v>11</v>
      </c>
      <c r="J6116" t="s">
        <v>12</v>
      </c>
      <c r="K6116">
        <v>677000</v>
      </c>
      <c r="L6116">
        <f>VLOOKUP(E6116,Sheet2!A:D,4,0)</f>
        <v>145389.99058953777</v>
      </c>
      <c r="M6116">
        <f t="shared" si="190"/>
        <v>677000</v>
      </c>
      <c r="N6116">
        <f t="shared" si="191"/>
        <v>677</v>
      </c>
    </row>
    <row r="6117" spans="1:14" x14ac:dyDescent="0.25">
      <c r="A6117">
        <v>6117</v>
      </c>
      <c r="B6117" t="s">
        <v>6603</v>
      </c>
      <c r="C6117">
        <v>2014</v>
      </c>
      <c r="D6117" t="s">
        <v>6</v>
      </c>
      <c r="E6117" t="s">
        <v>7</v>
      </c>
      <c r="F6117" t="s">
        <v>8</v>
      </c>
      <c r="G6117" t="s">
        <v>9</v>
      </c>
      <c r="H6117" t="s">
        <v>10</v>
      </c>
      <c r="I6117" t="s">
        <v>11</v>
      </c>
      <c r="J6117" t="s">
        <v>12</v>
      </c>
      <c r="K6117">
        <v>900000</v>
      </c>
      <c r="L6117">
        <f>VLOOKUP(E6117,Sheet2!A:D,4,0)</f>
        <v>145389.99058953777</v>
      </c>
      <c r="M6117">
        <f t="shared" si="190"/>
        <v>900000</v>
      </c>
      <c r="N6117">
        <f t="shared" si="191"/>
        <v>900</v>
      </c>
    </row>
    <row r="6118" spans="1:14" x14ac:dyDescent="0.25">
      <c r="A6118">
        <v>6118</v>
      </c>
      <c r="B6118" t="s">
        <v>6604</v>
      </c>
      <c r="C6118">
        <v>2014</v>
      </c>
      <c r="D6118" t="s">
        <v>6</v>
      </c>
      <c r="E6118" t="s">
        <v>7</v>
      </c>
      <c r="F6118" t="s">
        <v>8</v>
      </c>
      <c r="G6118" t="s">
        <v>9</v>
      </c>
      <c r="H6118" t="s">
        <v>10</v>
      </c>
      <c r="I6118" t="s">
        <v>11</v>
      </c>
      <c r="J6118" t="s">
        <v>12</v>
      </c>
      <c r="K6118">
        <v>570000</v>
      </c>
      <c r="L6118">
        <f>VLOOKUP(E6118,Sheet2!A:D,4,0)</f>
        <v>145389.99058953777</v>
      </c>
      <c r="M6118">
        <f t="shared" si="190"/>
        <v>570000</v>
      </c>
      <c r="N6118">
        <f t="shared" si="191"/>
        <v>570</v>
      </c>
    </row>
    <row r="6119" spans="1:14" x14ac:dyDescent="0.25">
      <c r="A6119">
        <v>6119</v>
      </c>
      <c r="B6119" t="s">
        <v>6605</v>
      </c>
      <c r="C6119">
        <v>2014</v>
      </c>
      <c r="D6119" t="s">
        <v>6</v>
      </c>
      <c r="E6119" t="s">
        <v>7</v>
      </c>
      <c r="F6119" t="s">
        <v>8</v>
      </c>
      <c r="G6119" t="s">
        <v>9</v>
      </c>
      <c r="H6119" t="s">
        <v>10</v>
      </c>
      <c r="I6119" t="s">
        <v>11</v>
      </c>
      <c r="J6119" t="s">
        <v>12</v>
      </c>
      <c r="K6119">
        <v>700000</v>
      </c>
      <c r="L6119">
        <f>VLOOKUP(E6119,Sheet2!A:D,4,0)</f>
        <v>145389.99058953777</v>
      </c>
      <c r="M6119">
        <f t="shared" si="190"/>
        <v>700000</v>
      </c>
      <c r="N6119">
        <f t="shared" si="191"/>
        <v>700</v>
      </c>
    </row>
    <row r="6120" spans="1:14" x14ac:dyDescent="0.25">
      <c r="A6120">
        <v>6120</v>
      </c>
      <c r="B6120" t="s">
        <v>6606</v>
      </c>
      <c r="C6120">
        <v>2014</v>
      </c>
      <c r="D6120" t="s">
        <v>6</v>
      </c>
      <c r="E6120" t="s">
        <v>7</v>
      </c>
      <c r="F6120" t="s">
        <v>8</v>
      </c>
      <c r="G6120" t="s">
        <v>9</v>
      </c>
      <c r="H6120" t="s">
        <v>10</v>
      </c>
      <c r="I6120" t="s">
        <v>11</v>
      </c>
      <c r="J6120" t="s">
        <v>12</v>
      </c>
      <c r="K6120">
        <v>1100000</v>
      </c>
      <c r="L6120">
        <f>VLOOKUP(E6120,Sheet2!A:D,4,0)</f>
        <v>145389.99058953777</v>
      </c>
      <c r="M6120">
        <f t="shared" si="190"/>
        <v>1100000</v>
      </c>
      <c r="N6120">
        <f t="shared" si="191"/>
        <v>1100</v>
      </c>
    </row>
    <row r="6121" spans="1:14" x14ac:dyDescent="0.25">
      <c r="A6121">
        <v>6121</v>
      </c>
      <c r="B6121" t="s">
        <v>6607</v>
      </c>
      <c r="C6121">
        <v>2014</v>
      </c>
      <c r="D6121" t="s">
        <v>6</v>
      </c>
      <c r="E6121" t="s">
        <v>77</v>
      </c>
      <c r="F6121" t="s">
        <v>77</v>
      </c>
      <c r="G6121" t="s">
        <v>9</v>
      </c>
      <c r="H6121" t="s">
        <v>10</v>
      </c>
      <c r="I6121" t="s">
        <v>11</v>
      </c>
      <c r="J6121" t="s">
        <v>12</v>
      </c>
      <c r="L6121">
        <f>VLOOKUP(E6121,Sheet2!A:D,4,0)</f>
        <v>11447.123456790123</v>
      </c>
      <c r="M6121">
        <f t="shared" si="190"/>
        <v>11447.123456790123</v>
      </c>
      <c r="N6121">
        <f t="shared" si="191"/>
        <v>11</v>
      </c>
    </row>
    <row r="6122" spans="1:14" x14ac:dyDescent="0.25">
      <c r="A6122">
        <v>6122</v>
      </c>
      <c r="B6122" t="s">
        <v>6608</v>
      </c>
      <c r="C6122">
        <v>2014</v>
      </c>
      <c r="D6122" t="s">
        <v>38</v>
      </c>
      <c r="E6122" t="s">
        <v>39</v>
      </c>
      <c r="F6122" t="s">
        <v>56</v>
      </c>
      <c r="G6122" t="s">
        <v>9</v>
      </c>
      <c r="H6122" t="s">
        <v>10</v>
      </c>
      <c r="I6122" t="s">
        <v>11</v>
      </c>
      <c r="J6122" t="s">
        <v>12</v>
      </c>
      <c r="K6122">
        <v>500000</v>
      </c>
      <c r="L6122">
        <f>VLOOKUP(E6122,Sheet2!A:D,4,0)</f>
        <v>575631.4439521489</v>
      </c>
      <c r="M6122">
        <f t="shared" si="190"/>
        <v>500000</v>
      </c>
      <c r="N6122">
        <f t="shared" si="191"/>
        <v>500</v>
      </c>
    </row>
    <row r="6123" spans="1:14" x14ac:dyDescent="0.25">
      <c r="A6123">
        <v>6123</v>
      </c>
      <c r="B6123" t="s">
        <v>6609</v>
      </c>
      <c r="C6123">
        <v>2014</v>
      </c>
      <c r="D6123" t="s">
        <v>38</v>
      </c>
      <c r="E6123" t="s">
        <v>39</v>
      </c>
      <c r="F6123" t="s">
        <v>56</v>
      </c>
      <c r="G6123" t="s">
        <v>9</v>
      </c>
      <c r="H6123" t="s">
        <v>10</v>
      </c>
      <c r="I6123" t="s">
        <v>11</v>
      </c>
      <c r="J6123" t="s">
        <v>12</v>
      </c>
      <c r="L6123">
        <f>VLOOKUP(E6123,Sheet2!A:D,4,0)</f>
        <v>575631.4439521489</v>
      </c>
      <c r="M6123">
        <f t="shared" si="190"/>
        <v>575631.4439521489</v>
      </c>
      <c r="N6123">
        <f t="shared" si="191"/>
        <v>576</v>
      </c>
    </row>
    <row r="6124" spans="1:14" x14ac:dyDescent="0.25">
      <c r="A6124">
        <v>6124</v>
      </c>
      <c r="B6124" t="s">
        <v>6610</v>
      </c>
      <c r="C6124">
        <v>2014</v>
      </c>
      <c r="D6124" t="s">
        <v>14</v>
      </c>
      <c r="E6124" t="s">
        <v>15</v>
      </c>
      <c r="F6124" t="s">
        <v>15</v>
      </c>
      <c r="G6124" t="s">
        <v>9</v>
      </c>
      <c r="H6124" t="s">
        <v>10</v>
      </c>
      <c r="I6124" t="s">
        <v>11</v>
      </c>
      <c r="J6124" t="s">
        <v>12</v>
      </c>
      <c r="K6124">
        <v>1180000</v>
      </c>
      <c r="L6124">
        <f>VLOOKUP(E6124,Sheet2!A:D,4,0)</f>
        <v>325794.34636871511</v>
      </c>
      <c r="M6124">
        <f t="shared" si="190"/>
        <v>1180000</v>
      </c>
      <c r="N6124">
        <f t="shared" si="191"/>
        <v>1180</v>
      </c>
    </row>
    <row r="6125" spans="1:14" x14ac:dyDescent="0.25">
      <c r="A6125">
        <v>6125</v>
      </c>
      <c r="B6125" t="s">
        <v>6611</v>
      </c>
      <c r="C6125">
        <v>2014</v>
      </c>
      <c r="D6125" t="s">
        <v>14</v>
      </c>
      <c r="E6125" t="s">
        <v>15</v>
      </c>
      <c r="F6125" t="s">
        <v>15</v>
      </c>
      <c r="G6125" t="s">
        <v>9</v>
      </c>
      <c r="H6125" t="s">
        <v>10</v>
      </c>
      <c r="I6125" t="s">
        <v>11</v>
      </c>
      <c r="J6125" t="s">
        <v>12</v>
      </c>
      <c r="K6125">
        <v>2500000</v>
      </c>
      <c r="L6125">
        <f>VLOOKUP(E6125,Sheet2!A:D,4,0)</f>
        <v>325794.34636871511</v>
      </c>
      <c r="M6125">
        <f t="shared" si="190"/>
        <v>2500000</v>
      </c>
      <c r="N6125">
        <f t="shared" si="191"/>
        <v>2500</v>
      </c>
    </row>
    <row r="6126" spans="1:14" x14ac:dyDescent="0.25">
      <c r="A6126">
        <v>6126</v>
      </c>
      <c r="B6126" t="s">
        <v>6612</v>
      </c>
      <c r="C6126">
        <v>2014</v>
      </c>
      <c r="D6126" t="s">
        <v>6</v>
      </c>
      <c r="E6126" t="s">
        <v>7</v>
      </c>
      <c r="G6126" t="s">
        <v>9</v>
      </c>
      <c r="H6126" t="s">
        <v>10</v>
      </c>
      <c r="I6126" t="s">
        <v>11</v>
      </c>
      <c r="J6126" t="s">
        <v>12</v>
      </c>
      <c r="K6126">
        <v>483000</v>
      </c>
      <c r="L6126">
        <f>VLOOKUP(E6126,Sheet2!A:D,4,0)</f>
        <v>145389.99058953777</v>
      </c>
      <c r="M6126">
        <f t="shared" si="190"/>
        <v>483000</v>
      </c>
      <c r="N6126">
        <f t="shared" si="191"/>
        <v>483</v>
      </c>
    </row>
    <row r="6127" spans="1:14" x14ac:dyDescent="0.25">
      <c r="A6127">
        <v>6127</v>
      </c>
      <c r="B6127" t="s">
        <v>6613</v>
      </c>
      <c r="C6127">
        <v>2014</v>
      </c>
      <c r="D6127" t="s">
        <v>6</v>
      </c>
      <c r="E6127" t="s">
        <v>77</v>
      </c>
      <c r="G6127" t="s">
        <v>9</v>
      </c>
      <c r="H6127" t="s">
        <v>10</v>
      </c>
      <c r="I6127" t="s">
        <v>11</v>
      </c>
      <c r="J6127" t="s">
        <v>12</v>
      </c>
      <c r="L6127">
        <f>VLOOKUP(E6127,Sheet2!A:D,4,0)</f>
        <v>11447.123456790123</v>
      </c>
      <c r="M6127">
        <f t="shared" si="190"/>
        <v>11447.123456790123</v>
      </c>
      <c r="N6127">
        <f t="shared" si="191"/>
        <v>11</v>
      </c>
    </row>
    <row r="6128" spans="1:14" x14ac:dyDescent="0.25">
      <c r="A6128">
        <v>6128</v>
      </c>
      <c r="B6128" t="s">
        <v>6614</v>
      </c>
      <c r="C6128">
        <v>2014</v>
      </c>
      <c r="D6128" t="s">
        <v>6</v>
      </c>
      <c r="E6128" t="s">
        <v>7</v>
      </c>
      <c r="F6128" t="s">
        <v>8</v>
      </c>
      <c r="G6128" t="s">
        <v>260</v>
      </c>
      <c r="H6128" t="s">
        <v>261</v>
      </c>
      <c r="I6128" t="s">
        <v>74</v>
      </c>
      <c r="J6128" t="s">
        <v>75</v>
      </c>
      <c r="L6128">
        <f>VLOOKUP(E6128,Sheet2!A:D,4,0)</f>
        <v>145389.99058953777</v>
      </c>
      <c r="M6128">
        <f t="shared" si="190"/>
        <v>145389.99058953777</v>
      </c>
      <c r="N6128">
        <f t="shared" si="191"/>
        <v>145</v>
      </c>
    </row>
    <row r="6129" spans="1:14" x14ac:dyDescent="0.25">
      <c r="A6129">
        <v>6129</v>
      </c>
      <c r="B6129" t="s">
        <v>6615</v>
      </c>
      <c r="C6129">
        <v>2014</v>
      </c>
      <c r="D6129" t="s">
        <v>64</v>
      </c>
      <c r="E6129" t="s">
        <v>65</v>
      </c>
      <c r="F6129" t="s">
        <v>66</v>
      </c>
      <c r="G6129" t="s">
        <v>260</v>
      </c>
      <c r="H6129" t="s">
        <v>261</v>
      </c>
      <c r="I6129" t="s">
        <v>74</v>
      </c>
      <c r="J6129" t="s">
        <v>75</v>
      </c>
      <c r="L6129">
        <f>VLOOKUP(E6129,Sheet2!A:D,4,0)</f>
        <v>0</v>
      </c>
      <c r="M6129">
        <f t="shared" si="190"/>
        <v>0</v>
      </c>
      <c r="N6129">
        <f t="shared" si="191"/>
        <v>0</v>
      </c>
    </row>
    <row r="6130" spans="1:14" x14ac:dyDescent="0.25">
      <c r="A6130">
        <v>6130</v>
      </c>
      <c r="B6130" t="s">
        <v>6616</v>
      </c>
      <c r="C6130">
        <v>2014</v>
      </c>
      <c r="D6130" t="s">
        <v>64</v>
      </c>
      <c r="E6130" t="s">
        <v>65</v>
      </c>
      <c r="F6130" t="s">
        <v>66</v>
      </c>
      <c r="G6130" t="s">
        <v>260</v>
      </c>
      <c r="H6130" t="s">
        <v>261</v>
      </c>
      <c r="I6130" t="s">
        <v>74</v>
      </c>
      <c r="J6130" t="s">
        <v>75</v>
      </c>
      <c r="L6130">
        <f>VLOOKUP(E6130,Sheet2!A:D,4,0)</f>
        <v>0</v>
      </c>
      <c r="M6130">
        <f t="shared" si="190"/>
        <v>0</v>
      </c>
      <c r="N6130">
        <f t="shared" si="191"/>
        <v>0</v>
      </c>
    </row>
    <row r="6131" spans="1:14" x14ac:dyDescent="0.25">
      <c r="A6131">
        <v>6131</v>
      </c>
      <c r="B6131" t="s">
        <v>6617</v>
      </c>
      <c r="C6131">
        <v>2014</v>
      </c>
      <c r="D6131" t="s">
        <v>38</v>
      </c>
      <c r="E6131" t="s">
        <v>39</v>
      </c>
      <c r="F6131" t="s">
        <v>83</v>
      </c>
      <c r="G6131" t="s">
        <v>208</v>
      </c>
      <c r="H6131" t="s">
        <v>209</v>
      </c>
      <c r="I6131" t="s">
        <v>26</v>
      </c>
      <c r="J6131" t="s">
        <v>27</v>
      </c>
      <c r="L6131">
        <f>VLOOKUP(E6131,Sheet2!A:D,4,0)</f>
        <v>575631.4439521489</v>
      </c>
      <c r="M6131">
        <f t="shared" si="190"/>
        <v>575631.4439521489</v>
      </c>
      <c r="N6131">
        <f t="shared" si="191"/>
        <v>576</v>
      </c>
    </row>
    <row r="6132" spans="1:14" x14ac:dyDescent="0.25">
      <c r="A6132">
        <v>6132</v>
      </c>
      <c r="B6132" t="s">
        <v>6618</v>
      </c>
      <c r="C6132">
        <v>2014</v>
      </c>
      <c r="D6132" t="s">
        <v>6</v>
      </c>
      <c r="E6132" t="s">
        <v>7</v>
      </c>
      <c r="F6132" t="s">
        <v>8</v>
      </c>
      <c r="G6132" t="s">
        <v>208</v>
      </c>
      <c r="H6132" t="s">
        <v>209</v>
      </c>
      <c r="I6132" t="s">
        <v>26</v>
      </c>
      <c r="J6132" t="s">
        <v>27</v>
      </c>
      <c r="L6132">
        <f>VLOOKUP(E6132,Sheet2!A:D,4,0)</f>
        <v>145389.99058953777</v>
      </c>
      <c r="M6132">
        <f t="shared" si="190"/>
        <v>145389.99058953777</v>
      </c>
      <c r="N6132">
        <f t="shared" si="191"/>
        <v>145</v>
      </c>
    </row>
    <row r="6133" spans="1:14" x14ac:dyDescent="0.25">
      <c r="A6133">
        <v>6133</v>
      </c>
      <c r="B6133" t="s">
        <v>6619</v>
      </c>
      <c r="C6133">
        <v>2014</v>
      </c>
      <c r="D6133" t="s">
        <v>6</v>
      </c>
      <c r="E6133" t="s">
        <v>7</v>
      </c>
      <c r="F6133" t="s">
        <v>8</v>
      </c>
      <c r="G6133" t="s">
        <v>208</v>
      </c>
      <c r="H6133" t="s">
        <v>209</v>
      </c>
      <c r="I6133" t="s">
        <v>26</v>
      </c>
      <c r="J6133" t="s">
        <v>27</v>
      </c>
      <c r="L6133">
        <f>VLOOKUP(E6133,Sheet2!A:D,4,0)</f>
        <v>145389.99058953777</v>
      </c>
      <c r="M6133">
        <f t="shared" si="190"/>
        <v>145389.99058953777</v>
      </c>
      <c r="N6133">
        <f t="shared" si="191"/>
        <v>145</v>
      </c>
    </row>
    <row r="6134" spans="1:14" x14ac:dyDescent="0.25">
      <c r="A6134">
        <v>6134</v>
      </c>
      <c r="B6134" t="s">
        <v>6620</v>
      </c>
      <c r="C6134">
        <v>2014</v>
      </c>
      <c r="D6134" t="s">
        <v>6</v>
      </c>
      <c r="E6134" t="s">
        <v>7</v>
      </c>
      <c r="F6134" t="s">
        <v>8</v>
      </c>
      <c r="G6134" t="s">
        <v>208</v>
      </c>
      <c r="H6134" t="s">
        <v>209</v>
      </c>
      <c r="I6134" t="s">
        <v>26</v>
      </c>
      <c r="J6134" t="s">
        <v>27</v>
      </c>
      <c r="K6134">
        <v>8000</v>
      </c>
      <c r="L6134">
        <f>VLOOKUP(E6134,Sheet2!A:D,4,0)</f>
        <v>145389.99058953777</v>
      </c>
      <c r="M6134">
        <f t="shared" si="190"/>
        <v>145389.99058953777</v>
      </c>
      <c r="N6134">
        <f t="shared" si="191"/>
        <v>145</v>
      </c>
    </row>
    <row r="6135" spans="1:14" x14ac:dyDescent="0.25">
      <c r="A6135">
        <v>6135</v>
      </c>
      <c r="B6135" t="s">
        <v>6621</v>
      </c>
      <c r="C6135">
        <v>2014</v>
      </c>
      <c r="D6135" t="s">
        <v>108</v>
      </c>
      <c r="E6135" t="s">
        <v>365</v>
      </c>
      <c r="F6135" t="s">
        <v>6622</v>
      </c>
      <c r="G6135" t="s">
        <v>1450</v>
      </c>
      <c r="H6135" t="s">
        <v>1451</v>
      </c>
      <c r="I6135" t="s">
        <v>126</v>
      </c>
      <c r="J6135" t="s">
        <v>75</v>
      </c>
      <c r="L6135">
        <f>VLOOKUP(E6135,Sheet2!A:D,4,0)</f>
        <v>18934.2</v>
      </c>
      <c r="M6135">
        <f t="shared" si="190"/>
        <v>18934.2</v>
      </c>
      <c r="N6135">
        <f t="shared" si="191"/>
        <v>19</v>
      </c>
    </row>
    <row r="6136" spans="1:14" x14ac:dyDescent="0.25">
      <c r="A6136">
        <v>6136</v>
      </c>
      <c r="B6136" t="s">
        <v>6623</v>
      </c>
      <c r="C6136">
        <v>2014</v>
      </c>
      <c r="D6136" t="s">
        <v>14</v>
      </c>
      <c r="E6136" t="s">
        <v>15</v>
      </c>
      <c r="F6136" t="s">
        <v>15</v>
      </c>
      <c r="G6136" t="s">
        <v>270</v>
      </c>
      <c r="H6136" t="s">
        <v>271</v>
      </c>
      <c r="I6136" t="s">
        <v>159</v>
      </c>
      <c r="J6136" t="s">
        <v>27</v>
      </c>
      <c r="L6136">
        <f>VLOOKUP(E6136,Sheet2!A:D,4,0)</f>
        <v>325794.34636871511</v>
      </c>
      <c r="M6136">
        <f t="shared" si="190"/>
        <v>325794.34636871511</v>
      </c>
      <c r="N6136">
        <f t="shared" si="191"/>
        <v>326</v>
      </c>
    </row>
    <row r="6137" spans="1:14" x14ac:dyDescent="0.25">
      <c r="A6137">
        <v>6137</v>
      </c>
      <c r="B6137" t="s">
        <v>6624</v>
      </c>
      <c r="C6137">
        <v>2014</v>
      </c>
      <c r="D6137" t="s">
        <v>38</v>
      </c>
      <c r="E6137" t="s">
        <v>39</v>
      </c>
      <c r="F6137" t="s">
        <v>83</v>
      </c>
      <c r="G6137" t="s">
        <v>1014</v>
      </c>
      <c r="H6137" t="s">
        <v>1015</v>
      </c>
      <c r="I6137" t="s">
        <v>42</v>
      </c>
      <c r="J6137" t="s">
        <v>43</v>
      </c>
      <c r="L6137">
        <f>VLOOKUP(E6137,Sheet2!A:D,4,0)</f>
        <v>575631.4439521489</v>
      </c>
      <c r="M6137">
        <f t="shared" si="190"/>
        <v>575631.4439521489</v>
      </c>
      <c r="N6137">
        <f t="shared" si="191"/>
        <v>576</v>
      </c>
    </row>
    <row r="6138" spans="1:14" x14ac:dyDescent="0.25">
      <c r="A6138">
        <v>6138</v>
      </c>
      <c r="B6138" t="s">
        <v>6625</v>
      </c>
      <c r="C6138">
        <v>2014</v>
      </c>
      <c r="D6138" t="s">
        <v>38</v>
      </c>
      <c r="E6138" t="s">
        <v>39</v>
      </c>
      <c r="F6138" t="s">
        <v>83</v>
      </c>
      <c r="G6138" t="s">
        <v>1014</v>
      </c>
      <c r="H6138" t="s">
        <v>1015</v>
      </c>
      <c r="I6138" t="s">
        <v>42</v>
      </c>
      <c r="J6138" t="s">
        <v>43</v>
      </c>
      <c r="K6138">
        <v>400000</v>
      </c>
      <c r="L6138">
        <f>VLOOKUP(E6138,Sheet2!A:D,4,0)</f>
        <v>575631.4439521489</v>
      </c>
      <c r="M6138">
        <f t="shared" si="190"/>
        <v>400000</v>
      </c>
      <c r="N6138">
        <f t="shared" si="191"/>
        <v>400</v>
      </c>
    </row>
    <row r="6139" spans="1:14" x14ac:dyDescent="0.25">
      <c r="A6139">
        <v>6139</v>
      </c>
      <c r="B6139" t="s">
        <v>6626</v>
      </c>
      <c r="C6139">
        <v>2014</v>
      </c>
      <c r="D6139" t="s">
        <v>6</v>
      </c>
      <c r="E6139" t="s">
        <v>7</v>
      </c>
      <c r="F6139" t="s">
        <v>20</v>
      </c>
      <c r="G6139" t="s">
        <v>1017</v>
      </c>
      <c r="H6139" t="s">
        <v>1018</v>
      </c>
      <c r="I6139" t="s">
        <v>275</v>
      </c>
      <c r="J6139" t="s">
        <v>27</v>
      </c>
      <c r="L6139">
        <f>VLOOKUP(E6139,Sheet2!A:D,4,0)</f>
        <v>145389.99058953777</v>
      </c>
      <c r="M6139">
        <f t="shared" si="190"/>
        <v>145389.99058953777</v>
      </c>
      <c r="N6139">
        <f t="shared" si="191"/>
        <v>145</v>
      </c>
    </row>
    <row r="6140" spans="1:14" x14ac:dyDescent="0.25">
      <c r="A6140">
        <v>6140</v>
      </c>
      <c r="B6140" t="s">
        <v>6627</v>
      </c>
      <c r="C6140">
        <v>2014</v>
      </c>
      <c r="D6140" t="s">
        <v>108</v>
      </c>
      <c r="E6140" t="s">
        <v>109</v>
      </c>
      <c r="F6140" t="s">
        <v>110</v>
      </c>
      <c r="G6140" t="s">
        <v>289</v>
      </c>
      <c r="H6140" t="s">
        <v>290</v>
      </c>
      <c r="I6140" t="s">
        <v>291</v>
      </c>
      <c r="J6140" t="s">
        <v>75</v>
      </c>
      <c r="L6140">
        <f>VLOOKUP(E6140,Sheet2!A:D,4,0)</f>
        <v>951352.56558773422</v>
      </c>
      <c r="M6140">
        <f t="shared" si="190"/>
        <v>951352.56558773422</v>
      </c>
      <c r="N6140">
        <f t="shared" si="191"/>
        <v>951</v>
      </c>
    </row>
    <row r="6141" spans="1:14" x14ac:dyDescent="0.25">
      <c r="A6141">
        <v>6141</v>
      </c>
      <c r="B6141" t="s">
        <v>6628</v>
      </c>
      <c r="C6141">
        <v>2014</v>
      </c>
      <c r="D6141" t="s">
        <v>38</v>
      </c>
      <c r="E6141" t="s">
        <v>39</v>
      </c>
      <c r="F6141" t="s">
        <v>83</v>
      </c>
      <c r="G6141" t="s">
        <v>329</v>
      </c>
      <c r="H6141" t="s">
        <v>330</v>
      </c>
      <c r="I6141" t="s">
        <v>42</v>
      </c>
      <c r="J6141" t="s">
        <v>43</v>
      </c>
      <c r="L6141">
        <f>VLOOKUP(E6141,Sheet2!A:D,4,0)</f>
        <v>575631.4439521489</v>
      </c>
      <c r="M6141">
        <f t="shared" si="190"/>
        <v>575631.4439521489</v>
      </c>
      <c r="N6141">
        <f t="shared" si="191"/>
        <v>576</v>
      </c>
    </row>
    <row r="6142" spans="1:14" x14ac:dyDescent="0.25">
      <c r="A6142">
        <v>6142</v>
      </c>
      <c r="B6142" t="s">
        <v>6629</v>
      </c>
      <c r="C6142">
        <v>2014</v>
      </c>
      <c r="D6142" t="s">
        <v>6</v>
      </c>
      <c r="E6142" t="s">
        <v>7</v>
      </c>
      <c r="F6142" t="s">
        <v>8</v>
      </c>
      <c r="G6142" t="s">
        <v>329</v>
      </c>
      <c r="H6142" t="s">
        <v>330</v>
      </c>
      <c r="I6142" t="s">
        <v>42</v>
      </c>
      <c r="J6142" t="s">
        <v>43</v>
      </c>
      <c r="L6142">
        <f>VLOOKUP(E6142,Sheet2!A:D,4,0)</f>
        <v>145389.99058953777</v>
      </c>
      <c r="M6142">
        <f t="shared" si="190"/>
        <v>145389.99058953777</v>
      </c>
      <c r="N6142">
        <f t="shared" si="191"/>
        <v>145</v>
      </c>
    </row>
    <row r="6143" spans="1:14" x14ac:dyDescent="0.25">
      <c r="A6143">
        <v>6143</v>
      </c>
      <c r="B6143" t="s">
        <v>6630</v>
      </c>
      <c r="C6143">
        <v>2014</v>
      </c>
      <c r="D6143" t="s">
        <v>38</v>
      </c>
      <c r="E6143" t="s">
        <v>39</v>
      </c>
      <c r="F6143" t="s">
        <v>1380</v>
      </c>
      <c r="G6143" t="s">
        <v>329</v>
      </c>
      <c r="H6143" t="s">
        <v>330</v>
      </c>
      <c r="I6143" t="s">
        <v>42</v>
      </c>
      <c r="J6143" t="s">
        <v>43</v>
      </c>
      <c r="L6143">
        <f>VLOOKUP(E6143,Sheet2!A:D,4,0)</f>
        <v>575631.4439521489</v>
      </c>
      <c r="M6143">
        <f t="shared" si="190"/>
        <v>575631.4439521489</v>
      </c>
      <c r="N6143">
        <f t="shared" si="191"/>
        <v>576</v>
      </c>
    </row>
    <row r="6144" spans="1:14" x14ac:dyDescent="0.25">
      <c r="A6144">
        <v>6144</v>
      </c>
      <c r="B6144" t="s">
        <v>6631</v>
      </c>
      <c r="C6144">
        <v>2014</v>
      </c>
      <c r="D6144" t="s">
        <v>64</v>
      </c>
      <c r="E6144" t="s">
        <v>65</v>
      </c>
      <c r="F6144" t="s">
        <v>66</v>
      </c>
      <c r="G6144" t="s">
        <v>1044</v>
      </c>
      <c r="H6144" t="s">
        <v>1045</v>
      </c>
      <c r="I6144" t="s">
        <v>126</v>
      </c>
      <c r="J6144" t="s">
        <v>75</v>
      </c>
      <c r="L6144">
        <f>VLOOKUP(E6144,Sheet2!A:D,4,0)</f>
        <v>0</v>
      </c>
      <c r="M6144">
        <f t="shared" si="190"/>
        <v>0</v>
      </c>
      <c r="N6144">
        <f t="shared" si="191"/>
        <v>0</v>
      </c>
    </row>
    <row r="6145" spans="1:14" x14ac:dyDescent="0.25">
      <c r="A6145">
        <v>6145</v>
      </c>
      <c r="B6145" t="s">
        <v>6632</v>
      </c>
      <c r="C6145">
        <v>2014</v>
      </c>
      <c r="D6145" t="s">
        <v>64</v>
      </c>
      <c r="E6145" t="s">
        <v>65</v>
      </c>
      <c r="F6145" t="s">
        <v>68</v>
      </c>
      <c r="G6145" t="s">
        <v>350</v>
      </c>
      <c r="H6145" t="s">
        <v>351</v>
      </c>
      <c r="I6145" t="s">
        <v>126</v>
      </c>
      <c r="J6145" t="s">
        <v>75</v>
      </c>
      <c r="L6145">
        <f>VLOOKUP(E6145,Sheet2!A:D,4,0)</f>
        <v>0</v>
      </c>
      <c r="M6145">
        <f t="shared" si="190"/>
        <v>0</v>
      </c>
      <c r="N6145">
        <f t="shared" si="191"/>
        <v>0</v>
      </c>
    </row>
    <row r="6146" spans="1:14" x14ac:dyDescent="0.25">
      <c r="A6146">
        <v>6146</v>
      </c>
      <c r="B6146" t="s">
        <v>6633</v>
      </c>
      <c r="C6146">
        <v>2014</v>
      </c>
      <c r="D6146" t="s">
        <v>64</v>
      </c>
      <c r="E6146" t="s">
        <v>65</v>
      </c>
      <c r="F6146" t="s">
        <v>68</v>
      </c>
      <c r="G6146" t="s">
        <v>354</v>
      </c>
      <c r="H6146" t="s">
        <v>355</v>
      </c>
      <c r="I6146" t="s">
        <v>126</v>
      </c>
      <c r="J6146" t="s">
        <v>75</v>
      </c>
      <c r="L6146">
        <f>VLOOKUP(E6146,Sheet2!A:D,4,0)</f>
        <v>0</v>
      </c>
      <c r="M6146">
        <f t="shared" si="190"/>
        <v>0</v>
      </c>
      <c r="N6146">
        <f t="shared" si="191"/>
        <v>0</v>
      </c>
    </row>
    <row r="6147" spans="1:14" x14ac:dyDescent="0.25">
      <c r="A6147">
        <v>6147</v>
      </c>
      <c r="B6147" t="s">
        <v>6634</v>
      </c>
      <c r="C6147">
        <v>2014</v>
      </c>
      <c r="D6147" t="s">
        <v>108</v>
      </c>
      <c r="E6147" t="s">
        <v>109</v>
      </c>
      <c r="F6147" t="s">
        <v>110</v>
      </c>
      <c r="G6147" t="s">
        <v>357</v>
      </c>
      <c r="H6147" t="s">
        <v>358</v>
      </c>
      <c r="I6147" t="s">
        <v>54</v>
      </c>
      <c r="J6147" t="s">
        <v>43</v>
      </c>
      <c r="K6147">
        <v>450000</v>
      </c>
      <c r="L6147">
        <f>VLOOKUP(E6147,Sheet2!A:D,4,0)</f>
        <v>951352.56558773422</v>
      </c>
      <c r="M6147">
        <f t="shared" ref="M6147:M6210" si="192">IF(K6147&lt;10000,L6147,K6147)</f>
        <v>450000</v>
      </c>
      <c r="N6147">
        <f t="shared" ref="N6147:N6210" si="193">ROUND(M6147/1000,0)</f>
        <v>450</v>
      </c>
    </row>
    <row r="6148" spans="1:14" x14ac:dyDescent="0.25">
      <c r="A6148">
        <v>6148</v>
      </c>
      <c r="B6148" t="s">
        <v>6635</v>
      </c>
      <c r="C6148">
        <v>2014</v>
      </c>
      <c r="D6148" t="s">
        <v>108</v>
      </c>
      <c r="E6148" t="s">
        <v>109</v>
      </c>
      <c r="F6148" t="s">
        <v>110</v>
      </c>
      <c r="G6148" t="s">
        <v>215</v>
      </c>
      <c r="H6148" t="s">
        <v>216</v>
      </c>
      <c r="I6148" t="s">
        <v>159</v>
      </c>
      <c r="J6148" t="s">
        <v>27</v>
      </c>
      <c r="L6148">
        <f>VLOOKUP(E6148,Sheet2!A:D,4,0)</f>
        <v>951352.56558773422</v>
      </c>
      <c r="M6148">
        <f t="shared" si="192"/>
        <v>951352.56558773422</v>
      </c>
      <c r="N6148">
        <f t="shared" si="193"/>
        <v>951</v>
      </c>
    </row>
    <row r="6149" spans="1:14" x14ac:dyDescent="0.25">
      <c r="A6149">
        <v>6149</v>
      </c>
      <c r="B6149" t="s">
        <v>6636</v>
      </c>
      <c r="C6149">
        <v>2014</v>
      </c>
      <c r="D6149" t="s">
        <v>38</v>
      </c>
      <c r="E6149" t="s">
        <v>89</v>
      </c>
      <c r="F6149" t="s">
        <v>2952</v>
      </c>
      <c r="G6149" t="s">
        <v>215</v>
      </c>
      <c r="H6149" t="s">
        <v>216</v>
      </c>
      <c r="I6149" t="s">
        <v>159</v>
      </c>
      <c r="J6149" t="s">
        <v>27</v>
      </c>
      <c r="L6149">
        <f>VLOOKUP(E6149,Sheet2!A:D,4,0)</f>
        <v>101743.03644646925</v>
      </c>
      <c r="M6149">
        <f t="shared" si="192"/>
        <v>101743.03644646925</v>
      </c>
      <c r="N6149">
        <f t="shared" si="193"/>
        <v>102</v>
      </c>
    </row>
    <row r="6150" spans="1:14" x14ac:dyDescent="0.25">
      <c r="A6150">
        <v>6150</v>
      </c>
      <c r="B6150" t="s">
        <v>6637</v>
      </c>
      <c r="C6150">
        <v>2014</v>
      </c>
      <c r="D6150" t="s">
        <v>14</v>
      </c>
      <c r="E6150" t="s">
        <v>15</v>
      </c>
      <c r="F6150" t="s">
        <v>15</v>
      </c>
      <c r="G6150" t="s">
        <v>215</v>
      </c>
      <c r="H6150" t="s">
        <v>216</v>
      </c>
      <c r="I6150" t="s">
        <v>159</v>
      </c>
      <c r="J6150" t="s">
        <v>27</v>
      </c>
      <c r="K6150">
        <v>100000</v>
      </c>
      <c r="L6150">
        <f>VLOOKUP(E6150,Sheet2!A:D,4,0)</f>
        <v>325794.34636871511</v>
      </c>
      <c r="M6150">
        <f t="shared" si="192"/>
        <v>100000</v>
      </c>
      <c r="N6150">
        <f t="shared" si="193"/>
        <v>100</v>
      </c>
    </row>
    <row r="6151" spans="1:14" x14ac:dyDescent="0.25">
      <c r="A6151">
        <v>6151</v>
      </c>
      <c r="B6151" t="s">
        <v>6638</v>
      </c>
      <c r="C6151">
        <v>2014</v>
      </c>
      <c r="D6151" t="s">
        <v>6</v>
      </c>
      <c r="E6151" t="s">
        <v>7</v>
      </c>
      <c r="F6151" t="s">
        <v>20</v>
      </c>
      <c r="G6151" t="s">
        <v>373</v>
      </c>
      <c r="H6151" t="s">
        <v>374</v>
      </c>
      <c r="I6151" t="s">
        <v>54</v>
      </c>
      <c r="J6151" t="s">
        <v>43</v>
      </c>
      <c r="L6151">
        <f>VLOOKUP(E6151,Sheet2!A:D,4,0)</f>
        <v>145389.99058953777</v>
      </c>
      <c r="M6151">
        <f t="shared" si="192"/>
        <v>145389.99058953777</v>
      </c>
      <c r="N6151">
        <f t="shared" si="193"/>
        <v>145</v>
      </c>
    </row>
    <row r="6152" spans="1:14" x14ac:dyDescent="0.25">
      <c r="A6152">
        <v>6152</v>
      </c>
      <c r="B6152" t="s">
        <v>6639</v>
      </c>
      <c r="C6152">
        <v>2014</v>
      </c>
      <c r="D6152" t="s">
        <v>38</v>
      </c>
      <c r="E6152" t="s">
        <v>39</v>
      </c>
      <c r="F6152" t="s">
        <v>83</v>
      </c>
      <c r="G6152" t="s">
        <v>202</v>
      </c>
      <c r="H6152" t="s">
        <v>203</v>
      </c>
      <c r="I6152" t="s">
        <v>18</v>
      </c>
      <c r="J6152" t="s">
        <v>12</v>
      </c>
      <c r="L6152">
        <f>VLOOKUP(E6152,Sheet2!A:D,4,0)</f>
        <v>575631.4439521489</v>
      </c>
      <c r="M6152">
        <f t="shared" si="192"/>
        <v>575631.4439521489</v>
      </c>
      <c r="N6152">
        <f t="shared" si="193"/>
        <v>576</v>
      </c>
    </row>
    <row r="6153" spans="1:14" x14ac:dyDescent="0.25">
      <c r="A6153">
        <v>6153</v>
      </c>
      <c r="B6153" t="s">
        <v>6640</v>
      </c>
      <c r="C6153">
        <v>2014</v>
      </c>
      <c r="D6153" t="s">
        <v>38</v>
      </c>
      <c r="E6153" t="s">
        <v>39</v>
      </c>
      <c r="F6153" t="s">
        <v>56</v>
      </c>
      <c r="G6153" t="s">
        <v>586</v>
      </c>
      <c r="H6153" t="s">
        <v>587</v>
      </c>
      <c r="I6153" t="s">
        <v>220</v>
      </c>
      <c r="J6153" t="s">
        <v>12</v>
      </c>
      <c r="L6153">
        <f>VLOOKUP(E6153,Sheet2!A:D,4,0)</f>
        <v>575631.4439521489</v>
      </c>
      <c r="M6153">
        <f t="shared" si="192"/>
        <v>575631.4439521489</v>
      </c>
      <c r="N6153">
        <f t="shared" si="193"/>
        <v>576</v>
      </c>
    </row>
    <row r="6154" spans="1:14" x14ac:dyDescent="0.25">
      <c r="A6154">
        <v>6154</v>
      </c>
      <c r="B6154" t="s">
        <v>6641</v>
      </c>
      <c r="C6154">
        <v>2014</v>
      </c>
      <c r="D6154" t="s">
        <v>38</v>
      </c>
      <c r="E6154" t="s">
        <v>39</v>
      </c>
      <c r="F6154" t="s">
        <v>56</v>
      </c>
      <c r="G6154" t="s">
        <v>223</v>
      </c>
      <c r="H6154" t="s">
        <v>224</v>
      </c>
      <c r="I6154" t="s">
        <v>11</v>
      </c>
      <c r="J6154" t="s">
        <v>12</v>
      </c>
      <c r="K6154">
        <v>156000</v>
      </c>
      <c r="L6154">
        <f>VLOOKUP(E6154,Sheet2!A:D,4,0)</f>
        <v>575631.4439521489</v>
      </c>
      <c r="M6154">
        <f t="shared" si="192"/>
        <v>156000</v>
      </c>
      <c r="N6154">
        <f t="shared" si="193"/>
        <v>156</v>
      </c>
    </row>
    <row r="6155" spans="1:14" x14ac:dyDescent="0.25">
      <c r="A6155">
        <v>6155</v>
      </c>
      <c r="B6155" t="s">
        <v>6642</v>
      </c>
      <c r="C6155">
        <v>2014</v>
      </c>
      <c r="D6155" t="s">
        <v>38</v>
      </c>
      <c r="E6155" t="s">
        <v>39</v>
      </c>
      <c r="F6155" t="s">
        <v>56</v>
      </c>
      <c r="G6155" t="s">
        <v>223</v>
      </c>
      <c r="H6155" t="s">
        <v>224</v>
      </c>
      <c r="I6155" t="s">
        <v>11</v>
      </c>
      <c r="J6155" t="s">
        <v>12</v>
      </c>
      <c r="K6155">
        <v>100000</v>
      </c>
      <c r="L6155">
        <f>VLOOKUP(E6155,Sheet2!A:D,4,0)</f>
        <v>575631.4439521489</v>
      </c>
      <c r="M6155">
        <f t="shared" si="192"/>
        <v>100000</v>
      </c>
      <c r="N6155">
        <f t="shared" si="193"/>
        <v>100</v>
      </c>
    </row>
    <row r="6156" spans="1:14" x14ac:dyDescent="0.25">
      <c r="A6156">
        <v>6156</v>
      </c>
      <c r="B6156" t="s">
        <v>6643</v>
      </c>
      <c r="C6156">
        <v>2014</v>
      </c>
      <c r="D6156" t="s">
        <v>6</v>
      </c>
      <c r="E6156" t="s">
        <v>7</v>
      </c>
      <c r="F6156" t="s">
        <v>8</v>
      </c>
      <c r="G6156" t="s">
        <v>205</v>
      </c>
      <c r="H6156" t="s">
        <v>206</v>
      </c>
      <c r="I6156" t="s">
        <v>18</v>
      </c>
      <c r="J6156" t="s">
        <v>12</v>
      </c>
      <c r="K6156">
        <v>2000</v>
      </c>
      <c r="L6156">
        <f>VLOOKUP(E6156,Sheet2!A:D,4,0)</f>
        <v>145389.99058953777</v>
      </c>
      <c r="M6156">
        <f t="shared" si="192"/>
        <v>145389.99058953777</v>
      </c>
      <c r="N6156">
        <f t="shared" si="193"/>
        <v>145</v>
      </c>
    </row>
    <row r="6157" spans="1:14" x14ac:dyDescent="0.25">
      <c r="A6157">
        <v>6157</v>
      </c>
      <c r="B6157" t="s">
        <v>6644</v>
      </c>
      <c r="C6157">
        <v>2014</v>
      </c>
      <c r="D6157" t="s">
        <v>38</v>
      </c>
      <c r="E6157" t="s">
        <v>39</v>
      </c>
      <c r="F6157" t="s">
        <v>56</v>
      </c>
      <c r="G6157" t="s">
        <v>227</v>
      </c>
      <c r="H6157" t="s">
        <v>228</v>
      </c>
      <c r="I6157" t="s">
        <v>159</v>
      </c>
      <c r="J6157" t="s">
        <v>27</v>
      </c>
      <c r="L6157">
        <f>VLOOKUP(E6157,Sheet2!A:D,4,0)</f>
        <v>575631.4439521489</v>
      </c>
      <c r="M6157">
        <f t="shared" si="192"/>
        <v>575631.4439521489</v>
      </c>
      <c r="N6157">
        <f t="shared" si="193"/>
        <v>576</v>
      </c>
    </row>
    <row r="6158" spans="1:14" x14ac:dyDescent="0.25">
      <c r="A6158">
        <v>6158</v>
      </c>
      <c r="B6158" t="s">
        <v>6645</v>
      </c>
      <c r="C6158">
        <v>2014</v>
      </c>
      <c r="D6158" t="s">
        <v>38</v>
      </c>
      <c r="E6158" t="s">
        <v>39</v>
      </c>
      <c r="F6158" t="s">
        <v>56</v>
      </c>
      <c r="G6158" t="s">
        <v>586</v>
      </c>
      <c r="H6158" t="s">
        <v>587</v>
      </c>
      <c r="I6158" t="s">
        <v>220</v>
      </c>
      <c r="J6158" t="s">
        <v>12</v>
      </c>
      <c r="K6158">
        <v>820576</v>
      </c>
      <c r="L6158">
        <f>VLOOKUP(E6158,Sheet2!A:D,4,0)</f>
        <v>575631.4439521489</v>
      </c>
      <c r="M6158">
        <f t="shared" si="192"/>
        <v>820576</v>
      </c>
      <c r="N6158">
        <f t="shared" si="193"/>
        <v>821</v>
      </c>
    </row>
    <row r="6159" spans="1:14" x14ac:dyDescent="0.25">
      <c r="A6159">
        <v>6159</v>
      </c>
      <c r="B6159" t="s">
        <v>6646</v>
      </c>
      <c r="C6159">
        <v>2014</v>
      </c>
      <c r="D6159" t="s">
        <v>38</v>
      </c>
      <c r="E6159" t="s">
        <v>39</v>
      </c>
      <c r="F6159" t="s">
        <v>83</v>
      </c>
      <c r="G6159" t="s">
        <v>202</v>
      </c>
      <c r="H6159" t="s">
        <v>203</v>
      </c>
      <c r="I6159" t="s">
        <v>18</v>
      </c>
      <c r="J6159" t="s">
        <v>12</v>
      </c>
      <c r="L6159">
        <f>VLOOKUP(E6159,Sheet2!A:D,4,0)</f>
        <v>575631.4439521489</v>
      </c>
      <c r="M6159">
        <f t="shared" si="192"/>
        <v>575631.4439521489</v>
      </c>
      <c r="N6159">
        <f t="shared" si="193"/>
        <v>576</v>
      </c>
    </row>
    <row r="6160" spans="1:14" x14ac:dyDescent="0.25">
      <c r="A6160">
        <v>6160</v>
      </c>
      <c r="B6160" t="s">
        <v>6647</v>
      </c>
      <c r="C6160">
        <v>2014</v>
      </c>
      <c r="D6160" t="s">
        <v>38</v>
      </c>
      <c r="E6160" t="s">
        <v>39</v>
      </c>
      <c r="F6160" t="s">
        <v>56</v>
      </c>
      <c r="G6160" t="s">
        <v>227</v>
      </c>
      <c r="H6160" t="s">
        <v>228</v>
      </c>
      <c r="I6160" t="s">
        <v>159</v>
      </c>
      <c r="J6160" t="s">
        <v>27</v>
      </c>
      <c r="K6160">
        <v>2500000</v>
      </c>
      <c r="L6160">
        <f>VLOOKUP(E6160,Sheet2!A:D,4,0)</f>
        <v>575631.4439521489</v>
      </c>
      <c r="M6160">
        <f t="shared" si="192"/>
        <v>2500000</v>
      </c>
      <c r="N6160">
        <f t="shared" si="193"/>
        <v>2500</v>
      </c>
    </row>
    <row r="6161" spans="1:14" x14ac:dyDescent="0.25">
      <c r="A6161">
        <v>6161</v>
      </c>
      <c r="B6161" t="s">
        <v>6648</v>
      </c>
      <c r="C6161">
        <v>2014</v>
      </c>
      <c r="D6161" t="s">
        <v>38</v>
      </c>
      <c r="E6161" t="s">
        <v>89</v>
      </c>
      <c r="F6161" t="s">
        <v>2952</v>
      </c>
      <c r="G6161" t="s">
        <v>202</v>
      </c>
      <c r="H6161" t="s">
        <v>203</v>
      </c>
      <c r="I6161" t="s">
        <v>18</v>
      </c>
      <c r="J6161" t="s">
        <v>12</v>
      </c>
      <c r="L6161">
        <f>VLOOKUP(E6161,Sheet2!A:D,4,0)</f>
        <v>101743.03644646925</v>
      </c>
      <c r="M6161">
        <f t="shared" si="192"/>
        <v>101743.03644646925</v>
      </c>
      <c r="N6161">
        <f t="shared" si="193"/>
        <v>102</v>
      </c>
    </row>
    <row r="6162" spans="1:14" x14ac:dyDescent="0.25">
      <c r="A6162">
        <v>6162</v>
      </c>
      <c r="B6162" t="s">
        <v>6649</v>
      </c>
      <c r="C6162">
        <v>2014</v>
      </c>
      <c r="D6162" t="s">
        <v>6</v>
      </c>
      <c r="E6162" t="s">
        <v>7</v>
      </c>
      <c r="G6162" t="s">
        <v>575</v>
      </c>
      <c r="H6162" t="s">
        <v>576</v>
      </c>
      <c r="I6162" t="s">
        <v>18</v>
      </c>
      <c r="J6162" t="s">
        <v>12</v>
      </c>
      <c r="L6162">
        <f>VLOOKUP(E6162,Sheet2!A:D,4,0)</f>
        <v>145389.99058953777</v>
      </c>
      <c r="M6162">
        <f t="shared" si="192"/>
        <v>145389.99058953777</v>
      </c>
      <c r="N6162">
        <f t="shared" si="193"/>
        <v>145</v>
      </c>
    </row>
    <row r="6163" spans="1:14" x14ac:dyDescent="0.25">
      <c r="A6163">
        <v>6163</v>
      </c>
      <c r="B6163" t="s">
        <v>6650</v>
      </c>
      <c r="C6163">
        <v>2014</v>
      </c>
      <c r="D6163" t="s">
        <v>38</v>
      </c>
      <c r="E6163" t="s">
        <v>39</v>
      </c>
      <c r="F6163" t="s">
        <v>83</v>
      </c>
      <c r="G6163" t="s">
        <v>435</v>
      </c>
      <c r="H6163" t="s">
        <v>436</v>
      </c>
      <c r="I6163" t="s">
        <v>54</v>
      </c>
      <c r="J6163" t="s">
        <v>43</v>
      </c>
      <c r="K6163">
        <v>250000</v>
      </c>
      <c r="L6163">
        <f>VLOOKUP(E6163,Sheet2!A:D,4,0)</f>
        <v>575631.4439521489</v>
      </c>
      <c r="M6163">
        <f t="shared" si="192"/>
        <v>250000</v>
      </c>
      <c r="N6163">
        <f t="shared" si="193"/>
        <v>250</v>
      </c>
    </row>
    <row r="6164" spans="1:14" x14ac:dyDescent="0.25">
      <c r="A6164">
        <v>6164</v>
      </c>
      <c r="B6164" t="s">
        <v>6651</v>
      </c>
      <c r="C6164">
        <v>2014</v>
      </c>
      <c r="D6164" t="s">
        <v>38</v>
      </c>
      <c r="E6164" t="s">
        <v>39</v>
      </c>
      <c r="F6164" t="s">
        <v>56</v>
      </c>
      <c r="G6164" t="s">
        <v>223</v>
      </c>
      <c r="H6164" t="s">
        <v>224</v>
      </c>
      <c r="I6164" t="s">
        <v>11</v>
      </c>
      <c r="J6164" t="s">
        <v>12</v>
      </c>
      <c r="L6164">
        <f>VLOOKUP(E6164,Sheet2!A:D,4,0)</f>
        <v>575631.4439521489</v>
      </c>
      <c r="M6164">
        <f t="shared" si="192"/>
        <v>575631.4439521489</v>
      </c>
      <c r="N6164">
        <f t="shared" si="193"/>
        <v>576</v>
      </c>
    </row>
    <row r="6165" spans="1:14" x14ac:dyDescent="0.25">
      <c r="A6165">
        <v>6165</v>
      </c>
      <c r="B6165" t="s">
        <v>6652</v>
      </c>
      <c r="C6165">
        <v>2014</v>
      </c>
      <c r="D6165" t="s">
        <v>38</v>
      </c>
      <c r="E6165" t="s">
        <v>39</v>
      </c>
      <c r="F6165" t="s">
        <v>56</v>
      </c>
      <c r="G6165" t="s">
        <v>227</v>
      </c>
      <c r="H6165" t="s">
        <v>228</v>
      </c>
      <c r="I6165" t="s">
        <v>159</v>
      </c>
      <c r="J6165" t="s">
        <v>27</v>
      </c>
      <c r="K6165">
        <v>2000</v>
      </c>
      <c r="L6165">
        <f>VLOOKUP(E6165,Sheet2!A:D,4,0)</f>
        <v>575631.4439521489</v>
      </c>
      <c r="M6165">
        <f t="shared" si="192"/>
        <v>575631.4439521489</v>
      </c>
      <c r="N6165">
        <f t="shared" si="193"/>
        <v>576</v>
      </c>
    </row>
    <row r="6166" spans="1:14" x14ac:dyDescent="0.25">
      <c r="A6166">
        <v>6166</v>
      </c>
      <c r="B6166" t="s">
        <v>6653</v>
      </c>
      <c r="C6166">
        <v>2014</v>
      </c>
      <c r="D6166" t="s">
        <v>38</v>
      </c>
      <c r="E6166" t="s">
        <v>39</v>
      </c>
      <c r="F6166" t="s">
        <v>56</v>
      </c>
      <c r="G6166" t="s">
        <v>586</v>
      </c>
      <c r="H6166" t="s">
        <v>587</v>
      </c>
      <c r="I6166" t="s">
        <v>220</v>
      </c>
      <c r="J6166" t="s">
        <v>12</v>
      </c>
      <c r="K6166">
        <v>113878</v>
      </c>
      <c r="L6166">
        <f>VLOOKUP(E6166,Sheet2!A:D,4,0)</f>
        <v>575631.4439521489</v>
      </c>
      <c r="M6166">
        <f t="shared" si="192"/>
        <v>113878</v>
      </c>
      <c r="N6166">
        <f t="shared" si="193"/>
        <v>114</v>
      </c>
    </row>
    <row r="6167" spans="1:14" x14ac:dyDescent="0.25">
      <c r="A6167">
        <v>6167</v>
      </c>
      <c r="B6167" t="s">
        <v>6654</v>
      </c>
      <c r="C6167">
        <v>2014</v>
      </c>
      <c r="D6167" t="s">
        <v>38</v>
      </c>
      <c r="E6167" t="s">
        <v>39</v>
      </c>
      <c r="F6167" t="s">
        <v>56</v>
      </c>
      <c r="G6167" t="s">
        <v>586</v>
      </c>
      <c r="H6167" t="s">
        <v>587</v>
      </c>
      <c r="I6167" t="s">
        <v>220</v>
      </c>
      <c r="J6167" t="s">
        <v>12</v>
      </c>
      <c r="K6167">
        <v>19183</v>
      </c>
      <c r="L6167">
        <f>VLOOKUP(E6167,Sheet2!A:D,4,0)</f>
        <v>575631.4439521489</v>
      </c>
      <c r="M6167">
        <f t="shared" si="192"/>
        <v>19183</v>
      </c>
      <c r="N6167">
        <f t="shared" si="193"/>
        <v>19</v>
      </c>
    </row>
    <row r="6168" spans="1:14" x14ac:dyDescent="0.25">
      <c r="A6168">
        <v>6168</v>
      </c>
      <c r="B6168" t="s">
        <v>6655</v>
      </c>
      <c r="C6168">
        <v>2014</v>
      </c>
      <c r="D6168" t="s">
        <v>14</v>
      </c>
      <c r="E6168" t="s">
        <v>15</v>
      </c>
      <c r="F6168" t="s">
        <v>15</v>
      </c>
      <c r="G6168" t="s">
        <v>710</v>
      </c>
      <c r="H6168" t="s">
        <v>711</v>
      </c>
      <c r="I6168" t="s">
        <v>118</v>
      </c>
      <c r="J6168" t="s">
        <v>75</v>
      </c>
      <c r="L6168">
        <f>VLOOKUP(E6168,Sheet2!A:D,4,0)</f>
        <v>325794.34636871511</v>
      </c>
      <c r="M6168">
        <f t="shared" si="192"/>
        <v>325794.34636871511</v>
      </c>
      <c r="N6168">
        <f t="shared" si="193"/>
        <v>326</v>
      </c>
    </row>
    <row r="6169" spans="1:14" x14ac:dyDescent="0.25">
      <c r="A6169">
        <v>6169</v>
      </c>
      <c r="B6169" t="s">
        <v>6656</v>
      </c>
      <c r="C6169">
        <v>2014</v>
      </c>
      <c r="D6169" t="s">
        <v>38</v>
      </c>
      <c r="E6169" t="s">
        <v>39</v>
      </c>
      <c r="F6169" t="s">
        <v>83</v>
      </c>
      <c r="G6169" t="s">
        <v>575</v>
      </c>
      <c r="H6169" t="s">
        <v>576</v>
      </c>
      <c r="I6169" t="s">
        <v>18</v>
      </c>
      <c r="J6169" t="s">
        <v>12</v>
      </c>
      <c r="L6169">
        <f>VLOOKUP(E6169,Sheet2!A:D,4,0)</f>
        <v>575631.4439521489</v>
      </c>
      <c r="M6169">
        <f t="shared" si="192"/>
        <v>575631.4439521489</v>
      </c>
      <c r="N6169">
        <f t="shared" si="193"/>
        <v>576</v>
      </c>
    </row>
    <row r="6170" spans="1:14" x14ac:dyDescent="0.25">
      <c r="A6170">
        <v>6170</v>
      </c>
      <c r="B6170" t="s">
        <v>6657</v>
      </c>
      <c r="C6170">
        <v>2014</v>
      </c>
      <c r="D6170" t="s">
        <v>6</v>
      </c>
      <c r="E6170" t="s">
        <v>7</v>
      </c>
      <c r="F6170" t="s">
        <v>8</v>
      </c>
      <c r="G6170" t="s">
        <v>202</v>
      </c>
      <c r="H6170" t="s">
        <v>203</v>
      </c>
      <c r="I6170" t="s">
        <v>18</v>
      </c>
      <c r="J6170" t="s">
        <v>12</v>
      </c>
      <c r="L6170">
        <f>VLOOKUP(E6170,Sheet2!A:D,4,0)</f>
        <v>145389.99058953777</v>
      </c>
      <c r="M6170">
        <f t="shared" si="192"/>
        <v>145389.99058953777</v>
      </c>
      <c r="N6170">
        <f t="shared" si="193"/>
        <v>145</v>
      </c>
    </row>
    <row r="6171" spans="1:14" x14ac:dyDescent="0.25">
      <c r="A6171">
        <v>6171</v>
      </c>
      <c r="B6171" t="s">
        <v>6658</v>
      </c>
      <c r="C6171">
        <v>2014</v>
      </c>
      <c r="D6171" t="s">
        <v>38</v>
      </c>
      <c r="E6171" t="s">
        <v>39</v>
      </c>
      <c r="F6171" t="s">
        <v>56</v>
      </c>
      <c r="G6171" t="s">
        <v>586</v>
      </c>
      <c r="H6171" t="s">
        <v>587</v>
      </c>
      <c r="I6171" t="s">
        <v>220</v>
      </c>
      <c r="J6171" t="s">
        <v>12</v>
      </c>
      <c r="K6171">
        <v>75783</v>
      </c>
      <c r="L6171">
        <f>VLOOKUP(E6171,Sheet2!A:D,4,0)</f>
        <v>575631.4439521489</v>
      </c>
      <c r="M6171">
        <f t="shared" si="192"/>
        <v>75783</v>
      </c>
      <c r="N6171">
        <f t="shared" si="193"/>
        <v>76</v>
      </c>
    </row>
    <row r="6172" spans="1:14" x14ac:dyDescent="0.25">
      <c r="A6172">
        <v>6172</v>
      </c>
      <c r="B6172" t="s">
        <v>6659</v>
      </c>
      <c r="C6172">
        <v>2014</v>
      </c>
      <c r="D6172" t="s">
        <v>6</v>
      </c>
      <c r="E6172" t="s">
        <v>7</v>
      </c>
      <c r="F6172" t="s">
        <v>20</v>
      </c>
      <c r="G6172" t="s">
        <v>378</v>
      </c>
      <c r="H6172" t="s">
        <v>379</v>
      </c>
      <c r="I6172" t="s">
        <v>275</v>
      </c>
      <c r="J6172" t="s">
        <v>27</v>
      </c>
      <c r="L6172">
        <f>VLOOKUP(E6172,Sheet2!A:D,4,0)</f>
        <v>145389.99058953777</v>
      </c>
      <c r="M6172">
        <f t="shared" si="192"/>
        <v>145389.99058953777</v>
      </c>
      <c r="N6172">
        <f t="shared" si="193"/>
        <v>145</v>
      </c>
    </row>
    <row r="6173" spans="1:14" x14ac:dyDescent="0.25">
      <c r="A6173">
        <v>6173</v>
      </c>
      <c r="B6173" t="s">
        <v>6660</v>
      </c>
      <c r="C6173">
        <v>2014</v>
      </c>
      <c r="D6173" t="s">
        <v>6</v>
      </c>
      <c r="E6173" t="s">
        <v>7</v>
      </c>
      <c r="F6173" t="s">
        <v>8</v>
      </c>
      <c r="G6173" t="s">
        <v>218</v>
      </c>
      <c r="H6173" t="s">
        <v>219</v>
      </c>
      <c r="I6173" t="s">
        <v>220</v>
      </c>
      <c r="J6173" t="s">
        <v>12</v>
      </c>
      <c r="K6173">
        <v>2000</v>
      </c>
      <c r="L6173">
        <f>VLOOKUP(E6173,Sheet2!A:D,4,0)</f>
        <v>145389.99058953777</v>
      </c>
      <c r="M6173">
        <f t="shared" si="192"/>
        <v>145389.99058953777</v>
      </c>
      <c r="N6173">
        <f t="shared" si="193"/>
        <v>145</v>
      </c>
    </row>
    <row r="6174" spans="1:14" x14ac:dyDescent="0.25">
      <c r="A6174">
        <v>6174</v>
      </c>
      <c r="B6174" t="s">
        <v>6661</v>
      </c>
      <c r="C6174">
        <v>2014</v>
      </c>
      <c r="D6174" t="s">
        <v>6</v>
      </c>
      <c r="E6174" t="s">
        <v>7</v>
      </c>
      <c r="F6174" t="s">
        <v>8</v>
      </c>
      <c r="G6174" t="s">
        <v>202</v>
      </c>
      <c r="H6174" t="s">
        <v>203</v>
      </c>
      <c r="I6174" t="s">
        <v>18</v>
      </c>
      <c r="J6174" t="s">
        <v>12</v>
      </c>
      <c r="K6174">
        <v>2000</v>
      </c>
      <c r="L6174">
        <f>VLOOKUP(E6174,Sheet2!A:D,4,0)</f>
        <v>145389.99058953777</v>
      </c>
      <c r="M6174">
        <f t="shared" si="192"/>
        <v>145389.99058953777</v>
      </c>
      <c r="N6174">
        <f t="shared" si="193"/>
        <v>145</v>
      </c>
    </row>
    <row r="6175" spans="1:14" x14ac:dyDescent="0.25">
      <c r="A6175">
        <v>6175</v>
      </c>
      <c r="B6175" t="s">
        <v>6662</v>
      </c>
      <c r="C6175">
        <v>2014</v>
      </c>
      <c r="D6175" t="s">
        <v>6</v>
      </c>
      <c r="E6175" t="s">
        <v>7</v>
      </c>
      <c r="F6175" t="s">
        <v>8</v>
      </c>
      <c r="G6175" t="s">
        <v>202</v>
      </c>
      <c r="H6175" t="s">
        <v>203</v>
      </c>
      <c r="I6175" t="s">
        <v>18</v>
      </c>
      <c r="J6175" t="s">
        <v>12</v>
      </c>
      <c r="K6175">
        <v>16000000</v>
      </c>
      <c r="L6175">
        <f>VLOOKUP(E6175,Sheet2!A:D,4,0)</f>
        <v>145389.99058953777</v>
      </c>
      <c r="M6175">
        <f t="shared" si="192"/>
        <v>16000000</v>
      </c>
      <c r="N6175">
        <f t="shared" si="193"/>
        <v>16000</v>
      </c>
    </row>
    <row r="6176" spans="1:14" x14ac:dyDescent="0.25">
      <c r="A6176">
        <v>6176</v>
      </c>
      <c r="B6176" t="s">
        <v>6663</v>
      </c>
      <c r="C6176">
        <v>2014</v>
      </c>
      <c r="D6176" t="s">
        <v>6</v>
      </c>
      <c r="E6176" t="s">
        <v>7</v>
      </c>
      <c r="F6176" t="s">
        <v>8</v>
      </c>
      <c r="G6176" t="s">
        <v>202</v>
      </c>
      <c r="H6176" t="s">
        <v>203</v>
      </c>
      <c r="I6176" t="s">
        <v>18</v>
      </c>
      <c r="J6176" t="s">
        <v>12</v>
      </c>
      <c r="L6176">
        <f>VLOOKUP(E6176,Sheet2!A:D,4,0)</f>
        <v>145389.99058953777</v>
      </c>
      <c r="M6176">
        <f t="shared" si="192"/>
        <v>145389.99058953777</v>
      </c>
      <c r="N6176">
        <f t="shared" si="193"/>
        <v>145</v>
      </c>
    </row>
    <row r="6177" spans="1:14" x14ac:dyDescent="0.25">
      <c r="A6177">
        <v>6177</v>
      </c>
      <c r="B6177" t="s">
        <v>6664</v>
      </c>
      <c r="C6177">
        <v>2014</v>
      </c>
      <c r="D6177" t="s">
        <v>6</v>
      </c>
      <c r="E6177" t="s">
        <v>7</v>
      </c>
      <c r="G6177" t="s">
        <v>211</v>
      </c>
      <c r="H6177" t="s">
        <v>212</v>
      </c>
      <c r="I6177" t="s">
        <v>18</v>
      </c>
      <c r="J6177" t="s">
        <v>12</v>
      </c>
      <c r="K6177">
        <v>49000</v>
      </c>
      <c r="L6177">
        <f>VLOOKUP(E6177,Sheet2!A:D,4,0)</f>
        <v>145389.99058953777</v>
      </c>
      <c r="M6177">
        <f t="shared" si="192"/>
        <v>49000</v>
      </c>
      <c r="N6177">
        <f t="shared" si="193"/>
        <v>49</v>
      </c>
    </row>
    <row r="6178" spans="1:14" x14ac:dyDescent="0.25">
      <c r="A6178">
        <v>6178</v>
      </c>
      <c r="B6178" t="s">
        <v>6665</v>
      </c>
      <c r="C6178">
        <v>2014</v>
      </c>
      <c r="D6178" t="s">
        <v>6</v>
      </c>
      <c r="E6178" t="s">
        <v>7</v>
      </c>
      <c r="F6178" t="s">
        <v>20</v>
      </c>
      <c r="G6178" t="s">
        <v>435</v>
      </c>
      <c r="H6178" t="s">
        <v>436</v>
      </c>
      <c r="I6178" t="s">
        <v>54</v>
      </c>
      <c r="J6178" t="s">
        <v>43</v>
      </c>
      <c r="K6178">
        <v>303000</v>
      </c>
      <c r="L6178">
        <f>VLOOKUP(E6178,Sheet2!A:D,4,0)</f>
        <v>145389.99058953777</v>
      </c>
      <c r="M6178">
        <f t="shared" si="192"/>
        <v>303000</v>
      </c>
      <c r="N6178">
        <f t="shared" si="193"/>
        <v>303</v>
      </c>
    </row>
    <row r="6179" spans="1:14" x14ac:dyDescent="0.25">
      <c r="A6179">
        <v>6179</v>
      </c>
      <c r="B6179" t="s">
        <v>6666</v>
      </c>
      <c r="C6179">
        <v>2014</v>
      </c>
      <c r="D6179" t="s">
        <v>6</v>
      </c>
      <c r="E6179" t="s">
        <v>7</v>
      </c>
      <c r="F6179" t="s">
        <v>8</v>
      </c>
      <c r="G6179" t="s">
        <v>205</v>
      </c>
      <c r="H6179" t="s">
        <v>206</v>
      </c>
      <c r="I6179" t="s">
        <v>18</v>
      </c>
      <c r="J6179" t="s">
        <v>12</v>
      </c>
      <c r="L6179">
        <f>VLOOKUP(E6179,Sheet2!A:D,4,0)</f>
        <v>145389.99058953777</v>
      </c>
      <c r="M6179">
        <f t="shared" si="192"/>
        <v>145389.99058953777</v>
      </c>
      <c r="N6179">
        <f t="shared" si="193"/>
        <v>145</v>
      </c>
    </row>
    <row r="6180" spans="1:14" x14ac:dyDescent="0.25">
      <c r="A6180">
        <v>6180</v>
      </c>
      <c r="B6180" t="s">
        <v>6667</v>
      </c>
      <c r="C6180">
        <v>2014</v>
      </c>
      <c r="D6180" t="s">
        <v>6</v>
      </c>
      <c r="E6180" t="s">
        <v>7</v>
      </c>
      <c r="F6180" t="s">
        <v>8</v>
      </c>
      <c r="G6180" t="s">
        <v>248</v>
      </c>
      <c r="H6180" t="s">
        <v>249</v>
      </c>
      <c r="I6180" t="s">
        <v>159</v>
      </c>
      <c r="J6180" t="s">
        <v>27</v>
      </c>
      <c r="L6180">
        <f>VLOOKUP(E6180,Sheet2!A:D,4,0)</f>
        <v>145389.99058953777</v>
      </c>
      <c r="M6180">
        <f t="shared" si="192"/>
        <v>145389.99058953777</v>
      </c>
      <c r="N6180">
        <f t="shared" si="193"/>
        <v>145</v>
      </c>
    </row>
    <row r="6181" spans="1:14" x14ac:dyDescent="0.25">
      <c r="A6181">
        <v>6181</v>
      </c>
      <c r="B6181" t="s">
        <v>6668</v>
      </c>
      <c r="C6181">
        <v>2014</v>
      </c>
      <c r="D6181" t="s">
        <v>6</v>
      </c>
      <c r="E6181" t="s">
        <v>7</v>
      </c>
      <c r="F6181" t="s">
        <v>8</v>
      </c>
      <c r="G6181" t="s">
        <v>575</v>
      </c>
      <c r="H6181" t="s">
        <v>576</v>
      </c>
      <c r="I6181" t="s">
        <v>18</v>
      </c>
      <c r="J6181" t="s">
        <v>12</v>
      </c>
      <c r="L6181">
        <f>VLOOKUP(E6181,Sheet2!A:D,4,0)</f>
        <v>145389.99058953777</v>
      </c>
      <c r="M6181">
        <f t="shared" si="192"/>
        <v>145389.99058953777</v>
      </c>
      <c r="N6181">
        <f t="shared" si="193"/>
        <v>145</v>
      </c>
    </row>
    <row r="6182" spans="1:14" x14ac:dyDescent="0.25">
      <c r="A6182">
        <v>6182</v>
      </c>
      <c r="B6182" t="s">
        <v>6669</v>
      </c>
      <c r="C6182">
        <v>2014</v>
      </c>
      <c r="D6182" t="s">
        <v>6</v>
      </c>
      <c r="E6182" t="s">
        <v>7</v>
      </c>
      <c r="F6182" t="s">
        <v>8</v>
      </c>
      <c r="G6182" t="s">
        <v>626</v>
      </c>
      <c r="H6182" t="s">
        <v>627</v>
      </c>
      <c r="I6182" t="s">
        <v>159</v>
      </c>
      <c r="J6182" t="s">
        <v>27</v>
      </c>
      <c r="L6182">
        <f>VLOOKUP(E6182,Sheet2!A:D,4,0)</f>
        <v>145389.99058953777</v>
      </c>
      <c r="M6182">
        <f t="shared" si="192"/>
        <v>145389.99058953777</v>
      </c>
      <c r="N6182">
        <f t="shared" si="193"/>
        <v>145</v>
      </c>
    </row>
    <row r="6183" spans="1:14" x14ac:dyDescent="0.25">
      <c r="A6183">
        <v>6183</v>
      </c>
      <c r="B6183" t="s">
        <v>6670</v>
      </c>
      <c r="C6183">
        <v>2014</v>
      </c>
      <c r="D6183" t="s">
        <v>6</v>
      </c>
      <c r="E6183" t="s">
        <v>7</v>
      </c>
      <c r="F6183" t="s">
        <v>20</v>
      </c>
      <c r="G6183" t="s">
        <v>586</v>
      </c>
      <c r="H6183" t="s">
        <v>587</v>
      </c>
      <c r="I6183" t="s">
        <v>220</v>
      </c>
      <c r="J6183" t="s">
        <v>12</v>
      </c>
      <c r="L6183">
        <f>VLOOKUP(E6183,Sheet2!A:D,4,0)</f>
        <v>145389.99058953777</v>
      </c>
      <c r="M6183">
        <f t="shared" si="192"/>
        <v>145389.99058953777</v>
      </c>
      <c r="N6183">
        <f t="shared" si="193"/>
        <v>145</v>
      </c>
    </row>
    <row r="6184" spans="1:14" x14ac:dyDescent="0.25">
      <c r="A6184">
        <v>6184</v>
      </c>
      <c r="B6184" t="s">
        <v>6671</v>
      </c>
      <c r="C6184">
        <v>2014</v>
      </c>
      <c r="D6184" t="s">
        <v>38</v>
      </c>
      <c r="E6184" t="s">
        <v>39</v>
      </c>
      <c r="F6184" t="s">
        <v>56</v>
      </c>
      <c r="G6184" t="s">
        <v>586</v>
      </c>
      <c r="H6184" t="s">
        <v>587</v>
      </c>
      <c r="I6184" t="s">
        <v>220</v>
      </c>
      <c r="J6184" t="s">
        <v>12</v>
      </c>
      <c r="K6184">
        <v>17688</v>
      </c>
      <c r="L6184">
        <f>VLOOKUP(E6184,Sheet2!A:D,4,0)</f>
        <v>575631.4439521489</v>
      </c>
      <c r="M6184">
        <f t="shared" si="192"/>
        <v>17688</v>
      </c>
      <c r="N6184">
        <f t="shared" si="193"/>
        <v>18</v>
      </c>
    </row>
    <row r="6185" spans="1:14" x14ac:dyDescent="0.25">
      <c r="A6185">
        <v>6185</v>
      </c>
      <c r="B6185" t="s">
        <v>6672</v>
      </c>
      <c r="C6185">
        <v>2014</v>
      </c>
      <c r="D6185" t="s">
        <v>6</v>
      </c>
      <c r="E6185" t="s">
        <v>7</v>
      </c>
      <c r="G6185" t="s">
        <v>586</v>
      </c>
      <c r="H6185" t="s">
        <v>587</v>
      </c>
      <c r="I6185" t="s">
        <v>220</v>
      </c>
      <c r="J6185" t="s">
        <v>12</v>
      </c>
      <c r="L6185">
        <f>VLOOKUP(E6185,Sheet2!A:D,4,0)</f>
        <v>145389.99058953777</v>
      </c>
      <c r="M6185">
        <f t="shared" si="192"/>
        <v>145389.99058953777</v>
      </c>
      <c r="N6185">
        <f t="shared" si="193"/>
        <v>145</v>
      </c>
    </row>
    <row r="6186" spans="1:14" x14ac:dyDescent="0.25">
      <c r="A6186">
        <v>6186</v>
      </c>
      <c r="B6186" t="s">
        <v>6673</v>
      </c>
      <c r="C6186">
        <v>2014</v>
      </c>
      <c r="D6186" t="s">
        <v>6</v>
      </c>
      <c r="E6186" t="s">
        <v>7</v>
      </c>
      <c r="F6186" t="s">
        <v>8</v>
      </c>
      <c r="G6186" t="s">
        <v>2167</v>
      </c>
      <c r="H6186" t="s">
        <v>2168</v>
      </c>
      <c r="I6186" t="s">
        <v>54</v>
      </c>
      <c r="J6186" t="s">
        <v>43</v>
      </c>
      <c r="L6186">
        <f>VLOOKUP(E6186,Sheet2!A:D,4,0)</f>
        <v>145389.99058953777</v>
      </c>
      <c r="M6186">
        <f t="shared" si="192"/>
        <v>145389.99058953777</v>
      </c>
      <c r="N6186">
        <f t="shared" si="193"/>
        <v>145</v>
      </c>
    </row>
    <row r="6187" spans="1:14" x14ac:dyDescent="0.25">
      <c r="A6187">
        <v>6187</v>
      </c>
      <c r="B6187" t="s">
        <v>6674</v>
      </c>
      <c r="C6187">
        <v>2014</v>
      </c>
      <c r="D6187" t="s">
        <v>6</v>
      </c>
      <c r="E6187" t="s">
        <v>7</v>
      </c>
      <c r="F6187" t="s">
        <v>8</v>
      </c>
      <c r="G6187" t="s">
        <v>1814</v>
      </c>
      <c r="H6187" t="s">
        <v>1815</v>
      </c>
      <c r="I6187" t="s">
        <v>118</v>
      </c>
      <c r="J6187" t="s">
        <v>75</v>
      </c>
      <c r="L6187">
        <f>VLOOKUP(E6187,Sheet2!A:D,4,0)</f>
        <v>145389.99058953777</v>
      </c>
      <c r="M6187">
        <f t="shared" si="192"/>
        <v>145389.99058953777</v>
      </c>
      <c r="N6187">
        <f t="shared" si="193"/>
        <v>145</v>
      </c>
    </row>
    <row r="6188" spans="1:14" x14ac:dyDescent="0.25">
      <c r="A6188">
        <v>6188</v>
      </c>
      <c r="B6188" t="s">
        <v>6675</v>
      </c>
      <c r="C6188">
        <v>2014</v>
      </c>
      <c r="D6188" t="s">
        <v>6</v>
      </c>
      <c r="E6188" t="s">
        <v>7</v>
      </c>
      <c r="F6188" t="s">
        <v>20</v>
      </c>
      <c r="G6188" t="s">
        <v>1698</v>
      </c>
      <c r="H6188" t="s">
        <v>1699</v>
      </c>
      <c r="I6188" t="s">
        <v>327</v>
      </c>
      <c r="J6188" t="s">
        <v>60</v>
      </c>
      <c r="K6188">
        <v>24000</v>
      </c>
      <c r="L6188">
        <f>VLOOKUP(E6188,Sheet2!A:D,4,0)</f>
        <v>145389.99058953777</v>
      </c>
      <c r="M6188">
        <f t="shared" si="192"/>
        <v>24000</v>
      </c>
      <c r="N6188">
        <f t="shared" si="193"/>
        <v>24</v>
      </c>
    </row>
    <row r="6189" spans="1:14" x14ac:dyDescent="0.25">
      <c r="A6189">
        <v>6189</v>
      </c>
      <c r="B6189" t="s">
        <v>6676</v>
      </c>
      <c r="C6189">
        <v>2014</v>
      </c>
      <c r="D6189" t="s">
        <v>38</v>
      </c>
      <c r="E6189" t="s">
        <v>39</v>
      </c>
      <c r="F6189" t="s">
        <v>83</v>
      </c>
      <c r="G6189" t="s">
        <v>736</v>
      </c>
      <c r="H6189" t="s">
        <v>737</v>
      </c>
      <c r="I6189" t="s">
        <v>220</v>
      </c>
      <c r="J6189" t="s">
        <v>12</v>
      </c>
      <c r="L6189">
        <f>VLOOKUP(E6189,Sheet2!A:D,4,0)</f>
        <v>575631.4439521489</v>
      </c>
      <c r="M6189">
        <f t="shared" si="192"/>
        <v>575631.4439521489</v>
      </c>
      <c r="N6189">
        <f t="shared" si="193"/>
        <v>576</v>
      </c>
    </row>
    <row r="6190" spans="1:14" x14ac:dyDescent="0.25">
      <c r="A6190">
        <v>6190</v>
      </c>
      <c r="B6190" t="s">
        <v>6677</v>
      </c>
      <c r="C6190">
        <v>2014</v>
      </c>
      <c r="D6190" t="s">
        <v>38</v>
      </c>
      <c r="E6190" t="s">
        <v>39</v>
      </c>
      <c r="F6190" t="s">
        <v>56</v>
      </c>
      <c r="G6190" t="s">
        <v>227</v>
      </c>
      <c r="H6190" t="s">
        <v>228</v>
      </c>
      <c r="I6190" t="s">
        <v>159</v>
      </c>
      <c r="J6190" t="s">
        <v>27</v>
      </c>
      <c r="K6190">
        <v>500</v>
      </c>
      <c r="L6190">
        <f>VLOOKUP(E6190,Sheet2!A:D,4,0)</f>
        <v>575631.4439521489</v>
      </c>
      <c r="M6190">
        <f t="shared" si="192"/>
        <v>575631.4439521489</v>
      </c>
      <c r="N6190">
        <f t="shared" si="193"/>
        <v>576</v>
      </c>
    </row>
    <row r="6191" spans="1:14" x14ac:dyDescent="0.25">
      <c r="A6191">
        <v>6191</v>
      </c>
      <c r="B6191" t="s">
        <v>6678</v>
      </c>
      <c r="C6191">
        <v>2014</v>
      </c>
      <c r="D6191" t="s">
        <v>6</v>
      </c>
      <c r="E6191" t="s">
        <v>7</v>
      </c>
      <c r="F6191" t="s">
        <v>8</v>
      </c>
      <c r="G6191" t="s">
        <v>525</v>
      </c>
      <c r="H6191" t="s">
        <v>526</v>
      </c>
      <c r="I6191" t="s">
        <v>118</v>
      </c>
      <c r="J6191" t="s">
        <v>75</v>
      </c>
      <c r="L6191">
        <f>VLOOKUP(E6191,Sheet2!A:D,4,0)</f>
        <v>145389.99058953777</v>
      </c>
      <c r="M6191">
        <f t="shared" si="192"/>
        <v>145389.99058953777</v>
      </c>
      <c r="N6191">
        <f t="shared" si="193"/>
        <v>145</v>
      </c>
    </row>
    <row r="6192" spans="1:14" x14ac:dyDescent="0.25">
      <c r="A6192">
        <v>6192</v>
      </c>
      <c r="B6192" t="s">
        <v>6679</v>
      </c>
      <c r="C6192">
        <v>2014</v>
      </c>
      <c r="D6192" t="s">
        <v>38</v>
      </c>
      <c r="E6192" t="s">
        <v>89</v>
      </c>
      <c r="F6192" t="s">
        <v>148</v>
      </c>
      <c r="G6192" t="s">
        <v>620</v>
      </c>
      <c r="H6192" t="s">
        <v>621</v>
      </c>
      <c r="I6192" t="s">
        <v>18</v>
      </c>
      <c r="J6192" t="s">
        <v>12</v>
      </c>
      <c r="K6192">
        <v>18000</v>
      </c>
      <c r="L6192">
        <f>VLOOKUP(E6192,Sheet2!A:D,4,0)</f>
        <v>101743.03644646925</v>
      </c>
      <c r="M6192">
        <f t="shared" si="192"/>
        <v>18000</v>
      </c>
      <c r="N6192">
        <f t="shared" si="193"/>
        <v>18</v>
      </c>
    </row>
    <row r="6193" spans="1:14" x14ac:dyDescent="0.25">
      <c r="A6193">
        <v>6193</v>
      </c>
      <c r="B6193" t="s">
        <v>6680</v>
      </c>
      <c r="C6193">
        <v>2014</v>
      </c>
      <c r="D6193" t="s">
        <v>6</v>
      </c>
      <c r="E6193" t="s">
        <v>7</v>
      </c>
      <c r="F6193" t="s">
        <v>8</v>
      </c>
      <c r="G6193" t="s">
        <v>548</v>
      </c>
      <c r="H6193" t="s">
        <v>549</v>
      </c>
      <c r="I6193" t="s">
        <v>126</v>
      </c>
      <c r="J6193" t="s">
        <v>75</v>
      </c>
      <c r="K6193">
        <v>2000</v>
      </c>
      <c r="L6193">
        <f>VLOOKUP(E6193,Sheet2!A:D,4,0)</f>
        <v>145389.99058953777</v>
      </c>
      <c r="M6193">
        <f t="shared" si="192"/>
        <v>145389.99058953777</v>
      </c>
      <c r="N6193">
        <f t="shared" si="193"/>
        <v>145</v>
      </c>
    </row>
    <row r="6194" spans="1:14" x14ac:dyDescent="0.25">
      <c r="A6194">
        <v>6194</v>
      </c>
      <c r="B6194" t="s">
        <v>6681</v>
      </c>
      <c r="C6194">
        <v>2014</v>
      </c>
      <c r="D6194" t="s">
        <v>38</v>
      </c>
      <c r="E6194" t="s">
        <v>39</v>
      </c>
      <c r="F6194" t="s">
        <v>83</v>
      </c>
      <c r="G6194" t="s">
        <v>498</v>
      </c>
      <c r="H6194" t="s">
        <v>499</v>
      </c>
      <c r="I6194" t="s">
        <v>291</v>
      </c>
      <c r="J6194" t="s">
        <v>75</v>
      </c>
      <c r="K6194">
        <v>300000</v>
      </c>
      <c r="L6194">
        <f>VLOOKUP(E6194,Sheet2!A:D,4,0)</f>
        <v>575631.4439521489</v>
      </c>
      <c r="M6194">
        <f t="shared" si="192"/>
        <v>300000</v>
      </c>
      <c r="N6194">
        <f t="shared" si="193"/>
        <v>300</v>
      </c>
    </row>
    <row r="6195" spans="1:14" x14ac:dyDescent="0.25">
      <c r="A6195">
        <v>6195</v>
      </c>
      <c r="B6195" t="s">
        <v>6682</v>
      </c>
      <c r="C6195">
        <v>2014</v>
      </c>
      <c r="D6195" t="s">
        <v>38</v>
      </c>
      <c r="E6195" t="s">
        <v>39</v>
      </c>
      <c r="F6195" t="s">
        <v>56</v>
      </c>
      <c r="G6195" t="s">
        <v>227</v>
      </c>
      <c r="H6195" t="s">
        <v>228</v>
      </c>
      <c r="I6195" t="s">
        <v>159</v>
      </c>
      <c r="J6195" t="s">
        <v>27</v>
      </c>
      <c r="K6195">
        <v>14000</v>
      </c>
      <c r="L6195">
        <f>VLOOKUP(E6195,Sheet2!A:D,4,0)</f>
        <v>575631.4439521489</v>
      </c>
      <c r="M6195">
        <f t="shared" si="192"/>
        <v>14000</v>
      </c>
      <c r="N6195">
        <f t="shared" si="193"/>
        <v>14</v>
      </c>
    </row>
    <row r="6196" spans="1:14" x14ac:dyDescent="0.25">
      <c r="A6196">
        <v>6196</v>
      </c>
      <c r="B6196" t="s">
        <v>6683</v>
      </c>
      <c r="C6196">
        <v>2014</v>
      </c>
      <c r="D6196" t="s">
        <v>38</v>
      </c>
      <c r="E6196" t="s">
        <v>39</v>
      </c>
      <c r="F6196" t="s">
        <v>56</v>
      </c>
      <c r="G6196" t="s">
        <v>227</v>
      </c>
      <c r="H6196" t="s">
        <v>228</v>
      </c>
      <c r="I6196" t="s">
        <v>159</v>
      </c>
      <c r="J6196" t="s">
        <v>27</v>
      </c>
      <c r="K6196">
        <v>25000</v>
      </c>
      <c r="L6196">
        <f>VLOOKUP(E6196,Sheet2!A:D,4,0)</f>
        <v>575631.4439521489</v>
      </c>
      <c r="M6196">
        <f t="shared" si="192"/>
        <v>25000</v>
      </c>
      <c r="N6196">
        <f t="shared" si="193"/>
        <v>25</v>
      </c>
    </row>
    <row r="6197" spans="1:14" x14ac:dyDescent="0.25">
      <c r="A6197">
        <v>6197</v>
      </c>
      <c r="B6197" t="s">
        <v>6684</v>
      </c>
      <c r="C6197">
        <v>2014</v>
      </c>
      <c r="D6197" t="s">
        <v>38</v>
      </c>
      <c r="E6197" t="s">
        <v>39</v>
      </c>
      <c r="F6197" t="s">
        <v>83</v>
      </c>
      <c r="G6197" t="s">
        <v>620</v>
      </c>
      <c r="H6197" t="s">
        <v>621</v>
      </c>
      <c r="I6197" t="s">
        <v>18</v>
      </c>
      <c r="J6197" t="s">
        <v>12</v>
      </c>
      <c r="L6197">
        <f>VLOOKUP(E6197,Sheet2!A:D,4,0)</f>
        <v>575631.4439521489</v>
      </c>
      <c r="M6197">
        <f t="shared" si="192"/>
        <v>575631.4439521489</v>
      </c>
      <c r="N6197">
        <f t="shared" si="193"/>
        <v>576</v>
      </c>
    </row>
    <row r="6198" spans="1:14" x14ac:dyDescent="0.25">
      <c r="A6198">
        <v>6198</v>
      </c>
      <c r="B6198" t="s">
        <v>6685</v>
      </c>
      <c r="C6198">
        <v>2014</v>
      </c>
      <c r="D6198" t="s">
        <v>38</v>
      </c>
      <c r="E6198" t="s">
        <v>39</v>
      </c>
      <c r="F6198" t="s">
        <v>56</v>
      </c>
      <c r="G6198" t="s">
        <v>586</v>
      </c>
      <c r="H6198" t="s">
        <v>587</v>
      </c>
      <c r="I6198" t="s">
        <v>220</v>
      </c>
      <c r="J6198" t="s">
        <v>12</v>
      </c>
      <c r="L6198">
        <f>VLOOKUP(E6198,Sheet2!A:D,4,0)</f>
        <v>575631.4439521489</v>
      </c>
      <c r="M6198">
        <f t="shared" si="192"/>
        <v>575631.4439521489</v>
      </c>
      <c r="N6198">
        <f t="shared" si="193"/>
        <v>576</v>
      </c>
    </row>
    <row r="6199" spans="1:14" x14ac:dyDescent="0.25">
      <c r="A6199">
        <v>6199</v>
      </c>
      <c r="B6199" t="s">
        <v>6686</v>
      </c>
      <c r="C6199">
        <v>2014</v>
      </c>
      <c r="D6199" t="s">
        <v>14</v>
      </c>
      <c r="E6199" t="s">
        <v>15</v>
      </c>
      <c r="F6199" t="s">
        <v>15</v>
      </c>
      <c r="G6199" t="s">
        <v>378</v>
      </c>
      <c r="H6199" t="s">
        <v>379</v>
      </c>
      <c r="I6199" t="s">
        <v>275</v>
      </c>
      <c r="J6199" t="s">
        <v>27</v>
      </c>
      <c r="K6199">
        <v>2000</v>
      </c>
      <c r="L6199">
        <f>VLOOKUP(E6199,Sheet2!A:D,4,0)</f>
        <v>325794.34636871511</v>
      </c>
      <c r="M6199">
        <f t="shared" si="192"/>
        <v>325794.34636871511</v>
      </c>
      <c r="N6199">
        <f t="shared" si="193"/>
        <v>326</v>
      </c>
    </row>
    <row r="6200" spans="1:14" x14ac:dyDescent="0.25">
      <c r="A6200">
        <v>6200</v>
      </c>
      <c r="B6200" t="s">
        <v>6687</v>
      </c>
      <c r="C6200">
        <v>2014</v>
      </c>
      <c r="D6200" t="s">
        <v>14</v>
      </c>
      <c r="E6200" t="s">
        <v>15</v>
      </c>
      <c r="F6200" t="s">
        <v>15</v>
      </c>
      <c r="G6200" t="s">
        <v>441</v>
      </c>
      <c r="H6200" t="s">
        <v>442</v>
      </c>
      <c r="I6200" t="s">
        <v>275</v>
      </c>
      <c r="J6200" t="s">
        <v>27</v>
      </c>
      <c r="L6200">
        <f>VLOOKUP(E6200,Sheet2!A:D,4,0)</f>
        <v>325794.34636871511</v>
      </c>
      <c r="M6200">
        <f t="shared" si="192"/>
        <v>325794.34636871511</v>
      </c>
      <c r="N6200">
        <f t="shared" si="193"/>
        <v>326</v>
      </c>
    </row>
    <row r="6201" spans="1:14" x14ac:dyDescent="0.25">
      <c r="A6201">
        <v>6201</v>
      </c>
      <c r="B6201" t="s">
        <v>6688</v>
      </c>
      <c r="C6201">
        <v>2014</v>
      </c>
      <c r="D6201" t="s">
        <v>14</v>
      </c>
      <c r="E6201" t="s">
        <v>15</v>
      </c>
      <c r="F6201" t="s">
        <v>15</v>
      </c>
      <c r="G6201" t="s">
        <v>696</v>
      </c>
      <c r="H6201" t="s">
        <v>697</v>
      </c>
      <c r="I6201" t="s">
        <v>126</v>
      </c>
      <c r="J6201" t="s">
        <v>75</v>
      </c>
      <c r="L6201">
        <f>VLOOKUP(E6201,Sheet2!A:D,4,0)</f>
        <v>325794.34636871511</v>
      </c>
      <c r="M6201">
        <f t="shared" si="192"/>
        <v>325794.34636871511</v>
      </c>
      <c r="N6201">
        <f t="shared" si="193"/>
        <v>326</v>
      </c>
    </row>
    <row r="6202" spans="1:14" x14ac:dyDescent="0.25">
      <c r="A6202">
        <v>6202</v>
      </c>
      <c r="B6202" t="s">
        <v>6689</v>
      </c>
      <c r="C6202">
        <v>2014</v>
      </c>
      <c r="D6202" t="s">
        <v>14</v>
      </c>
      <c r="E6202" t="s">
        <v>15</v>
      </c>
      <c r="F6202" t="s">
        <v>15</v>
      </c>
      <c r="G6202" t="s">
        <v>233</v>
      </c>
      <c r="H6202" t="s">
        <v>234</v>
      </c>
      <c r="I6202" t="s">
        <v>118</v>
      </c>
      <c r="J6202" t="s">
        <v>75</v>
      </c>
      <c r="L6202">
        <f>VLOOKUP(E6202,Sheet2!A:D,4,0)</f>
        <v>325794.34636871511</v>
      </c>
      <c r="M6202">
        <f t="shared" si="192"/>
        <v>325794.34636871511</v>
      </c>
      <c r="N6202">
        <f t="shared" si="193"/>
        <v>326</v>
      </c>
    </row>
    <row r="6203" spans="1:14" x14ac:dyDescent="0.25">
      <c r="A6203">
        <v>6203</v>
      </c>
      <c r="B6203" t="s">
        <v>6690</v>
      </c>
      <c r="C6203">
        <v>2014</v>
      </c>
      <c r="D6203" t="s">
        <v>38</v>
      </c>
      <c r="E6203" t="s">
        <v>39</v>
      </c>
      <c r="F6203" t="s">
        <v>56</v>
      </c>
      <c r="G6203" t="s">
        <v>202</v>
      </c>
      <c r="H6203" t="s">
        <v>203</v>
      </c>
      <c r="I6203" t="s">
        <v>18</v>
      </c>
      <c r="J6203" t="s">
        <v>12</v>
      </c>
      <c r="K6203">
        <v>7000000</v>
      </c>
      <c r="L6203">
        <f>VLOOKUP(E6203,Sheet2!A:D,4,0)</f>
        <v>575631.4439521489</v>
      </c>
      <c r="M6203">
        <f t="shared" si="192"/>
        <v>7000000</v>
      </c>
      <c r="N6203">
        <f t="shared" si="193"/>
        <v>7000</v>
      </c>
    </row>
    <row r="6204" spans="1:14" x14ac:dyDescent="0.25">
      <c r="A6204">
        <v>6204</v>
      </c>
      <c r="B6204" t="s">
        <v>6691</v>
      </c>
      <c r="C6204">
        <v>2014</v>
      </c>
      <c r="D6204" t="s">
        <v>6</v>
      </c>
      <c r="E6204" t="s">
        <v>7</v>
      </c>
      <c r="F6204" t="s">
        <v>133</v>
      </c>
      <c r="G6204" t="s">
        <v>515</v>
      </c>
      <c r="H6204" t="s">
        <v>516</v>
      </c>
      <c r="I6204" t="s">
        <v>340</v>
      </c>
      <c r="J6204" t="s">
        <v>60</v>
      </c>
      <c r="L6204">
        <f>VLOOKUP(E6204,Sheet2!A:D,4,0)</f>
        <v>145389.99058953777</v>
      </c>
      <c r="M6204">
        <f t="shared" si="192"/>
        <v>145389.99058953777</v>
      </c>
      <c r="N6204">
        <f t="shared" si="193"/>
        <v>145</v>
      </c>
    </row>
    <row r="6205" spans="1:14" x14ac:dyDescent="0.25">
      <c r="A6205">
        <v>6205</v>
      </c>
      <c r="B6205" t="s">
        <v>6692</v>
      </c>
      <c r="C6205">
        <v>2014</v>
      </c>
      <c r="D6205" t="s">
        <v>6</v>
      </c>
      <c r="E6205" t="s">
        <v>7</v>
      </c>
      <c r="F6205" t="s">
        <v>8</v>
      </c>
      <c r="G6205" t="s">
        <v>373</v>
      </c>
      <c r="H6205" t="s">
        <v>374</v>
      </c>
      <c r="I6205" t="s">
        <v>54</v>
      </c>
      <c r="J6205" t="s">
        <v>43</v>
      </c>
      <c r="L6205">
        <f>VLOOKUP(E6205,Sheet2!A:D,4,0)</f>
        <v>145389.99058953777</v>
      </c>
      <c r="M6205">
        <f t="shared" si="192"/>
        <v>145389.99058953777</v>
      </c>
      <c r="N6205">
        <f t="shared" si="193"/>
        <v>145</v>
      </c>
    </row>
    <row r="6206" spans="1:14" x14ac:dyDescent="0.25">
      <c r="A6206">
        <v>6206</v>
      </c>
      <c r="B6206" t="s">
        <v>6693</v>
      </c>
      <c r="C6206">
        <v>2014</v>
      </c>
      <c r="D6206" t="s">
        <v>64</v>
      </c>
      <c r="E6206" t="s">
        <v>65</v>
      </c>
      <c r="F6206" t="s">
        <v>68</v>
      </c>
      <c r="G6206" t="s">
        <v>378</v>
      </c>
      <c r="H6206" t="s">
        <v>379</v>
      </c>
      <c r="I6206" t="s">
        <v>275</v>
      </c>
      <c r="J6206" t="s">
        <v>27</v>
      </c>
      <c r="L6206">
        <f>VLOOKUP(E6206,Sheet2!A:D,4,0)</f>
        <v>0</v>
      </c>
      <c r="M6206">
        <f t="shared" si="192"/>
        <v>0</v>
      </c>
      <c r="N6206">
        <f t="shared" si="193"/>
        <v>0</v>
      </c>
    </row>
    <row r="6207" spans="1:14" x14ac:dyDescent="0.25">
      <c r="A6207">
        <v>6207</v>
      </c>
      <c r="B6207" t="s">
        <v>6694</v>
      </c>
      <c r="C6207">
        <v>2014</v>
      </c>
      <c r="D6207" t="s">
        <v>6</v>
      </c>
      <c r="E6207" t="s">
        <v>7</v>
      </c>
      <c r="F6207" t="s">
        <v>8</v>
      </c>
      <c r="G6207" t="s">
        <v>382</v>
      </c>
      <c r="H6207" t="s">
        <v>383</v>
      </c>
      <c r="I6207" t="s">
        <v>146</v>
      </c>
      <c r="J6207" t="s">
        <v>43</v>
      </c>
      <c r="L6207">
        <f>VLOOKUP(E6207,Sheet2!A:D,4,0)</f>
        <v>145389.99058953777</v>
      </c>
      <c r="M6207">
        <f t="shared" si="192"/>
        <v>145389.99058953777</v>
      </c>
      <c r="N6207">
        <f t="shared" si="193"/>
        <v>145</v>
      </c>
    </row>
    <row r="6208" spans="1:14" x14ac:dyDescent="0.25">
      <c r="A6208">
        <v>6208</v>
      </c>
      <c r="B6208" t="s">
        <v>6695</v>
      </c>
      <c r="C6208">
        <v>2014</v>
      </c>
      <c r="D6208" t="s">
        <v>108</v>
      </c>
      <c r="E6208" t="s">
        <v>365</v>
      </c>
      <c r="F6208" t="s">
        <v>366</v>
      </c>
      <c r="G6208" t="s">
        <v>218</v>
      </c>
      <c r="H6208" t="s">
        <v>219</v>
      </c>
      <c r="I6208" t="s">
        <v>220</v>
      </c>
      <c r="J6208" t="s">
        <v>12</v>
      </c>
      <c r="K6208">
        <v>103000</v>
      </c>
      <c r="L6208">
        <f>VLOOKUP(E6208,Sheet2!A:D,4,0)</f>
        <v>18934.2</v>
      </c>
      <c r="M6208">
        <f t="shared" si="192"/>
        <v>103000</v>
      </c>
      <c r="N6208">
        <f t="shared" si="193"/>
        <v>103</v>
      </c>
    </row>
    <row r="6209" spans="1:14" x14ac:dyDescent="0.25">
      <c r="A6209">
        <v>6209</v>
      </c>
      <c r="B6209" t="s">
        <v>6696</v>
      </c>
      <c r="C6209">
        <v>2014</v>
      </c>
      <c r="D6209" t="s">
        <v>6</v>
      </c>
      <c r="E6209" t="s">
        <v>7</v>
      </c>
      <c r="F6209" t="s">
        <v>8</v>
      </c>
      <c r="G6209" t="s">
        <v>218</v>
      </c>
      <c r="H6209" t="s">
        <v>219</v>
      </c>
      <c r="I6209" t="s">
        <v>220</v>
      </c>
      <c r="J6209" t="s">
        <v>12</v>
      </c>
      <c r="L6209">
        <f>VLOOKUP(E6209,Sheet2!A:D,4,0)</f>
        <v>145389.99058953777</v>
      </c>
      <c r="M6209">
        <f t="shared" si="192"/>
        <v>145389.99058953777</v>
      </c>
      <c r="N6209">
        <f t="shared" si="193"/>
        <v>145</v>
      </c>
    </row>
    <row r="6210" spans="1:14" x14ac:dyDescent="0.25">
      <c r="A6210">
        <v>6210</v>
      </c>
      <c r="B6210" t="s">
        <v>6697</v>
      </c>
      <c r="C6210">
        <v>2014</v>
      </c>
      <c r="D6210" t="s">
        <v>6</v>
      </c>
      <c r="E6210" t="s">
        <v>7</v>
      </c>
      <c r="F6210" t="s">
        <v>8</v>
      </c>
      <c r="G6210" t="s">
        <v>218</v>
      </c>
      <c r="H6210" t="s">
        <v>219</v>
      </c>
      <c r="I6210" t="s">
        <v>220</v>
      </c>
      <c r="J6210" t="s">
        <v>12</v>
      </c>
      <c r="L6210">
        <f>VLOOKUP(E6210,Sheet2!A:D,4,0)</f>
        <v>145389.99058953777</v>
      </c>
      <c r="M6210">
        <f t="shared" si="192"/>
        <v>145389.99058953777</v>
      </c>
      <c r="N6210">
        <f t="shared" si="193"/>
        <v>145</v>
      </c>
    </row>
    <row r="6211" spans="1:14" x14ac:dyDescent="0.25">
      <c r="A6211">
        <v>6211</v>
      </c>
      <c r="B6211" t="s">
        <v>6698</v>
      </c>
      <c r="C6211">
        <v>2014</v>
      </c>
      <c r="D6211" t="s">
        <v>6</v>
      </c>
      <c r="E6211" t="s">
        <v>77</v>
      </c>
      <c r="F6211" t="s">
        <v>77</v>
      </c>
      <c r="G6211" t="s">
        <v>218</v>
      </c>
      <c r="H6211" t="s">
        <v>219</v>
      </c>
      <c r="I6211" t="s">
        <v>220</v>
      </c>
      <c r="J6211" t="s">
        <v>12</v>
      </c>
      <c r="L6211">
        <f>VLOOKUP(E6211,Sheet2!A:D,4,0)</f>
        <v>11447.123456790123</v>
      </c>
      <c r="M6211">
        <f t="shared" ref="M6211:M6274" si="194">IF(K6211&lt;10000,L6211,K6211)</f>
        <v>11447.123456790123</v>
      </c>
      <c r="N6211">
        <f t="shared" ref="N6211:N6274" si="195">ROUND(M6211/1000,0)</f>
        <v>11</v>
      </c>
    </row>
    <row r="6212" spans="1:14" x14ac:dyDescent="0.25">
      <c r="A6212">
        <v>6212</v>
      </c>
      <c r="B6212" t="s">
        <v>6699</v>
      </c>
      <c r="C6212">
        <v>2014</v>
      </c>
      <c r="D6212" t="s">
        <v>38</v>
      </c>
      <c r="E6212" t="s">
        <v>39</v>
      </c>
      <c r="F6212" t="s">
        <v>83</v>
      </c>
      <c r="G6212" t="s">
        <v>202</v>
      </c>
      <c r="H6212" t="s">
        <v>203</v>
      </c>
      <c r="I6212" t="s">
        <v>18</v>
      </c>
      <c r="J6212" t="s">
        <v>12</v>
      </c>
      <c r="L6212">
        <f>VLOOKUP(E6212,Sheet2!A:D,4,0)</f>
        <v>575631.4439521489</v>
      </c>
      <c r="M6212">
        <f t="shared" si="194"/>
        <v>575631.4439521489</v>
      </c>
      <c r="N6212">
        <f t="shared" si="195"/>
        <v>576</v>
      </c>
    </row>
    <row r="6213" spans="1:14" x14ac:dyDescent="0.25">
      <c r="A6213">
        <v>6213</v>
      </c>
      <c r="B6213" t="s">
        <v>6700</v>
      </c>
      <c r="C6213">
        <v>2014</v>
      </c>
      <c r="D6213" t="s">
        <v>6</v>
      </c>
      <c r="E6213" t="s">
        <v>7</v>
      </c>
      <c r="F6213" t="s">
        <v>8</v>
      </c>
      <c r="G6213" t="s">
        <v>202</v>
      </c>
      <c r="H6213" t="s">
        <v>203</v>
      </c>
      <c r="I6213" t="s">
        <v>18</v>
      </c>
      <c r="J6213" t="s">
        <v>12</v>
      </c>
      <c r="L6213">
        <f>VLOOKUP(E6213,Sheet2!A:D,4,0)</f>
        <v>145389.99058953777</v>
      </c>
      <c r="M6213">
        <f t="shared" si="194"/>
        <v>145389.99058953777</v>
      </c>
      <c r="N6213">
        <f t="shared" si="195"/>
        <v>145</v>
      </c>
    </row>
    <row r="6214" spans="1:14" x14ac:dyDescent="0.25">
      <c r="A6214">
        <v>6214</v>
      </c>
      <c r="B6214" t="s">
        <v>6701</v>
      </c>
      <c r="C6214">
        <v>2014</v>
      </c>
      <c r="D6214" t="s">
        <v>6</v>
      </c>
      <c r="E6214" t="s">
        <v>7</v>
      </c>
      <c r="F6214" t="s">
        <v>8</v>
      </c>
      <c r="G6214" t="s">
        <v>202</v>
      </c>
      <c r="H6214" t="s">
        <v>203</v>
      </c>
      <c r="I6214" t="s">
        <v>18</v>
      </c>
      <c r="J6214" t="s">
        <v>12</v>
      </c>
      <c r="K6214">
        <v>200000</v>
      </c>
      <c r="L6214">
        <f>VLOOKUP(E6214,Sheet2!A:D,4,0)</f>
        <v>145389.99058953777</v>
      </c>
      <c r="M6214">
        <f t="shared" si="194"/>
        <v>200000</v>
      </c>
      <c r="N6214">
        <f t="shared" si="195"/>
        <v>200</v>
      </c>
    </row>
    <row r="6215" spans="1:14" x14ac:dyDescent="0.25">
      <c r="A6215">
        <v>6215</v>
      </c>
      <c r="B6215" t="s">
        <v>6702</v>
      </c>
      <c r="C6215">
        <v>2014</v>
      </c>
      <c r="D6215" t="s">
        <v>6</v>
      </c>
      <c r="E6215" t="s">
        <v>7</v>
      </c>
      <c r="F6215" t="s">
        <v>8</v>
      </c>
      <c r="G6215" t="s">
        <v>202</v>
      </c>
      <c r="H6215" t="s">
        <v>203</v>
      </c>
      <c r="I6215" t="s">
        <v>18</v>
      </c>
      <c r="J6215" t="s">
        <v>12</v>
      </c>
      <c r="K6215">
        <v>100000</v>
      </c>
      <c r="L6215">
        <f>VLOOKUP(E6215,Sheet2!A:D,4,0)</f>
        <v>145389.99058953777</v>
      </c>
      <c r="M6215">
        <f t="shared" si="194"/>
        <v>100000</v>
      </c>
      <c r="N6215">
        <f t="shared" si="195"/>
        <v>100</v>
      </c>
    </row>
    <row r="6216" spans="1:14" x14ac:dyDescent="0.25">
      <c r="A6216">
        <v>6216</v>
      </c>
      <c r="B6216" t="s">
        <v>6703</v>
      </c>
      <c r="C6216">
        <v>2014</v>
      </c>
      <c r="D6216" t="s">
        <v>6</v>
      </c>
      <c r="E6216" t="s">
        <v>77</v>
      </c>
      <c r="F6216" t="s">
        <v>77</v>
      </c>
      <c r="G6216" t="s">
        <v>202</v>
      </c>
      <c r="H6216" t="s">
        <v>203</v>
      </c>
      <c r="I6216" t="s">
        <v>18</v>
      </c>
      <c r="J6216" t="s">
        <v>12</v>
      </c>
      <c r="L6216">
        <f>VLOOKUP(E6216,Sheet2!A:D,4,0)</f>
        <v>11447.123456790123</v>
      </c>
      <c r="M6216">
        <f t="shared" si="194"/>
        <v>11447.123456790123</v>
      </c>
      <c r="N6216">
        <f t="shared" si="195"/>
        <v>11</v>
      </c>
    </row>
    <row r="6217" spans="1:14" x14ac:dyDescent="0.25">
      <c r="A6217">
        <v>6217</v>
      </c>
      <c r="B6217" t="s">
        <v>6704</v>
      </c>
      <c r="C6217">
        <v>2014</v>
      </c>
      <c r="D6217" t="s">
        <v>38</v>
      </c>
      <c r="E6217" t="s">
        <v>39</v>
      </c>
      <c r="F6217" t="s">
        <v>83</v>
      </c>
      <c r="G6217" t="s">
        <v>202</v>
      </c>
      <c r="H6217" t="s">
        <v>203</v>
      </c>
      <c r="I6217" t="s">
        <v>18</v>
      </c>
      <c r="J6217" t="s">
        <v>12</v>
      </c>
      <c r="L6217">
        <f>VLOOKUP(E6217,Sheet2!A:D,4,0)</f>
        <v>575631.4439521489</v>
      </c>
      <c r="M6217">
        <f t="shared" si="194"/>
        <v>575631.4439521489</v>
      </c>
      <c r="N6217">
        <f t="shared" si="195"/>
        <v>576</v>
      </c>
    </row>
    <row r="6218" spans="1:14" x14ac:dyDescent="0.25">
      <c r="A6218">
        <v>6218</v>
      </c>
      <c r="B6218" t="s">
        <v>6705</v>
      </c>
      <c r="C6218">
        <v>2014</v>
      </c>
      <c r="D6218" t="s">
        <v>38</v>
      </c>
      <c r="E6218" t="s">
        <v>89</v>
      </c>
      <c r="F6218" t="s">
        <v>90</v>
      </c>
      <c r="G6218" t="s">
        <v>202</v>
      </c>
      <c r="H6218" t="s">
        <v>203</v>
      </c>
      <c r="I6218" t="s">
        <v>18</v>
      </c>
      <c r="J6218" t="s">
        <v>12</v>
      </c>
      <c r="L6218">
        <f>VLOOKUP(E6218,Sheet2!A:D,4,0)</f>
        <v>101743.03644646925</v>
      </c>
      <c r="M6218">
        <f t="shared" si="194"/>
        <v>101743.03644646925</v>
      </c>
      <c r="N6218">
        <f t="shared" si="195"/>
        <v>102</v>
      </c>
    </row>
    <row r="6219" spans="1:14" x14ac:dyDescent="0.25">
      <c r="A6219">
        <v>6219</v>
      </c>
      <c r="B6219" t="s">
        <v>6706</v>
      </c>
      <c r="C6219">
        <v>2014</v>
      </c>
      <c r="D6219" t="s">
        <v>38</v>
      </c>
      <c r="E6219" t="s">
        <v>39</v>
      </c>
      <c r="F6219" t="s">
        <v>1380</v>
      </c>
      <c r="G6219" t="s">
        <v>416</v>
      </c>
      <c r="H6219" t="s">
        <v>417</v>
      </c>
      <c r="I6219" t="s">
        <v>242</v>
      </c>
      <c r="J6219" t="s">
        <v>43</v>
      </c>
      <c r="L6219">
        <f>VLOOKUP(E6219,Sheet2!A:D,4,0)</f>
        <v>575631.4439521489</v>
      </c>
      <c r="M6219">
        <f t="shared" si="194"/>
        <v>575631.4439521489</v>
      </c>
      <c r="N6219">
        <f t="shared" si="195"/>
        <v>576</v>
      </c>
    </row>
    <row r="6220" spans="1:14" x14ac:dyDescent="0.25">
      <c r="A6220">
        <v>6220</v>
      </c>
      <c r="B6220" t="s">
        <v>6707</v>
      </c>
      <c r="C6220">
        <v>2014</v>
      </c>
      <c r="D6220" t="s">
        <v>108</v>
      </c>
      <c r="E6220" t="s">
        <v>109</v>
      </c>
      <c r="F6220" t="s">
        <v>110</v>
      </c>
      <c r="G6220" t="s">
        <v>211</v>
      </c>
      <c r="H6220" t="s">
        <v>212</v>
      </c>
      <c r="I6220" t="s">
        <v>18</v>
      </c>
      <c r="J6220" t="s">
        <v>12</v>
      </c>
      <c r="K6220">
        <v>43000</v>
      </c>
      <c r="L6220">
        <f>VLOOKUP(E6220,Sheet2!A:D,4,0)</f>
        <v>951352.56558773422</v>
      </c>
      <c r="M6220">
        <f t="shared" si="194"/>
        <v>43000</v>
      </c>
      <c r="N6220">
        <f t="shared" si="195"/>
        <v>43</v>
      </c>
    </row>
    <row r="6221" spans="1:14" x14ac:dyDescent="0.25">
      <c r="A6221">
        <v>6221</v>
      </c>
      <c r="B6221" t="s">
        <v>6708</v>
      </c>
      <c r="C6221">
        <v>2014</v>
      </c>
      <c r="D6221" t="s">
        <v>6</v>
      </c>
      <c r="E6221" t="s">
        <v>7</v>
      </c>
      <c r="F6221" t="s">
        <v>20</v>
      </c>
      <c r="G6221" t="s">
        <v>435</v>
      </c>
      <c r="H6221" t="s">
        <v>436</v>
      </c>
      <c r="I6221" t="s">
        <v>54</v>
      </c>
      <c r="J6221" t="s">
        <v>43</v>
      </c>
      <c r="K6221">
        <v>120000</v>
      </c>
      <c r="L6221">
        <f>VLOOKUP(E6221,Sheet2!A:D,4,0)</f>
        <v>145389.99058953777</v>
      </c>
      <c r="M6221">
        <f t="shared" si="194"/>
        <v>120000</v>
      </c>
      <c r="N6221">
        <f t="shared" si="195"/>
        <v>120</v>
      </c>
    </row>
    <row r="6222" spans="1:14" x14ac:dyDescent="0.25">
      <c r="A6222">
        <v>6222</v>
      </c>
      <c r="B6222" t="s">
        <v>6709</v>
      </c>
      <c r="C6222">
        <v>2014</v>
      </c>
      <c r="D6222" t="s">
        <v>38</v>
      </c>
      <c r="E6222" t="s">
        <v>39</v>
      </c>
      <c r="F6222" t="s">
        <v>83</v>
      </c>
      <c r="G6222" t="s">
        <v>223</v>
      </c>
      <c r="H6222" t="s">
        <v>224</v>
      </c>
      <c r="I6222" t="s">
        <v>11</v>
      </c>
      <c r="J6222" t="s">
        <v>12</v>
      </c>
      <c r="K6222">
        <v>5900000</v>
      </c>
      <c r="L6222">
        <f>VLOOKUP(E6222,Sheet2!A:D,4,0)</f>
        <v>575631.4439521489</v>
      </c>
      <c r="M6222">
        <f t="shared" si="194"/>
        <v>5900000</v>
      </c>
      <c r="N6222">
        <f t="shared" si="195"/>
        <v>5900</v>
      </c>
    </row>
    <row r="6223" spans="1:14" x14ac:dyDescent="0.25">
      <c r="A6223">
        <v>6223</v>
      </c>
      <c r="B6223" t="s">
        <v>6710</v>
      </c>
      <c r="C6223">
        <v>2014</v>
      </c>
      <c r="D6223" t="s">
        <v>38</v>
      </c>
      <c r="E6223" t="s">
        <v>39</v>
      </c>
      <c r="F6223" t="s">
        <v>83</v>
      </c>
      <c r="G6223" t="s">
        <v>223</v>
      </c>
      <c r="H6223" t="s">
        <v>224</v>
      </c>
      <c r="I6223" t="s">
        <v>11</v>
      </c>
      <c r="J6223" t="s">
        <v>12</v>
      </c>
      <c r="K6223">
        <v>185000</v>
      </c>
      <c r="L6223">
        <f>VLOOKUP(E6223,Sheet2!A:D,4,0)</f>
        <v>575631.4439521489</v>
      </c>
      <c r="M6223">
        <f t="shared" si="194"/>
        <v>185000</v>
      </c>
      <c r="N6223">
        <f t="shared" si="195"/>
        <v>185</v>
      </c>
    </row>
    <row r="6224" spans="1:14" x14ac:dyDescent="0.25">
      <c r="A6224">
        <v>6224</v>
      </c>
      <c r="B6224" t="s">
        <v>6711</v>
      </c>
      <c r="C6224">
        <v>2014</v>
      </c>
      <c r="D6224" t="s">
        <v>38</v>
      </c>
      <c r="E6224" t="s">
        <v>39</v>
      </c>
      <c r="F6224" t="s">
        <v>83</v>
      </c>
      <c r="G6224" t="s">
        <v>223</v>
      </c>
      <c r="H6224" t="s">
        <v>224</v>
      </c>
      <c r="I6224" t="s">
        <v>11</v>
      </c>
      <c r="J6224" t="s">
        <v>12</v>
      </c>
      <c r="L6224">
        <f>VLOOKUP(E6224,Sheet2!A:D,4,0)</f>
        <v>575631.4439521489</v>
      </c>
      <c r="M6224">
        <f t="shared" si="194"/>
        <v>575631.4439521489</v>
      </c>
      <c r="N6224">
        <f t="shared" si="195"/>
        <v>576</v>
      </c>
    </row>
    <row r="6225" spans="1:14" x14ac:dyDescent="0.25">
      <c r="A6225">
        <v>6225</v>
      </c>
      <c r="B6225" t="s">
        <v>6712</v>
      </c>
      <c r="C6225">
        <v>2014</v>
      </c>
      <c r="D6225" t="s">
        <v>38</v>
      </c>
      <c r="E6225" t="s">
        <v>39</v>
      </c>
      <c r="F6225" t="s">
        <v>83</v>
      </c>
      <c r="G6225" t="s">
        <v>223</v>
      </c>
      <c r="H6225" t="s">
        <v>224</v>
      </c>
      <c r="I6225" t="s">
        <v>11</v>
      </c>
      <c r="J6225" t="s">
        <v>12</v>
      </c>
      <c r="L6225">
        <f>VLOOKUP(E6225,Sheet2!A:D,4,0)</f>
        <v>575631.4439521489</v>
      </c>
      <c r="M6225">
        <f t="shared" si="194"/>
        <v>575631.4439521489</v>
      </c>
      <c r="N6225">
        <f t="shared" si="195"/>
        <v>576</v>
      </c>
    </row>
    <row r="6226" spans="1:14" x14ac:dyDescent="0.25">
      <c r="A6226">
        <v>6226</v>
      </c>
      <c r="B6226" t="s">
        <v>6713</v>
      </c>
      <c r="C6226">
        <v>2014</v>
      </c>
      <c r="D6226" t="s">
        <v>108</v>
      </c>
      <c r="E6226" t="s">
        <v>109</v>
      </c>
      <c r="F6226" t="s">
        <v>110</v>
      </c>
      <c r="G6226" t="s">
        <v>223</v>
      </c>
      <c r="H6226" t="s">
        <v>224</v>
      </c>
      <c r="I6226" t="s">
        <v>11</v>
      </c>
      <c r="J6226" t="s">
        <v>12</v>
      </c>
      <c r="K6226">
        <v>2000</v>
      </c>
      <c r="L6226">
        <f>VLOOKUP(E6226,Sheet2!A:D,4,0)</f>
        <v>951352.56558773422</v>
      </c>
      <c r="M6226">
        <f t="shared" si="194"/>
        <v>951352.56558773422</v>
      </c>
      <c r="N6226">
        <f t="shared" si="195"/>
        <v>951</v>
      </c>
    </row>
    <row r="6227" spans="1:14" x14ac:dyDescent="0.25">
      <c r="A6227">
        <v>6227</v>
      </c>
      <c r="B6227" t="s">
        <v>6714</v>
      </c>
      <c r="C6227">
        <v>2014</v>
      </c>
      <c r="D6227" t="s">
        <v>6</v>
      </c>
      <c r="E6227" t="s">
        <v>77</v>
      </c>
      <c r="F6227" t="s">
        <v>77</v>
      </c>
      <c r="G6227" t="s">
        <v>223</v>
      </c>
      <c r="H6227" t="s">
        <v>224</v>
      </c>
      <c r="I6227" t="s">
        <v>11</v>
      </c>
      <c r="J6227" t="s">
        <v>12</v>
      </c>
      <c r="K6227">
        <v>38000</v>
      </c>
      <c r="L6227">
        <f>VLOOKUP(E6227,Sheet2!A:D,4,0)</f>
        <v>11447.123456790123</v>
      </c>
      <c r="M6227">
        <f t="shared" si="194"/>
        <v>38000</v>
      </c>
      <c r="N6227">
        <f t="shared" si="195"/>
        <v>38</v>
      </c>
    </row>
    <row r="6228" spans="1:14" x14ac:dyDescent="0.25">
      <c r="A6228">
        <v>6228</v>
      </c>
      <c r="B6228" t="s">
        <v>6715</v>
      </c>
      <c r="C6228">
        <v>2014</v>
      </c>
      <c r="D6228" t="s">
        <v>38</v>
      </c>
      <c r="E6228" t="s">
        <v>39</v>
      </c>
      <c r="F6228" t="s">
        <v>56</v>
      </c>
      <c r="G6228" t="s">
        <v>223</v>
      </c>
      <c r="H6228" t="s">
        <v>224</v>
      </c>
      <c r="I6228" t="s">
        <v>11</v>
      </c>
      <c r="J6228" t="s">
        <v>12</v>
      </c>
      <c r="K6228">
        <v>200000</v>
      </c>
      <c r="L6228">
        <f>VLOOKUP(E6228,Sheet2!A:D,4,0)</f>
        <v>575631.4439521489</v>
      </c>
      <c r="M6228">
        <f t="shared" si="194"/>
        <v>200000</v>
      </c>
      <c r="N6228">
        <f t="shared" si="195"/>
        <v>200</v>
      </c>
    </row>
    <row r="6229" spans="1:14" x14ac:dyDescent="0.25">
      <c r="A6229">
        <v>6229</v>
      </c>
      <c r="B6229" t="s">
        <v>6716</v>
      </c>
      <c r="C6229">
        <v>2014</v>
      </c>
      <c r="D6229" t="s">
        <v>38</v>
      </c>
      <c r="E6229" t="s">
        <v>39</v>
      </c>
      <c r="F6229" t="s">
        <v>56</v>
      </c>
      <c r="G6229" t="s">
        <v>223</v>
      </c>
      <c r="H6229" t="s">
        <v>224</v>
      </c>
      <c r="I6229" t="s">
        <v>11</v>
      </c>
      <c r="J6229" t="s">
        <v>12</v>
      </c>
      <c r="K6229">
        <v>100000</v>
      </c>
      <c r="L6229">
        <f>VLOOKUP(E6229,Sheet2!A:D,4,0)</f>
        <v>575631.4439521489</v>
      </c>
      <c r="M6229">
        <f t="shared" si="194"/>
        <v>100000</v>
      </c>
      <c r="N6229">
        <f t="shared" si="195"/>
        <v>100</v>
      </c>
    </row>
    <row r="6230" spans="1:14" x14ac:dyDescent="0.25">
      <c r="A6230">
        <v>6230</v>
      </c>
      <c r="B6230" t="s">
        <v>6717</v>
      </c>
      <c r="C6230">
        <v>2014</v>
      </c>
      <c r="D6230" t="s">
        <v>38</v>
      </c>
      <c r="E6230" t="s">
        <v>89</v>
      </c>
      <c r="F6230" t="s">
        <v>148</v>
      </c>
      <c r="G6230" t="s">
        <v>223</v>
      </c>
      <c r="H6230" t="s">
        <v>224</v>
      </c>
      <c r="I6230" t="s">
        <v>11</v>
      </c>
      <c r="J6230" t="s">
        <v>12</v>
      </c>
      <c r="L6230">
        <f>VLOOKUP(E6230,Sheet2!A:D,4,0)</f>
        <v>101743.03644646925</v>
      </c>
      <c r="M6230">
        <f t="shared" si="194"/>
        <v>101743.03644646925</v>
      </c>
      <c r="N6230">
        <f t="shared" si="195"/>
        <v>102</v>
      </c>
    </row>
    <row r="6231" spans="1:14" x14ac:dyDescent="0.25">
      <c r="A6231">
        <v>6231</v>
      </c>
      <c r="B6231" t="s">
        <v>6718</v>
      </c>
      <c r="C6231">
        <v>2014</v>
      </c>
      <c r="D6231" t="s">
        <v>108</v>
      </c>
      <c r="E6231" t="s">
        <v>365</v>
      </c>
      <c r="G6231" t="s">
        <v>223</v>
      </c>
      <c r="H6231" t="s">
        <v>224</v>
      </c>
      <c r="I6231" t="s">
        <v>11</v>
      </c>
      <c r="J6231" t="s">
        <v>12</v>
      </c>
      <c r="L6231">
        <f>VLOOKUP(E6231,Sheet2!A:D,4,0)</f>
        <v>18934.2</v>
      </c>
      <c r="M6231">
        <f t="shared" si="194"/>
        <v>18934.2</v>
      </c>
      <c r="N6231">
        <f t="shared" si="195"/>
        <v>19</v>
      </c>
    </row>
    <row r="6232" spans="1:14" x14ac:dyDescent="0.25">
      <c r="A6232">
        <v>6232</v>
      </c>
      <c r="B6232" t="s">
        <v>6719</v>
      </c>
      <c r="C6232">
        <v>2014</v>
      </c>
      <c r="D6232" t="s">
        <v>6</v>
      </c>
      <c r="E6232" t="s">
        <v>7</v>
      </c>
      <c r="F6232" t="s">
        <v>20</v>
      </c>
      <c r="G6232" t="s">
        <v>454</v>
      </c>
      <c r="H6232" t="s">
        <v>455</v>
      </c>
      <c r="I6232" t="s">
        <v>456</v>
      </c>
      <c r="J6232" t="s">
        <v>12</v>
      </c>
      <c r="L6232">
        <f>VLOOKUP(E6232,Sheet2!A:D,4,0)</f>
        <v>145389.99058953777</v>
      </c>
      <c r="M6232">
        <f t="shared" si="194"/>
        <v>145389.99058953777</v>
      </c>
      <c r="N6232">
        <f t="shared" si="195"/>
        <v>145</v>
      </c>
    </row>
    <row r="6233" spans="1:14" x14ac:dyDescent="0.25">
      <c r="A6233">
        <v>6233</v>
      </c>
      <c r="B6233" t="s">
        <v>6720</v>
      </c>
      <c r="C6233">
        <v>2014</v>
      </c>
      <c r="D6233" t="s">
        <v>64</v>
      </c>
      <c r="E6233" t="s">
        <v>65</v>
      </c>
      <c r="F6233" t="s">
        <v>66</v>
      </c>
      <c r="G6233" t="s">
        <v>459</v>
      </c>
      <c r="H6233" t="s">
        <v>460</v>
      </c>
      <c r="I6233" t="s">
        <v>118</v>
      </c>
      <c r="J6233" t="s">
        <v>75</v>
      </c>
      <c r="L6233">
        <f>VLOOKUP(E6233,Sheet2!A:D,4,0)</f>
        <v>0</v>
      </c>
      <c r="M6233">
        <f t="shared" si="194"/>
        <v>0</v>
      </c>
      <c r="N6233">
        <f t="shared" si="195"/>
        <v>0</v>
      </c>
    </row>
    <row r="6234" spans="1:14" x14ac:dyDescent="0.25">
      <c r="A6234">
        <v>6234</v>
      </c>
      <c r="B6234" t="s">
        <v>6721</v>
      </c>
      <c r="C6234">
        <v>2014</v>
      </c>
      <c r="D6234" t="s">
        <v>14</v>
      </c>
      <c r="E6234" t="s">
        <v>15</v>
      </c>
      <c r="F6234" t="s">
        <v>15</v>
      </c>
      <c r="G6234" t="s">
        <v>459</v>
      </c>
      <c r="H6234" t="s">
        <v>460</v>
      </c>
      <c r="I6234" t="s">
        <v>118</v>
      </c>
      <c r="J6234" t="s">
        <v>75</v>
      </c>
      <c r="L6234">
        <f>VLOOKUP(E6234,Sheet2!A:D,4,0)</f>
        <v>325794.34636871511</v>
      </c>
      <c r="M6234">
        <f t="shared" si="194"/>
        <v>325794.34636871511</v>
      </c>
      <c r="N6234">
        <f t="shared" si="195"/>
        <v>326</v>
      </c>
    </row>
    <row r="6235" spans="1:14" x14ac:dyDescent="0.25">
      <c r="A6235">
        <v>6235</v>
      </c>
      <c r="B6235" t="s">
        <v>6722</v>
      </c>
      <c r="C6235">
        <v>2014</v>
      </c>
      <c r="D6235" t="s">
        <v>38</v>
      </c>
      <c r="E6235" t="s">
        <v>39</v>
      </c>
      <c r="F6235" t="s">
        <v>83</v>
      </c>
      <c r="G6235" t="s">
        <v>466</v>
      </c>
      <c r="H6235" t="s">
        <v>467</v>
      </c>
      <c r="I6235" t="s">
        <v>456</v>
      </c>
      <c r="J6235" t="s">
        <v>12</v>
      </c>
      <c r="L6235">
        <f>VLOOKUP(E6235,Sheet2!A:D,4,0)</f>
        <v>575631.4439521489</v>
      </c>
      <c r="M6235">
        <f t="shared" si="194"/>
        <v>575631.4439521489</v>
      </c>
      <c r="N6235">
        <f t="shared" si="195"/>
        <v>576</v>
      </c>
    </row>
    <row r="6236" spans="1:14" x14ac:dyDescent="0.25">
      <c r="A6236">
        <v>6236</v>
      </c>
      <c r="B6236" t="s">
        <v>6723</v>
      </c>
      <c r="C6236">
        <v>2014</v>
      </c>
      <c r="D6236" t="s">
        <v>6</v>
      </c>
      <c r="E6236" t="s">
        <v>7</v>
      </c>
      <c r="F6236" t="s">
        <v>20</v>
      </c>
      <c r="G6236" t="s">
        <v>469</v>
      </c>
      <c r="H6236" t="s">
        <v>470</v>
      </c>
      <c r="I6236" t="s">
        <v>220</v>
      </c>
      <c r="J6236" t="s">
        <v>12</v>
      </c>
      <c r="K6236">
        <v>2000</v>
      </c>
      <c r="L6236">
        <f>VLOOKUP(E6236,Sheet2!A:D,4,0)</f>
        <v>145389.99058953777</v>
      </c>
      <c r="M6236">
        <f t="shared" si="194"/>
        <v>145389.99058953777</v>
      </c>
      <c r="N6236">
        <f t="shared" si="195"/>
        <v>145</v>
      </c>
    </row>
    <row r="6237" spans="1:14" x14ac:dyDescent="0.25">
      <c r="A6237">
        <v>6237</v>
      </c>
      <c r="B6237" t="s">
        <v>6724</v>
      </c>
      <c r="C6237">
        <v>2014</v>
      </c>
      <c r="D6237" t="s">
        <v>6</v>
      </c>
      <c r="E6237" t="s">
        <v>7</v>
      </c>
      <c r="F6237" t="s">
        <v>133</v>
      </c>
      <c r="G6237" t="s">
        <v>4444</v>
      </c>
      <c r="H6237" t="s">
        <v>4445</v>
      </c>
      <c r="I6237" t="s">
        <v>340</v>
      </c>
      <c r="J6237" t="s">
        <v>60</v>
      </c>
      <c r="L6237">
        <f>VLOOKUP(E6237,Sheet2!A:D,4,0)</f>
        <v>145389.99058953777</v>
      </c>
      <c r="M6237">
        <f t="shared" si="194"/>
        <v>145389.99058953777</v>
      </c>
      <c r="N6237">
        <f t="shared" si="195"/>
        <v>145</v>
      </c>
    </row>
    <row r="6238" spans="1:14" x14ac:dyDescent="0.25">
      <c r="A6238">
        <v>6238</v>
      </c>
      <c r="B6238" t="s">
        <v>6725</v>
      </c>
      <c r="C6238">
        <v>2014</v>
      </c>
      <c r="D6238" t="s">
        <v>38</v>
      </c>
      <c r="E6238" t="s">
        <v>39</v>
      </c>
      <c r="F6238" t="s">
        <v>83</v>
      </c>
      <c r="G6238" t="s">
        <v>472</v>
      </c>
      <c r="H6238" t="s">
        <v>473</v>
      </c>
      <c r="I6238" t="s">
        <v>11</v>
      </c>
      <c r="J6238" t="s">
        <v>12</v>
      </c>
      <c r="K6238">
        <v>11000</v>
      </c>
      <c r="L6238">
        <f>VLOOKUP(E6238,Sheet2!A:D,4,0)</f>
        <v>575631.4439521489</v>
      </c>
      <c r="M6238">
        <f t="shared" si="194"/>
        <v>11000</v>
      </c>
      <c r="N6238">
        <f t="shared" si="195"/>
        <v>11</v>
      </c>
    </row>
    <row r="6239" spans="1:14" x14ac:dyDescent="0.25">
      <c r="A6239">
        <v>6239</v>
      </c>
      <c r="B6239" t="s">
        <v>6726</v>
      </c>
      <c r="C6239">
        <v>2014</v>
      </c>
      <c r="D6239" t="s">
        <v>6</v>
      </c>
      <c r="E6239" t="s">
        <v>7</v>
      </c>
      <c r="F6239" t="s">
        <v>20</v>
      </c>
      <c r="G6239" t="s">
        <v>472</v>
      </c>
      <c r="H6239" t="s">
        <v>473</v>
      </c>
      <c r="I6239" t="s">
        <v>11</v>
      </c>
      <c r="J6239" t="s">
        <v>12</v>
      </c>
      <c r="K6239">
        <v>2000</v>
      </c>
      <c r="L6239">
        <f>VLOOKUP(E6239,Sheet2!A:D,4,0)</f>
        <v>145389.99058953777</v>
      </c>
      <c r="M6239">
        <f t="shared" si="194"/>
        <v>145389.99058953777</v>
      </c>
      <c r="N6239">
        <f t="shared" si="195"/>
        <v>145</v>
      </c>
    </row>
    <row r="6240" spans="1:14" x14ac:dyDescent="0.25">
      <c r="A6240">
        <v>6240</v>
      </c>
      <c r="B6240" t="s">
        <v>6727</v>
      </c>
      <c r="C6240">
        <v>2014</v>
      </c>
      <c r="D6240" t="s">
        <v>38</v>
      </c>
      <c r="E6240" t="s">
        <v>39</v>
      </c>
      <c r="F6240" t="s">
        <v>56</v>
      </c>
      <c r="G6240" t="s">
        <v>472</v>
      </c>
      <c r="H6240" t="s">
        <v>473</v>
      </c>
      <c r="I6240" t="s">
        <v>11</v>
      </c>
      <c r="J6240" t="s">
        <v>12</v>
      </c>
      <c r="L6240">
        <f>VLOOKUP(E6240,Sheet2!A:D,4,0)</f>
        <v>575631.4439521489</v>
      </c>
      <c r="M6240">
        <f t="shared" si="194"/>
        <v>575631.4439521489</v>
      </c>
      <c r="N6240">
        <f t="shared" si="195"/>
        <v>576</v>
      </c>
    </row>
    <row r="6241" spans="1:14" x14ac:dyDescent="0.25">
      <c r="A6241">
        <v>6241</v>
      </c>
      <c r="B6241" t="s">
        <v>6728</v>
      </c>
      <c r="C6241">
        <v>2014</v>
      </c>
      <c r="D6241" t="s">
        <v>6</v>
      </c>
      <c r="E6241" t="s">
        <v>7</v>
      </c>
      <c r="F6241" t="s">
        <v>8</v>
      </c>
      <c r="G6241" t="s">
        <v>480</v>
      </c>
      <c r="H6241" t="s">
        <v>481</v>
      </c>
      <c r="I6241" t="s">
        <v>220</v>
      </c>
      <c r="J6241" t="s">
        <v>12</v>
      </c>
      <c r="L6241">
        <f>VLOOKUP(E6241,Sheet2!A:D,4,0)</f>
        <v>145389.99058953777</v>
      </c>
      <c r="M6241">
        <f t="shared" si="194"/>
        <v>145389.99058953777</v>
      </c>
      <c r="N6241">
        <f t="shared" si="195"/>
        <v>145</v>
      </c>
    </row>
    <row r="6242" spans="1:14" x14ac:dyDescent="0.25">
      <c r="A6242">
        <v>6242</v>
      </c>
      <c r="B6242" t="s">
        <v>6729</v>
      </c>
      <c r="C6242">
        <v>2014</v>
      </c>
      <c r="D6242" t="s">
        <v>64</v>
      </c>
      <c r="E6242" t="s">
        <v>65</v>
      </c>
      <c r="F6242" t="s">
        <v>68</v>
      </c>
      <c r="G6242" t="s">
        <v>485</v>
      </c>
      <c r="H6242" t="s">
        <v>486</v>
      </c>
      <c r="I6242" t="s">
        <v>126</v>
      </c>
      <c r="J6242" t="s">
        <v>75</v>
      </c>
      <c r="L6242">
        <f>VLOOKUP(E6242,Sheet2!A:D,4,0)</f>
        <v>0</v>
      </c>
      <c r="M6242">
        <f t="shared" si="194"/>
        <v>0</v>
      </c>
      <c r="N6242">
        <f t="shared" si="195"/>
        <v>0</v>
      </c>
    </row>
    <row r="6243" spans="1:14" x14ac:dyDescent="0.25">
      <c r="A6243">
        <v>6243</v>
      </c>
      <c r="B6243" t="s">
        <v>6730</v>
      </c>
      <c r="C6243">
        <v>2014</v>
      </c>
      <c r="D6243" t="s">
        <v>6</v>
      </c>
      <c r="E6243" t="s">
        <v>7</v>
      </c>
      <c r="F6243" t="s">
        <v>8</v>
      </c>
      <c r="G6243" t="s">
        <v>205</v>
      </c>
      <c r="H6243" t="s">
        <v>206</v>
      </c>
      <c r="I6243" t="s">
        <v>18</v>
      </c>
      <c r="J6243" t="s">
        <v>12</v>
      </c>
      <c r="L6243">
        <f>VLOOKUP(E6243,Sheet2!A:D,4,0)</f>
        <v>145389.99058953777</v>
      </c>
      <c r="M6243">
        <f t="shared" si="194"/>
        <v>145389.99058953777</v>
      </c>
      <c r="N6243">
        <f t="shared" si="195"/>
        <v>145</v>
      </c>
    </row>
    <row r="6244" spans="1:14" x14ac:dyDescent="0.25">
      <c r="A6244">
        <v>6244</v>
      </c>
      <c r="B6244" t="s">
        <v>6731</v>
      </c>
      <c r="C6244">
        <v>2014</v>
      </c>
      <c r="D6244" t="s">
        <v>6</v>
      </c>
      <c r="E6244" t="s">
        <v>77</v>
      </c>
      <c r="F6244" t="s">
        <v>77</v>
      </c>
      <c r="G6244" t="s">
        <v>205</v>
      </c>
      <c r="H6244" t="s">
        <v>206</v>
      </c>
      <c r="I6244" t="s">
        <v>18</v>
      </c>
      <c r="J6244" t="s">
        <v>12</v>
      </c>
      <c r="L6244">
        <f>VLOOKUP(E6244,Sheet2!A:D,4,0)</f>
        <v>11447.123456790123</v>
      </c>
      <c r="M6244">
        <f t="shared" si="194"/>
        <v>11447.123456790123</v>
      </c>
      <c r="N6244">
        <f t="shared" si="195"/>
        <v>11</v>
      </c>
    </row>
    <row r="6245" spans="1:14" x14ac:dyDescent="0.25">
      <c r="A6245">
        <v>6245</v>
      </c>
      <c r="B6245" t="s">
        <v>6732</v>
      </c>
      <c r="C6245">
        <v>2014</v>
      </c>
      <c r="D6245" t="s">
        <v>6</v>
      </c>
      <c r="E6245" t="s">
        <v>77</v>
      </c>
      <c r="F6245" t="s">
        <v>77</v>
      </c>
      <c r="G6245" t="s">
        <v>205</v>
      </c>
      <c r="H6245" t="s">
        <v>206</v>
      </c>
      <c r="I6245" t="s">
        <v>18</v>
      </c>
      <c r="J6245" t="s">
        <v>12</v>
      </c>
      <c r="L6245">
        <f>VLOOKUP(E6245,Sheet2!A:D,4,0)</f>
        <v>11447.123456790123</v>
      </c>
      <c r="M6245">
        <f t="shared" si="194"/>
        <v>11447.123456790123</v>
      </c>
      <c r="N6245">
        <f t="shared" si="195"/>
        <v>11</v>
      </c>
    </row>
    <row r="6246" spans="1:14" x14ac:dyDescent="0.25">
      <c r="A6246">
        <v>6246</v>
      </c>
      <c r="B6246" t="s">
        <v>6733</v>
      </c>
      <c r="C6246">
        <v>2014</v>
      </c>
      <c r="D6246" t="s">
        <v>14</v>
      </c>
      <c r="E6246" t="s">
        <v>15</v>
      </c>
      <c r="F6246" t="s">
        <v>15</v>
      </c>
      <c r="G6246" t="s">
        <v>205</v>
      </c>
      <c r="H6246" t="s">
        <v>206</v>
      </c>
      <c r="I6246" t="s">
        <v>18</v>
      </c>
      <c r="J6246" t="s">
        <v>12</v>
      </c>
      <c r="K6246">
        <v>25000</v>
      </c>
      <c r="L6246">
        <f>VLOOKUP(E6246,Sheet2!A:D,4,0)</f>
        <v>325794.34636871511</v>
      </c>
      <c r="M6246">
        <f t="shared" si="194"/>
        <v>25000</v>
      </c>
      <c r="N6246">
        <f t="shared" si="195"/>
        <v>25</v>
      </c>
    </row>
    <row r="6247" spans="1:14" x14ac:dyDescent="0.25">
      <c r="A6247">
        <v>6247</v>
      </c>
      <c r="B6247" t="s">
        <v>6734</v>
      </c>
      <c r="C6247">
        <v>2014</v>
      </c>
      <c r="D6247" t="s">
        <v>6</v>
      </c>
      <c r="E6247" t="s">
        <v>77</v>
      </c>
      <c r="G6247" t="s">
        <v>205</v>
      </c>
      <c r="H6247" t="s">
        <v>206</v>
      </c>
      <c r="I6247" t="s">
        <v>18</v>
      </c>
      <c r="J6247" t="s">
        <v>12</v>
      </c>
      <c r="L6247">
        <f>VLOOKUP(E6247,Sheet2!A:D,4,0)</f>
        <v>11447.123456790123</v>
      </c>
      <c r="M6247">
        <f t="shared" si="194"/>
        <v>11447.123456790123</v>
      </c>
      <c r="N6247">
        <f t="shared" si="195"/>
        <v>11</v>
      </c>
    </row>
    <row r="6248" spans="1:14" x14ac:dyDescent="0.25">
      <c r="A6248">
        <v>6248</v>
      </c>
      <c r="B6248" t="s">
        <v>6735</v>
      </c>
      <c r="C6248">
        <v>2014</v>
      </c>
      <c r="D6248" t="s">
        <v>38</v>
      </c>
      <c r="E6248" t="s">
        <v>39</v>
      </c>
      <c r="F6248" t="s">
        <v>83</v>
      </c>
      <c r="G6248" t="s">
        <v>492</v>
      </c>
      <c r="H6248" t="s">
        <v>493</v>
      </c>
      <c r="I6248" t="s">
        <v>171</v>
      </c>
      <c r="J6248" t="s">
        <v>75</v>
      </c>
      <c r="L6248">
        <f>VLOOKUP(E6248,Sheet2!A:D,4,0)</f>
        <v>575631.4439521489</v>
      </c>
      <c r="M6248">
        <f t="shared" si="194"/>
        <v>575631.4439521489</v>
      </c>
      <c r="N6248">
        <f t="shared" si="195"/>
        <v>576</v>
      </c>
    </row>
    <row r="6249" spans="1:14" x14ac:dyDescent="0.25">
      <c r="A6249">
        <v>6249</v>
      </c>
      <c r="B6249" t="s">
        <v>6736</v>
      </c>
      <c r="C6249">
        <v>2014</v>
      </c>
      <c r="D6249" t="s">
        <v>6</v>
      </c>
      <c r="E6249" t="s">
        <v>7</v>
      </c>
      <c r="F6249" t="s">
        <v>8</v>
      </c>
      <c r="G6249" t="s">
        <v>498</v>
      </c>
      <c r="H6249" t="s">
        <v>499</v>
      </c>
      <c r="I6249" t="s">
        <v>291</v>
      </c>
      <c r="J6249" t="s">
        <v>75</v>
      </c>
      <c r="L6249">
        <f>VLOOKUP(E6249,Sheet2!A:D,4,0)</f>
        <v>145389.99058953777</v>
      </c>
      <c r="M6249">
        <f t="shared" si="194"/>
        <v>145389.99058953777</v>
      </c>
      <c r="N6249">
        <f t="shared" si="195"/>
        <v>145</v>
      </c>
    </row>
    <row r="6250" spans="1:14" x14ac:dyDescent="0.25">
      <c r="A6250">
        <v>6250</v>
      </c>
      <c r="B6250" t="s">
        <v>6737</v>
      </c>
      <c r="C6250">
        <v>2014</v>
      </c>
      <c r="D6250" t="s">
        <v>38</v>
      </c>
      <c r="E6250" t="s">
        <v>39</v>
      </c>
      <c r="F6250" t="s">
        <v>56</v>
      </c>
      <c r="G6250" t="s">
        <v>233</v>
      </c>
      <c r="H6250" t="s">
        <v>234</v>
      </c>
      <c r="I6250" t="s">
        <v>118</v>
      </c>
      <c r="J6250" t="s">
        <v>75</v>
      </c>
      <c r="L6250">
        <f>VLOOKUP(E6250,Sheet2!A:D,4,0)</f>
        <v>575631.4439521489</v>
      </c>
      <c r="M6250">
        <f t="shared" si="194"/>
        <v>575631.4439521489</v>
      </c>
      <c r="N6250">
        <f t="shared" si="195"/>
        <v>576</v>
      </c>
    </row>
    <row r="6251" spans="1:14" x14ac:dyDescent="0.25">
      <c r="A6251">
        <v>6251</v>
      </c>
      <c r="B6251" t="s">
        <v>6738</v>
      </c>
      <c r="C6251">
        <v>2014</v>
      </c>
      <c r="D6251" t="s">
        <v>108</v>
      </c>
      <c r="E6251" t="s">
        <v>109</v>
      </c>
      <c r="F6251" t="s">
        <v>110</v>
      </c>
      <c r="G6251" t="s">
        <v>227</v>
      </c>
      <c r="H6251" t="s">
        <v>228</v>
      </c>
      <c r="I6251" t="s">
        <v>159</v>
      </c>
      <c r="J6251" t="s">
        <v>27</v>
      </c>
      <c r="L6251">
        <f>VLOOKUP(E6251,Sheet2!A:D,4,0)</f>
        <v>951352.56558773422</v>
      </c>
      <c r="M6251">
        <f t="shared" si="194"/>
        <v>951352.56558773422</v>
      </c>
      <c r="N6251">
        <f t="shared" si="195"/>
        <v>951</v>
      </c>
    </row>
    <row r="6252" spans="1:14" x14ac:dyDescent="0.25">
      <c r="A6252">
        <v>6252</v>
      </c>
      <c r="B6252" t="s">
        <v>6739</v>
      </c>
      <c r="C6252">
        <v>2014</v>
      </c>
      <c r="D6252" t="s">
        <v>108</v>
      </c>
      <c r="E6252" t="s">
        <v>109</v>
      </c>
      <c r="F6252" t="s">
        <v>110</v>
      </c>
      <c r="G6252" t="s">
        <v>227</v>
      </c>
      <c r="H6252" t="s">
        <v>228</v>
      </c>
      <c r="I6252" t="s">
        <v>159</v>
      </c>
      <c r="J6252" t="s">
        <v>27</v>
      </c>
      <c r="L6252">
        <f>VLOOKUP(E6252,Sheet2!A:D,4,0)</f>
        <v>951352.56558773422</v>
      </c>
      <c r="M6252">
        <f t="shared" si="194"/>
        <v>951352.56558773422</v>
      </c>
      <c r="N6252">
        <f t="shared" si="195"/>
        <v>951</v>
      </c>
    </row>
    <row r="6253" spans="1:14" x14ac:dyDescent="0.25">
      <c r="A6253">
        <v>6253</v>
      </c>
      <c r="B6253" t="s">
        <v>6740</v>
      </c>
      <c r="C6253">
        <v>2014</v>
      </c>
      <c r="D6253" t="s">
        <v>38</v>
      </c>
      <c r="E6253" t="s">
        <v>89</v>
      </c>
      <c r="F6253" t="s">
        <v>2952</v>
      </c>
      <c r="G6253" t="s">
        <v>518</v>
      </c>
      <c r="H6253" t="s">
        <v>519</v>
      </c>
      <c r="I6253" t="s">
        <v>54</v>
      </c>
      <c r="J6253" t="s">
        <v>43</v>
      </c>
      <c r="L6253">
        <f>VLOOKUP(E6253,Sheet2!A:D,4,0)</f>
        <v>101743.03644646925</v>
      </c>
      <c r="M6253">
        <f t="shared" si="194"/>
        <v>101743.03644646925</v>
      </c>
      <c r="N6253">
        <f t="shared" si="195"/>
        <v>102</v>
      </c>
    </row>
    <row r="6254" spans="1:14" x14ac:dyDescent="0.25">
      <c r="A6254">
        <v>6254</v>
      </c>
      <c r="B6254" t="s">
        <v>6741</v>
      </c>
      <c r="C6254">
        <v>2014</v>
      </c>
      <c r="D6254" t="s">
        <v>64</v>
      </c>
      <c r="E6254" t="s">
        <v>65</v>
      </c>
      <c r="F6254" t="s">
        <v>68</v>
      </c>
      <c r="G6254" t="s">
        <v>521</v>
      </c>
      <c r="H6254" t="s">
        <v>522</v>
      </c>
      <c r="I6254" t="s">
        <v>126</v>
      </c>
      <c r="J6254" t="s">
        <v>75</v>
      </c>
      <c r="L6254">
        <f>VLOOKUP(E6254,Sheet2!A:D,4,0)</f>
        <v>0</v>
      </c>
      <c r="M6254">
        <f t="shared" si="194"/>
        <v>0</v>
      </c>
      <c r="N6254">
        <f t="shared" si="195"/>
        <v>0</v>
      </c>
    </row>
    <row r="6255" spans="1:14" x14ac:dyDescent="0.25">
      <c r="A6255">
        <v>6255</v>
      </c>
      <c r="B6255" t="s">
        <v>6742</v>
      </c>
      <c r="C6255">
        <v>2014</v>
      </c>
      <c r="D6255" t="s">
        <v>6</v>
      </c>
      <c r="E6255" t="s">
        <v>7</v>
      </c>
      <c r="F6255" t="s">
        <v>8</v>
      </c>
      <c r="G6255" t="s">
        <v>1126</v>
      </c>
      <c r="H6255" t="s">
        <v>1127</v>
      </c>
      <c r="I6255" t="s">
        <v>220</v>
      </c>
      <c r="J6255" t="s">
        <v>12</v>
      </c>
      <c r="L6255">
        <f>VLOOKUP(E6255,Sheet2!A:D,4,0)</f>
        <v>145389.99058953777</v>
      </c>
      <c r="M6255">
        <f t="shared" si="194"/>
        <v>145389.99058953777</v>
      </c>
      <c r="N6255">
        <f t="shared" si="195"/>
        <v>145</v>
      </c>
    </row>
    <row r="6256" spans="1:14" x14ac:dyDescent="0.25">
      <c r="A6256">
        <v>6256</v>
      </c>
      <c r="B6256" t="s">
        <v>6743</v>
      </c>
      <c r="C6256">
        <v>2014</v>
      </c>
      <c r="D6256" t="s">
        <v>6</v>
      </c>
      <c r="E6256" t="s">
        <v>7</v>
      </c>
      <c r="F6256" t="s">
        <v>8</v>
      </c>
      <c r="G6256" t="s">
        <v>1126</v>
      </c>
      <c r="H6256" t="s">
        <v>1127</v>
      </c>
      <c r="I6256" t="s">
        <v>220</v>
      </c>
      <c r="J6256" t="s">
        <v>12</v>
      </c>
      <c r="L6256">
        <f>VLOOKUP(E6256,Sheet2!A:D,4,0)</f>
        <v>145389.99058953777</v>
      </c>
      <c r="M6256">
        <f t="shared" si="194"/>
        <v>145389.99058953777</v>
      </c>
      <c r="N6256">
        <f t="shared" si="195"/>
        <v>145</v>
      </c>
    </row>
    <row r="6257" spans="1:14" x14ac:dyDescent="0.25">
      <c r="A6257">
        <v>6257</v>
      </c>
      <c r="B6257" t="s">
        <v>6744</v>
      </c>
      <c r="C6257">
        <v>2014</v>
      </c>
      <c r="D6257" t="s">
        <v>6</v>
      </c>
      <c r="E6257" t="s">
        <v>7</v>
      </c>
      <c r="F6257" t="s">
        <v>20</v>
      </c>
      <c r="G6257" t="s">
        <v>525</v>
      </c>
      <c r="H6257" t="s">
        <v>526</v>
      </c>
      <c r="I6257" t="s">
        <v>118</v>
      </c>
      <c r="J6257" t="s">
        <v>75</v>
      </c>
      <c r="L6257">
        <f>VLOOKUP(E6257,Sheet2!A:D,4,0)</f>
        <v>145389.99058953777</v>
      </c>
      <c r="M6257">
        <f t="shared" si="194"/>
        <v>145389.99058953777</v>
      </c>
      <c r="N6257">
        <f t="shared" si="195"/>
        <v>145</v>
      </c>
    </row>
    <row r="6258" spans="1:14" x14ac:dyDescent="0.25">
      <c r="A6258">
        <v>6258</v>
      </c>
      <c r="B6258" t="s">
        <v>6745</v>
      </c>
      <c r="C6258">
        <v>2014</v>
      </c>
      <c r="D6258" t="s">
        <v>64</v>
      </c>
      <c r="E6258" t="s">
        <v>65</v>
      </c>
      <c r="F6258" t="s">
        <v>66</v>
      </c>
      <c r="G6258" t="s">
        <v>525</v>
      </c>
      <c r="H6258" t="s">
        <v>526</v>
      </c>
      <c r="I6258" t="s">
        <v>118</v>
      </c>
      <c r="J6258" t="s">
        <v>75</v>
      </c>
      <c r="L6258">
        <f>VLOOKUP(E6258,Sheet2!A:D,4,0)</f>
        <v>0</v>
      </c>
      <c r="M6258">
        <f t="shared" si="194"/>
        <v>0</v>
      </c>
      <c r="N6258">
        <f t="shared" si="195"/>
        <v>0</v>
      </c>
    </row>
    <row r="6259" spans="1:14" x14ac:dyDescent="0.25">
      <c r="A6259">
        <v>6259</v>
      </c>
      <c r="B6259" t="s">
        <v>6746</v>
      </c>
      <c r="C6259">
        <v>2014</v>
      </c>
      <c r="D6259" t="s">
        <v>64</v>
      </c>
      <c r="E6259" t="s">
        <v>65</v>
      </c>
      <c r="F6259" t="s">
        <v>66</v>
      </c>
      <c r="G6259" t="s">
        <v>534</v>
      </c>
      <c r="H6259" t="s">
        <v>535</v>
      </c>
      <c r="I6259" t="s">
        <v>118</v>
      </c>
      <c r="J6259" t="s">
        <v>75</v>
      </c>
      <c r="L6259">
        <f>VLOOKUP(E6259,Sheet2!A:D,4,0)</f>
        <v>0</v>
      </c>
      <c r="M6259">
        <f t="shared" si="194"/>
        <v>0</v>
      </c>
      <c r="N6259">
        <f t="shared" si="195"/>
        <v>0</v>
      </c>
    </row>
    <row r="6260" spans="1:14" x14ac:dyDescent="0.25">
      <c r="A6260">
        <v>6260</v>
      </c>
      <c r="B6260" t="s">
        <v>6747</v>
      </c>
      <c r="C6260">
        <v>2014</v>
      </c>
      <c r="D6260" t="s">
        <v>6</v>
      </c>
      <c r="E6260" t="s">
        <v>7</v>
      </c>
      <c r="F6260" t="s">
        <v>8</v>
      </c>
      <c r="G6260" t="s">
        <v>538</v>
      </c>
      <c r="H6260" t="s">
        <v>539</v>
      </c>
      <c r="I6260" t="s">
        <v>220</v>
      </c>
      <c r="J6260" t="s">
        <v>12</v>
      </c>
      <c r="K6260">
        <v>284000</v>
      </c>
      <c r="L6260">
        <f>VLOOKUP(E6260,Sheet2!A:D,4,0)</f>
        <v>145389.99058953777</v>
      </c>
      <c r="M6260">
        <f t="shared" si="194"/>
        <v>284000</v>
      </c>
      <c r="N6260">
        <f t="shared" si="195"/>
        <v>284</v>
      </c>
    </row>
    <row r="6261" spans="1:14" x14ac:dyDescent="0.25">
      <c r="A6261">
        <v>6261</v>
      </c>
      <c r="B6261" t="s">
        <v>6748</v>
      </c>
      <c r="C6261">
        <v>2014</v>
      </c>
      <c r="D6261" t="s">
        <v>14</v>
      </c>
      <c r="E6261" t="s">
        <v>15</v>
      </c>
      <c r="F6261" t="s">
        <v>15</v>
      </c>
      <c r="G6261" t="s">
        <v>538</v>
      </c>
      <c r="H6261" t="s">
        <v>539</v>
      </c>
      <c r="I6261" t="s">
        <v>220</v>
      </c>
      <c r="J6261" t="s">
        <v>12</v>
      </c>
      <c r="L6261">
        <f>VLOOKUP(E6261,Sheet2!A:D,4,0)</f>
        <v>325794.34636871511</v>
      </c>
      <c r="M6261">
        <f t="shared" si="194"/>
        <v>325794.34636871511</v>
      </c>
      <c r="N6261">
        <f t="shared" si="195"/>
        <v>326</v>
      </c>
    </row>
    <row r="6262" spans="1:14" x14ac:dyDescent="0.25">
      <c r="A6262">
        <v>6262</v>
      </c>
      <c r="B6262" t="s">
        <v>6749</v>
      </c>
      <c r="C6262">
        <v>2014</v>
      </c>
      <c r="D6262" t="s">
        <v>64</v>
      </c>
      <c r="E6262" t="s">
        <v>65</v>
      </c>
      <c r="F6262" t="s">
        <v>66</v>
      </c>
      <c r="G6262" t="s">
        <v>548</v>
      </c>
      <c r="H6262" t="s">
        <v>549</v>
      </c>
      <c r="I6262" t="s">
        <v>126</v>
      </c>
      <c r="J6262" t="s">
        <v>75</v>
      </c>
      <c r="L6262">
        <f>VLOOKUP(E6262,Sheet2!A:D,4,0)</f>
        <v>0</v>
      </c>
      <c r="M6262">
        <f t="shared" si="194"/>
        <v>0</v>
      </c>
      <c r="N6262">
        <f t="shared" si="195"/>
        <v>0</v>
      </c>
    </row>
    <row r="6263" spans="1:14" x14ac:dyDescent="0.25">
      <c r="A6263">
        <v>6263</v>
      </c>
      <c r="B6263" t="s">
        <v>6750</v>
      </c>
      <c r="C6263">
        <v>2014</v>
      </c>
      <c r="D6263" t="s">
        <v>64</v>
      </c>
      <c r="E6263" t="s">
        <v>65</v>
      </c>
      <c r="F6263" t="s">
        <v>68</v>
      </c>
      <c r="G6263" t="s">
        <v>548</v>
      </c>
      <c r="H6263" t="s">
        <v>549</v>
      </c>
      <c r="I6263" t="s">
        <v>126</v>
      </c>
      <c r="J6263" t="s">
        <v>75</v>
      </c>
      <c r="L6263">
        <f>VLOOKUP(E6263,Sheet2!A:D,4,0)</f>
        <v>0</v>
      </c>
      <c r="M6263">
        <f t="shared" si="194"/>
        <v>0</v>
      </c>
      <c r="N6263">
        <f t="shared" si="195"/>
        <v>0</v>
      </c>
    </row>
    <row r="6264" spans="1:14" x14ac:dyDescent="0.25">
      <c r="A6264">
        <v>6264</v>
      </c>
      <c r="B6264" t="s">
        <v>6751</v>
      </c>
      <c r="C6264">
        <v>2014</v>
      </c>
      <c r="D6264" t="s">
        <v>64</v>
      </c>
      <c r="E6264" t="s">
        <v>6752</v>
      </c>
      <c r="G6264" t="s">
        <v>548</v>
      </c>
      <c r="H6264" t="s">
        <v>549</v>
      </c>
      <c r="I6264" t="s">
        <v>126</v>
      </c>
      <c r="J6264" t="s">
        <v>75</v>
      </c>
      <c r="L6264">
        <f>VLOOKUP(E6264,Sheet2!A:D,4,0)</f>
        <v>0</v>
      </c>
      <c r="M6264">
        <f t="shared" si="194"/>
        <v>0</v>
      </c>
      <c r="N6264">
        <f t="shared" si="195"/>
        <v>0</v>
      </c>
    </row>
    <row r="6265" spans="1:14" x14ac:dyDescent="0.25">
      <c r="A6265">
        <v>6265</v>
      </c>
      <c r="B6265" t="s">
        <v>6753</v>
      </c>
      <c r="C6265">
        <v>2014</v>
      </c>
      <c r="D6265" t="s">
        <v>6</v>
      </c>
      <c r="E6265" t="s">
        <v>7</v>
      </c>
      <c r="F6265" t="s">
        <v>8</v>
      </c>
      <c r="G6265" t="s">
        <v>554</v>
      </c>
      <c r="H6265" t="s">
        <v>555</v>
      </c>
      <c r="I6265" t="s">
        <v>126</v>
      </c>
      <c r="J6265" t="s">
        <v>75</v>
      </c>
      <c r="L6265">
        <f>VLOOKUP(E6265,Sheet2!A:D,4,0)</f>
        <v>145389.99058953777</v>
      </c>
      <c r="M6265">
        <f t="shared" si="194"/>
        <v>145389.99058953777</v>
      </c>
      <c r="N6265">
        <f t="shared" si="195"/>
        <v>145</v>
      </c>
    </row>
    <row r="6266" spans="1:14" x14ac:dyDescent="0.25">
      <c r="A6266">
        <v>6266</v>
      </c>
      <c r="B6266" t="s">
        <v>6754</v>
      </c>
      <c r="C6266">
        <v>2014</v>
      </c>
      <c r="D6266" t="s">
        <v>64</v>
      </c>
      <c r="E6266" t="s">
        <v>65</v>
      </c>
      <c r="F6266" t="s">
        <v>66</v>
      </c>
      <c r="G6266" t="s">
        <v>554</v>
      </c>
      <c r="H6266" t="s">
        <v>555</v>
      </c>
      <c r="I6266" t="s">
        <v>126</v>
      </c>
      <c r="J6266" t="s">
        <v>75</v>
      </c>
      <c r="L6266">
        <f>VLOOKUP(E6266,Sheet2!A:D,4,0)</f>
        <v>0</v>
      </c>
      <c r="M6266">
        <f t="shared" si="194"/>
        <v>0</v>
      </c>
      <c r="N6266">
        <f t="shared" si="195"/>
        <v>0</v>
      </c>
    </row>
    <row r="6267" spans="1:14" x14ac:dyDescent="0.25">
      <c r="A6267">
        <v>6267</v>
      </c>
      <c r="B6267" t="s">
        <v>6755</v>
      </c>
      <c r="C6267">
        <v>2014</v>
      </c>
      <c r="D6267" t="s">
        <v>64</v>
      </c>
      <c r="E6267" t="s">
        <v>65</v>
      </c>
      <c r="F6267" t="s">
        <v>68</v>
      </c>
      <c r="G6267" t="s">
        <v>554</v>
      </c>
      <c r="H6267" t="s">
        <v>555</v>
      </c>
      <c r="I6267" t="s">
        <v>126</v>
      </c>
      <c r="J6267" t="s">
        <v>75</v>
      </c>
      <c r="L6267">
        <f>VLOOKUP(E6267,Sheet2!A:D,4,0)</f>
        <v>0</v>
      </c>
      <c r="M6267">
        <f t="shared" si="194"/>
        <v>0</v>
      </c>
      <c r="N6267">
        <f t="shared" si="195"/>
        <v>0</v>
      </c>
    </row>
    <row r="6268" spans="1:14" x14ac:dyDescent="0.25">
      <c r="A6268">
        <v>6268</v>
      </c>
      <c r="B6268" t="s">
        <v>6756</v>
      </c>
      <c r="C6268">
        <v>2014</v>
      </c>
      <c r="D6268" t="s">
        <v>108</v>
      </c>
      <c r="E6268" t="s">
        <v>109</v>
      </c>
      <c r="F6268" t="s">
        <v>110</v>
      </c>
      <c r="G6268" t="s">
        <v>248</v>
      </c>
      <c r="H6268" t="s">
        <v>249</v>
      </c>
      <c r="I6268" t="s">
        <v>159</v>
      </c>
      <c r="J6268" t="s">
        <v>27</v>
      </c>
      <c r="K6268">
        <v>3000</v>
      </c>
      <c r="L6268">
        <f>VLOOKUP(E6268,Sheet2!A:D,4,0)</f>
        <v>951352.56558773422</v>
      </c>
      <c r="M6268">
        <f t="shared" si="194"/>
        <v>951352.56558773422</v>
      </c>
      <c r="N6268">
        <f t="shared" si="195"/>
        <v>951</v>
      </c>
    </row>
    <row r="6269" spans="1:14" x14ac:dyDescent="0.25">
      <c r="A6269">
        <v>6269</v>
      </c>
      <c r="B6269" t="s">
        <v>6757</v>
      </c>
      <c r="C6269">
        <v>2014</v>
      </c>
      <c r="D6269" t="s">
        <v>14</v>
      </c>
      <c r="E6269" t="s">
        <v>15</v>
      </c>
      <c r="F6269" t="s">
        <v>15</v>
      </c>
      <c r="G6269" t="s">
        <v>248</v>
      </c>
      <c r="H6269" t="s">
        <v>249</v>
      </c>
      <c r="I6269" t="s">
        <v>159</v>
      </c>
      <c r="J6269" t="s">
        <v>27</v>
      </c>
      <c r="L6269">
        <f>VLOOKUP(E6269,Sheet2!A:D,4,0)</f>
        <v>325794.34636871511</v>
      </c>
      <c r="M6269">
        <f t="shared" si="194"/>
        <v>325794.34636871511</v>
      </c>
      <c r="N6269">
        <f t="shared" si="195"/>
        <v>326</v>
      </c>
    </row>
    <row r="6270" spans="1:14" x14ac:dyDescent="0.25">
      <c r="A6270">
        <v>6270</v>
      </c>
      <c r="B6270" t="s">
        <v>6758</v>
      </c>
      <c r="C6270">
        <v>2014</v>
      </c>
      <c r="D6270" t="s">
        <v>6</v>
      </c>
      <c r="E6270" t="s">
        <v>77</v>
      </c>
      <c r="F6270" t="s">
        <v>106</v>
      </c>
      <c r="G6270" t="s">
        <v>575</v>
      </c>
      <c r="H6270" t="s">
        <v>576</v>
      </c>
      <c r="I6270" t="s">
        <v>18</v>
      </c>
      <c r="J6270" t="s">
        <v>12</v>
      </c>
      <c r="L6270">
        <f>VLOOKUP(E6270,Sheet2!A:D,4,0)</f>
        <v>11447.123456790123</v>
      </c>
      <c r="M6270">
        <f t="shared" si="194"/>
        <v>11447.123456790123</v>
      </c>
      <c r="N6270">
        <f t="shared" si="195"/>
        <v>11</v>
      </c>
    </row>
    <row r="6271" spans="1:14" x14ac:dyDescent="0.25">
      <c r="A6271">
        <v>6271</v>
      </c>
      <c r="B6271" t="s">
        <v>6759</v>
      </c>
      <c r="C6271">
        <v>2014</v>
      </c>
      <c r="D6271" t="s">
        <v>6</v>
      </c>
      <c r="E6271" t="s">
        <v>7</v>
      </c>
      <c r="F6271" t="s">
        <v>8</v>
      </c>
      <c r="G6271" t="s">
        <v>575</v>
      </c>
      <c r="H6271" t="s">
        <v>576</v>
      </c>
      <c r="I6271" t="s">
        <v>18</v>
      </c>
      <c r="J6271" t="s">
        <v>12</v>
      </c>
      <c r="L6271">
        <f>VLOOKUP(E6271,Sheet2!A:D,4,0)</f>
        <v>145389.99058953777</v>
      </c>
      <c r="M6271">
        <f t="shared" si="194"/>
        <v>145389.99058953777</v>
      </c>
      <c r="N6271">
        <f t="shared" si="195"/>
        <v>145</v>
      </c>
    </row>
    <row r="6272" spans="1:14" x14ac:dyDescent="0.25">
      <c r="A6272">
        <v>6272</v>
      </c>
      <c r="B6272" t="s">
        <v>6760</v>
      </c>
      <c r="C6272">
        <v>2014</v>
      </c>
      <c r="D6272" t="s">
        <v>6</v>
      </c>
      <c r="E6272" t="s">
        <v>77</v>
      </c>
      <c r="F6272" t="s">
        <v>77</v>
      </c>
      <c r="G6272" t="s">
        <v>575</v>
      </c>
      <c r="H6272" t="s">
        <v>576</v>
      </c>
      <c r="I6272" t="s">
        <v>18</v>
      </c>
      <c r="J6272" t="s">
        <v>12</v>
      </c>
      <c r="K6272">
        <v>15000</v>
      </c>
      <c r="L6272">
        <f>VLOOKUP(E6272,Sheet2!A:D,4,0)</f>
        <v>11447.123456790123</v>
      </c>
      <c r="M6272">
        <f t="shared" si="194"/>
        <v>15000</v>
      </c>
      <c r="N6272">
        <f t="shared" si="195"/>
        <v>15</v>
      </c>
    </row>
    <row r="6273" spans="1:14" x14ac:dyDescent="0.25">
      <c r="A6273">
        <v>6273</v>
      </c>
      <c r="B6273" t="s">
        <v>6761</v>
      </c>
      <c r="C6273">
        <v>2014</v>
      </c>
      <c r="D6273" t="s">
        <v>6</v>
      </c>
      <c r="E6273" t="s">
        <v>7</v>
      </c>
      <c r="F6273" t="s">
        <v>8</v>
      </c>
      <c r="G6273" t="s">
        <v>620</v>
      </c>
      <c r="H6273" t="s">
        <v>621</v>
      </c>
      <c r="I6273" t="s">
        <v>18</v>
      </c>
      <c r="J6273" t="s">
        <v>12</v>
      </c>
      <c r="K6273">
        <v>2000000</v>
      </c>
      <c r="L6273">
        <f>VLOOKUP(E6273,Sheet2!A:D,4,0)</f>
        <v>145389.99058953777</v>
      </c>
      <c r="M6273">
        <f t="shared" si="194"/>
        <v>2000000</v>
      </c>
      <c r="N6273">
        <f t="shared" si="195"/>
        <v>2000</v>
      </c>
    </row>
    <row r="6274" spans="1:14" x14ac:dyDescent="0.25">
      <c r="A6274">
        <v>6274</v>
      </c>
      <c r="B6274" t="s">
        <v>6762</v>
      </c>
      <c r="C6274">
        <v>2014</v>
      </c>
      <c r="D6274" t="s">
        <v>108</v>
      </c>
      <c r="E6274" t="s">
        <v>109</v>
      </c>
      <c r="F6274" t="s">
        <v>110</v>
      </c>
      <c r="G6274" t="s">
        <v>583</v>
      </c>
      <c r="H6274" t="s">
        <v>584</v>
      </c>
      <c r="I6274" t="s">
        <v>26</v>
      </c>
      <c r="J6274" t="s">
        <v>27</v>
      </c>
      <c r="L6274">
        <f>VLOOKUP(E6274,Sheet2!A:D,4,0)</f>
        <v>951352.56558773422</v>
      </c>
      <c r="M6274">
        <f t="shared" si="194"/>
        <v>951352.56558773422</v>
      </c>
      <c r="N6274">
        <f t="shared" si="195"/>
        <v>951</v>
      </c>
    </row>
    <row r="6275" spans="1:14" x14ac:dyDescent="0.25">
      <c r="A6275">
        <v>6275</v>
      </c>
      <c r="B6275" t="s">
        <v>6763</v>
      </c>
      <c r="C6275">
        <v>2014</v>
      </c>
      <c r="D6275" t="s">
        <v>6</v>
      </c>
      <c r="E6275" t="s">
        <v>7</v>
      </c>
      <c r="F6275" t="s">
        <v>8</v>
      </c>
      <c r="G6275" t="s">
        <v>583</v>
      </c>
      <c r="H6275" t="s">
        <v>584</v>
      </c>
      <c r="I6275" t="s">
        <v>26</v>
      </c>
      <c r="J6275" t="s">
        <v>27</v>
      </c>
      <c r="L6275">
        <f>VLOOKUP(E6275,Sheet2!A:D,4,0)</f>
        <v>145389.99058953777</v>
      </c>
      <c r="M6275">
        <f t="shared" ref="M6275:M6338" si="196">IF(K6275&lt;10000,L6275,K6275)</f>
        <v>145389.99058953777</v>
      </c>
      <c r="N6275">
        <f t="shared" ref="N6275:N6338" si="197">ROUND(M6275/1000,0)</f>
        <v>145</v>
      </c>
    </row>
    <row r="6276" spans="1:14" x14ac:dyDescent="0.25">
      <c r="A6276">
        <v>6276</v>
      </c>
      <c r="B6276" t="s">
        <v>6764</v>
      </c>
      <c r="C6276">
        <v>2014</v>
      </c>
      <c r="D6276" t="s">
        <v>6</v>
      </c>
      <c r="E6276" t="s">
        <v>7</v>
      </c>
      <c r="F6276" t="s">
        <v>8</v>
      </c>
      <c r="G6276" t="s">
        <v>583</v>
      </c>
      <c r="H6276" t="s">
        <v>584</v>
      </c>
      <c r="I6276" t="s">
        <v>26</v>
      </c>
      <c r="J6276" t="s">
        <v>27</v>
      </c>
      <c r="L6276">
        <f>VLOOKUP(E6276,Sheet2!A:D,4,0)</f>
        <v>145389.99058953777</v>
      </c>
      <c r="M6276">
        <f t="shared" si="196"/>
        <v>145389.99058953777</v>
      </c>
      <c r="N6276">
        <f t="shared" si="197"/>
        <v>145</v>
      </c>
    </row>
    <row r="6277" spans="1:14" x14ac:dyDescent="0.25">
      <c r="A6277">
        <v>6277</v>
      </c>
      <c r="B6277" t="s">
        <v>6765</v>
      </c>
      <c r="C6277">
        <v>2014</v>
      </c>
      <c r="D6277" t="s">
        <v>38</v>
      </c>
      <c r="E6277" t="s">
        <v>89</v>
      </c>
      <c r="F6277" t="s">
        <v>90</v>
      </c>
      <c r="G6277" t="s">
        <v>583</v>
      </c>
      <c r="H6277" t="s">
        <v>584</v>
      </c>
      <c r="I6277" t="s">
        <v>26</v>
      </c>
      <c r="J6277" t="s">
        <v>27</v>
      </c>
      <c r="L6277">
        <f>VLOOKUP(E6277,Sheet2!A:D,4,0)</f>
        <v>101743.03644646925</v>
      </c>
      <c r="M6277">
        <f t="shared" si="196"/>
        <v>101743.03644646925</v>
      </c>
      <c r="N6277">
        <f t="shared" si="197"/>
        <v>102</v>
      </c>
    </row>
    <row r="6278" spans="1:14" x14ac:dyDescent="0.25">
      <c r="A6278">
        <v>6278</v>
      </c>
      <c r="B6278" t="s">
        <v>6766</v>
      </c>
      <c r="C6278">
        <v>2014</v>
      </c>
      <c r="D6278" t="s">
        <v>6</v>
      </c>
      <c r="E6278" t="s">
        <v>7</v>
      </c>
      <c r="F6278" t="s">
        <v>8</v>
      </c>
      <c r="G6278" t="s">
        <v>586</v>
      </c>
      <c r="H6278" t="s">
        <v>587</v>
      </c>
      <c r="I6278" t="s">
        <v>220</v>
      </c>
      <c r="J6278" t="s">
        <v>12</v>
      </c>
      <c r="L6278">
        <f>VLOOKUP(E6278,Sheet2!A:D,4,0)</f>
        <v>145389.99058953777</v>
      </c>
      <c r="M6278">
        <f t="shared" si="196"/>
        <v>145389.99058953777</v>
      </c>
      <c r="N6278">
        <f t="shared" si="197"/>
        <v>145</v>
      </c>
    </row>
    <row r="6279" spans="1:14" x14ac:dyDescent="0.25">
      <c r="A6279">
        <v>6279</v>
      </c>
      <c r="B6279" t="s">
        <v>6767</v>
      </c>
      <c r="C6279">
        <v>2014</v>
      </c>
      <c r="D6279" t="s">
        <v>108</v>
      </c>
      <c r="E6279" t="s">
        <v>365</v>
      </c>
      <c r="G6279" t="s">
        <v>586</v>
      </c>
      <c r="H6279" t="s">
        <v>587</v>
      </c>
      <c r="I6279" t="s">
        <v>220</v>
      </c>
      <c r="J6279" t="s">
        <v>12</v>
      </c>
      <c r="L6279">
        <f>VLOOKUP(E6279,Sheet2!A:D,4,0)</f>
        <v>18934.2</v>
      </c>
      <c r="M6279">
        <f t="shared" si="196"/>
        <v>18934.2</v>
      </c>
      <c r="N6279">
        <f t="shared" si="197"/>
        <v>19</v>
      </c>
    </row>
    <row r="6280" spans="1:14" x14ac:dyDescent="0.25">
      <c r="A6280">
        <v>6280</v>
      </c>
      <c r="B6280" t="s">
        <v>6768</v>
      </c>
      <c r="C6280">
        <v>2014</v>
      </c>
      <c r="D6280" t="s">
        <v>108</v>
      </c>
      <c r="E6280" t="s">
        <v>365</v>
      </c>
      <c r="F6280" t="s">
        <v>366</v>
      </c>
      <c r="G6280" t="s">
        <v>596</v>
      </c>
      <c r="H6280" t="s">
        <v>597</v>
      </c>
      <c r="I6280" t="s">
        <v>327</v>
      </c>
      <c r="J6280" t="s">
        <v>60</v>
      </c>
      <c r="L6280">
        <f>VLOOKUP(E6280,Sheet2!A:D,4,0)</f>
        <v>18934.2</v>
      </c>
      <c r="M6280">
        <f t="shared" si="196"/>
        <v>18934.2</v>
      </c>
      <c r="N6280">
        <f t="shared" si="197"/>
        <v>19</v>
      </c>
    </row>
    <row r="6281" spans="1:14" x14ac:dyDescent="0.25">
      <c r="A6281">
        <v>6281</v>
      </c>
      <c r="B6281" t="s">
        <v>6769</v>
      </c>
      <c r="C6281">
        <v>2014</v>
      </c>
      <c r="D6281" t="s">
        <v>6</v>
      </c>
      <c r="E6281" t="s">
        <v>7</v>
      </c>
      <c r="F6281" t="s">
        <v>8</v>
      </c>
      <c r="G6281" t="s">
        <v>596</v>
      </c>
      <c r="H6281" t="s">
        <v>597</v>
      </c>
      <c r="I6281" t="s">
        <v>327</v>
      </c>
      <c r="J6281" t="s">
        <v>60</v>
      </c>
      <c r="L6281">
        <f>VLOOKUP(E6281,Sheet2!A:D,4,0)</f>
        <v>145389.99058953777</v>
      </c>
      <c r="M6281">
        <f t="shared" si="196"/>
        <v>145389.99058953777</v>
      </c>
      <c r="N6281">
        <f t="shared" si="197"/>
        <v>145</v>
      </c>
    </row>
    <row r="6282" spans="1:14" x14ac:dyDescent="0.25">
      <c r="A6282">
        <v>6282</v>
      </c>
      <c r="B6282" t="s">
        <v>6770</v>
      </c>
      <c r="C6282">
        <v>2014</v>
      </c>
      <c r="D6282" t="s">
        <v>38</v>
      </c>
      <c r="E6282" t="s">
        <v>39</v>
      </c>
      <c r="F6282" t="s">
        <v>56</v>
      </c>
      <c r="G6282" t="s">
        <v>596</v>
      </c>
      <c r="H6282" t="s">
        <v>597</v>
      </c>
      <c r="I6282" t="s">
        <v>327</v>
      </c>
      <c r="J6282" t="s">
        <v>60</v>
      </c>
      <c r="L6282">
        <f>VLOOKUP(E6282,Sheet2!A:D,4,0)</f>
        <v>575631.4439521489</v>
      </c>
      <c r="M6282">
        <f t="shared" si="196"/>
        <v>575631.4439521489</v>
      </c>
      <c r="N6282">
        <f t="shared" si="197"/>
        <v>576</v>
      </c>
    </row>
    <row r="6283" spans="1:14" x14ac:dyDescent="0.25">
      <c r="A6283">
        <v>6283</v>
      </c>
      <c r="B6283" t="s">
        <v>6771</v>
      </c>
      <c r="C6283">
        <v>2014</v>
      </c>
      <c r="D6283" t="s">
        <v>6</v>
      </c>
      <c r="E6283" t="s">
        <v>7</v>
      </c>
      <c r="F6283" t="s">
        <v>20</v>
      </c>
      <c r="G6283" t="s">
        <v>1202</v>
      </c>
      <c r="H6283" t="s">
        <v>1203</v>
      </c>
      <c r="I6283" t="s">
        <v>275</v>
      </c>
      <c r="J6283" t="s">
        <v>27</v>
      </c>
      <c r="L6283">
        <f>VLOOKUP(E6283,Sheet2!A:D,4,0)</f>
        <v>145389.99058953777</v>
      </c>
      <c r="M6283">
        <f t="shared" si="196"/>
        <v>145389.99058953777</v>
      </c>
      <c r="N6283">
        <f t="shared" si="197"/>
        <v>145</v>
      </c>
    </row>
    <row r="6284" spans="1:14" x14ac:dyDescent="0.25">
      <c r="A6284">
        <v>6284</v>
      </c>
      <c r="B6284" t="s">
        <v>6772</v>
      </c>
      <c r="C6284">
        <v>2014</v>
      </c>
      <c r="D6284" t="s">
        <v>38</v>
      </c>
      <c r="E6284" t="s">
        <v>39</v>
      </c>
      <c r="F6284" t="s">
        <v>1380</v>
      </c>
      <c r="G6284" t="s">
        <v>646</v>
      </c>
      <c r="H6284" t="s">
        <v>647</v>
      </c>
      <c r="I6284" t="s">
        <v>54</v>
      </c>
      <c r="J6284" t="s">
        <v>43</v>
      </c>
      <c r="L6284">
        <f>VLOOKUP(E6284,Sheet2!A:D,4,0)</f>
        <v>575631.4439521489</v>
      </c>
      <c r="M6284">
        <f t="shared" si="196"/>
        <v>575631.4439521489</v>
      </c>
      <c r="N6284">
        <f t="shared" si="197"/>
        <v>576</v>
      </c>
    </row>
    <row r="6285" spans="1:14" x14ac:dyDescent="0.25">
      <c r="A6285">
        <v>6285</v>
      </c>
      <c r="B6285" t="s">
        <v>6773</v>
      </c>
      <c r="C6285">
        <v>2014</v>
      </c>
      <c r="D6285" t="s">
        <v>6</v>
      </c>
      <c r="E6285" t="s">
        <v>7</v>
      </c>
      <c r="F6285" t="s">
        <v>8</v>
      </c>
      <c r="G6285" t="s">
        <v>649</v>
      </c>
      <c r="H6285" t="s">
        <v>650</v>
      </c>
      <c r="I6285" t="s">
        <v>26</v>
      </c>
      <c r="J6285" t="s">
        <v>27</v>
      </c>
      <c r="L6285">
        <f>VLOOKUP(E6285,Sheet2!A:D,4,0)</f>
        <v>145389.99058953777</v>
      </c>
      <c r="M6285">
        <f t="shared" si="196"/>
        <v>145389.99058953777</v>
      </c>
      <c r="N6285">
        <f t="shared" si="197"/>
        <v>145</v>
      </c>
    </row>
    <row r="6286" spans="1:14" x14ac:dyDescent="0.25">
      <c r="A6286">
        <v>6286</v>
      </c>
      <c r="B6286" t="s">
        <v>6774</v>
      </c>
      <c r="C6286">
        <v>2014</v>
      </c>
      <c r="D6286" t="s">
        <v>6</v>
      </c>
      <c r="E6286" t="s">
        <v>7</v>
      </c>
      <c r="F6286" t="s">
        <v>8</v>
      </c>
      <c r="G6286" t="s">
        <v>649</v>
      </c>
      <c r="H6286" t="s">
        <v>650</v>
      </c>
      <c r="I6286" t="s">
        <v>26</v>
      </c>
      <c r="J6286" t="s">
        <v>27</v>
      </c>
      <c r="L6286">
        <f>VLOOKUP(E6286,Sheet2!A:D,4,0)</f>
        <v>145389.99058953777</v>
      </c>
      <c r="M6286">
        <f t="shared" si="196"/>
        <v>145389.99058953777</v>
      </c>
      <c r="N6286">
        <f t="shared" si="197"/>
        <v>145</v>
      </c>
    </row>
    <row r="6287" spans="1:14" x14ac:dyDescent="0.25">
      <c r="A6287">
        <v>6287</v>
      </c>
      <c r="B6287" t="s">
        <v>6775</v>
      </c>
      <c r="C6287">
        <v>2014</v>
      </c>
      <c r="D6287" t="s">
        <v>6</v>
      </c>
      <c r="E6287" t="s">
        <v>7</v>
      </c>
      <c r="F6287" t="s">
        <v>8</v>
      </c>
      <c r="G6287" t="s">
        <v>655</v>
      </c>
      <c r="H6287" t="s">
        <v>656</v>
      </c>
      <c r="I6287" t="s">
        <v>146</v>
      </c>
      <c r="J6287" t="s">
        <v>43</v>
      </c>
      <c r="L6287">
        <f>VLOOKUP(E6287,Sheet2!A:D,4,0)</f>
        <v>145389.99058953777</v>
      </c>
      <c r="M6287">
        <f t="shared" si="196"/>
        <v>145389.99058953777</v>
      </c>
      <c r="N6287">
        <f t="shared" si="197"/>
        <v>145</v>
      </c>
    </row>
    <row r="6288" spans="1:14" x14ac:dyDescent="0.25">
      <c r="A6288">
        <v>6288</v>
      </c>
      <c r="B6288" t="s">
        <v>6776</v>
      </c>
      <c r="C6288">
        <v>2014</v>
      </c>
      <c r="D6288" t="s">
        <v>6</v>
      </c>
      <c r="E6288" t="s">
        <v>7</v>
      </c>
      <c r="F6288" t="s">
        <v>8</v>
      </c>
      <c r="G6288" t="s">
        <v>655</v>
      </c>
      <c r="H6288" t="s">
        <v>656</v>
      </c>
      <c r="I6288" t="s">
        <v>146</v>
      </c>
      <c r="J6288" t="s">
        <v>43</v>
      </c>
      <c r="L6288">
        <f>VLOOKUP(E6288,Sheet2!A:D,4,0)</f>
        <v>145389.99058953777</v>
      </c>
      <c r="M6288">
        <f t="shared" si="196"/>
        <v>145389.99058953777</v>
      </c>
      <c r="N6288">
        <f t="shared" si="197"/>
        <v>145</v>
      </c>
    </row>
    <row r="6289" spans="1:14" x14ac:dyDescent="0.25">
      <c r="A6289">
        <v>6289</v>
      </c>
      <c r="B6289" t="s">
        <v>6777</v>
      </c>
      <c r="C6289">
        <v>2014</v>
      </c>
      <c r="D6289" t="s">
        <v>6</v>
      </c>
      <c r="E6289" t="s">
        <v>7</v>
      </c>
      <c r="F6289" t="s">
        <v>8</v>
      </c>
      <c r="G6289" t="s">
        <v>589</v>
      </c>
      <c r="H6289" t="s">
        <v>590</v>
      </c>
      <c r="I6289" t="s">
        <v>146</v>
      </c>
      <c r="J6289" t="s">
        <v>43</v>
      </c>
      <c r="K6289">
        <v>8000</v>
      </c>
      <c r="L6289">
        <f>VLOOKUP(E6289,Sheet2!A:D,4,0)</f>
        <v>145389.99058953777</v>
      </c>
      <c r="M6289">
        <f t="shared" si="196"/>
        <v>145389.99058953777</v>
      </c>
      <c r="N6289">
        <f t="shared" si="197"/>
        <v>145</v>
      </c>
    </row>
    <row r="6290" spans="1:14" x14ac:dyDescent="0.25">
      <c r="A6290">
        <v>6290</v>
      </c>
      <c r="B6290" t="s">
        <v>6778</v>
      </c>
      <c r="C6290">
        <v>2014</v>
      </c>
      <c r="D6290" t="s">
        <v>6</v>
      </c>
      <c r="E6290" t="s">
        <v>7</v>
      </c>
      <c r="F6290" t="s">
        <v>8</v>
      </c>
      <c r="G6290" t="s">
        <v>693</v>
      </c>
      <c r="H6290" t="s">
        <v>694</v>
      </c>
      <c r="I6290" t="s">
        <v>291</v>
      </c>
      <c r="J6290" t="s">
        <v>75</v>
      </c>
      <c r="L6290">
        <f>VLOOKUP(E6290,Sheet2!A:D,4,0)</f>
        <v>145389.99058953777</v>
      </c>
      <c r="M6290">
        <f t="shared" si="196"/>
        <v>145389.99058953777</v>
      </c>
      <c r="N6290">
        <f t="shared" si="197"/>
        <v>145</v>
      </c>
    </row>
    <row r="6291" spans="1:14" x14ac:dyDescent="0.25">
      <c r="A6291">
        <v>6291</v>
      </c>
      <c r="B6291" t="s">
        <v>6779</v>
      </c>
      <c r="C6291">
        <v>2014</v>
      </c>
      <c r="D6291" t="s">
        <v>64</v>
      </c>
      <c r="E6291" t="s">
        <v>65</v>
      </c>
      <c r="F6291" t="s">
        <v>68</v>
      </c>
      <c r="G6291" t="s">
        <v>696</v>
      </c>
      <c r="H6291" t="s">
        <v>697</v>
      </c>
      <c r="I6291" t="s">
        <v>126</v>
      </c>
      <c r="J6291" t="s">
        <v>75</v>
      </c>
      <c r="L6291">
        <f>VLOOKUP(E6291,Sheet2!A:D,4,0)</f>
        <v>0</v>
      </c>
      <c r="M6291">
        <f t="shared" si="196"/>
        <v>0</v>
      </c>
      <c r="N6291">
        <f t="shared" si="197"/>
        <v>0</v>
      </c>
    </row>
    <row r="6292" spans="1:14" x14ac:dyDescent="0.25">
      <c r="A6292">
        <v>6292</v>
      </c>
      <c r="B6292" t="s">
        <v>6780</v>
      </c>
      <c r="C6292">
        <v>2014</v>
      </c>
      <c r="D6292" t="s">
        <v>64</v>
      </c>
      <c r="E6292" t="s">
        <v>65</v>
      </c>
      <c r="F6292" t="s">
        <v>68</v>
      </c>
      <c r="G6292" t="s">
        <v>702</v>
      </c>
      <c r="H6292" t="s">
        <v>703</v>
      </c>
      <c r="I6292" t="s">
        <v>126</v>
      </c>
      <c r="J6292" t="s">
        <v>75</v>
      </c>
      <c r="L6292">
        <f>VLOOKUP(E6292,Sheet2!A:D,4,0)</f>
        <v>0</v>
      </c>
      <c r="M6292">
        <f t="shared" si="196"/>
        <v>0</v>
      </c>
      <c r="N6292">
        <f t="shared" si="197"/>
        <v>0</v>
      </c>
    </row>
    <row r="6293" spans="1:14" x14ac:dyDescent="0.25">
      <c r="A6293">
        <v>6293</v>
      </c>
      <c r="B6293" t="s">
        <v>6781</v>
      </c>
      <c r="C6293">
        <v>2014</v>
      </c>
      <c r="D6293" t="s">
        <v>64</v>
      </c>
      <c r="E6293" t="s">
        <v>65</v>
      </c>
      <c r="F6293" t="s">
        <v>68</v>
      </c>
      <c r="G6293" t="s">
        <v>705</v>
      </c>
      <c r="H6293" t="s">
        <v>706</v>
      </c>
      <c r="I6293" t="s">
        <v>159</v>
      </c>
      <c r="J6293" t="s">
        <v>27</v>
      </c>
      <c r="L6293">
        <f>VLOOKUP(E6293,Sheet2!A:D,4,0)</f>
        <v>0</v>
      </c>
      <c r="M6293">
        <f t="shared" si="196"/>
        <v>0</v>
      </c>
      <c r="N6293">
        <f t="shared" si="197"/>
        <v>0</v>
      </c>
    </row>
    <row r="6294" spans="1:14" x14ac:dyDescent="0.25">
      <c r="A6294">
        <v>6294</v>
      </c>
      <c r="B6294" t="s">
        <v>6782</v>
      </c>
      <c r="C6294">
        <v>2014</v>
      </c>
      <c r="D6294" t="s">
        <v>14</v>
      </c>
      <c r="E6294" t="s">
        <v>15</v>
      </c>
      <c r="F6294" t="s">
        <v>15</v>
      </c>
      <c r="G6294" t="s">
        <v>705</v>
      </c>
      <c r="H6294" t="s">
        <v>706</v>
      </c>
      <c r="I6294" t="s">
        <v>159</v>
      </c>
      <c r="J6294" t="s">
        <v>27</v>
      </c>
      <c r="K6294">
        <v>100000</v>
      </c>
      <c r="L6294">
        <f>VLOOKUP(E6294,Sheet2!A:D,4,0)</f>
        <v>325794.34636871511</v>
      </c>
      <c r="M6294">
        <f t="shared" si="196"/>
        <v>100000</v>
      </c>
      <c r="N6294">
        <f t="shared" si="197"/>
        <v>100</v>
      </c>
    </row>
    <row r="6295" spans="1:14" x14ac:dyDescent="0.25">
      <c r="A6295">
        <v>6295</v>
      </c>
      <c r="B6295" t="s">
        <v>6783</v>
      </c>
      <c r="C6295">
        <v>2014</v>
      </c>
      <c r="D6295" t="s">
        <v>6</v>
      </c>
      <c r="E6295" t="s">
        <v>7</v>
      </c>
      <c r="F6295" t="s">
        <v>8</v>
      </c>
      <c r="G6295" t="s">
        <v>710</v>
      </c>
      <c r="H6295" t="s">
        <v>711</v>
      </c>
      <c r="I6295" t="s">
        <v>118</v>
      </c>
      <c r="J6295" t="s">
        <v>75</v>
      </c>
      <c r="L6295">
        <f>VLOOKUP(E6295,Sheet2!A:D,4,0)</f>
        <v>145389.99058953777</v>
      </c>
      <c r="M6295">
        <f t="shared" si="196"/>
        <v>145389.99058953777</v>
      </c>
      <c r="N6295">
        <f t="shared" si="197"/>
        <v>145</v>
      </c>
    </row>
    <row r="6296" spans="1:14" x14ac:dyDescent="0.25">
      <c r="A6296">
        <v>6296</v>
      </c>
      <c r="B6296" t="s">
        <v>6784</v>
      </c>
      <c r="C6296">
        <v>2014</v>
      </c>
      <c r="D6296" t="s">
        <v>6</v>
      </c>
      <c r="E6296" t="s">
        <v>7</v>
      </c>
      <c r="F6296" t="s">
        <v>20</v>
      </c>
      <c r="G6296" t="s">
        <v>728</v>
      </c>
      <c r="H6296" t="s">
        <v>729</v>
      </c>
      <c r="I6296" t="s">
        <v>171</v>
      </c>
      <c r="J6296" t="s">
        <v>75</v>
      </c>
      <c r="L6296">
        <f>VLOOKUP(E6296,Sheet2!A:D,4,0)</f>
        <v>145389.99058953777</v>
      </c>
      <c r="M6296">
        <f t="shared" si="196"/>
        <v>145389.99058953777</v>
      </c>
      <c r="N6296">
        <f t="shared" si="197"/>
        <v>145</v>
      </c>
    </row>
    <row r="6297" spans="1:14" x14ac:dyDescent="0.25">
      <c r="A6297">
        <v>6297</v>
      </c>
      <c r="B6297" t="s">
        <v>6785</v>
      </c>
      <c r="C6297">
        <v>2014</v>
      </c>
      <c r="D6297" t="s">
        <v>108</v>
      </c>
      <c r="E6297" t="s">
        <v>109</v>
      </c>
      <c r="F6297" t="s">
        <v>110</v>
      </c>
      <c r="G6297" t="s">
        <v>736</v>
      </c>
      <c r="H6297" t="s">
        <v>737</v>
      </c>
      <c r="I6297" t="s">
        <v>220</v>
      </c>
      <c r="J6297" t="s">
        <v>12</v>
      </c>
      <c r="K6297">
        <v>62000</v>
      </c>
      <c r="L6297">
        <f>VLOOKUP(E6297,Sheet2!A:D,4,0)</f>
        <v>951352.56558773422</v>
      </c>
      <c r="M6297">
        <f t="shared" si="196"/>
        <v>62000</v>
      </c>
      <c r="N6297">
        <f t="shared" si="197"/>
        <v>62</v>
      </c>
    </row>
    <row r="6298" spans="1:14" x14ac:dyDescent="0.25">
      <c r="A6298">
        <v>6298</v>
      </c>
      <c r="B6298" t="s">
        <v>6786</v>
      </c>
      <c r="C6298">
        <v>2014</v>
      </c>
      <c r="D6298" t="s">
        <v>6</v>
      </c>
      <c r="E6298" t="s">
        <v>7</v>
      </c>
      <c r="F6298" t="s">
        <v>20</v>
      </c>
      <c r="G6298" t="s">
        <v>736</v>
      </c>
      <c r="H6298" t="s">
        <v>737</v>
      </c>
      <c r="I6298" t="s">
        <v>220</v>
      </c>
      <c r="J6298" t="s">
        <v>12</v>
      </c>
      <c r="L6298">
        <f>VLOOKUP(E6298,Sheet2!A:D,4,0)</f>
        <v>145389.99058953777</v>
      </c>
      <c r="M6298">
        <f t="shared" si="196"/>
        <v>145389.99058953777</v>
      </c>
      <c r="N6298">
        <f t="shared" si="197"/>
        <v>145</v>
      </c>
    </row>
    <row r="6299" spans="1:14" x14ac:dyDescent="0.25">
      <c r="A6299">
        <v>6299</v>
      </c>
      <c r="B6299" t="s">
        <v>6787</v>
      </c>
      <c r="C6299">
        <v>2014</v>
      </c>
      <c r="D6299" t="s">
        <v>6</v>
      </c>
      <c r="E6299" t="s">
        <v>7</v>
      </c>
      <c r="F6299" t="s">
        <v>8</v>
      </c>
      <c r="G6299" t="s">
        <v>736</v>
      </c>
      <c r="H6299" t="s">
        <v>737</v>
      </c>
      <c r="I6299" t="s">
        <v>220</v>
      </c>
      <c r="J6299" t="s">
        <v>12</v>
      </c>
      <c r="K6299">
        <v>10000</v>
      </c>
      <c r="L6299">
        <f>VLOOKUP(E6299,Sheet2!A:D,4,0)</f>
        <v>145389.99058953777</v>
      </c>
      <c r="M6299">
        <f t="shared" si="196"/>
        <v>10000</v>
      </c>
      <c r="N6299">
        <f t="shared" si="197"/>
        <v>10</v>
      </c>
    </row>
    <row r="6300" spans="1:14" x14ac:dyDescent="0.25">
      <c r="A6300">
        <v>6300</v>
      </c>
      <c r="B6300" t="s">
        <v>6788</v>
      </c>
      <c r="C6300">
        <v>2014</v>
      </c>
      <c r="D6300" t="s">
        <v>6</v>
      </c>
      <c r="E6300" t="s">
        <v>7</v>
      </c>
      <c r="F6300" t="s">
        <v>8</v>
      </c>
      <c r="G6300" t="s">
        <v>736</v>
      </c>
      <c r="H6300" t="s">
        <v>737</v>
      </c>
      <c r="I6300" t="s">
        <v>220</v>
      </c>
      <c r="J6300" t="s">
        <v>12</v>
      </c>
      <c r="L6300">
        <f>VLOOKUP(E6300,Sheet2!A:D,4,0)</f>
        <v>145389.99058953777</v>
      </c>
      <c r="M6300">
        <f t="shared" si="196"/>
        <v>145389.99058953777</v>
      </c>
      <c r="N6300">
        <f t="shared" si="197"/>
        <v>145</v>
      </c>
    </row>
    <row r="6301" spans="1:14" x14ac:dyDescent="0.25">
      <c r="A6301">
        <v>6301</v>
      </c>
      <c r="B6301" t="s">
        <v>6789</v>
      </c>
      <c r="C6301">
        <v>2014</v>
      </c>
      <c r="D6301" t="s">
        <v>6</v>
      </c>
      <c r="E6301" t="s">
        <v>7</v>
      </c>
      <c r="F6301" t="s">
        <v>8</v>
      </c>
      <c r="G6301" t="s">
        <v>736</v>
      </c>
      <c r="H6301" t="s">
        <v>737</v>
      </c>
      <c r="I6301" t="s">
        <v>220</v>
      </c>
      <c r="J6301" t="s">
        <v>12</v>
      </c>
      <c r="L6301">
        <f>VLOOKUP(E6301,Sheet2!A:D,4,0)</f>
        <v>145389.99058953777</v>
      </c>
      <c r="M6301">
        <f t="shared" si="196"/>
        <v>145389.99058953777</v>
      </c>
      <c r="N6301">
        <f t="shared" si="197"/>
        <v>145</v>
      </c>
    </row>
    <row r="6302" spans="1:14" x14ac:dyDescent="0.25">
      <c r="A6302">
        <v>6302</v>
      </c>
      <c r="B6302" t="s">
        <v>6790</v>
      </c>
      <c r="C6302">
        <v>2014</v>
      </c>
      <c r="D6302" t="s">
        <v>38</v>
      </c>
      <c r="E6302" t="s">
        <v>89</v>
      </c>
      <c r="F6302" t="s">
        <v>90</v>
      </c>
      <c r="G6302" t="s">
        <v>736</v>
      </c>
      <c r="H6302" t="s">
        <v>737</v>
      </c>
      <c r="I6302" t="s">
        <v>220</v>
      </c>
      <c r="J6302" t="s">
        <v>12</v>
      </c>
      <c r="L6302">
        <f>VLOOKUP(E6302,Sheet2!A:D,4,0)</f>
        <v>101743.03644646925</v>
      </c>
      <c r="M6302">
        <f t="shared" si="196"/>
        <v>101743.03644646925</v>
      </c>
      <c r="N6302">
        <f t="shared" si="197"/>
        <v>102</v>
      </c>
    </row>
    <row r="6303" spans="1:14" x14ac:dyDescent="0.25">
      <c r="A6303">
        <v>6303</v>
      </c>
      <c r="B6303" t="s">
        <v>6791</v>
      </c>
      <c r="C6303">
        <v>2014</v>
      </c>
      <c r="D6303" t="s">
        <v>38</v>
      </c>
      <c r="E6303" t="s">
        <v>39</v>
      </c>
      <c r="F6303" t="s">
        <v>83</v>
      </c>
      <c r="G6303" t="s">
        <v>592</v>
      </c>
      <c r="H6303" t="s">
        <v>593</v>
      </c>
      <c r="I6303" t="s">
        <v>180</v>
      </c>
      <c r="J6303" t="s">
        <v>27</v>
      </c>
      <c r="L6303">
        <f>VLOOKUP(E6303,Sheet2!A:D,4,0)</f>
        <v>575631.4439521489</v>
      </c>
      <c r="M6303">
        <f t="shared" si="196"/>
        <v>575631.4439521489</v>
      </c>
      <c r="N6303">
        <f t="shared" si="197"/>
        <v>576</v>
      </c>
    </row>
    <row r="6304" spans="1:14" x14ac:dyDescent="0.25">
      <c r="A6304">
        <v>6304</v>
      </c>
      <c r="B6304" t="s">
        <v>6792</v>
      </c>
      <c r="C6304">
        <v>2014</v>
      </c>
      <c r="D6304" t="s">
        <v>38</v>
      </c>
      <c r="E6304" t="s">
        <v>39</v>
      </c>
      <c r="F6304" t="s">
        <v>56</v>
      </c>
      <c r="G6304" t="s">
        <v>816</v>
      </c>
      <c r="H6304" t="s">
        <v>817</v>
      </c>
      <c r="I6304" t="s">
        <v>220</v>
      </c>
      <c r="J6304" t="s">
        <v>12</v>
      </c>
      <c r="K6304">
        <v>6200</v>
      </c>
      <c r="L6304">
        <f>VLOOKUP(E6304,Sheet2!A:D,4,0)</f>
        <v>575631.4439521489</v>
      </c>
      <c r="M6304">
        <f t="shared" si="196"/>
        <v>575631.4439521489</v>
      </c>
      <c r="N6304">
        <f t="shared" si="197"/>
        <v>576</v>
      </c>
    </row>
    <row r="6305" spans="1:14" x14ac:dyDescent="0.25">
      <c r="A6305">
        <v>6305</v>
      </c>
      <c r="B6305" t="s">
        <v>6793</v>
      </c>
      <c r="C6305">
        <v>2014</v>
      </c>
      <c r="D6305" t="s">
        <v>38</v>
      </c>
      <c r="E6305" t="s">
        <v>39</v>
      </c>
      <c r="F6305" t="s">
        <v>83</v>
      </c>
      <c r="G6305" t="s">
        <v>592</v>
      </c>
      <c r="H6305" t="s">
        <v>593</v>
      </c>
      <c r="I6305" t="s">
        <v>180</v>
      </c>
      <c r="J6305" t="s">
        <v>27</v>
      </c>
      <c r="K6305">
        <v>270000</v>
      </c>
      <c r="L6305">
        <f>VLOOKUP(E6305,Sheet2!A:D,4,0)</f>
        <v>575631.4439521489</v>
      </c>
      <c r="M6305">
        <f t="shared" si="196"/>
        <v>270000</v>
      </c>
      <c r="N6305">
        <f t="shared" si="197"/>
        <v>270</v>
      </c>
    </row>
    <row r="6306" spans="1:14" x14ac:dyDescent="0.25">
      <c r="A6306">
        <v>6306</v>
      </c>
      <c r="B6306" t="s">
        <v>6794</v>
      </c>
      <c r="C6306">
        <v>2014</v>
      </c>
      <c r="D6306" t="s">
        <v>38</v>
      </c>
      <c r="E6306" t="s">
        <v>39</v>
      </c>
      <c r="F6306" t="s">
        <v>83</v>
      </c>
      <c r="G6306" t="s">
        <v>592</v>
      </c>
      <c r="H6306" t="s">
        <v>593</v>
      </c>
      <c r="I6306" t="s">
        <v>180</v>
      </c>
      <c r="J6306" t="s">
        <v>27</v>
      </c>
      <c r="K6306">
        <v>2000000</v>
      </c>
      <c r="L6306">
        <f>VLOOKUP(E6306,Sheet2!A:D,4,0)</f>
        <v>575631.4439521489</v>
      </c>
      <c r="M6306">
        <f t="shared" si="196"/>
        <v>2000000</v>
      </c>
      <c r="N6306">
        <f t="shared" si="197"/>
        <v>2000</v>
      </c>
    </row>
    <row r="6307" spans="1:14" x14ac:dyDescent="0.25">
      <c r="A6307">
        <v>6307</v>
      </c>
      <c r="B6307" t="s">
        <v>6795</v>
      </c>
      <c r="C6307">
        <v>2014</v>
      </c>
      <c r="D6307" t="s">
        <v>6</v>
      </c>
      <c r="E6307" t="s">
        <v>7</v>
      </c>
      <c r="F6307" t="s">
        <v>20</v>
      </c>
      <c r="G6307" t="s">
        <v>837</v>
      </c>
      <c r="H6307" t="s">
        <v>838</v>
      </c>
      <c r="I6307" t="s">
        <v>74</v>
      </c>
      <c r="J6307" t="s">
        <v>75</v>
      </c>
      <c r="K6307">
        <v>15000</v>
      </c>
      <c r="L6307">
        <f>VLOOKUP(E6307,Sheet2!A:D,4,0)</f>
        <v>145389.99058953777</v>
      </c>
      <c r="M6307">
        <f t="shared" si="196"/>
        <v>15000</v>
      </c>
      <c r="N6307">
        <f t="shared" si="197"/>
        <v>15</v>
      </c>
    </row>
    <row r="6308" spans="1:14" x14ac:dyDescent="0.25">
      <c r="A6308">
        <v>6308</v>
      </c>
      <c r="B6308" t="s">
        <v>6796</v>
      </c>
      <c r="C6308">
        <v>2014</v>
      </c>
      <c r="D6308" t="s">
        <v>38</v>
      </c>
      <c r="E6308" t="s">
        <v>39</v>
      </c>
      <c r="F6308" t="s">
        <v>83</v>
      </c>
      <c r="G6308" t="s">
        <v>592</v>
      </c>
      <c r="H6308" t="s">
        <v>593</v>
      </c>
      <c r="I6308" t="s">
        <v>180</v>
      </c>
      <c r="J6308" t="s">
        <v>27</v>
      </c>
      <c r="K6308">
        <v>170000</v>
      </c>
      <c r="L6308">
        <f>VLOOKUP(E6308,Sheet2!A:D,4,0)</f>
        <v>575631.4439521489</v>
      </c>
      <c r="M6308">
        <f t="shared" si="196"/>
        <v>170000</v>
      </c>
      <c r="N6308">
        <f t="shared" si="197"/>
        <v>170</v>
      </c>
    </row>
    <row r="6309" spans="1:14" x14ac:dyDescent="0.25">
      <c r="A6309">
        <v>6309</v>
      </c>
      <c r="B6309" t="s">
        <v>6797</v>
      </c>
      <c r="C6309">
        <v>2014</v>
      </c>
      <c r="D6309" t="s">
        <v>108</v>
      </c>
      <c r="E6309" t="s">
        <v>109</v>
      </c>
      <c r="F6309" t="s">
        <v>110</v>
      </c>
      <c r="G6309" t="s">
        <v>592</v>
      </c>
      <c r="H6309" t="s">
        <v>593</v>
      </c>
      <c r="I6309" t="s">
        <v>180</v>
      </c>
      <c r="J6309" t="s">
        <v>27</v>
      </c>
      <c r="L6309">
        <f>VLOOKUP(E6309,Sheet2!A:D,4,0)</f>
        <v>951352.56558773422</v>
      </c>
      <c r="M6309">
        <f t="shared" si="196"/>
        <v>951352.56558773422</v>
      </c>
      <c r="N6309">
        <f t="shared" si="197"/>
        <v>951</v>
      </c>
    </row>
    <row r="6310" spans="1:14" x14ac:dyDescent="0.25">
      <c r="A6310">
        <v>6310</v>
      </c>
      <c r="B6310" t="s">
        <v>6798</v>
      </c>
      <c r="C6310">
        <v>2014</v>
      </c>
      <c r="D6310" t="s">
        <v>6</v>
      </c>
      <c r="E6310" t="s">
        <v>7</v>
      </c>
      <c r="F6310" t="s">
        <v>20</v>
      </c>
      <c r="G6310" t="s">
        <v>744</v>
      </c>
      <c r="H6310" t="s">
        <v>745</v>
      </c>
      <c r="I6310" t="s">
        <v>456</v>
      </c>
      <c r="J6310" t="s">
        <v>12</v>
      </c>
      <c r="K6310">
        <v>2000</v>
      </c>
      <c r="L6310">
        <f>VLOOKUP(E6310,Sheet2!A:D,4,0)</f>
        <v>145389.99058953777</v>
      </c>
      <c r="M6310">
        <f t="shared" si="196"/>
        <v>145389.99058953777</v>
      </c>
      <c r="N6310">
        <f t="shared" si="197"/>
        <v>145</v>
      </c>
    </row>
    <row r="6311" spans="1:14" x14ac:dyDescent="0.25">
      <c r="A6311">
        <v>6311</v>
      </c>
      <c r="B6311" t="s">
        <v>6799</v>
      </c>
      <c r="C6311">
        <v>2014</v>
      </c>
      <c r="D6311" t="s">
        <v>6</v>
      </c>
      <c r="E6311" t="s">
        <v>7</v>
      </c>
      <c r="F6311" t="s">
        <v>20</v>
      </c>
      <c r="G6311" t="s">
        <v>592</v>
      </c>
      <c r="H6311" t="s">
        <v>593</v>
      </c>
      <c r="I6311" t="s">
        <v>180</v>
      </c>
      <c r="J6311" t="s">
        <v>27</v>
      </c>
      <c r="K6311">
        <v>90000</v>
      </c>
      <c r="L6311">
        <f>VLOOKUP(E6311,Sheet2!A:D,4,0)</f>
        <v>145389.99058953777</v>
      </c>
      <c r="M6311">
        <f t="shared" si="196"/>
        <v>90000</v>
      </c>
      <c r="N6311">
        <f t="shared" si="197"/>
        <v>90</v>
      </c>
    </row>
    <row r="6312" spans="1:14" x14ac:dyDescent="0.25">
      <c r="A6312">
        <v>6312</v>
      </c>
      <c r="B6312" t="s">
        <v>6800</v>
      </c>
      <c r="C6312">
        <v>2014</v>
      </c>
      <c r="D6312" t="s">
        <v>6</v>
      </c>
      <c r="E6312" t="s">
        <v>7</v>
      </c>
      <c r="F6312" t="s">
        <v>8</v>
      </c>
      <c r="G6312" t="s">
        <v>602</v>
      </c>
      <c r="H6312" t="s">
        <v>603</v>
      </c>
      <c r="I6312" t="s">
        <v>171</v>
      </c>
      <c r="J6312" t="s">
        <v>75</v>
      </c>
      <c r="K6312">
        <v>85000</v>
      </c>
      <c r="L6312">
        <f>VLOOKUP(E6312,Sheet2!A:D,4,0)</f>
        <v>145389.99058953777</v>
      </c>
      <c r="M6312">
        <f t="shared" si="196"/>
        <v>85000</v>
      </c>
      <c r="N6312">
        <f t="shared" si="197"/>
        <v>85</v>
      </c>
    </row>
    <row r="6313" spans="1:14" x14ac:dyDescent="0.25">
      <c r="A6313">
        <v>6313</v>
      </c>
      <c r="B6313" t="s">
        <v>6801</v>
      </c>
      <c r="C6313">
        <v>2014</v>
      </c>
      <c r="D6313" t="s">
        <v>6</v>
      </c>
      <c r="E6313" t="s">
        <v>7</v>
      </c>
      <c r="F6313" t="s">
        <v>20</v>
      </c>
      <c r="G6313" t="s">
        <v>843</v>
      </c>
      <c r="H6313" t="s">
        <v>844</v>
      </c>
      <c r="I6313" t="s">
        <v>118</v>
      </c>
      <c r="J6313" t="s">
        <v>75</v>
      </c>
      <c r="K6313">
        <v>20000</v>
      </c>
      <c r="L6313">
        <f>VLOOKUP(E6313,Sheet2!A:D,4,0)</f>
        <v>145389.99058953777</v>
      </c>
      <c r="M6313">
        <f t="shared" si="196"/>
        <v>20000</v>
      </c>
      <c r="N6313">
        <f t="shared" si="197"/>
        <v>20</v>
      </c>
    </row>
    <row r="6314" spans="1:14" x14ac:dyDescent="0.25">
      <c r="A6314">
        <v>6314</v>
      </c>
      <c r="B6314" t="s">
        <v>6802</v>
      </c>
      <c r="C6314">
        <v>2014</v>
      </c>
      <c r="D6314" t="s">
        <v>6</v>
      </c>
      <c r="E6314" t="s">
        <v>7</v>
      </c>
      <c r="F6314" t="s">
        <v>20</v>
      </c>
      <c r="G6314" t="s">
        <v>4147</v>
      </c>
      <c r="H6314" t="s">
        <v>4148</v>
      </c>
      <c r="I6314" t="s">
        <v>54</v>
      </c>
      <c r="J6314" t="s">
        <v>43</v>
      </c>
      <c r="L6314">
        <f>VLOOKUP(E6314,Sheet2!A:D,4,0)</f>
        <v>145389.99058953777</v>
      </c>
      <c r="M6314">
        <f t="shared" si="196"/>
        <v>145389.99058953777</v>
      </c>
      <c r="N6314">
        <f t="shared" si="197"/>
        <v>145</v>
      </c>
    </row>
    <row r="6315" spans="1:14" x14ac:dyDescent="0.25">
      <c r="A6315">
        <v>6315</v>
      </c>
      <c r="B6315" t="s">
        <v>6803</v>
      </c>
      <c r="C6315">
        <v>2014</v>
      </c>
      <c r="D6315" t="s">
        <v>6</v>
      </c>
      <c r="E6315" t="s">
        <v>7</v>
      </c>
      <c r="F6315" t="s">
        <v>8</v>
      </c>
      <c r="G6315" t="s">
        <v>4147</v>
      </c>
      <c r="H6315" t="s">
        <v>4148</v>
      </c>
      <c r="I6315" t="s">
        <v>54</v>
      </c>
      <c r="J6315" t="s">
        <v>43</v>
      </c>
      <c r="L6315">
        <f>VLOOKUP(E6315,Sheet2!A:D,4,0)</f>
        <v>145389.99058953777</v>
      </c>
      <c r="M6315">
        <f t="shared" si="196"/>
        <v>145389.99058953777</v>
      </c>
      <c r="N6315">
        <f t="shared" si="197"/>
        <v>145</v>
      </c>
    </row>
    <row r="6316" spans="1:14" x14ac:dyDescent="0.25">
      <c r="A6316">
        <v>6316</v>
      </c>
      <c r="B6316" t="s">
        <v>6804</v>
      </c>
      <c r="C6316">
        <v>2014</v>
      </c>
      <c r="D6316" t="s">
        <v>6</v>
      </c>
      <c r="E6316" t="s">
        <v>7</v>
      </c>
      <c r="F6316" t="s">
        <v>8</v>
      </c>
      <c r="G6316" t="s">
        <v>4147</v>
      </c>
      <c r="H6316" t="s">
        <v>4148</v>
      </c>
      <c r="I6316" t="s">
        <v>54</v>
      </c>
      <c r="J6316" t="s">
        <v>43</v>
      </c>
      <c r="K6316">
        <v>2048262</v>
      </c>
      <c r="L6316">
        <f>VLOOKUP(E6316,Sheet2!A:D,4,0)</f>
        <v>145389.99058953777</v>
      </c>
      <c r="M6316">
        <f t="shared" si="196"/>
        <v>2048262</v>
      </c>
      <c r="N6316">
        <f t="shared" si="197"/>
        <v>2048</v>
      </c>
    </row>
    <row r="6317" spans="1:14" x14ac:dyDescent="0.25">
      <c r="A6317">
        <v>6317</v>
      </c>
      <c r="B6317" t="s">
        <v>6805</v>
      </c>
      <c r="C6317">
        <v>2014</v>
      </c>
      <c r="D6317" t="s">
        <v>38</v>
      </c>
      <c r="E6317" t="s">
        <v>39</v>
      </c>
      <c r="F6317" t="s">
        <v>83</v>
      </c>
      <c r="G6317" t="s">
        <v>592</v>
      </c>
      <c r="H6317" t="s">
        <v>593</v>
      </c>
      <c r="I6317" t="s">
        <v>180</v>
      </c>
      <c r="J6317" t="s">
        <v>27</v>
      </c>
      <c r="K6317">
        <v>3900000</v>
      </c>
      <c r="L6317">
        <f>VLOOKUP(E6317,Sheet2!A:D,4,0)</f>
        <v>575631.4439521489</v>
      </c>
      <c r="M6317">
        <f t="shared" si="196"/>
        <v>3900000</v>
      </c>
      <c r="N6317">
        <f t="shared" si="197"/>
        <v>3900</v>
      </c>
    </row>
    <row r="6318" spans="1:14" x14ac:dyDescent="0.25">
      <c r="A6318">
        <v>6318</v>
      </c>
      <c r="B6318" t="s">
        <v>6806</v>
      </c>
      <c r="C6318">
        <v>2014</v>
      </c>
      <c r="D6318" t="s">
        <v>38</v>
      </c>
      <c r="E6318" t="s">
        <v>39</v>
      </c>
      <c r="F6318" t="s">
        <v>83</v>
      </c>
      <c r="G6318" t="s">
        <v>592</v>
      </c>
      <c r="H6318" t="s">
        <v>593</v>
      </c>
      <c r="I6318" t="s">
        <v>180</v>
      </c>
      <c r="J6318" t="s">
        <v>27</v>
      </c>
      <c r="K6318">
        <v>1600000</v>
      </c>
      <c r="L6318">
        <f>VLOOKUP(E6318,Sheet2!A:D,4,0)</f>
        <v>575631.4439521489</v>
      </c>
      <c r="M6318">
        <f t="shared" si="196"/>
        <v>1600000</v>
      </c>
      <c r="N6318">
        <f t="shared" si="197"/>
        <v>1600</v>
      </c>
    </row>
    <row r="6319" spans="1:14" x14ac:dyDescent="0.25">
      <c r="A6319">
        <v>6319</v>
      </c>
      <c r="B6319" t="s">
        <v>6807</v>
      </c>
      <c r="C6319">
        <v>2014</v>
      </c>
      <c r="D6319" t="s">
        <v>38</v>
      </c>
      <c r="E6319" t="s">
        <v>39</v>
      </c>
      <c r="F6319" t="s">
        <v>83</v>
      </c>
      <c r="G6319" t="s">
        <v>592</v>
      </c>
      <c r="H6319" t="s">
        <v>593</v>
      </c>
      <c r="I6319" t="s">
        <v>180</v>
      </c>
      <c r="J6319" t="s">
        <v>27</v>
      </c>
      <c r="K6319">
        <v>750000</v>
      </c>
      <c r="L6319">
        <f>VLOOKUP(E6319,Sheet2!A:D,4,0)</f>
        <v>575631.4439521489</v>
      </c>
      <c r="M6319">
        <f t="shared" si="196"/>
        <v>750000</v>
      </c>
      <c r="N6319">
        <f t="shared" si="197"/>
        <v>750</v>
      </c>
    </row>
    <row r="6320" spans="1:14" x14ac:dyDescent="0.25">
      <c r="A6320">
        <v>6320</v>
      </c>
      <c r="B6320" t="s">
        <v>6808</v>
      </c>
      <c r="C6320">
        <v>2014</v>
      </c>
      <c r="D6320" t="s">
        <v>38</v>
      </c>
      <c r="E6320" t="s">
        <v>39</v>
      </c>
      <c r="F6320" t="s">
        <v>56</v>
      </c>
      <c r="G6320" t="s">
        <v>580</v>
      </c>
      <c r="H6320" t="s">
        <v>581</v>
      </c>
      <c r="I6320" t="s">
        <v>11</v>
      </c>
      <c r="J6320" t="s">
        <v>12</v>
      </c>
      <c r="K6320">
        <v>20000</v>
      </c>
      <c r="L6320">
        <f>VLOOKUP(E6320,Sheet2!A:D,4,0)</f>
        <v>575631.4439521489</v>
      </c>
      <c r="M6320">
        <f t="shared" si="196"/>
        <v>20000</v>
      </c>
      <c r="N6320">
        <f t="shared" si="197"/>
        <v>20</v>
      </c>
    </row>
    <row r="6321" spans="1:14" x14ac:dyDescent="0.25">
      <c r="A6321">
        <v>6321</v>
      </c>
      <c r="B6321" t="s">
        <v>6809</v>
      </c>
      <c r="C6321">
        <v>2014</v>
      </c>
      <c r="D6321" t="s">
        <v>38</v>
      </c>
      <c r="E6321" t="s">
        <v>39</v>
      </c>
      <c r="F6321" t="s">
        <v>56</v>
      </c>
      <c r="G6321" t="s">
        <v>580</v>
      </c>
      <c r="H6321" t="s">
        <v>581</v>
      </c>
      <c r="I6321" t="s">
        <v>11</v>
      </c>
      <c r="J6321" t="s">
        <v>12</v>
      </c>
      <c r="K6321">
        <v>400000</v>
      </c>
      <c r="L6321">
        <f>VLOOKUP(E6321,Sheet2!A:D,4,0)</f>
        <v>575631.4439521489</v>
      </c>
      <c r="M6321">
        <f t="shared" si="196"/>
        <v>400000</v>
      </c>
      <c r="N6321">
        <f t="shared" si="197"/>
        <v>400</v>
      </c>
    </row>
    <row r="6322" spans="1:14" x14ac:dyDescent="0.25">
      <c r="A6322">
        <v>6322</v>
      </c>
      <c r="B6322" t="s">
        <v>6810</v>
      </c>
      <c r="C6322">
        <v>2014</v>
      </c>
      <c r="D6322" t="s">
        <v>38</v>
      </c>
      <c r="E6322" t="s">
        <v>39</v>
      </c>
      <c r="F6322" t="s">
        <v>56</v>
      </c>
      <c r="G6322" t="s">
        <v>1306</v>
      </c>
      <c r="H6322" t="s">
        <v>1307</v>
      </c>
      <c r="I6322" t="s">
        <v>327</v>
      </c>
      <c r="J6322" t="s">
        <v>60</v>
      </c>
      <c r="K6322">
        <v>2000</v>
      </c>
      <c r="L6322">
        <f>VLOOKUP(E6322,Sheet2!A:D,4,0)</f>
        <v>575631.4439521489</v>
      </c>
      <c r="M6322">
        <f t="shared" si="196"/>
        <v>575631.4439521489</v>
      </c>
      <c r="N6322">
        <f t="shared" si="197"/>
        <v>576</v>
      </c>
    </row>
    <row r="6323" spans="1:14" x14ac:dyDescent="0.25">
      <c r="A6323">
        <v>6323</v>
      </c>
      <c r="B6323" t="s">
        <v>6811</v>
      </c>
      <c r="C6323">
        <v>2014</v>
      </c>
      <c r="D6323" t="s">
        <v>14</v>
      </c>
      <c r="E6323" t="s">
        <v>15</v>
      </c>
      <c r="F6323" t="s">
        <v>15</v>
      </c>
      <c r="G6323" t="s">
        <v>736</v>
      </c>
      <c r="H6323" t="s">
        <v>737</v>
      </c>
      <c r="I6323" t="s">
        <v>220</v>
      </c>
      <c r="J6323" t="s">
        <v>12</v>
      </c>
      <c r="L6323">
        <f>VLOOKUP(E6323,Sheet2!A:D,4,0)</f>
        <v>325794.34636871511</v>
      </c>
      <c r="M6323">
        <f t="shared" si="196"/>
        <v>325794.34636871511</v>
      </c>
      <c r="N6323">
        <f t="shared" si="197"/>
        <v>326</v>
      </c>
    </row>
    <row r="6324" spans="1:14" x14ac:dyDescent="0.25">
      <c r="A6324">
        <v>6324</v>
      </c>
      <c r="B6324" t="s">
        <v>6812</v>
      </c>
      <c r="C6324">
        <v>2014</v>
      </c>
      <c r="D6324" t="s">
        <v>6</v>
      </c>
      <c r="E6324" t="s">
        <v>7</v>
      </c>
      <c r="F6324" t="s">
        <v>20</v>
      </c>
      <c r="G6324" t="s">
        <v>744</v>
      </c>
      <c r="H6324" t="s">
        <v>745</v>
      </c>
      <c r="I6324" t="s">
        <v>456</v>
      </c>
      <c r="J6324" t="s">
        <v>12</v>
      </c>
      <c r="L6324">
        <f>VLOOKUP(E6324,Sheet2!A:D,4,0)</f>
        <v>145389.99058953777</v>
      </c>
      <c r="M6324">
        <f t="shared" si="196"/>
        <v>145389.99058953777</v>
      </c>
      <c r="N6324">
        <f t="shared" si="197"/>
        <v>145</v>
      </c>
    </row>
    <row r="6325" spans="1:14" x14ac:dyDescent="0.25">
      <c r="A6325">
        <v>6325</v>
      </c>
      <c r="B6325" t="s">
        <v>6813</v>
      </c>
      <c r="C6325">
        <v>2014</v>
      </c>
      <c r="D6325" t="s">
        <v>108</v>
      </c>
      <c r="E6325" t="s">
        <v>109</v>
      </c>
      <c r="F6325" t="s">
        <v>110</v>
      </c>
      <c r="G6325" t="s">
        <v>606</v>
      </c>
      <c r="H6325" t="s">
        <v>607</v>
      </c>
      <c r="I6325" t="s">
        <v>50</v>
      </c>
      <c r="J6325" t="s">
        <v>12</v>
      </c>
      <c r="L6325">
        <f>VLOOKUP(E6325,Sheet2!A:D,4,0)</f>
        <v>951352.56558773422</v>
      </c>
      <c r="M6325">
        <f t="shared" si="196"/>
        <v>951352.56558773422</v>
      </c>
      <c r="N6325">
        <f t="shared" si="197"/>
        <v>951</v>
      </c>
    </row>
    <row r="6326" spans="1:14" x14ac:dyDescent="0.25">
      <c r="A6326">
        <v>6326</v>
      </c>
      <c r="B6326" t="s">
        <v>6814</v>
      </c>
      <c r="C6326">
        <v>2014</v>
      </c>
      <c r="D6326" t="s">
        <v>6</v>
      </c>
      <c r="E6326" t="s">
        <v>7</v>
      </c>
      <c r="F6326" t="s">
        <v>8</v>
      </c>
      <c r="G6326" t="s">
        <v>757</v>
      </c>
      <c r="H6326" t="s">
        <v>758</v>
      </c>
      <c r="I6326" t="s">
        <v>118</v>
      </c>
      <c r="J6326" t="s">
        <v>75</v>
      </c>
      <c r="L6326">
        <f>VLOOKUP(E6326,Sheet2!A:D,4,0)</f>
        <v>145389.99058953777</v>
      </c>
      <c r="M6326">
        <f t="shared" si="196"/>
        <v>145389.99058953777</v>
      </c>
      <c r="N6326">
        <f t="shared" si="197"/>
        <v>145</v>
      </c>
    </row>
    <row r="6327" spans="1:14" x14ac:dyDescent="0.25">
      <c r="A6327">
        <v>6327</v>
      </c>
      <c r="B6327" t="s">
        <v>6815</v>
      </c>
      <c r="C6327">
        <v>2014</v>
      </c>
      <c r="D6327" t="s">
        <v>38</v>
      </c>
      <c r="E6327" t="s">
        <v>39</v>
      </c>
      <c r="F6327" t="s">
        <v>83</v>
      </c>
      <c r="G6327" t="s">
        <v>592</v>
      </c>
      <c r="H6327" t="s">
        <v>593</v>
      </c>
      <c r="I6327" t="s">
        <v>180</v>
      </c>
      <c r="J6327" t="s">
        <v>27</v>
      </c>
      <c r="K6327">
        <v>2000</v>
      </c>
      <c r="L6327">
        <f>VLOOKUP(E6327,Sheet2!A:D,4,0)</f>
        <v>575631.4439521489</v>
      </c>
      <c r="M6327">
        <f t="shared" si="196"/>
        <v>575631.4439521489</v>
      </c>
      <c r="N6327">
        <f t="shared" si="197"/>
        <v>576</v>
      </c>
    </row>
    <row r="6328" spans="1:14" x14ac:dyDescent="0.25">
      <c r="A6328">
        <v>6328</v>
      </c>
      <c r="B6328" t="s">
        <v>6816</v>
      </c>
      <c r="C6328">
        <v>2014</v>
      </c>
      <c r="D6328" t="s">
        <v>38</v>
      </c>
      <c r="E6328" t="s">
        <v>39</v>
      </c>
      <c r="F6328" t="s">
        <v>83</v>
      </c>
      <c r="G6328" t="s">
        <v>592</v>
      </c>
      <c r="H6328" t="s">
        <v>593</v>
      </c>
      <c r="I6328" t="s">
        <v>180</v>
      </c>
      <c r="J6328" t="s">
        <v>27</v>
      </c>
      <c r="K6328">
        <v>100000</v>
      </c>
      <c r="L6328">
        <f>VLOOKUP(E6328,Sheet2!A:D,4,0)</f>
        <v>575631.4439521489</v>
      </c>
      <c r="M6328">
        <f t="shared" si="196"/>
        <v>100000</v>
      </c>
      <c r="N6328">
        <f t="shared" si="197"/>
        <v>100</v>
      </c>
    </row>
    <row r="6329" spans="1:14" x14ac:dyDescent="0.25">
      <c r="A6329">
        <v>6329</v>
      </c>
      <c r="B6329" t="s">
        <v>6817</v>
      </c>
      <c r="C6329">
        <v>2014</v>
      </c>
      <c r="D6329" t="s">
        <v>6</v>
      </c>
      <c r="E6329" t="s">
        <v>7</v>
      </c>
      <c r="F6329" t="s">
        <v>8</v>
      </c>
      <c r="G6329" t="s">
        <v>592</v>
      </c>
      <c r="H6329" t="s">
        <v>593</v>
      </c>
      <c r="I6329" t="s">
        <v>180</v>
      </c>
      <c r="J6329" t="s">
        <v>27</v>
      </c>
      <c r="K6329">
        <v>1600000</v>
      </c>
      <c r="L6329">
        <f>VLOOKUP(E6329,Sheet2!A:D,4,0)</f>
        <v>145389.99058953777</v>
      </c>
      <c r="M6329">
        <f t="shared" si="196"/>
        <v>1600000</v>
      </c>
      <c r="N6329">
        <f t="shared" si="197"/>
        <v>1600</v>
      </c>
    </row>
    <row r="6330" spans="1:14" x14ac:dyDescent="0.25">
      <c r="A6330">
        <v>6330</v>
      </c>
      <c r="B6330" t="s">
        <v>6818</v>
      </c>
      <c r="C6330">
        <v>2014</v>
      </c>
      <c r="D6330" t="s">
        <v>6</v>
      </c>
      <c r="E6330" t="s">
        <v>77</v>
      </c>
      <c r="F6330" t="s">
        <v>77</v>
      </c>
      <c r="G6330" t="s">
        <v>592</v>
      </c>
      <c r="H6330" t="s">
        <v>593</v>
      </c>
      <c r="I6330" t="s">
        <v>180</v>
      </c>
      <c r="J6330" t="s">
        <v>27</v>
      </c>
      <c r="K6330">
        <v>20000</v>
      </c>
      <c r="L6330">
        <f>VLOOKUP(E6330,Sheet2!A:D,4,0)</f>
        <v>11447.123456790123</v>
      </c>
      <c r="M6330">
        <f t="shared" si="196"/>
        <v>20000</v>
      </c>
      <c r="N6330">
        <f t="shared" si="197"/>
        <v>20</v>
      </c>
    </row>
    <row r="6331" spans="1:14" x14ac:dyDescent="0.25">
      <c r="A6331">
        <v>6331</v>
      </c>
      <c r="B6331" t="s">
        <v>6819</v>
      </c>
      <c r="C6331">
        <v>2014</v>
      </c>
      <c r="D6331" t="s">
        <v>38</v>
      </c>
      <c r="E6331" t="s">
        <v>39</v>
      </c>
      <c r="F6331" t="s">
        <v>56</v>
      </c>
      <c r="G6331" t="s">
        <v>592</v>
      </c>
      <c r="H6331" t="s">
        <v>593</v>
      </c>
      <c r="I6331" t="s">
        <v>180</v>
      </c>
      <c r="J6331" t="s">
        <v>27</v>
      </c>
      <c r="K6331">
        <v>66000</v>
      </c>
      <c r="L6331">
        <f>VLOOKUP(E6331,Sheet2!A:D,4,0)</f>
        <v>575631.4439521489</v>
      </c>
      <c r="M6331">
        <f t="shared" si="196"/>
        <v>66000</v>
      </c>
      <c r="N6331">
        <f t="shared" si="197"/>
        <v>66</v>
      </c>
    </row>
    <row r="6332" spans="1:14" x14ac:dyDescent="0.25">
      <c r="A6332">
        <v>6332</v>
      </c>
      <c r="B6332" t="s">
        <v>6820</v>
      </c>
      <c r="C6332">
        <v>2014</v>
      </c>
      <c r="D6332" t="s">
        <v>14</v>
      </c>
      <c r="E6332" t="s">
        <v>92</v>
      </c>
      <c r="F6332" t="s">
        <v>93</v>
      </c>
      <c r="G6332" t="s">
        <v>592</v>
      </c>
      <c r="H6332" t="s">
        <v>593</v>
      </c>
      <c r="I6332" t="s">
        <v>180</v>
      </c>
      <c r="J6332" t="s">
        <v>27</v>
      </c>
      <c r="K6332">
        <v>100000</v>
      </c>
      <c r="L6332">
        <f>VLOOKUP(E6332,Sheet2!A:D,4,0)</f>
        <v>353575.14122137404</v>
      </c>
      <c r="M6332">
        <f t="shared" si="196"/>
        <v>100000</v>
      </c>
      <c r="N6332">
        <f t="shared" si="197"/>
        <v>100</v>
      </c>
    </row>
    <row r="6333" spans="1:14" x14ac:dyDescent="0.25">
      <c r="A6333">
        <v>6333</v>
      </c>
      <c r="B6333" t="s">
        <v>6821</v>
      </c>
      <c r="C6333">
        <v>2014</v>
      </c>
      <c r="D6333" t="s">
        <v>14</v>
      </c>
      <c r="E6333" t="s">
        <v>15</v>
      </c>
      <c r="F6333" t="s">
        <v>15</v>
      </c>
      <c r="G6333" t="s">
        <v>592</v>
      </c>
      <c r="H6333" t="s">
        <v>593</v>
      </c>
      <c r="I6333" t="s">
        <v>180</v>
      </c>
      <c r="J6333" t="s">
        <v>27</v>
      </c>
      <c r="K6333">
        <v>2200000</v>
      </c>
      <c r="L6333">
        <f>VLOOKUP(E6333,Sheet2!A:D,4,0)</f>
        <v>325794.34636871511</v>
      </c>
      <c r="M6333">
        <f t="shared" si="196"/>
        <v>2200000</v>
      </c>
      <c r="N6333">
        <f t="shared" si="197"/>
        <v>2200</v>
      </c>
    </row>
    <row r="6334" spans="1:14" x14ac:dyDescent="0.25">
      <c r="A6334">
        <v>6334</v>
      </c>
      <c r="B6334" t="s">
        <v>6822</v>
      </c>
      <c r="C6334">
        <v>2014</v>
      </c>
      <c r="D6334" t="s">
        <v>38</v>
      </c>
      <c r="E6334" t="s">
        <v>39</v>
      </c>
      <c r="F6334" t="s">
        <v>56</v>
      </c>
      <c r="G6334" t="s">
        <v>816</v>
      </c>
      <c r="H6334" t="s">
        <v>817</v>
      </c>
      <c r="I6334" t="s">
        <v>220</v>
      </c>
      <c r="J6334" t="s">
        <v>12</v>
      </c>
      <c r="K6334">
        <v>4500</v>
      </c>
      <c r="L6334">
        <f>VLOOKUP(E6334,Sheet2!A:D,4,0)</f>
        <v>575631.4439521489</v>
      </c>
      <c r="M6334">
        <f t="shared" si="196"/>
        <v>575631.4439521489</v>
      </c>
      <c r="N6334">
        <f t="shared" si="197"/>
        <v>576</v>
      </c>
    </row>
    <row r="6335" spans="1:14" x14ac:dyDescent="0.25">
      <c r="A6335">
        <v>6335</v>
      </c>
      <c r="B6335" t="s">
        <v>6823</v>
      </c>
      <c r="C6335">
        <v>2014</v>
      </c>
      <c r="D6335" t="s">
        <v>38</v>
      </c>
      <c r="E6335" t="s">
        <v>39</v>
      </c>
      <c r="F6335" t="s">
        <v>56</v>
      </c>
      <c r="G6335" t="s">
        <v>816</v>
      </c>
      <c r="H6335" t="s">
        <v>817</v>
      </c>
      <c r="I6335" t="s">
        <v>220</v>
      </c>
      <c r="J6335" t="s">
        <v>12</v>
      </c>
      <c r="L6335">
        <f>VLOOKUP(E6335,Sheet2!A:D,4,0)</f>
        <v>575631.4439521489</v>
      </c>
      <c r="M6335">
        <f t="shared" si="196"/>
        <v>575631.4439521489</v>
      </c>
      <c r="N6335">
        <f t="shared" si="197"/>
        <v>576</v>
      </c>
    </row>
    <row r="6336" spans="1:14" x14ac:dyDescent="0.25">
      <c r="A6336">
        <v>6336</v>
      </c>
      <c r="B6336" t="s">
        <v>6824</v>
      </c>
      <c r="C6336">
        <v>2014</v>
      </c>
      <c r="D6336" t="s">
        <v>108</v>
      </c>
      <c r="E6336" t="s">
        <v>109</v>
      </c>
      <c r="F6336" t="s">
        <v>110</v>
      </c>
      <c r="G6336" t="s">
        <v>602</v>
      </c>
      <c r="H6336" t="s">
        <v>603</v>
      </c>
      <c r="I6336" t="s">
        <v>171</v>
      </c>
      <c r="J6336" t="s">
        <v>75</v>
      </c>
      <c r="L6336">
        <f>VLOOKUP(E6336,Sheet2!A:D,4,0)</f>
        <v>951352.56558773422</v>
      </c>
      <c r="M6336">
        <f t="shared" si="196"/>
        <v>951352.56558773422</v>
      </c>
      <c r="N6336">
        <f t="shared" si="197"/>
        <v>951</v>
      </c>
    </row>
    <row r="6337" spans="1:14" x14ac:dyDescent="0.25">
      <c r="A6337">
        <v>6337</v>
      </c>
      <c r="B6337" t="s">
        <v>6825</v>
      </c>
      <c r="C6337">
        <v>2014</v>
      </c>
      <c r="D6337" t="s">
        <v>64</v>
      </c>
      <c r="E6337" t="s">
        <v>65</v>
      </c>
      <c r="F6337" t="s">
        <v>68</v>
      </c>
      <c r="G6337" t="s">
        <v>837</v>
      </c>
      <c r="H6337" t="s">
        <v>838</v>
      </c>
      <c r="I6337" t="s">
        <v>74</v>
      </c>
      <c r="J6337" t="s">
        <v>75</v>
      </c>
      <c r="L6337">
        <f>VLOOKUP(E6337,Sheet2!A:D,4,0)</f>
        <v>0</v>
      </c>
      <c r="M6337">
        <f t="shared" si="196"/>
        <v>0</v>
      </c>
      <c r="N6337">
        <f t="shared" si="197"/>
        <v>0</v>
      </c>
    </row>
    <row r="6338" spans="1:14" x14ac:dyDescent="0.25">
      <c r="A6338">
        <v>6338</v>
      </c>
      <c r="B6338" t="s">
        <v>6826</v>
      </c>
      <c r="C6338">
        <v>2014</v>
      </c>
      <c r="D6338" t="s">
        <v>6</v>
      </c>
      <c r="E6338" t="s">
        <v>7</v>
      </c>
      <c r="F6338" t="s">
        <v>8</v>
      </c>
      <c r="G6338" t="s">
        <v>599</v>
      </c>
      <c r="H6338" t="s">
        <v>600</v>
      </c>
      <c r="I6338" t="s">
        <v>118</v>
      </c>
      <c r="J6338" t="s">
        <v>75</v>
      </c>
      <c r="L6338">
        <f>VLOOKUP(E6338,Sheet2!A:D,4,0)</f>
        <v>145389.99058953777</v>
      </c>
      <c r="M6338">
        <f t="shared" si="196"/>
        <v>145389.99058953777</v>
      </c>
      <c r="N6338">
        <f t="shared" si="197"/>
        <v>145</v>
      </c>
    </row>
    <row r="6339" spans="1:14" x14ac:dyDescent="0.25">
      <c r="A6339">
        <v>6339</v>
      </c>
      <c r="B6339" t="s">
        <v>6827</v>
      </c>
      <c r="C6339">
        <v>2014</v>
      </c>
      <c r="D6339" t="s">
        <v>6</v>
      </c>
      <c r="E6339" t="s">
        <v>7</v>
      </c>
      <c r="F6339" t="s">
        <v>8</v>
      </c>
      <c r="G6339" t="s">
        <v>843</v>
      </c>
      <c r="H6339" t="s">
        <v>844</v>
      </c>
      <c r="I6339" t="s">
        <v>118</v>
      </c>
      <c r="J6339" t="s">
        <v>75</v>
      </c>
      <c r="L6339">
        <f>VLOOKUP(E6339,Sheet2!A:D,4,0)</f>
        <v>145389.99058953777</v>
      </c>
      <c r="M6339">
        <f t="shared" ref="M6339:M6402" si="198">IF(K6339&lt;10000,L6339,K6339)</f>
        <v>145389.99058953777</v>
      </c>
      <c r="N6339">
        <f t="shared" ref="N6339:N6402" si="199">ROUND(M6339/1000,0)</f>
        <v>145</v>
      </c>
    </row>
    <row r="6340" spans="1:14" x14ac:dyDescent="0.25">
      <c r="A6340">
        <v>6340</v>
      </c>
      <c r="B6340" t="s">
        <v>6828</v>
      </c>
      <c r="C6340">
        <v>2014</v>
      </c>
      <c r="D6340" t="s">
        <v>64</v>
      </c>
      <c r="E6340" t="s">
        <v>65</v>
      </c>
      <c r="F6340" t="s">
        <v>66</v>
      </c>
      <c r="G6340" t="s">
        <v>843</v>
      </c>
      <c r="H6340" t="s">
        <v>844</v>
      </c>
      <c r="I6340" t="s">
        <v>118</v>
      </c>
      <c r="J6340" t="s">
        <v>75</v>
      </c>
      <c r="L6340">
        <f>VLOOKUP(E6340,Sheet2!A:D,4,0)</f>
        <v>0</v>
      </c>
      <c r="M6340">
        <f t="shared" si="198"/>
        <v>0</v>
      </c>
      <c r="N6340">
        <f t="shared" si="199"/>
        <v>0</v>
      </c>
    </row>
    <row r="6341" spans="1:14" x14ac:dyDescent="0.25">
      <c r="A6341">
        <v>6341</v>
      </c>
      <c r="B6341" t="s">
        <v>6829</v>
      </c>
      <c r="C6341">
        <v>2014</v>
      </c>
      <c r="D6341" t="s">
        <v>6</v>
      </c>
      <c r="E6341" t="s">
        <v>7</v>
      </c>
      <c r="F6341" t="s">
        <v>8</v>
      </c>
      <c r="G6341" t="s">
        <v>4147</v>
      </c>
      <c r="H6341" t="s">
        <v>4148</v>
      </c>
      <c r="I6341" t="s">
        <v>54</v>
      </c>
      <c r="J6341" t="s">
        <v>43</v>
      </c>
      <c r="L6341">
        <f>VLOOKUP(E6341,Sheet2!A:D,4,0)</f>
        <v>145389.99058953777</v>
      </c>
      <c r="M6341">
        <f t="shared" si="198"/>
        <v>145389.99058953777</v>
      </c>
      <c r="N6341">
        <f t="shared" si="199"/>
        <v>145</v>
      </c>
    </row>
    <row r="6342" spans="1:14" x14ac:dyDescent="0.25">
      <c r="A6342">
        <v>6342</v>
      </c>
      <c r="B6342" t="s">
        <v>6830</v>
      </c>
      <c r="C6342">
        <v>2014</v>
      </c>
      <c r="D6342" t="s">
        <v>38</v>
      </c>
      <c r="E6342" t="s">
        <v>89</v>
      </c>
      <c r="F6342" t="s">
        <v>2952</v>
      </c>
      <c r="G6342" t="s">
        <v>4147</v>
      </c>
      <c r="H6342" t="s">
        <v>4148</v>
      </c>
      <c r="I6342" t="s">
        <v>54</v>
      </c>
      <c r="J6342" t="s">
        <v>43</v>
      </c>
      <c r="L6342">
        <f>VLOOKUP(E6342,Sheet2!A:D,4,0)</f>
        <v>101743.03644646925</v>
      </c>
      <c r="M6342">
        <f t="shared" si="198"/>
        <v>101743.03644646925</v>
      </c>
      <c r="N6342">
        <f t="shared" si="199"/>
        <v>102</v>
      </c>
    </row>
    <row r="6343" spans="1:14" x14ac:dyDescent="0.25">
      <c r="A6343">
        <v>6343</v>
      </c>
      <c r="B6343" t="s">
        <v>6831</v>
      </c>
      <c r="C6343">
        <v>2014</v>
      </c>
      <c r="D6343" t="s">
        <v>64</v>
      </c>
      <c r="E6343" t="s">
        <v>65</v>
      </c>
      <c r="F6343" t="s">
        <v>68</v>
      </c>
      <c r="G6343" t="s">
        <v>1337</v>
      </c>
      <c r="H6343" t="s">
        <v>1338</v>
      </c>
      <c r="I6343" t="s">
        <v>220</v>
      </c>
      <c r="J6343" t="s">
        <v>12</v>
      </c>
      <c r="L6343">
        <f>VLOOKUP(E6343,Sheet2!A:D,4,0)</f>
        <v>0</v>
      </c>
      <c r="M6343">
        <f t="shared" si="198"/>
        <v>0</v>
      </c>
      <c r="N6343">
        <f t="shared" si="199"/>
        <v>0</v>
      </c>
    </row>
    <row r="6344" spans="1:14" x14ac:dyDescent="0.25">
      <c r="A6344">
        <v>6344</v>
      </c>
      <c r="B6344" t="s">
        <v>6832</v>
      </c>
      <c r="C6344">
        <v>2014</v>
      </c>
      <c r="D6344" t="s">
        <v>64</v>
      </c>
      <c r="E6344" t="s">
        <v>65</v>
      </c>
      <c r="F6344" t="s">
        <v>66</v>
      </c>
      <c r="G6344" t="s">
        <v>4564</v>
      </c>
      <c r="H6344" t="s">
        <v>4565</v>
      </c>
      <c r="I6344" t="s">
        <v>291</v>
      </c>
      <c r="J6344" t="s">
        <v>75</v>
      </c>
      <c r="L6344">
        <f>VLOOKUP(E6344,Sheet2!A:D,4,0)</f>
        <v>0</v>
      </c>
      <c r="M6344">
        <f t="shared" si="198"/>
        <v>0</v>
      </c>
      <c r="N6344">
        <f t="shared" si="199"/>
        <v>0</v>
      </c>
    </row>
    <row r="6345" spans="1:14" x14ac:dyDescent="0.25">
      <c r="A6345">
        <v>6345</v>
      </c>
      <c r="B6345" t="s">
        <v>6833</v>
      </c>
      <c r="C6345">
        <v>2014</v>
      </c>
      <c r="D6345" t="s">
        <v>64</v>
      </c>
      <c r="E6345" t="s">
        <v>65</v>
      </c>
      <c r="F6345" t="s">
        <v>66</v>
      </c>
      <c r="G6345" t="s">
        <v>4564</v>
      </c>
      <c r="H6345" t="s">
        <v>4565</v>
      </c>
      <c r="I6345" t="s">
        <v>291</v>
      </c>
      <c r="J6345" t="s">
        <v>75</v>
      </c>
      <c r="L6345">
        <f>VLOOKUP(E6345,Sheet2!A:D,4,0)</f>
        <v>0</v>
      </c>
      <c r="M6345">
        <f t="shared" si="198"/>
        <v>0</v>
      </c>
      <c r="N6345">
        <f t="shared" si="199"/>
        <v>0</v>
      </c>
    </row>
    <row r="6346" spans="1:14" x14ac:dyDescent="0.25">
      <c r="A6346">
        <v>6346</v>
      </c>
      <c r="B6346" t="s">
        <v>6834</v>
      </c>
      <c r="C6346">
        <v>2015</v>
      </c>
      <c r="D6346" t="s">
        <v>6</v>
      </c>
      <c r="E6346" t="s">
        <v>7</v>
      </c>
      <c r="F6346" t="s">
        <v>8</v>
      </c>
      <c r="G6346" t="s">
        <v>9</v>
      </c>
      <c r="H6346" t="s">
        <v>10</v>
      </c>
      <c r="I6346" t="s">
        <v>11</v>
      </c>
      <c r="J6346" t="s">
        <v>12</v>
      </c>
      <c r="K6346">
        <v>2000000</v>
      </c>
      <c r="L6346">
        <f>VLOOKUP(E6346,Sheet2!A:D,4,0)</f>
        <v>145389.99058953777</v>
      </c>
      <c r="M6346">
        <f t="shared" si="198"/>
        <v>2000000</v>
      </c>
      <c r="N6346">
        <f t="shared" si="199"/>
        <v>2000</v>
      </c>
    </row>
    <row r="6347" spans="1:14" x14ac:dyDescent="0.25">
      <c r="A6347">
        <v>6347</v>
      </c>
      <c r="B6347" t="s">
        <v>6835</v>
      </c>
      <c r="C6347">
        <v>2015</v>
      </c>
      <c r="D6347" t="s">
        <v>6</v>
      </c>
      <c r="E6347" t="s">
        <v>7</v>
      </c>
      <c r="G6347" t="s">
        <v>9</v>
      </c>
      <c r="H6347" t="s">
        <v>10</v>
      </c>
      <c r="I6347" t="s">
        <v>11</v>
      </c>
      <c r="J6347" t="s">
        <v>12</v>
      </c>
      <c r="L6347">
        <f>VLOOKUP(E6347,Sheet2!A:D,4,0)</f>
        <v>145389.99058953777</v>
      </c>
      <c r="M6347">
        <f t="shared" si="198"/>
        <v>145389.99058953777</v>
      </c>
      <c r="N6347">
        <f t="shared" si="199"/>
        <v>145</v>
      </c>
    </row>
    <row r="6348" spans="1:14" x14ac:dyDescent="0.25">
      <c r="A6348">
        <v>6348</v>
      </c>
      <c r="B6348" t="s">
        <v>6836</v>
      </c>
      <c r="C6348">
        <v>2015</v>
      </c>
      <c r="D6348" t="s">
        <v>38</v>
      </c>
      <c r="E6348" t="s">
        <v>39</v>
      </c>
      <c r="F6348" t="s">
        <v>56</v>
      </c>
      <c r="G6348" t="s">
        <v>2469</v>
      </c>
      <c r="H6348" t="s">
        <v>2470</v>
      </c>
      <c r="I6348" t="s">
        <v>275</v>
      </c>
      <c r="J6348" t="s">
        <v>27</v>
      </c>
      <c r="K6348">
        <v>482810</v>
      </c>
      <c r="L6348">
        <f>VLOOKUP(E6348,Sheet2!A:D,4,0)</f>
        <v>575631.4439521489</v>
      </c>
      <c r="M6348">
        <f t="shared" si="198"/>
        <v>482810</v>
      </c>
      <c r="N6348">
        <f t="shared" si="199"/>
        <v>483</v>
      </c>
    </row>
    <row r="6349" spans="1:14" x14ac:dyDescent="0.25">
      <c r="A6349">
        <v>6349</v>
      </c>
      <c r="B6349" t="s">
        <v>6837</v>
      </c>
      <c r="C6349">
        <v>2015</v>
      </c>
      <c r="D6349" t="s">
        <v>38</v>
      </c>
      <c r="E6349" t="s">
        <v>39</v>
      </c>
      <c r="F6349" t="s">
        <v>83</v>
      </c>
      <c r="G6349" t="s">
        <v>9</v>
      </c>
      <c r="H6349" t="s">
        <v>10</v>
      </c>
      <c r="I6349" t="s">
        <v>11</v>
      </c>
      <c r="J6349" t="s">
        <v>12</v>
      </c>
      <c r="K6349">
        <v>461000</v>
      </c>
      <c r="L6349">
        <f>VLOOKUP(E6349,Sheet2!A:D,4,0)</f>
        <v>575631.4439521489</v>
      </c>
      <c r="M6349">
        <f t="shared" si="198"/>
        <v>461000</v>
      </c>
      <c r="N6349">
        <f t="shared" si="199"/>
        <v>461</v>
      </c>
    </row>
    <row r="6350" spans="1:14" x14ac:dyDescent="0.25">
      <c r="A6350">
        <v>6350</v>
      </c>
      <c r="B6350" t="s">
        <v>6838</v>
      </c>
      <c r="C6350">
        <v>2015</v>
      </c>
      <c r="D6350" t="s">
        <v>38</v>
      </c>
      <c r="E6350" t="s">
        <v>39</v>
      </c>
      <c r="F6350" t="s">
        <v>83</v>
      </c>
      <c r="G6350" t="s">
        <v>9</v>
      </c>
      <c r="H6350" t="s">
        <v>10</v>
      </c>
      <c r="I6350" t="s">
        <v>11</v>
      </c>
      <c r="J6350" t="s">
        <v>12</v>
      </c>
      <c r="K6350">
        <v>145000</v>
      </c>
      <c r="L6350">
        <f>VLOOKUP(E6350,Sheet2!A:D,4,0)</f>
        <v>575631.4439521489</v>
      </c>
      <c r="M6350">
        <f t="shared" si="198"/>
        <v>145000</v>
      </c>
      <c r="N6350">
        <f t="shared" si="199"/>
        <v>145</v>
      </c>
    </row>
    <row r="6351" spans="1:14" x14ac:dyDescent="0.25">
      <c r="A6351">
        <v>6351</v>
      </c>
      <c r="B6351" t="s">
        <v>6839</v>
      </c>
      <c r="C6351">
        <v>2015</v>
      </c>
      <c r="D6351" t="s">
        <v>38</v>
      </c>
      <c r="E6351" t="s">
        <v>39</v>
      </c>
      <c r="F6351" t="s">
        <v>83</v>
      </c>
      <c r="G6351" t="s">
        <v>21</v>
      </c>
      <c r="H6351" t="s">
        <v>22</v>
      </c>
      <c r="I6351" t="s">
        <v>18</v>
      </c>
      <c r="J6351" t="s">
        <v>12</v>
      </c>
      <c r="K6351">
        <v>4000</v>
      </c>
      <c r="L6351">
        <f>VLOOKUP(E6351,Sheet2!A:D,4,0)</f>
        <v>575631.4439521489</v>
      </c>
      <c r="M6351">
        <f t="shared" si="198"/>
        <v>575631.4439521489</v>
      </c>
      <c r="N6351">
        <f t="shared" si="199"/>
        <v>576</v>
      </c>
    </row>
    <row r="6352" spans="1:14" x14ac:dyDescent="0.25">
      <c r="A6352">
        <v>6352</v>
      </c>
      <c r="B6352" t="s">
        <v>6840</v>
      </c>
      <c r="C6352">
        <v>2015</v>
      </c>
      <c r="D6352" t="s">
        <v>6</v>
      </c>
      <c r="E6352" t="s">
        <v>77</v>
      </c>
      <c r="F6352" t="s">
        <v>106</v>
      </c>
      <c r="G6352" t="s">
        <v>16</v>
      </c>
      <c r="H6352" t="s">
        <v>17</v>
      </c>
      <c r="I6352" t="s">
        <v>18</v>
      </c>
      <c r="J6352" t="s">
        <v>12</v>
      </c>
      <c r="K6352">
        <v>3000</v>
      </c>
      <c r="L6352">
        <f>VLOOKUP(E6352,Sheet2!A:D,4,0)</f>
        <v>11447.123456790123</v>
      </c>
      <c r="M6352">
        <f t="shared" si="198"/>
        <v>11447.123456790123</v>
      </c>
      <c r="N6352">
        <f t="shared" si="199"/>
        <v>11</v>
      </c>
    </row>
    <row r="6353" spans="1:14" x14ac:dyDescent="0.25">
      <c r="A6353">
        <v>6353</v>
      </c>
      <c r="B6353" t="s">
        <v>6841</v>
      </c>
      <c r="C6353">
        <v>2015</v>
      </c>
      <c r="D6353" t="s">
        <v>38</v>
      </c>
      <c r="E6353" t="s">
        <v>39</v>
      </c>
      <c r="F6353" t="s">
        <v>83</v>
      </c>
      <c r="G6353" t="s">
        <v>45</v>
      </c>
      <c r="H6353" t="s">
        <v>46</v>
      </c>
      <c r="I6353" t="s">
        <v>26</v>
      </c>
      <c r="J6353" t="s">
        <v>27</v>
      </c>
      <c r="L6353">
        <f>VLOOKUP(E6353,Sheet2!A:D,4,0)</f>
        <v>575631.4439521489</v>
      </c>
      <c r="M6353">
        <f t="shared" si="198"/>
        <v>575631.4439521489</v>
      </c>
      <c r="N6353">
        <f t="shared" si="199"/>
        <v>576</v>
      </c>
    </row>
    <row r="6354" spans="1:14" x14ac:dyDescent="0.25">
      <c r="A6354">
        <v>6354</v>
      </c>
      <c r="B6354" t="s">
        <v>6842</v>
      </c>
      <c r="C6354">
        <v>2015</v>
      </c>
      <c r="D6354" t="s">
        <v>38</v>
      </c>
      <c r="E6354" t="s">
        <v>39</v>
      </c>
      <c r="F6354" t="s">
        <v>83</v>
      </c>
      <c r="G6354" t="s">
        <v>9</v>
      </c>
      <c r="H6354" t="s">
        <v>10</v>
      </c>
      <c r="I6354" t="s">
        <v>11</v>
      </c>
      <c r="J6354" t="s">
        <v>12</v>
      </c>
      <c r="K6354">
        <v>250000</v>
      </c>
      <c r="L6354">
        <f>VLOOKUP(E6354,Sheet2!A:D,4,0)</f>
        <v>575631.4439521489</v>
      </c>
      <c r="M6354">
        <f t="shared" si="198"/>
        <v>250000</v>
      </c>
      <c r="N6354">
        <f t="shared" si="199"/>
        <v>250</v>
      </c>
    </row>
    <row r="6355" spans="1:14" x14ac:dyDescent="0.25">
      <c r="A6355">
        <v>6355</v>
      </c>
      <c r="B6355" t="s">
        <v>6843</v>
      </c>
      <c r="C6355">
        <v>2015</v>
      </c>
      <c r="D6355" t="s">
        <v>38</v>
      </c>
      <c r="E6355" t="s">
        <v>39</v>
      </c>
      <c r="F6355" t="s">
        <v>83</v>
      </c>
      <c r="G6355" t="s">
        <v>304</v>
      </c>
      <c r="H6355" t="s">
        <v>305</v>
      </c>
      <c r="I6355" t="s">
        <v>291</v>
      </c>
      <c r="J6355" t="s">
        <v>75</v>
      </c>
      <c r="K6355">
        <v>100000</v>
      </c>
      <c r="L6355">
        <f>VLOOKUP(E6355,Sheet2!A:D,4,0)</f>
        <v>575631.4439521489</v>
      </c>
      <c r="M6355">
        <f t="shared" si="198"/>
        <v>100000</v>
      </c>
      <c r="N6355">
        <f t="shared" si="199"/>
        <v>100</v>
      </c>
    </row>
    <row r="6356" spans="1:14" x14ac:dyDescent="0.25">
      <c r="A6356">
        <v>6356</v>
      </c>
      <c r="B6356" t="s">
        <v>6844</v>
      </c>
      <c r="C6356">
        <v>2015</v>
      </c>
      <c r="D6356" t="s">
        <v>38</v>
      </c>
      <c r="E6356" t="s">
        <v>39</v>
      </c>
      <c r="F6356" t="s">
        <v>83</v>
      </c>
      <c r="G6356" t="s">
        <v>57</v>
      </c>
      <c r="H6356" t="s">
        <v>58</v>
      </c>
      <c r="I6356" t="s">
        <v>59</v>
      </c>
      <c r="J6356" t="s">
        <v>60</v>
      </c>
      <c r="K6356">
        <v>1300000</v>
      </c>
      <c r="L6356">
        <f>VLOOKUP(E6356,Sheet2!A:D,4,0)</f>
        <v>575631.4439521489</v>
      </c>
      <c r="M6356">
        <f t="shared" si="198"/>
        <v>1300000</v>
      </c>
      <c r="N6356">
        <f t="shared" si="199"/>
        <v>1300</v>
      </c>
    </row>
    <row r="6357" spans="1:14" x14ac:dyDescent="0.25">
      <c r="A6357">
        <v>6357</v>
      </c>
      <c r="B6357" t="s">
        <v>6845</v>
      </c>
      <c r="C6357">
        <v>2015</v>
      </c>
      <c r="D6357" t="s">
        <v>38</v>
      </c>
      <c r="E6357" t="s">
        <v>39</v>
      </c>
      <c r="F6357" t="s">
        <v>56</v>
      </c>
      <c r="G6357" t="s">
        <v>932</v>
      </c>
      <c r="H6357" t="s">
        <v>933</v>
      </c>
      <c r="I6357" t="s">
        <v>275</v>
      </c>
      <c r="J6357" t="s">
        <v>27</v>
      </c>
      <c r="K6357">
        <v>90000</v>
      </c>
      <c r="L6357">
        <f>VLOOKUP(E6357,Sheet2!A:D,4,0)</f>
        <v>575631.4439521489</v>
      </c>
      <c r="M6357">
        <f t="shared" si="198"/>
        <v>90000</v>
      </c>
      <c r="N6357">
        <f t="shared" si="199"/>
        <v>90</v>
      </c>
    </row>
    <row r="6358" spans="1:14" x14ac:dyDescent="0.25">
      <c r="A6358">
        <v>6358</v>
      </c>
      <c r="B6358" t="s">
        <v>6846</v>
      </c>
      <c r="C6358">
        <v>2015</v>
      </c>
      <c r="D6358" t="s">
        <v>38</v>
      </c>
      <c r="E6358" t="s">
        <v>39</v>
      </c>
      <c r="F6358" t="s">
        <v>83</v>
      </c>
      <c r="G6358" t="s">
        <v>9</v>
      </c>
      <c r="H6358" t="s">
        <v>10</v>
      </c>
      <c r="I6358" t="s">
        <v>11</v>
      </c>
      <c r="J6358" t="s">
        <v>12</v>
      </c>
      <c r="K6358">
        <v>225000</v>
      </c>
      <c r="L6358">
        <f>VLOOKUP(E6358,Sheet2!A:D,4,0)</f>
        <v>575631.4439521489</v>
      </c>
      <c r="M6358">
        <f t="shared" si="198"/>
        <v>225000</v>
      </c>
      <c r="N6358">
        <f t="shared" si="199"/>
        <v>225</v>
      </c>
    </row>
    <row r="6359" spans="1:14" x14ac:dyDescent="0.25">
      <c r="A6359">
        <v>6359</v>
      </c>
      <c r="B6359" t="s">
        <v>6847</v>
      </c>
      <c r="C6359">
        <v>2015</v>
      </c>
      <c r="D6359" t="s">
        <v>6</v>
      </c>
      <c r="E6359" t="s">
        <v>7</v>
      </c>
      <c r="G6359" t="s">
        <v>72</v>
      </c>
      <c r="H6359" t="s">
        <v>73</v>
      </c>
      <c r="I6359" t="s">
        <v>74</v>
      </c>
      <c r="J6359" t="s">
        <v>75</v>
      </c>
      <c r="L6359">
        <f>VLOOKUP(E6359,Sheet2!A:D,4,0)</f>
        <v>145389.99058953777</v>
      </c>
      <c r="M6359">
        <f t="shared" si="198"/>
        <v>145389.99058953777</v>
      </c>
      <c r="N6359">
        <f t="shared" si="199"/>
        <v>145</v>
      </c>
    </row>
    <row r="6360" spans="1:14" x14ac:dyDescent="0.25">
      <c r="A6360">
        <v>6360</v>
      </c>
      <c r="B6360" t="s">
        <v>6848</v>
      </c>
      <c r="C6360">
        <v>2015</v>
      </c>
      <c r="D6360" t="s">
        <v>6</v>
      </c>
      <c r="E6360" t="s">
        <v>7</v>
      </c>
      <c r="F6360" t="s">
        <v>8</v>
      </c>
      <c r="G6360" t="s">
        <v>1349</v>
      </c>
      <c r="H6360" t="s">
        <v>1350</v>
      </c>
      <c r="I6360" t="s">
        <v>54</v>
      </c>
      <c r="J6360" t="s">
        <v>43</v>
      </c>
      <c r="L6360">
        <f>VLOOKUP(E6360,Sheet2!A:D,4,0)</f>
        <v>145389.99058953777</v>
      </c>
      <c r="M6360">
        <f t="shared" si="198"/>
        <v>145389.99058953777</v>
      </c>
      <c r="N6360">
        <f t="shared" si="199"/>
        <v>145</v>
      </c>
    </row>
    <row r="6361" spans="1:14" x14ac:dyDescent="0.25">
      <c r="A6361">
        <v>6361</v>
      </c>
      <c r="B6361" t="s">
        <v>6849</v>
      </c>
      <c r="C6361">
        <v>2015</v>
      </c>
      <c r="D6361" t="s">
        <v>6</v>
      </c>
      <c r="E6361" t="s">
        <v>7</v>
      </c>
      <c r="F6361" t="s">
        <v>8</v>
      </c>
      <c r="G6361" t="s">
        <v>21</v>
      </c>
      <c r="H6361" t="s">
        <v>22</v>
      </c>
      <c r="I6361" t="s">
        <v>18</v>
      </c>
      <c r="J6361" t="s">
        <v>12</v>
      </c>
      <c r="K6361">
        <v>40000</v>
      </c>
      <c r="L6361">
        <f>VLOOKUP(E6361,Sheet2!A:D,4,0)</f>
        <v>145389.99058953777</v>
      </c>
      <c r="M6361">
        <f t="shared" si="198"/>
        <v>40000</v>
      </c>
      <c r="N6361">
        <f t="shared" si="199"/>
        <v>40</v>
      </c>
    </row>
    <row r="6362" spans="1:14" x14ac:dyDescent="0.25">
      <c r="A6362">
        <v>6362</v>
      </c>
      <c r="B6362" t="s">
        <v>6850</v>
      </c>
      <c r="C6362">
        <v>2015</v>
      </c>
      <c r="D6362" t="s">
        <v>6</v>
      </c>
      <c r="E6362" t="s">
        <v>7</v>
      </c>
      <c r="F6362" t="s">
        <v>8</v>
      </c>
      <c r="G6362" t="s">
        <v>21</v>
      </c>
      <c r="H6362" t="s">
        <v>22</v>
      </c>
      <c r="I6362" t="s">
        <v>18</v>
      </c>
      <c r="J6362" t="s">
        <v>12</v>
      </c>
      <c r="L6362">
        <f>VLOOKUP(E6362,Sheet2!A:D,4,0)</f>
        <v>145389.99058953777</v>
      </c>
      <c r="M6362">
        <f t="shared" si="198"/>
        <v>145389.99058953777</v>
      </c>
      <c r="N6362">
        <f t="shared" si="199"/>
        <v>145</v>
      </c>
    </row>
    <row r="6363" spans="1:14" x14ac:dyDescent="0.25">
      <c r="A6363">
        <v>6363</v>
      </c>
      <c r="B6363" t="s">
        <v>6851</v>
      </c>
      <c r="C6363">
        <v>2015</v>
      </c>
      <c r="D6363" t="s">
        <v>6</v>
      </c>
      <c r="E6363" t="s">
        <v>7</v>
      </c>
      <c r="F6363" t="s">
        <v>20</v>
      </c>
      <c r="G6363" t="s">
        <v>45</v>
      </c>
      <c r="H6363" t="s">
        <v>46</v>
      </c>
      <c r="I6363" t="s">
        <v>26</v>
      </c>
      <c r="J6363" t="s">
        <v>27</v>
      </c>
      <c r="K6363">
        <v>1500000</v>
      </c>
      <c r="L6363">
        <f>VLOOKUP(E6363,Sheet2!A:D,4,0)</f>
        <v>145389.99058953777</v>
      </c>
      <c r="M6363">
        <f t="shared" si="198"/>
        <v>1500000</v>
      </c>
      <c r="N6363">
        <f t="shared" si="199"/>
        <v>1500</v>
      </c>
    </row>
    <row r="6364" spans="1:14" x14ac:dyDescent="0.25">
      <c r="A6364">
        <v>6364</v>
      </c>
      <c r="B6364" t="s">
        <v>6852</v>
      </c>
      <c r="C6364">
        <v>2015</v>
      </c>
      <c r="D6364" t="s">
        <v>6</v>
      </c>
      <c r="E6364" t="s">
        <v>7</v>
      </c>
      <c r="F6364" t="s">
        <v>8</v>
      </c>
      <c r="G6364" t="s">
        <v>9</v>
      </c>
      <c r="H6364" t="s">
        <v>10</v>
      </c>
      <c r="I6364" t="s">
        <v>11</v>
      </c>
      <c r="J6364" t="s">
        <v>12</v>
      </c>
      <c r="K6364">
        <v>800000</v>
      </c>
      <c r="L6364">
        <f>VLOOKUP(E6364,Sheet2!A:D,4,0)</f>
        <v>145389.99058953777</v>
      </c>
      <c r="M6364">
        <f t="shared" si="198"/>
        <v>800000</v>
      </c>
      <c r="N6364">
        <f t="shared" si="199"/>
        <v>800</v>
      </c>
    </row>
    <row r="6365" spans="1:14" x14ac:dyDescent="0.25">
      <c r="A6365">
        <v>6365</v>
      </c>
      <c r="B6365" t="s">
        <v>6853</v>
      </c>
      <c r="C6365">
        <v>2015</v>
      </c>
      <c r="D6365" t="s">
        <v>6</v>
      </c>
      <c r="E6365" t="s">
        <v>7</v>
      </c>
      <c r="G6365" t="s">
        <v>9</v>
      </c>
      <c r="H6365" t="s">
        <v>10</v>
      </c>
      <c r="I6365" t="s">
        <v>11</v>
      </c>
      <c r="J6365" t="s">
        <v>12</v>
      </c>
      <c r="K6365">
        <v>220000</v>
      </c>
      <c r="L6365">
        <f>VLOOKUP(E6365,Sheet2!A:D,4,0)</f>
        <v>145389.99058953777</v>
      </c>
      <c r="M6365">
        <f t="shared" si="198"/>
        <v>220000</v>
      </c>
      <c r="N6365">
        <f t="shared" si="199"/>
        <v>220</v>
      </c>
    </row>
    <row r="6366" spans="1:14" x14ac:dyDescent="0.25">
      <c r="A6366">
        <v>6366</v>
      </c>
      <c r="B6366" t="s">
        <v>6854</v>
      </c>
      <c r="C6366">
        <v>2015</v>
      </c>
      <c r="D6366" t="s">
        <v>6</v>
      </c>
      <c r="E6366" t="s">
        <v>7</v>
      </c>
      <c r="F6366" t="s">
        <v>8</v>
      </c>
      <c r="G6366" t="s">
        <v>992</v>
      </c>
      <c r="H6366" t="s">
        <v>993</v>
      </c>
      <c r="I6366" t="s">
        <v>126</v>
      </c>
      <c r="J6366" t="s">
        <v>75</v>
      </c>
      <c r="L6366">
        <f>VLOOKUP(E6366,Sheet2!A:D,4,0)</f>
        <v>145389.99058953777</v>
      </c>
      <c r="M6366">
        <f t="shared" si="198"/>
        <v>145389.99058953777</v>
      </c>
      <c r="N6366">
        <f t="shared" si="199"/>
        <v>145</v>
      </c>
    </row>
    <row r="6367" spans="1:14" x14ac:dyDescent="0.25">
      <c r="A6367">
        <v>6367</v>
      </c>
      <c r="B6367" t="s">
        <v>6855</v>
      </c>
      <c r="C6367">
        <v>2015</v>
      </c>
      <c r="D6367" t="s">
        <v>108</v>
      </c>
      <c r="E6367" t="s">
        <v>109</v>
      </c>
      <c r="F6367" t="s">
        <v>110</v>
      </c>
      <c r="G6367" t="s">
        <v>208</v>
      </c>
      <c r="H6367" t="s">
        <v>209</v>
      </c>
      <c r="I6367" t="s">
        <v>26</v>
      </c>
      <c r="J6367" t="s">
        <v>27</v>
      </c>
      <c r="L6367">
        <f>VLOOKUP(E6367,Sheet2!A:D,4,0)</f>
        <v>951352.56558773422</v>
      </c>
      <c r="M6367">
        <f t="shared" si="198"/>
        <v>951352.56558773422</v>
      </c>
      <c r="N6367">
        <f t="shared" si="199"/>
        <v>951</v>
      </c>
    </row>
    <row r="6368" spans="1:14" x14ac:dyDescent="0.25">
      <c r="A6368">
        <v>6368</v>
      </c>
      <c r="B6368" t="s">
        <v>6856</v>
      </c>
      <c r="C6368">
        <v>2015</v>
      </c>
      <c r="D6368" t="s">
        <v>6</v>
      </c>
      <c r="E6368" t="s">
        <v>7</v>
      </c>
      <c r="F6368" t="s">
        <v>8</v>
      </c>
      <c r="G6368" t="s">
        <v>270</v>
      </c>
      <c r="H6368" t="s">
        <v>271</v>
      </c>
      <c r="I6368" t="s">
        <v>159</v>
      </c>
      <c r="J6368" t="s">
        <v>27</v>
      </c>
      <c r="L6368">
        <f>VLOOKUP(E6368,Sheet2!A:D,4,0)</f>
        <v>145389.99058953777</v>
      </c>
      <c r="M6368">
        <f t="shared" si="198"/>
        <v>145389.99058953777</v>
      </c>
      <c r="N6368">
        <f t="shared" si="199"/>
        <v>145</v>
      </c>
    </row>
    <row r="6369" spans="1:14" x14ac:dyDescent="0.25">
      <c r="A6369">
        <v>6369</v>
      </c>
      <c r="B6369" t="s">
        <v>6857</v>
      </c>
      <c r="C6369">
        <v>2015</v>
      </c>
      <c r="D6369" t="s">
        <v>6</v>
      </c>
      <c r="E6369" t="s">
        <v>7</v>
      </c>
      <c r="F6369" t="s">
        <v>8</v>
      </c>
      <c r="G6369" t="s">
        <v>297</v>
      </c>
      <c r="H6369" t="s">
        <v>298</v>
      </c>
      <c r="I6369" t="s">
        <v>26</v>
      </c>
      <c r="J6369" t="s">
        <v>27</v>
      </c>
      <c r="L6369">
        <f>VLOOKUP(E6369,Sheet2!A:D,4,0)</f>
        <v>145389.99058953777</v>
      </c>
      <c r="M6369">
        <f t="shared" si="198"/>
        <v>145389.99058953777</v>
      </c>
      <c r="N6369">
        <f t="shared" si="199"/>
        <v>145</v>
      </c>
    </row>
    <row r="6370" spans="1:14" x14ac:dyDescent="0.25">
      <c r="A6370">
        <v>6370</v>
      </c>
      <c r="B6370" t="s">
        <v>6858</v>
      </c>
      <c r="C6370">
        <v>2015</v>
      </c>
      <c r="D6370" t="s">
        <v>6</v>
      </c>
      <c r="E6370" t="s">
        <v>7</v>
      </c>
      <c r="F6370" t="s">
        <v>20</v>
      </c>
      <c r="G6370" t="s">
        <v>347</v>
      </c>
      <c r="H6370" t="s">
        <v>348</v>
      </c>
      <c r="I6370" t="s">
        <v>50</v>
      </c>
      <c r="J6370" t="s">
        <v>12</v>
      </c>
      <c r="K6370">
        <v>23000</v>
      </c>
      <c r="L6370">
        <f>VLOOKUP(E6370,Sheet2!A:D,4,0)</f>
        <v>145389.99058953777</v>
      </c>
      <c r="M6370">
        <f t="shared" si="198"/>
        <v>23000</v>
      </c>
      <c r="N6370">
        <f t="shared" si="199"/>
        <v>23</v>
      </c>
    </row>
    <row r="6371" spans="1:14" x14ac:dyDescent="0.25">
      <c r="A6371">
        <v>6371</v>
      </c>
      <c r="B6371" t="s">
        <v>6859</v>
      </c>
      <c r="C6371">
        <v>2015</v>
      </c>
      <c r="D6371" t="s">
        <v>108</v>
      </c>
      <c r="E6371" t="s">
        <v>109</v>
      </c>
      <c r="F6371" t="s">
        <v>1146</v>
      </c>
      <c r="G6371" t="s">
        <v>45</v>
      </c>
      <c r="H6371" t="s">
        <v>46</v>
      </c>
      <c r="I6371" t="s">
        <v>26</v>
      </c>
      <c r="J6371" t="s">
        <v>27</v>
      </c>
      <c r="K6371">
        <v>800000</v>
      </c>
      <c r="L6371">
        <f>VLOOKUP(E6371,Sheet2!A:D,4,0)</f>
        <v>951352.56558773422</v>
      </c>
      <c r="M6371">
        <f t="shared" si="198"/>
        <v>800000</v>
      </c>
      <c r="N6371">
        <f t="shared" si="199"/>
        <v>800</v>
      </c>
    </row>
    <row r="6372" spans="1:14" x14ac:dyDescent="0.25">
      <c r="A6372">
        <v>6372</v>
      </c>
      <c r="B6372" t="s">
        <v>6860</v>
      </c>
      <c r="C6372">
        <v>2015</v>
      </c>
      <c r="D6372" t="s">
        <v>38</v>
      </c>
      <c r="E6372" t="s">
        <v>39</v>
      </c>
      <c r="F6372" t="s">
        <v>83</v>
      </c>
      <c r="G6372" t="s">
        <v>9</v>
      </c>
      <c r="H6372" t="s">
        <v>10</v>
      </c>
      <c r="I6372" t="s">
        <v>11</v>
      </c>
      <c r="J6372" t="s">
        <v>12</v>
      </c>
      <c r="K6372">
        <v>130000</v>
      </c>
      <c r="L6372">
        <f>VLOOKUP(E6372,Sheet2!A:D,4,0)</f>
        <v>575631.4439521489</v>
      </c>
      <c r="M6372">
        <f t="shared" si="198"/>
        <v>130000</v>
      </c>
      <c r="N6372">
        <f t="shared" si="199"/>
        <v>130</v>
      </c>
    </row>
    <row r="6373" spans="1:14" x14ac:dyDescent="0.25">
      <c r="A6373">
        <v>6373</v>
      </c>
      <c r="B6373" t="s">
        <v>6861</v>
      </c>
      <c r="C6373">
        <v>2015</v>
      </c>
      <c r="D6373" t="s">
        <v>6</v>
      </c>
      <c r="E6373" t="s">
        <v>7</v>
      </c>
      <c r="F6373" t="s">
        <v>8</v>
      </c>
      <c r="G6373" t="s">
        <v>855</v>
      </c>
      <c r="H6373" t="s">
        <v>856</v>
      </c>
      <c r="I6373" t="s">
        <v>126</v>
      </c>
      <c r="J6373" t="s">
        <v>75</v>
      </c>
      <c r="K6373">
        <v>31000</v>
      </c>
      <c r="L6373">
        <f>VLOOKUP(E6373,Sheet2!A:D,4,0)</f>
        <v>145389.99058953777</v>
      </c>
      <c r="M6373">
        <f t="shared" si="198"/>
        <v>31000</v>
      </c>
      <c r="N6373">
        <f t="shared" si="199"/>
        <v>31</v>
      </c>
    </row>
    <row r="6374" spans="1:14" x14ac:dyDescent="0.25">
      <c r="A6374">
        <v>6374</v>
      </c>
      <c r="B6374" t="s">
        <v>6862</v>
      </c>
      <c r="C6374">
        <v>2015</v>
      </c>
      <c r="D6374" t="s">
        <v>6</v>
      </c>
      <c r="E6374" t="s">
        <v>7</v>
      </c>
      <c r="G6374" t="s">
        <v>29</v>
      </c>
      <c r="H6374" t="s">
        <v>30</v>
      </c>
      <c r="I6374" t="s">
        <v>26</v>
      </c>
      <c r="J6374" t="s">
        <v>27</v>
      </c>
      <c r="L6374">
        <f>VLOOKUP(E6374,Sheet2!A:D,4,0)</f>
        <v>145389.99058953777</v>
      </c>
      <c r="M6374">
        <f t="shared" si="198"/>
        <v>145389.99058953777</v>
      </c>
      <c r="N6374">
        <f t="shared" si="199"/>
        <v>145</v>
      </c>
    </row>
    <row r="6375" spans="1:14" x14ac:dyDescent="0.25">
      <c r="A6375">
        <v>6375</v>
      </c>
      <c r="B6375" t="s">
        <v>6863</v>
      </c>
      <c r="C6375">
        <v>2015</v>
      </c>
      <c r="D6375" t="s">
        <v>6</v>
      </c>
      <c r="E6375" t="s">
        <v>7</v>
      </c>
      <c r="F6375" t="s">
        <v>20</v>
      </c>
      <c r="G6375" t="s">
        <v>273</v>
      </c>
      <c r="H6375" t="s">
        <v>274</v>
      </c>
      <c r="I6375" t="s">
        <v>275</v>
      </c>
      <c r="J6375" t="s">
        <v>27</v>
      </c>
      <c r="L6375">
        <f>VLOOKUP(E6375,Sheet2!A:D,4,0)</f>
        <v>145389.99058953777</v>
      </c>
      <c r="M6375">
        <f t="shared" si="198"/>
        <v>145389.99058953777</v>
      </c>
      <c r="N6375">
        <f t="shared" si="199"/>
        <v>145</v>
      </c>
    </row>
    <row r="6376" spans="1:14" x14ac:dyDescent="0.25">
      <c r="A6376">
        <v>6376</v>
      </c>
      <c r="B6376" t="s">
        <v>6864</v>
      </c>
      <c r="C6376">
        <v>2015</v>
      </c>
      <c r="D6376" t="s">
        <v>38</v>
      </c>
      <c r="E6376" t="s">
        <v>39</v>
      </c>
      <c r="F6376" t="s">
        <v>83</v>
      </c>
      <c r="G6376" t="s">
        <v>9</v>
      </c>
      <c r="H6376" t="s">
        <v>10</v>
      </c>
      <c r="I6376" t="s">
        <v>11</v>
      </c>
      <c r="J6376" t="s">
        <v>12</v>
      </c>
      <c r="K6376">
        <v>108000</v>
      </c>
      <c r="L6376">
        <f>VLOOKUP(E6376,Sheet2!A:D,4,0)</f>
        <v>575631.4439521489</v>
      </c>
      <c r="M6376">
        <f t="shared" si="198"/>
        <v>108000</v>
      </c>
      <c r="N6376">
        <f t="shared" si="199"/>
        <v>108</v>
      </c>
    </row>
    <row r="6377" spans="1:14" x14ac:dyDescent="0.25">
      <c r="A6377">
        <v>6377</v>
      </c>
      <c r="B6377" t="s">
        <v>6865</v>
      </c>
      <c r="C6377">
        <v>2015</v>
      </c>
      <c r="D6377" t="s">
        <v>14</v>
      </c>
      <c r="E6377" t="s">
        <v>15</v>
      </c>
      <c r="F6377" t="s">
        <v>15</v>
      </c>
      <c r="G6377" t="s">
        <v>208</v>
      </c>
      <c r="H6377" t="s">
        <v>209</v>
      </c>
      <c r="I6377" t="s">
        <v>26</v>
      </c>
      <c r="J6377" t="s">
        <v>27</v>
      </c>
      <c r="L6377">
        <f>VLOOKUP(E6377,Sheet2!A:D,4,0)</f>
        <v>325794.34636871511</v>
      </c>
      <c r="M6377">
        <f t="shared" si="198"/>
        <v>325794.34636871511</v>
      </c>
      <c r="N6377">
        <f t="shared" si="199"/>
        <v>326</v>
      </c>
    </row>
    <row r="6378" spans="1:14" x14ac:dyDescent="0.25">
      <c r="A6378">
        <v>6378</v>
      </c>
      <c r="B6378" t="s">
        <v>6866</v>
      </c>
      <c r="C6378">
        <v>2015</v>
      </c>
      <c r="D6378" t="s">
        <v>6</v>
      </c>
      <c r="E6378" t="s">
        <v>77</v>
      </c>
      <c r="F6378" t="s">
        <v>77</v>
      </c>
      <c r="G6378" t="s">
        <v>16</v>
      </c>
      <c r="H6378" t="s">
        <v>17</v>
      </c>
      <c r="I6378" t="s">
        <v>18</v>
      </c>
      <c r="J6378" t="s">
        <v>12</v>
      </c>
      <c r="L6378">
        <f>VLOOKUP(E6378,Sheet2!A:D,4,0)</f>
        <v>11447.123456790123</v>
      </c>
      <c r="M6378">
        <f t="shared" si="198"/>
        <v>11447.123456790123</v>
      </c>
      <c r="N6378">
        <f t="shared" si="199"/>
        <v>11</v>
      </c>
    </row>
    <row r="6379" spans="1:14" x14ac:dyDescent="0.25">
      <c r="A6379">
        <v>6379</v>
      </c>
      <c r="B6379" t="s">
        <v>6867</v>
      </c>
      <c r="C6379">
        <v>2015</v>
      </c>
      <c r="D6379" t="s">
        <v>38</v>
      </c>
      <c r="E6379" t="s">
        <v>39</v>
      </c>
      <c r="F6379" t="s">
        <v>83</v>
      </c>
      <c r="G6379" t="s">
        <v>84</v>
      </c>
      <c r="H6379" t="s">
        <v>85</v>
      </c>
      <c r="I6379" t="s">
        <v>26</v>
      </c>
      <c r="J6379" t="s">
        <v>27</v>
      </c>
      <c r="K6379">
        <v>17200</v>
      </c>
      <c r="L6379">
        <f>VLOOKUP(E6379,Sheet2!A:D,4,0)</f>
        <v>575631.4439521489</v>
      </c>
      <c r="M6379">
        <f t="shared" si="198"/>
        <v>17200</v>
      </c>
      <c r="N6379">
        <f t="shared" si="199"/>
        <v>17</v>
      </c>
    </row>
    <row r="6380" spans="1:14" x14ac:dyDescent="0.25">
      <c r="A6380">
        <v>6380</v>
      </c>
      <c r="B6380" t="s">
        <v>6868</v>
      </c>
      <c r="C6380">
        <v>2015</v>
      </c>
      <c r="D6380" t="s">
        <v>38</v>
      </c>
      <c r="E6380" t="s">
        <v>39</v>
      </c>
      <c r="F6380" t="s">
        <v>56</v>
      </c>
      <c r="G6380" t="s">
        <v>21</v>
      </c>
      <c r="H6380" t="s">
        <v>22</v>
      </c>
      <c r="I6380" t="s">
        <v>18</v>
      </c>
      <c r="J6380" t="s">
        <v>12</v>
      </c>
      <c r="K6380">
        <v>40000</v>
      </c>
      <c r="L6380">
        <f>VLOOKUP(E6380,Sheet2!A:D,4,0)</f>
        <v>575631.4439521489</v>
      </c>
      <c r="M6380">
        <f t="shared" si="198"/>
        <v>40000</v>
      </c>
      <c r="N6380">
        <f t="shared" si="199"/>
        <v>40</v>
      </c>
    </row>
    <row r="6381" spans="1:14" x14ac:dyDescent="0.25">
      <c r="A6381">
        <v>6381</v>
      </c>
      <c r="B6381" t="s">
        <v>6869</v>
      </c>
      <c r="C6381">
        <v>2015</v>
      </c>
      <c r="D6381" t="s">
        <v>38</v>
      </c>
      <c r="E6381" t="s">
        <v>39</v>
      </c>
      <c r="F6381" t="s">
        <v>83</v>
      </c>
      <c r="G6381" t="s">
        <v>173</v>
      </c>
      <c r="H6381" t="s">
        <v>174</v>
      </c>
      <c r="I6381" t="s">
        <v>74</v>
      </c>
      <c r="J6381" t="s">
        <v>75</v>
      </c>
      <c r="L6381">
        <f>VLOOKUP(E6381,Sheet2!A:D,4,0)</f>
        <v>575631.4439521489</v>
      </c>
      <c r="M6381">
        <f t="shared" si="198"/>
        <v>575631.4439521489</v>
      </c>
      <c r="N6381">
        <f t="shared" si="199"/>
        <v>576</v>
      </c>
    </row>
    <row r="6382" spans="1:14" x14ac:dyDescent="0.25">
      <c r="A6382">
        <v>6382</v>
      </c>
      <c r="B6382" t="s">
        <v>6870</v>
      </c>
      <c r="C6382">
        <v>2015</v>
      </c>
      <c r="D6382" t="s">
        <v>38</v>
      </c>
      <c r="E6382" t="s">
        <v>39</v>
      </c>
      <c r="F6382" t="s">
        <v>56</v>
      </c>
      <c r="G6382" t="s">
        <v>9</v>
      </c>
      <c r="H6382" t="s">
        <v>10</v>
      </c>
      <c r="I6382" t="s">
        <v>11</v>
      </c>
      <c r="J6382" t="s">
        <v>12</v>
      </c>
      <c r="K6382">
        <v>209000</v>
      </c>
      <c r="L6382">
        <f>VLOOKUP(E6382,Sheet2!A:D,4,0)</f>
        <v>575631.4439521489</v>
      </c>
      <c r="M6382">
        <f t="shared" si="198"/>
        <v>209000</v>
      </c>
      <c r="N6382">
        <f t="shared" si="199"/>
        <v>209</v>
      </c>
    </row>
    <row r="6383" spans="1:14" x14ac:dyDescent="0.25">
      <c r="A6383">
        <v>6383</v>
      </c>
      <c r="B6383" t="s">
        <v>6871</v>
      </c>
      <c r="C6383">
        <v>2015</v>
      </c>
      <c r="D6383" t="s">
        <v>38</v>
      </c>
      <c r="E6383" t="s">
        <v>39</v>
      </c>
      <c r="F6383" t="s">
        <v>56</v>
      </c>
      <c r="G6383" t="s">
        <v>9</v>
      </c>
      <c r="H6383" t="s">
        <v>10</v>
      </c>
      <c r="I6383" t="s">
        <v>11</v>
      </c>
      <c r="J6383" t="s">
        <v>12</v>
      </c>
      <c r="K6383">
        <v>11000</v>
      </c>
      <c r="L6383">
        <f>VLOOKUP(E6383,Sheet2!A:D,4,0)</f>
        <v>575631.4439521489</v>
      </c>
      <c r="M6383">
        <f t="shared" si="198"/>
        <v>11000</v>
      </c>
      <c r="N6383">
        <f t="shared" si="199"/>
        <v>11</v>
      </c>
    </row>
    <row r="6384" spans="1:14" x14ac:dyDescent="0.25">
      <c r="A6384">
        <v>6384</v>
      </c>
      <c r="B6384" t="s">
        <v>6872</v>
      </c>
      <c r="C6384">
        <v>2015</v>
      </c>
      <c r="D6384" t="s">
        <v>38</v>
      </c>
      <c r="E6384" t="s">
        <v>39</v>
      </c>
      <c r="F6384" t="s">
        <v>56</v>
      </c>
      <c r="G6384" t="s">
        <v>9</v>
      </c>
      <c r="H6384" t="s">
        <v>10</v>
      </c>
      <c r="I6384" t="s">
        <v>11</v>
      </c>
      <c r="J6384" t="s">
        <v>12</v>
      </c>
      <c r="K6384">
        <v>1282690</v>
      </c>
      <c r="L6384">
        <f>VLOOKUP(E6384,Sheet2!A:D,4,0)</f>
        <v>575631.4439521489</v>
      </c>
      <c r="M6384">
        <f t="shared" si="198"/>
        <v>1282690</v>
      </c>
      <c r="N6384">
        <f t="shared" si="199"/>
        <v>1283</v>
      </c>
    </row>
    <row r="6385" spans="1:14" x14ac:dyDescent="0.25">
      <c r="A6385">
        <v>6385</v>
      </c>
      <c r="B6385" t="s">
        <v>6873</v>
      </c>
      <c r="C6385">
        <v>2015</v>
      </c>
      <c r="D6385" t="s">
        <v>6</v>
      </c>
      <c r="E6385" t="s">
        <v>77</v>
      </c>
      <c r="F6385" t="s">
        <v>77</v>
      </c>
      <c r="G6385" t="s">
        <v>208</v>
      </c>
      <c r="H6385" t="s">
        <v>209</v>
      </c>
      <c r="I6385" t="s">
        <v>26</v>
      </c>
      <c r="J6385" t="s">
        <v>27</v>
      </c>
      <c r="L6385">
        <f>VLOOKUP(E6385,Sheet2!A:D,4,0)</f>
        <v>11447.123456790123</v>
      </c>
      <c r="M6385">
        <f t="shared" si="198"/>
        <v>11447.123456790123</v>
      </c>
      <c r="N6385">
        <f t="shared" si="199"/>
        <v>11</v>
      </c>
    </row>
    <row r="6386" spans="1:14" x14ac:dyDescent="0.25">
      <c r="A6386">
        <v>6386</v>
      </c>
      <c r="B6386" t="s">
        <v>6874</v>
      </c>
      <c r="C6386">
        <v>2015</v>
      </c>
      <c r="D6386" t="s">
        <v>38</v>
      </c>
      <c r="E6386" t="s">
        <v>39</v>
      </c>
      <c r="F6386" t="s">
        <v>83</v>
      </c>
      <c r="G6386" t="s">
        <v>304</v>
      </c>
      <c r="H6386" t="s">
        <v>305</v>
      </c>
      <c r="I6386" t="s">
        <v>291</v>
      </c>
      <c r="J6386" t="s">
        <v>75</v>
      </c>
      <c r="L6386">
        <f>VLOOKUP(E6386,Sheet2!A:D,4,0)</f>
        <v>575631.4439521489</v>
      </c>
      <c r="M6386">
        <f t="shared" si="198"/>
        <v>575631.4439521489</v>
      </c>
      <c r="N6386">
        <f t="shared" si="199"/>
        <v>576</v>
      </c>
    </row>
    <row r="6387" spans="1:14" x14ac:dyDescent="0.25">
      <c r="A6387">
        <v>6387</v>
      </c>
      <c r="B6387" t="s">
        <v>6875</v>
      </c>
      <c r="C6387">
        <v>2015</v>
      </c>
      <c r="D6387" t="s">
        <v>38</v>
      </c>
      <c r="E6387" t="s">
        <v>39</v>
      </c>
      <c r="F6387" t="s">
        <v>83</v>
      </c>
      <c r="G6387" t="s">
        <v>240</v>
      </c>
      <c r="H6387" t="s">
        <v>241</v>
      </c>
      <c r="I6387" t="s">
        <v>242</v>
      </c>
      <c r="J6387" t="s">
        <v>43</v>
      </c>
      <c r="L6387">
        <f>VLOOKUP(E6387,Sheet2!A:D,4,0)</f>
        <v>575631.4439521489</v>
      </c>
      <c r="M6387">
        <f t="shared" si="198"/>
        <v>575631.4439521489</v>
      </c>
      <c r="N6387">
        <f t="shared" si="199"/>
        <v>576</v>
      </c>
    </row>
    <row r="6388" spans="1:14" x14ac:dyDescent="0.25">
      <c r="A6388">
        <v>6388</v>
      </c>
      <c r="B6388" t="s">
        <v>6876</v>
      </c>
      <c r="C6388">
        <v>2015</v>
      </c>
      <c r="D6388" t="s">
        <v>14</v>
      </c>
      <c r="E6388" t="s">
        <v>15</v>
      </c>
      <c r="F6388" t="s">
        <v>15</v>
      </c>
      <c r="G6388" t="s">
        <v>354</v>
      </c>
      <c r="H6388" t="s">
        <v>355</v>
      </c>
      <c r="I6388" t="s">
        <v>126</v>
      </c>
      <c r="J6388" t="s">
        <v>75</v>
      </c>
      <c r="L6388">
        <f>VLOOKUP(E6388,Sheet2!A:D,4,0)</f>
        <v>325794.34636871511</v>
      </c>
      <c r="M6388">
        <f t="shared" si="198"/>
        <v>325794.34636871511</v>
      </c>
      <c r="N6388">
        <f t="shared" si="199"/>
        <v>326</v>
      </c>
    </row>
    <row r="6389" spans="1:14" x14ac:dyDescent="0.25">
      <c r="A6389">
        <v>6389</v>
      </c>
      <c r="B6389" t="s">
        <v>6877</v>
      </c>
      <c r="C6389">
        <v>2015</v>
      </c>
      <c r="D6389" t="s">
        <v>14</v>
      </c>
      <c r="E6389" t="s">
        <v>15</v>
      </c>
      <c r="F6389" t="s">
        <v>15</v>
      </c>
      <c r="G6389" t="s">
        <v>314</v>
      </c>
      <c r="H6389" t="s">
        <v>315</v>
      </c>
      <c r="I6389" t="s">
        <v>118</v>
      </c>
      <c r="J6389" t="s">
        <v>75</v>
      </c>
      <c r="K6389">
        <v>1400000</v>
      </c>
      <c r="L6389">
        <f>VLOOKUP(E6389,Sheet2!A:D,4,0)</f>
        <v>325794.34636871511</v>
      </c>
      <c r="M6389">
        <f t="shared" si="198"/>
        <v>1400000</v>
      </c>
      <c r="N6389">
        <f t="shared" si="199"/>
        <v>1400</v>
      </c>
    </row>
    <row r="6390" spans="1:14" x14ac:dyDescent="0.25">
      <c r="A6390">
        <v>6390</v>
      </c>
      <c r="B6390" t="s">
        <v>6878</v>
      </c>
      <c r="C6390">
        <v>2015</v>
      </c>
      <c r="D6390" t="s">
        <v>38</v>
      </c>
      <c r="E6390" t="s">
        <v>39</v>
      </c>
      <c r="F6390" t="s">
        <v>83</v>
      </c>
      <c r="G6390" t="s">
        <v>9</v>
      </c>
      <c r="H6390" t="s">
        <v>10</v>
      </c>
      <c r="I6390" t="s">
        <v>11</v>
      </c>
      <c r="J6390" t="s">
        <v>12</v>
      </c>
      <c r="K6390">
        <v>85000</v>
      </c>
      <c r="L6390">
        <f>VLOOKUP(E6390,Sheet2!A:D,4,0)</f>
        <v>575631.4439521489</v>
      </c>
      <c r="M6390">
        <f t="shared" si="198"/>
        <v>85000</v>
      </c>
      <c r="N6390">
        <f t="shared" si="199"/>
        <v>85</v>
      </c>
    </row>
    <row r="6391" spans="1:14" x14ac:dyDescent="0.25">
      <c r="A6391">
        <v>6391</v>
      </c>
      <c r="B6391" t="s">
        <v>6879</v>
      </c>
      <c r="C6391">
        <v>2015</v>
      </c>
      <c r="D6391" t="s">
        <v>108</v>
      </c>
      <c r="E6391" t="s">
        <v>109</v>
      </c>
      <c r="F6391" t="s">
        <v>110</v>
      </c>
      <c r="G6391" t="s">
        <v>16</v>
      </c>
      <c r="H6391" t="s">
        <v>17</v>
      </c>
      <c r="I6391" t="s">
        <v>18</v>
      </c>
      <c r="J6391" t="s">
        <v>12</v>
      </c>
      <c r="L6391">
        <f>VLOOKUP(E6391,Sheet2!A:D,4,0)</f>
        <v>951352.56558773422</v>
      </c>
      <c r="M6391">
        <f t="shared" si="198"/>
        <v>951352.56558773422</v>
      </c>
      <c r="N6391">
        <f t="shared" si="199"/>
        <v>951</v>
      </c>
    </row>
    <row r="6392" spans="1:14" x14ac:dyDescent="0.25">
      <c r="A6392">
        <v>6392</v>
      </c>
      <c r="B6392" t="s">
        <v>6880</v>
      </c>
      <c r="C6392">
        <v>2015</v>
      </c>
      <c r="D6392" t="s">
        <v>108</v>
      </c>
      <c r="E6392" t="s">
        <v>109</v>
      </c>
      <c r="F6392" t="s">
        <v>110</v>
      </c>
      <c r="G6392" t="s">
        <v>16</v>
      </c>
      <c r="H6392" t="s">
        <v>17</v>
      </c>
      <c r="I6392" t="s">
        <v>18</v>
      </c>
      <c r="J6392" t="s">
        <v>12</v>
      </c>
      <c r="L6392">
        <f>VLOOKUP(E6392,Sheet2!A:D,4,0)</f>
        <v>951352.56558773422</v>
      </c>
      <c r="M6392">
        <f t="shared" si="198"/>
        <v>951352.56558773422</v>
      </c>
      <c r="N6392">
        <f t="shared" si="199"/>
        <v>951</v>
      </c>
    </row>
    <row r="6393" spans="1:14" x14ac:dyDescent="0.25">
      <c r="A6393">
        <v>6393</v>
      </c>
      <c r="B6393" t="s">
        <v>6881</v>
      </c>
      <c r="C6393">
        <v>2015</v>
      </c>
      <c r="D6393" t="s">
        <v>6</v>
      </c>
      <c r="E6393" t="s">
        <v>7</v>
      </c>
      <c r="F6393" t="s">
        <v>20</v>
      </c>
      <c r="G6393" t="s">
        <v>16</v>
      </c>
      <c r="H6393" t="s">
        <v>17</v>
      </c>
      <c r="I6393" t="s">
        <v>18</v>
      </c>
      <c r="J6393" t="s">
        <v>12</v>
      </c>
      <c r="L6393">
        <f>VLOOKUP(E6393,Sheet2!A:D,4,0)</f>
        <v>145389.99058953777</v>
      </c>
      <c r="M6393">
        <f t="shared" si="198"/>
        <v>145389.99058953777</v>
      </c>
      <c r="N6393">
        <f t="shared" si="199"/>
        <v>145</v>
      </c>
    </row>
    <row r="6394" spans="1:14" x14ac:dyDescent="0.25">
      <c r="A6394">
        <v>6394</v>
      </c>
      <c r="B6394" t="s">
        <v>6882</v>
      </c>
      <c r="C6394">
        <v>2015</v>
      </c>
      <c r="D6394" t="s">
        <v>6</v>
      </c>
      <c r="E6394" t="s">
        <v>77</v>
      </c>
      <c r="F6394" t="s">
        <v>106</v>
      </c>
      <c r="G6394" t="s">
        <v>16</v>
      </c>
      <c r="H6394" t="s">
        <v>17</v>
      </c>
      <c r="I6394" t="s">
        <v>18</v>
      </c>
      <c r="J6394" t="s">
        <v>12</v>
      </c>
      <c r="L6394">
        <f>VLOOKUP(E6394,Sheet2!A:D,4,0)</f>
        <v>11447.123456790123</v>
      </c>
      <c r="M6394">
        <f t="shared" si="198"/>
        <v>11447.123456790123</v>
      </c>
      <c r="N6394">
        <f t="shared" si="199"/>
        <v>11</v>
      </c>
    </row>
    <row r="6395" spans="1:14" x14ac:dyDescent="0.25">
      <c r="A6395">
        <v>6395</v>
      </c>
      <c r="B6395" t="s">
        <v>6883</v>
      </c>
      <c r="C6395">
        <v>2015</v>
      </c>
      <c r="D6395" t="s">
        <v>6</v>
      </c>
      <c r="E6395" t="s">
        <v>77</v>
      </c>
      <c r="F6395" t="s">
        <v>106</v>
      </c>
      <c r="G6395" t="s">
        <v>16</v>
      </c>
      <c r="H6395" t="s">
        <v>17</v>
      </c>
      <c r="I6395" t="s">
        <v>18</v>
      </c>
      <c r="J6395" t="s">
        <v>12</v>
      </c>
      <c r="L6395">
        <f>VLOOKUP(E6395,Sheet2!A:D,4,0)</f>
        <v>11447.123456790123</v>
      </c>
      <c r="M6395">
        <f t="shared" si="198"/>
        <v>11447.123456790123</v>
      </c>
      <c r="N6395">
        <f t="shared" si="199"/>
        <v>11</v>
      </c>
    </row>
    <row r="6396" spans="1:14" x14ac:dyDescent="0.25">
      <c r="A6396">
        <v>6396</v>
      </c>
      <c r="B6396" t="s">
        <v>6884</v>
      </c>
      <c r="C6396">
        <v>2015</v>
      </c>
      <c r="D6396" t="s">
        <v>6</v>
      </c>
      <c r="E6396" t="s">
        <v>7</v>
      </c>
      <c r="F6396" t="s">
        <v>20</v>
      </c>
      <c r="G6396" t="s">
        <v>72</v>
      </c>
      <c r="H6396" t="s">
        <v>73</v>
      </c>
      <c r="I6396" t="s">
        <v>74</v>
      </c>
      <c r="J6396" t="s">
        <v>75</v>
      </c>
      <c r="L6396">
        <f>VLOOKUP(E6396,Sheet2!A:D,4,0)</f>
        <v>145389.99058953777</v>
      </c>
      <c r="M6396">
        <f t="shared" si="198"/>
        <v>145389.99058953777</v>
      </c>
      <c r="N6396">
        <f t="shared" si="199"/>
        <v>145</v>
      </c>
    </row>
    <row r="6397" spans="1:14" x14ac:dyDescent="0.25">
      <c r="A6397">
        <v>6397</v>
      </c>
      <c r="B6397" t="s">
        <v>6885</v>
      </c>
      <c r="C6397">
        <v>2015</v>
      </c>
      <c r="D6397" t="s">
        <v>6</v>
      </c>
      <c r="E6397" t="s">
        <v>7</v>
      </c>
      <c r="F6397" t="s">
        <v>20</v>
      </c>
      <c r="G6397" t="s">
        <v>72</v>
      </c>
      <c r="H6397" t="s">
        <v>73</v>
      </c>
      <c r="I6397" t="s">
        <v>74</v>
      </c>
      <c r="J6397" t="s">
        <v>75</v>
      </c>
      <c r="L6397">
        <f>VLOOKUP(E6397,Sheet2!A:D,4,0)</f>
        <v>145389.99058953777</v>
      </c>
      <c r="M6397">
        <f t="shared" si="198"/>
        <v>145389.99058953777</v>
      </c>
      <c r="N6397">
        <f t="shared" si="199"/>
        <v>145</v>
      </c>
    </row>
    <row r="6398" spans="1:14" x14ac:dyDescent="0.25">
      <c r="A6398">
        <v>6398</v>
      </c>
      <c r="B6398" t="s">
        <v>6886</v>
      </c>
      <c r="C6398">
        <v>2015</v>
      </c>
      <c r="D6398" t="s">
        <v>64</v>
      </c>
      <c r="E6398" t="s">
        <v>65</v>
      </c>
      <c r="F6398" t="s">
        <v>68</v>
      </c>
      <c r="G6398" t="s">
        <v>72</v>
      </c>
      <c r="H6398" t="s">
        <v>73</v>
      </c>
      <c r="I6398" t="s">
        <v>74</v>
      </c>
      <c r="J6398" t="s">
        <v>75</v>
      </c>
      <c r="L6398">
        <f>VLOOKUP(E6398,Sheet2!A:D,4,0)</f>
        <v>0</v>
      </c>
      <c r="M6398">
        <f t="shared" si="198"/>
        <v>0</v>
      </c>
      <c r="N6398">
        <f t="shared" si="199"/>
        <v>0</v>
      </c>
    </row>
    <row r="6399" spans="1:14" x14ac:dyDescent="0.25">
      <c r="A6399">
        <v>6399</v>
      </c>
      <c r="B6399" t="s">
        <v>6887</v>
      </c>
      <c r="C6399">
        <v>2015</v>
      </c>
      <c r="D6399" t="s">
        <v>6</v>
      </c>
      <c r="E6399" t="s">
        <v>7</v>
      </c>
      <c r="F6399" t="s">
        <v>8</v>
      </c>
      <c r="G6399" t="s">
        <v>1349</v>
      </c>
      <c r="H6399" t="s">
        <v>1350</v>
      </c>
      <c r="I6399" t="s">
        <v>54</v>
      </c>
      <c r="J6399" t="s">
        <v>43</v>
      </c>
      <c r="L6399">
        <f>VLOOKUP(E6399,Sheet2!A:D,4,0)</f>
        <v>145389.99058953777</v>
      </c>
      <c r="M6399">
        <f t="shared" si="198"/>
        <v>145389.99058953777</v>
      </c>
      <c r="N6399">
        <f t="shared" si="199"/>
        <v>145</v>
      </c>
    </row>
    <row r="6400" spans="1:14" x14ac:dyDescent="0.25">
      <c r="A6400">
        <v>6400</v>
      </c>
      <c r="B6400" t="s">
        <v>6888</v>
      </c>
      <c r="C6400">
        <v>2015</v>
      </c>
      <c r="D6400" t="s">
        <v>6</v>
      </c>
      <c r="E6400" t="s">
        <v>7</v>
      </c>
      <c r="G6400" t="s">
        <v>1349</v>
      </c>
      <c r="H6400" t="s">
        <v>1350</v>
      </c>
      <c r="I6400" t="s">
        <v>54</v>
      </c>
      <c r="J6400" t="s">
        <v>43</v>
      </c>
      <c r="L6400">
        <f>VLOOKUP(E6400,Sheet2!A:D,4,0)</f>
        <v>145389.99058953777</v>
      </c>
      <c r="M6400">
        <f t="shared" si="198"/>
        <v>145389.99058953777</v>
      </c>
      <c r="N6400">
        <f t="shared" si="199"/>
        <v>145</v>
      </c>
    </row>
    <row r="6401" spans="1:14" x14ac:dyDescent="0.25">
      <c r="A6401">
        <v>6401</v>
      </c>
      <c r="B6401" t="s">
        <v>6889</v>
      </c>
      <c r="C6401">
        <v>2015</v>
      </c>
      <c r="D6401" t="s">
        <v>108</v>
      </c>
      <c r="E6401" t="s">
        <v>365</v>
      </c>
      <c r="F6401" t="s">
        <v>366</v>
      </c>
      <c r="G6401" t="s">
        <v>84</v>
      </c>
      <c r="H6401" t="s">
        <v>85</v>
      </c>
      <c r="I6401" t="s">
        <v>26</v>
      </c>
      <c r="J6401" t="s">
        <v>27</v>
      </c>
      <c r="L6401">
        <f>VLOOKUP(E6401,Sheet2!A:D,4,0)</f>
        <v>18934.2</v>
      </c>
      <c r="M6401">
        <f t="shared" si="198"/>
        <v>18934.2</v>
      </c>
      <c r="N6401">
        <f t="shared" si="199"/>
        <v>19</v>
      </c>
    </row>
    <row r="6402" spans="1:14" x14ac:dyDescent="0.25">
      <c r="A6402">
        <v>6402</v>
      </c>
      <c r="B6402" t="s">
        <v>6890</v>
      </c>
      <c r="C6402">
        <v>2015</v>
      </c>
      <c r="D6402" t="s">
        <v>6</v>
      </c>
      <c r="E6402" t="s">
        <v>7</v>
      </c>
      <c r="F6402" t="s">
        <v>8</v>
      </c>
      <c r="G6402" t="s">
        <v>84</v>
      </c>
      <c r="H6402" t="s">
        <v>85</v>
      </c>
      <c r="I6402" t="s">
        <v>26</v>
      </c>
      <c r="J6402" t="s">
        <v>27</v>
      </c>
      <c r="L6402">
        <f>VLOOKUP(E6402,Sheet2!A:D,4,0)</f>
        <v>145389.99058953777</v>
      </c>
      <c r="M6402">
        <f t="shared" si="198"/>
        <v>145389.99058953777</v>
      </c>
      <c r="N6402">
        <f t="shared" si="199"/>
        <v>145</v>
      </c>
    </row>
    <row r="6403" spans="1:14" x14ac:dyDescent="0.25">
      <c r="A6403">
        <v>6403</v>
      </c>
      <c r="B6403" t="s">
        <v>6891</v>
      </c>
      <c r="C6403">
        <v>2015</v>
      </c>
      <c r="D6403" t="s">
        <v>6</v>
      </c>
      <c r="E6403" t="s">
        <v>7</v>
      </c>
      <c r="F6403" t="s">
        <v>8</v>
      </c>
      <c r="G6403" t="s">
        <v>84</v>
      </c>
      <c r="H6403" t="s">
        <v>85</v>
      </c>
      <c r="I6403" t="s">
        <v>26</v>
      </c>
      <c r="J6403" t="s">
        <v>27</v>
      </c>
      <c r="L6403">
        <f>VLOOKUP(E6403,Sheet2!A:D,4,0)</f>
        <v>145389.99058953777</v>
      </c>
      <c r="M6403">
        <f t="shared" ref="M6403:M6466" si="200">IF(K6403&lt;10000,L6403,K6403)</f>
        <v>145389.99058953777</v>
      </c>
      <c r="N6403">
        <f t="shared" ref="N6403:N6466" si="201">ROUND(M6403/1000,0)</f>
        <v>145</v>
      </c>
    </row>
    <row r="6404" spans="1:14" x14ac:dyDescent="0.25">
      <c r="A6404">
        <v>6405</v>
      </c>
      <c r="B6404" t="s">
        <v>6892</v>
      </c>
      <c r="C6404">
        <v>2015</v>
      </c>
      <c r="D6404" t="s">
        <v>6</v>
      </c>
      <c r="E6404" t="s">
        <v>7</v>
      </c>
      <c r="F6404" t="s">
        <v>20</v>
      </c>
      <c r="G6404" t="s">
        <v>57</v>
      </c>
      <c r="H6404" t="s">
        <v>58</v>
      </c>
      <c r="I6404" t="s">
        <v>59</v>
      </c>
      <c r="J6404" t="s">
        <v>60</v>
      </c>
      <c r="K6404">
        <v>400000</v>
      </c>
      <c r="L6404">
        <f>VLOOKUP(E6404,Sheet2!A:D,4,0)</f>
        <v>145389.99058953777</v>
      </c>
      <c r="M6404">
        <f t="shared" si="200"/>
        <v>400000</v>
      </c>
      <c r="N6404">
        <f t="shared" si="201"/>
        <v>400</v>
      </c>
    </row>
    <row r="6405" spans="1:14" x14ac:dyDescent="0.25">
      <c r="A6405">
        <v>6406</v>
      </c>
      <c r="B6405" t="s">
        <v>6893</v>
      </c>
      <c r="C6405">
        <v>2015</v>
      </c>
      <c r="D6405" t="s">
        <v>38</v>
      </c>
      <c r="E6405" t="s">
        <v>39</v>
      </c>
      <c r="F6405" t="s">
        <v>56</v>
      </c>
      <c r="G6405" t="s">
        <v>57</v>
      </c>
      <c r="H6405" t="s">
        <v>58</v>
      </c>
      <c r="I6405" t="s">
        <v>59</v>
      </c>
      <c r="J6405" t="s">
        <v>60</v>
      </c>
      <c r="K6405">
        <v>78000</v>
      </c>
      <c r="L6405">
        <f>VLOOKUP(E6405,Sheet2!A:D,4,0)</f>
        <v>575631.4439521489</v>
      </c>
      <c r="M6405">
        <f t="shared" si="200"/>
        <v>78000</v>
      </c>
      <c r="N6405">
        <f t="shared" si="201"/>
        <v>78</v>
      </c>
    </row>
    <row r="6406" spans="1:14" x14ac:dyDescent="0.25">
      <c r="A6406">
        <v>6407</v>
      </c>
      <c r="B6406" t="s">
        <v>6894</v>
      </c>
      <c r="C6406">
        <v>2015</v>
      </c>
      <c r="D6406" t="s">
        <v>38</v>
      </c>
      <c r="E6406" t="s">
        <v>39</v>
      </c>
      <c r="F6406" t="s">
        <v>56</v>
      </c>
      <c r="G6406" t="s">
        <v>57</v>
      </c>
      <c r="H6406" t="s">
        <v>58</v>
      </c>
      <c r="I6406" t="s">
        <v>59</v>
      </c>
      <c r="J6406" t="s">
        <v>60</v>
      </c>
      <c r="K6406">
        <v>546000</v>
      </c>
      <c r="L6406">
        <f>VLOOKUP(E6406,Sheet2!A:D,4,0)</f>
        <v>575631.4439521489</v>
      </c>
      <c r="M6406">
        <f t="shared" si="200"/>
        <v>546000</v>
      </c>
      <c r="N6406">
        <f t="shared" si="201"/>
        <v>546</v>
      </c>
    </row>
    <row r="6407" spans="1:14" x14ac:dyDescent="0.25">
      <c r="A6407">
        <v>6408</v>
      </c>
      <c r="B6407" t="s">
        <v>6895</v>
      </c>
      <c r="C6407">
        <v>2015</v>
      </c>
      <c r="D6407" t="s">
        <v>38</v>
      </c>
      <c r="E6407" t="s">
        <v>39</v>
      </c>
      <c r="F6407" t="s">
        <v>56</v>
      </c>
      <c r="G6407" t="s">
        <v>57</v>
      </c>
      <c r="H6407" t="s">
        <v>58</v>
      </c>
      <c r="I6407" t="s">
        <v>59</v>
      </c>
      <c r="J6407" t="s">
        <v>60</v>
      </c>
      <c r="K6407">
        <v>57000</v>
      </c>
      <c r="L6407">
        <f>VLOOKUP(E6407,Sheet2!A:D,4,0)</f>
        <v>575631.4439521489</v>
      </c>
      <c r="M6407">
        <f t="shared" si="200"/>
        <v>57000</v>
      </c>
      <c r="N6407">
        <f t="shared" si="201"/>
        <v>57</v>
      </c>
    </row>
    <row r="6408" spans="1:14" x14ac:dyDescent="0.25">
      <c r="A6408">
        <v>6409</v>
      </c>
      <c r="B6408" t="s">
        <v>6896</v>
      </c>
      <c r="C6408">
        <v>2015</v>
      </c>
      <c r="D6408" t="s">
        <v>14</v>
      </c>
      <c r="E6408" t="s">
        <v>92</v>
      </c>
      <c r="F6408" t="s">
        <v>93</v>
      </c>
      <c r="G6408" t="s">
        <v>57</v>
      </c>
      <c r="H6408" t="s">
        <v>58</v>
      </c>
      <c r="I6408" t="s">
        <v>59</v>
      </c>
      <c r="J6408" t="s">
        <v>60</v>
      </c>
      <c r="K6408">
        <v>100000</v>
      </c>
      <c r="L6408">
        <f>VLOOKUP(E6408,Sheet2!A:D,4,0)</f>
        <v>353575.14122137404</v>
      </c>
      <c r="M6408">
        <f t="shared" si="200"/>
        <v>100000</v>
      </c>
      <c r="N6408">
        <f t="shared" si="201"/>
        <v>100</v>
      </c>
    </row>
    <row r="6409" spans="1:14" x14ac:dyDescent="0.25">
      <c r="A6409">
        <v>6410</v>
      </c>
      <c r="B6409" t="s">
        <v>6897</v>
      </c>
      <c r="C6409">
        <v>2015</v>
      </c>
      <c r="D6409" t="s">
        <v>14</v>
      </c>
      <c r="E6409" t="s">
        <v>92</v>
      </c>
      <c r="F6409" t="s">
        <v>101</v>
      </c>
      <c r="G6409" t="s">
        <v>57</v>
      </c>
      <c r="H6409" t="s">
        <v>58</v>
      </c>
      <c r="I6409" t="s">
        <v>59</v>
      </c>
      <c r="J6409" t="s">
        <v>60</v>
      </c>
      <c r="K6409">
        <v>51000</v>
      </c>
      <c r="L6409">
        <f>VLOOKUP(E6409,Sheet2!A:D,4,0)</f>
        <v>353575.14122137404</v>
      </c>
      <c r="M6409">
        <f t="shared" si="200"/>
        <v>51000</v>
      </c>
      <c r="N6409">
        <f t="shared" si="201"/>
        <v>51</v>
      </c>
    </row>
    <row r="6410" spans="1:14" x14ac:dyDescent="0.25">
      <c r="A6410">
        <v>6411</v>
      </c>
      <c r="B6410" t="s">
        <v>6898</v>
      </c>
      <c r="C6410">
        <v>2015</v>
      </c>
      <c r="D6410" t="s">
        <v>14</v>
      </c>
      <c r="E6410" t="s">
        <v>92</v>
      </c>
      <c r="F6410" t="s">
        <v>101</v>
      </c>
      <c r="G6410" t="s">
        <v>57</v>
      </c>
      <c r="H6410" t="s">
        <v>58</v>
      </c>
      <c r="I6410" t="s">
        <v>59</v>
      </c>
      <c r="J6410" t="s">
        <v>60</v>
      </c>
      <c r="K6410">
        <v>200000</v>
      </c>
      <c r="L6410">
        <f>VLOOKUP(E6410,Sheet2!A:D,4,0)</f>
        <v>353575.14122137404</v>
      </c>
      <c r="M6410">
        <f t="shared" si="200"/>
        <v>200000</v>
      </c>
      <c r="N6410">
        <f t="shared" si="201"/>
        <v>200</v>
      </c>
    </row>
    <row r="6411" spans="1:14" x14ac:dyDescent="0.25">
      <c r="A6411">
        <v>6412</v>
      </c>
      <c r="B6411" t="s">
        <v>6899</v>
      </c>
      <c r="C6411">
        <v>2015</v>
      </c>
      <c r="D6411" t="s">
        <v>6</v>
      </c>
      <c r="E6411" t="s">
        <v>77</v>
      </c>
      <c r="F6411" t="s">
        <v>77</v>
      </c>
      <c r="G6411" t="s">
        <v>116</v>
      </c>
      <c r="H6411" t="s">
        <v>117</v>
      </c>
      <c r="I6411" t="s">
        <v>118</v>
      </c>
      <c r="J6411" t="s">
        <v>75</v>
      </c>
      <c r="L6411">
        <f>VLOOKUP(E6411,Sheet2!A:D,4,0)</f>
        <v>11447.123456790123</v>
      </c>
      <c r="M6411">
        <f t="shared" si="200"/>
        <v>11447.123456790123</v>
      </c>
      <c r="N6411">
        <f t="shared" si="201"/>
        <v>11</v>
      </c>
    </row>
    <row r="6412" spans="1:14" x14ac:dyDescent="0.25">
      <c r="A6412">
        <v>6413</v>
      </c>
      <c r="B6412" t="s">
        <v>6900</v>
      </c>
      <c r="C6412">
        <v>2015</v>
      </c>
      <c r="D6412" t="s">
        <v>6</v>
      </c>
      <c r="E6412" t="s">
        <v>7</v>
      </c>
      <c r="G6412" t="s">
        <v>116</v>
      </c>
      <c r="H6412" t="s">
        <v>117</v>
      </c>
      <c r="I6412" t="s">
        <v>118</v>
      </c>
      <c r="J6412" t="s">
        <v>75</v>
      </c>
      <c r="K6412">
        <v>13000</v>
      </c>
      <c r="L6412">
        <f>VLOOKUP(E6412,Sheet2!A:D,4,0)</f>
        <v>145389.99058953777</v>
      </c>
      <c r="M6412">
        <f t="shared" si="200"/>
        <v>13000</v>
      </c>
      <c r="N6412">
        <f t="shared" si="201"/>
        <v>13</v>
      </c>
    </row>
    <row r="6413" spans="1:14" x14ac:dyDescent="0.25">
      <c r="A6413">
        <v>6414</v>
      </c>
      <c r="B6413" t="s">
        <v>6901</v>
      </c>
      <c r="C6413">
        <v>2015</v>
      </c>
      <c r="D6413" t="s">
        <v>38</v>
      </c>
      <c r="E6413" t="s">
        <v>89</v>
      </c>
      <c r="F6413" t="s">
        <v>148</v>
      </c>
      <c r="G6413" t="s">
        <v>1388</v>
      </c>
      <c r="H6413" t="s">
        <v>1389</v>
      </c>
      <c r="I6413" t="s">
        <v>42</v>
      </c>
      <c r="J6413" t="s">
        <v>43</v>
      </c>
      <c r="L6413">
        <f>VLOOKUP(E6413,Sheet2!A:D,4,0)</f>
        <v>101743.03644646925</v>
      </c>
      <c r="M6413">
        <f t="shared" si="200"/>
        <v>101743.03644646925</v>
      </c>
      <c r="N6413">
        <f t="shared" si="201"/>
        <v>102</v>
      </c>
    </row>
    <row r="6414" spans="1:14" x14ac:dyDescent="0.25">
      <c r="A6414">
        <v>6415</v>
      </c>
      <c r="B6414" t="s">
        <v>6902</v>
      </c>
      <c r="C6414">
        <v>2015</v>
      </c>
      <c r="D6414" t="s">
        <v>38</v>
      </c>
      <c r="E6414" t="s">
        <v>39</v>
      </c>
      <c r="F6414" t="s">
        <v>83</v>
      </c>
      <c r="G6414" t="s">
        <v>21</v>
      </c>
      <c r="H6414" t="s">
        <v>22</v>
      </c>
      <c r="I6414" t="s">
        <v>18</v>
      </c>
      <c r="J6414" t="s">
        <v>12</v>
      </c>
      <c r="L6414">
        <f>VLOOKUP(E6414,Sheet2!A:D,4,0)</f>
        <v>575631.4439521489</v>
      </c>
      <c r="M6414">
        <f t="shared" si="200"/>
        <v>575631.4439521489</v>
      </c>
      <c r="N6414">
        <f t="shared" si="201"/>
        <v>576</v>
      </c>
    </row>
    <row r="6415" spans="1:14" x14ac:dyDescent="0.25">
      <c r="A6415">
        <v>6416</v>
      </c>
      <c r="B6415" t="s">
        <v>6903</v>
      </c>
      <c r="C6415">
        <v>2015</v>
      </c>
      <c r="D6415" t="s">
        <v>38</v>
      </c>
      <c r="E6415" t="s">
        <v>39</v>
      </c>
      <c r="F6415" t="s">
        <v>83</v>
      </c>
      <c r="G6415" t="s">
        <v>21</v>
      </c>
      <c r="H6415" t="s">
        <v>22</v>
      </c>
      <c r="I6415" t="s">
        <v>18</v>
      </c>
      <c r="J6415" t="s">
        <v>12</v>
      </c>
      <c r="L6415">
        <f>VLOOKUP(E6415,Sheet2!A:D,4,0)</f>
        <v>575631.4439521489</v>
      </c>
      <c r="M6415">
        <f t="shared" si="200"/>
        <v>575631.4439521489</v>
      </c>
      <c r="N6415">
        <f t="shared" si="201"/>
        <v>576</v>
      </c>
    </row>
    <row r="6416" spans="1:14" x14ac:dyDescent="0.25">
      <c r="A6416">
        <v>6417</v>
      </c>
      <c r="B6416" t="s">
        <v>6904</v>
      </c>
      <c r="C6416">
        <v>2015</v>
      </c>
      <c r="D6416" t="s">
        <v>108</v>
      </c>
      <c r="E6416" t="s">
        <v>109</v>
      </c>
      <c r="F6416" t="s">
        <v>110</v>
      </c>
      <c r="G6416" t="s">
        <v>21</v>
      </c>
      <c r="H6416" t="s">
        <v>22</v>
      </c>
      <c r="I6416" t="s">
        <v>18</v>
      </c>
      <c r="J6416" t="s">
        <v>12</v>
      </c>
      <c r="L6416">
        <f>VLOOKUP(E6416,Sheet2!A:D,4,0)</f>
        <v>951352.56558773422</v>
      </c>
      <c r="M6416">
        <f t="shared" si="200"/>
        <v>951352.56558773422</v>
      </c>
      <c r="N6416">
        <f t="shared" si="201"/>
        <v>951</v>
      </c>
    </row>
    <row r="6417" spans="1:14" x14ac:dyDescent="0.25">
      <c r="A6417">
        <v>6418</v>
      </c>
      <c r="B6417" t="s">
        <v>6905</v>
      </c>
      <c r="C6417">
        <v>2015</v>
      </c>
      <c r="D6417" t="s">
        <v>6</v>
      </c>
      <c r="E6417" t="s">
        <v>77</v>
      </c>
      <c r="F6417" t="s">
        <v>77</v>
      </c>
      <c r="G6417" t="s">
        <v>21</v>
      </c>
      <c r="H6417" t="s">
        <v>22</v>
      </c>
      <c r="I6417" t="s">
        <v>18</v>
      </c>
      <c r="J6417" t="s">
        <v>12</v>
      </c>
      <c r="L6417">
        <f>VLOOKUP(E6417,Sheet2!A:D,4,0)</f>
        <v>11447.123456790123</v>
      </c>
      <c r="M6417">
        <f t="shared" si="200"/>
        <v>11447.123456790123</v>
      </c>
      <c r="N6417">
        <f t="shared" si="201"/>
        <v>11</v>
      </c>
    </row>
    <row r="6418" spans="1:14" x14ac:dyDescent="0.25">
      <c r="A6418">
        <v>6419</v>
      </c>
      <c r="B6418" t="s">
        <v>6906</v>
      </c>
      <c r="C6418">
        <v>2015</v>
      </c>
      <c r="D6418" t="s">
        <v>6</v>
      </c>
      <c r="E6418" t="s">
        <v>7</v>
      </c>
      <c r="F6418" t="s">
        <v>8</v>
      </c>
      <c r="G6418" t="s">
        <v>144</v>
      </c>
      <c r="H6418" t="s">
        <v>145</v>
      </c>
      <c r="I6418" t="s">
        <v>146</v>
      </c>
      <c r="J6418" t="s">
        <v>43</v>
      </c>
      <c r="K6418">
        <v>5800</v>
      </c>
      <c r="L6418">
        <f>VLOOKUP(E6418,Sheet2!A:D,4,0)</f>
        <v>145389.99058953777</v>
      </c>
      <c r="M6418">
        <f t="shared" si="200"/>
        <v>145389.99058953777</v>
      </c>
      <c r="N6418">
        <f t="shared" si="201"/>
        <v>145</v>
      </c>
    </row>
    <row r="6419" spans="1:14" x14ac:dyDescent="0.25">
      <c r="A6419">
        <v>6420</v>
      </c>
      <c r="B6419" t="s">
        <v>6907</v>
      </c>
      <c r="C6419">
        <v>2015</v>
      </c>
      <c r="D6419" t="s">
        <v>6</v>
      </c>
      <c r="E6419" t="s">
        <v>7</v>
      </c>
      <c r="F6419" t="s">
        <v>20</v>
      </c>
      <c r="G6419" t="s">
        <v>52</v>
      </c>
      <c r="H6419" t="s">
        <v>53</v>
      </c>
      <c r="I6419" t="s">
        <v>54</v>
      </c>
      <c r="J6419" t="s">
        <v>43</v>
      </c>
      <c r="L6419">
        <f>VLOOKUP(E6419,Sheet2!A:D,4,0)</f>
        <v>145389.99058953777</v>
      </c>
      <c r="M6419">
        <f t="shared" si="200"/>
        <v>145389.99058953777</v>
      </c>
      <c r="N6419">
        <f t="shared" si="201"/>
        <v>145</v>
      </c>
    </row>
    <row r="6420" spans="1:14" x14ac:dyDescent="0.25">
      <c r="A6420">
        <v>6421</v>
      </c>
      <c r="B6420" t="s">
        <v>6908</v>
      </c>
      <c r="C6420">
        <v>2015</v>
      </c>
      <c r="D6420" t="s">
        <v>6</v>
      </c>
      <c r="E6420" t="s">
        <v>7</v>
      </c>
      <c r="G6420" t="s">
        <v>157</v>
      </c>
      <c r="H6420" t="s">
        <v>158</v>
      </c>
      <c r="I6420" t="s">
        <v>159</v>
      </c>
      <c r="J6420" t="s">
        <v>27</v>
      </c>
      <c r="L6420">
        <f>VLOOKUP(E6420,Sheet2!A:D,4,0)</f>
        <v>145389.99058953777</v>
      </c>
      <c r="M6420">
        <f t="shared" si="200"/>
        <v>145389.99058953777</v>
      </c>
      <c r="N6420">
        <f t="shared" si="201"/>
        <v>145</v>
      </c>
    </row>
    <row r="6421" spans="1:14" x14ac:dyDescent="0.25">
      <c r="A6421">
        <v>6422</v>
      </c>
      <c r="B6421" t="s">
        <v>6909</v>
      </c>
      <c r="C6421">
        <v>2015</v>
      </c>
      <c r="D6421" t="s">
        <v>6</v>
      </c>
      <c r="E6421" t="s">
        <v>7</v>
      </c>
      <c r="G6421" t="s">
        <v>24</v>
      </c>
      <c r="H6421" t="s">
        <v>25</v>
      </c>
      <c r="I6421" t="s">
        <v>26</v>
      </c>
      <c r="J6421" t="s">
        <v>27</v>
      </c>
      <c r="L6421">
        <f>VLOOKUP(E6421,Sheet2!A:D,4,0)</f>
        <v>145389.99058953777</v>
      </c>
      <c r="M6421">
        <f t="shared" si="200"/>
        <v>145389.99058953777</v>
      </c>
      <c r="N6421">
        <f t="shared" si="201"/>
        <v>145</v>
      </c>
    </row>
    <row r="6422" spans="1:14" x14ac:dyDescent="0.25">
      <c r="A6422">
        <v>6423</v>
      </c>
      <c r="B6422" t="s">
        <v>6910</v>
      </c>
      <c r="C6422">
        <v>2015</v>
      </c>
      <c r="D6422" t="s">
        <v>38</v>
      </c>
      <c r="E6422" t="s">
        <v>39</v>
      </c>
      <c r="F6422" t="s">
        <v>83</v>
      </c>
      <c r="G6422" t="s">
        <v>29</v>
      </c>
      <c r="H6422" t="s">
        <v>30</v>
      </c>
      <c r="I6422" t="s">
        <v>26</v>
      </c>
      <c r="J6422" t="s">
        <v>27</v>
      </c>
      <c r="K6422">
        <v>2000</v>
      </c>
      <c r="L6422">
        <f>VLOOKUP(E6422,Sheet2!A:D,4,0)</f>
        <v>575631.4439521489</v>
      </c>
      <c r="M6422">
        <f t="shared" si="200"/>
        <v>575631.4439521489</v>
      </c>
      <c r="N6422">
        <f t="shared" si="201"/>
        <v>576</v>
      </c>
    </row>
    <row r="6423" spans="1:14" x14ac:dyDescent="0.25">
      <c r="A6423">
        <v>6424</v>
      </c>
      <c r="B6423" t="s">
        <v>6911</v>
      </c>
      <c r="C6423">
        <v>2015</v>
      </c>
      <c r="D6423" t="s">
        <v>6</v>
      </c>
      <c r="E6423" t="s">
        <v>7</v>
      </c>
      <c r="F6423" t="s">
        <v>8</v>
      </c>
      <c r="G6423" t="s">
        <v>29</v>
      </c>
      <c r="H6423" t="s">
        <v>30</v>
      </c>
      <c r="I6423" t="s">
        <v>26</v>
      </c>
      <c r="J6423" t="s">
        <v>27</v>
      </c>
      <c r="K6423">
        <v>2000</v>
      </c>
      <c r="L6423">
        <f>VLOOKUP(E6423,Sheet2!A:D,4,0)</f>
        <v>145389.99058953777</v>
      </c>
      <c r="M6423">
        <f t="shared" si="200"/>
        <v>145389.99058953777</v>
      </c>
      <c r="N6423">
        <f t="shared" si="201"/>
        <v>145</v>
      </c>
    </row>
    <row r="6424" spans="1:14" x14ac:dyDescent="0.25">
      <c r="A6424">
        <v>6426</v>
      </c>
      <c r="B6424" t="s">
        <v>6912</v>
      </c>
      <c r="C6424">
        <v>2015</v>
      </c>
      <c r="D6424" t="s">
        <v>6</v>
      </c>
      <c r="E6424" t="s">
        <v>77</v>
      </c>
      <c r="F6424" t="s">
        <v>77</v>
      </c>
      <c r="G6424" t="s">
        <v>29</v>
      </c>
      <c r="H6424" t="s">
        <v>30</v>
      </c>
      <c r="I6424" t="s">
        <v>26</v>
      </c>
      <c r="J6424" t="s">
        <v>27</v>
      </c>
      <c r="L6424">
        <f>VLOOKUP(E6424,Sheet2!A:D,4,0)</f>
        <v>11447.123456790123</v>
      </c>
      <c r="M6424">
        <f t="shared" si="200"/>
        <v>11447.123456790123</v>
      </c>
      <c r="N6424">
        <f t="shared" si="201"/>
        <v>11</v>
      </c>
    </row>
    <row r="6425" spans="1:14" x14ac:dyDescent="0.25">
      <c r="A6425">
        <v>6427</v>
      </c>
      <c r="B6425" t="s">
        <v>6913</v>
      </c>
      <c r="C6425">
        <v>2015</v>
      </c>
      <c r="D6425" t="s">
        <v>6</v>
      </c>
      <c r="E6425" t="s">
        <v>7</v>
      </c>
      <c r="G6425" t="s">
        <v>29</v>
      </c>
      <c r="H6425" t="s">
        <v>30</v>
      </c>
      <c r="I6425" t="s">
        <v>26</v>
      </c>
      <c r="J6425" t="s">
        <v>27</v>
      </c>
      <c r="L6425">
        <f>VLOOKUP(E6425,Sheet2!A:D,4,0)</f>
        <v>145389.99058953777</v>
      </c>
      <c r="M6425">
        <f t="shared" si="200"/>
        <v>145389.99058953777</v>
      </c>
      <c r="N6425">
        <f t="shared" si="201"/>
        <v>145</v>
      </c>
    </row>
    <row r="6426" spans="1:14" x14ac:dyDescent="0.25">
      <c r="A6426">
        <v>6428</v>
      </c>
      <c r="B6426" t="s">
        <v>6914</v>
      </c>
      <c r="C6426">
        <v>2015</v>
      </c>
      <c r="D6426" t="s">
        <v>14</v>
      </c>
      <c r="E6426" t="s">
        <v>15</v>
      </c>
      <c r="F6426" t="s">
        <v>15</v>
      </c>
      <c r="G6426" t="s">
        <v>169</v>
      </c>
      <c r="H6426" t="s">
        <v>170</v>
      </c>
      <c r="I6426" t="s">
        <v>171</v>
      </c>
      <c r="J6426" t="s">
        <v>75</v>
      </c>
      <c r="K6426">
        <v>44000</v>
      </c>
      <c r="L6426">
        <f>VLOOKUP(E6426,Sheet2!A:D,4,0)</f>
        <v>325794.34636871511</v>
      </c>
      <c r="M6426">
        <f t="shared" si="200"/>
        <v>44000</v>
      </c>
      <c r="N6426">
        <f t="shared" si="201"/>
        <v>44</v>
      </c>
    </row>
    <row r="6427" spans="1:14" x14ac:dyDescent="0.25">
      <c r="A6427">
        <v>6429</v>
      </c>
      <c r="B6427" t="s">
        <v>6915</v>
      </c>
      <c r="C6427">
        <v>2015</v>
      </c>
      <c r="D6427" t="s">
        <v>14</v>
      </c>
      <c r="E6427" t="s">
        <v>92</v>
      </c>
      <c r="F6427" t="s">
        <v>93</v>
      </c>
      <c r="G6427" t="s">
        <v>178</v>
      </c>
      <c r="H6427" t="s">
        <v>179</v>
      </c>
      <c r="I6427" t="s">
        <v>180</v>
      </c>
      <c r="J6427" t="s">
        <v>27</v>
      </c>
      <c r="L6427">
        <f>VLOOKUP(E6427,Sheet2!A:D,4,0)</f>
        <v>353575.14122137404</v>
      </c>
      <c r="M6427">
        <f t="shared" si="200"/>
        <v>353575.14122137404</v>
      </c>
      <c r="N6427">
        <f t="shared" si="201"/>
        <v>354</v>
      </c>
    </row>
    <row r="6428" spans="1:14" x14ac:dyDescent="0.25">
      <c r="A6428">
        <v>6430</v>
      </c>
      <c r="B6428" t="s">
        <v>6916</v>
      </c>
      <c r="C6428">
        <v>2015</v>
      </c>
      <c r="D6428" t="s">
        <v>108</v>
      </c>
      <c r="E6428" t="s">
        <v>365</v>
      </c>
      <c r="F6428" t="s">
        <v>366</v>
      </c>
      <c r="G6428" t="s">
        <v>45</v>
      </c>
      <c r="H6428" t="s">
        <v>46</v>
      </c>
      <c r="I6428" t="s">
        <v>26</v>
      </c>
      <c r="J6428" t="s">
        <v>27</v>
      </c>
      <c r="K6428">
        <v>600000</v>
      </c>
      <c r="L6428">
        <f>VLOOKUP(E6428,Sheet2!A:D,4,0)</f>
        <v>18934.2</v>
      </c>
      <c r="M6428">
        <f t="shared" si="200"/>
        <v>600000</v>
      </c>
      <c r="N6428">
        <f t="shared" si="201"/>
        <v>600</v>
      </c>
    </row>
    <row r="6429" spans="1:14" x14ac:dyDescent="0.25">
      <c r="A6429">
        <v>6431</v>
      </c>
      <c r="B6429" t="s">
        <v>6917</v>
      </c>
      <c r="C6429">
        <v>2015</v>
      </c>
      <c r="D6429" t="s">
        <v>108</v>
      </c>
      <c r="E6429" t="s">
        <v>365</v>
      </c>
      <c r="F6429" t="s">
        <v>366</v>
      </c>
      <c r="G6429" t="s">
        <v>45</v>
      </c>
      <c r="H6429" t="s">
        <v>46</v>
      </c>
      <c r="I6429" t="s">
        <v>26</v>
      </c>
      <c r="J6429" t="s">
        <v>27</v>
      </c>
      <c r="L6429">
        <f>VLOOKUP(E6429,Sheet2!A:D,4,0)</f>
        <v>18934.2</v>
      </c>
      <c r="M6429">
        <f t="shared" si="200"/>
        <v>18934.2</v>
      </c>
      <c r="N6429">
        <f t="shared" si="201"/>
        <v>19</v>
      </c>
    </row>
    <row r="6430" spans="1:14" x14ac:dyDescent="0.25">
      <c r="A6430">
        <v>6432</v>
      </c>
      <c r="B6430" t="s">
        <v>6918</v>
      </c>
      <c r="C6430">
        <v>2015</v>
      </c>
      <c r="D6430" t="s">
        <v>14</v>
      </c>
      <c r="E6430" t="s">
        <v>92</v>
      </c>
      <c r="F6430" t="s">
        <v>93</v>
      </c>
      <c r="G6430" t="s">
        <v>45</v>
      </c>
      <c r="H6430" t="s">
        <v>46</v>
      </c>
      <c r="I6430" t="s">
        <v>26</v>
      </c>
      <c r="J6430" t="s">
        <v>27</v>
      </c>
      <c r="L6430">
        <f>VLOOKUP(E6430,Sheet2!A:D,4,0)</f>
        <v>353575.14122137404</v>
      </c>
      <c r="M6430">
        <f t="shared" si="200"/>
        <v>353575.14122137404</v>
      </c>
      <c r="N6430">
        <f t="shared" si="201"/>
        <v>354</v>
      </c>
    </row>
    <row r="6431" spans="1:14" x14ac:dyDescent="0.25">
      <c r="A6431">
        <v>6433</v>
      </c>
      <c r="B6431" t="s">
        <v>6919</v>
      </c>
      <c r="C6431">
        <v>2015</v>
      </c>
      <c r="D6431" t="s">
        <v>6</v>
      </c>
      <c r="E6431" t="s">
        <v>7</v>
      </c>
      <c r="G6431" t="s">
        <v>45</v>
      </c>
      <c r="H6431" t="s">
        <v>46</v>
      </c>
      <c r="I6431" t="s">
        <v>26</v>
      </c>
      <c r="J6431" t="s">
        <v>27</v>
      </c>
      <c r="L6431">
        <f>VLOOKUP(E6431,Sheet2!A:D,4,0)</f>
        <v>145389.99058953777</v>
      </c>
      <c r="M6431">
        <f t="shared" si="200"/>
        <v>145389.99058953777</v>
      </c>
      <c r="N6431">
        <f t="shared" si="201"/>
        <v>145</v>
      </c>
    </row>
    <row r="6432" spans="1:14" x14ac:dyDescent="0.25">
      <c r="A6432">
        <v>6434</v>
      </c>
      <c r="B6432" t="s">
        <v>6920</v>
      </c>
      <c r="C6432">
        <v>2015</v>
      </c>
      <c r="D6432" t="s">
        <v>38</v>
      </c>
      <c r="E6432" t="s">
        <v>39</v>
      </c>
      <c r="F6432" t="s">
        <v>83</v>
      </c>
      <c r="G6432" t="s">
        <v>9</v>
      </c>
      <c r="H6432" t="s">
        <v>10</v>
      </c>
      <c r="I6432" t="s">
        <v>11</v>
      </c>
      <c r="J6432" t="s">
        <v>12</v>
      </c>
      <c r="L6432">
        <f>VLOOKUP(E6432,Sheet2!A:D,4,0)</f>
        <v>575631.4439521489</v>
      </c>
      <c r="M6432">
        <f t="shared" si="200"/>
        <v>575631.4439521489</v>
      </c>
      <c r="N6432">
        <f t="shared" si="201"/>
        <v>576</v>
      </c>
    </row>
    <row r="6433" spans="1:14" x14ac:dyDescent="0.25">
      <c r="A6433">
        <v>6435</v>
      </c>
      <c r="B6433" t="s">
        <v>6921</v>
      </c>
      <c r="C6433">
        <v>2015</v>
      </c>
      <c r="D6433" t="s">
        <v>38</v>
      </c>
      <c r="E6433" t="s">
        <v>39</v>
      </c>
      <c r="F6433" t="s">
        <v>83</v>
      </c>
      <c r="G6433" t="s">
        <v>9</v>
      </c>
      <c r="H6433" t="s">
        <v>10</v>
      </c>
      <c r="I6433" t="s">
        <v>11</v>
      </c>
      <c r="J6433" t="s">
        <v>12</v>
      </c>
      <c r="K6433">
        <v>20000</v>
      </c>
      <c r="L6433">
        <f>VLOOKUP(E6433,Sheet2!A:D,4,0)</f>
        <v>575631.4439521489</v>
      </c>
      <c r="M6433">
        <f t="shared" si="200"/>
        <v>20000</v>
      </c>
      <c r="N6433">
        <f t="shared" si="201"/>
        <v>20</v>
      </c>
    </row>
    <row r="6434" spans="1:14" x14ac:dyDescent="0.25">
      <c r="A6434">
        <v>6436</v>
      </c>
      <c r="B6434" t="s">
        <v>6922</v>
      </c>
      <c r="C6434">
        <v>2015</v>
      </c>
      <c r="D6434" t="s">
        <v>38</v>
      </c>
      <c r="E6434" t="s">
        <v>39</v>
      </c>
      <c r="F6434" t="s">
        <v>83</v>
      </c>
      <c r="G6434" t="s">
        <v>9</v>
      </c>
      <c r="H6434" t="s">
        <v>10</v>
      </c>
      <c r="I6434" t="s">
        <v>11</v>
      </c>
      <c r="J6434" t="s">
        <v>12</v>
      </c>
      <c r="K6434">
        <v>43000</v>
      </c>
      <c r="L6434">
        <f>VLOOKUP(E6434,Sheet2!A:D,4,0)</f>
        <v>575631.4439521489</v>
      </c>
      <c r="M6434">
        <f t="shared" si="200"/>
        <v>43000</v>
      </c>
      <c r="N6434">
        <f t="shared" si="201"/>
        <v>43</v>
      </c>
    </row>
    <row r="6435" spans="1:14" x14ac:dyDescent="0.25">
      <c r="A6435">
        <v>6437</v>
      </c>
      <c r="B6435" t="s">
        <v>6923</v>
      </c>
      <c r="C6435">
        <v>2015</v>
      </c>
      <c r="D6435" t="s">
        <v>108</v>
      </c>
      <c r="E6435" t="s">
        <v>109</v>
      </c>
      <c r="F6435" t="s">
        <v>110</v>
      </c>
      <c r="G6435" t="s">
        <v>9</v>
      </c>
      <c r="H6435" t="s">
        <v>10</v>
      </c>
      <c r="I6435" t="s">
        <v>11</v>
      </c>
      <c r="J6435" t="s">
        <v>12</v>
      </c>
      <c r="K6435">
        <v>14650</v>
      </c>
      <c r="L6435">
        <f>VLOOKUP(E6435,Sheet2!A:D,4,0)</f>
        <v>951352.56558773422</v>
      </c>
      <c r="M6435">
        <f t="shared" si="200"/>
        <v>14650</v>
      </c>
      <c r="N6435">
        <f t="shared" si="201"/>
        <v>15</v>
      </c>
    </row>
    <row r="6436" spans="1:14" x14ac:dyDescent="0.25">
      <c r="A6436">
        <v>6438</v>
      </c>
      <c r="B6436" t="s">
        <v>6924</v>
      </c>
      <c r="C6436">
        <v>2015</v>
      </c>
      <c r="D6436" t="s">
        <v>108</v>
      </c>
      <c r="E6436" t="s">
        <v>109</v>
      </c>
      <c r="F6436" t="s">
        <v>110</v>
      </c>
      <c r="G6436" t="s">
        <v>9</v>
      </c>
      <c r="H6436" t="s">
        <v>10</v>
      </c>
      <c r="I6436" t="s">
        <v>11</v>
      </c>
      <c r="J6436" t="s">
        <v>12</v>
      </c>
      <c r="K6436">
        <v>15000</v>
      </c>
      <c r="L6436">
        <f>VLOOKUP(E6436,Sheet2!A:D,4,0)</f>
        <v>951352.56558773422</v>
      </c>
      <c r="M6436">
        <f t="shared" si="200"/>
        <v>15000</v>
      </c>
      <c r="N6436">
        <f t="shared" si="201"/>
        <v>15</v>
      </c>
    </row>
    <row r="6437" spans="1:14" x14ac:dyDescent="0.25">
      <c r="A6437">
        <v>6439</v>
      </c>
      <c r="B6437" t="s">
        <v>6925</v>
      </c>
      <c r="C6437">
        <v>2015</v>
      </c>
      <c r="D6437" t="s">
        <v>108</v>
      </c>
      <c r="E6437" t="s">
        <v>109</v>
      </c>
      <c r="F6437" t="s">
        <v>110</v>
      </c>
      <c r="G6437" t="s">
        <v>9</v>
      </c>
      <c r="H6437" t="s">
        <v>10</v>
      </c>
      <c r="I6437" t="s">
        <v>11</v>
      </c>
      <c r="J6437" t="s">
        <v>12</v>
      </c>
      <c r="L6437">
        <f>VLOOKUP(E6437,Sheet2!A:D,4,0)</f>
        <v>951352.56558773422</v>
      </c>
      <c r="M6437">
        <f t="shared" si="200"/>
        <v>951352.56558773422</v>
      </c>
      <c r="N6437">
        <f t="shared" si="201"/>
        <v>951</v>
      </c>
    </row>
    <row r="6438" spans="1:14" x14ac:dyDescent="0.25">
      <c r="A6438">
        <v>6440</v>
      </c>
      <c r="B6438" t="s">
        <v>6926</v>
      </c>
      <c r="C6438">
        <v>2015</v>
      </c>
      <c r="D6438" t="s">
        <v>108</v>
      </c>
      <c r="E6438" t="s">
        <v>109</v>
      </c>
      <c r="F6438" t="s">
        <v>110</v>
      </c>
      <c r="G6438" t="s">
        <v>9</v>
      </c>
      <c r="H6438" t="s">
        <v>10</v>
      </c>
      <c r="I6438" t="s">
        <v>11</v>
      </c>
      <c r="J6438" t="s">
        <v>12</v>
      </c>
      <c r="L6438">
        <f>VLOOKUP(E6438,Sheet2!A:D,4,0)</f>
        <v>951352.56558773422</v>
      </c>
      <c r="M6438">
        <f t="shared" si="200"/>
        <v>951352.56558773422</v>
      </c>
      <c r="N6438">
        <f t="shared" si="201"/>
        <v>951</v>
      </c>
    </row>
    <row r="6439" spans="1:14" x14ac:dyDescent="0.25">
      <c r="A6439">
        <v>6441</v>
      </c>
      <c r="B6439" t="s">
        <v>6927</v>
      </c>
      <c r="C6439">
        <v>2015</v>
      </c>
      <c r="D6439" t="s">
        <v>108</v>
      </c>
      <c r="E6439" t="s">
        <v>109</v>
      </c>
      <c r="F6439" t="s">
        <v>110</v>
      </c>
      <c r="G6439" t="s">
        <v>9</v>
      </c>
      <c r="H6439" t="s">
        <v>10</v>
      </c>
      <c r="I6439" t="s">
        <v>11</v>
      </c>
      <c r="J6439" t="s">
        <v>12</v>
      </c>
      <c r="K6439">
        <v>3200</v>
      </c>
      <c r="L6439">
        <f>VLOOKUP(E6439,Sheet2!A:D,4,0)</f>
        <v>951352.56558773422</v>
      </c>
      <c r="M6439">
        <f t="shared" si="200"/>
        <v>951352.56558773422</v>
      </c>
      <c r="N6439">
        <f t="shared" si="201"/>
        <v>951</v>
      </c>
    </row>
    <row r="6440" spans="1:14" x14ac:dyDescent="0.25">
      <c r="A6440">
        <v>6442</v>
      </c>
      <c r="B6440" t="s">
        <v>6928</v>
      </c>
      <c r="C6440">
        <v>2015</v>
      </c>
      <c r="D6440" t="s">
        <v>6</v>
      </c>
      <c r="E6440" t="s">
        <v>7</v>
      </c>
      <c r="F6440" t="s">
        <v>8</v>
      </c>
      <c r="G6440" t="s">
        <v>9</v>
      </c>
      <c r="H6440" t="s">
        <v>10</v>
      </c>
      <c r="I6440" t="s">
        <v>11</v>
      </c>
      <c r="J6440" t="s">
        <v>12</v>
      </c>
      <c r="K6440">
        <v>625000</v>
      </c>
      <c r="L6440">
        <f>VLOOKUP(E6440,Sheet2!A:D,4,0)</f>
        <v>145389.99058953777</v>
      </c>
      <c r="M6440">
        <f t="shared" si="200"/>
        <v>625000</v>
      </c>
      <c r="N6440">
        <f t="shared" si="201"/>
        <v>625</v>
      </c>
    </row>
    <row r="6441" spans="1:14" x14ac:dyDescent="0.25">
      <c r="A6441">
        <v>6443</v>
      </c>
      <c r="B6441" t="s">
        <v>6929</v>
      </c>
      <c r="C6441">
        <v>2015</v>
      </c>
      <c r="D6441" t="s">
        <v>6</v>
      </c>
      <c r="E6441" t="s">
        <v>7</v>
      </c>
      <c r="F6441" t="s">
        <v>8</v>
      </c>
      <c r="G6441" t="s">
        <v>9</v>
      </c>
      <c r="H6441" t="s">
        <v>10</v>
      </c>
      <c r="I6441" t="s">
        <v>11</v>
      </c>
      <c r="J6441" t="s">
        <v>12</v>
      </c>
      <c r="K6441">
        <v>645000</v>
      </c>
      <c r="L6441">
        <f>VLOOKUP(E6441,Sheet2!A:D,4,0)</f>
        <v>145389.99058953777</v>
      </c>
      <c r="M6441">
        <f t="shared" si="200"/>
        <v>645000</v>
      </c>
      <c r="N6441">
        <f t="shared" si="201"/>
        <v>645</v>
      </c>
    </row>
    <row r="6442" spans="1:14" x14ac:dyDescent="0.25">
      <c r="A6442">
        <v>6444</v>
      </c>
      <c r="B6442" t="s">
        <v>6930</v>
      </c>
      <c r="C6442">
        <v>2015</v>
      </c>
      <c r="D6442" t="s">
        <v>6</v>
      </c>
      <c r="E6442" t="s">
        <v>7</v>
      </c>
      <c r="F6442" t="s">
        <v>8</v>
      </c>
      <c r="G6442" t="s">
        <v>9</v>
      </c>
      <c r="H6442" t="s">
        <v>10</v>
      </c>
      <c r="I6442" t="s">
        <v>11</v>
      </c>
      <c r="J6442" t="s">
        <v>12</v>
      </c>
      <c r="K6442">
        <v>130000</v>
      </c>
      <c r="L6442">
        <f>VLOOKUP(E6442,Sheet2!A:D,4,0)</f>
        <v>145389.99058953777</v>
      </c>
      <c r="M6442">
        <f t="shared" si="200"/>
        <v>130000</v>
      </c>
      <c r="N6442">
        <f t="shared" si="201"/>
        <v>130</v>
      </c>
    </row>
    <row r="6443" spans="1:14" x14ac:dyDescent="0.25">
      <c r="A6443">
        <v>6445</v>
      </c>
      <c r="B6443" t="s">
        <v>6931</v>
      </c>
      <c r="C6443">
        <v>2015</v>
      </c>
      <c r="D6443" t="s">
        <v>6</v>
      </c>
      <c r="E6443" t="s">
        <v>77</v>
      </c>
      <c r="F6443" t="s">
        <v>77</v>
      </c>
      <c r="G6443" t="s">
        <v>9</v>
      </c>
      <c r="H6443" t="s">
        <v>10</v>
      </c>
      <c r="I6443" t="s">
        <v>11</v>
      </c>
      <c r="J6443" t="s">
        <v>12</v>
      </c>
      <c r="L6443">
        <f>VLOOKUP(E6443,Sheet2!A:D,4,0)</f>
        <v>11447.123456790123</v>
      </c>
      <c r="M6443">
        <f t="shared" si="200"/>
        <v>11447.123456790123</v>
      </c>
      <c r="N6443">
        <f t="shared" si="201"/>
        <v>11</v>
      </c>
    </row>
    <row r="6444" spans="1:14" x14ac:dyDescent="0.25">
      <c r="A6444">
        <v>6446</v>
      </c>
      <c r="B6444" t="s">
        <v>6932</v>
      </c>
      <c r="C6444">
        <v>2015</v>
      </c>
      <c r="D6444" t="s">
        <v>38</v>
      </c>
      <c r="E6444" t="s">
        <v>39</v>
      </c>
      <c r="F6444" t="s">
        <v>56</v>
      </c>
      <c r="G6444" t="s">
        <v>9</v>
      </c>
      <c r="H6444" t="s">
        <v>10</v>
      </c>
      <c r="I6444" t="s">
        <v>11</v>
      </c>
      <c r="J6444" t="s">
        <v>12</v>
      </c>
      <c r="K6444">
        <v>940000</v>
      </c>
      <c r="L6444">
        <f>VLOOKUP(E6444,Sheet2!A:D,4,0)</f>
        <v>575631.4439521489</v>
      </c>
      <c r="M6444">
        <f t="shared" si="200"/>
        <v>940000</v>
      </c>
      <c r="N6444">
        <f t="shared" si="201"/>
        <v>940</v>
      </c>
    </row>
    <row r="6445" spans="1:14" x14ac:dyDescent="0.25">
      <c r="A6445">
        <v>6447</v>
      </c>
      <c r="B6445" t="s">
        <v>6933</v>
      </c>
      <c r="C6445">
        <v>2015</v>
      </c>
      <c r="D6445" t="s">
        <v>38</v>
      </c>
      <c r="E6445" t="s">
        <v>39</v>
      </c>
      <c r="F6445" t="s">
        <v>56</v>
      </c>
      <c r="G6445" t="s">
        <v>9</v>
      </c>
      <c r="H6445" t="s">
        <v>10</v>
      </c>
      <c r="I6445" t="s">
        <v>11</v>
      </c>
      <c r="J6445" t="s">
        <v>12</v>
      </c>
      <c r="K6445">
        <v>213000</v>
      </c>
      <c r="L6445">
        <f>VLOOKUP(E6445,Sheet2!A:D,4,0)</f>
        <v>575631.4439521489</v>
      </c>
      <c r="M6445">
        <f t="shared" si="200"/>
        <v>213000</v>
      </c>
      <c r="N6445">
        <f t="shared" si="201"/>
        <v>213</v>
      </c>
    </row>
    <row r="6446" spans="1:14" x14ac:dyDescent="0.25">
      <c r="A6446">
        <v>6448</v>
      </c>
      <c r="B6446" t="s">
        <v>6934</v>
      </c>
      <c r="C6446">
        <v>2015</v>
      </c>
      <c r="D6446" t="s">
        <v>38</v>
      </c>
      <c r="E6446" t="s">
        <v>39</v>
      </c>
      <c r="F6446" t="s">
        <v>56</v>
      </c>
      <c r="G6446" t="s">
        <v>9</v>
      </c>
      <c r="H6446" t="s">
        <v>10</v>
      </c>
      <c r="I6446" t="s">
        <v>11</v>
      </c>
      <c r="J6446" t="s">
        <v>12</v>
      </c>
      <c r="K6446">
        <v>661000</v>
      </c>
      <c r="L6446">
        <f>VLOOKUP(E6446,Sheet2!A:D,4,0)</f>
        <v>575631.4439521489</v>
      </c>
      <c r="M6446">
        <f t="shared" si="200"/>
        <v>661000</v>
      </c>
      <c r="N6446">
        <f t="shared" si="201"/>
        <v>661</v>
      </c>
    </row>
    <row r="6447" spans="1:14" x14ac:dyDescent="0.25">
      <c r="A6447">
        <v>6449</v>
      </c>
      <c r="B6447" t="s">
        <v>6935</v>
      </c>
      <c r="C6447">
        <v>2015</v>
      </c>
      <c r="D6447" t="s">
        <v>38</v>
      </c>
      <c r="E6447" t="s">
        <v>39</v>
      </c>
      <c r="F6447" t="s">
        <v>56</v>
      </c>
      <c r="G6447" t="s">
        <v>9</v>
      </c>
      <c r="H6447" t="s">
        <v>10</v>
      </c>
      <c r="I6447" t="s">
        <v>11</v>
      </c>
      <c r="J6447" t="s">
        <v>12</v>
      </c>
      <c r="K6447">
        <v>4200000</v>
      </c>
      <c r="L6447">
        <f>VLOOKUP(E6447,Sheet2!A:D,4,0)</f>
        <v>575631.4439521489</v>
      </c>
      <c r="M6447">
        <f t="shared" si="200"/>
        <v>4200000</v>
      </c>
      <c r="N6447">
        <f t="shared" si="201"/>
        <v>4200</v>
      </c>
    </row>
    <row r="6448" spans="1:14" x14ac:dyDescent="0.25">
      <c r="A6448">
        <v>6450</v>
      </c>
      <c r="B6448" t="s">
        <v>6936</v>
      </c>
      <c r="C6448">
        <v>2015</v>
      </c>
      <c r="D6448" t="s">
        <v>14</v>
      </c>
      <c r="E6448" t="s">
        <v>15</v>
      </c>
      <c r="F6448" t="s">
        <v>15</v>
      </c>
      <c r="G6448" t="s">
        <v>9</v>
      </c>
      <c r="H6448" t="s">
        <v>10</v>
      </c>
      <c r="I6448" t="s">
        <v>11</v>
      </c>
      <c r="J6448" t="s">
        <v>12</v>
      </c>
      <c r="K6448">
        <v>2464000</v>
      </c>
      <c r="L6448">
        <f>VLOOKUP(E6448,Sheet2!A:D,4,0)</f>
        <v>325794.34636871511</v>
      </c>
      <c r="M6448">
        <f t="shared" si="200"/>
        <v>2464000</v>
      </c>
      <c r="N6448">
        <f t="shared" si="201"/>
        <v>2464</v>
      </c>
    </row>
    <row r="6449" spans="1:14" x14ac:dyDescent="0.25">
      <c r="A6449">
        <v>6451</v>
      </c>
      <c r="B6449" t="s">
        <v>6937</v>
      </c>
      <c r="C6449">
        <v>2015</v>
      </c>
      <c r="D6449" t="s">
        <v>6</v>
      </c>
      <c r="E6449" t="s">
        <v>7</v>
      </c>
      <c r="G6449" t="s">
        <v>9</v>
      </c>
      <c r="H6449" t="s">
        <v>10</v>
      </c>
      <c r="I6449" t="s">
        <v>11</v>
      </c>
      <c r="J6449" t="s">
        <v>12</v>
      </c>
      <c r="K6449">
        <v>200000</v>
      </c>
      <c r="L6449">
        <f>VLOOKUP(E6449,Sheet2!A:D,4,0)</f>
        <v>145389.99058953777</v>
      </c>
      <c r="M6449">
        <f t="shared" si="200"/>
        <v>200000</v>
      </c>
      <c r="N6449">
        <f t="shared" si="201"/>
        <v>200</v>
      </c>
    </row>
    <row r="6450" spans="1:14" x14ac:dyDescent="0.25">
      <c r="A6450">
        <v>6452</v>
      </c>
      <c r="B6450" t="s">
        <v>6938</v>
      </c>
      <c r="C6450">
        <v>2015</v>
      </c>
      <c r="D6450" t="s">
        <v>6</v>
      </c>
      <c r="E6450" t="s">
        <v>7</v>
      </c>
      <c r="G6450" t="s">
        <v>9</v>
      </c>
      <c r="H6450" t="s">
        <v>10</v>
      </c>
      <c r="I6450" t="s">
        <v>11</v>
      </c>
      <c r="J6450" t="s">
        <v>12</v>
      </c>
      <c r="K6450">
        <v>1200000</v>
      </c>
      <c r="L6450">
        <f>VLOOKUP(E6450,Sheet2!A:D,4,0)</f>
        <v>145389.99058953777</v>
      </c>
      <c r="M6450">
        <f t="shared" si="200"/>
        <v>1200000</v>
      </c>
      <c r="N6450">
        <f t="shared" si="201"/>
        <v>1200</v>
      </c>
    </row>
    <row r="6451" spans="1:14" x14ac:dyDescent="0.25">
      <c r="A6451">
        <v>6453</v>
      </c>
      <c r="B6451" t="s">
        <v>6939</v>
      </c>
      <c r="C6451">
        <v>2015</v>
      </c>
      <c r="D6451" t="s">
        <v>6</v>
      </c>
      <c r="E6451" t="s">
        <v>7</v>
      </c>
      <c r="G6451" t="s">
        <v>9</v>
      </c>
      <c r="H6451" t="s">
        <v>10</v>
      </c>
      <c r="I6451" t="s">
        <v>11</v>
      </c>
      <c r="J6451" t="s">
        <v>12</v>
      </c>
      <c r="K6451">
        <v>418000</v>
      </c>
      <c r="L6451">
        <f>VLOOKUP(E6451,Sheet2!A:D,4,0)</f>
        <v>145389.99058953777</v>
      </c>
      <c r="M6451">
        <f t="shared" si="200"/>
        <v>418000</v>
      </c>
      <c r="N6451">
        <f t="shared" si="201"/>
        <v>418</v>
      </c>
    </row>
    <row r="6452" spans="1:14" x14ac:dyDescent="0.25">
      <c r="A6452">
        <v>6454</v>
      </c>
      <c r="B6452" t="s">
        <v>6940</v>
      </c>
      <c r="C6452">
        <v>2015</v>
      </c>
      <c r="D6452" t="s">
        <v>6</v>
      </c>
      <c r="E6452" t="s">
        <v>7</v>
      </c>
      <c r="G6452" t="s">
        <v>9</v>
      </c>
      <c r="H6452" t="s">
        <v>10</v>
      </c>
      <c r="I6452" t="s">
        <v>11</v>
      </c>
      <c r="J6452" t="s">
        <v>12</v>
      </c>
      <c r="K6452">
        <v>254000</v>
      </c>
      <c r="L6452">
        <f>VLOOKUP(E6452,Sheet2!A:D,4,0)</f>
        <v>145389.99058953777</v>
      </c>
      <c r="M6452">
        <f t="shared" si="200"/>
        <v>254000</v>
      </c>
      <c r="N6452">
        <f t="shared" si="201"/>
        <v>254</v>
      </c>
    </row>
    <row r="6453" spans="1:14" x14ac:dyDescent="0.25">
      <c r="A6453">
        <v>6455</v>
      </c>
      <c r="B6453" t="s">
        <v>6941</v>
      </c>
      <c r="C6453">
        <v>2015</v>
      </c>
      <c r="D6453" t="s">
        <v>6</v>
      </c>
      <c r="E6453" t="s">
        <v>7</v>
      </c>
      <c r="G6453" t="s">
        <v>9</v>
      </c>
      <c r="H6453" t="s">
        <v>10</v>
      </c>
      <c r="I6453" t="s">
        <v>11</v>
      </c>
      <c r="J6453" t="s">
        <v>12</v>
      </c>
      <c r="K6453">
        <v>500000</v>
      </c>
      <c r="L6453">
        <f>VLOOKUP(E6453,Sheet2!A:D,4,0)</f>
        <v>145389.99058953777</v>
      </c>
      <c r="M6453">
        <f t="shared" si="200"/>
        <v>500000</v>
      </c>
      <c r="N6453">
        <f t="shared" si="201"/>
        <v>500</v>
      </c>
    </row>
    <row r="6454" spans="1:14" x14ac:dyDescent="0.25">
      <c r="A6454">
        <v>6456</v>
      </c>
      <c r="B6454" t="s">
        <v>6942</v>
      </c>
      <c r="C6454">
        <v>2015</v>
      </c>
      <c r="D6454" t="s">
        <v>64</v>
      </c>
      <c r="E6454" t="s">
        <v>65</v>
      </c>
      <c r="F6454" t="s">
        <v>68</v>
      </c>
      <c r="G6454" t="s">
        <v>260</v>
      </c>
      <c r="H6454" t="s">
        <v>261</v>
      </c>
      <c r="I6454" t="s">
        <v>74</v>
      </c>
      <c r="J6454" t="s">
        <v>75</v>
      </c>
      <c r="L6454">
        <f>VLOOKUP(E6454,Sheet2!A:D,4,0)</f>
        <v>0</v>
      </c>
      <c r="M6454">
        <f t="shared" si="200"/>
        <v>0</v>
      </c>
      <c r="N6454">
        <f t="shared" si="201"/>
        <v>0</v>
      </c>
    </row>
    <row r="6455" spans="1:14" x14ac:dyDescent="0.25">
      <c r="A6455">
        <v>6457</v>
      </c>
      <c r="B6455" t="s">
        <v>6943</v>
      </c>
      <c r="C6455">
        <v>2015</v>
      </c>
      <c r="D6455" t="s">
        <v>6</v>
      </c>
      <c r="E6455" t="s">
        <v>7</v>
      </c>
      <c r="G6455" t="s">
        <v>260</v>
      </c>
      <c r="H6455" t="s">
        <v>261</v>
      </c>
      <c r="I6455" t="s">
        <v>74</v>
      </c>
      <c r="J6455" t="s">
        <v>75</v>
      </c>
      <c r="L6455">
        <f>VLOOKUP(E6455,Sheet2!A:D,4,0)</f>
        <v>145389.99058953777</v>
      </c>
      <c r="M6455">
        <f t="shared" si="200"/>
        <v>145389.99058953777</v>
      </c>
      <c r="N6455">
        <f t="shared" si="201"/>
        <v>145</v>
      </c>
    </row>
    <row r="6456" spans="1:14" x14ac:dyDescent="0.25">
      <c r="A6456">
        <v>6458</v>
      </c>
      <c r="B6456" t="s">
        <v>6944</v>
      </c>
      <c r="C6456">
        <v>2015</v>
      </c>
      <c r="D6456" t="s">
        <v>6</v>
      </c>
      <c r="E6456" t="s">
        <v>7</v>
      </c>
      <c r="F6456" t="s">
        <v>8</v>
      </c>
      <c r="G6456" t="s">
        <v>208</v>
      </c>
      <c r="H6456" t="s">
        <v>209</v>
      </c>
      <c r="I6456" t="s">
        <v>26</v>
      </c>
      <c r="J6456" t="s">
        <v>27</v>
      </c>
      <c r="L6456">
        <f>VLOOKUP(E6456,Sheet2!A:D,4,0)</f>
        <v>145389.99058953777</v>
      </c>
      <c r="M6456">
        <f t="shared" si="200"/>
        <v>145389.99058953777</v>
      </c>
      <c r="N6456">
        <f t="shared" si="201"/>
        <v>145</v>
      </c>
    </row>
    <row r="6457" spans="1:14" x14ac:dyDescent="0.25">
      <c r="A6457">
        <v>6459</v>
      </c>
      <c r="B6457" t="s">
        <v>6945</v>
      </c>
      <c r="C6457">
        <v>2015</v>
      </c>
      <c r="D6457" t="s">
        <v>38</v>
      </c>
      <c r="E6457" t="s">
        <v>39</v>
      </c>
      <c r="F6457" t="s">
        <v>56</v>
      </c>
      <c r="G6457" t="s">
        <v>1450</v>
      </c>
      <c r="H6457" t="s">
        <v>1451</v>
      </c>
      <c r="I6457" t="s">
        <v>126</v>
      </c>
      <c r="J6457" t="s">
        <v>75</v>
      </c>
      <c r="K6457">
        <v>1100</v>
      </c>
      <c r="L6457">
        <f>VLOOKUP(E6457,Sheet2!A:D,4,0)</f>
        <v>575631.4439521489</v>
      </c>
      <c r="M6457">
        <f t="shared" si="200"/>
        <v>575631.4439521489</v>
      </c>
      <c r="N6457">
        <f t="shared" si="201"/>
        <v>576</v>
      </c>
    </row>
    <row r="6458" spans="1:14" x14ac:dyDescent="0.25">
      <c r="A6458">
        <v>6460</v>
      </c>
      <c r="B6458" t="s">
        <v>6946</v>
      </c>
      <c r="C6458">
        <v>2015</v>
      </c>
      <c r="D6458" t="s">
        <v>108</v>
      </c>
      <c r="E6458" t="s">
        <v>365</v>
      </c>
      <c r="F6458" t="s">
        <v>366</v>
      </c>
      <c r="G6458" t="s">
        <v>270</v>
      </c>
      <c r="H6458" t="s">
        <v>271</v>
      </c>
      <c r="I6458" t="s">
        <v>159</v>
      </c>
      <c r="J6458" t="s">
        <v>27</v>
      </c>
      <c r="L6458">
        <f>VLOOKUP(E6458,Sheet2!A:D,4,0)</f>
        <v>18934.2</v>
      </c>
      <c r="M6458">
        <f t="shared" si="200"/>
        <v>18934.2</v>
      </c>
      <c r="N6458">
        <f t="shared" si="201"/>
        <v>19</v>
      </c>
    </row>
    <row r="6459" spans="1:14" x14ac:dyDescent="0.25">
      <c r="A6459">
        <v>6461</v>
      </c>
      <c r="B6459" t="s">
        <v>6947</v>
      </c>
      <c r="C6459">
        <v>2015</v>
      </c>
      <c r="D6459" t="s">
        <v>14</v>
      </c>
      <c r="E6459" t="s">
        <v>15</v>
      </c>
      <c r="F6459" t="s">
        <v>15</v>
      </c>
      <c r="G6459" t="s">
        <v>273</v>
      </c>
      <c r="H6459" t="s">
        <v>274</v>
      </c>
      <c r="I6459" t="s">
        <v>275</v>
      </c>
      <c r="J6459" t="s">
        <v>27</v>
      </c>
      <c r="L6459">
        <f>VLOOKUP(E6459,Sheet2!A:D,4,0)</f>
        <v>325794.34636871511</v>
      </c>
      <c r="M6459">
        <f t="shared" si="200"/>
        <v>325794.34636871511</v>
      </c>
      <c r="N6459">
        <f t="shared" si="201"/>
        <v>326</v>
      </c>
    </row>
    <row r="6460" spans="1:14" x14ac:dyDescent="0.25">
      <c r="A6460">
        <v>6462</v>
      </c>
      <c r="B6460" t="s">
        <v>6948</v>
      </c>
      <c r="C6460">
        <v>2015</v>
      </c>
      <c r="D6460" t="s">
        <v>6</v>
      </c>
      <c r="E6460" t="s">
        <v>7</v>
      </c>
      <c r="F6460" t="s">
        <v>20</v>
      </c>
      <c r="G6460" t="s">
        <v>1017</v>
      </c>
      <c r="H6460" t="s">
        <v>1018</v>
      </c>
      <c r="I6460" t="s">
        <v>275</v>
      </c>
      <c r="J6460" t="s">
        <v>27</v>
      </c>
      <c r="L6460">
        <f>VLOOKUP(E6460,Sheet2!A:D,4,0)</f>
        <v>145389.99058953777</v>
      </c>
      <c r="M6460">
        <f t="shared" si="200"/>
        <v>145389.99058953777</v>
      </c>
      <c r="N6460">
        <f t="shared" si="201"/>
        <v>145</v>
      </c>
    </row>
    <row r="6461" spans="1:14" x14ac:dyDescent="0.25">
      <c r="A6461">
        <v>6463</v>
      </c>
      <c r="B6461" t="s">
        <v>6949</v>
      </c>
      <c r="C6461">
        <v>2015</v>
      </c>
      <c r="D6461" t="s">
        <v>6</v>
      </c>
      <c r="E6461" t="s">
        <v>7</v>
      </c>
      <c r="F6461" t="s">
        <v>8</v>
      </c>
      <c r="G6461" t="s">
        <v>1017</v>
      </c>
      <c r="H6461" t="s">
        <v>1018</v>
      </c>
      <c r="I6461" t="s">
        <v>275</v>
      </c>
      <c r="J6461" t="s">
        <v>27</v>
      </c>
      <c r="L6461">
        <f>VLOOKUP(E6461,Sheet2!A:D,4,0)</f>
        <v>145389.99058953777</v>
      </c>
      <c r="M6461">
        <f t="shared" si="200"/>
        <v>145389.99058953777</v>
      </c>
      <c r="N6461">
        <f t="shared" si="201"/>
        <v>145</v>
      </c>
    </row>
    <row r="6462" spans="1:14" x14ac:dyDescent="0.25">
      <c r="A6462">
        <v>6464</v>
      </c>
      <c r="B6462" t="s">
        <v>6950</v>
      </c>
      <c r="C6462">
        <v>2015</v>
      </c>
      <c r="D6462" t="s">
        <v>38</v>
      </c>
      <c r="E6462" t="s">
        <v>39</v>
      </c>
      <c r="F6462" t="s">
        <v>56</v>
      </c>
      <c r="G6462" t="s">
        <v>1017</v>
      </c>
      <c r="H6462" t="s">
        <v>1018</v>
      </c>
      <c r="I6462" t="s">
        <v>275</v>
      </c>
      <c r="J6462" t="s">
        <v>27</v>
      </c>
      <c r="L6462">
        <f>VLOOKUP(E6462,Sheet2!A:D,4,0)</f>
        <v>575631.4439521489</v>
      </c>
      <c r="M6462">
        <f t="shared" si="200"/>
        <v>575631.4439521489</v>
      </c>
      <c r="N6462">
        <f t="shared" si="201"/>
        <v>576</v>
      </c>
    </row>
    <row r="6463" spans="1:14" x14ac:dyDescent="0.25">
      <c r="A6463">
        <v>6465</v>
      </c>
      <c r="B6463" t="s">
        <v>6951</v>
      </c>
      <c r="C6463">
        <v>2015</v>
      </c>
      <c r="D6463" t="s">
        <v>6</v>
      </c>
      <c r="E6463" t="s">
        <v>7</v>
      </c>
      <c r="F6463" t="s">
        <v>20</v>
      </c>
      <c r="G6463" t="s">
        <v>289</v>
      </c>
      <c r="H6463" t="s">
        <v>290</v>
      </c>
      <c r="I6463" t="s">
        <v>291</v>
      </c>
      <c r="J6463" t="s">
        <v>75</v>
      </c>
      <c r="L6463">
        <f>VLOOKUP(E6463,Sheet2!A:D,4,0)</f>
        <v>145389.99058953777</v>
      </c>
      <c r="M6463">
        <f t="shared" si="200"/>
        <v>145389.99058953777</v>
      </c>
      <c r="N6463">
        <f t="shared" si="201"/>
        <v>145</v>
      </c>
    </row>
    <row r="6464" spans="1:14" x14ac:dyDescent="0.25">
      <c r="A6464">
        <v>6466</v>
      </c>
      <c r="B6464" t="s">
        <v>6952</v>
      </c>
      <c r="C6464">
        <v>2015</v>
      </c>
      <c r="D6464" t="s">
        <v>6</v>
      </c>
      <c r="E6464" t="s">
        <v>7</v>
      </c>
      <c r="G6464" t="s">
        <v>289</v>
      </c>
      <c r="H6464" t="s">
        <v>290</v>
      </c>
      <c r="I6464" t="s">
        <v>291</v>
      </c>
      <c r="J6464" t="s">
        <v>75</v>
      </c>
      <c r="L6464">
        <f>VLOOKUP(E6464,Sheet2!A:D,4,0)</f>
        <v>145389.99058953777</v>
      </c>
      <c r="M6464">
        <f t="shared" si="200"/>
        <v>145389.99058953777</v>
      </c>
      <c r="N6464">
        <f t="shared" si="201"/>
        <v>145</v>
      </c>
    </row>
    <row r="6465" spans="1:14" x14ac:dyDescent="0.25">
      <c r="A6465">
        <v>6467</v>
      </c>
      <c r="B6465" t="s">
        <v>6953</v>
      </c>
      <c r="C6465">
        <v>2015</v>
      </c>
      <c r="D6465" t="s">
        <v>108</v>
      </c>
      <c r="E6465" t="s">
        <v>365</v>
      </c>
      <c r="F6465" t="s">
        <v>6622</v>
      </c>
      <c r="G6465" t="s">
        <v>297</v>
      </c>
      <c r="H6465" t="s">
        <v>298</v>
      </c>
      <c r="I6465" t="s">
        <v>26</v>
      </c>
      <c r="J6465" t="s">
        <v>27</v>
      </c>
      <c r="L6465">
        <f>VLOOKUP(E6465,Sheet2!A:D,4,0)</f>
        <v>18934.2</v>
      </c>
      <c r="M6465">
        <f t="shared" si="200"/>
        <v>18934.2</v>
      </c>
      <c r="N6465">
        <f t="shared" si="201"/>
        <v>19</v>
      </c>
    </row>
    <row r="6466" spans="1:14" x14ac:dyDescent="0.25">
      <c r="A6466">
        <v>6468</v>
      </c>
      <c r="B6466" t="s">
        <v>6954</v>
      </c>
      <c r="C6466">
        <v>2015</v>
      </c>
      <c r="D6466" t="s">
        <v>108</v>
      </c>
      <c r="E6466" t="s">
        <v>365</v>
      </c>
      <c r="G6466" t="s">
        <v>297</v>
      </c>
      <c r="H6466" t="s">
        <v>298</v>
      </c>
      <c r="I6466" t="s">
        <v>26</v>
      </c>
      <c r="J6466" t="s">
        <v>27</v>
      </c>
      <c r="L6466">
        <f>VLOOKUP(E6466,Sheet2!A:D,4,0)</f>
        <v>18934.2</v>
      </c>
      <c r="M6466">
        <f t="shared" si="200"/>
        <v>18934.2</v>
      </c>
      <c r="N6466">
        <f t="shared" si="201"/>
        <v>19</v>
      </c>
    </row>
    <row r="6467" spans="1:14" x14ac:dyDescent="0.25">
      <c r="A6467">
        <v>6469</v>
      </c>
      <c r="B6467" t="s">
        <v>6955</v>
      </c>
      <c r="C6467">
        <v>2015</v>
      </c>
      <c r="D6467" t="s">
        <v>38</v>
      </c>
      <c r="E6467" t="s">
        <v>89</v>
      </c>
      <c r="F6467" t="s">
        <v>148</v>
      </c>
      <c r="G6467" t="s">
        <v>304</v>
      </c>
      <c r="H6467" t="s">
        <v>305</v>
      </c>
      <c r="I6467" t="s">
        <v>291</v>
      </c>
      <c r="J6467" t="s">
        <v>75</v>
      </c>
      <c r="L6467">
        <f>VLOOKUP(E6467,Sheet2!A:D,4,0)</f>
        <v>101743.03644646925</v>
      </c>
      <c r="M6467">
        <f t="shared" ref="M6467:M6530" si="202">IF(K6467&lt;10000,L6467,K6467)</f>
        <v>101743.03644646925</v>
      </c>
      <c r="N6467">
        <f t="shared" ref="N6467:N6530" si="203">ROUND(M6467/1000,0)</f>
        <v>102</v>
      </c>
    </row>
    <row r="6468" spans="1:14" x14ac:dyDescent="0.25">
      <c r="A6468">
        <v>6470</v>
      </c>
      <c r="B6468" t="s">
        <v>6956</v>
      </c>
      <c r="C6468">
        <v>2015</v>
      </c>
      <c r="D6468" t="s">
        <v>6</v>
      </c>
      <c r="E6468" t="s">
        <v>7</v>
      </c>
      <c r="F6468" t="s">
        <v>20</v>
      </c>
      <c r="G6468" t="s">
        <v>307</v>
      </c>
      <c r="H6468" t="s">
        <v>308</v>
      </c>
      <c r="I6468" t="s">
        <v>54</v>
      </c>
      <c r="J6468" t="s">
        <v>43</v>
      </c>
      <c r="K6468">
        <v>2000</v>
      </c>
      <c r="L6468">
        <f>VLOOKUP(E6468,Sheet2!A:D,4,0)</f>
        <v>145389.99058953777</v>
      </c>
      <c r="M6468">
        <f t="shared" si="202"/>
        <v>145389.99058953777</v>
      </c>
      <c r="N6468">
        <f t="shared" si="203"/>
        <v>145</v>
      </c>
    </row>
    <row r="6469" spans="1:14" x14ac:dyDescent="0.25">
      <c r="A6469">
        <v>6471</v>
      </c>
      <c r="B6469" t="s">
        <v>6957</v>
      </c>
      <c r="C6469">
        <v>2015</v>
      </c>
      <c r="D6469" t="s">
        <v>6</v>
      </c>
      <c r="E6469" t="s">
        <v>7</v>
      </c>
      <c r="F6469" t="s">
        <v>20</v>
      </c>
      <c r="G6469" t="s">
        <v>307</v>
      </c>
      <c r="H6469" t="s">
        <v>308</v>
      </c>
      <c r="I6469" t="s">
        <v>54</v>
      </c>
      <c r="J6469" t="s">
        <v>43</v>
      </c>
      <c r="L6469">
        <f>VLOOKUP(E6469,Sheet2!A:D,4,0)</f>
        <v>145389.99058953777</v>
      </c>
      <c r="M6469">
        <f t="shared" si="202"/>
        <v>145389.99058953777</v>
      </c>
      <c r="N6469">
        <f t="shared" si="203"/>
        <v>145</v>
      </c>
    </row>
    <row r="6470" spans="1:14" x14ac:dyDescent="0.25">
      <c r="A6470">
        <v>6472</v>
      </c>
      <c r="B6470" t="s">
        <v>6958</v>
      </c>
      <c r="C6470">
        <v>2015</v>
      </c>
      <c r="D6470" t="s">
        <v>6</v>
      </c>
      <c r="E6470" t="s">
        <v>7</v>
      </c>
      <c r="G6470" t="s">
        <v>314</v>
      </c>
      <c r="H6470" t="s">
        <v>315</v>
      </c>
      <c r="I6470" t="s">
        <v>118</v>
      </c>
      <c r="J6470" t="s">
        <v>75</v>
      </c>
      <c r="L6470">
        <f>VLOOKUP(E6470,Sheet2!A:D,4,0)</f>
        <v>145389.99058953777</v>
      </c>
      <c r="M6470">
        <f t="shared" si="202"/>
        <v>145389.99058953777</v>
      </c>
      <c r="N6470">
        <f t="shared" si="203"/>
        <v>145</v>
      </c>
    </row>
    <row r="6471" spans="1:14" x14ac:dyDescent="0.25">
      <c r="A6471">
        <v>6473</v>
      </c>
      <c r="B6471" t="s">
        <v>6959</v>
      </c>
      <c r="C6471">
        <v>2015</v>
      </c>
      <c r="D6471" t="s">
        <v>14</v>
      </c>
      <c r="E6471" t="s">
        <v>15</v>
      </c>
      <c r="F6471" t="s">
        <v>15</v>
      </c>
      <c r="G6471" t="s">
        <v>325</v>
      </c>
      <c r="H6471" t="s">
        <v>326</v>
      </c>
      <c r="I6471" t="s">
        <v>327</v>
      </c>
      <c r="J6471" t="s">
        <v>60</v>
      </c>
      <c r="L6471">
        <f>VLOOKUP(E6471,Sheet2!A:D,4,0)</f>
        <v>325794.34636871511</v>
      </c>
      <c r="M6471">
        <f t="shared" si="202"/>
        <v>325794.34636871511</v>
      </c>
      <c r="N6471">
        <f t="shared" si="203"/>
        <v>326</v>
      </c>
    </row>
    <row r="6472" spans="1:14" x14ac:dyDescent="0.25">
      <c r="A6472">
        <v>6474</v>
      </c>
      <c r="B6472" t="s">
        <v>6960</v>
      </c>
      <c r="C6472">
        <v>2015</v>
      </c>
      <c r="D6472" t="s">
        <v>6</v>
      </c>
      <c r="E6472" t="s">
        <v>7</v>
      </c>
      <c r="F6472" t="s">
        <v>20</v>
      </c>
      <c r="G6472" t="s">
        <v>329</v>
      </c>
      <c r="H6472" t="s">
        <v>330</v>
      </c>
      <c r="I6472" t="s">
        <v>42</v>
      </c>
      <c r="J6472" t="s">
        <v>43</v>
      </c>
      <c r="K6472">
        <v>924000</v>
      </c>
      <c r="L6472">
        <f>VLOOKUP(E6472,Sheet2!A:D,4,0)</f>
        <v>145389.99058953777</v>
      </c>
      <c r="M6472">
        <f t="shared" si="202"/>
        <v>924000</v>
      </c>
      <c r="N6472">
        <f t="shared" si="203"/>
        <v>924</v>
      </c>
    </row>
    <row r="6473" spans="1:14" x14ac:dyDescent="0.25">
      <c r="A6473">
        <v>6475</v>
      </c>
      <c r="B6473" t="s">
        <v>6961</v>
      </c>
      <c r="C6473">
        <v>2015</v>
      </c>
      <c r="D6473" t="s">
        <v>38</v>
      </c>
      <c r="E6473" t="s">
        <v>39</v>
      </c>
      <c r="F6473" t="s">
        <v>83</v>
      </c>
      <c r="G6473" t="s">
        <v>329</v>
      </c>
      <c r="H6473" t="s">
        <v>330</v>
      </c>
      <c r="I6473" t="s">
        <v>42</v>
      </c>
      <c r="J6473" t="s">
        <v>43</v>
      </c>
      <c r="L6473">
        <f>VLOOKUP(E6473,Sheet2!A:D,4,0)</f>
        <v>575631.4439521489</v>
      </c>
      <c r="M6473">
        <f t="shared" si="202"/>
        <v>575631.4439521489</v>
      </c>
      <c r="N6473">
        <f t="shared" si="203"/>
        <v>576</v>
      </c>
    </row>
    <row r="6474" spans="1:14" x14ac:dyDescent="0.25">
      <c r="A6474">
        <v>6476</v>
      </c>
      <c r="B6474" t="s">
        <v>6962</v>
      </c>
      <c r="C6474">
        <v>2015</v>
      </c>
      <c r="D6474" t="s">
        <v>38</v>
      </c>
      <c r="E6474" t="s">
        <v>89</v>
      </c>
      <c r="F6474" t="s">
        <v>148</v>
      </c>
      <c r="G6474" t="s">
        <v>329</v>
      </c>
      <c r="H6474" t="s">
        <v>330</v>
      </c>
      <c r="I6474" t="s">
        <v>42</v>
      </c>
      <c r="J6474" t="s">
        <v>43</v>
      </c>
      <c r="L6474">
        <f>VLOOKUP(E6474,Sheet2!A:D,4,0)</f>
        <v>101743.03644646925</v>
      </c>
      <c r="M6474">
        <f t="shared" si="202"/>
        <v>101743.03644646925</v>
      </c>
      <c r="N6474">
        <f t="shared" si="203"/>
        <v>102</v>
      </c>
    </row>
    <row r="6475" spans="1:14" x14ac:dyDescent="0.25">
      <c r="A6475">
        <v>6477</v>
      </c>
      <c r="B6475" t="s">
        <v>6963</v>
      </c>
      <c r="C6475">
        <v>2015</v>
      </c>
      <c r="D6475" t="s">
        <v>38</v>
      </c>
      <c r="E6475" t="s">
        <v>39</v>
      </c>
      <c r="F6475" t="s">
        <v>56</v>
      </c>
      <c r="G6475" t="s">
        <v>338</v>
      </c>
      <c r="H6475" t="s">
        <v>339</v>
      </c>
      <c r="I6475" t="s">
        <v>340</v>
      </c>
      <c r="J6475" t="s">
        <v>60</v>
      </c>
      <c r="K6475">
        <v>11000</v>
      </c>
      <c r="L6475">
        <f>VLOOKUP(E6475,Sheet2!A:D,4,0)</f>
        <v>575631.4439521489</v>
      </c>
      <c r="M6475">
        <f t="shared" si="202"/>
        <v>11000</v>
      </c>
      <c r="N6475">
        <f t="shared" si="203"/>
        <v>11</v>
      </c>
    </row>
    <row r="6476" spans="1:14" x14ac:dyDescent="0.25">
      <c r="A6476">
        <v>6478</v>
      </c>
      <c r="B6476" t="s">
        <v>6964</v>
      </c>
      <c r="C6476">
        <v>2015</v>
      </c>
      <c r="D6476" t="s">
        <v>6</v>
      </c>
      <c r="E6476" t="s">
        <v>7</v>
      </c>
      <c r="F6476" t="s">
        <v>8</v>
      </c>
      <c r="G6476" t="s">
        <v>240</v>
      </c>
      <c r="H6476" t="s">
        <v>241</v>
      </c>
      <c r="I6476" t="s">
        <v>242</v>
      </c>
      <c r="J6476" t="s">
        <v>43</v>
      </c>
      <c r="L6476">
        <f>VLOOKUP(E6476,Sheet2!A:D,4,0)</f>
        <v>145389.99058953777</v>
      </c>
      <c r="M6476">
        <f t="shared" si="202"/>
        <v>145389.99058953777</v>
      </c>
      <c r="N6476">
        <f t="shared" si="203"/>
        <v>145</v>
      </c>
    </row>
    <row r="6477" spans="1:14" x14ac:dyDescent="0.25">
      <c r="A6477">
        <v>6479</v>
      </c>
      <c r="B6477" t="s">
        <v>6965</v>
      </c>
      <c r="C6477">
        <v>2015</v>
      </c>
      <c r="D6477" t="s">
        <v>64</v>
      </c>
      <c r="E6477" t="s">
        <v>65</v>
      </c>
      <c r="F6477" t="s">
        <v>68</v>
      </c>
      <c r="G6477" t="s">
        <v>1044</v>
      </c>
      <c r="H6477" t="s">
        <v>1045</v>
      </c>
      <c r="I6477" t="s">
        <v>126</v>
      </c>
      <c r="J6477" t="s">
        <v>75</v>
      </c>
      <c r="L6477">
        <f>VLOOKUP(E6477,Sheet2!A:D,4,0)</f>
        <v>0</v>
      </c>
      <c r="M6477">
        <f t="shared" si="202"/>
        <v>0</v>
      </c>
      <c r="N6477">
        <f t="shared" si="203"/>
        <v>0</v>
      </c>
    </row>
    <row r="6478" spans="1:14" x14ac:dyDescent="0.25">
      <c r="A6478">
        <v>6480</v>
      </c>
      <c r="B6478" t="s">
        <v>6966</v>
      </c>
      <c r="C6478">
        <v>2015</v>
      </c>
      <c r="D6478" t="s">
        <v>6</v>
      </c>
      <c r="E6478" t="s">
        <v>7</v>
      </c>
      <c r="G6478" t="s">
        <v>1044</v>
      </c>
      <c r="H6478" t="s">
        <v>1045</v>
      </c>
      <c r="I6478" t="s">
        <v>126</v>
      </c>
      <c r="J6478" t="s">
        <v>75</v>
      </c>
      <c r="K6478">
        <v>12000</v>
      </c>
      <c r="L6478">
        <f>VLOOKUP(E6478,Sheet2!A:D,4,0)</f>
        <v>145389.99058953777</v>
      </c>
      <c r="M6478">
        <f t="shared" si="202"/>
        <v>12000</v>
      </c>
      <c r="N6478">
        <f t="shared" si="203"/>
        <v>12</v>
      </c>
    </row>
    <row r="6479" spans="1:14" x14ac:dyDescent="0.25">
      <c r="A6479">
        <v>6481</v>
      </c>
      <c r="B6479" t="s">
        <v>6967</v>
      </c>
      <c r="C6479">
        <v>2015</v>
      </c>
      <c r="D6479" t="s">
        <v>6</v>
      </c>
      <c r="E6479" t="s">
        <v>77</v>
      </c>
      <c r="F6479" t="s">
        <v>77</v>
      </c>
      <c r="G6479" t="s">
        <v>350</v>
      </c>
      <c r="H6479" t="s">
        <v>351</v>
      </c>
      <c r="I6479" t="s">
        <v>126</v>
      </c>
      <c r="J6479" t="s">
        <v>75</v>
      </c>
      <c r="L6479">
        <f>VLOOKUP(E6479,Sheet2!A:D,4,0)</f>
        <v>11447.123456790123</v>
      </c>
      <c r="M6479">
        <f t="shared" si="202"/>
        <v>11447.123456790123</v>
      </c>
      <c r="N6479">
        <f t="shared" si="203"/>
        <v>11</v>
      </c>
    </row>
    <row r="6480" spans="1:14" x14ac:dyDescent="0.25">
      <c r="A6480">
        <v>6482</v>
      </c>
      <c r="B6480" t="s">
        <v>6968</v>
      </c>
      <c r="C6480">
        <v>2015</v>
      </c>
      <c r="D6480" t="s">
        <v>6</v>
      </c>
      <c r="E6480" t="s">
        <v>7</v>
      </c>
      <c r="G6480" t="s">
        <v>350</v>
      </c>
      <c r="H6480" t="s">
        <v>351</v>
      </c>
      <c r="I6480" t="s">
        <v>126</v>
      </c>
      <c r="J6480" t="s">
        <v>75</v>
      </c>
      <c r="L6480">
        <f>VLOOKUP(E6480,Sheet2!A:D,4,0)</f>
        <v>145389.99058953777</v>
      </c>
      <c r="M6480">
        <f t="shared" si="202"/>
        <v>145389.99058953777</v>
      </c>
      <c r="N6480">
        <f t="shared" si="203"/>
        <v>145</v>
      </c>
    </row>
    <row r="6481" spans="1:14" x14ac:dyDescent="0.25">
      <c r="A6481">
        <v>6483</v>
      </c>
      <c r="B6481" t="s">
        <v>6969</v>
      </c>
      <c r="C6481">
        <v>2015</v>
      </c>
      <c r="D6481" t="s">
        <v>6</v>
      </c>
      <c r="E6481" t="s">
        <v>7</v>
      </c>
      <c r="F6481" t="s">
        <v>8</v>
      </c>
      <c r="G6481" t="s">
        <v>357</v>
      </c>
      <c r="H6481" t="s">
        <v>358</v>
      </c>
      <c r="I6481" t="s">
        <v>54</v>
      </c>
      <c r="J6481" t="s">
        <v>43</v>
      </c>
      <c r="L6481">
        <f>VLOOKUP(E6481,Sheet2!A:D,4,0)</f>
        <v>145389.99058953777</v>
      </c>
      <c r="M6481">
        <f t="shared" si="202"/>
        <v>145389.99058953777</v>
      </c>
      <c r="N6481">
        <f t="shared" si="203"/>
        <v>145</v>
      </c>
    </row>
    <row r="6482" spans="1:14" x14ac:dyDescent="0.25">
      <c r="A6482">
        <v>6484</v>
      </c>
      <c r="B6482" t="s">
        <v>6970</v>
      </c>
      <c r="C6482">
        <v>2015</v>
      </c>
      <c r="D6482" t="s">
        <v>6</v>
      </c>
      <c r="E6482" t="s">
        <v>7</v>
      </c>
      <c r="G6482" t="s">
        <v>357</v>
      </c>
      <c r="H6482" t="s">
        <v>358</v>
      </c>
      <c r="I6482" t="s">
        <v>54</v>
      </c>
      <c r="J6482" t="s">
        <v>43</v>
      </c>
      <c r="L6482">
        <f>VLOOKUP(E6482,Sheet2!A:D,4,0)</f>
        <v>145389.99058953777</v>
      </c>
      <c r="M6482">
        <f t="shared" si="202"/>
        <v>145389.99058953777</v>
      </c>
      <c r="N6482">
        <f t="shared" si="203"/>
        <v>145</v>
      </c>
    </row>
    <row r="6483" spans="1:14" x14ac:dyDescent="0.25">
      <c r="A6483">
        <v>6485</v>
      </c>
      <c r="B6483" t="s">
        <v>6971</v>
      </c>
      <c r="C6483">
        <v>2015</v>
      </c>
      <c r="D6483" t="s">
        <v>6</v>
      </c>
      <c r="E6483" t="s">
        <v>7</v>
      </c>
      <c r="F6483" t="s">
        <v>8</v>
      </c>
      <c r="G6483" t="s">
        <v>215</v>
      </c>
      <c r="H6483" t="s">
        <v>216</v>
      </c>
      <c r="I6483" t="s">
        <v>159</v>
      </c>
      <c r="J6483" t="s">
        <v>27</v>
      </c>
      <c r="L6483">
        <f>VLOOKUP(E6483,Sheet2!A:D,4,0)</f>
        <v>145389.99058953777</v>
      </c>
      <c r="M6483">
        <f t="shared" si="202"/>
        <v>145389.99058953777</v>
      </c>
      <c r="N6483">
        <f t="shared" si="203"/>
        <v>145</v>
      </c>
    </row>
    <row r="6484" spans="1:14" x14ac:dyDescent="0.25">
      <c r="A6484">
        <v>6486</v>
      </c>
      <c r="B6484" t="s">
        <v>6972</v>
      </c>
      <c r="C6484">
        <v>2015</v>
      </c>
      <c r="D6484" t="s">
        <v>6</v>
      </c>
      <c r="E6484" t="s">
        <v>77</v>
      </c>
      <c r="F6484" t="s">
        <v>77</v>
      </c>
      <c r="G6484" t="s">
        <v>215</v>
      </c>
      <c r="H6484" t="s">
        <v>216</v>
      </c>
      <c r="I6484" t="s">
        <v>159</v>
      </c>
      <c r="J6484" t="s">
        <v>27</v>
      </c>
      <c r="K6484">
        <v>5000</v>
      </c>
      <c r="L6484">
        <f>VLOOKUP(E6484,Sheet2!A:D,4,0)</f>
        <v>11447.123456790123</v>
      </c>
      <c r="M6484">
        <f t="shared" si="202"/>
        <v>11447.123456790123</v>
      </c>
      <c r="N6484">
        <f t="shared" si="203"/>
        <v>11</v>
      </c>
    </row>
    <row r="6485" spans="1:14" x14ac:dyDescent="0.25">
      <c r="A6485">
        <v>6487</v>
      </c>
      <c r="B6485" t="s">
        <v>6973</v>
      </c>
      <c r="C6485">
        <v>2015</v>
      </c>
      <c r="D6485" t="s">
        <v>64</v>
      </c>
      <c r="E6485" t="s">
        <v>65</v>
      </c>
      <c r="F6485" t="s">
        <v>68</v>
      </c>
      <c r="G6485" t="s">
        <v>215</v>
      </c>
      <c r="H6485" t="s">
        <v>216</v>
      </c>
      <c r="I6485" t="s">
        <v>159</v>
      </c>
      <c r="J6485" t="s">
        <v>27</v>
      </c>
      <c r="L6485">
        <f>VLOOKUP(E6485,Sheet2!A:D,4,0)</f>
        <v>0</v>
      </c>
      <c r="M6485">
        <f t="shared" si="202"/>
        <v>0</v>
      </c>
      <c r="N6485">
        <f t="shared" si="203"/>
        <v>0</v>
      </c>
    </row>
    <row r="6486" spans="1:14" x14ac:dyDescent="0.25">
      <c r="A6486">
        <v>6488</v>
      </c>
      <c r="B6486" t="s">
        <v>6974</v>
      </c>
      <c r="C6486">
        <v>2015</v>
      </c>
      <c r="D6486" t="s">
        <v>6</v>
      </c>
      <c r="E6486" t="s">
        <v>7</v>
      </c>
      <c r="G6486" t="s">
        <v>215</v>
      </c>
      <c r="H6486" t="s">
        <v>216</v>
      </c>
      <c r="I6486" t="s">
        <v>159</v>
      </c>
      <c r="J6486" t="s">
        <v>27</v>
      </c>
      <c r="L6486">
        <f>VLOOKUP(E6486,Sheet2!A:D,4,0)</f>
        <v>145389.99058953777</v>
      </c>
      <c r="M6486">
        <f t="shared" si="202"/>
        <v>145389.99058953777</v>
      </c>
      <c r="N6486">
        <f t="shared" si="203"/>
        <v>145</v>
      </c>
    </row>
    <row r="6487" spans="1:14" x14ac:dyDescent="0.25">
      <c r="A6487">
        <v>6489</v>
      </c>
      <c r="B6487" t="s">
        <v>6975</v>
      </c>
      <c r="C6487">
        <v>2015</v>
      </c>
      <c r="D6487" t="s">
        <v>6</v>
      </c>
      <c r="E6487" t="s">
        <v>7</v>
      </c>
      <c r="F6487" t="s">
        <v>133</v>
      </c>
      <c r="G6487" t="s">
        <v>2794</v>
      </c>
      <c r="H6487" t="s">
        <v>2795</v>
      </c>
      <c r="I6487" t="s">
        <v>26</v>
      </c>
      <c r="J6487" t="s">
        <v>27</v>
      </c>
      <c r="L6487">
        <f>VLOOKUP(E6487,Sheet2!A:D,4,0)</f>
        <v>145389.99058953777</v>
      </c>
      <c r="M6487">
        <f t="shared" si="202"/>
        <v>145389.99058953777</v>
      </c>
      <c r="N6487">
        <f t="shared" si="203"/>
        <v>145</v>
      </c>
    </row>
    <row r="6488" spans="1:14" x14ac:dyDescent="0.25">
      <c r="A6488">
        <v>6490</v>
      </c>
      <c r="B6488" t="s">
        <v>6976</v>
      </c>
      <c r="C6488">
        <v>2015</v>
      </c>
      <c r="D6488" t="s">
        <v>6</v>
      </c>
      <c r="E6488" t="s">
        <v>7</v>
      </c>
      <c r="F6488" t="s">
        <v>20</v>
      </c>
      <c r="G6488" t="s">
        <v>518</v>
      </c>
      <c r="H6488" t="s">
        <v>519</v>
      </c>
      <c r="I6488" t="s">
        <v>54</v>
      </c>
      <c r="J6488" t="s">
        <v>43</v>
      </c>
      <c r="L6488">
        <f>VLOOKUP(E6488,Sheet2!A:D,4,0)</f>
        <v>145389.99058953777</v>
      </c>
      <c r="M6488">
        <f t="shared" si="202"/>
        <v>145389.99058953777</v>
      </c>
      <c r="N6488">
        <f t="shared" si="203"/>
        <v>145</v>
      </c>
    </row>
    <row r="6489" spans="1:14" x14ac:dyDescent="0.25">
      <c r="A6489">
        <v>6491</v>
      </c>
      <c r="B6489" t="s">
        <v>6977</v>
      </c>
      <c r="C6489">
        <v>2015</v>
      </c>
      <c r="D6489" t="s">
        <v>38</v>
      </c>
      <c r="E6489" t="s">
        <v>39</v>
      </c>
      <c r="F6489" t="s">
        <v>83</v>
      </c>
      <c r="G6489" t="s">
        <v>202</v>
      </c>
      <c r="H6489" t="s">
        <v>203</v>
      </c>
      <c r="I6489" t="s">
        <v>18</v>
      </c>
      <c r="J6489" t="s">
        <v>12</v>
      </c>
      <c r="K6489">
        <v>906000</v>
      </c>
      <c r="L6489">
        <f>VLOOKUP(E6489,Sheet2!A:D,4,0)</f>
        <v>575631.4439521489</v>
      </c>
      <c r="M6489">
        <f t="shared" si="202"/>
        <v>906000</v>
      </c>
      <c r="N6489">
        <f t="shared" si="203"/>
        <v>906</v>
      </c>
    </row>
    <row r="6490" spans="1:14" x14ac:dyDescent="0.25">
      <c r="A6490">
        <v>6492</v>
      </c>
      <c r="B6490" t="s">
        <v>6978</v>
      </c>
      <c r="C6490">
        <v>2015</v>
      </c>
      <c r="D6490" t="s">
        <v>38</v>
      </c>
      <c r="E6490" t="s">
        <v>39</v>
      </c>
      <c r="F6490" t="s">
        <v>56</v>
      </c>
      <c r="G6490" t="s">
        <v>223</v>
      </c>
      <c r="H6490" t="s">
        <v>224</v>
      </c>
      <c r="I6490" t="s">
        <v>11</v>
      </c>
      <c r="J6490" t="s">
        <v>12</v>
      </c>
      <c r="K6490">
        <v>207000</v>
      </c>
      <c r="L6490">
        <f>VLOOKUP(E6490,Sheet2!A:D,4,0)</f>
        <v>575631.4439521489</v>
      </c>
      <c r="M6490">
        <f t="shared" si="202"/>
        <v>207000</v>
      </c>
      <c r="N6490">
        <f t="shared" si="203"/>
        <v>207</v>
      </c>
    </row>
    <row r="6491" spans="1:14" x14ac:dyDescent="0.25">
      <c r="A6491">
        <v>6493</v>
      </c>
      <c r="B6491" t="s">
        <v>6979</v>
      </c>
      <c r="C6491">
        <v>2015</v>
      </c>
      <c r="D6491" t="s">
        <v>38</v>
      </c>
      <c r="E6491" t="s">
        <v>39</v>
      </c>
      <c r="F6491" t="s">
        <v>56</v>
      </c>
      <c r="G6491" t="s">
        <v>233</v>
      </c>
      <c r="H6491" t="s">
        <v>234</v>
      </c>
      <c r="I6491" t="s">
        <v>118</v>
      </c>
      <c r="J6491" t="s">
        <v>75</v>
      </c>
      <c r="L6491">
        <f>VLOOKUP(E6491,Sheet2!A:D,4,0)</f>
        <v>575631.4439521489</v>
      </c>
      <c r="M6491">
        <f t="shared" si="202"/>
        <v>575631.4439521489</v>
      </c>
      <c r="N6491">
        <f t="shared" si="203"/>
        <v>576</v>
      </c>
    </row>
    <row r="6492" spans="1:14" x14ac:dyDescent="0.25">
      <c r="A6492">
        <v>6494</v>
      </c>
      <c r="B6492" t="s">
        <v>6980</v>
      </c>
      <c r="C6492">
        <v>2015</v>
      </c>
      <c r="D6492" t="s">
        <v>38</v>
      </c>
      <c r="E6492" t="s">
        <v>39</v>
      </c>
      <c r="F6492" t="s">
        <v>56</v>
      </c>
      <c r="G6492" t="s">
        <v>586</v>
      </c>
      <c r="H6492" t="s">
        <v>587</v>
      </c>
      <c r="I6492" t="s">
        <v>220</v>
      </c>
      <c r="J6492" t="s">
        <v>12</v>
      </c>
      <c r="K6492">
        <v>1000</v>
      </c>
      <c r="L6492">
        <f>VLOOKUP(E6492,Sheet2!A:D,4,0)</f>
        <v>575631.4439521489</v>
      </c>
      <c r="M6492">
        <f t="shared" si="202"/>
        <v>575631.4439521489</v>
      </c>
      <c r="N6492">
        <f t="shared" si="203"/>
        <v>576</v>
      </c>
    </row>
    <row r="6493" spans="1:14" x14ac:dyDescent="0.25">
      <c r="A6493">
        <v>6495</v>
      </c>
      <c r="B6493" t="s">
        <v>6981</v>
      </c>
      <c r="C6493">
        <v>2015</v>
      </c>
      <c r="D6493" t="s">
        <v>38</v>
      </c>
      <c r="E6493" t="s">
        <v>39</v>
      </c>
      <c r="F6493" t="s">
        <v>56</v>
      </c>
      <c r="G6493" t="s">
        <v>586</v>
      </c>
      <c r="H6493" t="s">
        <v>587</v>
      </c>
      <c r="I6493" t="s">
        <v>220</v>
      </c>
      <c r="J6493" t="s">
        <v>12</v>
      </c>
      <c r="K6493">
        <v>30299</v>
      </c>
      <c r="L6493">
        <f>VLOOKUP(E6493,Sheet2!A:D,4,0)</f>
        <v>575631.4439521489</v>
      </c>
      <c r="M6493">
        <f t="shared" si="202"/>
        <v>30299</v>
      </c>
      <c r="N6493">
        <f t="shared" si="203"/>
        <v>30</v>
      </c>
    </row>
    <row r="6494" spans="1:14" x14ac:dyDescent="0.25">
      <c r="A6494">
        <v>6496</v>
      </c>
      <c r="B6494" t="s">
        <v>6982</v>
      </c>
      <c r="C6494">
        <v>2015</v>
      </c>
      <c r="D6494" t="s">
        <v>38</v>
      </c>
      <c r="E6494" t="s">
        <v>39</v>
      </c>
      <c r="F6494" t="s">
        <v>56</v>
      </c>
      <c r="G6494" t="s">
        <v>586</v>
      </c>
      <c r="H6494" t="s">
        <v>587</v>
      </c>
      <c r="I6494" t="s">
        <v>220</v>
      </c>
      <c r="J6494" t="s">
        <v>12</v>
      </c>
      <c r="K6494">
        <v>210985</v>
      </c>
      <c r="L6494">
        <f>VLOOKUP(E6494,Sheet2!A:D,4,0)</f>
        <v>575631.4439521489</v>
      </c>
      <c r="M6494">
        <f t="shared" si="202"/>
        <v>210985</v>
      </c>
      <c r="N6494">
        <f t="shared" si="203"/>
        <v>211</v>
      </c>
    </row>
    <row r="6495" spans="1:14" x14ac:dyDescent="0.25">
      <c r="A6495">
        <v>6497</v>
      </c>
      <c r="B6495" t="s">
        <v>6983</v>
      </c>
      <c r="C6495">
        <v>2015</v>
      </c>
      <c r="D6495" t="s">
        <v>38</v>
      </c>
      <c r="E6495" t="s">
        <v>39</v>
      </c>
      <c r="F6495" t="s">
        <v>56</v>
      </c>
      <c r="G6495" t="s">
        <v>586</v>
      </c>
      <c r="H6495" t="s">
        <v>587</v>
      </c>
      <c r="I6495" t="s">
        <v>220</v>
      </c>
      <c r="J6495" t="s">
        <v>12</v>
      </c>
      <c r="K6495">
        <v>135217</v>
      </c>
      <c r="L6495">
        <f>VLOOKUP(E6495,Sheet2!A:D,4,0)</f>
        <v>575631.4439521489</v>
      </c>
      <c r="M6495">
        <f t="shared" si="202"/>
        <v>135217</v>
      </c>
      <c r="N6495">
        <f t="shared" si="203"/>
        <v>135</v>
      </c>
    </row>
    <row r="6496" spans="1:14" x14ac:dyDescent="0.25">
      <c r="A6496">
        <v>6498</v>
      </c>
      <c r="B6496" t="s">
        <v>6984</v>
      </c>
      <c r="C6496">
        <v>2015</v>
      </c>
      <c r="D6496" t="s">
        <v>38</v>
      </c>
      <c r="E6496" t="s">
        <v>39</v>
      </c>
      <c r="F6496" t="s">
        <v>83</v>
      </c>
      <c r="G6496" t="s">
        <v>227</v>
      </c>
      <c r="H6496" t="s">
        <v>228</v>
      </c>
      <c r="I6496" t="s">
        <v>159</v>
      </c>
      <c r="J6496" t="s">
        <v>27</v>
      </c>
      <c r="K6496">
        <v>2000</v>
      </c>
      <c r="L6496">
        <f>VLOOKUP(E6496,Sheet2!A:D,4,0)</f>
        <v>575631.4439521489</v>
      </c>
      <c r="M6496">
        <f t="shared" si="202"/>
        <v>575631.4439521489</v>
      </c>
      <c r="N6496">
        <f t="shared" si="203"/>
        <v>576</v>
      </c>
    </row>
    <row r="6497" spans="1:14" x14ac:dyDescent="0.25">
      <c r="A6497">
        <v>6499</v>
      </c>
      <c r="B6497" t="s">
        <v>6985</v>
      </c>
      <c r="C6497">
        <v>2015</v>
      </c>
      <c r="D6497" t="s">
        <v>6</v>
      </c>
      <c r="E6497" t="s">
        <v>7</v>
      </c>
      <c r="F6497" t="s">
        <v>8</v>
      </c>
      <c r="G6497" t="s">
        <v>534</v>
      </c>
      <c r="H6497" t="s">
        <v>535</v>
      </c>
      <c r="I6497" t="s">
        <v>118</v>
      </c>
      <c r="J6497" t="s">
        <v>75</v>
      </c>
      <c r="K6497">
        <v>390000</v>
      </c>
      <c r="L6497">
        <f>VLOOKUP(E6497,Sheet2!A:D,4,0)</f>
        <v>145389.99058953777</v>
      </c>
      <c r="M6497">
        <f t="shared" si="202"/>
        <v>390000</v>
      </c>
      <c r="N6497">
        <f t="shared" si="203"/>
        <v>390</v>
      </c>
    </row>
    <row r="6498" spans="1:14" x14ac:dyDescent="0.25">
      <c r="A6498">
        <v>6500</v>
      </c>
      <c r="B6498" t="s">
        <v>6986</v>
      </c>
      <c r="C6498">
        <v>2015</v>
      </c>
      <c r="D6498" t="s">
        <v>6</v>
      </c>
      <c r="E6498" t="s">
        <v>77</v>
      </c>
      <c r="F6498" t="s">
        <v>77</v>
      </c>
      <c r="G6498" t="s">
        <v>575</v>
      </c>
      <c r="H6498" t="s">
        <v>576</v>
      </c>
      <c r="I6498" t="s">
        <v>18</v>
      </c>
      <c r="J6498" t="s">
        <v>12</v>
      </c>
      <c r="L6498">
        <f>VLOOKUP(E6498,Sheet2!A:D,4,0)</f>
        <v>11447.123456790123</v>
      </c>
      <c r="M6498">
        <f t="shared" si="202"/>
        <v>11447.123456790123</v>
      </c>
      <c r="N6498">
        <f t="shared" si="203"/>
        <v>11</v>
      </c>
    </row>
    <row r="6499" spans="1:14" x14ac:dyDescent="0.25">
      <c r="A6499">
        <v>6501</v>
      </c>
      <c r="B6499" t="s">
        <v>6987</v>
      </c>
      <c r="C6499">
        <v>2015</v>
      </c>
      <c r="D6499" t="s">
        <v>6</v>
      </c>
      <c r="E6499" t="s">
        <v>7</v>
      </c>
      <c r="F6499" t="s">
        <v>20</v>
      </c>
      <c r="G6499" t="s">
        <v>620</v>
      </c>
      <c r="H6499" t="s">
        <v>621</v>
      </c>
      <c r="I6499" t="s">
        <v>18</v>
      </c>
      <c r="J6499" t="s">
        <v>12</v>
      </c>
      <c r="K6499">
        <v>1000</v>
      </c>
      <c r="L6499">
        <f>VLOOKUP(E6499,Sheet2!A:D,4,0)</f>
        <v>145389.99058953777</v>
      </c>
      <c r="M6499">
        <f t="shared" si="202"/>
        <v>145389.99058953777</v>
      </c>
      <c r="N6499">
        <f t="shared" si="203"/>
        <v>145</v>
      </c>
    </row>
    <row r="6500" spans="1:14" x14ac:dyDescent="0.25">
      <c r="A6500">
        <v>6502</v>
      </c>
      <c r="B6500" t="s">
        <v>6988</v>
      </c>
      <c r="C6500">
        <v>2015</v>
      </c>
      <c r="D6500" t="s">
        <v>38</v>
      </c>
      <c r="E6500" t="s">
        <v>39</v>
      </c>
      <c r="F6500" t="s">
        <v>83</v>
      </c>
      <c r="G6500" t="s">
        <v>435</v>
      </c>
      <c r="H6500" t="s">
        <v>436</v>
      </c>
      <c r="I6500" t="s">
        <v>54</v>
      </c>
      <c r="J6500" t="s">
        <v>43</v>
      </c>
      <c r="K6500">
        <v>869000</v>
      </c>
      <c r="L6500">
        <f>VLOOKUP(E6500,Sheet2!A:D,4,0)</f>
        <v>575631.4439521489</v>
      </c>
      <c r="M6500">
        <f t="shared" si="202"/>
        <v>869000</v>
      </c>
      <c r="N6500">
        <f t="shared" si="203"/>
        <v>869</v>
      </c>
    </row>
    <row r="6501" spans="1:14" x14ac:dyDescent="0.25">
      <c r="A6501">
        <v>6503</v>
      </c>
      <c r="B6501" t="s">
        <v>6989</v>
      </c>
      <c r="C6501">
        <v>2015</v>
      </c>
      <c r="D6501" t="s">
        <v>14</v>
      </c>
      <c r="E6501" t="s">
        <v>15</v>
      </c>
      <c r="F6501" t="s">
        <v>15</v>
      </c>
      <c r="G6501" t="s">
        <v>218</v>
      </c>
      <c r="H6501" t="s">
        <v>219</v>
      </c>
      <c r="I6501" t="s">
        <v>220</v>
      </c>
      <c r="J6501" t="s">
        <v>12</v>
      </c>
      <c r="L6501">
        <f>VLOOKUP(E6501,Sheet2!A:D,4,0)</f>
        <v>325794.34636871511</v>
      </c>
      <c r="M6501">
        <f t="shared" si="202"/>
        <v>325794.34636871511</v>
      </c>
      <c r="N6501">
        <f t="shared" si="203"/>
        <v>326</v>
      </c>
    </row>
    <row r="6502" spans="1:14" x14ac:dyDescent="0.25">
      <c r="A6502">
        <v>6504</v>
      </c>
      <c r="B6502" t="s">
        <v>6990</v>
      </c>
      <c r="C6502">
        <v>2015</v>
      </c>
      <c r="D6502" t="s">
        <v>38</v>
      </c>
      <c r="E6502" t="s">
        <v>89</v>
      </c>
      <c r="F6502" t="s">
        <v>2952</v>
      </c>
      <c r="G6502" t="s">
        <v>236</v>
      </c>
      <c r="H6502" t="s">
        <v>237</v>
      </c>
      <c r="I6502" t="s">
        <v>11</v>
      </c>
      <c r="J6502" t="s">
        <v>12</v>
      </c>
      <c r="L6502">
        <f>VLOOKUP(E6502,Sheet2!A:D,4,0)</f>
        <v>101743.03644646925</v>
      </c>
      <c r="M6502">
        <f t="shared" si="202"/>
        <v>101743.03644646925</v>
      </c>
      <c r="N6502">
        <f t="shared" si="203"/>
        <v>102</v>
      </c>
    </row>
    <row r="6503" spans="1:14" x14ac:dyDescent="0.25">
      <c r="A6503">
        <v>6505</v>
      </c>
      <c r="B6503" t="s">
        <v>6991</v>
      </c>
      <c r="C6503">
        <v>2015</v>
      </c>
      <c r="D6503" t="s">
        <v>6</v>
      </c>
      <c r="E6503" t="s">
        <v>7</v>
      </c>
      <c r="F6503" t="s">
        <v>20</v>
      </c>
      <c r="G6503" t="s">
        <v>202</v>
      </c>
      <c r="H6503" t="s">
        <v>203</v>
      </c>
      <c r="I6503" t="s">
        <v>18</v>
      </c>
      <c r="J6503" t="s">
        <v>12</v>
      </c>
      <c r="K6503">
        <v>76000</v>
      </c>
      <c r="L6503">
        <f>VLOOKUP(E6503,Sheet2!A:D,4,0)</f>
        <v>145389.99058953777</v>
      </c>
      <c r="M6503">
        <f t="shared" si="202"/>
        <v>76000</v>
      </c>
      <c r="N6503">
        <f t="shared" si="203"/>
        <v>76</v>
      </c>
    </row>
    <row r="6504" spans="1:14" x14ac:dyDescent="0.25">
      <c r="A6504">
        <v>6506</v>
      </c>
      <c r="B6504" t="s">
        <v>6992</v>
      </c>
      <c r="C6504">
        <v>2015</v>
      </c>
      <c r="D6504" t="s">
        <v>6</v>
      </c>
      <c r="E6504" t="s">
        <v>7</v>
      </c>
      <c r="F6504" t="s">
        <v>8</v>
      </c>
      <c r="G6504" t="s">
        <v>202</v>
      </c>
      <c r="H6504" t="s">
        <v>203</v>
      </c>
      <c r="I6504" t="s">
        <v>18</v>
      </c>
      <c r="J6504" t="s">
        <v>12</v>
      </c>
      <c r="L6504">
        <f>VLOOKUP(E6504,Sheet2!A:D,4,0)</f>
        <v>145389.99058953777</v>
      </c>
      <c r="M6504">
        <f t="shared" si="202"/>
        <v>145389.99058953777</v>
      </c>
      <c r="N6504">
        <f t="shared" si="203"/>
        <v>145</v>
      </c>
    </row>
    <row r="6505" spans="1:14" x14ac:dyDescent="0.25">
      <c r="A6505">
        <v>6507</v>
      </c>
      <c r="B6505" t="s">
        <v>6993</v>
      </c>
      <c r="C6505">
        <v>2015</v>
      </c>
      <c r="D6505" t="s">
        <v>6</v>
      </c>
      <c r="E6505" t="s">
        <v>7</v>
      </c>
      <c r="F6505" t="s">
        <v>8</v>
      </c>
      <c r="G6505" t="s">
        <v>202</v>
      </c>
      <c r="H6505" t="s">
        <v>203</v>
      </c>
      <c r="I6505" t="s">
        <v>18</v>
      </c>
      <c r="J6505" t="s">
        <v>12</v>
      </c>
      <c r="L6505">
        <f>VLOOKUP(E6505,Sheet2!A:D,4,0)</f>
        <v>145389.99058953777</v>
      </c>
      <c r="M6505">
        <f t="shared" si="202"/>
        <v>145389.99058953777</v>
      </c>
      <c r="N6505">
        <f t="shared" si="203"/>
        <v>145</v>
      </c>
    </row>
    <row r="6506" spans="1:14" x14ac:dyDescent="0.25">
      <c r="A6506">
        <v>6508</v>
      </c>
      <c r="B6506" t="s">
        <v>6994</v>
      </c>
      <c r="C6506">
        <v>2015</v>
      </c>
      <c r="D6506" t="s">
        <v>6</v>
      </c>
      <c r="E6506" t="s">
        <v>7</v>
      </c>
      <c r="F6506" t="s">
        <v>8</v>
      </c>
      <c r="G6506" t="s">
        <v>202</v>
      </c>
      <c r="H6506" t="s">
        <v>203</v>
      </c>
      <c r="I6506" t="s">
        <v>18</v>
      </c>
      <c r="J6506" t="s">
        <v>12</v>
      </c>
      <c r="L6506">
        <f>VLOOKUP(E6506,Sheet2!A:D,4,0)</f>
        <v>145389.99058953777</v>
      </c>
      <c r="M6506">
        <f t="shared" si="202"/>
        <v>145389.99058953777</v>
      </c>
      <c r="N6506">
        <f t="shared" si="203"/>
        <v>145</v>
      </c>
    </row>
    <row r="6507" spans="1:14" x14ac:dyDescent="0.25">
      <c r="A6507">
        <v>6509</v>
      </c>
      <c r="B6507" t="s">
        <v>6995</v>
      </c>
      <c r="C6507">
        <v>2015</v>
      </c>
      <c r="D6507" t="s">
        <v>6</v>
      </c>
      <c r="E6507" t="s">
        <v>7</v>
      </c>
      <c r="G6507" t="s">
        <v>202</v>
      </c>
      <c r="H6507" t="s">
        <v>203</v>
      </c>
      <c r="I6507" t="s">
        <v>18</v>
      </c>
      <c r="J6507" t="s">
        <v>12</v>
      </c>
      <c r="L6507">
        <f>VLOOKUP(E6507,Sheet2!A:D,4,0)</f>
        <v>145389.99058953777</v>
      </c>
      <c r="M6507">
        <f t="shared" si="202"/>
        <v>145389.99058953777</v>
      </c>
      <c r="N6507">
        <f t="shared" si="203"/>
        <v>145</v>
      </c>
    </row>
    <row r="6508" spans="1:14" x14ac:dyDescent="0.25">
      <c r="A6508">
        <v>6510</v>
      </c>
      <c r="B6508" t="s">
        <v>6996</v>
      </c>
      <c r="C6508">
        <v>2015</v>
      </c>
      <c r="D6508" t="s">
        <v>6</v>
      </c>
      <c r="E6508" t="s">
        <v>7</v>
      </c>
      <c r="F6508" t="s">
        <v>20</v>
      </c>
      <c r="G6508" t="s">
        <v>435</v>
      </c>
      <c r="H6508" t="s">
        <v>436</v>
      </c>
      <c r="I6508" t="s">
        <v>54</v>
      </c>
      <c r="J6508" t="s">
        <v>43</v>
      </c>
      <c r="L6508">
        <f>VLOOKUP(E6508,Sheet2!A:D,4,0)</f>
        <v>145389.99058953777</v>
      </c>
      <c r="M6508">
        <f t="shared" si="202"/>
        <v>145389.99058953777</v>
      </c>
      <c r="N6508">
        <f t="shared" si="203"/>
        <v>145</v>
      </c>
    </row>
    <row r="6509" spans="1:14" x14ac:dyDescent="0.25">
      <c r="A6509">
        <v>6511</v>
      </c>
      <c r="B6509" t="s">
        <v>6997</v>
      </c>
      <c r="C6509">
        <v>2015</v>
      </c>
      <c r="D6509" t="s">
        <v>6</v>
      </c>
      <c r="E6509" t="s">
        <v>7</v>
      </c>
      <c r="F6509" t="s">
        <v>8</v>
      </c>
      <c r="G6509" t="s">
        <v>223</v>
      </c>
      <c r="H6509" t="s">
        <v>224</v>
      </c>
      <c r="I6509" t="s">
        <v>11</v>
      </c>
      <c r="J6509" t="s">
        <v>12</v>
      </c>
      <c r="K6509">
        <v>1400000</v>
      </c>
      <c r="L6509">
        <f>VLOOKUP(E6509,Sheet2!A:D,4,0)</f>
        <v>145389.99058953777</v>
      </c>
      <c r="M6509">
        <f t="shared" si="202"/>
        <v>1400000</v>
      </c>
      <c r="N6509">
        <f t="shared" si="203"/>
        <v>1400</v>
      </c>
    </row>
    <row r="6510" spans="1:14" x14ac:dyDescent="0.25">
      <c r="A6510">
        <v>6512</v>
      </c>
      <c r="B6510" t="s">
        <v>6998</v>
      </c>
      <c r="C6510">
        <v>2015</v>
      </c>
      <c r="D6510" t="s">
        <v>6</v>
      </c>
      <c r="E6510" t="s">
        <v>7</v>
      </c>
      <c r="G6510" t="s">
        <v>480</v>
      </c>
      <c r="H6510" t="s">
        <v>481</v>
      </c>
      <c r="I6510" t="s">
        <v>220</v>
      </c>
      <c r="J6510" t="s">
        <v>12</v>
      </c>
      <c r="L6510">
        <f>VLOOKUP(E6510,Sheet2!A:D,4,0)</f>
        <v>145389.99058953777</v>
      </c>
      <c r="M6510">
        <f t="shared" si="202"/>
        <v>145389.99058953777</v>
      </c>
      <c r="N6510">
        <f t="shared" si="203"/>
        <v>145</v>
      </c>
    </row>
    <row r="6511" spans="1:14" x14ac:dyDescent="0.25">
      <c r="A6511">
        <v>6513</v>
      </c>
      <c r="B6511" t="s">
        <v>6999</v>
      </c>
      <c r="C6511">
        <v>2015</v>
      </c>
      <c r="D6511" t="s">
        <v>6</v>
      </c>
      <c r="E6511" t="s">
        <v>7</v>
      </c>
      <c r="G6511" t="s">
        <v>205</v>
      </c>
      <c r="H6511" t="s">
        <v>206</v>
      </c>
      <c r="I6511" t="s">
        <v>18</v>
      </c>
      <c r="J6511" t="s">
        <v>12</v>
      </c>
      <c r="L6511">
        <f>VLOOKUP(E6511,Sheet2!A:D,4,0)</f>
        <v>145389.99058953777</v>
      </c>
      <c r="M6511">
        <f t="shared" si="202"/>
        <v>145389.99058953777</v>
      </c>
      <c r="N6511">
        <f t="shared" si="203"/>
        <v>145</v>
      </c>
    </row>
    <row r="6512" spans="1:14" x14ac:dyDescent="0.25">
      <c r="A6512">
        <v>6514</v>
      </c>
      <c r="B6512" t="s">
        <v>7000</v>
      </c>
      <c r="C6512">
        <v>2015</v>
      </c>
      <c r="D6512" t="s">
        <v>6</v>
      </c>
      <c r="E6512" t="s">
        <v>7</v>
      </c>
      <c r="F6512" t="s">
        <v>8</v>
      </c>
      <c r="G6512" t="s">
        <v>1126</v>
      </c>
      <c r="H6512" t="s">
        <v>1127</v>
      </c>
      <c r="I6512" t="s">
        <v>220</v>
      </c>
      <c r="J6512" t="s">
        <v>12</v>
      </c>
      <c r="L6512">
        <f>VLOOKUP(E6512,Sheet2!A:D,4,0)</f>
        <v>145389.99058953777</v>
      </c>
      <c r="M6512">
        <f t="shared" si="202"/>
        <v>145389.99058953777</v>
      </c>
      <c r="N6512">
        <f t="shared" si="203"/>
        <v>145</v>
      </c>
    </row>
    <row r="6513" spans="1:14" x14ac:dyDescent="0.25">
      <c r="A6513">
        <v>6515</v>
      </c>
      <c r="B6513" t="s">
        <v>7001</v>
      </c>
      <c r="C6513">
        <v>2015</v>
      </c>
      <c r="D6513" t="s">
        <v>6</v>
      </c>
      <c r="E6513" t="s">
        <v>7</v>
      </c>
      <c r="F6513" t="s">
        <v>8</v>
      </c>
      <c r="G6513" t="s">
        <v>1126</v>
      </c>
      <c r="H6513" t="s">
        <v>1127</v>
      </c>
      <c r="I6513" t="s">
        <v>220</v>
      </c>
      <c r="J6513" t="s">
        <v>12</v>
      </c>
      <c r="K6513">
        <v>119000</v>
      </c>
      <c r="L6513">
        <f>VLOOKUP(E6513,Sheet2!A:D,4,0)</f>
        <v>145389.99058953777</v>
      </c>
      <c r="M6513">
        <f t="shared" si="202"/>
        <v>119000</v>
      </c>
      <c r="N6513">
        <f t="shared" si="203"/>
        <v>119</v>
      </c>
    </row>
    <row r="6514" spans="1:14" x14ac:dyDescent="0.25">
      <c r="A6514">
        <v>6516</v>
      </c>
      <c r="B6514" t="s">
        <v>7002</v>
      </c>
      <c r="C6514">
        <v>2015</v>
      </c>
      <c r="D6514" t="s">
        <v>108</v>
      </c>
      <c r="E6514" t="s">
        <v>109</v>
      </c>
      <c r="F6514" t="s">
        <v>110</v>
      </c>
      <c r="G6514" t="s">
        <v>538</v>
      </c>
      <c r="H6514" t="s">
        <v>539</v>
      </c>
      <c r="I6514" t="s">
        <v>220</v>
      </c>
      <c r="J6514" t="s">
        <v>12</v>
      </c>
      <c r="K6514">
        <v>2</v>
      </c>
      <c r="L6514">
        <f>VLOOKUP(E6514,Sheet2!A:D,4,0)</f>
        <v>951352.56558773422</v>
      </c>
      <c r="M6514">
        <f t="shared" si="202"/>
        <v>951352.56558773422</v>
      </c>
      <c r="N6514">
        <f t="shared" si="203"/>
        <v>951</v>
      </c>
    </row>
    <row r="6515" spans="1:14" x14ac:dyDescent="0.25">
      <c r="A6515">
        <v>6517</v>
      </c>
      <c r="B6515" t="s">
        <v>7003</v>
      </c>
      <c r="C6515">
        <v>2015</v>
      </c>
      <c r="D6515" t="s">
        <v>6</v>
      </c>
      <c r="E6515" t="s">
        <v>7</v>
      </c>
      <c r="F6515" t="s">
        <v>8</v>
      </c>
      <c r="G6515" t="s">
        <v>538</v>
      </c>
      <c r="H6515" t="s">
        <v>539</v>
      </c>
      <c r="I6515" t="s">
        <v>220</v>
      </c>
      <c r="J6515" t="s">
        <v>12</v>
      </c>
      <c r="L6515">
        <f>VLOOKUP(E6515,Sheet2!A:D,4,0)</f>
        <v>145389.99058953777</v>
      </c>
      <c r="M6515">
        <f t="shared" si="202"/>
        <v>145389.99058953777</v>
      </c>
      <c r="N6515">
        <f t="shared" si="203"/>
        <v>145</v>
      </c>
    </row>
    <row r="6516" spans="1:14" x14ac:dyDescent="0.25">
      <c r="A6516">
        <v>6518</v>
      </c>
      <c r="B6516" t="s">
        <v>7004</v>
      </c>
      <c r="C6516">
        <v>2015</v>
      </c>
      <c r="D6516" t="s">
        <v>108</v>
      </c>
      <c r="E6516" t="s">
        <v>109</v>
      </c>
      <c r="F6516" t="s">
        <v>110</v>
      </c>
      <c r="G6516" t="s">
        <v>575</v>
      </c>
      <c r="H6516" t="s">
        <v>576</v>
      </c>
      <c r="I6516" t="s">
        <v>18</v>
      </c>
      <c r="J6516" t="s">
        <v>12</v>
      </c>
      <c r="K6516">
        <v>5174000</v>
      </c>
      <c r="L6516">
        <f>VLOOKUP(E6516,Sheet2!A:D,4,0)</f>
        <v>951352.56558773422</v>
      </c>
      <c r="M6516">
        <f t="shared" si="202"/>
        <v>5174000</v>
      </c>
      <c r="N6516">
        <f t="shared" si="203"/>
        <v>5174</v>
      </c>
    </row>
    <row r="6517" spans="1:14" x14ac:dyDescent="0.25">
      <c r="A6517">
        <v>6519</v>
      </c>
      <c r="B6517" t="s">
        <v>7005</v>
      </c>
      <c r="C6517">
        <v>2015</v>
      </c>
      <c r="D6517" t="s">
        <v>108</v>
      </c>
      <c r="E6517" t="s">
        <v>109</v>
      </c>
      <c r="F6517" t="s">
        <v>110</v>
      </c>
      <c r="G6517" t="s">
        <v>575</v>
      </c>
      <c r="H6517" t="s">
        <v>576</v>
      </c>
      <c r="I6517" t="s">
        <v>18</v>
      </c>
      <c r="J6517" t="s">
        <v>12</v>
      </c>
      <c r="L6517">
        <f>VLOOKUP(E6517,Sheet2!A:D,4,0)</f>
        <v>951352.56558773422</v>
      </c>
      <c r="M6517">
        <f t="shared" si="202"/>
        <v>951352.56558773422</v>
      </c>
      <c r="N6517">
        <f t="shared" si="203"/>
        <v>951</v>
      </c>
    </row>
    <row r="6518" spans="1:14" x14ac:dyDescent="0.25">
      <c r="A6518">
        <v>6520</v>
      </c>
      <c r="B6518" t="s">
        <v>7006</v>
      </c>
      <c r="C6518">
        <v>2015</v>
      </c>
      <c r="D6518" t="s">
        <v>6</v>
      </c>
      <c r="E6518" t="s">
        <v>7</v>
      </c>
      <c r="F6518" t="s">
        <v>8</v>
      </c>
      <c r="G6518" t="s">
        <v>583</v>
      </c>
      <c r="H6518" t="s">
        <v>584</v>
      </c>
      <c r="I6518" t="s">
        <v>26</v>
      </c>
      <c r="J6518" t="s">
        <v>27</v>
      </c>
      <c r="L6518">
        <f>VLOOKUP(E6518,Sheet2!A:D,4,0)</f>
        <v>145389.99058953777</v>
      </c>
      <c r="M6518">
        <f t="shared" si="202"/>
        <v>145389.99058953777</v>
      </c>
      <c r="N6518">
        <f t="shared" si="203"/>
        <v>145</v>
      </c>
    </row>
    <row r="6519" spans="1:14" x14ac:dyDescent="0.25">
      <c r="A6519">
        <v>6521</v>
      </c>
      <c r="B6519" t="s">
        <v>7007</v>
      </c>
      <c r="C6519">
        <v>2015</v>
      </c>
      <c r="D6519" t="s">
        <v>38</v>
      </c>
      <c r="E6519" t="s">
        <v>39</v>
      </c>
      <c r="F6519" t="s">
        <v>56</v>
      </c>
      <c r="G6519" t="s">
        <v>586</v>
      </c>
      <c r="H6519" t="s">
        <v>587</v>
      </c>
      <c r="I6519" t="s">
        <v>220</v>
      </c>
      <c r="J6519" t="s">
        <v>12</v>
      </c>
      <c r="K6519">
        <v>2218</v>
      </c>
      <c r="L6519">
        <f>VLOOKUP(E6519,Sheet2!A:D,4,0)</f>
        <v>575631.4439521489</v>
      </c>
      <c r="M6519">
        <f t="shared" si="202"/>
        <v>575631.4439521489</v>
      </c>
      <c r="N6519">
        <f t="shared" si="203"/>
        <v>576</v>
      </c>
    </row>
    <row r="6520" spans="1:14" x14ac:dyDescent="0.25">
      <c r="A6520">
        <v>6522</v>
      </c>
      <c r="B6520" t="s">
        <v>7008</v>
      </c>
      <c r="C6520">
        <v>2015</v>
      </c>
      <c r="D6520" t="s">
        <v>6</v>
      </c>
      <c r="E6520" t="s">
        <v>7</v>
      </c>
      <c r="G6520" t="s">
        <v>586</v>
      </c>
      <c r="H6520" t="s">
        <v>587</v>
      </c>
      <c r="I6520" t="s">
        <v>220</v>
      </c>
      <c r="J6520" t="s">
        <v>12</v>
      </c>
      <c r="K6520">
        <v>86</v>
      </c>
      <c r="L6520">
        <f>VLOOKUP(E6520,Sheet2!A:D,4,0)</f>
        <v>145389.99058953777</v>
      </c>
      <c r="M6520">
        <f t="shared" si="202"/>
        <v>145389.99058953777</v>
      </c>
      <c r="N6520">
        <f t="shared" si="203"/>
        <v>145</v>
      </c>
    </row>
    <row r="6521" spans="1:14" x14ac:dyDescent="0.25">
      <c r="A6521">
        <v>6523</v>
      </c>
      <c r="B6521" t="s">
        <v>7009</v>
      </c>
      <c r="C6521">
        <v>2015</v>
      </c>
      <c r="D6521" t="s">
        <v>6</v>
      </c>
      <c r="E6521" t="s">
        <v>7</v>
      </c>
      <c r="G6521" t="s">
        <v>586</v>
      </c>
      <c r="H6521" t="s">
        <v>587</v>
      </c>
      <c r="I6521" t="s">
        <v>220</v>
      </c>
      <c r="J6521" t="s">
        <v>12</v>
      </c>
      <c r="K6521">
        <v>114</v>
      </c>
      <c r="L6521">
        <f>VLOOKUP(E6521,Sheet2!A:D,4,0)</f>
        <v>145389.99058953777</v>
      </c>
      <c r="M6521">
        <f t="shared" si="202"/>
        <v>145389.99058953777</v>
      </c>
      <c r="N6521">
        <f t="shared" si="203"/>
        <v>145</v>
      </c>
    </row>
    <row r="6522" spans="1:14" x14ac:dyDescent="0.25">
      <c r="A6522">
        <v>6524</v>
      </c>
      <c r="B6522" t="s">
        <v>7010</v>
      </c>
      <c r="C6522">
        <v>2015</v>
      </c>
      <c r="D6522" t="s">
        <v>6</v>
      </c>
      <c r="E6522" t="s">
        <v>7</v>
      </c>
      <c r="F6522" t="s">
        <v>8</v>
      </c>
      <c r="G6522" t="s">
        <v>686</v>
      </c>
      <c r="H6522" t="s">
        <v>687</v>
      </c>
      <c r="I6522" t="s">
        <v>118</v>
      </c>
      <c r="J6522" t="s">
        <v>75</v>
      </c>
      <c r="L6522">
        <f>VLOOKUP(E6522,Sheet2!A:D,4,0)</f>
        <v>145389.99058953777</v>
      </c>
      <c r="M6522">
        <f t="shared" si="202"/>
        <v>145389.99058953777</v>
      </c>
      <c r="N6522">
        <f t="shared" si="203"/>
        <v>145</v>
      </c>
    </row>
    <row r="6523" spans="1:14" x14ac:dyDescent="0.25">
      <c r="A6523">
        <v>6525</v>
      </c>
      <c r="B6523" t="s">
        <v>7011</v>
      </c>
      <c r="C6523">
        <v>2015</v>
      </c>
      <c r="D6523" t="s">
        <v>6</v>
      </c>
      <c r="E6523" t="s">
        <v>7</v>
      </c>
      <c r="F6523" t="s">
        <v>8</v>
      </c>
      <c r="G6523" t="s">
        <v>218</v>
      </c>
      <c r="H6523" t="s">
        <v>219</v>
      </c>
      <c r="I6523" t="s">
        <v>220</v>
      </c>
      <c r="J6523" t="s">
        <v>12</v>
      </c>
      <c r="L6523">
        <f>VLOOKUP(E6523,Sheet2!A:D,4,0)</f>
        <v>145389.99058953777</v>
      </c>
      <c r="M6523">
        <f t="shared" si="202"/>
        <v>145389.99058953777</v>
      </c>
      <c r="N6523">
        <f t="shared" si="203"/>
        <v>145</v>
      </c>
    </row>
    <row r="6524" spans="1:14" x14ac:dyDescent="0.25">
      <c r="A6524">
        <v>6526</v>
      </c>
      <c r="B6524" t="s">
        <v>7012</v>
      </c>
      <c r="C6524">
        <v>2015</v>
      </c>
      <c r="D6524" t="s">
        <v>38</v>
      </c>
      <c r="E6524" t="s">
        <v>39</v>
      </c>
      <c r="F6524" t="s">
        <v>83</v>
      </c>
      <c r="G6524" t="s">
        <v>202</v>
      </c>
      <c r="H6524" t="s">
        <v>203</v>
      </c>
      <c r="I6524" t="s">
        <v>18</v>
      </c>
      <c r="J6524" t="s">
        <v>12</v>
      </c>
      <c r="K6524">
        <v>160000</v>
      </c>
      <c r="L6524">
        <f>VLOOKUP(E6524,Sheet2!A:D,4,0)</f>
        <v>575631.4439521489</v>
      </c>
      <c r="M6524">
        <f t="shared" si="202"/>
        <v>160000</v>
      </c>
      <c r="N6524">
        <f t="shared" si="203"/>
        <v>160</v>
      </c>
    </row>
    <row r="6525" spans="1:14" x14ac:dyDescent="0.25">
      <c r="A6525">
        <v>6527</v>
      </c>
      <c r="B6525" t="s">
        <v>7013</v>
      </c>
      <c r="C6525">
        <v>2015</v>
      </c>
      <c r="D6525" t="s">
        <v>6</v>
      </c>
      <c r="E6525" t="s">
        <v>7</v>
      </c>
      <c r="G6525" t="s">
        <v>586</v>
      </c>
      <c r="H6525" t="s">
        <v>587</v>
      </c>
      <c r="I6525" t="s">
        <v>220</v>
      </c>
      <c r="J6525" t="s">
        <v>12</v>
      </c>
      <c r="L6525">
        <f>VLOOKUP(E6525,Sheet2!A:D,4,0)</f>
        <v>145389.99058953777</v>
      </c>
      <c r="M6525">
        <f t="shared" si="202"/>
        <v>145389.99058953777</v>
      </c>
      <c r="N6525">
        <f t="shared" si="203"/>
        <v>145</v>
      </c>
    </row>
    <row r="6526" spans="1:14" x14ac:dyDescent="0.25">
      <c r="A6526">
        <v>6528</v>
      </c>
      <c r="B6526" t="s">
        <v>7014</v>
      </c>
      <c r="C6526">
        <v>2015</v>
      </c>
      <c r="D6526" t="s">
        <v>14</v>
      </c>
      <c r="E6526" t="s">
        <v>15</v>
      </c>
      <c r="F6526" t="s">
        <v>15</v>
      </c>
      <c r="G6526" t="s">
        <v>596</v>
      </c>
      <c r="H6526" t="s">
        <v>597</v>
      </c>
      <c r="I6526" t="s">
        <v>327</v>
      </c>
      <c r="J6526" t="s">
        <v>60</v>
      </c>
      <c r="L6526">
        <f>VLOOKUP(E6526,Sheet2!A:D,4,0)</f>
        <v>325794.34636871511</v>
      </c>
      <c r="M6526">
        <f t="shared" si="202"/>
        <v>325794.34636871511</v>
      </c>
      <c r="N6526">
        <f t="shared" si="203"/>
        <v>326</v>
      </c>
    </row>
    <row r="6527" spans="1:14" x14ac:dyDescent="0.25">
      <c r="A6527">
        <v>6529</v>
      </c>
      <c r="B6527" t="s">
        <v>7015</v>
      </c>
      <c r="C6527">
        <v>2015</v>
      </c>
      <c r="D6527" t="s">
        <v>38</v>
      </c>
      <c r="E6527" t="s">
        <v>39</v>
      </c>
      <c r="F6527" t="s">
        <v>83</v>
      </c>
      <c r="G6527" t="s">
        <v>4504</v>
      </c>
      <c r="H6527" t="s">
        <v>4505</v>
      </c>
      <c r="I6527" t="s">
        <v>50</v>
      </c>
      <c r="J6527" t="s">
        <v>12</v>
      </c>
      <c r="L6527">
        <f>VLOOKUP(E6527,Sheet2!A:D,4,0)</f>
        <v>575631.4439521489</v>
      </c>
      <c r="M6527">
        <f t="shared" si="202"/>
        <v>575631.4439521489</v>
      </c>
      <c r="N6527">
        <f t="shared" si="203"/>
        <v>576</v>
      </c>
    </row>
    <row r="6528" spans="1:14" x14ac:dyDescent="0.25">
      <c r="A6528">
        <v>6530</v>
      </c>
      <c r="B6528" t="s">
        <v>7016</v>
      </c>
      <c r="C6528">
        <v>2015</v>
      </c>
      <c r="D6528" t="s">
        <v>38</v>
      </c>
      <c r="E6528" t="s">
        <v>39</v>
      </c>
      <c r="F6528" t="s">
        <v>83</v>
      </c>
      <c r="G6528" t="s">
        <v>1237</v>
      </c>
      <c r="H6528" t="s">
        <v>1238</v>
      </c>
      <c r="I6528" t="s">
        <v>50</v>
      </c>
      <c r="J6528" t="s">
        <v>12</v>
      </c>
      <c r="L6528">
        <f>VLOOKUP(E6528,Sheet2!A:D,4,0)</f>
        <v>575631.4439521489</v>
      </c>
      <c r="M6528">
        <f t="shared" si="202"/>
        <v>575631.4439521489</v>
      </c>
      <c r="N6528">
        <f t="shared" si="203"/>
        <v>576</v>
      </c>
    </row>
    <row r="6529" spans="1:14" x14ac:dyDescent="0.25">
      <c r="A6529">
        <v>6531</v>
      </c>
      <c r="B6529" t="s">
        <v>7017</v>
      </c>
      <c r="C6529">
        <v>2015</v>
      </c>
      <c r="D6529" t="s">
        <v>38</v>
      </c>
      <c r="E6529" t="s">
        <v>39</v>
      </c>
      <c r="F6529" t="s">
        <v>56</v>
      </c>
      <c r="G6529" t="s">
        <v>378</v>
      </c>
      <c r="H6529" t="s">
        <v>379</v>
      </c>
      <c r="I6529" t="s">
        <v>275</v>
      </c>
      <c r="J6529" t="s">
        <v>27</v>
      </c>
      <c r="L6529">
        <f>VLOOKUP(E6529,Sheet2!A:D,4,0)</f>
        <v>575631.4439521489</v>
      </c>
      <c r="M6529">
        <f t="shared" si="202"/>
        <v>575631.4439521489</v>
      </c>
      <c r="N6529">
        <f t="shared" si="203"/>
        <v>576</v>
      </c>
    </row>
    <row r="6530" spans="1:14" x14ac:dyDescent="0.25">
      <c r="A6530">
        <v>6532</v>
      </c>
      <c r="B6530" t="s">
        <v>7018</v>
      </c>
      <c r="C6530">
        <v>2015</v>
      </c>
      <c r="D6530" t="s">
        <v>38</v>
      </c>
      <c r="E6530" t="s">
        <v>39</v>
      </c>
      <c r="F6530" t="s">
        <v>83</v>
      </c>
      <c r="G6530" t="s">
        <v>416</v>
      </c>
      <c r="H6530" t="s">
        <v>417</v>
      </c>
      <c r="I6530" t="s">
        <v>242</v>
      </c>
      <c r="J6530" t="s">
        <v>43</v>
      </c>
      <c r="L6530">
        <f>VLOOKUP(E6530,Sheet2!A:D,4,0)</f>
        <v>575631.4439521489</v>
      </c>
      <c r="M6530">
        <f t="shared" si="202"/>
        <v>575631.4439521489</v>
      </c>
      <c r="N6530">
        <f t="shared" si="203"/>
        <v>576</v>
      </c>
    </row>
    <row r="6531" spans="1:14" x14ac:dyDescent="0.25">
      <c r="A6531">
        <v>6533</v>
      </c>
      <c r="B6531" t="s">
        <v>7019</v>
      </c>
      <c r="C6531">
        <v>2015</v>
      </c>
      <c r="D6531" t="s">
        <v>38</v>
      </c>
      <c r="E6531" t="s">
        <v>39</v>
      </c>
      <c r="F6531" t="s">
        <v>56</v>
      </c>
      <c r="G6531" t="s">
        <v>223</v>
      </c>
      <c r="H6531" t="s">
        <v>224</v>
      </c>
      <c r="I6531" t="s">
        <v>11</v>
      </c>
      <c r="J6531" t="s">
        <v>12</v>
      </c>
      <c r="L6531">
        <f>VLOOKUP(E6531,Sheet2!A:D,4,0)</f>
        <v>575631.4439521489</v>
      </c>
      <c r="M6531">
        <f t="shared" ref="M6531:M6594" si="204">IF(K6531&lt;10000,L6531,K6531)</f>
        <v>575631.4439521489</v>
      </c>
      <c r="N6531">
        <f t="shared" ref="N6531:N6594" si="205">ROUND(M6531/1000,0)</f>
        <v>576</v>
      </c>
    </row>
    <row r="6532" spans="1:14" x14ac:dyDescent="0.25">
      <c r="A6532">
        <v>6534</v>
      </c>
      <c r="B6532" t="s">
        <v>7020</v>
      </c>
      <c r="C6532">
        <v>2015</v>
      </c>
      <c r="D6532" t="s">
        <v>38</v>
      </c>
      <c r="E6532" t="s">
        <v>39</v>
      </c>
      <c r="F6532" t="s">
        <v>56</v>
      </c>
      <c r="G6532" t="s">
        <v>223</v>
      </c>
      <c r="H6532" t="s">
        <v>224</v>
      </c>
      <c r="I6532" t="s">
        <v>11</v>
      </c>
      <c r="J6532" t="s">
        <v>12</v>
      </c>
      <c r="L6532">
        <f>VLOOKUP(E6532,Sheet2!A:D,4,0)</f>
        <v>575631.4439521489</v>
      </c>
      <c r="M6532">
        <f t="shared" si="204"/>
        <v>575631.4439521489</v>
      </c>
      <c r="N6532">
        <f t="shared" si="205"/>
        <v>576</v>
      </c>
    </row>
    <row r="6533" spans="1:14" x14ac:dyDescent="0.25">
      <c r="A6533">
        <v>6535</v>
      </c>
      <c r="B6533" t="s">
        <v>7021</v>
      </c>
      <c r="C6533">
        <v>2015</v>
      </c>
      <c r="D6533" t="s">
        <v>38</v>
      </c>
      <c r="E6533" t="s">
        <v>39</v>
      </c>
      <c r="F6533" t="s">
        <v>56</v>
      </c>
      <c r="G6533" t="s">
        <v>4444</v>
      </c>
      <c r="H6533" t="s">
        <v>4445</v>
      </c>
      <c r="I6533" t="s">
        <v>340</v>
      </c>
      <c r="J6533" t="s">
        <v>60</v>
      </c>
      <c r="L6533">
        <f>VLOOKUP(E6533,Sheet2!A:D,4,0)</f>
        <v>575631.4439521489</v>
      </c>
      <c r="M6533">
        <f t="shared" si="204"/>
        <v>575631.4439521489</v>
      </c>
      <c r="N6533">
        <f t="shared" si="205"/>
        <v>576</v>
      </c>
    </row>
    <row r="6534" spans="1:14" x14ac:dyDescent="0.25">
      <c r="A6534">
        <v>6536</v>
      </c>
      <c r="B6534" t="s">
        <v>7022</v>
      </c>
      <c r="C6534">
        <v>2015</v>
      </c>
      <c r="D6534" t="s">
        <v>38</v>
      </c>
      <c r="E6534" t="s">
        <v>39</v>
      </c>
      <c r="F6534" t="s">
        <v>56</v>
      </c>
      <c r="G6534" t="s">
        <v>227</v>
      </c>
      <c r="H6534" t="s">
        <v>228</v>
      </c>
      <c r="I6534" t="s">
        <v>159</v>
      </c>
      <c r="J6534" t="s">
        <v>27</v>
      </c>
      <c r="K6534">
        <v>823000</v>
      </c>
      <c r="L6534">
        <f>VLOOKUP(E6534,Sheet2!A:D,4,0)</f>
        <v>575631.4439521489</v>
      </c>
      <c r="M6534">
        <f t="shared" si="204"/>
        <v>823000</v>
      </c>
      <c r="N6534">
        <f t="shared" si="205"/>
        <v>823</v>
      </c>
    </row>
    <row r="6535" spans="1:14" x14ac:dyDescent="0.25">
      <c r="A6535">
        <v>6537</v>
      </c>
      <c r="B6535" t="s">
        <v>7023</v>
      </c>
      <c r="C6535">
        <v>2015</v>
      </c>
      <c r="D6535" t="s">
        <v>38</v>
      </c>
      <c r="E6535" t="s">
        <v>39</v>
      </c>
      <c r="F6535" t="s">
        <v>83</v>
      </c>
      <c r="G6535" t="s">
        <v>534</v>
      </c>
      <c r="H6535" t="s">
        <v>535</v>
      </c>
      <c r="I6535" t="s">
        <v>118</v>
      </c>
      <c r="J6535" t="s">
        <v>75</v>
      </c>
      <c r="L6535">
        <f>VLOOKUP(E6535,Sheet2!A:D,4,0)</f>
        <v>575631.4439521489</v>
      </c>
      <c r="M6535">
        <f t="shared" si="204"/>
        <v>575631.4439521489</v>
      </c>
      <c r="N6535">
        <f t="shared" si="205"/>
        <v>576</v>
      </c>
    </row>
    <row r="6536" spans="1:14" x14ac:dyDescent="0.25">
      <c r="A6536">
        <v>6538</v>
      </c>
      <c r="B6536" t="s">
        <v>7024</v>
      </c>
      <c r="C6536">
        <v>2015</v>
      </c>
      <c r="D6536" t="s">
        <v>38</v>
      </c>
      <c r="E6536" t="s">
        <v>39</v>
      </c>
      <c r="F6536" t="s">
        <v>83</v>
      </c>
      <c r="G6536" t="s">
        <v>1731</v>
      </c>
      <c r="H6536" t="s">
        <v>1732</v>
      </c>
      <c r="I6536" t="s">
        <v>50</v>
      </c>
      <c r="J6536" t="s">
        <v>12</v>
      </c>
      <c r="K6536">
        <v>221000</v>
      </c>
      <c r="L6536">
        <f>VLOOKUP(E6536,Sheet2!A:D,4,0)</f>
        <v>575631.4439521489</v>
      </c>
      <c r="M6536">
        <f t="shared" si="204"/>
        <v>221000</v>
      </c>
      <c r="N6536">
        <f t="shared" si="205"/>
        <v>221</v>
      </c>
    </row>
    <row r="6537" spans="1:14" x14ac:dyDescent="0.25">
      <c r="A6537">
        <v>6539</v>
      </c>
      <c r="B6537" t="s">
        <v>7025</v>
      </c>
      <c r="C6537">
        <v>2015</v>
      </c>
      <c r="D6537" t="s">
        <v>38</v>
      </c>
      <c r="E6537" t="s">
        <v>39</v>
      </c>
      <c r="F6537" t="s">
        <v>83</v>
      </c>
      <c r="G6537" t="s">
        <v>4504</v>
      </c>
      <c r="H6537" t="s">
        <v>4505</v>
      </c>
      <c r="I6537" t="s">
        <v>50</v>
      </c>
      <c r="J6537" t="s">
        <v>12</v>
      </c>
      <c r="L6537">
        <f>VLOOKUP(E6537,Sheet2!A:D,4,0)</f>
        <v>575631.4439521489</v>
      </c>
      <c r="M6537">
        <f t="shared" si="204"/>
        <v>575631.4439521489</v>
      </c>
      <c r="N6537">
        <f t="shared" si="205"/>
        <v>576</v>
      </c>
    </row>
    <row r="6538" spans="1:14" x14ac:dyDescent="0.25">
      <c r="A6538">
        <v>6540</v>
      </c>
      <c r="B6538" t="s">
        <v>7026</v>
      </c>
      <c r="C6538">
        <v>2015</v>
      </c>
      <c r="D6538" t="s">
        <v>38</v>
      </c>
      <c r="E6538" t="s">
        <v>39</v>
      </c>
      <c r="F6538" t="s">
        <v>56</v>
      </c>
      <c r="G6538" t="s">
        <v>1698</v>
      </c>
      <c r="H6538" t="s">
        <v>1699</v>
      </c>
      <c r="I6538" t="s">
        <v>327</v>
      </c>
      <c r="J6538" t="s">
        <v>60</v>
      </c>
      <c r="L6538">
        <f>VLOOKUP(E6538,Sheet2!A:D,4,0)</f>
        <v>575631.4439521489</v>
      </c>
      <c r="M6538">
        <f t="shared" si="204"/>
        <v>575631.4439521489</v>
      </c>
      <c r="N6538">
        <f t="shared" si="205"/>
        <v>576</v>
      </c>
    </row>
    <row r="6539" spans="1:14" x14ac:dyDescent="0.25">
      <c r="A6539">
        <v>6541</v>
      </c>
      <c r="B6539" t="s">
        <v>7027</v>
      </c>
      <c r="C6539">
        <v>2015</v>
      </c>
      <c r="D6539" t="s">
        <v>38</v>
      </c>
      <c r="E6539" t="s">
        <v>39</v>
      </c>
      <c r="F6539" t="s">
        <v>56</v>
      </c>
      <c r="G6539" t="s">
        <v>710</v>
      </c>
      <c r="H6539" t="s">
        <v>711</v>
      </c>
      <c r="I6539" t="s">
        <v>118</v>
      </c>
      <c r="J6539" t="s">
        <v>75</v>
      </c>
      <c r="L6539">
        <f>VLOOKUP(E6539,Sheet2!A:D,4,0)</f>
        <v>575631.4439521489</v>
      </c>
      <c r="M6539">
        <f t="shared" si="204"/>
        <v>575631.4439521489</v>
      </c>
      <c r="N6539">
        <f t="shared" si="205"/>
        <v>576</v>
      </c>
    </row>
    <row r="6540" spans="1:14" x14ac:dyDescent="0.25">
      <c r="A6540">
        <v>6542</v>
      </c>
      <c r="B6540" t="s">
        <v>7028</v>
      </c>
      <c r="C6540">
        <v>2015</v>
      </c>
      <c r="D6540" t="s">
        <v>14</v>
      </c>
      <c r="E6540" t="s">
        <v>15</v>
      </c>
      <c r="F6540" t="s">
        <v>15</v>
      </c>
      <c r="G6540" t="s">
        <v>534</v>
      </c>
      <c r="H6540" t="s">
        <v>535</v>
      </c>
      <c r="I6540" t="s">
        <v>118</v>
      </c>
      <c r="J6540" t="s">
        <v>75</v>
      </c>
      <c r="L6540">
        <f>VLOOKUP(E6540,Sheet2!A:D,4,0)</f>
        <v>325794.34636871511</v>
      </c>
      <c r="M6540">
        <f t="shared" si="204"/>
        <v>325794.34636871511</v>
      </c>
      <c r="N6540">
        <f t="shared" si="205"/>
        <v>326</v>
      </c>
    </row>
    <row r="6541" spans="1:14" x14ac:dyDescent="0.25">
      <c r="A6541">
        <v>6543</v>
      </c>
      <c r="B6541" t="s">
        <v>7029</v>
      </c>
      <c r="C6541">
        <v>2015</v>
      </c>
      <c r="D6541" t="s">
        <v>14</v>
      </c>
      <c r="E6541" t="s">
        <v>15</v>
      </c>
      <c r="F6541" t="s">
        <v>15</v>
      </c>
      <c r="G6541" t="s">
        <v>544</v>
      </c>
      <c r="H6541" t="s">
        <v>545</v>
      </c>
      <c r="I6541" t="s">
        <v>171</v>
      </c>
      <c r="J6541" t="s">
        <v>75</v>
      </c>
      <c r="K6541">
        <v>60000</v>
      </c>
      <c r="L6541">
        <f>VLOOKUP(E6541,Sheet2!A:D,4,0)</f>
        <v>325794.34636871511</v>
      </c>
      <c r="M6541">
        <f t="shared" si="204"/>
        <v>60000</v>
      </c>
      <c r="N6541">
        <f t="shared" si="205"/>
        <v>60</v>
      </c>
    </row>
    <row r="6542" spans="1:14" x14ac:dyDescent="0.25">
      <c r="A6542">
        <v>6544</v>
      </c>
      <c r="B6542" t="s">
        <v>7030</v>
      </c>
      <c r="C6542">
        <v>2015</v>
      </c>
      <c r="D6542" t="s">
        <v>14</v>
      </c>
      <c r="E6542" t="s">
        <v>15</v>
      </c>
      <c r="F6542" t="s">
        <v>15</v>
      </c>
      <c r="G6542" t="s">
        <v>548</v>
      </c>
      <c r="H6542" t="s">
        <v>549</v>
      </c>
      <c r="I6542" t="s">
        <v>126</v>
      </c>
      <c r="J6542" t="s">
        <v>75</v>
      </c>
      <c r="L6542">
        <f>VLOOKUP(E6542,Sheet2!A:D,4,0)</f>
        <v>325794.34636871511</v>
      </c>
      <c r="M6542">
        <f t="shared" si="204"/>
        <v>325794.34636871511</v>
      </c>
      <c r="N6542">
        <f t="shared" si="205"/>
        <v>326</v>
      </c>
    </row>
    <row r="6543" spans="1:14" x14ac:dyDescent="0.25">
      <c r="A6543">
        <v>6545</v>
      </c>
      <c r="B6543" t="s">
        <v>7031</v>
      </c>
      <c r="C6543">
        <v>2015</v>
      </c>
      <c r="D6543" t="s">
        <v>14</v>
      </c>
      <c r="E6543" t="s">
        <v>15</v>
      </c>
      <c r="F6543" t="s">
        <v>15</v>
      </c>
      <c r="G6543" t="s">
        <v>693</v>
      </c>
      <c r="H6543" t="s">
        <v>694</v>
      </c>
      <c r="I6543" t="s">
        <v>291</v>
      </c>
      <c r="J6543" t="s">
        <v>75</v>
      </c>
      <c r="L6543">
        <f>VLOOKUP(E6543,Sheet2!A:D,4,0)</f>
        <v>325794.34636871511</v>
      </c>
      <c r="M6543">
        <f t="shared" si="204"/>
        <v>325794.34636871511</v>
      </c>
      <c r="N6543">
        <f t="shared" si="205"/>
        <v>326</v>
      </c>
    </row>
    <row r="6544" spans="1:14" x14ac:dyDescent="0.25">
      <c r="A6544">
        <v>6546</v>
      </c>
      <c r="B6544" t="s">
        <v>7032</v>
      </c>
      <c r="C6544">
        <v>2015</v>
      </c>
      <c r="D6544" t="s">
        <v>14</v>
      </c>
      <c r="E6544" t="s">
        <v>15</v>
      </c>
      <c r="F6544" t="s">
        <v>15</v>
      </c>
      <c r="G6544" t="s">
        <v>710</v>
      </c>
      <c r="H6544" t="s">
        <v>711</v>
      </c>
      <c r="I6544" t="s">
        <v>118</v>
      </c>
      <c r="J6544" t="s">
        <v>75</v>
      </c>
      <c r="L6544">
        <f>VLOOKUP(E6544,Sheet2!A:D,4,0)</f>
        <v>325794.34636871511</v>
      </c>
      <c r="M6544">
        <f t="shared" si="204"/>
        <v>325794.34636871511</v>
      </c>
      <c r="N6544">
        <f t="shared" si="205"/>
        <v>326</v>
      </c>
    </row>
    <row r="6545" spans="1:14" x14ac:dyDescent="0.25">
      <c r="A6545">
        <v>6547</v>
      </c>
      <c r="B6545" t="s">
        <v>7033</v>
      </c>
      <c r="C6545">
        <v>2015</v>
      </c>
      <c r="D6545" t="s">
        <v>6</v>
      </c>
      <c r="E6545" t="s">
        <v>7</v>
      </c>
      <c r="F6545" t="s">
        <v>20</v>
      </c>
      <c r="G6545" t="s">
        <v>211</v>
      </c>
      <c r="H6545" t="s">
        <v>212</v>
      </c>
      <c r="I6545" t="s">
        <v>18</v>
      </c>
      <c r="J6545" t="s">
        <v>12</v>
      </c>
      <c r="K6545">
        <v>60000</v>
      </c>
      <c r="L6545">
        <f>VLOOKUP(E6545,Sheet2!A:D,4,0)</f>
        <v>145389.99058953777</v>
      </c>
      <c r="M6545">
        <f t="shared" si="204"/>
        <v>60000</v>
      </c>
      <c r="N6545">
        <f t="shared" si="205"/>
        <v>60</v>
      </c>
    </row>
    <row r="6546" spans="1:14" x14ac:dyDescent="0.25">
      <c r="A6546">
        <v>6548</v>
      </c>
      <c r="B6546" t="s">
        <v>7034</v>
      </c>
      <c r="C6546">
        <v>2015</v>
      </c>
      <c r="D6546" t="s">
        <v>6</v>
      </c>
      <c r="E6546" t="s">
        <v>7</v>
      </c>
      <c r="F6546" t="s">
        <v>20</v>
      </c>
      <c r="G6546" t="s">
        <v>373</v>
      </c>
      <c r="H6546" t="s">
        <v>374</v>
      </c>
      <c r="I6546" t="s">
        <v>54</v>
      </c>
      <c r="J6546" t="s">
        <v>43</v>
      </c>
      <c r="L6546">
        <f>VLOOKUP(E6546,Sheet2!A:D,4,0)</f>
        <v>145389.99058953777</v>
      </c>
      <c r="M6546">
        <f t="shared" si="204"/>
        <v>145389.99058953777</v>
      </c>
      <c r="N6546">
        <f t="shared" si="205"/>
        <v>145</v>
      </c>
    </row>
    <row r="6547" spans="1:14" x14ac:dyDescent="0.25">
      <c r="A6547">
        <v>6549</v>
      </c>
      <c r="B6547" t="s">
        <v>7035</v>
      </c>
      <c r="C6547">
        <v>2015</v>
      </c>
      <c r="D6547" t="s">
        <v>6</v>
      </c>
      <c r="E6547" t="s">
        <v>7</v>
      </c>
      <c r="F6547" t="s">
        <v>8</v>
      </c>
      <c r="G6547" t="s">
        <v>378</v>
      </c>
      <c r="H6547" t="s">
        <v>379</v>
      </c>
      <c r="I6547" t="s">
        <v>275</v>
      </c>
      <c r="J6547" t="s">
        <v>27</v>
      </c>
      <c r="L6547">
        <f>VLOOKUP(E6547,Sheet2!A:D,4,0)</f>
        <v>145389.99058953777</v>
      </c>
      <c r="M6547">
        <f t="shared" si="204"/>
        <v>145389.99058953777</v>
      </c>
      <c r="N6547">
        <f t="shared" si="205"/>
        <v>145</v>
      </c>
    </row>
    <row r="6548" spans="1:14" x14ac:dyDescent="0.25">
      <c r="A6548">
        <v>6550</v>
      </c>
      <c r="B6548" t="s">
        <v>7036</v>
      </c>
      <c r="C6548">
        <v>2015</v>
      </c>
      <c r="D6548" t="s">
        <v>64</v>
      </c>
      <c r="E6548" t="s">
        <v>65</v>
      </c>
      <c r="F6548" t="s">
        <v>66</v>
      </c>
      <c r="G6548" t="s">
        <v>378</v>
      </c>
      <c r="H6548" t="s">
        <v>379</v>
      </c>
      <c r="I6548" t="s">
        <v>275</v>
      </c>
      <c r="J6548" t="s">
        <v>27</v>
      </c>
      <c r="L6548">
        <f>VLOOKUP(E6548,Sheet2!A:D,4,0)</f>
        <v>0</v>
      </c>
      <c r="M6548">
        <f t="shared" si="204"/>
        <v>0</v>
      </c>
      <c r="N6548">
        <f t="shared" si="205"/>
        <v>0</v>
      </c>
    </row>
    <row r="6549" spans="1:14" x14ac:dyDescent="0.25">
      <c r="A6549">
        <v>6551</v>
      </c>
      <c r="B6549" t="s">
        <v>7037</v>
      </c>
      <c r="C6549">
        <v>2015</v>
      </c>
      <c r="D6549" t="s">
        <v>108</v>
      </c>
      <c r="E6549" t="s">
        <v>109</v>
      </c>
      <c r="F6549" t="s">
        <v>110</v>
      </c>
      <c r="G6549" t="s">
        <v>218</v>
      </c>
      <c r="H6549" t="s">
        <v>219</v>
      </c>
      <c r="I6549" t="s">
        <v>220</v>
      </c>
      <c r="J6549" t="s">
        <v>12</v>
      </c>
      <c r="L6549">
        <f>VLOOKUP(E6549,Sheet2!A:D,4,0)</f>
        <v>951352.56558773422</v>
      </c>
      <c r="M6549">
        <f t="shared" si="204"/>
        <v>951352.56558773422</v>
      </c>
      <c r="N6549">
        <f t="shared" si="205"/>
        <v>951</v>
      </c>
    </row>
    <row r="6550" spans="1:14" x14ac:dyDescent="0.25">
      <c r="A6550">
        <v>6552</v>
      </c>
      <c r="B6550" t="s">
        <v>7038</v>
      </c>
      <c r="C6550">
        <v>2015</v>
      </c>
      <c r="D6550" t="s">
        <v>6</v>
      </c>
      <c r="E6550" t="s">
        <v>7</v>
      </c>
      <c r="F6550" t="s">
        <v>20</v>
      </c>
      <c r="G6550" t="s">
        <v>218</v>
      </c>
      <c r="H6550" t="s">
        <v>219</v>
      </c>
      <c r="I6550" t="s">
        <v>220</v>
      </c>
      <c r="J6550" t="s">
        <v>12</v>
      </c>
      <c r="L6550">
        <f>VLOOKUP(E6550,Sheet2!A:D,4,0)</f>
        <v>145389.99058953777</v>
      </c>
      <c r="M6550">
        <f t="shared" si="204"/>
        <v>145389.99058953777</v>
      </c>
      <c r="N6550">
        <f t="shared" si="205"/>
        <v>145</v>
      </c>
    </row>
    <row r="6551" spans="1:14" x14ac:dyDescent="0.25">
      <c r="A6551">
        <v>6553</v>
      </c>
      <c r="B6551" t="s">
        <v>7039</v>
      </c>
      <c r="C6551">
        <v>2015</v>
      </c>
      <c r="D6551" t="s">
        <v>6</v>
      </c>
      <c r="E6551" t="s">
        <v>7</v>
      </c>
      <c r="F6551" t="s">
        <v>8</v>
      </c>
      <c r="G6551" t="s">
        <v>218</v>
      </c>
      <c r="H6551" t="s">
        <v>219</v>
      </c>
      <c r="I6551" t="s">
        <v>220</v>
      </c>
      <c r="J6551" t="s">
        <v>12</v>
      </c>
      <c r="L6551">
        <f>VLOOKUP(E6551,Sheet2!A:D,4,0)</f>
        <v>145389.99058953777</v>
      </c>
      <c r="M6551">
        <f t="shared" si="204"/>
        <v>145389.99058953777</v>
      </c>
      <c r="N6551">
        <f t="shared" si="205"/>
        <v>145</v>
      </c>
    </row>
    <row r="6552" spans="1:14" x14ac:dyDescent="0.25">
      <c r="A6552">
        <v>6554</v>
      </c>
      <c r="B6552" t="s">
        <v>7040</v>
      </c>
      <c r="C6552">
        <v>2015</v>
      </c>
      <c r="D6552" t="s">
        <v>6</v>
      </c>
      <c r="E6552" t="s">
        <v>7</v>
      </c>
      <c r="F6552" t="s">
        <v>8</v>
      </c>
      <c r="G6552" t="s">
        <v>218</v>
      </c>
      <c r="H6552" t="s">
        <v>219</v>
      </c>
      <c r="I6552" t="s">
        <v>220</v>
      </c>
      <c r="J6552" t="s">
        <v>12</v>
      </c>
      <c r="L6552">
        <f>VLOOKUP(E6552,Sheet2!A:D,4,0)</f>
        <v>145389.99058953777</v>
      </c>
      <c r="M6552">
        <f t="shared" si="204"/>
        <v>145389.99058953777</v>
      </c>
      <c r="N6552">
        <f t="shared" si="205"/>
        <v>145</v>
      </c>
    </row>
    <row r="6553" spans="1:14" x14ac:dyDescent="0.25">
      <c r="A6553">
        <v>6555</v>
      </c>
      <c r="B6553" t="s">
        <v>7041</v>
      </c>
      <c r="C6553">
        <v>2015</v>
      </c>
      <c r="D6553" t="s">
        <v>6</v>
      </c>
      <c r="E6553" t="s">
        <v>7</v>
      </c>
      <c r="F6553" t="s">
        <v>8</v>
      </c>
      <c r="G6553" t="s">
        <v>218</v>
      </c>
      <c r="H6553" t="s">
        <v>219</v>
      </c>
      <c r="I6553" t="s">
        <v>220</v>
      </c>
      <c r="J6553" t="s">
        <v>12</v>
      </c>
      <c r="K6553">
        <v>235000</v>
      </c>
      <c r="L6553">
        <f>VLOOKUP(E6553,Sheet2!A:D,4,0)</f>
        <v>145389.99058953777</v>
      </c>
      <c r="M6553">
        <f t="shared" si="204"/>
        <v>235000</v>
      </c>
      <c r="N6553">
        <f t="shared" si="205"/>
        <v>235</v>
      </c>
    </row>
    <row r="6554" spans="1:14" x14ac:dyDescent="0.25">
      <c r="A6554">
        <v>6556</v>
      </c>
      <c r="B6554" t="s">
        <v>7042</v>
      </c>
      <c r="C6554">
        <v>2015</v>
      </c>
      <c r="D6554" t="s">
        <v>6</v>
      </c>
      <c r="E6554" t="s">
        <v>77</v>
      </c>
      <c r="F6554" t="s">
        <v>77</v>
      </c>
      <c r="G6554" t="s">
        <v>218</v>
      </c>
      <c r="H6554" t="s">
        <v>219</v>
      </c>
      <c r="I6554" t="s">
        <v>220</v>
      </c>
      <c r="J6554" t="s">
        <v>12</v>
      </c>
      <c r="L6554">
        <f>VLOOKUP(E6554,Sheet2!A:D,4,0)</f>
        <v>11447.123456790123</v>
      </c>
      <c r="M6554">
        <f t="shared" si="204"/>
        <v>11447.123456790123</v>
      </c>
      <c r="N6554">
        <f t="shared" si="205"/>
        <v>11</v>
      </c>
    </row>
    <row r="6555" spans="1:14" x14ac:dyDescent="0.25">
      <c r="A6555">
        <v>6557</v>
      </c>
      <c r="B6555" t="s">
        <v>7043</v>
      </c>
      <c r="C6555">
        <v>2015</v>
      </c>
      <c r="D6555" t="s">
        <v>6</v>
      </c>
      <c r="E6555" t="s">
        <v>77</v>
      </c>
      <c r="F6555" t="s">
        <v>77</v>
      </c>
      <c r="G6555" t="s">
        <v>218</v>
      </c>
      <c r="H6555" t="s">
        <v>219</v>
      </c>
      <c r="I6555" t="s">
        <v>220</v>
      </c>
      <c r="J6555" t="s">
        <v>12</v>
      </c>
      <c r="L6555">
        <f>VLOOKUP(E6555,Sheet2!A:D,4,0)</f>
        <v>11447.123456790123</v>
      </c>
      <c r="M6555">
        <f t="shared" si="204"/>
        <v>11447.123456790123</v>
      </c>
      <c r="N6555">
        <f t="shared" si="205"/>
        <v>11</v>
      </c>
    </row>
    <row r="6556" spans="1:14" x14ac:dyDescent="0.25">
      <c r="A6556">
        <v>6558</v>
      </c>
      <c r="B6556" t="s">
        <v>7044</v>
      </c>
      <c r="C6556">
        <v>2015</v>
      </c>
      <c r="D6556" t="s">
        <v>6</v>
      </c>
      <c r="E6556" t="s">
        <v>77</v>
      </c>
      <c r="F6556" t="s">
        <v>4305</v>
      </c>
      <c r="G6556" t="s">
        <v>218</v>
      </c>
      <c r="H6556" t="s">
        <v>219</v>
      </c>
      <c r="I6556" t="s">
        <v>220</v>
      </c>
      <c r="J6556" t="s">
        <v>12</v>
      </c>
      <c r="L6556">
        <f>VLOOKUP(E6556,Sheet2!A:D,4,0)</f>
        <v>11447.123456790123</v>
      </c>
      <c r="M6556">
        <f t="shared" si="204"/>
        <v>11447.123456790123</v>
      </c>
      <c r="N6556">
        <f t="shared" si="205"/>
        <v>11</v>
      </c>
    </row>
    <row r="6557" spans="1:14" x14ac:dyDescent="0.25">
      <c r="A6557">
        <v>6559</v>
      </c>
      <c r="B6557" t="s">
        <v>7045</v>
      </c>
      <c r="C6557">
        <v>2015</v>
      </c>
      <c r="D6557" t="s">
        <v>14</v>
      </c>
      <c r="E6557" t="s">
        <v>92</v>
      </c>
      <c r="F6557" t="s">
        <v>93</v>
      </c>
      <c r="G6557" t="s">
        <v>218</v>
      </c>
      <c r="H6557" t="s">
        <v>219</v>
      </c>
      <c r="I6557" t="s">
        <v>220</v>
      </c>
      <c r="J6557" t="s">
        <v>12</v>
      </c>
      <c r="K6557">
        <v>1000000</v>
      </c>
      <c r="L6557">
        <f>VLOOKUP(E6557,Sheet2!A:D,4,0)</f>
        <v>353575.14122137404</v>
      </c>
      <c r="M6557">
        <f t="shared" si="204"/>
        <v>1000000</v>
      </c>
      <c r="N6557">
        <f t="shared" si="205"/>
        <v>1000</v>
      </c>
    </row>
    <row r="6558" spans="1:14" x14ac:dyDescent="0.25">
      <c r="A6558">
        <v>6560</v>
      </c>
      <c r="B6558" t="s">
        <v>7046</v>
      </c>
      <c r="C6558">
        <v>2015</v>
      </c>
      <c r="D6558" t="s">
        <v>6</v>
      </c>
      <c r="E6558" t="s">
        <v>7</v>
      </c>
      <c r="G6558" t="s">
        <v>218</v>
      </c>
      <c r="H6558" t="s">
        <v>219</v>
      </c>
      <c r="I6558" t="s">
        <v>220</v>
      </c>
      <c r="J6558" t="s">
        <v>12</v>
      </c>
      <c r="L6558">
        <f>VLOOKUP(E6558,Sheet2!A:D,4,0)</f>
        <v>145389.99058953777</v>
      </c>
      <c r="M6558">
        <f t="shared" si="204"/>
        <v>145389.99058953777</v>
      </c>
      <c r="N6558">
        <f t="shared" si="205"/>
        <v>145</v>
      </c>
    </row>
    <row r="6559" spans="1:14" x14ac:dyDescent="0.25">
      <c r="A6559">
        <v>6561</v>
      </c>
      <c r="B6559" t="s">
        <v>7047</v>
      </c>
      <c r="C6559">
        <v>2015</v>
      </c>
      <c r="D6559" t="s">
        <v>38</v>
      </c>
      <c r="E6559" t="s">
        <v>39</v>
      </c>
      <c r="F6559" t="s">
        <v>83</v>
      </c>
      <c r="G6559" t="s">
        <v>202</v>
      </c>
      <c r="H6559" t="s">
        <v>203</v>
      </c>
      <c r="I6559" t="s">
        <v>18</v>
      </c>
      <c r="J6559" t="s">
        <v>12</v>
      </c>
      <c r="K6559">
        <v>3000</v>
      </c>
      <c r="L6559">
        <f>VLOOKUP(E6559,Sheet2!A:D,4,0)</f>
        <v>575631.4439521489</v>
      </c>
      <c r="M6559">
        <f t="shared" si="204"/>
        <v>575631.4439521489</v>
      </c>
      <c r="N6559">
        <f t="shared" si="205"/>
        <v>576</v>
      </c>
    </row>
    <row r="6560" spans="1:14" x14ac:dyDescent="0.25">
      <c r="A6560">
        <v>6562</v>
      </c>
      <c r="B6560" t="s">
        <v>7048</v>
      </c>
      <c r="C6560">
        <v>2015</v>
      </c>
      <c r="D6560" t="s">
        <v>38</v>
      </c>
      <c r="E6560" t="s">
        <v>39</v>
      </c>
      <c r="F6560" t="s">
        <v>83</v>
      </c>
      <c r="G6560" t="s">
        <v>202</v>
      </c>
      <c r="H6560" t="s">
        <v>203</v>
      </c>
      <c r="I6560" t="s">
        <v>18</v>
      </c>
      <c r="J6560" t="s">
        <v>12</v>
      </c>
      <c r="L6560">
        <f>VLOOKUP(E6560,Sheet2!A:D,4,0)</f>
        <v>575631.4439521489</v>
      </c>
      <c r="M6560">
        <f t="shared" si="204"/>
        <v>575631.4439521489</v>
      </c>
      <c r="N6560">
        <f t="shared" si="205"/>
        <v>576</v>
      </c>
    </row>
    <row r="6561" spans="1:14" x14ac:dyDescent="0.25">
      <c r="A6561">
        <v>6563</v>
      </c>
      <c r="B6561" t="s">
        <v>7049</v>
      </c>
      <c r="C6561">
        <v>2015</v>
      </c>
      <c r="D6561" t="s">
        <v>38</v>
      </c>
      <c r="E6561" t="s">
        <v>39</v>
      </c>
      <c r="F6561" t="s">
        <v>83</v>
      </c>
      <c r="G6561" t="s">
        <v>202</v>
      </c>
      <c r="H6561" t="s">
        <v>203</v>
      </c>
      <c r="I6561" t="s">
        <v>18</v>
      </c>
      <c r="J6561" t="s">
        <v>12</v>
      </c>
      <c r="L6561">
        <f>VLOOKUP(E6561,Sheet2!A:D,4,0)</f>
        <v>575631.4439521489</v>
      </c>
      <c r="M6561">
        <f t="shared" si="204"/>
        <v>575631.4439521489</v>
      </c>
      <c r="N6561">
        <f t="shared" si="205"/>
        <v>576</v>
      </c>
    </row>
    <row r="6562" spans="1:14" x14ac:dyDescent="0.25">
      <c r="A6562">
        <v>6564</v>
      </c>
      <c r="B6562" t="s">
        <v>7050</v>
      </c>
      <c r="C6562">
        <v>2015</v>
      </c>
      <c r="D6562" t="s">
        <v>38</v>
      </c>
      <c r="E6562" t="s">
        <v>39</v>
      </c>
      <c r="F6562" t="s">
        <v>83</v>
      </c>
      <c r="G6562" t="s">
        <v>202</v>
      </c>
      <c r="H6562" t="s">
        <v>203</v>
      </c>
      <c r="I6562" t="s">
        <v>18</v>
      </c>
      <c r="J6562" t="s">
        <v>12</v>
      </c>
      <c r="L6562">
        <f>VLOOKUP(E6562,Sheet2!A:D,4,0)</f>
        <v>575631.4439521489</v>
      </c>
      <c r="M6562">
        <f t="shared" si="204"/>
        <v>575631.4439521489</v>
      </c>
      <c r="N6562">
        <f t="shared" si="205"/>
        <v>576</v>
      </c>
    </row>
    <row r="6563" spans="1:14" x14ac:dyDescent="0.25">
      <c r="A6563">
        <v>6565</v>
      </c>
      <c r="B6563" t="s">
        <v>7051</v>
      </c>
      <c r="C6563">
        <v>2015</v>
      </c>
      <c r="D6563" t="s">
        <v>108</v>
      </c>
      <c r="E6563" t="s">
        <v>109</v>
      </c>
      <c r="F6563" t="s">
        <v>110</v>
      </c>
      <c r="G6563" t="s">
        <v>202</v>
      </c>
      <c r="H6563" t="s">
        <v>203</v>
      </c>
      <c r="I6563" t="s">
        <v>18</v>
      </c>
      <c r="J6563" t="s">
        <v>12</v>
      </c>
      <c r="L6563">
        <f>VLOOKUP(E6563,Sheet2!A:D,4,0)</f>
        <v>951352.56558773422</v>
      </c>
      <c r="M6563">
        <f t="shared" si="204"/>
        <v>951352.56558773422</v>
      </c>
      <c r="N6563">
        <f t="shared" si="205"/>
        <v>951</v>
      </c>
    </row>
    <row r="6564" spans="1:14" x14ac:dyDescent="0.25">
      <c r="A6564">
        <v>6566</v>
      </c>
      <c r="B6564" t="s">
        <v>7052</v>
      </c>
      <c r="C6564">
        <v>2015</v>
      </c>
      <c r="D6564" t="s">
        <v>108</v>
      </c>
      <c r="E6564" t="s">
        <v>109</v>
      </c>
      <c r="F6564" t="s">
        <v>110</v>
      </c>
      <c r="G6564" t="s">
        <v>202</v>
      </c>
      <c r="H6564" t="s">
        <v>203</v>
      </c>
      <c r="I6564" t="s">
        <v>18</v>
      </c>
      <c r="J6564" t="s">
        <v>12</v>
      </c>
      <c r="L6564">
        <f>VLOOKUP(E6564,Sheet2!A:D,4,0)</f>
        <v>951352.56558773422</v>
      </c>
      <c r="M6564">
        <f t="shared" si="204"/>
        <v>951352.56558773422</v>
      </c>
      <c r="N6564">
        <f t="shared" si="205"/>
        <v>951</v>
      </c>
    </row>
    <row r="6565" spans="1:14" x14ac:dyDescent="0.25">
      <c r="A6565">
        <v>6567</v>
      </c>
      <c r="B6565" t="s">
        <v>7053</v>
      </c>
      <c r="C6565">
        <v>2015</v>
      </c>
      <c r="D6565" t="s">
        <v>108</v>
      </c>
      <c r="E6565" t="s">
        <v>109</v>
      </c>
      <c r="F6565" t="s">
        <v>110</v>
      </c>
      <c r="G6565" t="s">
        <v>202</v>
      </c>
      <c r="H6565" t="s">
        <v>203</v>
      </c>
      <c r="I6565" t="s">
        <v>18</v>
      </c>
      <c r="J6565" t="s">
        <v>12</v>
      </c>
      <c r="L6565">
        <f>VLOOKUP(E6565,Sheet2!A:D,4,0)</f>
        <v>951352.56558773422</v>
      </c>
      <c r="M6565">
        <f t="shared" si="204"/>
        <v>951352.56558773422</v>
      </c>
      <c r="N6565">
        <f t="shared" si="205"/>
        <v>951</v>
      </c>
    </row>
    <row r="6566" spans="1:14" x14ac:dyDescent="0.25">
      <c r="A6566">
        <v>6568</v>
      </c>
      <c r="B6566" t="s">
        <v>7054</v>
      </c>
      <c r="C6566">
        <v>2015</v>
      </c>
      <c r="D6566" t="s">
        <v>6</v>
      </c>
      <c r="E6566" t="s">
        <v>7</v>
      </c>
      <c r="F6566" t="s">
        <v>20</v>
      </c>
      <c r="G6566" t="s">
        <v>202</v>
      </c>
      <c r="H6566" t="s">
        <v>203</v>
      </c>
      <c r="I6566" t="s">
        <v>18</v>
      </c>
      <c r="J6566" t="s">
        <v>12</v>
      </c>
      <c r="L6566">
        <f>VLOOKUP(E6566,Sheet2!A:D,4,0)</f>
        <v>145389.99058953777</v>
      </c>
      <c r="M6566">
        <f t="shared" si="204"/>
        <v>145389.99058953777</v>
      </c>
      <c r="N6566">
        <f t="shared" si="205"/>
        <v>145</v>
      </c>
    </row>
    <row r="6567" spans="1:14" x14ac:dyDescent="0.25">
      <c r="A6567">
        <v>6569</v>
      </c>
      <c r="B6567" t="s">
        <v>7055</v>
      </c>
      <c r="C6567">
        <v>2015</v>
      </c>
      <c r="D6567" t="s">
        <v>6</v>
      </c>
      <c r="E6567" t="s">
        <v>7</v>
      </c>
      <c r="F6567" t="s">
        <v>8</v>
      </c>
      <c r="G6567" t="s">
        <v>202</v>
      </c>
      <c r="H6567" t="s">
        <v>203</v>
      </c>
      <c r="I6567" t="s">
        <v>18</v>
      </c>
      <c r="J6567" t="s">
        <v>12</v>
      </c>
      <c r="K6567">
        <v>604000</v>
      </c>
      <c r="L6567">
        <f>VLOOKUP(E6567,Sheet2!A:D,4,0)</f>
        <v>145389.99058953777</v>
      </c>
      <c r="M6567">
        <f t="shared" si="204"/>
        <v>604000</v>
      </c>
      <c r="N6567">
        <f t="shared" si="205"/>
        <v>604</v>
      </c>
    </row>
    <row r="6568" spans="1:14" x14ac:dyDescent="0.25">
      <c r="A6568">
        <v>6570</v>
      </c>
      <c r="B6568" t="s">
        <v>7056</v>
      </c>
      <c r="C6568">
        <v>2015</v>
      </c>
      <c r="D6568" t="s">
        <v>6</v>
      </c>
      <c r="E6568" t="s">
        <v>77</v>
      </c>
      <c r="F6568" t="s">
        <v>77</v>
      </c>
      <c r="G6568" t="s">
        <v>202</v>
      </c>
      <c r="H6568" t="s">
        <v>203</v>
      </c>
      <c r="I6568" t="s">
        <v>18</v>
      </c>
      <c r="J6568" t="s">
        <v>12</v>
      </c>
      <c r="L6568">
        <f>VLOOKUP(E6568,Sheet2!A:D,4,0)</f>
        <v>11447.123456790123</v>
      </c>
      <c r="M6568">
        <f t="shared" si="204"/>
        <v>11447.123456790123</v>
      </c>
      <c r="N6568">
        <f t="shared" si="205"/>
        <v>11</v>
      </c>
    </row>
    <row r="6569" spans="1:14" x14ac:dyDescent="0.25">
      <c r="A6569">
        <v>6571</v>
      </c>
      <c r="B6569" t="s">
        <v>7057</v>
      </c>
      <c r="C6569">
        <v>2015</v>
      </c>
      <c r="D6569" t="s">
        <v>38</v>
      </c>
      <c r="E6569" t="s">
        <v>89</v>
      </c>
      <c r="F6569" t="s">
        <v>148</v>
      </c>
      <c r="G6569" t="s">
        <v>202</v>
      </c>
      <c r="H6569" t="s">
        <v>203</v>
      </c>
      <c r="I6569" t="s">
        <v>18</v>
      </c>
      <c r="J6569" t="s">
        <v>12</v>
      </c>
      <c r="L6569">
        <f>VLOOKUP(E6569,Sheet2!A:D,4,0)</f>
        <v>101743.03644646925</v>
      </c>
      <c r="M6569">
        <f t="shared" si="204"/>
        <v>101743.03644646925</v>
      </c>
      <c r="N6569">
        <f t="shared" si="205"/>
        <v>102</v>
      </c>
    </row>
    <row r="6570" spans="1:14" x14ac:dyDescent="0.25">
      <c r="A6570">
        <v>6572</v>
      </c>
      <c r="B6570" t="s">
        <v>7058</v>
      </c>
      <c r="C6570">
        <v>2015</v>
      </c>
      <c r="D6570" t="s">
        <v>14</v>
      </c>
      <c r="E6570" t="s">
        <v>15</v>
      </c>
      <c r="F6570" t="s">
        <v>15</v>
      </c>
      <c r="G6570" t="s">
        <v>202</v>
      </c>
      <c r="H6570" t="s">
        <v>203</v>
      </c>
      <c r="I6570" t="s">
        <v>18</v>
      </c>
      <c r="J6570" t="s">
        <v>12</v>
      </c>
      <c r="L6570">
        <f>VLOOKUP(E6570,Sheet2!A:D,4,0)</f>
        <v>325794.34636871511</v>
      </c>
      <c r="M6570">
        <f t="shared" si="204"/>
        <v>325794.34636871511</v>
      </c>
      <c r="N6570">
        <f t="shared" si="205"/>
        <v>326</v>
      </c>
    </row>
    <row r="6571" spans="1:14" x14ac:dyDescent="0.25">
      <c r="A6571">
        <v>6573</v>
      </c>
      <c r="B6571" t="s">
        <v>7059</v>
      </c>
      <c r="C6571">
        <v>2015</v>
      </c>
      <c r="D6571" t="s">
        <v>6</v>
      </c>
      <c r="E6571" t="s">
        <v>7</v>
      </c>
      <c r="G6571" t="s">
        <v>202</v>
      </c>
      <c r="H6571" t="s">
        <v>203</v>
      </c>
      <c r="I6571" t="s">
        <v>18</v>
      </c>
      <c r="J6571" t="s">
        <v>12</v>
      </c>
      <c r="L6571">
        <f>VLOOKUP(E6571,Sheet2!A:D,4,0)</f>
        <v>145389.99058953777</v>
      </c>
      <c r="M6571">
        <f t="shared" si="204"/>
        <v>145389.99058953777</v>
      </c>
      <c r="N6571">
        <f t="shared" si="205"/>
        <v>145</v>
      </c>
    </row>
    <row r="6572" spans="1:14" x14ac:dyDescent="0.25">
      <c r="A6572">
        <v>6574</v>
      </c>
      <c r="B6572" t="s">
        <v>7060</v>
      </c>
      <c r="C6572">
        <v>2015</v>
      </c>
      <c r="D6572" t="s">
        <v>6</v>
      </c>
      <c r="E6572" t="s">
        <v>7</v>
      </c>
      <c r="G6572" t="s">
        <v>202</v>
      </c>
      <c r="H6572" t="s">
        <v>203</v>
      </c>
      <c r="I6572" t="s">
        <v>18</v>
      </c>
      <c r="J6572" t="s">
        <v>12</v>
      </c>
      <c r="L6572">
        <f>VLOOKUP(E6572,Sheet2!A:D,4,0)</f>
        <v>145389.99058953777</v>
      </c>
      <c r="M6572">
        <f t="shared" si="204"/>
        <v>145389.99058953777</v>
      </c>
      <c r="N6572">
        <f t="shared" si="205"/>
        <v>145</v>
      </c>
    </row>
    <row r="6573" spans="1:14" x14ac:dyDescent="0.25">
      <c r="A6573">
        <v>6575</v>
      </c>
      <c r="B6573" t="s">
        <v>7061</v>
      </c>
      <c r="C6573">
        <v>2015</v>
      </c>
      <c r="D6573" t="s">
        <v>6</v>
      </c>
      <c r="E6573" t="s">
        <v>7</v>
      </c>
      <c r="G6573" t="s">
        <v>202</v>
      </c>
      <c r="H6573" t="s">
        <v>203</v>
      </c>
      <c r="I6573" t="s">
        <v>18</v>
      </c>
      <c r="J6573" t="s">
        <v>12</v>
      </c>
      <c r="K6573">
        <v>2200000</v>
      </c>
      <c r="L6573">
        <f>VLOOKUP(E6573,Sheet2!A:D,4,0)</f>
        <v>145389.99058953777</v>
      </c>
      <c r="M6573">
        <f t="shared" si="204"/>
        <v>2200000</v>
      </c>
      <c r="N6573">
        <f t="shared" si="205"/>
        <v>2200</v>
      </c>
    </row>
    <row r="6574" spans="1:14" x14ac:dyDescent="0.25">
      <c r="A6574">
        <v>6576</v>
      </c>
      <c r="B6574" t="s">
        <v>7062</v>
      </c>
      <c r="C6574">
        <v>2015</v>
      </c>
      <c r="D6574" t="s">
        <v>6</v>
      </c>
      <c r="E6574" t="s">
        <v>7</v>
      </c>
      <c r="F6574" t="s">
        <v>20</v>
      </c>
      <c r="G6574" t="s">
        <v>211</v>
      </c>
      <c r="H6574" t="s">
        <v>212</v>
      </c>
      <c r="I6574" t="s">
        <v>18</v>
      </c>
      <c r="J6574" t="s">
        <v>12</v>
      </c>
      <c r="K6574">
        <v>60000</v>
      </c>
      <c r="L6574">
        <f>VLOOKUP(E6574,Sheet2!A:D,4,0)</f>
        <v>145389.99058953777</v>
      </c>
      <c r="M6574">
        <f t="shared" si="204"/>
        <v>60000</v>
      </c>
      <c r="N6574">
        <f t="shared" si="205"/>
        <v>60</v>
      </c>
    </row>
    <row r="6575" spans="1:14" x14ac:dyDescent="0.25">
      <c r="A6575">
        <v>6577</v>
      </c>
      <c r="B6575" t="s">
        <v>7063</v>
      </c>
      <c r="C6575">
        <v>2015</v>
      </c>
      <c r="D6575" t="s">
        <v>6</v>
      </c>
      <c r="E6575" t="s">
        <v>7</v>
      </c>
      <c r="F6575" t="s">
        <v>20</v>
      </c>
      <c r="G6575" t="s">
        <v>211</v>
      </c>
      <c r="H6575" t="s">
        <v>212</v>
      </c>
      <c r="I6575" t="s">
        <v>18</v>
      </c>
      <c r="J6575" t="s">
        <v>12</v>
      </c>
      <c r="L6575">
        <f>VLOOKUP(E6575,Sheet2!A:D,4,0)</f>
        <v>145389.99058953777</v>
      </c>
      <c r="M6575">
        <f t="shared" si="204"/>
        <v>145389.99058953777</v>
      </c>
      <c r="N6575">
        <f t="shared" si="205"/>
        <v>145</v>
      </c>
    </row>
    <row r="6576" spans="1:14" x14ac:dyDescent="0.25">
      <c r="A6576">
        <v>6578</v>
      </c>
      <c r="B6576" t="s">
        <v>7064</v>
      </c>
      <c r="C6576">
        <v>2015</v>
      </c>
      <c r="D6576" t="s">
        <v>6</v>
      </c>
      <c r="E6576" t="s">
        <v>7</v>
      </c>
      <c r="F6576" t="s">
        <v>20</v>
      </c>
      <c r="G6576" t="s">
        <v>211</v>
      </c>
      <c r="H6576" t="s">
        <v>212</v>
      </c>
      <c r="I6576" t="s">
        <v>18</v>
      </c>
      <c r="J6576" t="s">
        <v>12</v>
      </c>
      <c r="K6576">
        <v>516000</v>
      </c>
      <c r="L6576">
        <f>VLOOKUP(E6576,Sheet2!A:D,4,0)</f>
        <v>145389.99058953777</v>
      </c>
      <c r="M6576">
        <f t="shared" si="204"/>
        <v>516000</v>
      </c>
      <c r="N6576">
        <f t="shared" si="205"/>
        <v>516</v>
      </c>
    </row>
    <row r="6577" spans="1:14" x14ac:dyDescent="0.25">
      <c r="A6577">
        <v>6579</v>
      </c>
      <c r="B6577" t="s">
        <v>7065</v>
      </c>
      <c r="C6577">
        <v>2015</v>
      </c>
      <c r="D6577" t="s">
        <v>6</v>
      </c>
      <c r="E6577" t="s">
        <v>7</v>
      </c>
      <c r="G6577" t="s">
        <v>211</v>
      </c>
      <c r="H6577" t="s">
        <v>212</v>
      </c>
      <c r="I6577" t="s">
        <v>18</v>
      </c>
      <c r="J6577" t="s">
        <v>12</v>
      </c>
      <c r="L6577">
        <f>VLOOKUP(E6577,Sheet2!A:D,4,0)</f>
        <v>145389.99058953777</v>
      </c>
      <c r="M6577">
        <f t="shared" si="204"/>
        <v>145389.99058953777</v>
      </c>
      <c r="N6577">
        <f t="shared" si="205"/>
        <v>145</v>
      </c>
    </row>
    <row r="6578" spans="1:14" x14ac:dyDescent="0.25">
      <c r="A6578">
        <v>6580</v>
      </c>
      <c r="B6578" t="s">
        <v>7066</v>
      </c>
      <c r="C6578">
        <v>2015</v>
      </c>
      <c r="D6578" t="s">
        <v>6</v>
      </c>
      <c r="E6578" t="s">
        <v>7</v>
      </c>
      <c r="F6578" t="s">
        <v>20</v>
      </c>
      <c r="G6578" t="s">
        <v>2156</v>
      </c>
      <c r="H6578" t="s">
        <v>2157</v>
      </c>
      <c r="I6578" t="s">
        <v>50</v>
      </c>
      <c r="J6578" t="s">
        <v>12</v>
      </c>
      <c r="L6578">
        <f>VLOOKUP(E6578,Sheet2!A:D,4,0)</f>
        <v>145389.99058953777</v>
      </c>
      <c r="M6578">
        <f t="shared" si="204"/>
        <v>145389.99058953777</v>
      </c>
      <c r="N6578">
        <f t="shared" si="205"/>
        <v>145</v>
      </c>
    </row>
    <row r="6579" spans="1:14" x14ac:dyDescent="0.25">
      <c r="A6579">
        <v>6581</v>
      </c>
      <c r="B6579" t="s">
        <v>7067</v>
      </c>
      <c r="C6579">
        <v>2015</v>
      </c>
      <c r="D6579" t="s">
        <v>64</v>
      </c>
      <c r="E6579" t="s">
        <v>65</v>
      </c>
      <c r="F6579" t="s">
        <v>66</v>
      </c>
      <c r="G6579" t="s">
        <v>2156</v>
      </c>
      <c r="H6579" t="s">
        <v>2157</v>
      </c>
      <c r="I6579" t="s">
        <v>50</v>
      </c>
      <c r="J6579" t="s">
        <v>12</v>
      </c>
      <c r="L6579">
        <f>VLOOKUP(E6579,Sheet2!A:D,4,0)</f>
        <v>0</v>
      </c>
      <c r="M6579">
        <f t="shared" si="204"/>
        <v>0</v>
      </c>
      <c r="N6579">
        <f t="shared" si="205"/>
        <v>0</v>
      </c>
    </row>
    <row r="6580" spans="1:14" x14ac:dyDescent="0.25">
      <c r="A6580">
        <v>6582</v>
      </c>
      <c r="B6580" t="s">
        <v>7068</v>
      </c>
      <c r="C6580">
        <v>2015</v>
      </c>
      <c r="D6580" t="s">
        <v>38</v>
      </c>
      <c r="E6580" t="s">
        <v>39</v>
      </c>
      <c r="F6580" t="s">
        <v>83</v>
      </c>
      <c r="G6580" t="s">
        <v>430</v>
      </c>
      <c r="H6580" t="s">
        <v>431</v>
      </c>
      <c r="I6580" t="s">
        <v>50</v>
      </c>
      <c r="J6580" t="s">
        <v>12</v>
      </c>
      <c r="L6580">
        <f>VLOOKUP(E6580,Sheet2!A:D,4,0)</f>
        <v>575631.4439521489</v>
      </c>
      <c r="M6580">
        <f t="shared" si="204"/>
        <v>575631.4439521489</v>
      </c>
      <c r="N6580">
        <f t="shared" si="205"/>
        <v>576</v>
      </c>
    </row>
    <row r="6581" spans="1:14" x14ac:dyDescent="0.25">
      <c r="A6581">
        <v>6583</v>
      </c>
      <c r="B6581" t="s">
        <v>7069</v>
      </c>
      <c r="C6581">
        <v>2015</v>
      </c>
      <c r="D6581" t="s">
        <v>6</v>
      </c>
      <c r="E6581" t="s">
        <v>7</v>
      </c>
      <c r="F6581" t="s">
        <v>20</v>
      </c>
      <c r="G6581" t="s">
        <v>435</v>
      </c>
      <c r="H6581" t="s">
        <v>436</v>
      </c>
      <c r="I6581" t="s">
        <v>54</v>
      </c>
      <c r="J6581" t="s">
        <v>43</v>
      </c>
      <c r="L6581">
        <f>VLOOKUP(E6581,Sheet2!A:D,4,0)</f>
        <v>145389.99058953777</v>
      </c>
      <c r="M6581">
        <f t="shared" si="204"/>
        <v>145389.99058953777</v>
      </c>
      <c r="N6581">
        <f t="shared" si="205"/>
        <v>145</v>
      </c>
    </row>
    <row r="6582" spans="1:14" x14ac:dyDescent="0.25">
      <c r="A6582">
        <v>6584</v>
      </c>
      <c r="B6582" t="s">
        <v>7070</v>
      </c>
      <c r="C6582">
        <v>2015</v>
      </c>
      <c r="D6582" t="s">
        <v>6</v>
      </c>
      <c r="E6582" t="s">
        <v>7</v>
      </c>
      <c r="F6582" t="s">
        <v>20</v>
      </c>
      <c r="G6582" t="s">
        <v>435</v>
      </c>
      <c r="H6582" t="s">
        <v>436</v>
      </c>
      <c r="I6582" t="s">
        <v>54</v>
      </c>
      <c r="J6582" t="s">
        <v>43</v>
      </c>
      <c r="K6582">
        <v>111000</v>
      </c>
      <c r="L6582">
        <f>VLOOKUP(E6582,Sheet2!A:D,4,0)</f>
        <v>145389.99058953777</v>
      </c>
      <c r="M6582">
        <f t="shared" si="204"/>
        <v>111000</v>
      </c>
      <c r="N6582">
        <f t="shared" si="205"/>
        <v>111</v>
      </c>
    </row>
    <row r="6583" spans="1:14" x14ac:dyDescent="0.25">
      <c r="A6583">
        <v>6585</v>
      </c>
      <c r="B6583" t="s">
        <v>7071</v>
      </c>
      <c r="C6583">
        <v>2015</v>
      </c>
      <c r="D6583" t="s">
        <v>38</v>
      </c>
      <c r="E6583" t="s">
        <v>39</v>
      </c>
      <c r="F6583" t="s">
        <v>56</v>
      </c>
      <c r="G6583" t="s">
        <v>223</v>
      </c>
      <c r="H6583" t="s">
        <v>224</v>
      </c>
      <c r="I6583" t="s">
        <v>11</v>
      </c>
      <c r="J6583" t="s">
        <v>12</v>
      </c>
      <c r="K6583">
        <v>23200</v>
      </c>
      <c r="L6583">
        <f>VLOOKUP(E6583,Sheet2!A:D,4,0)</f>
        <v>575631.4439521489</v>
      </c>
      <c r="M6583">
        <f t="shared" si="204"/>
        <v>23200</v>
      </c>
      <c r="N6583">
        <f t="shared" si="205"/>
        <v>23</v>
      </c>
    </row>
    <row r="6584" spans="1:14" x14ac:dyDescent="0.25">
      <c r="A6584">
        <v>6586</v>
      </c>
      <c r="B6584" t="s">
        <v>7072</v>
      </c>
      <c r="C6584">
        <v>2015</v>
      </c>
      <c r="D6584" t="s">
        <v>38</v>
      </c>
      <c r="E6584" t="s">
        <v>39</v>
      </c>
      <c r="F6584" t="s">
        <v>56</v>
      </c>
      <c r="G6584" t="s">
        <v>223</v>
      </c>
      <c r="H6584" t="s">
        <v>224</v>
      </c>
      <c r="I6584" t="s">
        <v>11</v>
      </c>
      <c r="J6584" t="s">
        <v>12</v>
      </c>
      <c r="L6584">
        <f>VLOOKUP(E6584,Sheet2!A:D,4,0)</f>
        <v>575631.4439521489</v>
      </c>
      <c r="M6584">
        <f t="shared" si="204"/>
        <v>575631.4439521489</v>
      </c>
      <c r="N6584">
        <f t="shared" si="205"/>
        <v>576</v>
      </c>
    </row>
    <row r="6585" spans="1:14" x14ac:dyDescent="0.25">
      <c r="A6585">
        <v>6587</v>
      </c>
      <c r="B6585" t="s">
        <v>7073</v>
      </c>
      <c r="C6585">
        <v>2015</v>
      </c>
      <c r="D6585" t="s">
        <v>38</v>
      </c>
      <c r="E6585" t="s">
        <v>39</v>
      </c>
      <c r="F6585" t="s">
        <v>56</v>
      </c>
      <c r="G6585" t="s">
        <v>223</v>
      </c>
      <c r="H6585" t="s">
        <v>224</v>
      </c>
      <c r="I6585" t="s">
        <v>11</v>
      </c>
      <c r="J6585" t="s">
        <v>12</v>
      </c>
      <c r="L6585">
        <f>VLOOKUP(E6585,Sheet2!A:D,4,0)</f>
        <v>575631.4439521489</v>
      </c>
      <c r="M6585">
        <f t="shared" si="204"/>
        <v>575631.4439521489</v>
      </c>
      <c r="N6585">
        <f t="shared" si="205"/>
        <v>576</v>
      </c>
    </row>
    <row r="6586" spans="1:14" x14ac:dyDescent="0.25">
      <c r="A6586">
        <v>6588</v>
      </c>
      <c r="B6586" t="s">
        <v>7074</v>
      </c>
      <c r="C6586">
        <v>2015</v>
      </c>
      <c r="D6586" t="s">
        <v>38</v>
      </c>
      <c r="E6586" t="s">
        <v>89</v>
      </c>
      <c r="F6586" t="s">
        <v>148</v>
      </c>
      <c r="G6586" t="s">
        <v>223</v>
      </c>
      <c r="H6586" t="s">
        <v>224</v>
      </c>
      <c r="I6586" t="s">
        <v>11</v>
      </c>
      <c r="J6586" t="s">
        <v>12</v>
      </c>
      <c r="L6586">
        <f>VLOOKUP(E6586,Sheet2!A:D,4,0)</f>
        <v>101743.03644646925</v>
      </c>
      <c r="M6586">
        <f t="shared" si="204"/>
        <v>101743.03644646925</v>
      </c>
      <c r="N6586">
        <f t="shared" si="205"/>
        <v>102</v>
      </c>
    </row>
    <row r="6587" spans="1:14" x14ac:dyDescent="0.25">
      <c r="A6587">
        <v>6589</v>
      </c>
      <c r="B6587" t="s">
        <v>7075</v>
      </c>
      <c r="C6587">
        <v>2015</v>
      </c>
      <c r="D6587" t="s">
        <v>38</v>
      </c>
      <c r="E6587" t="s">
        <v>89</v>
      </c>
      <c r="F6587" t="s">
        <v>148</v>
      </c>
      <c r="G6587" t="s">
        <v>223</v>
      </c>
      <c r="H6587" t="s">
        <v>224</v>
      </c>
      <c r="I6587" t="s">
        <v>11</v>
      </c>
      <c r="J6587" t="s">
        <v>12</v>
      </c>
      <c r="L6587">
        <f>VLOOKUP(E6587,Sheet2!A:D,4,0)</f>
        <v>101743.03644646925</v>
      </c>
      <c r="M6587">
        <f t="shared" si="204"/>
        <v>101743.03644646925</v>
      </c>
      <c r="N6587">
        <f t="shared" si="205"/>
        <v>102</v>
      </c>
    </row>
    <row r="6588" spans="1:14" x14ac:dyDescent="0.25">
      <c r="A6588">
        <v>6590</v>
      </c>
      <c r="B6588" t="s">
        <v>7076</v>
      </c>
      <c r="C6588">
        <v>2015</v>
      </c>
      <c r="D6588" t="s">
        <v>38</v>
      </c>
      <c r="E6588" t="s">
        <v>89</v>
      </c>
      <c r="F6588" t="s">
        <v>148</v>
      </c>
      <c r="G6588" t="s">
        <v>223</v>
      </c>
      <c r="H6588" t="s">
        <v>224</v>
      </c>
      <c r="I6588" t="s">
        <v>11</v>
      </c>
      <c r="J6588" t="s">
        <v>12</v>
      </c>
      <c r="L6588">
        <f>VLOOKUP(E6588,Sheet2!A:D,4,0)</f>
        <v>101743.03644646925</v>
      </c>
      <c r="M6588">
        <f t="shared" si="204"/>
        <v>101743.03644646925</v>
      </c>
      <c r="N6588">
        <f t="shared" si="205"/>
        <v>102</v>
      </c>
    </row>
    <row r="6589" spans="1:14" x14ac:dyDescent="0.25">
      <c r="A6589">
        <v>6591</v>
      </c>
      <c r="B6589" t="s">
        <v>7077</v>
      </c>
      <c r="C6589">
        <v>2015</v>
      </c>
      <c r="D6589" t="s">
        <v>6</v>
      </c>
      <c r="E6589" t="s">
        <v>7</v>
      </c>
      <c r="F6589" t="s">
        <v>20</v>
      </c>
      <c r="G6589" t="s">
        <v>454</v>
      </c>
      <c r="H6589" t="s">
        <v>455</v>
      </c>
      <c r="I6589" t="s">
        <v>456</v>
      </c>
      <c r="J6589" t="s">
        <v>12</v>
      </c>
      <c r="K6589">
        <v>5300</v>
      </c>
      <c r="L6589">
        <f>VLOOKUP(E6589,Sheet2!A:D,4,0)</f>
        <v>145389.99058953777</v>
      </c>
      <c r="M6589">
        <f t="shared" si="204"/>
        <v>145389.99058953777</v>
      </c>
      <c r="N6589">
        <f t="shared" si="205"/>
        <v>145</v>
      </c>
    </row>
    <row r="6590" spans="1:14" x14ac:dyDescent="0.25">
      <c r="A6590">
        <v>6592</v>
      </c>
      <c r="B6590" t="s">
        <v>7078</v>
      </c>
      <c r="C6590">
        <v>2015</v>
      </c>
      <c r="D6590" t="s">
        <v>6</v>
      </c>
      <c r="E6590" t="s">
        <v>7</v>
      </c>
      <c r="F6590" t="s">
        <v>20</v>
      </c>
      <c r="G6590" t="s">
        <v>459</v>
      </c>
      <c r="H6590" t="s">
        <v>460</v>
      </c>
      <c r="I6590" t="s">
        <v>118</v>
      </c>
      <c r="J6590" t="s">
        <v>75</v>
      </c>
      <c r="L6590">
        <f>VLOOKUP(E6590,Sheet2!A:D,4,0)</f>
        <v>145389.99058953777</v>
      </c>
      <c r="M6590">
        <f t="shared" si="204"/>
        <v>145389.99058953777</v>
      </c>
      <c r="N6590">
        <f t="shared" si="205"/>
        <v>145</v>
      </c>
    </row>
    <row r="6591" spans="1:14" x14ac:dyDescent="0.25">
      <c r="A6591">
        <v>6593</v>
      </c>
      <c r="B6591" t="s">
        <v>7079</v>
      </c>
      <c r="C6591">
        <v>2015</v>
      </c>
      <c r="D6591" t="s">
        <v>6</v>
      </c>
      <c r="E6591" t="s">
        <v>7</v>
      </c>
      <c r="F6591" t="s">
        <v>8</v>
      </c>
      <c r="G6591" t="s">
        <v>459</v>
      </c>
      <c r="H6591" t="s">
        <v>460</v>
      </c>
      <c r="I6591" t="s">
        <v>118</v>
      </c>
      <c r="J6591" t="s">
        <v>75</v>
      </c>
      <c r="L6591">
        <f>VLOOKUP(E6591,Sheet2!A:D,4,0)</f>
        <v>145389.99058953777</v>
      </c>
      <c r="M6591">
        <f t="shared" si="204"/>
        <v>145389.99058953777</v>
      </c>
      <c r="N6591">
        <f t="shared" si="205"/>
        <v>145</v>
      </c>
    </row>
    <row r="6592" spans="1:14" x14ac:dyDescent="0.25">
      <c r="A6592">
        <v>6594</v>
      </c>
      <c r="B6592" t="s">
        <v>7080</v>
      </c>
      <c r="C6592">
        <v>2015</v>
      </c>
      <c r="D6592" t="s">
        <v>6</v>
      </c>
      <c r="E6592" t="s">
        <v>7</v>
      </c>
      <c r="F6592" t="s">
        <v>8</v>
      </c>
      <c r="G6592" t="s">
        <v>459</v>
      </c>
      <c r="H6592" t="s">
        <v>460</v>
      </c>
      <c r="I6592" t="s">
        <v>118</v>
      </c>
      <c r="J6592" t="s">
        <v>75</v>
      </c>
      <c r="L6592">
        <f>VLOOKUP(E6592,Sheet2!A:D,4,0)</f>
        <v>145389.99058953777</v>
      </c>
      <c r="M6592">
        <f t="shared" si="204"/>
        <v>145389.99058953777</v>
      </c>
      <c r="N6592">
        <f t="shared" si="205"/>
        <v>145</v>
      </c>
    </row>
    <row r="6593" spans="1:14" x14ac:dyDescent="0.25">
      <c r="A6593">
        <v>6595</v>
      </c>
      <c r="B6593" t="s">
        <v>7081</v>
      </c>
      <c r="C6593">
        <v>2015</v>
      </c>
      <c r="D6593" t="s">
        <v>108</v>
      </c>
      <c r="E6593" t="s">
        <v>109</v>
      </c>
      <c r="F6593" t="s">
        <v>110</v>
      </c>
      <c r="G6593" t="s">
        <v>466</v>
      </c>
      <c r="H6593" t="s">
        <v>467</v>
      </c>
      <c r="I6593" t="s">
        <v>456</v>
      </c>
      <c r="J6593" t="s">
        <v>12</v>
      </c>
      <c r="K6593">
        <v>12000</v>
      </c>
      <c r="L6593">
        <f>VLOOKUP(E6593,Sheet2!A:D,4,0)</f>
        <v>951352.56558773422</v>
      </c>
      <c r="M6593">
        <f t="shared" si="204"/>
        <v>12000</v>
      </c>
      <c r="N6593">
        <f t="shared" si="205"/>
        <v>12</v>
      </c>
    </row>
    <row r="6594" spans="1:14" x14ac:dyDescent="0.25">
      <c r="A6594">
        <v>6596</v>
      </c>
      <c r="B6594" t="s">
        <v>7082</v>
      </c>
      <c r="C6594">
        <v>2015</v>
      </c>
      <c r="D6594" t="s">
        <v>64</v>
      </c>
      <c r="E6594" t="s">
        <v>65</v>
      </c>
      <c r="F6594" t="s">
        <v>68</v>
      </c>
      <c r="G6594" t="s">
        <v>472</v>
      </c>
      <c r="H6594" t="s">
        <v>473</v>
      </c>
      <c r="I6594" t="s">
        <v>11</v>
      </c>
      <c r="J6594" t="s">
        <v>12</v>
      </c>
      <c r="L6594">
        <f>VLOOKUP(E6594,Sheet2!A:D,4,0)</f>
        <v>0</v>
      </c>
      <c r="M6594">
        <f t="shared" si="204"/>
        <v>0</v>
      </c>
      <c r="N6594">
        <f t="shared" si="205"/>
        <v>0</v>
      </c>
    </row>
    <row r="6595" spans="1:14" x14ac:dyDescent="0.25">
      <c r="A6595">
        <v>6597</v>
      </c>
      <c r="B6595" t="s">
        <v>7083</v>
      </c>
      <c r="C6595">
        <v>2015</v>
      </c>
      <c r="D6595" t="s">
        <v>6</v>
      </c>
      <c r="E6595" t="s">
        <v>7</v>
      </c>
      <c r="G6595" t="s">
        <v>480</v>
      </c>
      <c r="H6595" t="s">
        <v>481</v>
      </c>
      <c r="I6595" t="s">
        <v>220</v>
      </c>
      <c r="J6595" t="s">
        <v>12</v>
      </c>
      <c r="K6595">
        <v>10000</v>
      </c>
      <c r="L6595">
        <f>VLOOKUP(E6595,Sheet2!A:D,4,0)</f>
        <v>145389.99058953777</v>
      </c>
      <c r="M6595">
        <f t="shared" ref="M6595:M6658" si="206">IF(K6595&lt;10000,L6595,K6595)</f>
        <v>10000</v>
      </c>
      <c r="N6595">
        <f t="shared" ref="N6595:N6658" si="207">ROUND(M6595/1000,0)</f>
        <v>10</v>
      </c>
    </row>
    <row r="6596" spans="1:14" x14ac:dyDescent="0.25">
      <c r="A6596">
        <v>6598</v>
      </c>
      <c r="B6596" t="s">
        <v>7084</v>
      </c>
      <c r="C6596">
        <v>2015</v>
      </c>
      <c r="D6596" t="s">
        <v>38</v>
      </c>
      <c r="E6596" t="s">
        <v>39</v>
      </c>
      <c r="F6596" t="s">
        <v>83</v>
      </c>
      <c r="G6596" t="s">
        <v>1636</v>
      </c>
      <c r="H6596" t="s">
        <v>1637</v>
      </c>
      <c r="I6596" t="s">
        <v>50</v>
      </c>
      <c r="J6596" t="s">
        <v>12</v>
      </c>
      <c r="L6596">
        <f>VLOOKUP(E6596,Sheet2!A:D,4,0)</f>
        <v>575631.4439521489</v>
      </c>
      <c r="M6596">
        <f t="shared" si="206"/>
        <v>575631.4439521489</v>
      </c>
      <c r="N6596">
        <f t="shared" si="207"/>
        <v>576</v>
      </c>
    </row>
    <row r="6597" spans="1:14" x14ac:dyDescent="0.25">
      <c r="A6597">
        <v>6599</v>
      </c>
      <c r="B6597" t="s">
        <v>7085</v>
      </c>
      <c r="C6597">
        <v>2015</v>
      </c>
      <c r="D6597" t="s">
        <v>38</v>
      </c>
      <c r="E6597" t="s">
        <v>39</v>
      </c>
      <c r="F6597" t="s">
        <v>83</v>
      </c>
      <c r="G6597" t="s">
        <v>1636</v>
      </c>
      <c r="H6597" t="s">
        <v>1637</v>
      </c>
      <c r="I6597" t="s">
        <v>50</v>
      </c>
      <c r="J6597" t="s">
        <v>12</v>
      </c>
      <c r="L6597">
        <f>VLOOKUP(E6597,Sheet2!A:D,4,0)</f>
        <v>575631.4439521489</v>
      </c>
      <c r="M6597">
        <f t="shared" si="206"/>
        <v>575631.4439521489</v>
      </c>
      <c r="N6597">
        <f t="shared" si="207"/>
        <v>576</v>
      </c>
    </row>
    <row r="6598" spans="1:14" x14ac:dyDescent="0.25">
      <c r="A6598">
        <v>6600</v>
      </c>
      <c r="B6598" t="s">
        <v>7086</v>
      </c>
      <c r="C6598">
        <v>2015</v>
      </c>
      <c r="D6598" t="s">
        <v>38</v>
      </c>
      <c r="E6598" t="s">
        <v>39</v>
      </c>
      <c r="F6598" t="s">
        <v>83</v>
      </c>
      <c r="G6598" t="s">
        <v>1636</v>
      </c>
      <c r="H6598" t="s">
        <v>1637</v>
      </c>
      <c r="I6598" t="s">
        <v>50</v>
      </c>
      <c r="J6598" t="s">
        <v>12</v>
      </c>
      <c r="L6598">
        <f>VLOOKUP(E6598,Sheet2!A:D,4,0)</f>
        <v>575631.4439521489</v>
      </c>
      <c r="M6598">
        <f t="shared" si="206"/>
        <v>575631.4439521489</v>
      </c>
      <c r="N6598">
        <f t="shared" si="207"/>
        <v>576</v>
      </c>
    </row>
    <row r="6599" spans="1:14" x14ac:dyDescent="0.25">
      <c r="A6599">
        <v>6601</v>
      </c>
      <c r="B6599" t="s">
        <v>7087</v>
      </c>
      <c r="C6599">
        <v>2015</v>
      </c>
      <c r="D6599" t="s">
        <v>6</v>
      </c>
      <c r="E6599" t="s">
        <v>7</v>
      </c>
      <c r="F6599" t="s">
        <v>20</v>
      </c>
      <c r="G6599" t="s">
        <v>205</v>
      </c>
      <c r="H6599" t="s">
        <v>206</v>
      </c>
      <c r="I6599" t="s">
        <v>18</v>
      </c>
      <c r="J6599" t="s">
        <v>12</v>
      </c>
      <c r="L6599">
        <f>VLOOKUP(E6599,Sheet2!A:D,4,0)</f>
        <v>145389.99058953777</v>
      </c>
      <c r="M6599">
        <f t="shared" si="206"/>
        <v>145389.99058953777</v>
      </c>
      <c r="N6599">
        <f t="shared" si="207"/>
        <v>145</v>
      </c>
    </row>
    <row r="6600" spans="1:14" x14ac:dyDescent="0.25">
      <c r="A6600">
        <v>6602</v>
      </c>
      <c r="B6600" t="s">
        <v>7088</v>
      </c>
      <c r="C6600">
        <v>2015</v>
      </c>
      <c r="D6600" t="s">
        <v>6</v>
      </c>
      <c r="E6600" t="s">
        <v>7</v>
      </c>
      <c r="F6600" t="s">
        <v>20</v>
      </c>
      <c r="G6600" t="s">
        <v>233</v>
      </c>
      <c r="H6600" t="s">
        <v>234</v>
      </c>
      <c r="I6600" t="s">
        <v>118</v>
      </c>
      <c r="J6600" t="s">
        <v>75</v>
      </c>
      <c r="L6600">
        <f>VLOOKUP(E6600,Sheet2!A:D,4,0)</f>
        <v>145389.99058953777</v>
      </c>
      <c r="M6600">
        <f t="shared" si="206"/>
        <v>145389.99058953777</v>
      </c>
      <c r="N6600">
        <f t="shared" si="207"/>
        <v>145</v>
      </c>
    </row>
    <row r="6601" spans="1:14" x14ac:dyDescent="0.25">
      <c r="A6601">
        <v>6603</v>
      </c>
      <c r="B6601" t="s">
        <v>7089</v>
      </c>
      <c r="C6601">
        <v>2015</v>
      </c>
      <c r="D6601" t="s">
        <v>38</v>
      </c>
      <c r="E6601" t="s">
        <v>39</v>
      </c>
      <c r="F6601" t="s">
        <v>56</v>
      </c>
      <c r="G6601" t="s">
        <v>233</v>
      </c>
      <c r="H6601" t="s">
        <v>234</v>
      </c>
      <c r="I6601" t="s">
        <v>118</v>
      </c>
      <c r="J6601" t="s">
        <v>75</v>
      </c>
      <c r="K6601">
        <v>10000</v>
      </c>
      <c r="L6601">
        <f>VLOOKUP(E6601,Sheet2!A:D,4,0)</f>
        <v>575631.4439521489</v>
      </c>
      <c r="M6601">
        <f t="shared" si="206"/>
        <v>10000</v>
      </c>
      <c r="N6601">
        <f t="shared" si="207"/>
        <v>10</v>
      </c>
    </row>
    <row r="6602" spans="1:14" x14ac:dyDescent="0.25">
      <c r="A6602">
        <v>6604</v>
      </c>
      <c r="B6602" t="s">
        <v>7090</v>
      </c>
      <c r="C6602">
        <v>2015</v>
      </c>
      <c r="D6602" t="s">
        <v>38</v>
      </c>
      <c r="E6602" t="s">
        <v>39</v>
      </c>
      <c r="F6602" t="s">
        <v>83</v>
      </c>
      <c r="G6602" t="s">
        <v>227</v>
      </c>
      <c r="H6602" t="s">
        <v>228</v>
      </c>
      <c r="I6602" t="s">
        <v>159</v>
      </c>
      <c r="J6602" t="s">
        <v>27</v>
      </c>
      <c r="L6602">
        <f>VLOOKUP(E6602,Sheet2!A:D,4,0)</f>
        <v>575631.4439521489</v>
      </c>
      <c r="M6602">
        <f t="shared" si="206"/>
        <v>575631.4439521489</v>
      </c>
      <c r="N6602">
        <f t="shared" si="207"/>
        <v>576</v>
      </c>
    </row>
    <row r="6603" spans="1:14" x14ac:dyDescent="0.25">
      <c r="A6603">
        <v>6605</v>
      </c>
      <c r="B6603" t="s">
        <v>7091</v>
      </c>
      <c r="C6603">
        <v>2015</v>
      </c>
      <c r="D6603" t="s">
        <v>6</v>
      </c>
      <c r="E6603" t="s">
        <v>7</v>
      </c>
      <c r="F6603" t="s">
        <v>8</v>
      </c>
      <c r="G6603" t="s">
        <v>227</v>
      </c>
      <c r="H6603" t="s">
        <v>228</v>
      </c>
      <c r="I6603" t="s">
        <v>159</v>
      </c>
      <c r="J6603" t="s">
        <v>27</v>
      </c>
      <c r="L6603">
        <f>VLOOKUP(E6603,Sheet2!A:D,4,0)</f>
        <v>145389.99058953777</v>
      </c>
      <c r="M6603">
        <f t="shared" si="206"/>
        <v>145389.99058953777</v>
      </c>
      <c r="N6603">
        <f t="shared" si="207"/>
        <v>145</v>
      </c>
    </row>
    <row r="6604" spans="1:14" x14ac:dyDescent="0.25">
      <c r="A6604">
        <v>6606</v>
      </c>
      <c r="B6604" t="s">
        <v>7092</v>
      </c>
      <c r="C6604">
        <v>2015</v>
      </c>
      <c r="D6604" t="s">
        <v>6</v>
      </c>
      <c r="E6604" t="s">
        <v>7</v>
      </c>
      <c r="F6604" t="s">
        <v>8</v>
      </c>
      <c r="G6604" t="s">
        <v>518</v>
      </c>
      <c r="H6604" t="s">
        <v>519</v>
      </c>
      <c r="I6604" t="s">
        <v>54</v>
      </c>
      <c r="J6604" t="s">
        <v>43</v>
      </c>
      <c r="L6604">
        <f>VLOOKUP(E6604,Sheet2!A:D,4,0)</f>
        <v>145389.99058953777</v>
      </c>
      <c r="M6604">
        <f t="shared" si="206"/>
        <v>145389.99058953777</v>
      </c>
      <c r="N6604">
        <f t="shared" si="207"/>
        <v>145</v>
      </c>
    </row>
    <row r="6605" spans="1:14" x14ac:dyDescent="0.25">
      <c r="A6605">
        <v>6607</v>
      </c>
      <c r="B6605" t="s">
        <v>7093</v>
      </c>
      <c r="C6605">
        <v>2015</v>
      </c>
      <c r="D6605" t="s">
        <v>6</v>
      </c>
      <c r="E6605" t="s">
        <v>7</v>
      </c>
      <c r="G6605" t="s">
        <v>521</v>
      </c>
      <c r="H6605" t="s">
        <v>522</v>
      </c>
      <c r="I6605" t="s">
        <v>126</v>
      </c>
      <c r="J6605" t="s">
        <v>75</v>
      </c>
      <c r="L6605">
        <f>VLOOKUP(E6605,Sheet2!A:D,4,0)</f>
        <v>145389.99058953777</v>
      </c>
      <c r="M6605">
        <f t="shared" si="206"/>
        <v>145389.99058953777</v>
      </c>
      <c r="N6605">
        <f t="shared" si="207"/>
        <v>145</v>
      </c>
    </row>
    <row r="6606" spans="1:14" x14ac:dyDescent="0.25">
      <c r="A6606">
        <v>6608</v>
      </c>
      <c r="B6606" t="s">
        <v>7094</v>
      </c>
      <c r="C6606">
        <v>2015</v>
      </c>
      <c r="D6606" t="s">
        <v>38</v>
      </c>
      <c r="E6606" t="s">
        <v>39</v>
      </c>
      <c r="F6606" t="s">
        <v>83</v>
      </c>
      <c r="G6606" t="s">
        <v>1126</v>
      </c>
      <c r="H6606" t="s">
        <v>1127</v>
      </c>
      <c r="I6606" t="s">
        <v>220</v>
      </c>
      <c r="J6606" t="s">
        <v>12</v>
      </c>
      <c r="L6606">
        <f>VLOOKUP(E6606,Sheet2!A:D,4,0)</f>
        <v>575631.4439521489</v>
      </c>
      <c r="M6606">
        <f t="shared" si="206"/>
        <v>575631.4439521489</v>
      </c>
      <c r="N6606">
        <f t="shared" si="207"/>
        <v>576</v>
      </c>
    </row>
    <row r="6607" spans="1:14" x14ac:dyDescent="0.25">
      <c r="A6607">
        <v>6609</v>
      </c>
      <c r="B6607" t="s">
        <v>7095</v>
      </c>
      <c r="C6607">
        <v>2015</v>
      </c>
      <c r="D6607" t="s">
        <v>6</v>
      </c>
      <c r="E6607" t="s">
        <v>7</v>
      </c>
      <c r="F6607" t="s">
        <v>20</v>
      </c>
      <c r="G6607" t="s">
        <v>1126</v>
      </c>
      <c r="H6607" t="s">
        <v>1127</v>
      </c>
      <c r="I6607" t="s">
        <v>220</v>
      </c>
      <c r="J6607" t="s">
        <v>12</v>
      </c>
      <c r="L6607">
        <f>VLOOKUP(E6607,Sheet2!A:D,4,0)</f>
        <v>145389.99058953777</v>
      </c>
      <c r="M6607">
        <f t="shared" si="206"/>
        <v>145389.99058953777</v>
      </c>
      <c r="N6607">
        <f t="shared" si="207"/>
        <v>145</v>
      </c>
    </row>
    <row r="6608" spans="1:14" x14ac:dyDescent="0.25">
      <c r="A6608">
        <v>6610</v>
      </c>
      <c r="B6608" t="s">
        <v>7096</v>
      </c>
      <c r="C6608">
        <v>2015</v>
      </c>
      <c r="D6608" t="s">
        <v>6</v>
      </c>
      <c r="E6608" t="s">
        <v>77</v>
      </c>
      <c r="F6608" t="s">
        <v>77</v>
      </c>
      <c r="G6608" t="s">
        <v>1126</v>
      </c>
      <c r="H6608" t="s">
        <v>1127</v>
      </c>
      <c r="I6608" t="s">
        <v>220</v>
      </c>
      <c r="J6608" t="s">
        <v>12</v>
      </c>
      <c r="L6608">
        <f>VLOOKUP(E6608,Sheet2!A:D,4,0)</f>
        <v>11447.123456790123</v>
      </c>
      <c r="M6608">
        <f t="shared" si="206"/>
        <v>11447.123456790123</v>
      </c>
      <c r="N6608">
        <f t="shared" si="207"/>
        <v>11</v>
      </c>
    </row>
    <row r="6609" spans="1:14" x14ac:dyDescent="0.25">
      <c r="A6609">
        <v>6611</v>
      </c>
      <c r="B6609" t="s">
        <v>7097</v>
      </c>
      <c r="C6609">
        <v>2015</v>
      </c>
      <c r="D6609" t="s">
        <v>6</v>
      </c>
      <c r="E6609" t="s">
        <v>77</v>
      </c>
      <c r="F6609" t="s">
        <v>77</v>
      </c>
      <c r="G6609" t="s">
        <v>1126</v>
      </c>
      <c r="H6609" t="s">
        <v>1127</v>
      </c>
      <c r="I6609" t="s">
        <v>220</v>
      </c>
      <c r="J6609" t="s">
        <v>12</v>
      </c>
      <c r="L6609">
        <f>VLOOKUP(E6609,Sheet2!A:D,4,0)</f>
        <v>11447.123456790123</v>
      </c>
      <c r="M6609">
        <f t="shared" si="206"/>
        <v>11447.123456790123</v>
      </c>
      <c r="N6609">
        <f t="shared" si="207"/>
        <v>11</v>
      </c>
    </row>
    <row r="6610" spans="1:14" x14ac:dyDescent="0.25">
      <c r="A6610">
        <v>6612</v>
      </c>
      <c r="B6610" t="s">
        <v>7098</v>
      </c>
      <c r="C6610">
        <v>2015</v>
      </c>
      <c r="D6610" t="s">
        <v>6</v>
      </c>
      <c r="E6610" t="s">
        <v>7</v>
      </c>
      <c r="F6610" t="s">
        <v>8</v>
      </c>
      <c r="G6610" t="s">
        <v>525</v>
      </c>
      <c r="H6610" t="s">
        <v>526</v>
      </c>
      <c r="I6610" t="s">
        <v>118</v>
      </c>
      <c r="J6610" t="s">
        <v>75</v>
      </c>
      <c r="L6610">
        <f>VLOOKUP(E6610,Sheet2!A:D,4,0)</f>
        <v>145389.99058953777</v>
      </c>
      <c r="M6610">
        <f t="shared" si="206"/>
        <v>145389.99058953777</v>
      </c>
      <c r="N6610">
        <f t="shared" si="207"/>
        <v>145</v>
      </c>
    </row>
    <row r="6611" spans="1:14" x14ac:dyDescent="0.25">
      <c r="A6611">
        <v>6613</v>
      </c>
      <c r="B6611" t="s">
        <v>7099</v>
      </c>
      <c r="C6611">
        <v>2015</v>
      </c>
      <c r="D6611" t="s">
        <v>6</v>
      </c>
      <c r="E6611" t="s">
        <v>7</v>
      </c>
      <c r="F6611" t="s">
        <v>8</v>
      </c>
      <c r="G6611" t="s">
        <v>548</v>
      </c>
      <c r="H6611" t="s">
        <v>549</v>
      </c>
      <c r="I6611" t="s">
        <v>126</v>
      </c>
      <c r="J6611" t="s">
        <v>75</v>
      </c>
      <c r="L6611">
        <f>VLOOKUP(E6611,Sheet2!A:D,4,0)</f>
        <v>145389.99058953777</v>
      </c>
      <c r="M6611">
        <f t="shared" si="206"/>
        <v>145389.99058953777</v>
      </c>
      <c r="N6611">
        <f t="shared" si="207"/>
        <v>145</v>
      </c>
    </row>
    <row r="6612" spans="1:14" x14ac:dyDescent="0.25">
      <c r="A6612">
        <v>6614</v>
      </c>
      <c r="B6612" t="s">
        <v>7100</v>
      </c>
      <c r="C6612">
        <v>2015</v>
      </c>
      <c r="D6612" t="s">
        <v>64</v>
      </c>
      <c r="E6612" t="s">
        <v>65</v>
      </c>
      <c r="F6612" t="s">
        <v>68</v>
      </c>
      <c r="G6612" t="s">
        <v>548</v>
      </c>
      <c r="H6612" t="s">
        <v>549</v>
      </c>
      <c r="I6612" t="s">
        <v>126</v>
      </c>
      <c r="J6612" t="s">
        <v>75</v>
      </c>
      <c r="L6612">
        <f>VLOOKUP(E6612,Sheet2!A:D,4,0)</f>
        <v>0</v>
      </c>
      <c r="M6612">
        <f t="shared" si="206"/>
        <v>0</v>
      </c>
      <c r="N6612">
        <f t="shared" si="207"/>
        <v>0</v>
      </c>
    </row>
    <row r="6613" spans="1:14" x14ac:dyDescent="0.25">
      <c r="A6613">
        <v>6615</v>
      </c>
      <c r="B6613" t="s">
        <v>7101</v>
      </c>
      <c r="C6613">
        <v>2015</v>
      </c>
      <c r="D6613" t="s">
        <v>6</v>
      </c>
      <c r="E6613" t="s">
        <v>7</v>
      </c>
      <c r="F6613" t="s">
        <v>8</v>
      </c>
      <c r="G6613" t="s">
        <v>554</v>
      </c>
      <c r="H6613" t="s">
        <v>555</v>
      </c>
      <c r="I6613" t="s">
        <v>126</v>
      </c>
      <c r="J6613" t="s">
        <v>75</v>
      </c>
      <c r="K6613">
        <v>25000</v>
      </c>
      <c r="L6613">
        <f>VLOOKUP(E6613,Sheet2!A:D,4,0)</f>
        <v>145389.99058953777</v>
      </c>
      <c r="M6613">
        <f t="shared" si="206"/>
        <v>25000</v>
      </c>
      <c r="N6613">
        <f t="shared" si="207"/>
        <v>25</v>
      </c>
    </row>
    <row r="6614" spans="1:14" x14ac:dyDescent="0.25">
      <c r="A6614">
        <v>6616</v>
      </c>
      <c r="B6614" t="s">
        <v>7102</v>
      </c>
      <c r="C6614">
        <v>2015</v>
      </c>
      <c r="D6614" t="s">
        <v>64</v>
      </c>
      <c r="E6614" t="s">
        <v>65</v>
      </c>
      <c r="F6614" t="s">
        <v>66</v>
      </c>
      <c r="G6614" t="s">
        <v>554</v>
      </c>
      <c r="H6614" t="s">
        <v>555</v>
      </c>
      <c r="I6614" t="s">
        <v>126</v>
      </c>
      <c r="J6614" t="s">
        <v>75</v>
      </c>
      <c r="L6614">
        <f>VLOOKUP(E6614,Sheet2!A:D,4,0)</f>
        <v>0</v>
      </c>
      <c r="M6614">
        <f t="shared" si="206"/>
        <v>0</v>
      </c>
      <c r="N6614">
        <f t="shared" si="207"/>
        <v>0</v>
      </c>
    </row>
    <row r="6615" spans="1:14" x14ac:dyDescent="0.25">
      <c r="A6615">
        <v>6617</v>
      </c>
      <c r="B6615" t="s">
        <v>7103</v>
      </c>
      <c r="C6615">
        <v>2015</v>
      </c>
      <c r="D6615" t="s">
        <v>6</v>
      </c>
      <c r="E6615" t="s">
        <v>7</v>
      </c>
      <c r="F6615" t="s">
        <v>8</v>
      </c>
      <c r="G6615" t="s">
        <v>248</v>
      </c>
      <c r="H6615" t="s">
        <v>249</v>
      </c>
      <c r="I6615" t="s">
        <v>159</v>
      </c>
      <c r="J6615" t="s">
        <v>27</v>
      </c>
      <c r="L6615">
        <f>VLOOKUP(E6615,Sheet2!A:D,4,0)</f>
        <v>145389.99058953777</v>
      </c>
      <c r="M6615">
        <f t="shared" si="206"/>
        <v>145389.99058953777</v>
      </c>
      <c r="N6615">
        <f t="shared" si="207"/>
        <v>145</v>
      </c>
    </row>
    <row r="6616" spans="1:14" x14ac:dyDescent="0.25">
      <c r="A6616">
        <v>6618</v>
      </c>
      <c r="B6616" t="s">
        <v>7104</v>
      </c>
      <c r="C6616">
        <v>2015</v>
      </c>
      <c r="D6616" t="s">
        <v>6</v>
      </c>
      <c r="E6616" t="s">
        <v>77</v>
      </c>
      <c r="F6616" t="s">
        <v>77</v>
      </c>
      <c r="G6616" t="s">
        <v>575</v>
      </c>
      <c r="H6616" t="s">
        <v>576</v>
      </c>
      <c r="I6616" t="s">
        <v>18</v>
      </c>
      <c r="J6616" t="s">
        <v>12</v>
      </c>
      <c r="L6616">
        <f>VLOOKUP(E6616,Sheet2!A:D,4,0)</f>
        <v>11447.123456790123</v>
      </c>
      <c r="M6616">
        <f t="shared" si="206"/>
        <v>11447.123456790123</v>
      </c>
      <c r="N6616">
        <f t="shared" si="207"/>
        <v>11</v>
      </c>
    </row>
    <row r="6617" spans="1:14" x14ac:dyDescent="0.25">
      <c r="A6617">
        <v>6619</v>
      </c>
      <c r="B6617" t="s">
        <v>7105</v>
      </c>
      <c r="C6617">
        <v>2015</v>
      </c>
      <c r="D6617" t="s">
        <v>6</v>
      </c>
      <c r="E6617" t="s">
        <v>7</v>
      </c>
      <c r="F6617" t="s">
        <v>8</v>
      </c>
      <c r="G6617" t="s">
        <v>616</v>
      </c>
      <c r="H6617" t="s">
        <v>617</v>
      </c>
      <c r="I6617" t="s">
        <v>59</v>
      </c>
      <c r="J6617" t="s">
        <v>60</v>
      </c>
      <c r="K6617">
        <v>171000</v>
      </c>
      <c r="L6617">
        <f>VLOOKUP(E6617,Sheet2!A:D,4,0)</f>
        <v>145389.99058953777</v>
      </c>
      <c r="M6617">
        <f t="shared" si="206"/>
        <v>171000</v>
      </c>
      <c r="N6617">
        <f t="shared" si="207"/>
        <v>171</v>
      </c>
    </row>
    <row r="6618" spans="1:14" x14ac:dyDescent="0.25">
      <c r="A6618">
        <v>6620</v>
      </c>
      <c r="B6618" t="s">
        <v>7106</v>
      </c>
      <c r="C6618">
        <v>2015</v>
      </c>
      <c r="D6618" t="s">
        <v>6</v>
      </c>
      <c r="E6618" t="s">
        <v>7</v>
      </c>
      <c r="G6618" t="s">
        <v>616</v>
      </c>
      <c r="H6618" t="s">
        <v>617</v>
      </c>
      <c r="I6618" t="s">
        <v>59</v>
      </c>
      <c r="J6618" t="s">
        <v>60</v>
      </c>
      <c r="K6618">
        <v>100000</v>
      </c>
      <c r="L6618">
        <f>VLOOKUP(E6618,Sheet2!A:D,4,0)</f>
        <v>145389.99058953777</v>
      </c>
      <c r="M6618">
        <f t="shared" si="206"/>
        <v>100000</v>
      </c>
      <c r="N6618">
        <f t="shared" si="207"/>
        <v>100</v>
      </c>
    </row>
    <row r="6619" spans="1:14" x14ac:dyDescent="0.25">
      <c r="A6619">
        <v>6621</v>
      </c>
      <c r="B6619" t="s">
        <v>7107</v>
      </c>
      <c r="C6619">
        <v>2015</v>
      </c>
      <c r="D6619" t="s">
        <v>108</v>
      </c>
      <c r="E6619" t="s">
        <v>109</v>
      </c>
      <c r="F6619" t="s">
        <v>110</v>
      </c>
      <c r="G6619" t="s">
        <v>620</v>
      </c>
      <c r="H6619" t="s">
        <v>621</v>
      </c>
      <c r="I6619" t="s">
        <v>18</v>
      </c>
      <c r="J6619" t="s">
        <v>12</v>
      </c>
      <c r="L6619">
        <f>VLOOKUP(E6619,Sheet2!A:D,4,0)</f>
        <v>951352.56558773422</v>
      </c>
      <c r="M6619">
        <f t="shared" si="206"/>
        <v>951352.56558773422</v>
      </c>
      <c r="N6619">
        <f t="shared" si="207"/>
        <v>951</v>
      </c>
    </row>
    <row r="6620" spans="1:14" x14ac:dyDescent="0.25">
      <c r="A6620">
        <v>6622</v>
      </c>
      <c r="B6620" t="s">
        <v>7108</v>
      </c>
      <c r="C6620">
        <v>2015</v>
      </c>
      <c r="D6620" t="s">
        <v>108</v>
      </c>
      <c r="E6620" t="s">
        <v>109</v>
      </c>
      <c r="F6620" t="s">
        <v>110</v>
      </c>
      <c r="G6620" t="s">
        <v>620</v>
      </c>
      <c r="H6620" t="s">
        <v>621</v>
      </c>
      <c r="I6620" t="s">
        <v>18</v>
      </c>
      <c r="J6620" t="s">
        <v>12</v>
      </c>
      <c r="L6620">
        <f>VLOOKUP(E6620,Sheet2!A:D,4,0)</f>
        <v>951352.56558773422</v>
      </c>
      <c r="M6620">
        <f t="shared" si="206"/>
        <v>951352.56558773422</v>
      </c>
      <c r="N6620">
        <f t="shared" si="207"/>
        <v>951</v>
      </c>
    </row>
    <row r="6621" spans="1:14" x14ac:dyDescent="0.25">
      <c r="A6621">
        <v>6623</v>
      </c>
      <c r="B6621" t="s">
        <v>7109</v>
      </c>
      <c r="C6621">
        <v>2015</v>
      </c>
      <c r="D6621" t="s">
        <v>108</v>
      </c>
      <c r="E6621" t="s">
        <v>633</v>
      </c>
      <c r="F6621" t="s">
        <v>4305</v>
      </c>
      <c r="G6621" t="s">
        <v>620</v>
      </c>
      <c r="H6621" t="s">
        <v>621</v>
      </c>
      <c r="I6621" t="s">
        <v>18</v>
      </c>
      <c r="J6621" t="s">
        <v>12</v>
      </c>
      <c r="L6621">
        <f>VLOOKUP(E6621,Sheet2!A:D,4,0)</f>
        <v>615.38461538461536</v>
      </c>
      <c r="M6621">
        <f t="shared" si="206"/>
        <v>615.38461538461536</v>
      </c>
      <c r="N6621">
        <f t="shared" si="207"/>
        <v>1</v>
      </c>
    </row>
    <row r="6622" spans="1:14" x14ac:dyDescent="0.25">
      <c r="A6622">
        <v>6624</v>
      </c>
      <c r="B6622" t="s">
        <v>7110</v>
      </c>
      <c r="C6622">
        <v>2015</v>
      </c>
      <c r="D6622" t="s">
        <v>6</v>
      </c>
      <c r="E6622" t="s">
        <v>7</v>
      </c>
      <c r="F6622" t="s">
        <v>20</v>
      </c>
      <c r="G6622" t="s">
        <v>620</v>
      </c>
      <c r="H6622" t="s">
        <v>621</v>
      </c>
      <c r="I6622" t="s">
        <v>18</v>
      </c>
      <c r="J6622" t="s">
        <v>12</v>
      </c>
      <c r="L6622">
        <f>VLOOKUP(E6622,Sheet2!A:D,4,0)</f>
        <v>145389.99058953777</v>
      </c>
      <c r="M6622">
        <f t="shared" si="206"/>
        <v>145389.99058953777</v>
      </c>
      <c r="N6622">
        <f t="shared" si="207"/>
        <v>145</v>
      </c>
    </row>
    <row r="6623" spans="1:14" x14ac:dyDescent="0.25">
      <c r="A6623">
        <v>6625</v>
      </c>
      <c r="B6623" t="s">
        <v>7111</v>
      </c>
      <c r="C6623">
        <v>2015</v>
      </c>
      <c r="D6623" t="s">
        <v>6</v>
      </c>
      <c r="E6623" t="s">
        <v>7</v>
      </c>
      <c r="F6623" t="s">
        <v>8</v>
      </c>
      <c r="G6623" t="s">
        <v>620</v>
      </c>
      <c r="H6623" t="s">
        <v>621</v>
      </c>
      <c r="I6623" t="s">
        <v>18</v>
      </c>
      <c r="J6623" t="s">
        <v>12</v>
      </c>
      <c r="L6623">
        <f>VLOOKUP(E6623,Sheet2!A:D,4,0)</f>
        <v>145389.99058953777</v>
      </c>
      <c r="M6623">
        <f t="shared" si="206"/>
        <v>145389.99058953777</v>
      </c>
      <c r="N6623">
        <f t="shared" si="207"/>
        <v>145</v>
      </c>
    </row>
    <row r="6624" spans="1:14" x14ac:dyDescent="0.25">
      <c r="A6624">
        <v>6626</v>
      </c>
      <c r="B6624" t="s">
        <v>7112</v>
      </c>
      <c r="C6624">
        <v>2015</v>
      </c>
      <c r="D6624" t="s">
        <v>6</v>
      </c>
      <c r="E6624" t="s">
        <v>7</v>
      </c>
      <c r="F6624" t="s">
        <v>8</v>
      </c>
      <c r="G6624" t="s">
        <v>620</v>
      </c>
      <c r="H6624" t="s">
        <v>621</v>
      </c>
      <c r="I6624" t="s">
        <v>18</v>
      </c>
      <c r="J6624" t="s">
        <v>12</v>
      </c>
      <c r="L6624">
        <f>VLOOKUP(E6624,Sheet2!A:D,4,0)</f>
        <v>145389.99058953777</v>
      </c>
      <c r="M6624">
        <f t="shared" si="206"/>
        <v>145389.99058953777</v>
      </c>
      <c r="N6624">
        <f t="shared" si="207"/>
        <v>145</v>
      </c>
    </row>
    <row r="6625" spans="1:14" x14ac:dyDescent="0.25">
      <c r="A6625">
        <v>6627</v>
      </c>
      <c r="B6625" t="s">
        <v>7113</v>
      </c>
      <c r="C6625">
        <v>2015</v>
      </c>
      <c r="D6625" t="s">
        <v>38</v>
      </c>
      <c r="E6625" t="s">
        <v>89</v>
      </c>
      <c r="F6625" t="s">
        <v>148</v>
      </c>
      <c r="G6625" t="s">
        <v>620</v>
      </c>
      <c r="H6625" t="s">
        <v>621</v>
      </c>
      <c r="I6625" t="s">
        <v>18</v>
      </c>
      <c r="J6625" t="s">
        <v>12</v>
      </c>
      <c r="L6625">
        <f>VLOOKUP(E6625,Sheet2!A:D,4,0)</f>
        <v>101743.03644646925</v>
      </c>
      <c r="M6625">
        <f t="shared" si="206"/>
        <v>101743.03644646925</v>
      </c>
      <c r="N6625">
        <f t="shared" si="207"/>
        <v>102</v>
      </c>
    </row>
    <row r="6626" spans="1:14" x14ac:dyDescent="0.25">
      <c r="A6626">
        <v>6628</v>
      </c>
      <c r="B6626" t="s">
        <v>7114</v>
      </c>
      <c r="C6626">
        <v>2015</v>
      </c>
      <c r="D6626" t="s">
        <v>6</v>
      </c>
      <c r="E6626" t="s">
        <v>7</v>
      </c>
      <c r="G6626" t="s">
        <v>620</v>
      </c>
      <c r="H6626" t="s">
        <v>621</v>
      </c>
      <c r="I6626" t="s">
        <v>18</v>
      </c>
      <c r="J6626" t="s">
        <v>12</v>
      </c>
      <c r="L6626">
        <f>VLOOKUP(E6626,Sheet2!A:D,4,0)</f>
        <v>145389.99058953777</v>
      </c>
      <c r="M6626">
        <f t="shared" si="206"/>
        <v>145389.99058953777</v>
      </c>
      <c r="N6626">
        <f t="shared" si="207"/>
        <v>145</v>
      </c>
    </row>
    <row r="6627" spans="1:14" x14ac:dyDescent="0.25">
      <c r="A6627">
        <v>6629</v>
      </c>
      <c r="B6627" t="s">
        <v>7115</v>
      </c>
      <c r="C6627">
        <v>2015</v>
      </c>
      <c r="D6627" t="s">
        <v>6</v>
      </c>
      <c r="E6627" t="s">
        <v>7</v>
      </c>
      <c r="G6627" t="s">
        <v>620</v>
      </c>
      <c r="H6627" t="s">
        <v>621</v>
      </c>
      <c r="I6627" t="s">
        <v>18</v>
      </c>
      <c r="J6627" t="s">
        <v>12</v>
      </c>
      <c r="L6627">
        <f>VLOOKUP(E6627,Sheet2!A:D,4,0)</f>
        <v>145389.99058953777</v>
      </c>
      <c r="M6627">
        <f t="shared" si="206"/>
        <v>145389.99058953777</v>
      </c>
      <c r="N6627">
        <f t="shared" si="207"/>
        <v>145</v>
      </c>
    </row>
    <row r="6628" spans="1:14" x14ac:dyDescent="0.25">
      <c r="A6628">
        <v>6630</v>
      </c>
      <c r="B6628" t="s">
        <v>7116</v>
      </c>
      <c r="C6628">
        <v>2015</v>
      </c>
      <c r="D6628" t="s">
        <v>6</v>
      </c>
      <c r="E6628" t="s">
        <v>7</v>
      </c>
      <c r="F6628" t="s">
        <v>8</v>
      </c>
      <c r="G6628" t="s">
        <v>626</v>
      </c>
      <c r="H6628" t="s">
        <v>627</v>
      </c>
      <c r="I6628" t="s">
        <v>159</v>
      </c>
      <c r="J6628" t="s">
        <v>27</v>
      </c>
      <c r="L6628">
        <f>VLOOKUP(E6628,Sheet2!A:D,4,0)</f>
        <v>145389.99058953777</v>
      </c>
      <c r="M6628">
        <f t="shared" si="206"/>
        <v>145389.99058953777</v>
      </c>
      <c r="N6628">
        <f t="shared" si="207"/>
        <v>145</v>
      </c>
    </row>
    <row r="6629" spans="1:14" x14ac:dyDescent="0.25">
      <c r="A6629">
        <v>6631</v>
      </c>
      <c r="B6629" t="s">
        <v>7117</v>
      </c>
      <c r="C6629">
        <v>2015</v>
      </c>
      <c r="D6629" t="s">
        <v>14</v>
      </c>
      <c r="E6629" t="s">
        <v>15</v>
      </c>
      <c r="F6629" t="s">
        <v>15</v>
      </c>
      <c r="G6629" t="s">
        <v>626</v>
      </c>
      <c r="H6629" t="s">
        <v>627</v>
      </c>
      <c r="I6629" t="s">
        <v>159</v>
      </c>
      <c r="J6629" t="s">
        <v>27</v>
      </c>
      <c r="L6629">
        <f>VLOOKUP(E6629,Sheet2!A:D,4,0)</f>
        <v>325794.34636871511</v>
      </c>
      <c r="M6629">
        <f t="shared" si="206"/>
        <v>325794.34636871511</v>
      </c>
      <c r="N6629">
        <f t="shared" si="207"/>
        <v>326</v>
      </c>
    </row>
    <row r="6630" spans="1:14" x14ac:dyDescent="0.25">
      <c r="A6630">
        <v>6632</v>
      </c>
      <c r="B6630" t="s">
        <v>7118</v>
      </c>
      <c r="C6630">
        <v>2015</v>
      </c>
      <c r="D6630" t="s">
        <v>6</v>
      </c>
      <c r="E6630" t="s">
        <v>7</v>
      </c>
      <c r="F6630" t="s">
        <v>8</v>
      </c>
      <c r="G6630" t="s">
        <v>583</v>
      </c>
      <c r="H6630" t="s">
        <v>584</v>
      </c>
      <c r="I6630" t="s">
        <v>26</v>
      </c>
      <c r="J6630" t="s">
        <v>27</v>
      </c>
      <c r="L6630">
        <f>VLOOKUP(E6630,Sheet2!A:D,4,0)</f>
        <v>145389.99058953777</v>
      </c>
      <c r="M6630">
        <f t="shared" si="206"/>
        <v>145389.99058953777</v>
      </c>
      <c r="N6630">
        <f t="shared" si="207"/>
        <v>145</v>
      </c>
    </row>
    <row r="6631" spans="1:14" x14ac:dyDescent="0.25">
      <c r="A6631">
        <v>6633</v>
      </c>
      <c r="B6631" t="s">
        <v>7119</v>
      </c>
      <c r="C6631">
        <v>2015</v>
      </c>
      <c r="D6631" t="s">
        <v>38</v>
      </c>
      <c r="E6631" t="s">
        <v>89</v>
      </c>
      <c r="F6631" t="s">
        <v>90</v>
      </c>
      <c r="G6631" t="s">
        <v>583</v>
      </c>
      <c r="H6631" t="s">
        <v>584</v>
      </c>
      <c r="I6631" t="s">
        <v>26</v>
      </c>
      <c r="J6631" t="s">
        <v>27</v>
      </c>
      <c r="K6631">
        <v>94000</v>
      </c>
      <c r="L6631">
        <f>VLOOKUP(E6631,Sheet2!A:D,4,0)</f>
        <v>101743.03644646925</v>
      </c>
      <c r="M6631">
        <f t="shared" si="206"/>
        <v>94000</v>
      </c>
      <c r="N6631">
        <f t="shared" si="207"/>
        <v>94</v>
      </c>
    </row>
    <row r="6632" spans="1:14" x14ac:dyDescent="0.25">
      <c r="A6632">
        <v>6634</v>
      </c>
      <c r="B6632" t="s">
        <v>7120</v>
      </c>
      <c r="C6632">
        <v>2015</v>
      </c>
      <c r="D6632" t="s">
        <v>6</v>
      </c>
      <c r="E6632" t="s">
        <v>7</v>
      </c>
      <c r="F6632" t="s">
        <v>8</v>
      </c>
      <c r="G6632" t="s">
        <v>586</v>
      </c>
      <c r="H6632" t="s">
        <v>587</v>
      </c>
      <c r="I6632" t="s">
        <v>220</v>
      </c>
      <c r="J6632" t="s">
        <v>12</v>
      </c>
      <c r="L6632">
        <f>VLOOKUP(E6632,Sheet2!A:D,4,0)</f>
        <v>145389.99058953777</v>
      </c>
      <c r="M6632">
        <f t="shared" si="206"/>
        <v>145389.99058953777</v>
      </c>
      <c r="N6632">
        <f t="shared" si="207"/>
        <v>145</v>
      </c>
    </row>
    <row r="6633" spans="1:14" x14ac:dyDescent="0.25">
      <c r="A6633">
        <v>6635</v>
      </c>
      <c r="B6633" t="s">
        <v>7121</v>
      </c>
      <c r="C6633">
        <v>2015</v>
      </c>
      <c r="D6633" t="s">
        <v>38</v>
      </c>
      <c r="E6633" t="s">
        <v>39</v>
      </c>
      <c r="F6633" t="s">
        <v>56</v>
      </c>
      <c r="G6633" t="s">
        <v>586</v>
      </c>
      <c r="H6633" t="s">
        <v>587</v>
      </c>
      <c r="I6633" t="s">
        <v>220</v>
      </c>
      <c r="J6633" t="s">
        <v>12</v>
      </c>
      <c r="L6633">
        <f>VLOOKUP(E6633,Sheet2!A:D,4,0)</f>
        <v>575631.4439521489</v>
      </c>
      <c r="M6633">
        <f t="shared" si="206"/>
        <v>575631.4439521489</v>
      </c>
      <c r="N6633">
        <f t="shared" si="207"/>
        <v>576</v>
      </c>
    </row>
    <row r="6634" spans="1:14" x14ac:dyDescent="0.25">
      <c r="A6634">
        <v>6636</v>
      </c>
      <c r="B6634" t="s">
        <v>7122</v>
      </c>
      <c r="C6634">
        <v>2015</v>
      </c>
      <c r="D6634" t="s">
        <v>38</v>
      </c>
      <c r="E6634" t="s">
        <v>39</v>
      </c>
      <c r="F6634" t="s">
        <v>56</v>
      </c>
      <c r="G6634" t="s">
        <v>586</v>
      </c>
      <c r="H6634" t="s">
        <v>587</v>
      </c>
      <c r="I6634" t="s">
        <v>220</v>
      </c>
      <c r="J6634" t="s">
        <v>12</v>
      </c>
      <c r="K6634">
        <v>348</v>
      </c>
      <c r="L6634">
        <f>VLOOKUP(E6634,Sheet2!A:D,4,0)</f>
        <v>575631.4439521489</v>
      </c>
      <c r="M6634">
        <f t="shared" si="206"/>
        <v>575631.4439521489</v>
      </c>
      <c r="N6634">
        <f t="shared" si="207"/>
        <v>576</v>
      </c>
    </row>
    <row r="6635" spans="1:14" x14ac:dyDescent="0.25">
      <c r="A6635">
        <v>6637</v>
      </c>
      <c r="B6635" t="s">
        <v>7123</v>
      </c>
      <c r="C6635">
        <v>2015</v>
      </c>
      <c r="D6635" t="s">
        <v>38</v>
      </c>
      <c r="E6635" t="s">
        <v>39</v>
      </c>
      <c r="F6635" t="s">
        <v>56</v>
      </c>
      <c r="G6635" t="s">
        <v>586</v>
      </c>
      <c r="H6635" t="s">
        <v>587</v>
      </c>
      <c r="I6635" t="s">
        <v>220</v>
      </c>
      <c r="J6635" t="s">
        <v>12</v>
      </c>
      <c r="K6635">
        <v>1500000</v>
      </c>
      <c r="L6635">
        <f>VLOOKUP(E6635,Sheet2!A:D,4,0)</f>
        <v>575631.4439521489</v>
      </c>
      <c r="M6635">
        <f t="shared" si="206"/>
        <v>1500000</v>
      </c>
      <c r="N6635">
        <f t="shared" si="207"/>
        <v>1500</v>
      </c>
    </row>
    <row r="6636" spans="1:14" x14ac:dyDescent="0.25">
      <c r="A6636">
        <v>6638</v>
      </c>
      <c r="B6636" t="s">
        <v>7124</v>
      </c>
      <c r="C6636">
        <v>2015</v>
      </c>
      <c r="D6636" t="s">
        <v>38</v>
      </c>
      <c r="E6636" t="s">
        <v>39</v>
      </c>
      <c r="F6636" t="s">
        <v>56</v>
      </c>
      <c r="G6636" t="s">
        <v>586</v>
      </c>
      <c r="H6636" t="s">
        <v>587</v>
      </c>
      <c r="I6636" t="s">
        <v>220</v>
      </c>
      <c r="J6636" t="s">
        <v>12</v>
      </c>
      <c r="L6636">
        <f>VLOOKUP(E6636,Sheet2!A:D,4,0)</f>
        <v>575631.4439521489</v>
      </c>
      <c r="M6636">
        <f t="shared" si="206"/>
        <v>575631.4439521489</v>
      </c>
      <c r="N6636">
        <f t="shared" si="207"/>
        <v>576</v>
      </c>
    </row>
    <row r="6637" spans="1:14" x14ac:dyDescent="0.25">
      <c r="A6637">
        <v>6639</v>
      </c>
      <c r="B6637" t="s">
        <v>7125</v>
      </c>
      <c r="C6637">
        <v>2015</v>
      </c>
      <c r="D6637" t="s">
        <v>38</v>
      </c>
      <c r="E6637" t="s">
        <v>39</v>
      </c>
      <c r="F6637" t="s">
        <v>56</v>
      </c>
      <c r="G6637" t="s">
        <v>586</v>
      </c>
      <c r="H6637" t="s">
        <v>587</v>
      </c>
      <c r="I6637" t="s">
        <v>220</v>
      </c>
      <c r="J6637" t="s">
        <v>12</v>
      </c>
      <c r="K6637">
        <v>1300</v>
      </c>
      <c r="L6637">
        <f>VLOOKUP(E6637,Sheet2!A:D,4,0)</f>
        <v>575631.4439521489</v>
      </c>
      <c r="M6637">
        <f t="shared" si="206"/>
        <v>575631.4439521489</v>
      </c>
      <c r="N6637">
        <f t="shared" si="207"/>
        <v>576</v>
      </c>
    </row>
    <row r="6638" spans="1:14" x14ac:dyDescent="0.25">
      <c r="A6638">
        <v>6640</v>
      </c>
      <c r="B6638" t="s">
        <v>7126</v>
      </c>
      <c r="C6638">
        <v>2015</v>
      </c>
      <c r="D6638" t="s">
        <v>14</v>
      </c>
      <c r="E6638" t="s">
        <v>15</v>
      </c>
      <c r="F6638" t="s">
        <v>15</v>
      </c>
      <c r="G6638" t="s">
        <v>586</v>
      </c>
      <c r="H6638" t="s">
        <v>587</v>
      </c>
      <c r="I6638" t="s">
        <v>220</v>
      </c>
      <c r="J6638" t="s">
        <v>12</v>
      </c>
      <c r="K6638">
        <v>84399</v>
      </c>
      <c r="L6638">
        <f>VLOOKUP(E6638,Sheet2!A:D,4,0)</f>
        <v>325794.34636871511</v>
      </c>
      <c r="M6638">
        <f t="shared" si="206"/>
        <v>84399</v>
      </c>
      <c r="N6638">
        <f t="shared" si="207"/>
        <v>84</v>
      </c>
    </row>
    <row r="6639" spans="1:14" x14ac:dyDescent="0.25">
      <c r="A6639">
        <v>6641</v>
      </c>
      <c r="B6639" t="s">
        <v>7127</v>
      </c>
      <c r="C6639">
        <v>2015</v>
      </c>
      <c r="D6639" t="s">
        <v>6</v>
      </c>
      <c r="E6639" t="s">
        <v>7</v>
      </c>
      <c r="G6639" t="s">
        <v>586</v>
      </c>
      <c r="H6639" t="s">
        <v>587</v>
      </c>
      <c r="I6639" t="s">
        <v>220</v>
      </c>
      <c r="J6639" t="s">
        <v>12</v>
      </c>
      <c r="L6639">
        <f>VLOOKUP(E6639,Sheet2!A:D,4,0)</f>
        <v>145389.99058953777</v>
      </c>
      <c r="M6639">
        <f t="shared" si="206"/>
        <v>145389.99058953777</v>
      </c>
      <c r="N6639">
        <f t="shared" si="207"/>
        <v>145</v>
      </c>
    </row>
    <row r="6640" spans="1:14" x14ac:dyDescent="0.25">
      <c r="A6640">
        <v>6642</v>
      </c>
      <c r="B6640" t="s">
        <v>7128</v>
      </c>
      <c r="C6640">
        <v>2015</v>
      </c>
      <c r="D6640" t="s">
        <v>38</v>
      </c>
      <c r="E6640" t="s">
        <v>39</v>
      </c>
      <c r="F6640" t="s">
        <v>56</v>
      </c>
      <c r="G6640" t="s">
        <v>596</v>
      </c>
      <c r="H6640" t="s">
        <v>597</v>
      </c>
      <c r="I6640" t="s">
        <v>327</v>
      </c>
      <c r="J6640" t="s">
        <v>60</v>
      </c>
      <c r="L6640">
        <f>VLOOKUP(E6640,Sheet2!A:D,4,0)</f>
        <v>575631.4439521489</v>
      </c>
      <c r="M6640">
        <f t="shared" si="206"/>
        <v>575631.4439521489</v>
      </c>
      <c r="N6640">
        <f t="shared" si="207"/>
        <v>576</v>
      </c>
    </row>
    <row r="6641" spans="1:14" x14ac:dyDescent="0.25">
      <c r="A6641">
        <v>6643</v>
      </c>
      <c r="B6641" t="s">
        <v>7129</v>
      </c>
      <c r="C6641">
        <v>2015</v>
      </c>
      <c r="D6641" t="s">
        <v>6</v>
      </c>
      <c r="E6641" t="s">
        <v>7</v>
      </c>
      <c r="G6641" t="s">
        <v>596</v>
      </c>
      <c r="H6641" t="s">
        <v>597</v>
      </c>
      <c r="I6641" t="s">
        <v>327</v>
      </c>
      <c r="J6641" t="s">
        <v>60</v>
      </c>
      <c r="L6641">
        <f>VLOOKUP(E6641,Sheet2!A:D,4,0)</f>
        <v>145389.99058953777</v>
      </c>
      <c r="M6641">
        <f t="shared" si="206"/>
        <v>145389.99058953777</v>
      </c>
      <c r="N6641">
        <f t="shared" si="207"/>
        <v>145</v>
      </c>
    </row>
    <row r="6642" spans="1:14" x14ac:dyDescent="0.25">
      <c r="A6642">
        <v>6644</v>
      </c>
      <c r="B6642" t="s">
        <v>7130</v>
      </c>
      <c r="C6642">
        <v>2015</v>
      </c>
      <c r="D6642" t="s">
        <v>38</v>
      </c>
      <c r="E6642" t="s">
        <v>39</v>
      </c>
      <c r="F6642" t="s">
        <v>83</v>
      </c>
      <c r="G6642" t="s">
        <v>643</v>
      </c>
      <c r="H6642" t="s">
        <v>644</v>
      </c>
      <c r="I6642" t="s">
        <v>146</v>
      </c>
      <c r="J6642" t="s">
        <v>43</v>
      </c>
      <c r="L6642">
        <f>VLOOKUP(E6642,Sheet2!A:D,4,0)</f>
        <v>575631.4439521489</v>
      </c>
      <c r="M6642">
        <f t="shared" si="206"/>
        <v>575631.4439521489</v>
      </c>
      <c r="N6642">
        <f t="shared" si="207"/>
        <v>576</v>
      </c>
    </row>
    <row r="6643" spans="1:14" x14ac:dyDescent="0.25">
      <c r="A6643">
        <v>6645</v>
      </c>
      <c r="B6643" t="s">
        <v>7131</v>
      </c>
      <c r="C6643">
        <v>2015</v>
      </c>
      <c r="D6643" t="s">
        <v>38</v>
      </c>
      <c r="E6643" t="s">
        <v>89</v>
      </c>
      <c r="F6643" t="s">
        <v>90</v>
      </c>
      <c r="G6643" t="s">
        <v>643</v>
      </c>
      <c r="H6643" t="s">
        <v>644</v>
      </c>
      <c r="I6643" t="s">
        <v>146</v>
      </c>
      <c r="J6643" t="s">
        <v>43</v>
      </c>
      <c r="L6643">
        <f>VLOOKUP(E6643,Sheet2!A:D,4,0)</f>
        <v>101743.03644646925</v>
      </c>
      <c r="M6643">
        <f t="shared" si="206"/>
        <v>101743.03644646925</v>
      </c>
      <c r="N6643">
        <f t="shared" si="207"/>
        <v>102</v>
      </c>
    </row>
    <row r="6644" spans="1:14" x14ac:dyDescent="0.25">
      <c r="A6644">
        <v>6646</v>
      </c>
      <c r="B6644" t="s">
        <v>7132</v>
      </c>
      <c r="C6644">
        <v>2015</v>
      </c>
      <c r="D6644" t="s">
        <v>6</v>
      </c>
      <c r="E6644" t="s">
        <v>7</v>
      </c>
      <c r="F6644" t="s">
        <v>8</v>
      </c>
      <c r="G6644" t="s">
        <v>612</v>
      </c>
      <c r="H6644" t="s">
        <v>613</v>
      </c>
      <c r="I6644" t="s">
        <v>11</v>
      </c>
      <c r="J6644" t="s">
        <v>12</v>
      </c>
      <c r="L6644">
        <f>VLOOKUP(E6644,Sheet2!A:D,4,0)</f>
        <v>145389.99058953777</v>
      </c>
      <c r="M6644">
        <f t="shared" si="206"/>
        <v>145389.99058953777</v>
      </c>
      <c r="N6644">
        <f t="shared" si="207"/>
        <v>145</v>
      </c>
    </row>
    <row r="6645" spans="1:14" x14ac:dyDescent="0.25">
      <c r="A6645">
        <v>6647</v>
      </c>
      <c r="B6645" t="s">
        <v>7133</v>
      </c>
      <c r="C6645">
        <v>2015</v>
      </c>
      <c r="D6645" t="s">
        <v>14</v>
      </c>
      <c r="E6645" t="s">
        <v>15</v>
      </c>
      <c r="F6645" t="s">
        <v>15</v>
      </c>
      <c r="G6645" t="s">
        <v>612</v>
      </c>
      <c r="H6645" t="s">
        <v>613</v>
      </c>
      <c r="I6645" t="s">
        <v>11</v>
      </c>
      <c r="J6645" t="s">
        <v>12</v>
      </c>
      <c r="L6645">
        <f>VLOOKUP(E6645,Sheet2!A:D,4,0)</f>
        <v>325794.34636871511</v>
      </c>
      <c r="M6645">
        <f t="shared" si="206"/>
        <v>325794.34636871511</v>
      </c>
      <c r="N6645">
        <f t="shared" si="207"/>
        <v>326</v>
      </c>
    </row>
    <row r="6646" spans="1:14" x14ac:dyDescent="0.25">
      <c r="A6646">
        <v>6648</v>
      </c>
      <c r="B6646" t="s">
        <v>7134</v>
      </c>
      <c r="C6646">
        <v>2015</v>
      </c>
      <c r="D6646" t="s">
        <v>6</v>
      </c>
      <c r="E6646" t="s">
        <v>7</v>
      </c>
      <c r="F6646" t="s">
        <v>20</v>
      </c>
      <c r="G6646" t="s">
        <v>646</v>
      </c>
      <c r="H6646" t="s">
        <v>647</v>
      </c>
      <c r="I6646" t="s">
        <v>54</v>
      </c>
      <c r="J6646" t="s">
        <v>43</v>
      </c>
      <c r="L6646">
        <f>VLOOKUP(E6646,Sheet2!A:D,4,0)</f>
        <v>145389.99058953777</v>
      </c>
      <c r="M6646">
        <f t="shared" si="206"/>
        <v>145389.99058953777</v>
      </c>
      <c r="N6646">
        <f t="shared" si="207"/>
        <v>145</v>
      </c>
    </row>
    <row r="6647" spans="1:14" x14ac:dyDescent="0.25">
      <c r="A6647">
        <v>6649</v>
      </c>
      <c r="B6647" t="s">
        <v>7135</v>
      </c>
      <c r="C6647">
        <v>2015</v>
      </c>
      <c r="D6647" t="s">
        <v>38</v>
      </c>
      <c r="E6647" t="s">
        <v>39</v>
      </c>
      <c r="F6647" t="s">
        <v>83</v>
      </c>
      <c r="G6647" t="s">
        <v>649</v>
      </c>
      <c r="H6647" t="s">
        <v>650</v>
      </c>
      <c r="I6647" t="s">
        <v>26</v>
      </c>
      <c r="J6647" t="s">
        <v>27</v>
      </c>
      <c r="L6647">
        <f>VLOOKUP(E6647,Sheet2!A:D,4,0)</f>
        <v>575631.4439521489</v>
      </c>
      <c r="M6647">
        <f t="shared" si="206"/>
        <v>575631.4439521489</v>
      </c>
      <c r="N6647">
        <f t="shared" si="207"/>
        <v>576</v>
      </c>
    </row>
    <row r="6648" spans="1:14" x14ac:dyDescent="0.25">
      <c r="A6648">
        <v>6650</v>
      </c>
      <c r="B6648" t="s">
        <v>7136</v>
      </c>
      <c r="C6648">
        <v>2015</v>
      </c>
      <c r="D6648" t="s">
        <v>6</v>
      </c>
      <c r="E6648" t="s">
        <v>7</v>
      </c>
      <c r="F6648" t="s">
        <v>8</v>
      </c>
      <c r="G6648" t="s">
        <v>649</v>
      </c>
      <c r="H6648" t="s">
        <v>650</v>
      </c>
      <c r="I6648" t="s">
        <v>26</v>
      </c>
      <c r="J6648" t="s">
        <v>27</v>
      </c>
      <c r="L6648">
        <f>VLOOKUP(E6648,Sheet2!A:D,4,0)</f>
        <v>145389.99058953777</v>
      </c>
      <c r="M6648">
        <f t="shared" si="206"/>
        <v>145389.99058953777</v>
      </c>
      <c r="N6648">
        <f t="shared" si="207"/>
        <v>145</v>
      </c>
    </row>
    <row r="6649" spans="1:14" x14ac:dyDescent="0.25">
      <c r="A6649">
        <v>6652</v>
      </c>
      <c r="B6649" t="s">
        <v>7137</v>
      </c>
      <c r="C6649">
        <v>2015</v>
      </c>
      <c r="D6649" t="s">
        <v>6</v>
      </c>
      <c r="E6649" t="s">
        <v>7</v>
      </c>
      <c r="G6649" t="s">
        <v>655</v>
      </c>
      <c r="H6649" t="s">
        <v>656</v>
      </c>
      <c r="I6649" t="s">
        <v>146</v>
      </c>
      <c r="J6649" t="s">
        <v>43</v>
      </c>
      <c r="L6649">
        <f>VLOOKUP(E6649,Sheet2!A:D,4,0)</f>
        <v>145389.99058953777</v>
      </c>
      <c r="M6649">
        <f t="shared" si="206"/>
        <v>145389.99058953777</v>
      </c>
      <c r="N6649">
        <f t="shared" si="207"/>
        <v>145</v>
      </c>
    </row>
    <row r="6650" spans="1:14" x14ac:dyDescent="0.25">
      <c r="A6650">
        <v>6653</v>
      </c>
      <c r="B6650" t="s">
        <v>7138</v>
      </c>
      <c r="C6650">
        <v>2015</v>
      </c>
      <c r="D6650" t="s">
        <v>6</v>
      </c>
      <c r="E6650" t="s">
        <v>7</v>
      </c>
      <c r="F6650" t="s">
        <v>8</v>
      </c>
      <c r="G6650" t="s">
        <v>589</v>
      </c>
      <c r="H6650" t="s">
        <v>590</v>
      </c>
      <c r="I6650" t="s">
        <v>146</v>
      </c>
      <c r="J6650" t="s">
        <v>43</v>
      </c>
      <c r="L6650">
        <f>VLOOKUP(E6650,Sheet2!A:D,4,0)</f>
        <v>145389.99058953777</v>
      </c>
      <c r="M6650">
        <f t="shared" si="206"/>
        <v>145389.99058953777</v>
      </c>
      <c r="N6650">
        <f t="shared" si="207"/>
        <v>145</v>
      </c>
    </row>
    <row r="6651" spans="1:14" x14ac:dyDescent="0.25">
      <c r="A6651">
        <v>6654</v>
      </c>
      <c r="B6651" t="s">
        <v>7139</v>
      </c>
      <c r="C6651">
        <v>2015</v>
      </c>
      <c r="D6651" t="s">
        <v>14</v>
      </c>
      <c r="E6651" t="s">
        <v>92</v>
      </c>
      <c r="F6651" t="s">
        <v>101</v>
      </c>
      <c r="G6651" t="s">
        <v>589</v>
      </c>
      <c r="H6651" t="s">
        <v>590</v>
      </c>
      <c r="I6651" t="s">
        <v>146</v>
      </c>
      <c r="J6651" t="s">
        <v>43</v>
      </c>
      <c r="K6651">
        <v>136820</v>
      </c>
      <c r="L6651">
        <f>VLOOKUP(E6651,Sheet2!A:D,4,0)</f>
        <v>353575.14122137404</v>
      </c>
      <c r="M6651">
        <f t="shared" si="206"/>
        <v>136820</v>
      </c>
      <c r="N6651">
        <f t="shared" si="207"/>
        <v>137</v>
      </c>
    </row>
    <row r="6652" spans="1:14" x14ac:dyDescent="0.25">
      <c r="A6652">
        <v>6655</v>
      </c>
      <c r="B6652" t="s">
        <v>7140</v>
      </c>
      <c r="C6652">
        <v>2015</v>
      </c>
      <c r="D6652" t="s">
        <v>6</v>
      </c>
      <c r="E6652" t="s">
        <v>7</v>
      </c>
      <c r="F6652" t="s">
        <v>8</v>
      </c>
      <c r="G6652" t="s">
        <v>689</v>
      </c>
      <c r="H6652" t="s">
        <v>690</v>
      </c>
      <c r="I6652" t="s">
        <v>50</v>
      </c>
      <c r="J6652" t="s">
        <v>12</v>
      </c>
      <c r="K6652">
        <v>2000</v>
      </c>
      <c r="L6652">
        <f>VLOOKUP(E6652,Sheet2!A:D,4,0)</f>
        <v>145389.99058953777</v>
      </c>
      <c r="M6652">
        <f t="shared" si="206"/>
        <v>145389.99058953777</v>
      </c>
      <c r="N6652">
        <f t="shared" si="207"/>
        <v>145</v>
      </c>
    </row>
    <row r="6653" spans="1:14" x14ac:dyDescent="0.25">
      <c r="A6653">
        <v>6656</v>
      </c>
      <c r="B6653" t="s">
        <v>7141</v>
      </c>
      <c r="C6653">
        <v>2015</v>
      </c>
      <c r="D6653" t="s">
        <v>6</v>
      </c>
      <c r="E6653" t="s">
        <v>7</v>
      </c>
      <c r="G6653" t="s">
        <v>689</v>
      </c>
      <c r="H6653" t="s">
        <v>690</v>
      </c>
      <c r="I6653" t="s">
        <v>50</v>
      </c>
      <c r="J6653" t="s">
        <v>12</v>
      </c>
      <c r="L6653">
        <f>VLOOKUP(E6653,Sheet2!A:D,4,0)</f>
        <v>145389.99058953777</v>
      </c>
      <c r="M6653">
        <f t="shared" si="206"/>
        <v>145389.99058953777</v>
      </c>
      <c r="N6653">
        <f t="shared" si="207"/>
        <v>145</v>
      </c>
    </row>
    <row r="6654" spans="1:14" x14ac:dyDescent="0.25">
      <c r="A6654">
        <v>6657</v>
      </c>
      <c r="B6654" t="s">
        <v>7142</v>
      </c>
      <c r="C6654">
        <v>2015</v>
      </c>
      <c r="D6654" t="s">
        <v>6</v>
      </c>
      <c r="E6654" t="s">
        <v>7</v>
      </c>
      <c r="F6654" t="s">
        <v>8</v>
      </c>
      <c r="G6654" t="s">
        <v>693</v>
      </c>
      <c r="H6654" t="s">
        <v>694</v>
      </c>
      <c r="I6654" t="s">
        <v>291</v>
      </c>
      <c r="J6654" t="s">
        <v>75</v>
      </c>
      <c r="L6654">
        <f>VLOOKUP(E6654,Sheet2!A:D,4,0)</f>
        <v>145389.99058953777</v>
      </c>
      <c r="M6654">
        <f t="shared" si="206"/>
        <v>145389.99058953777</v>
      </c>
      <c r="N6654">
        <f t="shared" si="207"/>
        <v>145</v>
      </c>
    </row>
    <row r="6655" spans="1:14" x14ac:dyDescent="0.25">
      <c r="A6655">
        <v>6658</v>
      </c>
      <c r="B6655" t="s">
        <v>7143</v>
      </c>
      <c r="C6655">
        <v>2015</v>
      </c>
      <c r="D6655" t="s">
        <v>38</v>
      </c>
      <c r="E6655" t="s">
        <v>89</v>
      </c>
      <c r="F6655" t="s">
        <v>148</v>
      </c>
      <c r="G6655" t="s">
        <v>693</v>
      </c>
      <c r="H6655" t="s">
        <v>694</v>
      </c>
      <c r="I6655" t="s">
        <v>291</v>
      </c>
      <c r="J6655" t="s">
        <v>75</v>
      </c>
      <c r="L6655">
        <f>VLOOKUP(E6655,Sheet2!A:D,4,0)</f>
        <v>101743.03644646925</v>
      </c>
      <c r="M6655">
        <f t="shared" si="206"/>
        <v>101743.03644646925</v>
      </c>
      <c r="N6655">
        <f t="shared" si="207"/>
        <v>102</v>
      </c>
    </row>
    <row r="6656" spans="1:14" x14ac:dyDescent="0.25">
      <c r="A6656">
        <v>6659</v>
      </c>
      <c r="B6656" t="s">
        <v>7144</v>
      </c>
      <c r="C6656">
        <v>2015</v>
      </c>
      <c r="D6656" t="s">
        <v>38</v>
      </c>
      <c r="E6656" t="s">
        <v>39</v>
      </c>
      <c r="F6656" t="s">
        <v>56</v>
      </c>
      <c r="G6656" t="s">
        <v>1698</v>
      </c>
      <c r="H6656" t="s">
        <v>1699</v>
      </c>
      <c r="I6656" t="s">
        <v>327</v>
      </c>
      <c r="J6656" t="s">
        <v>60</v>
      </c>
      <c r="K6656">
        <v>2000</v>
      </c>
      <c r="L6656">
        <f>VLOOKUP(E6656,Sheet2!A:D,4,0)</f>
        <v>575631.4439521489</v>
      </c>
      <c r="M6656">
        <f t="shared" si="206"/>
        <v>575631.4439521489</v>
      </c>
      <c r="N6656">
        <f t="shared" si="207"/>
        <v>576</v>
      </c>
    </row>
    <row r="6657" spans="1:14" x14ac:dyDescent="0.25">
      <c r="A6657">
        <v>6660</v>
      </c>
      <c r="B6657" t="s">
        <v>7145</v>
      </c>
      <c r="C6657">
        <v>2015</v>
      </c>
      <c r="D6657" t="s">
        <v>14</v>
      </c>
      <c r="E6657" t="s">
        <v>15</v>
      </c>
      <c r="F6657" t="s">
        <v>15</v>
      </c>
      <c r="G6657" t="s">
        <v>1698</v>
      </c>
      <c r="H6657" t="s">
        <v>1699</v>
      </c>
      <c r="I6657" t="s">
        <v>327</v>
      </c>
      <c r="J6657" t="s">
        <v>60</v>
      </c>
      <c r="L6657">
        <f>VLOOKUP(E6657,Sheet2!A:D,4,0)</f>
        <v>325794.34636871511</v>
      </c>
      <c r="M6657">
        <f t="shared" si="206"/>
        <v>325794.34636871511</v>
      </c>
      <c r="N6657">
        <f t="shared" si="207"/>
        <v>326</v>
      </c>
    </row>
    <row r="6658" spans="1:14" x14ac:dyDescent="0.25">
      <c r="A6658">
        <v>6661</v>
      </c>
      <c r="B6658" t="s">
        <v>7146</v>
      </c>
      <c r="C6658">
        <v>2015</v>
      </c>
      <c r="D6658" t="s">
        <v>6</v>
      </c>
      <c r="E6658" t="s">
        <v>7</v>
      </c>
      <c r="G6658" t="s">
        <v>702</v>
      </c>
      <c r="H6658" t="s">
        <v>703</v>
      </c>
      <c r="I6658" t="s">
        <v>126</v>
      </c>
      <c r="J6658" t="s">
        <v>75</v>
      </c>
      <c r="L6658">
        <f>VLOOKUP(E6658,Sheet2!A:D,4,0)</f>
        <v>145389.99058953777</v>
      </c>
      <c r="M6658">
        <f t="shared" si="206"/>
        <v>145389.99058953777</v>
      </c>
      <c r="N6658">
        <f t="shared" si="207"/>
        <v>145</v>
      </c>
    </row>
    <row r="6659" spans="1:14" x14ac:dyDescent="0.25">
      <c r="A6659">
        <v>6662</v>
      </c>
      <c r="B6659" t="s">
        <v>7147</v>
      </c>
      <c r="C6659">
        <v>2015</v>
      </c>
      <c r="D6659" t="s">
        <v>38</v>
      </c>
      <c r="E6659" t="s">
        <v>39</v>
      </c>
      <c r="F6659" t="s">
        <v>83</v>
      </c>
      <c r="G6659" t="s">
        <v>705</v>
      </c>
      <c r="H6659" t="s">
        <v>706</v>
      </c>
      <c r="I6659" t="s">
        <v>159</v>
      </c>
      <c r="J6659" t="s">
        <v>27</v>
      </c>
      <c r="L6659">
        <f>VLOOKUP(E6659,Sheet2!A:D,4,0)</f>
        <v>575631.4439521489</v>
      </c>
      <c r="M6659">
        <f t="shared" ref="M6659:M6722" si="208">IF(K6659&lt;10000,L6659,K6659)</f>
        <v>575631.4439521489</v>
      </c>
      <c r="N6659">
        <f t="shared" ref="N6659:N6722" si="209">ROUND(M6659/1000,0)</f>
        <v>576</v>
      </c>
    </row>
    <row r="6660" spans="1:14" x14ac:dyDescent="0.25">
      <c r="A6660">
        <v>6663</v>
      </c>
      <c r="B6660" t="s">
        <v>7148</v>
      </c>
      <c r="C6660">
        <v>2015</v>
      </c>
      <c r="D6660" t="s">
        <v>6</v>
      </c>
      <c r="E6660" t="s">
        <v>7</v>
      </c>
      <c r="F6660" t="s">
        <v>8</v>
      </c>
      <c r="G6660" t="s">
        <v>705</v>
      </c>
      <c r="H6660" t="s">
        <v>706</v>
      </c>
      <c r="I6660" t="s">
        <v>159</v>
      </c>
      <c r="J6660" t="s">
        <v>27</v>
      </c>
      <c r="L6660">
        <f>VLOOKUP(E6660,Sheet2!A:D,4,0)</f>
        <v>145389.99058953777</v>
      </c>
      <c r="M6660">
        <f t="shared" si="208"/>
        <v>145389.99058953777</v>
      </c>
      <c r="N6660">
        <f t="shared" si="209"/>
        <v>145</v>
      </c>
    </row>
    <row r="6661" spans="1:14" x14ac:dyDescent="0.25">
      <c r="A6661">
        <v>6664</v>
      </c>
      <c r="B6661" t="s">
        <v>7149</v>
      </c>
      <c r="C6661">
        <v>2015</v>
      </c>
      <c r="D6661" t="s">
        <v>38</v>
      </c>
      <c r="E6661" t="s">
        <v>39</v>
      </c>
      <c r="F6661" t="s">
        <v>56</v>
      </c>
      <c r="G6661" t="s">
        <v>710</v>
      </c>
      <c r="H6661" t="s">
        <v>711</v>
      </c>
      <c r="I6661" t="s">
        <v>118</v>
      </c>
      <c r="J6661" t="s">
        <v>75</v>
      </c>
      <c r="L6661">
        <f>VLOOKUP(E6661,Sheet2!A:D,4,0)</f>
        <v>575631.4439521489</v>
      </c>
      <c r="M6661">
        <f t="shared" si="208"/>
        <v>575631.4439521489</v>
      </c>
      <c r="N6661">
        <f t="shared" si="209"/>
        <v>576</v>
      </c>
    </row>
    <row r="6662" spans="1:14" x14ac:dyDescent="0.25">
      <c r="A6662">
        <v>6665</v>
      </c>
      <c r="B6662" t="s">
        <v>7150</v>
      </c>
      <c r="C6662">
        <v>2015</v>
      </c>
      <c r="D6662" t="s">
        <v>6</v>
      </c>
      <c r="E6662" t="s">
        <v>7</v>
      </c>
      <c r="G6662" t="s">
        <v>710</v>
      </c>
      <c r="H6662" t="s">
        <v>711</v>
      </c>
      <c r="I6662" t="s">
        <v>118</v>
      </c>
      <c r="J6662" t="s">
        <v>75</v>
      </c>
      <c r="L6662">
        <f>VLOOKUP(E6662,Sheet2!A:D,4,0)</f>
        <v>145389.99058953777</v>
      </c>
      <c r="M6662">
        <f t="shared" si="208"/>
        <v>145389.99058953777</v>
      </c>
      <c r="N6662">
        <f t="shared" si="209"/>
        <v>145</v>
      </c>
    </row>
    <row r="6663" spans="1:14" x14ac:dyDescent="0.25">
      <c r="A6663">
        <v>6666</v>
      </c>
      <c r="B6663" t="s">
        <v>7151</v>
      </c>
      <c r="C6663">
        <v>2015</v>
      </c>
      <c r="D6663" t="s">
        <v>6</v>
      </c>
      <c r="E6663" t="s">
        <v>7</v>
      </c>
      <c r="G6663" t="s">
        <v>710</v>
      </c>
      <c r="H6663" t="s">
        <v>711</v>
      </c>
      <c r="I6663" t="s">
        <v>118</v>
      </c>
      <c r="J6663" t="s">
        <v>75</v>
      </c>
      <c r="L6663">
        <f>VLOOKUP(E6663,Sheet2!A:D,4,0)</f>
        <v>145389.99058953777</v>
      </c>
      <c r="M6663">
        <f t="shared" si="208"/>
        <v>145389.99058953777</v>
      </c>
      <c r="N6663">
        <f t="shared" si="209"/>
        <v>145</v>
      </c>
    </row>
    <row r="6664" spans="1:14" x14ac:dyDescent="0.25">
      <c r="A6664">
        <v>6667</v>
      </c>
      <c r="B6664" t="s">
        <v>7152</v>
      </c>
      <c r="C6664">
        <v>2015</v>
      </c>
      <c r="D6664" t="s">
        <v>38</v>
      </c>
      <c r="E6664" t="s">
        <v>39</v>
      </c>
      <c r="F6664" t="s">
        <v>83</v>
      </c>
      <c r="G6664" t="s">
        <v>1237</v>
      </c>
      <c r="H6664" t="s">
        <v>1238</v>
      </c>
      <c r="I6664" t="s">
        <v>50</v>
      </c>
      <c r="J6664" t="s">
        <v>12</v>
      </c>
      <c r="L6664">
        <f>VLOOKUP(E6664,Sheet2!A:D,4,0)</f>
        <v>575631.4439521489</v>
      </c>
      <c r="M6664">
        <f t="shared" si="208"/>
        <v>575631.4439521489</v>
      </c>
      <c r="N6664">
        <f t="shared" si="209"/>
        <v>576</v>
      </c>
    </row>
    <row r="6665" spans="1:14" x14ac:dyDescent="0.25">
      <c r="A6665">
        <v>6668</v>
      </c>
      <c r="B6665" t="s">
        <v>7153</v>
      </c>
      <c r="C6665">
        <v>2015</v>
      </c>
      <c r="D6665" t="s">
        <v>64</v>
      </c>
      <c r="E6665" t="s">
        <v>65</v>
      </c>
      <c r="F6665" t="s">
        <v>68</v>
      </c>
      <c r="G6665" t="s">
        <v>1242</v>
      </c>
      <c r="H6665" t="s">
        <v>1243</v>
      </c>
      <c r="I6665" t="s">
        <v>126</v>
      </c>
      <c r="J6665" t="s">
        <v>75</v>
      </c>
      <c r="L6665">
        <f>VLOOKUP(E6665,Sheet2!A:D,4,0)</f>
        <v>0</v>
      </c>
      <c r="M6665">
        <f t="shared" si="208"/>
        <v>0</v>
      </c>
      <c r="N6665">
        <f t="shared" si="209"/>
        <v>0</v>
      </c>
    </row>
    <row r="6666" spans="1:14" x14ac:dyDescent="0.25">
      <c r="A6666">
        <v>6669</v>
      </c>
      <c r="B6666" t="s">
        <v>7154</v>
      </c>
      <c r="C6666">
        <v>2015</v>
      </c>
      <c r="D6666" t="s">
        <v>38</v>
      </c>
      <c r="E6666" t="s">
        <v>39</v>
      </c>
      <c r="F6666" t="s">
        <v>83</v>
      </c>
      <c r="G6666" t="s">
        <v>592</v>
      </c>
      <c r="H6666" t="s">
        <v>593</v>
      </c>
      <c r="I6666" t="s">
        <v>180</v>
      </c>
      <c r="J6666" t="s">
        <v>27</v>
      </c>
      <c r="K6666">
        <v>1400000</v>
      </c>
      <c r="L6666">
        <f>VLOOKUP(E6666,Sheet2!A:D,4,0)</f>
        <v>575631.4439521489</v>
      </c>
      <c r="M6666">
        <f t="shared" si="208"/>
        <v>1400000</v>
      </c>
      <c r="N6666">
        <f t="shared" si="209"/>
        <v>1400</v>
      </c>
    </row>
    <row r="6667" spans="1:14" x14ac:dyDescent="0.25">
      <c r="A6667">
        <v>6670</v>
      </c>
      <c r="B6667" t="s">
        <v>7155</v>
      </c>
      <c r="C6667">
        <v>2015</v>
      </c>
      <c r="D6667" t="s">
        <v>38</v>
      </c>
      <c r="E6667" t="s">
        <v>39</v>
      </c>
      <c r="F6667" t="s">
        <v>83</v>
      </c>
      <c r="G6667" t="s">
        <v>592</v>
      </c>
      <c r="H6667" t="s">
        <v>593</v>
      </c>
      <c r="I6667" t="s">
        <v>180</v>
      </c>
      <c r="J6667" t="s">
        <v>27</v>
      </c>
      <c r="K6667">
        <v>270000</v>
      </c>
      <c r="L6667">
        <f>VLOOKUP(E6667,Sheet2!A:D,4,0)</f>
        <v>575631.4439521489</v>
      </c>
      <c r="M6667">
        <f t="shared" si="208"/>
        <v>270000</v>
      </c>
      <c r="N6667">
        <f t="shared" si="209"/>
        <v>270</v>
      </c>
    </row>
    <row r="6668" spans="1:14" x14ac:dyDescent="0.25">
      <c r="A6668">
        <v>6671</v>
      </c>
      <c r="B6668" t="s">
        <v>7156</v>
      </c>
      <c r="C6668">
        <v>2015</v>
      </c>
      <c r="D6668" t="s">
        <v>38</v>
      </c>
      <c r="E6668" t="s">
        <v>39</v>
      </c>
      <c r="F6668" t="s">
        <v>83</v>
      </c>
      <c r="G6668" t="s">
        <v>592</v>
      </c>
      <c r="H6668" t="s">
        <v>593</v>
      </c>
      <c r="I6668" t="s">
        <v>180</v>
      </c>
      <c r="J6668" t="s">
        <v>27</v>
      </c>
      <c r="K6668">
        <v>950000</v>
      </c>
      <c r="L6668">
        <f>VLOOKUP(E6668,Sheet2!A:D,4,0)</f>
        <v>575631.4439521489</v>
      </c>
      <c r="M6668">
        <f t="shared" si="208"/>
        <v>950000</v>
      </c>
      <c r="N6668">
        <f t="shared" si="209"/>
        <v>950</v>
      </c>
    </row>
    <row r="6669" spans="1:14" x14ac:dyDescent="0.25">
      <c r="A6669">
        <v>6672</v>
      </c>
      <c r="B6669" t="s">
        <v>7157</v>
      </c>
      <c r="C6669">
        <v>2015</v>
      </c>
      <c r="D6669" t="s">
        <v>38</v>
      </c>
      <c r="E6669" t="s">
        <v>39</v>
      </c>
      <c r="F6669" t="s">
        <v>83</v>
      </c>
      <c r="G6669" t="s">
        <v>592</v>
      </c>
      <c r="H6669" t="s">
        <v>593</v>
      </c>
      <c r="I6669" t="s">
        <v>180</v>
      </c>
      <c r="J6669" t="s">
        <v>27</v>
      </c>
      <c r="K6669">
        <v>160000</v>
      </c>
      <c r="L6669">
        <f>VLOOKUP(E6669,Sheet2!A:D,4,0)</f>
        <v>575631.4439521489</v>
      </c>
      <c r="M6669">
        <f t="shared" si="208"/>
        <v>160000</v>
      </c>
      <c r="N6669">
        <f t="shared" si="209"/>
        <v>160</v>
      </c>
    </row>
    <row r="6670" spans="1:14" x14ac:dyDescent="0.25">
      <c r="A6670">
        <v>6673</v>
      </c>
      <c r="B6670" t="s">
        <v>7158</v>
      </c>
      <c r="C6670">
        <v>2015</v>
      </c>
      <c r="D6670" t="s">
        <v>38</v>
      </c>
      <c r="E6670" t="s">
        <v>39</v>
      </c>
      <c r="F6670" t="s">
        <v>83</v>
      </c>
      <c r="G6670" t="s">
        <v>592</v>
      </c>
      <c r="H6670" t="s">
        <v>593</v>
      </c>
      <c r="I6670" t="s">
        <v>180</v>
      </c>
      <c r="J6670" t="s">
        <v>27</v>
      </c>
      <c r="K6670">
        <v>650000</v>
      </c>
      <c r="L6670">
        <f>VLOOKUP(E6670,Sheet2!A:D,4,0)</f>
        <v>575631.4439521489</v>
      </c>
      <c r="M6670">
        <f t="shared" si="208"/>
        <v>650000</v>
      </c>
      <c r="N6670">
        <f t="shared" si="209"/>
        <v>650</v>
      </c>
    </row>
    <row r="6671" spans="1:14" x14ac:dyDescent="0.25">
      <c r="A6671">
        <v>6674</v>
      </c>
      <c r="B6671" t="s">
        <v>7159</v>
      </c>
      <c r="C6671">
        <v>2015</v>
      </c>
      <c r="D6671" t="s">
        <v>38</v>
      </c>
      <c r="E6671" t="s">
        <v>39</v>
      </c>
      <c r="F6671" t="s">
        <v>83</v>
      </c>
      <c r="G6671" t="s">
        <v>592</v>
      </c>
      <c r="H6671" t="s">
        <v>593</v>
      </c>
      <c r="I6671" t="s">
        <v>180</v>
      </c>
      <c r="J6671" t="s">
        <v>27</v>
      </c>
      <c r="K6671">
        <v>1400000</v>
      </c>
      <c r="L6671">
        <f>VLOOKUP(E6671,Sheet2!A:D,4,0)</f>
        <v>575631.4439521489</v>
      </c>
      <c r="M6671">
        <f t="shared" si="208"/>
        <v>1400000</v>
      </c>
      <c r="N6671">
        <f t="shared" si="209"/>
        <v>1400</v>
      </c>
    </row>
    <row r="6672" spans="1:14" x14ac:dyDescent="0.25">
      <c r="A6672">
        <v>6675</v>
      </c>
      <c r="B6672" t="s">
        <v>7160</v>
      </c>
      <c r="C6672">
        <v>2015</v>
      </c>
      <c r="D6672" t="s">
        <v>38</v>
      </c>
      <c r="E6672" t="s">
        <v>39</v>
      </c>
      <c r="F6672" t="s">
        <v>83</v>
      </c>
      <c r="G6672" t="s">
        <v>592</v>
      </c>
      <c r="H6672" t="s">
        <v>593</v>
      </c>
      <c r="I6672" t="s">
        <v>180</v>
      </c>
      <c r="J6672" t="s">
        <v>27</v>
      </c>
      <c r="K6672">
        <v>700000</v>
      </c>
      <c r="L6672">
        <f>VLOOKUP(E6672,Sheet2!A:D,4,0)</f>
        <v>575631.4439521489</v>
      </c>
      <c r="M6672">
        <f t="shared" si="208"/>
        <v>700000</v>
      </c>
      <c r="N6672">
        <f t="shared" si="209"/>
        <v>700</v>
      </c>
    </row>
    <row r="6673" spans="1:14" x14ac:dyDescent="0.25">
      <c r="A6673">
        <v>6676</v>
      </c>
      <c r="B6673" t="s">
        <v>7161</v>
      </c>
      <c r="C6673">
        <v>2015</v>
      </c>
      <c r="D6673" t="s">
        <v>6</v>
      </c>
      <c r="E6673" t="s">
        <v>7</v>
      </c>
      <c r="F6673" t="s">
        <v>8</v>
      </c>
      <c r="G6673" t="s">
        <v>744</v>
      </c>
      <c r="H6673" t="s">
        <v>745</v>
      </c>
      <c r="I6673" t="s">
        <v>456</v>
      </c>
      <c r="J6673" t="s">
        <v>12</v>
      </c>
      <c r="L6673">
        <f>VLOOKUP(E6673,Sheet2!A:D,4,0)</f>
        <v>145389.99058953777</v>
      </c>
      <c r="M6673">
        <f t="shared" si="208"/>
        <v>145389.99058953777</v>
      </c>
      <c r="N6673">
        <f t="shared" si="209"/>
        <v>145</v>
      </c>
    </row>
    <row r="6674" spans="1:14" x14ac:dyDescent="0.25">
      <c r="A6674">
        <v>6677</v>
      </c>
      <c r="B6674" t="s">
        <v>7162</v>
      </c>
      <c r="C6674">
        <v>2015</v>
      </c>
      <c r="D6674" t="s">
        <v>6</v>
      </c>
      <c r="E6674" t="s">
        <v>7</v>
      </c>
      <c r="F6674" t="s">
        <v>8</v>
      </c>
      <c r="G6674" t="s">
        <v>744</v>
      </c>
      <c r="H6674" t="s">
        <v>745</v>
      </c>
      <c r="I6674" t="s">
        <v>456</v>
      </c>
      <c r="J6674" t="s">
        <v>12</v>
      </c>
      <c r="L6674">
        <f>VLOOKUP(E6674,Sheet2!A:D,4,0)</f>
        <v>145389.99058953777</v>
      </c>
      <c r="M6674">
        <f t="shared" si="208"/>
        <v>145389.99058953777</v>
      </c>
      <c r="N6674">
        <f t="shared" si="209"/>
        <v>145</v>
      </c>
    </row>
    <row r="6675" spans="1:14" x14ac:dyDescent="0.25">
      <c r="A6675">
        <v>6678</v>
      </c>
      <c r="B6675" t="s">
        <v>7163</v>
      </c>
      <c r="C6675">
        <v>2015</v>
      </c>
      <c r="D6675" t="s">
        <v>6</v>
      </c>
      <c r="E6675" t="s">
        <v>7</v>
      </c>
      <c r="F6675" t="s">
        <v>20</v>
      </c>
      <c r="G6675" t="s">
        <v>816</v>
      </c>
      <c r="H6675" t="s">
        <v>817</v>
      </c>
      <c r="I6675" t="s">
        <v>220</v>
      </c>
      <c r="J6675" t="s">
        <v>12</v>
      </c>
      <c r="K6675">
        <v>204000</v>
      </c>
      <c r="L6675">
        <f>VLOOKUP(E6675,Sheet2!A:D,4,0)</f>
        <v>145389.99058953777</v>
      </c>
      <c r="M6675">
        <f t="shared" si="208"/>
        <v>204000</v>
      </c>
      <c r="N6675">
        <f t="shared" si="209"/>
        <v>204</v>
      </c>
    </row>
    <row r="6676" spans="1:14" x14ac:dyDescent="0.25">
      <c r="A6676">
        <v>6679</v>
      </c>
      <c r="B6676" t="s">
        <v>7164</v>
      </c>
      <c r="C6676">
        <v>2015</v>
      </c>
      <c r="D6676" t="s">
        <v>6</v>
      </c>
      <c r="E6676" t="s">
        <v>7</v>
      </c>
      <c r="G6676" t="s">
        <v>837</v>
      </c>
      <c r="H6676" t="s">
        <v>838</v>
      </c>
      <c r="I6676" t="s">
        <v>74</v>
      </c>
      <c r="J6676" t="s">
        <v>75</v>
      </c>
      <c r="L6676">
        <f>VLOOKUP(E6676,Sheet2!A:D,4,0)</f>
        <v>145389.99058953777</v>
      </c>
      <c r="M6676">
        <f t="shared" si="208"/>
        <v>145389.99058953777</v>
      </c>
      <c r="N6676">
        <f t="shared" si="209"/>
        <v>145</v>
      </c>
    </row>
    <row r="6677" spans="1:14" x14ac:dyDescent="0.25">
      <c r="A6677">
        <v>6680</v>
      </c>
      <c r="B6677" t="s">
        <v>7165</v>
      </c>
      <c r="C6677">
        <v>2015</v>
      </c>
      <c r="D6677" t="s">
        <v>14</v>
      </c>
      <c r="E6677" t="s">
        <v>92</v>
      </c>
      <c r="G6677" t="s">
        <v>592</v>
      </c>
      <c r="H6677" t="s">
        <v>593</v>
      </c>
      <c r="I6677" t="s">
        <v>180</v>
      </c>
      <c r="J6677" t="s">
        <v>27</v>
      </c>
      <c r="K6677">
        <v>150000</v>
      </c>
      <c r="L6677">
        <f>VLOOKUP(E6677,Sheet2!A:D,4,0)</f>
        <v>353575.14122137404</v>
      </c>
      <c r="M6677">
        <f t="shared" si="208"/>
        <v>150000</v>
      </c>
      <c r="N6677">
        <f t="shared" si="209"/>
        <v>150</v>
      </c>
    </row>
    <row r="6678" spans="1:14" x14ac:dyDescent="0.25">
      <c r="A6678">
        <v>6681</v>
      </c>
      <c r="B6678" t="s">
        <v>7166</v>
      </c>
      <c r="C6678">
        <v>2015</v>
      </c>
      <c r="D6678" t="s">
        <v>38</v>
      </c>
      <c r="E6678" t="s">
        <v>39</v>
      </c>
      <c r="F6678" t="s">
        <v>83</v>
      </c>
      <c r="G6678" t="s">
        <v>592</v>
      </c>
      <c r="H6678" t="s">
        <v>593</v>
      </c>
      <c r="I6678" t="s">
        <v>180</v>
      </c>
      <c r="J6678" t="s">
        <v>27</v>
      </c>
      <c r="K6678">
        <v>500000</v>
      </c>
      <c r="L6678">
        <f>VLOOKUP(E6678,Sheet2!A:D,4,0)</f>
        <v>575631.4439521489</v>
      </c>
      <c r="M6678">
        <f t="shared" si="208"/>
        <v>500000</v>
      </c>
      <c r="N6678">
        <f t="shared" si="209"/>
        <v>500</v>
      </c>
    </row>
    <row r="6679" spans="1:14" x14ac:dyDescent="0.25">
      <c r="A6679">
        <v>6682</v>
      </c>
      <c r="B6679" t="s">
        <v>7167</v>
      </c>
      <c r="C6679">
        <v>2015</v>
      </c>
      <c r="D6679" t="s">
        <v>38</v>
      </c>
      <c r="E6679" t="s">
        <v>39</v>
      </c>
      <c r="F6679" t="s">
        <v>83</v>
      </c>
      <c r="G6679" t="s">
        <v>592</v>
      </c>
      <c r="H6679" t="s">
        <v>593</v>
      </c>
      <c r="I6679" t="s">
        <v>180</v>
      </c>
      <c r="J6679" t="s">
        <v>27</v>
      </c>
      <c r="K6679">
        <v>950000</v>
      </c>
      <c r="L6679">
        <f>VLOOKUP(E6679,Sheet2!A:D,4,0)</f>
        <v>575631.4439521489</v>
      </c>
      <c r="M6679">
        <f t="shared" si="208"/>
        <v>950000</v>
      </c>
      <c r="N6679">
        <f t="shared" si="209"/>
        <v>950</v>
      </c>
    </row>
    <row r="6680" spans="1:14" x14ac:dyDescent="0.25">
      <c r="A6680">
        <v>6683</v>
      </c>
      <c r="B6680" t="s">
        <v>7168</v>
      </c>
      <c r="C6680">
        <v>2015</v>
      </c>
      <c r="D6680" t="s">
        <v>6</v>
      </c>
      <c r="E6680" t="s">
        <v>7</v>
      </c>
      <c r="G6680" t="s">
        <v>592</v>
      </c>
      <c r="H6680" t="s">
        <v>593</v>
      </c>
      <c r="I6680" t="s">
        <v>180</v>
      </c>
      <c r="J6680" t="s">
        <v>27</v>
      </c>
      <c r="K6680">
        <v>600000</v>
      </c>
      <c r="L6680">
        <f>VLOOKUP(E6680,Sheet2!A:D,4,0)</f>
        <v>145389.99058953777</v>
      </c>
      <c r="M6680">
        <f t="shared" si="208"/>
        <v>600000</v>
      </c>
      <c r="N6680">
        <f t="shared" si="209"/>
        <v>600</v>
      </c>
    </row>
    <row r="6681" spans="1:14" x14ac:dyDescent="0.25">
      <c r="A6681">
        <v>6684</v>
      </c>
      <c r="B6681" t="s">
        <v>7169</v>
      </c>
      <c r="C6681">
        <v>2015</v>
      </c>
      <c r="D6681" t="s">
        <v>38</v>
      </c>
      <c r="E6681" t="s">
        <v>39</v>
      </c>
      <c r="F6681" t="s">
        <v>83</v>
      </c>
      <c r="G6681" t="s">
        <v>592</v>
      </c>
      <c r="H6681" t="s">
        <v>593</v>
      </c>
      <c r="I6681" t="s">
        <v>180</v>
      </c>
      <c r="J6681" t="s">
        <v>27</v>
      </c>
      <c r="K6681">
        <v>100000</v>
      </c>
      <c r="L6681">
        <f>VLOOKUP(E6681,Sheet2!A:D,4,0)</f>
        <v>575631.4439521489</v>
      </c>
      <c r="M6681">
        <f t="shared" si="208"/>
        <v>100000</v>
      </c>
      <c r="N6681">
        <f t="shared" si="209"/>
        <v>100</v>
      </c>
    </row>
    <row r="6682" spans="1:14" x14ac:dyDescent="0.25">
      <c r="A6682">
        <v>6685</v>
      </c>
      <c r="B6682" t="s">
        <v>7170</v>
      </c>
      <c r="C6682">
        <v>2015</v>
      </c>
      <c r="D6682" t="s">
        <v>38</v>
      </c>
      <c r="E6682" t="s">
        <v>39</v>
      </c>
      <c r="F6682" t="s">
        <v>83</v>
      </c>
      <c r="G6682" t="s">
        <v>592</v>
      </c>
      <c r="H6682" t="s">
        <v>593</v>
      </c>
      <c r="I6682" t="s">
        <v>180</v>
      </c>
      <c r="J6682" t="s">
        <v>27</v>
      </c>
      <c r="K6682">
        <v>150000</v>
      </c>
      <c r="L6682">
        <f>VLOOKUP(E6682,Sheet2!A:D,4,0)</f>
        <v>575631.4439521489</v>
      </c>
      <c r="M6682">
        <f t="shared" si="208"/>
        <v>150000</v>
      </c>
      <c r="N6682">
        <f t="shared" si="209"/>
        <v>150</v>
      </c>
    </row>
    <row r="6683" spans="1:14" x14ac:dyDescent="0.25">
      <c r="A6683">
        <v>6686</v>
      </c>
      <c r="B6683" t="s">
        <v>7171</v>
      </c>
      <c r="C6683">
        <v>2015</v>
      </c>
      <c r="D6683" t="s">
        <v>14</v>
      </c>
      <c r="E6683" t="s">
        <v>15</v>
      </c>
      <c r="F6683" t="s">
        <v>15</v>
      </c>
      <c r="G6683" t="s">
        <v>602</v>
      </c>
      <c r="H6683" t="s">
        <v>603</v>
      </c>
      <c r="I6683" t="s">
        <v>171</v>
      </c>
      <c r="J6683" t="s">
        <v>75</v>
      </c>
      <c r="K6683">
        <v>250000</v>
      </c>
      <c r="L6683">
        <f>VLOOKUP(E6683,Sheet2!A:D,4,0)</f>
        <v>325794.34636871511</v>
      </c>
      <c r="M6683">
        <f t="shared" si="208"/>
        <v>250000</v>
      </c>
      <c r="N6683">
        <f t="shared" si="209"/>
        <v>250</v>
      </c>
    </row>
    <row r="6684" spans="1:14" x14ac:dyDescent="0.25">
      <c r="A6684">
        <v>6687</v>
      </c>
      <c r="B6684" t="s">
        <v>7172</v>
      </c>
      <c r="C6684">
        <v>2015</v>
      </c>
      <c r="D6684" t="s">
        <v>6</v>
      </c>
      <c r="E6684" t="s">
        <v>7</v>
      </c>
      <c r="F6684" t="s">
        <v>8</v>
      </c>
      <c r="G6684" t="s">
        <v>606</v>
      </c>
      <c r="H6684" t="s">
        <v>607</v>
      </c>
      <c r="I6684" t="s">
        <v>50</v>
      </c>
      <c r="J6684" t="s">
        <v>12</v>
      </c>
      <c r="L6684">
        <f>VLOOKUP(E6684,Sheet2!A:D,4,0)</f>
        <v>145389.99058953777</v>
      </c>
      <c r="M6684">
        <f t="shared" si="208"/>
        <v>145389.99058953777</v>
      </c>
      <c r="N6684">
        <f t="shared" si="209"/>
        <v>145</v>
      </c>
    </row>
    <row r="6685" spans="1:14" x14ac:dyDescent="0.25">
      <c r="A6685">
        <v>6688</v>
      </c>
      <c r="B6685" t="s">
        <v>7173</v>
      </c>
      <c r="C6685">
        <v>2015</v>
      </c>
      <c r="D6685" t="s">
        <v>38</v>
      </c>
      <c r="E6685" t="s">
        <v>39</v>
      </c>
      <c r="F6685" t="s">
        <v>56</v>
      </c>
      <c r="G6685" t="s">
        <v>580</v>
      </c>
      <c r="H6685" t="s">
        <v>581</v>
      </c>
      <c r="I6685" t="s">
        <v>11</v>
      </c>
      <c r="J6685" t="s">
        <v>12</v>
      </c>
      <c r="L6685">
        <f>VLOOKUP(E6685,Sheet2!A:D,4,0)</f>
        <v>575631.4439521489</v>
      </c>
      <c r="M6685">
        <f t="shared" si="208"/>
        <v>575631.4439521489</v>
      </c>
      <c r="N6685">
        <f t="shared" si="209"/>
        <v>576</v>
      </c>
    </row>
    <row r="6686" spans="1:14" x14ac:dyDescent="0.25">
      <c r="A6686">
        <v>6689</v>
      </c>
      <c r="B6686" t="s">
        <v>7174</v>
      </c>
      <c r="C6686">
        <v>2015</v>
      </c>
      <c r="D6686" t="s">
        <v>38</v>
      </c>
      <c r="E6686" t="s">
        <v>39</v>
      </c>
      <c r="F6686" t="s">
        <v>83</v>
      </c>
      <c r="G6686" t="s">
        <v>757</v>
      </c>
      <c r="H6686" t="s">
        <v>758</v>
      </c>
      <c r="I6686" t="s">
        <v>118</v>
      </c>
      <c r="J6686" t="s">
        <v>75</v>
      </c>
      <c r="L6686">
        <f>VLOOKUP(E6686,Sheet2!A:D,4,0)</f>
        <v>575631.4439521489</v>
      </c>
      <c r="M6686">
        <f t="shared" si="208"/>
        <v>575631.4439521489</v>
      </c>
      <c r="N6686">
        <f t="shared" si="209"/>
        <v>576</v>
      </c>
    </row>
    <row r="6687" spans="1:14" x14ac:dyDescent="0.25">
      <c r="A6687">
        <v>6690</v>
      </c>
      <c r="B6687" t="s">
        <v>7175</v>
      </c>
      <c r="C6687">
        <v>2015</v>
      </c>
      <c r="D6687" t="s">
        <v>38</v>
      </c>
      <c r="E6687" t="s">
        <v>39</v>
      </c>
      <c r="F6687" t="s">
        <v>83</v>
      </c>
      <c r="G6687" t="s">
        <v>592</v>
      </c>
      <c r="H6687" t="s">
        <v>593</v>
      </c>
      <c r="I6687" t="s">
        <v>180</v>
      </c>
      <c r="J6687" t="s">
        <v>27</v>
      </c>
      <c r="K6687">
        <v>2000000</v>
      </c>
      <c r="L6687">
        <f>VLOOKUP(E6687,Sheet2!A:D,4,0)</f>
        <v>575631.4439521489</v>
      </c>
      <c r="M6687">
        <f t="shared" si="208"/>
        <v>2000000</v>
      </c>
      <c r="N6687">
        <f t="shared" si="209"/>
        <v>2000</v>
      </c>
    </row>
    <row r="6688" spans="1:14" x14ac:dyDescent="0.25">
      <c r="A6688">
        <v>6691</v>
      </c>
      <c r="B6688" t="s">
        <v>7176</v>
      </c>
      <c r="C6688">
        <v>2015</v>
      </c>
      <c r="D6688" t="s">
        <v>38</v>
      </c>
      <c r="E6688" t="s">
        <v>39</v>
      </c>
      <c r="F6688" t="s">
        <v>83</v>
      </c>
      <c r="G6688" t="s">
        <v>592</v>
      </c>
      <c r="H6688" t="s">
        <v>593</v>
      </c>
      <c r="I6688" t="s">
        <v>180</v>
      </c>
      <c r="J6688" t="s">
        <v>27</v>
      </c>
      <c r="K6688">
        <v>140000</v>
      </c>
      <c r="L6688">
        <f>VLOOKUP(E6688,Sheet2!A:D,4,0)</f>
        <v>575631.4439521489</v>
      </c>
      <c r="M6688">
        <f t="shared" si="208"/>
        <v>140000</v>
      </c>
      <c r="N6688">
        <f t="shared" si="209"/>
        <v>140</v>
      </c>
    </row>
    <row r="6689" spans="1:14" x14ac:dyDescent="0.25">
      <c r="A6689">
        <v>6692</v>
      </c>
      <c r="B6689" t="s">
        <v>7177</v>
      </c>
      <c r="C6689">
        <v>2015</v>
      </c>
      <c r="D6689" t="s">
        <v>38</v>
      </c>
      <c r="E6689" t="s">
        <v>39</v>
      </c>
      <c r="F6689" t="s">
        <v>56</v>
      </c>
      <c r="G6689" t="s">
        <v>592</v>
      </c>
      <c r="H6689" t="s">
        <v>593</v>
      </c>
      <c r="I6689" t="s">
        <v>180</v>
      </c>
      <c r="J6689" t="s">
        <v>27</v>
      </c>
      <c r="K6689">
        <v>2000000</v>
      </c>
      <c r="L6689">
        <f>VLOOKUP(E6689,Sheet2!A:D,4,0)</f>
        <v>575631.4439521489</v>
      </c>
      <c r="M6689">
        <f t="shared" si="208"/>
        <v>2000000</v>
      </c>
      <c r="N6689">
        <f t="shared" si="209"/>
        <v>2000</v>
      </c>
    </row>
    <row r="6690" spans="1:14" x14ac:dyDescent="0.25">
      <c r="A6690">
        <v>6693</v>
      </c>
      <c r="B6690" t="s">
        <v>7178</v>
      </c>
      <c r="C6690">
        <v>2015</v>
      </c>
      <c r="D6690" t="s">
        <v>38</v>
      </c>
      <c r="E6690" t="s">
        <v>39</v>
      </c>
      <c r="F6690" t="s">
        <v>56</v>
      </c>
      <c r="G6690" t="s">
        <v>1306</v>
      </c>
      <c r="H6690" t="s">
        <v>1307</v>
      </c>
      <c r="I6690" t="s">
        <v>327</v>
      </c>
      <c r="J6690" t="s">
        <v>60</v>
      </c>
      <c r="K6690">
        <v>449400</v>
      </c>
      <c r="L6690">
        <f>VLOOKUP(E6690,Sheet2!A:D,4,0)</f>
        <v>575631.4439521489</v>
      </c>
      <c r="M6690">
        <f t="shared" si="208"/>
        <v>449400</v>
      </c>
      <c r="N6690">
        <f t="shared" si="209"/>
        <v>449</v>
      </c>
    </row>
    <row r="6691" spans="1:14" x14ac:dyDescent="0.25">
      <c r="A6691">
        <v>6694</v>
      </c>
      <c r="B6691" t="s">
        <v>7179</v>
      </c>
      <c r="C6691">
        <v>2015</v>
      </c>
      <c r="D6691" t="s">
        <v>38</v>
      </c>
      <c r="E6691" t="s">
        <v>39</v>
      </c>
      <c r="F6691" t="s">
        <v>56</v>
      </c>
      <c r="G6691" t="s">
        <v>829</v>
      </c>
      <c r="H6691" t="s">
        <v>830</v>
      </c>
      <c r="I6691" t="s">
        <v>50</v>
      </c>
      <c r="J6691" t="s">
        <v>12</v>
      </c>
      <c r="L6691">
        <f>VLOOKUP(E6691,Sheet2!A:D,4,0)</f>
        <v>575631.4439521489</v>
      </c>
      <c r="M6691">
        <f t="shared" si="208"/>
        <v>575631.4439521489</v>
      </c>
      <c r="N6691">
        <f t="shared" si="209"/>
        <v>576</v>
      </c>
    </row>
    <row r="6692" spans="1:14" x14ac:dyDescent="0.25">
      <c r="A6692">
        <v>6695</v>
      </c>
      <c r="B6692" t="s">
        <v>7180</v>
      </c>
      <c r="C6692">
        <v>2015</v>
      </c>
      <c r="D6692" t="s">
        <v>38</v>
      </c>
      <c r="E6692" t="s">
        <v>39</v>
      </c>
      <c r="F6692" t="s">
        <v>83</v>
      </c>
      <c r="G6692" t="s">
        <v>843</v>
      </c>
      <c r="H6692" t="s">
        <v>844</v>
      </c>
      <c r="I6692" t="s">
        <v>118</v>
      </c>
      <c r="J6692" t="s">
        <v>75</v>
      </c>
      <c r="L6692">
        <f>VLOOKUP(E6692,Sheet2!A:D,4,0)</f>
        <v>575631.4439521489</v>
      </c>
      <c r="M6692">
        <f t="shared" si="208"/>
        <v>575631.4439521489</v>
      </c>
      <c r="N6692">
        <f t="shared" si="209"/>
        <v>576</v>
      </c>
    </row>
    <row r="6693" spans="1:14" x14ac:dyDescent="0.25">
      <c r="A6693">
        <v>6696</v>
      </c>
      <c r="B6693" t="s">
        <v>7181</v>
      </c>
      <c r="C6693">
        <v>2015</v>
      </c>
      <c r="D6693" t="s">
        <v>38</v>
      </c>
      <c r="E6693" t="s">
        <v>39</v>
      </c>
      <c r="F6693" t="s">
        <v>56</v>
      </c>
      <c r="G6693" t="s">
        <v>5727</v>
      </c>
      <c r="H6693" t="s">
        <v>5728</v>
      </c>
      <c r="I6693" t="s">
        <v>1001</v>
      </c>
      <c r="J6693" t="s">
        <v>60</v>
      </c>
      <c r="L6693">
        <f>VLOOKUP(E6693,Sheet2!A:D,4,0)</f>
        <v>575631.4439521489</v>
      </c>
      <c r="M6693">
        <f t="shared" si="208"/>
        <v>575631.4439521489</v>
      </c>
      <c r="N6693">
        <f t="shared" si="209"/>
        <v>576</v>
      </c>
    </row>
    <row r="6694" spans="1:14" x14ac:dyDescent="0.25">
      <c r="A6694">
        <v>6697</v>
      </c>
      <c r="B6694" t="s">
        <v>7182</v>
      </c>
      <c r="C6694">
        <v>2015</v>
      </c>
      <c r="D6694" t="s">
        <v>38</v>
      </c>
      <c r="E6694" t="s">
        <v>39</v>
      </c>
      <c r="F6694" t="s">
        <v>83</v>
      </c>
      <c r="G6694" t="s">
        <v>592</v>
      </c>
      <c r="H6694" t="s">
        <v>593</v>
      </c>
      <c r="I6694" t="s">
        <v>180</v>
      </c>
      <c r="J6694" t="s">
        <v>27</v>
      </c>
      <c r="K6694">
        <v>80000</v>
      </c>
      <c r="L6694">
        <f>VLOOKUP(E6694,Sheet2!A:D,4,0)</f>
        <v>575631.4439521489</v>
      </c>
      <c r="M6694">
        <f t="shared" si="208"/>
        <v>80000</v>
      </c>
      <c r="N6694">
        <f t="shared" si="209"/>
        <v>80</v>
      </c>
    </row>
    <row r="6695" spans="1:14" x14ac:dyDescent="0.25">
      <c r="A6695">
        <v>6698</v>
      </c>
      <c r="B6695" t="s">
        <v>7183</v>
      </c>
      <c r="C6695">
        <v>2015</v>
      </c>
      <c r="D6695" t="s">
        <v>6</v>
      </c>
      <c r="E6695" t="s">
        <v>7</v>
      </c>
      <c r="F6695" t="s">
        <v>20</v>
      </c>
      <c r="G6695" t="s">
        <v>592</v>
      </c>
      <c r="H6695" t="s">
        <v>593</v>
      </c>
      <c r="I6695" t="s">
        <v>180</v>
      </c>
      <c r="J6695" t="s">
        <v>27</v>
      </c>
      <c r="K6695">
        <v>2700000</v>
      </c>
      <c r="L6695">
        <f>VLOOKUP(E6695,Sheet2!A:D,4,0)</f>
        <v>145389.99058953777</v>
      </c>
      <c r="M6695">
        <f t="shared" si="208"/>
        <v>2700000</v>
      </c>
      <c r="N6695">
        <f t="shared" si="209"/>
        <v>2700</v>
      </c>
    </row>
    <row r="6696" spans="1:14" x14ac:dyDescent="0.25">
      <c r="A6696">
        <v>6699</v>
      </c>
      <c r="B6696" t="s">
        <v>7184</v>
      </c>
      <c r="C6696">
        <v>2015</v>
      </c>
      <c r="D6696" t="s">
        <v>14</v>
      </c>
      <c r="E6696" t="s">
        <v>15</v>
      </c>
      <c r="F6696" t="s">
        <v>15</v>
      </c>
      <c r="G6696" t="s">
        <v>736</v>
      </c>
      <c r="H6696" t="s">
        <v>737</v>
      </c>
      <c r="I6696" t="s">
        <v>220</v>
      </c>
      <c r="J6696" t="s">
        <v>12</v>
      </c>
      <c r="K6696">
        <v>3300000</v>
      </c>
      <c r="L6696">
        <f>VLOOKUP(E6696,Sheet2!A:D,4,0)</f>
        <v>325794.34636871511</v>
      </c>
      <c r="M6696">
        <f t="shared" si="208"/>
        <v>3300000</v>
      </c>
      <c r="N6696">
        <f t="shared" si="209"/>
        <v>3300</v>
      </c>
    </row>
    <row r="6697" spans="1:14" x14ac:dyDescent="0.25">
      <c r="A6697">
        <v>6700</v>
      </c>
      <c r="B6697" t="s">
        <v>7185</v>
      </c>
      <c r="C6697">
        <v>2015</v>
      </c>
      <c r="D6697" t="s">
        <v>108</v>
      </c>
      <c r="E6697" t="s">
        <v>109</v>
      </c>
      <c r="F6697" t="s">
        <v>110</v>
      </c>
      <c r="G6697" t="s">
        <v>744</v>
      </c>
      <c r="H6697" t="s">
        <v>745</v>
      </c>
      <c r="I6697" t="s">
        <v>456</v>
      </c>
      <c r="J6697" t="s">
        <v>12</v>
      </c>
      <c r="K6697">
        <v>5000</v>
      </c>
      <c r="L6697">
        <f>VLOOKUP(E6697,Sheet2!A:D,4,0)</f>
        <v>951352.56558773422</v>
      </c>
      <c r="M6697">
        <f t="shared" si="208"/>
        <v>951352.56558773422</v>
      </c>
      <c r="N6697">
        <f t="shared" si="209"/>
        <v>951</v>
      </c>
    </row>
    <row r="6698" spans="1:14" x14ac:dyDescent="0.25">
      <c r="A6698">
        <v>6701</v>
      </c>
      <c r="B6698" t="s">
        <v>7186</v>
      </c>
      <c r="C6698">
        <v>2015</v>
      </c>
      <c r="D6698" t="s">
        <v>6</v>
      </c>
      <c r="E6698" t="s">
        <v>77</v>
      </c>
      <c r="F6698" t="s">
        <v>167</v>
      </c>
      <c r="G6698" t="s">
        <v>744</v>
      </c>
      <c r="H6698" t="s">
        <v>745</v>
      </c>
      <c r="I6698" t="s">
        <v>456</v>
      </c>
      <c r="J6698" t="s">
        <v>12</v>
      </c>
      <c r="L6698">
        <f>VLOOKUP(E6698,Sheet2!A:D,4,0)</f>
        <v>11447.123456790123</v>
      </c>
      <c r="M6698">
        <f t="shared" si="208"/>
        <v>11447.123456790123</v>
      </c>
      <c r="N6698">
        <f t="shared" si="209"/>
        <v>11</v>
      </c>
    </row>
    <row r="6699" spans="1:14" x14ac:dyDescent="0.25">
      <c r="A6699">
        <v>6702</v>
      </c>
      <c r="B6699" t="s">
        <v>7187</v>
      </c>
      <c r="C6699">
        <v>2015</v>
      </c>
      <c r="D6699" t="s">
        <v>14</v>
      </c>
      <c r="E6699" t="s">
        <v>15</v>
      </c>
      <c r="F6699" t="s">
        <v>15</v>
      </c>
      <c r="G6699" t="s">
        <v>1255</v>
      </c>
      <c r="H6699" t="s">
        <v>1256</v>
      </c>
      <c r="I6699" t="s">
        <v>1001</v>
      </c>
      <c r="J6699" t="s">
        <v>60</v>
      </c>
      <c r="L6699">
        <f>VLOOKUP(E6699,Sheet2!A:D,4,0)</f>
        <v>325794.34636871511</v>
      </c>
      <c r="M6699">
        <f t="shared" si="208"/>
        <v>325794.34636871511</v>
      </c>
      <c r="N6699">
        <f t="shared" si="209"/>
        <v>326</v>
      </c>
    </row>
    <row r="6700" spans="1:14" x14ac:dyDescent="0.25">
      <c r="A6700">
        <v>6703</v>
      </c>
      <c r="B6700" t="s">
        <v>7188</v>
      </c>
      <c r="C6700">
        <v>2015</v>
      </c>
      <c r="D6700" t="s">
        <v>6</v>
      </c>
      <c r="E6700" t="s">
        <v>7</v>
      </c>
      <c r="F6700" t="s">
        <v>20</v>
      </c>
      <c r="G6700" t="s">
        <v>606</v>
      </c>
      <c r="H6700" t="s">
        <v>607</v>
      </c>
      <c r="I6700" t="s">
        <v>50</v>
      </c>
      <c r="J6700" t="s">
        <v>12</v>
      </c>
      <c r="L6700">
        <f>VLOOKUP(E6700,Sheet2!A:D,4,0)</f>
        <v>145389.99058953777</v>
      </c>
      <c r="M6700">
        <f t="shared" si="208"/>
        <v>145389.99058953777</v>
      </c>
      <c r="N6700">
        <f t="shared" si="209"/>
        <v>145</v>
      </c>
    </row>
    <row r="6701" spans="1:14" x14ac:dyDescent="0.25">
      <c r="A6701">
        <v>6704</v>
      </c>
      <c r="B6701" t="s">
        <v>7189</v>
      </c>
      <c r="C6701">
        <v>2015</v>
      </c>
      <c r="D6701" t="s">
        <v>38</v>
      </c>
      <c r="E6701" t="s">
        <v>39</v>
      </c>
      <c r="F6701" t="s">
        <v>56</v>
      </c>
      <c r="G6701" t="s">
        <v>580</v>
      </c>
      <c r="H6701" t="s">
        <v>581</v>
      </c>
      <c r="I6701" t="s">
        <v>11</v>
      </c>
      <c r="J6701" t="s">
        <v>12</v>
      </c>
      <c r="L6701">
        <f>VLOOKUP(E6701,Sheet2!A:D,4,0)</f>
        <v>575631.4439521489</v>
      </c>
      <c r="M6701">
        <f t="shared" si="208"/>
        <v>575631.4439521489</v>
      </c>
      <c r="N6701">
        <f t="shared" si="209"/>
        <v>576</v>
      </c>
    </row>
    <row r="6702" spans="1:14" x14ac:dyDescent="0.25">
      <c r="A6702">
        <v>6705</v>
      </c>
      <c r="B6702" t="s">
        <v>7190</v>
      </c>
      <c r="C6702">
        <v>2015</v>
      </c>
      <c r="D6702" t="s">
        <v>38</v>
      </c>
      <c r="E6702" t="s">
        <v>39</v>
      </c>
      <c r="F6702" t="s">
        <v>56</v>
      </c>
      <c r="G6702" t="s">
        <v>580</v>
      </c>
      <c r="H6702" t="s">
        <v>581</v>
      </c>
      <c r="I6702" t="s">
        <v>11</v>
      </c>
      <c r="J6702" t="s">
        <v>12</v>
      </c>
      <c r="K6702">
        <v>26000</v>
      </c>
      <c r="L6702">
        <f>VLOOKUP(E6702,Sheet2!A:D,4,0)</f>
        <v>575631.4439521489</v>
      </c>
      <c r="M6702">
        <f t="shared" si="208"/>
        <v>26000</v>
      </c>
      <c r="N6702">
        <f t="shared" si="209"/>
        <v>26</v>
      </c>
    </row>
    <row r="6703" spans="1:14" x14ac:dyDescent="0.25">
      <c r="A6703">
        <v>6706</v>
      </c>
      <c r="B6703" t="s">
        <v>7191</v>
      </c>
      <c r="C6703">
        <v>2015</v>
      </c>
      <c r="D6703" t="s">
        <v>64</v>
      </c>
      <c r="E6703" t="s">
        <v>65</v>
      </c>
      <c r="F6703" t="s">
        <v>66</v>
      </c>
      <c r="G6703" t="s">
        <v>757</v>
      </c>
      <c r="H6703" t="s">
        <v>758</v>
      </c>
      <c r="I6703" t="s">
        <v>118</v>
      </c>
      <c r="J6703" t="s">
        <v>75</v>
      </c>
      <c r="L6703">
        <f>VLOOKUP(E6703,Sheet2!A:D,4,0)</f>
        <v>0</v>
      </c>
      <c r="M6703">
        <f t="shared" si="208"/>
        <v>0</v>
      </c>
      <c r="N6703">
        <f t="shared" si="209"/>
        <v>0</v>
      </c>
    </row>
    <row r="6704" spans="1:14" x14ac:dyDescent="0.25">
      <c r="A6704">
        <v>6707</v>
      </c>
      <c r="B6704" t="s">
        <v>7192</v>
      </c>
      <c r="C6704">
        <v>2015</v>
      </c>
      <c r="D6704" t="s">
        <v>64</v>
      </c>
      <c r="E6704" t="s">
        <v>65</v>
      </c>
      <c r="F6704" t="s">
        <v>66</v>
      </c>
      <c r="G6704" t="s">
        <v>757</v>
      </c>
      <c r="H6704" t="s">
        <v>758</v>
      </c>
      <c r="I6704" t="s">
        <v>118</v>
      </c>
      <c r="J6704" t="s">
        <v>75</v>
      </c>
      <c r="L6704">
        <f>VLOOKUP(E6704,Sheet2!A:D,4,0)</f>
        <v>0</v>
      </c>
      <c r="M6704">
        <f t="shared" si="208"/>
        <v>0</v>
      </c>
      <c r="N6704">
        <f t="shared" si="209"/>
        <v>0</v>
      </c>
    </row>
    <row r="6705" spans="1:14" x14ac:dyDescent="0.25">
      <c r="A6705">
        <v>6708</v>
      </c>
      <c r="B6705" t="s">
        <v>7193</v>
      </c>
      <c r="C6705">
        <v>2015</v>
      </c>
      <c r="D6705" t="s">
        <v>6</v>
      </c>
      <c r="E6705" t="s">
        <v>7</v>
      </c>
      <c r="G6705" t="s">
        <v>757</v>
      </c>
      <c r="H6705" t="s">
        <v>758</v>
      </c>
      <c r="I6705" t="s">
        <v>118</v>
      </c>
      <c r="J6705" t="s">
        <v>75</v>
      </c>
      <c r="L6705">
        <f>VLOOKUP(E6705,Sheet2!A:D,4,0)</f>
        <v>145389.99058953777</v>
      </c>
      <c r="M6705">
        <f t="shared" si="208"/>
        <v>145389.99058953777</v>
      </c>
      <c r="N6705">
        <f t="shared" si="209"/>
        <v>145</v>
      </c>
    </row>
    <row r="6706" spans="1:14" x14ac:dyDescent="0.25">
      <c r="A6706">
        <v>6709</v>
      </c>
      <c r="B6706" t="s">
        <v>7194</v>
      </c>
      <c r="C6706">
        <v>2015</v>
      </c>
      <c r="D6706" t="s">
        <v>6</v>
      </c>
      <c r="E6706" t="s">
        <v>7</v>
      </c>
      <c r="F6706" t="s">
        <v>8</v>
      </c>
      <c r="G6706" t="s">
        <v>778</v>
      </c>
      <c r="H6706" t="s">
        <v>779</v>
      </c>
      <c r="I6706" t="s">
        <v>26</v>
      </c>
      <c r="J6706" t="s">
        <v>27</v>
      </c>
      <c r="L6706">
        <f>VLOOKUP(E6706,Sheet2!A:D,4,0)</f>
        <v>145389.99058953777</v>
      </c>
      <c r="M6706">
        <f t="shared" si="208"/>
        <v>145389.99058953777</v>
      </c>
      <c r="N6706">
        <f t="shared" si="209"/>
        <v>145</v>
      </c>
    </row>
    <row r="6707" spans="1:14" x14ac:dyDescent="0.25">
      <c r="A6707">
        <v>6711</v>
      </c>
      <c r="B6707" t="s">
        <v>7195</v>
      </c>
      <c r="C6707">
        <v>2015</v>
      </c>
      <c r="D6707" t="s">
        <v>6</v>
      </c>
      <c r="E6707" t="s">
        <v>7</v>
      </c>
      <c r="G6707" t="s">
        <v>778</v>
      </c>
      <c r="H6707" t="s">
        <v>779</v>
      </c>
      <c r="I6707" t="s">
        <v>26</v>
      </c>
      <c r="J6707" t="s">
        <v>27</v>
      </c>
      <c r="L6707">
        <f>VLOOKUP(E6707,Sheet2!A:D,4,0)</f>
        <v>145389.99058953777</v>
      </c>
      <c r="M6707">
        <f t="shared" si="208"/>
        <v>145389.99058953777</v>
      </c>
      <c r="N6707">
        <f t="shared" si="209"/>
        <v>145</v>
      </c>
    </row>
    <row r="6708" spans="1:14" x14ac:dyDescent="0.25">
      <c r="A6708">
        <v>6712</v>
      </c>
      <c r="B6708" t="s">
        <v>7196</v>
      </c>
      <c r="C6708">
        <v>2015</v>
      </c>
      <c r="D6708" t="s">
        <v>38</v>
      </c>
      <c r="E6708" t="s">
        <v>39</v>
      </c>
      <c r="F6708" t="s">
        <v>83</v>
      </c>
      <c r="G6708" t="s">
        <v>592</v>
      </c>
      <c r="H6708" t="s">
        <v>593</v>
      </c>
      <c r="I6708" t="s">
        <v>180</v>
      </c>
      <c r="J6708" t="s">
        <v>27</v>
      </c>
      <c r="L6708">
        <f>VLOOKUP(E6708,Sheet2!A:D,4,0)</f>
        <v>575631.4439521489</v>
      </c>
      <c r="M6708">
        <f t="shared" si="208"/>
        <v>575631.4439521489</v>
      </c>
      <c r="N6708">
        <f t="shared" si="209"/>
        <v>576</v>
      </c>
    </row>
    <row r="6709" spans="1:14" x14ac:dyDescent="0.25">
      <c r="A6709">
        <v>6713</v>
      </c>
      <c r="B6709" t="s">
        <v>7197</v>
      </c>
      <c r="C6709">
        <v>2015</v>
      </c>
      <c r="D6709" t="s">
        <v>38</v>
      </c>
      <c r="E6709" t="s">
        <v>39</v>
      </c>
      <c r="F6709" t="s">
        <v>83</v>
      </c>
      <c r="G6709" t="s">
        <v>592</v>
      </c>
      <c r="H6709" t="s">
        <v>593</v>
      </c>
      <c r="I6709" t="s">
        <v>180</v>
      </c>
      <c r="J6709" t="s">
        <v>27</v>
      </c>
      <c r="K6709">
        <v>100000</v>
      </c>
      <c r="L6709">
        <f>VLOOKUP(E6709,Sheet2!A:D,4,0)</f>
        <v>575631.4439521489</v>
      </c>
      <c r="M6709">
        <f t="shared" si="208"/>
        <v>100000</v>
      </c>
      <c r="N6709">
        <f t="shared" si="209"/>
        <v>100</v>
      </c>
    </row>
    <row r="6710" spans="1:14" x14ac:dyDescent="0.25">
      <c r="A6710">
        <v>6714</v>
      </c>
      <c r="B6710" t="s">
        <v>7198</v>
      </c>
      <c r="C6710">
        <v>2015</v>
      </c>
      <c r="D6710" t="s">
        <v>38</v>
      </c>
      <c r="E6710" t="s">
        <v>39</v>
      </c>
      <c r="F6710" t="s">
        <v>83</v>
      </c>
      <c r="G6710" t="s">
        <v>592</v>
      </c>
      <c r="H6710" t="s">
        <v>593</v>
      </c>
      <c r="I6710" t="s">
        <v>180</v>
      </c>
      <c r="J6710" t="s">
        <v>27</v>
      </c>
      <c r="K6710">
        <v>3000000</v>
      </c>
      <c r="L6710">
        <f>VLOOKUP(E6710,Sheet2!A:D,4,0)</f>
        <v>575631.4439521489</v>
      </c>
      <c r="M6710">
        <f t="shared" si="208"/>
        <v>3000000</v>
      </c>
      <c r="N6710">
        <f t="shared" si="209"/>
        <v>3000</v>
      </c>
    </row>
    <row r="6711" spans="1:14" x14ac:dyDescent="0.25">
      <c r="A6711">
        <v>6715</v>
      </c>
      <c r="B6711" t="s">
        <v>7199</v>
      </c>
      <c r="C6711">
        <v>2015</v>
      </c>
      <c r="D6711" t="s">
        <v>38</v>
      </c>
      <c r="E6711" t="s">
        <v>39</v>
      </c>
      <c r="F6711" t="s">
        <v>83</v>
      </c>
      <c r="G6711" t="s">
        <v>592</v>
      </c>
      <c r="H6711" t="s">
        <v>593</v>
      </c>
      <c r="I6711" t="s">
        <v>180</v>
      </c>
      <c r="J6711" t="s">
        <v>27</v>
      </c>
      <c r="K6711">
        <v>170000</v>
      </c>
      <c r="L6711">
        <f>VLOOKUP(E6711,Sheet2!A:D,4,0)</f>
        <v>575631.4439521489</v>
      </c>
      <c r="M6711">
        <f t="shared" si="208"/>
        <v>170000</v>
      </c>
      <c r="N6711">
        <f t="shared" si="209"/>
        <v>170</v>
      </c>
    </row>
    <row r="6712" spans="1:14" x14ac:dyDescent="0.25">
      <c r="A6712">
        <v>6716</v>
      </c>
      <c r="B6712" t="s">
        <v>7200</v>
      </c>
      <c r="C6712">
        <v>2015</v>
      </c>
      <c r="D6712" t="s">
        <v>6</v>
      </c>
      <c r="E6712" t="s">
        <v>7</v>
      </c>
      <c r="F6712" t="s">
        <v>20</v>
      </c>
      <c r="G6712" t="s">
        <v>592</v>
      </c>
      <c r="H6712" t="s">
        <v>593</v>
      </c>
      <c r="I6712" t="s">
        <v>180</v>
      </c>
      <c r="J6712" t="s">
        <v>27</v>
      </c>
      <c r="L6712">
        <f>VLOOKUP(E6712,Sheet2!A:D,4,0)</f>
        <v>145389.99058953777</v>
      </c>
      <c r="M6712">
        <f t="shared" si="208"/>
        <v>145389.99058953777</v>
      </c>
      <c r="N6712">
        <f t="shared" si="209"/>
        <v>145</v>
      </c>
    </row>
    <row r="6713" spans="1:14" x14ac:dyDescent="0.25">
      <c r="A6713">
        <v>6717</v>
      </c>
      <c r="B6713" t="s">
        <v>7201</v>
      </c>
      <c r="C6713">
        <v>2015</v>
      </c>
      <c r="D6713" t="s">
        <v>6</v>
      </c>
      <c r="E6713" t="s">
        <v>7</v>
      </c>
      <c r="F6713" t="s">
        <v>20</v>
      </c>
      <c r="G6713" t="s">
        <v>592</v>
      </c>
      <c r="H6713" t="s">
        <v>593</v>
      </c>
      <c r="I6713" t="s">
        <v>180</v>
      </c>
      <c r="J6713" t="s">
        <v>27</v>
      </c>
      <c r="K6713">
        <v>2000</v>
      </c>
      <c r="L6713">
        <f>VLOOKUP(E6713,Sheet2!A:D,4,0)</f>
        <v>145389.99058953777</v>
      </c>
      <c r="M6713">
        <f t="shared" si="208"/>
        <v>145389.99058953777</v>
      </c>
      <c r="N6713">
        <f t="shared" si="209"/>
        <v>145</v>
      </c>
    </row>
    <row r="6714" spans="1:14" x14ac:dyDescent="0.25">
      <c r="A6714">
        <v>6718</v>
      </c>
      <c r="B6714" t="s">
        <v>7202</v>
      </c>
      <c r="C6714">
        <v>2015</v>
      </c>
      <c r="D6714" t="s">
        <v>14</v>
      </c>
      <c r="E6714" t="s">
        <v>92</v>
      </c>
      <c r="F6714" t="s">
        <v>101</v>
      </c>
      <c r="G6714" t="s">
        <v>592</v>
      </c>
      <c r="H6714" t="s">
        <v>593</v>
      </c>
      <c r="I6714" t="s">
        <v>180</v>
      </c>
      <c r="J6714" t="s">
        <v>27</v>
      </c>
      <c r="K6714">
        <v>1400000</v>
      </c>
      <c r="L6714">
        <f>VLOOKUP(E6714,Sheet2!A:D,4,0)</f>
        <v>353575.14122137404</v>
      </c>
      <c r="M6714">
        <f t="shared" si="208"/>
        <v>1400000</v>
      </c>
      <c r="N6714">
        <f t="shared" si="209"/>
        <v>1400</v>
      </c>
    </row>
    <row r="6715" spans="1:14" x14ac:dyDescent="0.25">
      <c r="A6715">
        <v>6719</v>
      </c>
      <c r="B6715" t="s">
        <v>7203</v>
      </c>
      <c r="C6715">
        <v>2015</v>
      </c>
      <c r="D6715" t="s">
        <v>14</v>
      </c>
      <c r="E6715" t="s">
        <v>92</v>
      </c>
      <c r="F6715" t="s">
        <v>101</v>
      </c>
      <c r="G6715" t="s">
        <v>592</v>
      </c>
      <c r="H6715" t="s">
        <v>593</v>
      </c>
      <c r="I6715" t="s">
        <v>180</v>
      </c>
      <c r="J6715" t="s">
        <v>27</v>
      </c>
      <c r="K6715">
        <v>400000</v>
      </c>
      <c r="L6715">
        <f>VLOOKUP(E6715,Sheet2!A:D,4,0)</f>
        <v>353575.14122137404</v>
      </c>
      <c r="M6715">
        <f t="shared" si="208"/>
        <v>400000</v>
      </c>
      <c r="N6715">
        <f t="shared" si="209"/>
        <v>400</v>
      </c>
    </row>
    <row r="6716" spans="1:14" x14ac:dyDescent="0.25">
      <c r="A6716">
        <v>6720</v>
      </c>
      <c r="B6716" t="s">
        <v>7204</v>
      </c>
      <c r="C6716">
        <v>2015</v>
      </c>
      <c r="D6716" t="s">
        <v>14</v>
      </c>
      <c r="E6716" t="s">
        <v>15</v>
      </c>
      <c r="F6716" t="s">
        <v>15</v>
      </c>
      <c r="G6716" t="s">
        <v>592</v>
      </c>
      <c r="H6716" t="s">
        <v>593</v>
      </c>
      <c r="I6716" t="s">
        <v>180</v>
      </c>
      <c r="J6716" t="s">
        <v>27</v>
      </c>
      <c r="K6716">
        <v>4500000</v>
      </c>
      <c r="L6716">
        <f>VLOOKUP(E6716,Sheet2!A:D,4,0)</f>
        <v>325794.34636871511</v>
      </c>
      <c r="M6716">
        <f t="shared" si="208"/>
        <v>4500000</v>
      </c>
      <c r="N6716">
        <f t="shared" si="209"/>
        <v>4500</v>
      </c>
    </row>
    <row r="6717" spans="1:14" x14ac:dyDescent="0.25">
      <c r="A6717">
        <v>6721</v>
      </c>
      <c r="B6717" t="s">
        <v>7205</v>
      </c>
      <c r="C6717">
        <v>2015</v>
      </c>
      <c r="D6717" t="s">
        <v>14</v>
      </c>
      <c r="E6717" t="s">
        <v>92</v>
      </c>
      <c r="G6717" t="s">
        <v>592</v>
      </c>
      <c r="H6717" t="s">
        <v>593</v>
      </c>
      <c r="I6717" t="s">
        <v>180</v>
      </c>
      <c r="J6717" t="s">
        <v>27</v>
      </c>
      <c r="K6717">
        <v>2000</v>
      </c>
      <c r="L6717">
        <f>VLOOKUP(E6717,Sheet2!A:D,4,0)</f>
        <v>353575.14122137404</v>
      </c>
      <c r="M6717">
        <f t="shared" si="208"/>
        <v>353575.14122137404</v>
      </c>
      <c r="N6717">
        <f t="shared" si="209"/>
        <v>354</v>
      </c>
    </row>
    <row r="6718" spans="1:14" x14ac:dyDescent="0.25">
      <c r="A6718">
        <v>6722</v>
      </c>
      <c r="B6718" t="s">
        <v>7206</v>
      </c>
      <c r="C6718">
        <v>2015</v>
      </c>
      <c r="D6718" t="s">
        <v>6</v>
      </c>
      <c r="E6718" t="s">
        <v>7</v>
      </c>
      <c r="G6718" t="s">
        <v>592</v>
      </c>
      <c r="H6718" t="s">
        <v>593</v>
      </c>
      <c r="I6718" t="s">
        <v>180</v>
      </c>
      <c r="J6718" t="s">
        <v>27</v>
      </c>
      <c r="K6718">
        <v>100000</v>
      </c>
      <c r="L6718">
        <f>VLOOKUP(E6718,Sheet2!A:D,4,0)</f>
        <v>145389.99058953777</v>
      </c>
      <c r="M6718">
        <f t="shared" si="208"/>
        <v>100000</v>
      </c>
      <c r="N6718">
        <f t="shared" si="209"/>
        <v>100</v>
      </c>
    </row>
    <row r="6719" spans="1:14" x14ac:dyDescent="0.25">
      <c r="A6719">
        <v>6723</v>
      </c>
      <c r="B6719" t="s">
        <v>7207</v>
      </c>
      <c r="C6719">
        <v>2015</v>
      </c>
      <c r="D6719" t="s">
        <v>6</v>
      </c>
      <c r="E6719" t="s">
        <v>7</v>
      </c>
      <c r="F6719" t="s">
        <v>8</v>
      </c>
      <c r="G6719" t="s">
        <v>812</v>
      </c>
      <c r="H6719" t="s">
        <v>813</v>
      </c>
      <c r="I6719" t="s">
        <v>26</v>
      </c>
      <c r="J6719" t="s">
        <v>27</v>
      </c>
      <c r="L6719">
        <f>VLOOKUP(E6719,Sheet2!A:D,4,0)</f>
        <v>145389.99058953777</v>
      </c>
      <c r="M6719">
        <f t="shared" si="208"/>
        <v>145389.99058953777</v>
      </c>
      <c r="N6719">
        <f t="shared" si="209"/>
        <v>145</v>
      </c>
    </row>
    <row r="6720" spans="1:14" x14ac:dyDescent="0.25">
      <c r="A6720">
        <v>6724</v>
      </c>
      <c r="B6720" t="s">
        <v>7208</v>
      </c>
      <c r="C6720">
        <v>2015</v>
      </c>
      <c r="D6720" t="s">
        <v>38</v>
      </c>
      <c r="E6720" t="s">
        <v>39</v>
      </c>
      <c r="F6720" t="s">
        <v>56</v>
      </c>
      <c r="G6720" t="s">
        <v>816</v>
      </c>
      <c r="H6720" t="s">
        <v>817</v>
      </c>
      <c r="I6720" t="s">
        <v>220</v>
      </c>
      <c r="J6720" t="s">
        <v>12</v>
      </c>
      <c r="L6720">
        <f>VLOOKUP(E6720,Sheet2!A:D,4,0)</f>
        <v>575631.4439521489</v>
      </c>
      <c r="M6720">
        <f t="shared" si="208"/>
        <v>575631.4439521489</v>
      </c>
      <c r="N6720">
        <f t="shared" si="209"/>
        <v>576</v>
      </c>
    </row>
    <row r="6721" spans="1:14" x14ac:dyDescent="0.25">
      <c r="A6721">
        <v>6725</v>
      </c>
      <c r="B6721" t="s">
        <v>7209</v>
      </c>
      <c r="C6721">
        <v>2015</v>
      </c>
      <c r="D6721" t="s">
        <v>14</v>
      </c>
      <c r="E6721" t="s">
        <v>15</v>
      </c>
      <c r="F6721" t="s">
        <v>15</v>
      </c>
      <c r="G6721" t="s">
        <v>816</v>
      </c>
      <c r="H6721" t="s">
        <v>817</v>
      </c>
      <c r="I6721" t="s">
        <v>220</v>
      </c>
      <c r="J6721" t="s">
        <v>12</v>
      </c>
      <c r="K6721">
        <v>6750000</v>
      </c>
      <c r="L6721">
        <f>VLOOKUP(E6721,Sheet2!A:D,4,0)</f>
        <v>325794.34636871511</v>
      </c>
      <c r="M6721">
        <f t="shared" si="208"/>
        <v>6750000</v>
      </c>
      <c r="N6721">
        <f t="shared" si="209"/>
        <v>6750</v>
      </c>
    </row>
    <row r="6722" spans="1:14" x14ac:dyDescent="0.25">
      <c r="A6722">
        <v>6726</v>
      </c>
      <c r="B6722" t="s">
        <v>7210</v>
      </c>
      <c r="C6722">
        <v>2015</v>
      </c>
      <c r="D6722" t="s">
        <v>6</v>
      </c>
      <c r="E6722" t="s">
        <v>7</v>
      </c>
      <c r="G6722" t="s">
        <v>816</v>
      </c>
      <c r="H6722" t="s">
        <v>817</v>
      </c>
      <c r="I6722" t="s">
        <v>220</v>
      </c>
      <c r="J6722" t="s">
        <v>12</v>
      </c>
      <c r="L6722">
        <f>VLOOKUP(E6722,Sheet2!A:D,4,0)</f>
        <v>145389.99058953777</v>
      </c>
      <c r="M6722">
        <f t="shared" si="208"/>
        <v>145389.99058953777</v>
      </c>
      <c r="N6722">
        <f t="shared" si="209"/>
        <v>145</v>
      </c>
    </row>
    <row r="6723" spans="1:14" x14ac:dyDescent="0.25">
      <c r="A6723">
        <v>6727</v>
      </c>
      <c r="B6723" t="s">
        <v>7211</v>
      </c>
      <c r="C6723">
        <v>2015</v>
      </c>
      <c r="D6723" t="s">
        <v>14</v>
      </c>
      <c r="E6723" t="s">
        <v>15</v>
      </c>
      <c r="F6723" t="s">
        <v>15</v>
      </c>
      <c r="G6723" t="s">
        <v>1311</v>
      </c>
      <c r="H6723" t="s">
        <v>1312</v>
      </c>
      <c r="I6723" t="s">
        <v>1001</v>
      </c>
      <c r="J6723" t="s">
        <v>60</v>
      </c>
      <c r="L6723">
        <f>VLOOKUP(E6723,Sheet2!A:D,4,0)</f>
        <v>325794.34636871511</v>
      </c>
      <c r="M6723">
        <f t="shared" ref="M6723:M6786" si="210">IF(K6723&lt;10000,L6723,K6723)</f>
        <v>325794.34636871511</v>
      </c>
      <c r="N6723">
        <f t="shared" ref="N6723:N6786" si="211">ROUND(M6723/1000,0)</f>
        <v>326</v>
      </c>
    </row>
    <row r="6724" spans="1:14" x14ac:dyDescent="0.25">
      <c r="A6724">
        <v>6728</v>
      </c>
      <c r="B6724" t="s">
        <v>7212</v>
      </c>
      <c r="C6724">
        <v>2015</v>
      </c>
      <c r="D6724" t="s">
        <v>38</v>
      </c>
      <c r="E6724" t="s">
        <v>39</v>
      </c>
      <c r="F6724" t="s">
        <v>56</v>
      </c>
      <c r="G6724" t="s">
        <v>829</v>
      </c>
      <c r="H6724" t="s">
        <v>830</v>
      </c>
      <c r="I6724" t="s">
        <v>50</v>
      </c>
      <c r="J6724" t="s">
        <v>12</v>
      </c>
      <c r="K6724">
        <v>200000</v>
      </c>
      <c r="L6724">
        <f>VLOOKUP(E6724,Sheet2!A:D,4,0)</f>
        <v>575631.4439521489</v>
      </c>
      <c r="M6724">
        <f t="shared" si="210"/>
        <v>200000</v>
      </c>
      <c r="N6724">
        <f t="shared" si="211"/>
        <v>200</v>
      </c>
    </row>
    <row r="6725" spans="1:14" x14ac:dyDescent="0.25">
      <c r="A6725">
        <v>6729</v>
      </c>
      <c r="B6725" t="s">
        <v>7213</v>
      </c>
      <c r="C6725">
        <v>2015</v>
      </c>
      <c r="D6725" t="s">
        <v>64</v>
      </c>
      <c r="E6725" t="s">
        <v>65</v>
      </c>
      <c r="F6725" t="s">
        <v>68</v>
      </c>
      <c r="G6725" t="s">
        <v>829</v>
      </c>
      <c r="H6725" t="s">
        <v>830</v>
      </c>
      <c r="I6725" t="s">
        <v>50</v>
      </c>
      <c r="J6725" t="s">
        <v>12</v>
      </c>
      <c r="L6725">
        <f>VLOOKUP(E6725,Sheet2!A:D,4,0)</f>
        <v>0</v>
      </c>
      <c r="M6725">
        <f t="shared" si="210"/>
        <v>0</v>
      </c>
      <c r="N6725">
        <f t="shared" si="211"/>
        <v>0</v>
      </c>
    </row>
    <row r="6726" spans="1:14" x14ac:dyDescent="0.25">
      <c r="A6726">
        <v>6730</v>
      </c>
      <c r="B6726" t="s">
        <v>7214</v>
      </c>
      <c r="C6726">
        <v>2015</v>
      </c>
      <c r="D6726" t="s">
        <v>108</v>
      </c>
      <c r="E6726" t="s">
        <v>109</v>
      </c>
      <c r="F6726" t="s">
        <v>110</v>
      </c>
      <c r="G6726" t="s">
        <v>837</v>
      </c>
      <c r="H6726" t="s">
        <v>838</v>
      </c>
      <c r="I6726" t="s">
        <v>74</v>
      </c>
      <c r="J6726" t="s">
        <v>75</v>
      </c>
      <c r="L6726">
        <f>VLOOKUP(E6726,Sheet2!A:D,4,0)</f>
        <v>951352.56558773422</v>
      </c>
      <c r="M6726">
        <f t="shared" si="210"/>
        <v>951352.56558773422</v>
      </c>
      <c r="N6726">
        <f t="shared" si="211"/>
        <v>951</v>
      </c>
    </row>
    <row r="6727" spans="1:14" x14ac:dyDescent="0.25">
      <c r="A6727">
        <v>6731</v>
      </c>
      <c r="B6727" t="s">
        <v>7215</v>
      </c>
      <c r="C6727">
        <v>2015</v>
      </c>
      <c r="D6727" t="s">
        <v>14</v>
      </c>
      <c r="E6727" t="s">
        <v>92</v>
      </c>
      <c r="F6727" t="s">
        <v>101</v>
      </c>
      <c r="G6727" t="s">
        <v>837</v>
      </c>
      <c r="H6727" t="s">
        <v>838</v>
      </c>
      <c r="I6727" t="s">
        <v>74</v>
      </c>
      <c r="J6727" t="s">
        <v>75</v>
      </c>
      <c r="L6727">
        <f>VLOOKUP(E6727,Sheet2!A:D,4,0)</f>
        <v>353575.14122137404</v>
      </c>
      <c r="M6727">
        <f t="shared" si="210"/>
        <v>353575.14122137404</v>
      </c>
      <c r="N6727">
        <f t="shared" si="211"/>
        <v>354</v>
      </c>
    </row>
    <row r="6728" spans="1:14" x14ac:dyDescent="0.25">
      <c r="A6728">
        <v>6732</v>
      </c>
      <c r="B6728" t="s">
        <v>7216</v>
      </c>
      <c r="C6728">
        <v>2015</v>
      </c>
      <c r="D6728" t="s">
        <v>6</v>
      </c>
      <c r="E6728" t="s">
        <v>7</v>
      </c>
      <c r="G6728" t="s">
        <v>837</v>
      </c>
      <c r="H6728" t="s">
        <v>838</v>
      </c>
      <c r="I6728" t="s">
        <v>74</v>
      </c>
      <c r="J6728" t="s">
        <v>75</v>
      </c>
      <c r="L6728">
        <f>VLOOKUP(E6728,Sheet2!A:D,4,0)</f>
        <v>145389.99058953777</v>
      </c>
      <c r="M6728">
        <f t="shared" si="210"/>
        <v>145389.99058953777</v>
      </c>
      <c r="N6728">
        <f t="shared" si="211"/>
        <v>145</v>
      </c>
    </row>
    <row r="6729" spans="1:14" x14ac:dyDescent="0.25">
      <c r="A6729">
        <v>6733</v>
      </c>
      <c r="B6729" t="s">
        <v>7217</v>
      </c>
      <c r="C6729">
        <v>2015</v>
      </c>
      <c r="D6729" t="s">
        <v>6</v>
      </c>
      <c r="E6729" t="s">
        <v>7</v>
      </c>
      <c r="G6729" t="s">
        <v>837</v>
      </c>
      <c r="H6729" t="s">
        <v>838</v>
      </c>
      <c r="I6729" t="s">
        <v>74</v>
      </c>
      <c r="J6729" t="s">
        <v>75</v>
      </c>
      <c r="L6729">
        <f>VLOOKUP(E6729,Sheet2!A:D,4,0)</f>
        <v>145389.99058953777</v>
      </c>
      <c r="M6729">
        <f t="shared" si="210"/>
        <v>145389.99058953777</v>
      </c>
      <c r="N6729">
        <f t="shared" si="211"/>
        <v>145</v>
      </c>
    </row>
    <row r="6730" spans="1:14" x14ac:dyDescent="0.25">
      <c r="A6730">
        <v>6734</v>
      </c>
      <c r="B6730" t="s">
        <v>7218</v>
      </c>
      <c r="C6730">
        <v>2015</v>
      </c>
      <c r="D6730" t="s">
        <v>38</v>
      </c>
      <c r="E6730" t="s">
        <v>39</v>
      </c>
      <c r="F6730" t="s">
        <v>56</v>
      </c>
      <c r="G6730" t="s">
        <v>1908</v>
      </c>
      <c r="H6730" t="s">
        <v>1909</v>
      </c>
      <c r="I6730" t="s">
        <v>340</v>
      </c>
      <c r="J6730" t="s">
        <v>60</v>
      </c>
      <c r="L6730">
        <f>VLOOKUP(E6730,Sheet2!A:D,4,0)</f>
        <v>575631.4439521489</v>
      </c>
      <c r="M6730">
        <f t="shared" si="210"/>
        <v>575631.4439521489</v>
      </c>
      <c r="N6730">
        <f t="shared" si="211"/>
        <v>576</v>
      </c>
    </row>
    <row r="6731" spans="1:14" x14ac:dyDescent="0.25">
      <c r="A6731">
        <v>6735</v>
      </c>
      <c r="B6731" t="s">
        <v>7219</v>
      </c>
      <c r="C6731">
        <v>2015</v>
      </c>
      <c r="D6731" t="s">
        <v>108</v>
      </c>
      <c r="E6731" t="s">
        <v>109</v>
      </c>
      <c r="F6731" t="s">
        <v>110</v>
      </c>
      <c r="G6731" t="s">
        <v>1337</v>
      </c>
      <c r="H6731" t="s">
        <v>1338</v>
      </c>
      <c r="I6731" t="s">
        <v>220</v>
      </c>
      <c r="J6731" t="s">
        <v>12</v>
      </c>
      <c r="K6731">
        <v>4000</v>
      </c>
      <c r="L6731">
        <f>VLOOKUP(E6731,Sheet2!A:D,4,0)</f>
        <v>951352.56558773422</v>
      </c>
      <c r="M6731">
        <f t="shared" si="210"/>
        <v>951352.56558773422</v>
      </c>
      <c r="N6731">
        <f t="shared" si="211"/>
        <v>951</v>
      </c>
    </row>
    <row r="6732" spans="1:14" x14ac:dyDescent="0.25">
      <c r="A6732">
        <v>6736</v>
      </c>
      <c r="B6732" t="s">
        <v>7220</v>
      </c>
      <c r="C6732">
        <v>2015</v>
      </c>
      <c r="D6732" t="s">
        <v>64</v>
      </c>
      <c r="E6732" t="s">
        <v>65</v>
      </c>
      <c r="F6732" t="s">
        <v>66</v>
      </c>
      <c r="G6732" t="s">
        <v>4564</v>
      </c>
      <c r="H6732" t="s">
        <v>4565</v>
      </c>
      <c r="I6732" t="s">
        <v>291</v>
      </c>
      <c r="J6732" t="s">
        <v>75</v>
      </c>
      <c r="L6732">
        <f>VLOOKUP(E6732,Sheet2!A:D,4,0)</f>
        <v>0</v>
      </c>
      <c r="M6732">
        <f t="shared" si="210"/>
        <v>0</v>
      </c>
      <c r="N6732">
        <f t="shared" si="211"/>
        <v>0</v>
      </c>
    </row>
    <row r="6733" spans="1:14" x14ac:dyDescent="0.25">
      <c r="A6733">
        <v>6737</v>
      </c>
      <c r="B6733" t="s">
        <v>7221</v>
      </c>
      <c r="C6733">
        <v>2015</v>
      </c>
      <c r="D6733" t="s">
        <v>38</v>
      </c>
      <c r="E6733" t="s">
        <v>39</v>
      </c>
      <c r="F6733" t="s">
        <v>56</v>
      </c>
      <c r="G6733" t="s">
        <v>469</v>
      </c>
      <c r="H6733" t="s">
        <v>470</v>
      </c>
      <c r="I6733" t="s">
        <v>220</v>
      </c>
      <c r="J6733" t="s">
        <v>12</v>
      </c>
      <c r="L6733">
        <f>VLOOKUP(E6733,Sheet2!A:D,4,0)</f>
        <v>575631.4439521489</v>
      </c>
      <c r="M6733">
        <f t="shared" si="210"/>
        <v>575631.4439521489</v>
      </c>
      <c r="N6733">
        <f t="shared" si="211"/>
        <v>576</v>
      </c>
    </row>
    <row r="6734" spans="1:14" x14ac:dyDescent="0.25">
      <c r="A6734">
        <v>6738</v>
      </c>
      <c r="B6734" t="s">
        <v>7222</v>
      </c>
      <c r="C6734">
        <v>2015</v>
      </c>
      <c r="D6734" t="s">
        <v>6</v>
      </c>
      <c r="E6734" t="s">
        <v>7</v>
      </c>
      <c r="G6734" t="s">
        <v>469</v>
      </c>
      <c r="H6734" t="s">
        <v>470</v>
      </c>
      <c r="I6734" t="s">
        <v>220</v>
      </c>
      <c r="J6734" t="s">
        <v>12</v>
      </c>
      <c r="L6734">
        <f>VLOOKUP(E6734,Sheet2!A:D,4,0)</f>
        <v>145389.99058953777</v>
      </c>
      <c r="M6734">
        <f t="shared" si="210"/>
        <v>145389.99058953777</v>
      </c>
      <c r="N6734">
        <f t="shared" si="211"/>
        <v>145</v>
      </c>
    </row>
    <row r="6735" spans="1:14" x14ac:dyDescent="0.25">
      <c r="A6735">
        <v>6739</v>
      </c>
      <c r="B6735" t="s">
        <v>7223</v>
      </c>
      <c r="C6735">
        <v>2015</v>
      </c>
      <c r="D6735" t="s">
        <v>14</v>
      </c>
      <c r="E6735" t="s">
        <v>15</v>
      </c>
      <c r="F6735" t="s">
        <v>15</v>
      </c>
      <c r="G6735" t="s">
        <v>515</v>
      </c>
      <c r="H6735" t="s">
        <v>516</v>
      </c>
      <c r="I6735" t="s">
        <v>340</v>
      </c>
      <c r="J6735" t="s">
        <v>60</v>
      </c>
      <c r="K6735">
        <v>4900</v>
      </c>
      <c r="L6735">
        <f>VLOOKUP(E6735,Sheet2!A:D,4,0)</f>
        <v>325794.34636871511</v>
      </c>
      <c r="M6735">
        <f t="shared" si="210"/>
        <v>325794.34636871511</v>
      </c>
      <c r="N6735">
        <f t="shared" si="211"/>
        <v>326</v>
      </c>
    </row>
    <row r="6736" spans="1:14" x14ac:dyDescent="0.25">
      <c r="A6736">
        <v>6740</v>
      </c>
      <c r="B6736" t="s">
        <v>7224</v>
      </c>
      <c r="C6736">
        <v>2015</v>
      </c>
      <c r="D6736" t="s">
        <v>38</v>
      </c>
      <c r="E6736" t="s">
        <v>39</v>
      </c>
      <c r="F6736" t="s">
        <v>56</v>
      </c>
      <c r="G6736" t="s">
        <v>736</v>
      </c>
      <c r="H6736" t="s">
        <v>737</v>
      </c>
      <c r="I6736" t="s">
        <v>220</v>
      </c>
      <c r="J6736" t="s">
        <v>12</v>
      </c>
      <c r="K6736">
        <v>561</v>
      </c>
      <c r="L6736">
        <f>VLOOKUP(E6736,Sheet2!A:D,4,0)</f>
        <v>575631.4439521489</v>
      </c>
      <c r="M6736">
        <f t="shared" si="210"/>
        <v>575631.4439521489</v>
      </c>
      <c r="N6736">
        <f t="shared" si="211"/>
        <v>576</v>
      </c>
    </row>
    <row r="6737" spans="1:14" x14ac:dyDescent="0.25">
      <c r="A6737">
        <v>6741</v>
      </c>
      <c r="B6737" t="s">
        <v>7225</v>
      </c>
      <c r="C6737">
        <v>2015</v>
      </c>
      <c r="D6737" t="s">
        <v>38</v>
      </c>
      <c r="E6737" t="s">
        <v>39</v>
      </c>
      <c r="F6737" t="s">
        <v>56</v>
      </c>
      <c r="G6737" t="s">
        <v>816</v>
      </c>
      <c r="H6737" t="s">
        <v>817</v>
      </c>
      <c r="I6737" t="s">
        <v>220</v>
      </c>
      <c r="J6737" t="s">
        <v>12</v>
      </c>
      <c r="K6737">
        <v>12800</v>
      </c>
      <c r="L6737">
        <f>VLOOKUP(E6737,Sheet2!A:D,4,0)</f>
        <v>575631.4439521489</v>
      </c>
      <c r="M6737">
        <f t="shared" si="210"/>
        <v>12800</v>
      </c>
      <c r="N6737">
        <f t="shared" si="211"/>
        <v>13</v>
      </c>
    </row>
    <row r="6738" spans="1:14" x14ac:dyDescent="0.25">
      <c r="A6738">
        <v>6742</v>
      </c>
      <c r="B6738" t="s">
        <v>7226</v>
      </c>
      <c r="C6738">
        <v>2015</v>
      </c>
      <c r="D6738" t="s">
        <v>14</v>
      </c>
      <c r="E6738" t="s">
        <v>92</v>
      </c>
      <c r="F6738" t="s">
        <v>93</v>
      </c>
      <c r="G6738" t="s">
        <v>208</v>
      </c>
      <c r="H6738" t="s">
        <v>209</v>
      </c>
      <c r="I6738" t="s">
        <v>26</v>
      </c>
      <c r="J6738" t="s">
        <v>27</v>
      </c>
      <c r="L6738">
        <f>VLOOKUP(E6738,Sheet2!A:D,4,0)</f>
        <v>353575.14122137404</v>
      </c>
      <c r="M6738">
        <f t="shared" si="210"/>
        <v>353575.14122137404</v>
      </c>
      <c r="N6738">
        <f t="shared" si="211"/>
        <v>354</v>
      </c>
    </row>
    <row r="6739" spans="1:14" x14ac:dyDescent="0.25">
      <c r="A6739">
        <v>6743</v>
      </c>
      <c r="B6739" t="s">
        <v>7227</v>
      </c>
      <c r="C6739">
        <v>2015</v>
      </c>
      <c r="D6739" t="s">
        <v>14</v>
      </c>
      <c r="E6739" t="s">
        <v>15</v>
      </c>
      <c r="F6739" t="s">
        <v>15</v>
      </c>
      <c r="G6739" t="s">
        <v>6034</v>
      </c>
      <c r="H6739" t="s">
        <v>6035</v>
      </c>
      <c r="I6739" t="s">
        <v>340</v>
      </c>
      <c r="J6739" t="s">
        <v>60</v>
      </c>
      <c r="L6739">
        <f>VLOOKUP(E6739,Sheet2!A:D,4,0)</f>
        <v>325794.34636871511</v>
      </c>
      <c r="M6739">
        <f t="shared" si="210"/>
        <v>325794.34636871511</v>
      </c>
      <c r="N6739">
        <f t="shared" si="211"/>
        <v>326</v>
      </c>
    </row>
    <row r="6740" spans="1:14" x14ac:dyDescent="0.25">
      <c r="A6740">
        <v>6744</v>
      </c>
      <c r="B6740" t="s">
        <v>7228</v>
      </c>
      <c r="C6740">
        <v>2016</v>
      </c>
      <c r="D6740" t="s">
        <v>38</v>
      </c>
      <c r="E6740" t="s">
        <v>39</v>
      </c>
      <c r="F6740" t="s">
        <v>56</v>
      </c>
      <c r="G6740" t="s">
        <v>21</v>
      </c>
      <c r="H6740" t="s">
        <v>22</v>
      </c>
      <c r="I6740" t="s">
        <v>18</v>
      </c>
      <c r="J6740" t="s">
        <v>12</v>
      </c>
      <c r="L6740">
        <f>VLOOKUP(E6740,Sheet2!A:D,4,0)</f>
        <v>575631.4439521489</v>
      </c>
      <c r="M6740">
        <f t="shared" si="210"/>
        <v>575631.4439521489</v>
      </c>
      <c r="N6740">
        <f t="shared" si="211"/>
        <v>576</v>
      </c>
    </row>
    <row r="6741" spans="1:14" x14ac:dyDescent="0.25">
      <c r="A6741">
        <v>6745</v>
      </c>
      <c r="B6741" t="s">
        <v>7229</v>
      </c>
      <c r="C6741">
        <v>2016</v>
      </c>
      <c r="D6741" t="s">
        <v>108</v>
      </c>
      <c r="E6741" t="s">
        <v>109</v>
      </c>
      <c r="F6741" t="s">
        <v>110</v>
      </c>
      <c r="G6741" t="s">
        <v>297</v>
      </c>
      <c r="H6741" t="s">
        <v>298</v>
      </c>
      <c r="I6741" t="s">
        <v>26</v>
      </c>
      <c r="J6741" t="s">
        <v>27</v>
      </c>
      <c r="K6741">
        <v>2000000</v>
      </c>
      <c r="L6741">
        <f>VLOOKUP(E6741,Sheet2!A:D,4,0)</f>
        <v>951352.56558773422</v>
      </c>
      <c r="M6741">
        <f t="shared" si="210"/>
        <v>2000000</v>
      </c>
      <c r="N6741">
        <f t="shared" si="211"/>
        <v>2000</v>
      </c>
    </row>
    <row r="6742" spans="1:14" x14ac:dyDescent="0.25">
      <c r="A6742">
        <v>6746</v>
      </c>
      <c r="B6742" t="s">
        <v>7230</v>
      </c>
      <c r="C6742">
        <v>2016</v>
      </c>
      <c r="D6742" t="s">
        <v>6</v>
      </c>
      <c r="E6742" t="s">
        <v>7</v>
      </c>
      <c r="F6742" t="s">
        <v>20</v>
      </c>
      <c r="G6742" t="s">
        <v>9</v>
      </c>
      <c r="H6742" t="s">
        <v>10</v>
      </c>
      <c r="I6742" t="s">
        <v>11</v>
      </c>
      <c r="J6742" t="s">
        <v>12</v>
      </c>
      <c r="K6742">
        <v>170000</v>
      </c>
      <c r="L6742">
        <f>VLOOKUP(E6742,Sheet2!A:D,4,0)</f>
        <v>145389.99058953777</v>
      </c>
      <c r="M6742">
        <f t="shared" si="210"/>
        <v>170000</v>
      </c>
      <c r="N6742">
        <f t="shared" si="211"/>
        <v>170</v>
      </c>
    </row>
    <row r="6743" spans="1:14" x14ac:dyDescent="0.25">
      <c r="A6743">
        <v>6747</v>
      </c>
      <c r="B6743" t="s">
        <v>7231</v>
      </c>
      <c r="C6743">
        <v>2016</v>
      </c>
      <c r="D6743" t="s">
        <v>38</v>
      </c>
      <c r="E6743" t="s">
        <v>39</v>
      </c>
      <c r="F6743" t="s">
        <v>83</v>
      </c>
      <c r="G6743" t="s">
        <v>9</v>
      </c>
      <c r="H6743" t="s">
        <v>10</v>
      </c>
      <c r="I6743" t="s">
        <v>11</v>
      </c>
      <c r="J6743" t="s">
        <v>12</v>
      </c>
      <c r="K6743">
        <v>175000</v>
      </c>
      <c r="L6743">
        <f>VLOOKUP(E6743,Sheet2!A:D,4,0)</f>
        <v>575631.4439521489</v>
      </c>
      <c r="M6743">
        <f t="shared" si="210"/>
        <v>175000</v>
      </c>
      <c r="N6743">
        <f t="shared" si="211"/>
        <v>175</v>
      </c>
    </row>
    <row r="6744" spans="1:14" x14ac:dyDescent="0.25">
      <c r="A6744">
        <v>6748</v>
      </c>
      <c r="B6744" t="s">
        <v>7232</v>
      </c>
      <c r="C6744">
        <v>2016</v>
      </c>
      <c r="D6744" t="s">
        <v>6</v>
      </c>
      <c r="E6744" t="s">
        <v>7</v>
      </c>
      <c r="F6744" t="s">
        <v>8</v>
      </c>
      <c r="G6744" t="s">
        <v>9</v>
      </c>
      <c r="H6744" t="s">
        <v>10</v>
      </c>
      <c r="I6744" t="s">
        <v>11</v>
      </c>
      <c r="J6744" t="s">
        <v>12</v>
      </c>
      <c r="K6744">
        <v>97000</v>
      </c>
      <c r="L6744">
        <f>VLOOKUP(E6744,Sheet2!A:D,4,0)</f>
        <v>145389.99058953777</v>
      </c>
      <c r="M6744">
        <f t="shared" si="210"/>
        <v>97000</v>
      </c>
      <c r="N6744">
        <f t="shared" si="211"/>
        <v>97</v>
      </c>
    </row>
    <row r="6745" spans="1:14" x14ac:dyDescent="0.25">
      <c r="A6745">
        <v>6749</v>
      </c>
      <c r="B6745" t="s">
        <v>7233</v>
      </c>
      <c r="C6745">
        <v>2016</v>
      </c>
      <c r="D6745" t="s">
        <v>38</v>
      </c>
      <c r="E6745" t="s">
        <v>39</v>
      </c>
      <c r="F6745" t="s">
        <v>56</v>
      </c>
      <c r="G6745" t="s">
        <v>325</v>
      </c>
      <c r="H6745" t="s">
        <v>326</v>
      </c>
      <c r="I6745" t="s">
        <v>327</v>
      </c>
      <c r="J6745" t="s">
        <v>60</v>
      </c>
      <c r="K6745">
        <v>600000</v>
      </c>
      <c r="L6745">
        <f>VLOOKUP(E6745,Sheet2!A:D,4,0)</f>
        <v>575631.4439521489</v>
      </c>
      <c r="M6745">
        <f t="shared" si="210"/>
        <v>600000</v>
      </c>
      <c r="N6745">
        <f t="shared" si="211"/>
        <v>600</v>
      </c>
    </row>
    <row r="6746" spans="1:14" x14ac:dyDescent="0.25">
      <c r="A6746">
        <v>6750</v>
      </c>
      <c r="B6746" t="s">
        <v>7234</v>
      </c>
      <c r="C6746">
        <v>2016</v>
      </c>
      <c r="D6746" t="s">
        <v>6</v>
      </c>
      <c r="E6746" t="s">
        <v>7</v>
      </c>
      <c r="F6746" t="s">
        <v>20</v>
      </c>
      <c r="G6746" t="s">
        <v>16</v>
      </c>
      <c r="H6746" t="s">
        <v>17</v>
      </c>
      <c r="I6746" t="s">
        <v>18</v>
      </c>
      <c r="J6746" t="s">
        <v>12</v>
      </c>
      <c r="L6746">
        <f>VLOOKUP(E6746,Sheet2!A:D,4,0)</f>
        <v>145389.99058953777</v>
      </c>
      <c r="M6746">
        <f t="shared" si="210"/>
        <v>145389.99058953777</v>
      </c>
      <c r="N6746">
        <f t="shared" si="211"/>
        <v>145</v>
      </c>
    </row>
    <row r="6747" spans="1:14" x14ac:dyDescent="0.25">
      <c r="A6747">
        <v>6751</v>
      </c>
      <c r="B6747" t="s">
        <v>7235</v>
      </c>
      <c r="C6747">
        <v>2016</v>
      </c>
      <c r="D6747" t="s">
        <v>6</v>
      </c>
      <c r="E6747" t="s">
        <v>7</v>
      </c>
      <c r="G6747" t="s">
        <v>16</v>
      </c>
      <c r="H6747" t="s">
        <v>17</v>
      </c>
      <c r="I6747" t="s">
        <v>18</v>
      </c>
      <c r="J6747" t="s">
        <v>12</v>
      </c>
      <c r="L6747">
        <f>VLOOKUP(E6747,Sheet2!A:D,4,0)</f>
        <v>145389.99058953777</v>
      </c>
      <c r="M6747">
        <f t="shared" si="210"/>
        <v>145389.99058953777</v>
      </c>
      <c r="N6747">
        <f t="shared" si="211"/>
        <v>145</v>
      </c>
    </row>
    <row r="6748" spans="1:14" x14ac:dyDescent="0.25">
      <c r="A6748">
        <v>6752</v>
      </c>
      <c r="B6748" t="s">
        <v>7236</v>
      </c>
      <c r="C6748">
        <v>2016</v>
      </c>
      <c r="D6748" t="s">
        <v>6</v>
      </c>
      <c r="E6748" t="s">
        <v>7</v>
      </c>
      <c r="G6748" t="s">
        <v>24</v>
      </c>
      <c r="H6748" t="s">
        <v>25</v>
      </c>
      <c r="I6748" t="s">
        <v>26</v>
      </c>
      <c r="J6748" t="s">
        <v>27</v>
      </c>
      <c r="L6748">
        <f>VLOOKUP(E6748,Sheet2!A:D,4,0)</f>
        <v>145389.99058953777</v>
      </c>
      <c r="M6748">
        <f t="shared" si="210"/>
        <v>145389.99058953777</v>
      </c>
      <c r="N6748">
        <f t="shared" si="211"/>
        <v>145</v>
      </c>
    </row>
    <row r="6749" spans="1:14" x14ac:dyDescent="0.25">
      <c r="A6749">
        <v>6753</v>
      </c>
      <c r="B6749" t="s">
        <v>7237</v>
      </c>
      <c r="C6749">
        <v>2016</v>
      </c>
      <c r="D6749" t="s">
        <v>6</v>
      </c>
      <c r="E6749" t="s">
        <v>7</v>
      </c>
      <c r="F6749" t="s">
        <v>20</v>
      </c>
      <c r="G6749" t="s">
        <v>29</v>
      </c>
      <c r="H6749" t="s">
        <v>30</v>
      </c>
      <c r="I6749" t="s">
        <v>26</v>
      </c>
      <c r="J6749" t="s">
        <v>27</v>
      </c>
      <c r="K6749">
        <v>100000</v>
      </c>
      <c r="L6749">
        <f>VLOOKUP(E6749,Sheet2!A:D,4,0)</f>
        <v>145389.99058953777</v>
      </c>
      <c r="M6749">
        <f t="shared" si="210"/>
        <v>100000</v>
      </c>
      <c r="N6749">
        <f t="shared" si="211"/>
        <v>100</v>
      </c>
    </row>
    <row r="6750" spans="1:14" x14ac:dyDescent="0.25">
      <c r="A6750">
        <v>6754</v>
      </c>
      <c r="B6750" t="s">
        <v>7238</v>
      </c>
      <c r="C6750">
        <v>2016</v>
      </c>
      <c r="D6750" t="s">
        <v>38</v>
      </c>
      <c r="E6750" t="s">
        <v>39</v>
      </c>
      <c r="F6750" t="s">
        <v>56</v>
      </c>
      <c r="G6750" t="s">
        <v>9</v>
      </c>
      <c r="H6750" t="s">
        <v>10</v>
      </c>
      <c r="I6750" t="s">
        <v>11</v>
      </c>
      <c r="J6750" t="s">
        <v>12</v>
      </c>
      <c r="K6750">
        <v>830000</v>
      </c>
      <c r="L6750">
        <f>VLOOKUP(E6750,Sheet2!A:D,4,0)</f>
        <v>575631.4439521489</v>
      </c>
      <c r="M6750">
        <f t="shared" si="210"/>
        <v>830000</v>
      </c>
      <c r="N6750">
        <f t="shared" si="211"/>
        <v>830</v>
      </c>
    </row>
    <row r="6751" spans="1:14" x14ac:dyDescent="0.25">
      <c r="A6751">
        <v>6755</v>
      </c>
      <c r="B6751" t="s">
        <v>7239</v>
      </c>
      <c r="C6751">
        <v>2016</v>
      </c>
      <c r="D6751" t="s">
        <v>6</v>
      </c>
      <c r="E6751" t="s">
        <v>7</v>
      </c>
      <c r="G6751" t="s">
        <v>9</v>
      </c>
      <c r="H6751" t="s">
        <v>10</v>
      </c>
      <c r="I6751" t="s">
        <v>11</v>
      </c>
      <c r="J6751" t="s">
        <v>12</v>
      </c>
      <c r="K6751">
        <v>22000000</v>
      </c>
      <c r="L6751">
        <f>VLOOKUP(E6751,Sheet2!A:D,4,0)</f>
        <v>145389.99058953777</v>
      </c>
      <c r="M6751">
        <f t="shared" si="210"/>
        <v>22000000</v>
      </c>
      <c r="N6751">
        <f t="shared" si="211"/>
        <v>22000</v>
      </c>
    </row>
    <row r="6752" spans="1:14" x14ac:dyDescent="0.25">
      <c r="A6752">
        <v>6756</v>
      </c>
      <c r="B6752" t="s">
        <v>7240</v>
      </c>
      <c r="C6752">
        <v>2016</v>
      </c>
      <c r="D6752" t="s">
        <v>6</v>
      </c>
      <c r="E6752" t="s">
        <v>7</v>
      </c>
      <c r="F6752" t="s">
        <v>8</v>
      </c>
      <c r="G6752" t="s">
        <v>297</v>
      </c>
      <c r="H6752" t="s">
        <v>298</v>
      </c>
      <c r="I6752" t="s">
        <v>26</v>
      </c>
      <c r="J6752" t="s">
        <v>27</v>
      </c>
      <c r="L6752">
        <f>VLOOKUP(E6752,Sheet2!A:D,4,0)</f>
        <v>145389.99058953777</v>
      </c>
      <c r="M6752">
        <f t="shared" si="210"/>
        <v>145389.99058953777</v>
      </c>
      <c r="N6752">
        <f t="shared" si="211"/>
        <v>145</v>
      </c>
    </row>
    <row r="6753" spans="1:14" x14ac:dyDescent="0.25">
      <c r="A6753">
        <v>6757</v>
      </c>
      <c r="B6753" t="s">
        <v>7241</v>
      </c>
      <c r="C6753">
        <v>2016</v>
      </c>
      <c r="D6753" t="s">
        <v>6</v>
      </c>
      <c r="E6753" t="s">
        <v>7</v>
      </c>
      <c r="F6753" t="s">
        <v>20</v>
      </c>
      <c r="G6753" t="s">
        <v>314</v>
      </c>
      <c r="H6753" t="s">
        <v>315</v>
      </c>
      <c r="I6753" t="s">
        <v>118</v>
      </c>
      <c r="J6753" t="s">
        <v>75</v>
      </c>
      <c r="L6753">
        <f>VLOOKUP(E6753,Sheet2!A:D,4,0)</f>
        <v>145389.99058953777</v>
      </c>
      <c r="M6753">
        <f t="shared" si="210"/>
        <v>145389.99058953777</v>
      </c>
      <c r="N6753">
        <f t="shared" si="211"/>
        <v>145</v>
      </c>
    </row>
    <row r="6754" spans="1:14" x14ac:dyDescent="0.25">
      <c r="A6754">
        <v>6758</v>
      </c>
      <c r="B6754" t="s">
        <v>7242</v>
      </c>
      <c r="C6754">
        <v>2016</v>
      </c>
      <c r="D6754" t="s">
        <v>6</v>
      </c>
      <c r="E6754" t="s">
        <v>7</v>
      </c>
      <c r="F6754" t="s">
        <v>20</v>
      </c>
      <c r="G6754" t="s">
        <v>314</v>
      </c>
      <c r="H6754" t="s">
        <v>315</v>
      </c>
      <c r="I6754" t="s">
        <v>118</v>
      </c>
      <c r="J6754" t="s">
        <v>75</v>
      </c>
      <c r="L6754">
        <f>VLOOKUP(E6754,Sheet2!A:D,4,0)</f>
        <v>145389.99058953777</v>
      </c>
      <c r="M6754">
        <f t="shared" si="210"/>
        <v>145389.99058953777</v>
      </c>
      <c r="N6754">
        <f t="shared" si="211"/>
        <v>145</v>
      </c>
    </row>
    <row r="6755" spans="1:14" x14ac:dyDescent="0.25">
      <c r="A6755">
        <v>6759</v>
      </c>
      <c r="B6755" t="s">
        <v>7243</v>
      </c>
      <c r="C6755">
        <v>2016</v>
      </c>
      <c r="D6755" t="s">
        <v>14</v>
      </c>
      <c r="E6755" t="s">
        <v>92</v>
      </c>
      <c r="F6755" t="s">
        <v>93</v>
      </c>
      <c r="G6755" t="s">
        <v>178</v>
      </c>
      <c r="H6755" t="s">
        <v>179</v>
      </c>
      <c r="I6755" t="s">
        <v>180</v>
      </c>
      <c r="J6755" t="s">
        <v>27</v>
      </c>
      <c r="K6755">
        <v>4000000</v>
      </c>
      <c r="L6755">
        <f>VLOOKUP(E6755,Sheet2!A:D,4,0)</f>
        <v>353575.14122137404</v>
      </c>
      <c r="M6755">
        <f t="shared" si="210"/>
        <v>4000000</v>
      </c>
      <c r="N6755">
        <f t="shared" si="211"/>
        <v>4000</v>
      </c>
    </row>
    <row r="6756" spans="1:14" x14ac:dyDescent="0.25">
      <c r="A6756">
        <v>6760</v>
      </c>
      <c r="B6756" t="s">
        <v>7244</v>
      </c>
      <c r="C6756">
        <v>2016</v>
      </c>
      <c r="D6756" t="s">
        <v>38</v>
      </c>
      <c r="E6756" t="s">
        <v>39</v>
      </c>
      <c r="F6756" t="s">
        <v>83</v>
      </c>
      <c r="G6756" t="s">
        <v>9</v>
      </c>
      <c r="H6756" t="s">
        <v>10</v>
      </c>
      <c r="I6756" t="s">
        <v>11</v>
      </c>
      <c r="J6756" t="s">
        <v>12</v>
      </c>
      <c r="K6756">
        <v>202000</v>
      </c>
      <c r="L6756">
        <f>VLOOKUP(E6756,Sheet2!A:D,4,0)</f>
        <v>575631.4439521489</v>
      </c>
      <c r="M6756">
        <f t="shared" si="210"/>
        <v>202000</v>
      </c>
      <c r="N6756">
        <f t="shared" si="211"/>
        <v>202</v>
      </c>
    </row>
    <row r="6757" spans="1:14" x14ac:dyDescent="0.25">
      <c r="A6757">
        <v>6761</v>
      </c>
      <c r="B6757" t="s">
        <v>7245</v>
      </c>
      <c r="C6757">
        <v>2016</v>
      </c>
      <c r="D6757" t="s">
        <v>38</v>
      </c>
      <c r="E6757" t="s">
        <v>39</v>
      </c>
      <c r="F6757" t="s">
        <v>83</v>
      </c>
      <c r="G6757" t="s">
        <v>9</v>
      </c>
      <c r="H6757" t="s">
        <v>10</v>
      </c>
      <c r="I6757" t="s">
        <v>11</v>
      </c>
      <c r="J6757" t="s">
        <v>12</v>
      </c>
      <c r="K6757">
        <v>768000</v>
      </c>
      <c r="L6757">
        <f>VLOOKUP(E6757,Sheet2!A:D,4,0)</f>
        <v>575631.4439521489</v>
      </c>
      <c r="M6757">
        <f t="shared" si="210"/>
        <v>768000</v>
      </c>
      <c r="N6757">
        <f t="shared" si="211"/>
        <v>768</v>
      </c>
    </row>
    <row r="6758" spans="1:14" x14ac:dyDescent="0.25">
      <c r="A6758">
        <v>6762</v>
      </c>
      <c r="B6758" t="s">
        <v>7246</v>
      </c>
      <c r="C6758">
        <v>2016</v>
      </c>
      <c r="D6758" t="s">
        <v>38</v>
      </c>
      <c r="E6758" t="s">
        <v>39</v>
      </c>
      <c r="F6758" t="s">
        <v>83</v>
      </c>
      <c r="G6758" t="s">
        <v>57</v>
      </c>
      <c r="H6758" t="s">
        <v>58</v>
      </c>
      <c r="I6758" t="s">
        <v>59</v>
      </c>
      <c r="J6758" t="s">
        <v>60</v>
      </c>
      <c r="K6758">
        <v>500000</v>
      </c>
      <c r="L6758">
        <f>VLOOKUP(E6758,Sheet2!A:D,4,0)</f>
        <v>575631.4439521489</v>
      </c>
      <c r="M6758">
        <f t="shared" si="210"/>
        <v>500000</v>
      </c>
      <c r="N6758">
        <f t="shared" si="211"/>
        <v>500</v>
      </c>
    </row>
    <row r="6759" spans="1:14" x14ac:dyDescent="0.25">
      <c r="A6759">
        <v>6763</v>
      </c>
      <c r="B6759" t="s">
        <v>7247</v>
      </c>
      <c r="C6759">
        <v>2016</v>
      </c>
      <c r="D6759" t="s">
        <v>38</v>
      </c>
      <c r="E6759" t="s">
        <v>39</v>
      </c>
      <c r="F6759" t="s">
        <v>83</v>
      </c>
      <c r="G6759" t="s">
        <v>1388</v>
      </c>
      <c r="H6759" t="s">
        <v>1389</v>
      </c>
      <c r="I6759" t="s">
        <v>42</v>
      </c>
      <c r="J6759" t="s">
        <v>43</v>
      </c>
      <c r="L6759">
        <f>VLOOKUP(E6759,Sheet2!A:D,4,0)</f>
        <v>575631.4439521489</v>
      </c>
      <c r="M6759">
        <f t="shared" si="210"/>
        <v>575631.4439521489</v>
      </c>
      <c r="N6759">
        <f t="shared" si="211"/>
        <v>576</v>
      </c>
    </row>
    <row r="6760" spans="1:14" x14ac:dyDescent="0.25">
      <c r="A6760">
        <v>6764</v>
      </c>
      <c r="B6760" t="s">
        <v>7248</v>
      </c>
      <c r="C6760">
        <v>2016</v>
      </c>
      <c r="D6760" t="s">
        <v>38</v>
      </c>
      <c r="E6760" t="s">
        <v>39</v>
      </c>
      <c r="F6760" t="s">
        <v>56</v>
      </c>
      <c r="G6760" t="s">
        <v>932</v>
      </c>
      <c r="H6760" t="s">
        <v>933</v>
      </c>
      <c r="I6760" t="s">
        <v>275</v>
      </c>
      <c r="J6760" t="s">
        <v>27</v>
      </c>
      <c r="K6760">
        <v>600000</v>
      </c>
      <c r="L6760">
        <f>VLOOKUP(E6760,Sheet2!A:D,4,0)</f>
        <v>575631.4439521489</v>
      </c>
      <c r="M6760">
        <f t="shared" si="210"/>
        <v>600000</v>
      </c>
      <c r="N6760">
        <f t="shared" si="211"/>
        <v>600</v>
      </c>
    </row>
    <row r="6761" spans="1:14" x14ac:dyDescent="0.25">
      <c r="A6761">
        <v>6765</v>
      </c>
      <c r="B6761" t="s">
        <v>7249</v>
      </c>
      <c r="C6761">
        <v>2016</v>
      </c>
      <c r="D6761" t="s">
        <v>38</v>
      </c>
      <c r="E6761" t="s">
        <v>39</v>
      </c>
      <c r="F6761" t="s">
        <v>56</v>
      </c>
      <c r="G6761" t="s">
        <v>9</v>
      </c>
      <c r="H6761" t="s">
        <v>10</v>
      </c>
      <c r="I6761" t="s">
        <v>11</v>
      </c>
      <c r="J6761" t="s">
        <v>12</v>
      </c>
      <c r="K6761">
        <v>1511160</v>
      </c>
      <c r="L6761">
        <f>VLOOKUP(E6761,Sheet2!A:D,4,0)</f>
        <v>575631.4439521489</v>
      </c>
      <c r="M6761">
        <f t="shared" si="210"/>
        <v>1511160</v>
      </c>
      <c r="N6761">
        <f t="shared" si="211"/>
        <v>1511</v>
      </c>
    </row>
    <row r="6762" spans="1:14" x14ac:dyDescent="0.25">
      <c r="A6762">
        <v>6766</v>
      </c>
      <c r="B6762" t="s">
        <v>7250</v>
      </c>
      <c r="C6762">
        <v>2016</v>
      </c>
      <c r="D6762" t="s">
        <v>38</v>
      </c>
      <c r="E6762" t="s">
        <v>39</v>
      </c>
      <c r="F6762" t="s">
        <v>56</v>
      </c>
      <c r="G6762" t="s">
        <v>9</v>
      </c>
      <c r="H6762" t="s">
        <v>10</v>
      </c>
      <c r="I6762" t="s">
        <v>11</v>
      </c>
      <c r="J6762" t="s">
        <v>12</v>
      </c>
      <c r="K6762">
        <v>2300000</v>
      </c>
      <c r="L6762">
        <f>VLOOKUP(E6762,Sheet2!A:D,4,0)</f>
        <v>575631.4439521489</v>
      </c>
      <c r="M6762">
        <f t="shared" si="210"/>
        <v>2300000</v>
      </c>
      <c r="N6762">
        <f t="shared" si="211"/>
        <v>2300</v>
      </c>
    </row>
    <row r="6763" spans="1:14" x14ac:dyDescent="0.25">
      <c r="A6763">
        <v>6767</v>
      </c>
      <c r="B6763" t="s">
        <v>7251</v>
      </c>
      <c r="C6763">
        <v>2016</v>
      </c>
      <c r="D6763" t="s">
        <v>6</v>
      </c>
      <c r="E6763" t="s">
        <v>77</v>
      </c>
      <c r="F6763" t="s">
        <v>167</v>
      </c>
      <c r="G6763" t="s">
        <v>9</v>
      </c>
      <c r="H6763" t="s">
        <v>10</v>
      </c>
      <c r="I6763" t="s">
        <v>11</v>
      </c>
      <c r="J6763" t="s">
        <v>12</v>
      </c>
      <c r="K6763">
        <v>700000</v>
      </c>
      <c r="L6763">
        <f>VLOOKUP(E6763,Sheet2!A:D,4,0)</f>
        <v>11447.123456790123</v>
      </c>
      <c r="M6763">
        <f t="shared" si="210"/>
        <v>700000</v>
      </c>
      <c r="N6763">
        <f t="shared" si="211"/>
        <v>700</v>
      </c>
    </row>
    <row r="6764" spans="1:14" x14ac:dyDescent="0.25">
      <c r="A6764">
        <v>6768</v>
      </c>
      <c r="B6764" t="s">
        <v>7252</v>
      </c>
      <c r="C6764">
        <v>2016</v>
      </c>
      <c r="D6764" t="s">
        <v>38</v>
      </c>
      <c r="E6764" t="s">
        <v>39</v>
      </c>
      <c r="F6764" t="s">
        <v>56</v>
      </c>
      <c r="G6764" t="s">
        <v>325</v>
      </c>
      <c r="H6764" t="s">
        <v>326</v>
      </c>
      <c r="I6764" t="s">
        <v>327</v>
      </c>
      <c r="J6764" t="s">
        <v>60</v>
      </c>
      <c r="L6764">
        <f>VLOOKUP(E6764,Sheet2!A:D,4,0)</f>
        <v>575631.4439521489</v>
      </c>
      <c r="M6764">
        <f t="shared" si="210"/>
        <v>575631.4439521489</v>
      </c>
      <c r="N6764">
        <f t="shared" si="211"/>
        <v>576</v>
      </c>
    </row>
    <row r="6765" spans="1:14" x14ac:dyDescent="0.25">
      <c r="A6765">
        <v>6769</v>
      </c>
      <c r="B6765" t="s">
        <v>7253</v>
      </c>
      <c r="C6765">
        <v>2016</v>
      </c>
      <c r="D6765" t="s">
        <v>38</v>
      </c>
      <c r="E6765" t="s">
        <v>39</v>
      </c>
      <c r="F6765" t="s">
        <v>83</v>
      </c>
      <c r="G6765" t="s">
        <v>21</v>
      </c>
      <c r="H6765" t="s">
        <v>22</v>
      </c>
      <c r="I6765" t="s">
        <v>18</v>
      </c>
      <c r="J6765" t="s">
        <v>12</v>
      </c>
      <c r="L6765">
        <f>VLOOKUP(E6765,Sheet2!A:D,4,0)</f>
        <v>575631.4439521489</v>
      </c>
      <c r="M6765">
        <f t="shared" si="210"/>
        <v>575631.4439521489</v>
      </c>
      <c r="N6765">
        <f t="shared" si="211"/>
        <v>576</v>
      </c>
    </row>
    <row r="6766" spans="1:14" x14ac:dyDescent="0.25">
      <c r="A6766">
        <v>6770</v>
      </c>
      <c r="B6766" t="s">
        <v>7254</v>
      </c>
      <c r="C6766">
        <v>2016</v>
      </c>
      <c r="D6766" t="s">
        <v>6</v>
      </c>
      <c r="E6766" t="s">
        <v>7</v>
      </c>
      <c r="G6766" t="s">
        <v>329</v>
      </c>
      <c r="H6766" t="s">
        <v>330</v>
      </c>
      <c r="I6766" t="s">
        <v>42</v>
      </c>
      <c r="J6766" t="s">
        <v>43</v>
      </c>
      <c r="K6766">
        <v>2400000</v>
      </c>
      <c r="L6766">
        <f>VLOOKUP(E6766,Sheet2!A:D,4,0)</f>
        <v>145389.99058953777</v>
      </c>
      <c r="M6766">
        <f t="shared" si="210"/>
        <v>2400000</v>
      </c>
      <c r="N6766">
        <f t="shared" si="211"/>
        <v>2400</v>
      </c>
    </row>
    <row r="6767" spans="1:14" x14ac:dyDescent="0.25">
      <c r="A6767">
        <v>6771</v>
      </c>
      <c r="B6767" t="s">
        <v>7255</v>
      </c>
      <c r="C6767">
        <v>2016</v>
      </c>
      <c r="D6767" t="s">
        <v>6</v>
      </c>
      <c r="E6767" t="s">
        <v>7</v>
      </c>
      <c r="F6767" t="s">
        <v>20</v>
      </c>
      <c r="G6767" t="s">
        <v>16</v>
      </c>
      <c r="H6767" t="s">
        <v>17</v>
      </c>
      <c r="I6767" t="s">
        <v>18</v>
      </c>
      <c r="J6767" t="s">
        <v>12</v>
      </c>
      <c r="L6767">
        <f>VLOOKUP(E6767,Sheet2!A:D,4,0)</f>
        <v>145389.99058953777</v>
      </c>
      <c r="M6767">
        <f t="shared" si="210"/>
        <v>145389.99058953777</v>
      </c>
      <c r="N6767">
        <f t="shared" si="211"/>
        <v>145</v>
      </c>
    </row>
    <row r="6768" spans="1:14" x14ac:dyDescent="0.25">
      <c r="A6768">
        <v>6772</v>
      </c>
      <c r="B6768" t="s">
        <v>7256</v>
      </c>
      <c r="C6768">
        <v>2016</v>
      </c>
      <c r="D6768" t="s">
        <v>6</v>
      </c>
      <c r="E6768" t="s">
        <v>7</v>
      </c>
      <c r="G6768" t="s">
        <v>16</v>
      </c>
      <c r="H6768" t="s">
        <v>17</v>
      </c>
      <c r="I6768" t="s">
        <v>18</v>
      </c>
      <c r="J6768" t="s">
        <v>12</v>
      </c>
      <c r="L6768">
        <f>VLOOKUP(E6768,Sheet2!A:D,4,0)</f>
        <v>145389.99058953777</v>
      </c>
      <c r="M6768">
        <f t="shared" si="210"/>
        <v>145389.99058953777</v>
      </c>
      <c r="N6768">
        <f t="shared" si="211"/>
        <v>145</v>
      </c>
    </row>
    <row r="6769" spans="1:14" x14ac:dyDescent="0.25">
      <c r="A6769">
        <v>6773</v>
      </c>
      <c r="B6769" t="s">
        <v>7257</v>
      </c>
      <c r="C6769">
        <v>2016</v>
      </c>
      <c r="D6769" t="s">
        <v>6</v>
      </c>
      <c r="E6769" t="s">
        <v>7</v>
      </c>
      <c r="F6769" t="s">
        <v>20</v>
      </c>
      <c r="G6769" t="s">
        <v>72</v>
      </c>
      <c r="H6769" t="s">
        <v>73</v>
      </c>
      <c r="I6769" t="s">
        <v>74</v>
      </c>
      <c r="J6769" t="s">
        <v>75</v>
      </c>
      <c r="L6769">
        <f>VLOOKUP(E6769,Sheet2!A:D,4,0)</f>
        <v>145389.99058953777</v>
      </c>
      <c r="M6769">
        <f t="shared" si="210"/>
        <v>145389.99058953777</v>
      </c>
      <c r="N6769">
        <f t="shared" si="211"/>
        <v>145</v>
      </c>
    </row>
    <row r="6770" spans="1:14" x14ac:dyDescent="0.25">
      <c r="A6770">
        <v>6774</v>
      </c>
      <c r="B6770" t="s">
        <v>7258</v>
      </c>
      <c r="C6770">
        <v>2016</v>
      </c>
      <c r="D6770" t="s">
        <v>6</v>
      </c>
      <c r="E6770" t="s">
        <v>7</v>
      </c>
      <c r="F6770" t="s">
        <v>20</v>
      </c>
      <c r="G6770" t="s">
        <v>72</v>
      </c>
      <c r="H6770" t="s">
        <v>73</v>
      </c>
      <c r="I6770" t="s">
        <v>74</v>
      </c>
      <c r="J6770" t="s">
        <v>75</v>
      </c>
      <c r="L6770">
        <f>VLOOKUP(E6770,Sheet2!A:D,4,0)</f>
        <v>145389.99058953777</v>
      </c>
      <c r="M6770">
        <f t="shared" si="210"/>
        <v>145389.99058953777</v>
      </c>
      <c r="N6770">
        <f t="shared" si="211"/>
        <v>145</v>
      </c>
    </row>
    <row r="6771" spans="1:14" x14ac:dyDescent="0.25">
      <c r="A6771">
        <v>6775</v>
      </c>
      <c r="B6771" t="s">
        <v>7259</v>
      </c>
      <c r="C6771">
        <v>2016</v>
      </c>
      <c r="D6771" t="s">
        <v>6</v>
      </c>
      <c r="E6771" t="s">
        <v>7</v>
      </c>
      <c r="F6771" t="s">
        <v>20</v>
      </c>
      <c r="G6771" t="s">
        <v>72</v>
      </c>
      <c r="H6771" t="s">
        <v>73</v>
      </c>
      <c r="I6771" t="s">
        <v>74</v>
      </c>
      <c r="J6771" t="s">
        <v>75</v>
      </c>
      <c r="L6771">
        <f>VLOOKUP(E6771,Sheet2!A:D,4,0)</f>
        <v>145389.99058953777</v>
      </c>
      <c r="M6771">
        <f t="shared" si="210"/>
        <v>145389.99058953777</v>
      </c>
      <c r="N6771">
        <f t="shared" si="211"/>
        <v>145</v>
      </c>
    </row>
    <row r="6772" spans="1:14" x14ac:dyDescent="0.25">
      <c r="A6772">
        <v>6776</v>
      </c>
      <c r="B6772" t="s">
        <v>7260</v>
      </c>
      <c r="C6772">
        <v>2016</v>
      </c>
      <c r="D6772" t="s">
        <v>6</v>
      </c>
      <c r="E6772" t="s">
        <v>7</v>
      </c>
      <c r="G6772" t="s">
        <v>72</v>
      </c>
      <c r="H6772" t="s">
        <v>73</v>
      </c>
      <c r="I6772" t="s">
        <v>74</v>
      </c>
      <c r="J6772" t="s">
        <v>75</v>
      </c>
      <c r="L6772">
        <f>VLOOKUP(E6772,Sheet2!A:D,4,0)</f>
        <v>145389.99058953777</v>
      </c>
      <c r="M6772">
        <f t="shared" si="210"/>
        <v>145389.99058953777</v>
      </c>
      <c r="N6772">
        <f t="shared" si="211"/>
        <v>145</v>
      </c>
    </row>
    <row r="6773" spans="1:14" x14ac:dyDescent="0.25">
      <c r="A6773">
        <v>6777</v>
      </c>
      <c r="B6773" t="s">
        <v>7261</v>
      </c>
      <c r="C6773">
        <v>2016</v>
      </c>
      <c r="D6773" t="s">
        <v>6</v>
      </c>
      <c r="E6773" t="s">
        <v>7</v>
      </c>
      <c r="F6773" t="s">
        <v>8</v>
      </c>
      <c r="G6773" t="s">
        <v>84</v>
      </c>
      <c r="H6773" t="s">
        <v>85</v>
      </c>
      <c r="I6773" t="s">
        <v>26</v>
      </c>
      <c r="J6773" t="s">
        <v>27</v>
      </c>
      <c r="K6773">
        <v>1000000</v>
      </c>
      <c r="L6773">
        <f>VLOOKUP(E6773,Sheet2!A:D,4,0)</f>
        <v>145389.99058953777</v>
      </c>
      <c r="M6773">
        <f t="shared" si="210"/>
        <v>1000000</v>
      </c>
      <c r="N6773">
        <f t="shared" si="211"/>
        <v>1000</v>
      </c>
    </row>
    <row r="6774" spans="1:14" x14ac:dyDescent="0.25">
      <c r="A6774">
        <v>6778</v>
      </c>
      <c r="B6774" t="s">
        <v>7262</v>
      </c>
      <c r="C6774">
        <v>2016</v>
      </c>
      <c r="D6774" t="s">
        <v>14</v>
      </c>
      <c r="E6774" t="s">
        <v>92</v>
      </c>
      <c r="F6774" t="s">
        <v>101</v>
      </c>
      <c r="G6774" t="s">
        <v>57</v>
      </c>
      <c r="H6774" t="s">
        <v>58</v>
      </c>
      <c r="I6774" t="s">
        <v>59</v>
      </c>
      <c r="J6774" t="s">
        <v>60</v>
      </c>
      <c r="K6774">
        <v>110000</v>
      </c>
      <c r="L6774">
        <f>VLOOKUP(E6774,Sheet2!A:D,4,0)</f>
        <v>353575.14122137404</v>
      </c>
      <c r="M6774">
        <f t="shared" si="210"/>
        <v>110000</v>
      </c>
      <c r="N6774">
        <f t="shared" si="211"/>
        <v>110</v>
      </c>
    </row>
    <row r="6775" spans="1:14" x14ac:dyDescent="0.25">
      <c r="A6775">
        <v>6779</v>
      </c>
      <c r="B6775" t="s">
        <v>7263</v>
      </c>
      <c r="C6775">
        <v>2016</v>
      </c>
      <c r="D6775" t="s">
        <v>6</v>
      </c>
      <c r="E6775" t="s">
        <v>7</v>
      </c>
      <c r="G6775" t="s">
        <v>40</v>
      </c>
      <c r="H6775" t="s">
        <v>41</v>
      </c>
      <c r="I6775" t="s">
        <v>42</v>
      </c>
      <c r="J6775" t="s">
        <v>43</v>
      </c>
      <c r="L6775">
        <f>VLOOKUP(E6775,Sheet2!A:D,4,0)</f>
        <v>145389.99058953777</v>
      </c>
      <c r="M6775">
        <f t="shared" si="210"/>
        <v>145389.99058953777</v>
      </c>
      <c r="N6775">
        <f t="shared" si="211"/>
        <v>145</v>
      </c>
    </row>
    <row r="6776" spans="1:14" x14ac:dyDescent="0.25">
      <c r="A6776">
        <v>6780</v>
      </c>
      <c r="B6776" t="s">
        <v>7264</v>
      </c>
      <c r="C6776">
        <v>2016</v>
      </c>
      <c r="D6776" t="s">
        <v>6</v>
      </c>
      <c r="E6776" t="s">
        <v>7</v>
      </c>
      <c r="G6776" t="s">
        <v>1388</v>
      </c>
      <c r="H6776" t="s">
        <v>1389</v>
      </c>
      <c r="I6776" t="s">
        <v>42</v>
      </c>
      <c r="J6776" t="s">
        <v>43</v>
      </c>
      <c r="L6776">
        <f>VLOOKUP(E6776,Sheet2!A:D,4,0)</f>
        <v>145389.99058953777</v>
      </c>
      <c r="M6776">
        <f t="shared" si="210"/>
        <v>145389.99058953777</v>
      </c>
      <c r="N6776">
        <f t="shared" si="211"/>
        <v>145</v>
      </c>
    </row>
    <row r="6777" spans="1:14" x14ac:dyDescent="0.25">
      <c r="A6777">
        <v>6781</v>
      </c>
      <c r="B6777" t="s">
        <v>7265</v>
      </c>
      <c r="C6777">
        <v>2016</v>
      </c>
      <c r="D6777" t="s">
        <v>6</v>
      </c>
      <c r="E6777" t="s">
        <v>7</v>
      </c>
      <c r="F6777" t="s">
        <v>8</v>
      </c>
      <c r="G6777" t="s">
        <v>855</v>
      </c>
      <c r="H6777" t="s">
        <v>856</v>
      </c>
      <c r="I6777" t="s">
        <v>126</v>
      </c>
      <c r="J6777" t="s">
        <v>75</v>
      </c>
      <c r="L6777">
        <f>VLOOKUP(E6777,Sheet2!A:D,4,0)</f>
        <v>145389.99058953777</v>
      </c>
      <c r="M6777">
        <f t="shared" si="210"/>
        <v>145389.99058953777</v>
      </c>
      <c r="N6777">
        <f t="shared" si="211"/>
        <v>145</v>
      </c>
    </row>
    <row r="6778" spans="1:14" x14ac:dyDescent="0.25">
      <c r="A6778">
        <v>6782</v>
      </c>
      <c r="B6778" t="s">
        <v>7266</v>
      </c>
      <c r="C6778">
        <v>2016</v>
      </c>
      <c r="D6778" t="s">
        <v>108</v>
      </c>
      <c r="E6778" t="s">
        <v>109</v>
      </c>
      <c r="F6778" t="s">
        <v>110</v>
      </c>
      <c r="G6778" t="s">
        <v>21</v>
      </c>
      <c r="H6778" t="s">
        <v>22</v>
      </c>
      <c r="I6778" t="s">
        <v>18</v>
      </c>
      <c r="J6778" t="s">
        <v>12</v>
      </c>
      <c r="L6778">
        <f>VLOOKUP(E6778,Sheet2!A:D,4,0)</f>
        <v>951352.56558773422</v>
      </c>
      <c r="M6778">
        <f t="shared" si="210"/>
        <v>951352.56558773422</v>
      </c>
      <c r="N6778">
        <f t="shared" si="211"/>
        <v>951</v>
      </c>
    </row>
    <row r="6779" spans="1:14" x14ac:dyDescent="0.25">
      <c r="A6779">
        <v>6783</v>
      </c>
      <c r="B6779" t="s">
        <v>7267</v>
      </c>
      <c r="C6779">
        <v>2016</v>
      </c>
      <c r="D6779" t="s">
        <v>6</v>
      </c>
      <c r="E6779" t="s">
        <v>7</v>
      </c>
      <c r="F6779" t="s">
        <v>8</v>
      </c>
      <c r="G6779" t="s">
        <v>21</v>
      </c>
      <c r="H6779" t="s">
        <v>22</v>
      </c>
      <c r="I6779" t="s">
        <v>18</v>
      </c>
      <c r="J6779" t="s">
        <v>12</v>
      </c>
      <c r="K6779">
        <v>150000</v>
      </c>
      <c r="L6779">
        <f>VLOOKUP(E6779,Sheet2!A:D,4,0)</f>
        <v>145389.99058953777</v>
      </c>
      <c r="M6779">
        <f t="shared" si="210"/>
        <v>150000</v>
      </c>
      <c r="N6779">
        <f t="shared" si="211"/>
        <v>150</v>
      </c>
    </row>
    <row r="6780" spans="1:14" x14ac:dyDescent="0.25">
      <c r="A6780">
        <v>6784</v>
      </c>
      <c r="B6780" t="s">
        <v>7268</v>
      </c>
      <c r="C6780">
        <v>2016</v>
      </c>
      <c r="D6780" t="s">
        <v>38</v>
      </c>
      <c r="E6780" t="s">
        <v>39</v>
      </c>
      <c r="F6780" t="s">
        <v>56</v>
      </c>
      <c r="G6780" t="s">
        <v>157</v>
      </c>
      <c r="H6780" t="s">
        <v>158</v>
      </c>
      <c r="I6780" t="s">
        <v>159</v>
      </c>
      <c r="J6780" t="s">
        <v>27</v>
      </c>
      <c r="L6780">
        <f>VLOOKUP(E6780,Sheet2!A:D,4,0)</f>
        <v>575631.4439521489</v>
      </c>
      <c r="M6780">
        <f t="shared" si="210"/>
        <v>575631.4439521489</v>
      </c>
      <c r="N6780">
        <f t="shared" si="211"/>
        <v>576</v>
      </c>
    </row>
    <row r="6781" spans="1:14" x14ac:dyDescent="0.25">
      <c r="A6781">
        <v>6785</v>
      </c>
      <c r="B6781" t="s">
        <v>7269</v>
      </c>
      <c r="C6781">
        <v>2016</v>
      </c>
      <c r="D6781" t="s">
        <v>6</v>
      </c>
      <c r="E6781" t="s">
        <v>7</v>
      </c>
      <c r="G6781" t="s">
        <v>29</v>
      </c>
      <c r="H6781" t="s">
        <v>30</v>
      </c>
      <c r="I6781" t="s">
        <v>26</v>
      </c>
      <c r="J6781" t="s">
        <v>27</v>
      </c>
      <c r="K6781">
        <v>100000</v>
      </c>
      <c r="L6781">
        <f>VLOOKUP(E6781,Sheet2!A:D,4,0)</f>
        <v>145389.99058953777</v>
      </c>
      <c r="M6781">
        <f t="shared" si="210"/>
        <v>100000</v>
      </c>
      <c r="N6781">
        <f t="shared" si="211"/>
        <v>100</v>
      </c>
    </row>
    <row r="6782" spans="1:14" x14ac:dyDescent="0.25">
      <c r="A6782">
        <v>6786</v>
      </c>
      <c r="B6782" t="s">
        <v>7270</v>
      </c>
      <c r="C6782">
        <v>2016</v>
      </c>
      <c r="D6782" t="s">
        <v>64</v>
      </c>
      <c r="E6782" t="s">
        <v>65</v>
      </c>
      <c r="F6782" t="s">
        <v>66</v>
      </c>
      <c r="G6782" t="s">
        <v>173</v>
      </c>
      <c r="H6782" t="s">
        <v>174</v>
      </c>
      <c r="I6782" t="s">
        <v>74</v>
      </c>
      <c r="J6782" t="s">
        <v>75</v>
      </c>
      <c r="L6782">
        <f>VLOOKUP(E6782,Sheet2!A:D,4,0)</f>
        <v>0</v>
      </c>
      <c r="M6782">
        <f t="shared" si="210"/>
        <v>0</v>
      </c>
      <c r="N6782">
        <f t="shared" si="211"/>
        <v>0</v>
      </c>
    </row>
    <row r="6783" spans="1:14" x14ac:dyDescent="0.25">
      <c r="A6783">
        <v>6787</v>
      </c>
      <c r="B6783" t="s">
        <v>7271</v>
      </c>
      <c r="C6783">
        <v>2016</v>
      </c>
      <c r="D6783" t="s">
        <v>6</v>
      </c>
      <c r="E6783" t="s">
        <v>7</v>
      </c>
      <c r="G6783" t="s">
        <v>178</v>
      </c>
      <c r="H6783" t="s">
        <v>179</v>
      </c>
      <c r="I6783" t="s">
        <v>180</v>
      </c>
      <c r="J6783" t="s">
        <v>27</v>
      </c>
      <c r="L6783">
        <f>VLOOKUP(E6783,Sheet2!A:D,4,0)</f>
        <v>145389.99058953777</v>
      </c>
      <c r="M6783">
        <f t="shared" si="210"/>
        <v>145389.99058953777</v>
      </c>
      <c r="N6783">
        <f t="shared" si="211"/>
        <v>145</v>
      </c>
    </row>
    <row r="6784" spans="1:14" x14ac:dyDescent="0.25">
      <c r="A6784">
        <v>6788</v>
      </c>
      <c r="B6784" t="s">
        <v>7272</v>
      </c>
      <c r="C6784">
        <v>2016</v>
      </c>
      <c r="D6784" t="s">
        <v>6</v>
      </c>
      <c r="E6784" t="s">
        <v>7</v>
      </c>
      <c r="F6784" t="s">
        <v>8</v>
      </c>
      <c r="G6784" t="s">
        <v>45</v>
      </c>
      <c r="H6784" t="s">
        <v>46</v>
      </c>
      <c r="I6784" t="s">
        <v>26</v>
      </c>
      <c r="J6784" t="s">
        <v>27</v>
      </c>
      <c r="K6784">
        <v>100000</v>
      </c>
      <c r="L6784">
        <f>VLOOKUP(E6784,Sheet2!A:D,4,0)</f>
        <v>145389.99058953777</v>
      </c>
      <c r="M6784">
        <f t="shared" si="210"/>
        <v>100000</v>
      </c>
      <c r="N6784">
        <f t="shared" si="211"/>
        <v>100</v>
      </c>
    </row>
    <row r="6785" spans="1:14" x14ac:dyDescent="0.25">
      <c r="A6785">
        <v>6789</v>
      </c>
      <c r="B6785" t="s">
        <v>7273</v>
      </c>
      <c r="C6785">
        <v>2016</v>
      </c>
      <c r="D6785" t="s">
        <v>38</v>
      </c>
      <c r="E6785" t="s">
        <v>39</v>
      </c>
      <c r="F6785" t="s">
        <v>83</v>
      </c>
      <c r="G6785" t="s">
        <v>9</v>
      </c>
      <c r="H6785" t="s">
        <v>10</v>
      </c>
      <c r="I6785" t="s">
        <v>11</v>
      </c>
      <c r="J6785" t="s">
        <v>12</v>
      </c>
      <c r="K6785">
        <v>302000</v>
      </c>
      <c r="L6785">
        <f>VLOOKUP(E6785,Sheet2!A:D,4,0)</f>
        <v>575631.4439521489</v>
      </c>
      <c r="M6785">
        <f t="shared" si="210"/>
        <v>302000</v>
      </c>
      <c r="N6785">
        <f t="shared" si="211"/>
        <v>302</v>
      </c>
    </row>
    <row r="6786" spans="1:14" x14ac:dyDescent="0.25">
      <c r="A6786">
        <v>6790</v>
      </c>
      <c r="B6786" t="s">
        <v>7274</v>
      </c>
      <c r="C6786">
        <v>2016</v>
      </c>
      <c r="D6786" t="s">
        <v>6</v>
      </c>
      <c r="E6786" t="s">
        <v>7</v>
      </c>
      <c r="F6786" t="s">
        <v>8</v>
      </c>
      <c r="G6786" t="s">
        <v>9</v>
      </c>
      <c r="H6786" t="s">
        <v>10</v>
      </c>
      <c r="I6786" t="s">
        <v>11</v>
      </c>
      <c r="J6786" t="s">
        <v>12</v>
      </c>
      <c r="K6786">
        <v>20000</v>
      </c>
      <c r="L6786">
        <f>VLOOKUP(E6786,Sheet2!A:D,4,0)</f>
        <v>145389.99058953777</v>
      </c>
      <c r="M6786">
        <f t="shared" si="210"/>
        <v>20000</v>
      </c>
      <c r="N6786">
        <f t="shared" si="211"/>
        <v>20</v>
      </c>
    </row>
    <row r="6787" spans="1:14" x14ac:dyDescent="0.25">
      <c r="A6787">
        <v>6791</v>
      </c>
      <c r="B6787" t="s">
        <v>7275</v>
      </c>
      <c r="C6787">
        <v>2016</v>
      </c>
      <c r="D6787" t="s">
        <v>6</v>
      </c>
      <c r="E6787" t="s">
        <v>7</v>
      </c>
      <c r="F6787" t="s">
        <v>8</v>
      </c>
      <c r="G6787" t="s">
        <v>9</v>
      </c>
      <c r="H6787" t="s">
        <v>10</v>
      </c>
      <c r="I6787" t="s">
        <v>11</v>
      </c>
      <c r="J6787" t="s">
        <v>12</v>
      </c>
      <c r="K6787">
        <v>447000</v>
      </c>
      <c r="L6787">
        <f>VLOOKUP(E6787,Sheet2!A:D,4,0)</f>
        <v>145389.99058953777</v>
      </c>
      <c r="M6787">
        <f t="shared" ref="M6787:M6850" si="212">IF(K6787&lt;10000,L6787,K6787)</f>
        <v>447000</v>
      </c>
      <c r="N6787">
        <f t="shared" ref="N6787:N6850" si="213">ROUND(M6787/1000,0)</f>
        <v>447</v>
      </c>
    </row>
    <row r="6788" spans="1:14" x14ac:dyDescent="0.25">
      <c r="A6788">
        <v>6792</v>
      </c>
      <c r="B6788" t="s">
        <v>7276</v>
      </c>
      <c r="C6788">
        <v>2016</v>
      </c>
      <c r="D6788" t="s">
        <v>6</v>
      </c>
      <c r="E6788" t="s">
        <v>77</v>
      </c>
      <c r="F6788" t="s">
        <v>77</v>
      </c>
      <c r="G6788" t="s">
        <v>9</v>
      </c>
      <c r="H6788" t="s">
        <v>10</v>
      </c>
      <c r="I6788" t="s">
        <v>11</v>
      </c>
      <c r="J6788" t="s">
        <v>12</v>
      </c>
      <c r="L6788">
        <f>VLOOKUP(E6788,Sheet2!A:D,4,0)</f>
        <v>11447.123456790123</v>
      </c>
      <c r="M6788">
        <f t="shared" si="212"/>
        <v>11447.123456790123</v>
      </c>
      <c r="N6788">
        <f t="shared" si="213"/>
        <v>11</v>
      </c>
    </row>
    <row r="6789" spans="1:14" x14ac:dyDescent="0.25">
      <c r="A6789">
        <v>6793</v>
      </c>
      <c r="B6789" t="s">
        <v>7277</v>
      </c>
      <c r="C6789">
        <v>2016</v>
      </c>
      <c r="D6789" t="s">
        <v>6</v>
      </c>
      <c r="E6789" t="s">
        <v>77</v>
      </c>
      <c r="F6789" t="s">
        <v>77</v>
      </c>
      <c r="G6789" t="s">
        <v>9</v>
      </c>
      <c r="H6789" t="s">
        <v>10</v>
      </c>
      <c r="I6789" t="s">
        <v>11</v>
      </c>
      <c r="J6789" t="s">
        <v>12</v>
      </c>
      <c r="L6789">
        <f>VLOOKUP(E6789,Sheet2!A:D,4,0)</f>
        <v>11447.123456790123</v>
      </c>
      <c r="M6789">
        <f t="shared" si="212"/>
        <v>11447.123456790123</v>
      </c>
      <c r="N6789">
        <f t="shared" si="213"/>
        <v>11</v>
      </c>
    </row>
    <row r="6790" spans="1:14" x14ac:dyDescent="0.25">
      <c r="A6790">
        <v>6794</v>
      </c>
      <c r="B6790" t="s">
        <v>7278</v>
      </c>
      <c r="C6790">
        <v>2016</v>
      </c>
      <c r="D6790" t="s">
        <v>38</v>
      </c>
      <c r="E6790" t="s">
        <v>39</v>
      </c>
      <c r="F6790" t="s">
        <v>83</v>
      </c>
      <c r="G6790" t="s">
        <v>9</v>
      </c>
      <c r="H6790" t="s">
        <v>10</v>
      </c>
      <c r="I6790" t="s">
        <v>11</v>
      </c>
      <c r="J6790" t="s">
        <v>12</v>
      </c>
      <c r="K6790">
        <v>500000</v>
      </c>
      <c r="L6790">
        <f>VLOOKUP(E6790,Sheet2!A:D,4,0)</f>
        <v>575631.4439521489</v>
      </c>
      <c r="M6790">
        <f t="shared" si="212"/>
        <v>500000</v>
      </c>
      <c r="N6790">
        <f t="shared" si="213"/>
        <v>500</v>
      </c>
    </row>
    <row r="6791" spans="1:14" x14ac:dyDescent="0.25">
      <c r="A6791">
        <v>6795</v>
      </c>
      <c r="B6791" t="s">
        <v>7279</v>
      </c>
      <c r="C6791">
        <v>2016</v>
      </c>
      <c r="D6791" t="s">
        <v>38</v>
      </c>
      <c r="E6791" t="s">
        <v>89</v>
      </c>
      <c r="F6791" t="s">
        <v>90</v>
      </c>
      <c r="G6791" t="s">
        <v>9</v>
      </c>
      <c r="H6791" t="s">
        <v>10</v>
      </c>
      <c r="I6791" t="s">
        <v>11</v>
      </c>
      <c r="J6791" t="s">
        <v>12</v>
      </c>
      <c r="K6791">
        <v>1600000</v>
      </c>
      <c r="L6791">
        <f>VLOOKUP(E6791,Sheet2!A:D,4,0)</f>
        <v>101743.03644646925</v>
      </c>
      <c r="M6791">
        <f t="shared" si="212"/>
        <v>1600000</v>
      </c>
      <c r="N6791">
        <f t="shared" si="213"/>
        <v>1600</v>
      </c>
    </row>
    <row r="6792" spans="1:14" x14ac:dyDescent="0.25">
      <c r="A6792">
        <v>6796</v>
      </c>
      <c r="B6792" t="s">
        <v>7280</v>
      </c>
      <c r="C6792">
        <v>2016</v>
      </c>
      <c r="D6792" t="s">
        <v>6</v>
      </c>
      <c r="E6792" t="s">
        <v>7</v>
      </c>
      <c r="G6792" t="s">
        <v>9</v>
      </c>
      <c r="H6792" t="s">
        <v>10</v>
      </c>
      <c r="I6792" t="s">
        <v>11</v>
      </c>
      <c r="J6792" t="s">
        <v>12</v>
      </c>
      <c r="K6792">
        <v>69000</v>
      </c>
      <c r="L6792">
        <f>VLOOKUP(E6792,Sheet2!A:D,4,0)</f>
        <v>145389.99058953777</v>
      </c>
      <c r="M6792">
        <f t="shared" si="212"/>
        <v>69000</v>
      </c>
      <c r="N6792">
        <f t="shared" si="213"/>
        <v>69</v>
      </c>
    </row>
    <row r="6793" spans="1:14" x14ac:dyDescent="0.25">
      <c r="A6793">
        <v>6797</v>
      </c>
      <c r="B6793" t="s">
        <v>7281</v>
      </c>
      <c r="C6793">
        <v>2016</v>
      </c>
      <c r="D6793" t="s">
        <v>6</v>
      </c>
      <c r="E6793" t="s">
        <v>7</v>
      </c>
      <c r="G6793" t="s">
        <v>9</v>
      </c>
      <c r="H6793" t="s">
        <v>10</v>
      </c>
      <c r="I6793" t="s">
        <v>11</v>
      </c>
      <c r="J6793" t="s">
        <v>12</v>
      </c>
      <c r="K6793">
        <v>664000</v>
      </c>
      <c r="L6793">
        <f>VLOOKUP(E6793,Sheet2!A:D,4,0)</f>
        <v>145389.99058953777</v>
      </c>
      <c r="M6793">
        <f t="shared" si="212"/>
        <v>664000</v>
      </c>
      <c r="N6793">
        <f t="shared" si="213"/>
        <v>664</v>
      </c>
    </row>
    <row r="6794" spans="1:14" x14ac:dyDescent="0.25">
      <c r="A6794">
        <v>6798</v>
      </c>
      <c r="B6794" t="s">
        <v>7282</v>
      </c>
      <c r="C6794">
        <v>2016</v>
      </c>
      <c r="D6794" t="s">
        <v>6</v>
      </c>
      <c r="E6794" t="s">
        <v>7</v>
      </c>
      <c r="G6794" t="s">
        <v>9</v>
      </c>
      <c r="H6794" t="s">
        <v>10</v>
      </c>
      <c r="I6794" t="s">
        <v>11</v>
      </c>
      <c r="J6794" t="s">
        <v>12</v>
      </c>
      <c r="K6794">
        <v>3000000</v>
      </c>
      <c r="L6794">
        <f>VLOOKUP(E6794,Sheet2!A:D,4,0)</f>
        <v>145389.99058953777</v>
      </c>
      <c r="M6794">
        <f t="shared" si="212"/>
        <v>3000000</v>
      </c>
      <c r="N6794">
        <f t="shared" si="213"/>
        <v>3000</v>
      </c>
    </row>
    <row r="6795" spans="1:14" x14ac:dyDescent="0.25">
      <c r="A6795">
        <v>6799</v>
      </c>
      <c r="B6795" t="s">
        <v>7283</v>
      </c>
      <c r="C6795">
        <v>2016</v>
      </c>
      <c r="D6795" t="s">
        <v>6</v>
      </c>
      <c r="E6795" t="s">
        <v>7</v>
      </c>
      <c r="G6795" t="s">
        <v>9</v>
      </c>
      <c r="H6795" t="s">
        <v>10</v>
      </c>
      <c r="I6795" t="s">
        <v>11</v>
      </c>
      <c r="J6795" t="s">
        <v>12</v>
      </c>
      <c r="K6795">
        <v>675000</v>
      </c>
      <c r="L6795">
        <f>VLOOKUP(E6795,Sheet2!A:D,4,0)</f>
        <v>145389.99058953777</v>
      </c>
      <c r="M6795">
        <f t="shared" si="212"/>
        <v>675000</v>
      </c>
      <c r="N6795">
        <f t="shared" si="213"/>
        <v>675</v>
      </c>
    </row>
    <row r="6796" spans="1:14" x14ac:dyDescent="0.25">
      <c r="A6796">
        <v>6800</v>
      </c>
      <c r="B6796" t="s">
        <v>7284</v>
      </c>
      <c r="C6796">
        <v>2016</v>
      </c>
      <c r="D6796" t="s">
        <v>6</v>
      </c>
      <c r="E6796" t="s">
        <v>7</v>
      </c>
      <c r="G6796" t="s">
        <v>9</v>
      </c>
      <c r="H6796" t="s">
        <v>10</v>
      </c>
      <c r="I6796" t="s">
        <v>11</v>
      </c>
      <c r="J6796" t="s">
        <v>12</v>
      </c>
      <c r="K6796">
        <v>4500000</v>
      </c>
      <c r="L6796">
        <f>VLOOKUP(E6796,Sheet2!A:D,4,0)</f>
        <v>145389.99058953777</v>
      </c>
      <c r="M6796">
        <f t="shared" si="212"/>
        <v>4500000</v>
      </c>
      <c r="N6796">
        <f t="shared" si="213"/>
        <v>4500</v>
      </c>
    </row>
    <row r="6797" spans="1:14" x14ac:dyDescent="0.25">
      <c r="A6797">
        <v>6801</v>
      </c>
      <c r="B6797" t="s">
        <v>7285</v>
      </c>
      <c r="C6797">
        <v>2016</v>
      </c>
      <c r="D6797" t="s">
        <v>6</v>
      </c>
      <c r="E6797" t="s">
        <v>7</v>
      </c>
      <c r="G6797" t="s">
        <v>992</v>
      </c>
      <c r="H6797" t="s">
        <v>993</v>
      </c>
      <c r="I6797" t="s">
        <v>126</v>
      </c>
      <c r="J6797" t="s">
        <v>75</v>
      </c>
      <c r="L6797">
        <f>VLOOKUP(E6797,Sheet2!A:D,4,0)</f>
        <v>145389.99058953777</v>
      </c>
      <c r="M6797">
        <f t="shared" si="212"/>
        <v>145389.99058953777</v>
      </c>
      <c r="N6797">
        <f t="shared" si="213"/>
        <v>145</v>
      </c>
    </row>
    <row r="6798" spans="1:14" x14ac:dyDescent="0.25">
      <c r="A6798">
        <v>6802</v>
      </c>
      <c r="B6798" t="s">
        <v>7286</v>
      </c>
      <c r="C6798">
        <v>2016</v>
      </c>
      <c r="D6798" t="s">
        <v>38</v>
      </c>
      <c r="E6798" t="s">
        <v>39</v>
      </c>
      <c r="F6798" t="s">
        <v>56</v>
      </c>
      <c r="G6798" t="s">
        <v>273</v>
      </c>
      <c r="H6798" t="s">
        <v>274</v>
      </c>
      <c r="I6798" t="s">
        <v>275</v>
      </c>
      <c r="J6798" t="s">
        <v>27</v>
      </c>
      <c r="K6798">
        <v>2600000</v>
      </c>
      <c r="L6798">
        <f>VLOOKUP(E6798,Sheet2!A:D,4,0)</f>
        <v>575631.4439521489</v>
      </c>
      <c r="M6798">
        <f t="shared" si="212"/>
        <v>2600000</v>
      </c>
      <c r="N6798">
        <f t="shared" si="213"/>
        <v>2600</v>
      </c>
    </row>
    <row r="6799" spans="1:14" x14ac:dyDescent="0.25">
      <c r="A6799">
        <v>6803</v>
      </c>
      <c r="B6799" t="s">
        <v>7287</v>
      </c>
      <c r="C6799">
        <v>2016</v>
      </c>
      <c r="D6799" t="s">
        <v>6</v>
      </c>
      <c r="E6799" t="s">
        <v>7</v>
      </c>
      <c r="G6799" t="s">
        <v>1014</v>
      </c>
      <c r="H6799" t="s">
        <v>1015</v>
      </c>
      <c r="I6799" t="s">
        <v>42</v>
      </c>
      <c r="J6799" t="s">
        <v>43</v>
      </c>
      <c r="K6799">
        <v>2000000</v>
      </c>
      <c r="L6799">
        <f>VLOOKUP(E6799,Sheet2!A:D,4,0)</f>
        <v>145389.99058953777</v>
      </c>
      <c r="M6799">
        <f t="shared" si="212"/>
        <v>2000000</v>
      </c>
      <c r="N6799">
        <f t="shared" si="213"/>
        <v>2000</v>
      </c>
    </row>
    <row r="6800" spans="1:14" x14ac:dyDescent="0.25">
      <c r="A6800">
        <v>6804</v>
      </c>
      <c r="B6800" t="s">
        <v>7288</v>
      </c>
      <c r="C6800">
        <v>2016</v>
      </c>
      <c r="D6800" t="s">
        <v>38</v>
      </c>
      <c r="E6800" t="s">
        <v>39</v>
      </c>
      <c r="F6800" t="s">
        <v>56</v>
      </c>
      <c r="G6800" t="s">
        <v>1017</v>
      </c>
      <c r="H6800" t="s">
        <v>1018</v>
      </c>
      <c r="I6800" t="s">
        <v>275</v>
      </c>
      <c r="J6800" t="s">
        <v>27</v>
      </c>
      <c r="L6800">
        <f>VLOOKUP(E6800,Sheet2!A:D,4,0)</f>
        <v>575631.4439521489</v>
      </c>
      <c r="M6800">
        <f t="shared" si="212"/>
        <v>575631.4439521489</v>
      </c>
      <c r="N6800">
        <f t="shared" si="213"/>
        <v>576</v>
      </c>
    </row>
    <row r="6801" spans="1:14" x14ac:dyDescent="0.25">
      <c r="A6801">
        <v>6805</v>
      </c>
      <c r="B6801" t="s">
        <v>7289</v>
      </c>
      <c r="C6801">
        <v>2016</v>
      </c>
      <c r="D6801" t="s">
        <v>6</v>
      </c>
      <c r="E6801" t="s">
        <v>7</v>
      </c>
      <c r="G6801" t="s">
        <v>1017</v>
      </c>
      <c r="H6801" t="s">
        <v>1018</v>
      </c>
      <c r="I6801" t="s">
        <v>275</v>
      </c>
      <c r="J6801" t="s">
        <v>27</v>
      </c>
      <c r="L6801">
        <f>VLOOKUP(E6801,Sheet2!A:D,4,0)</f>
        <v>145389.99058953777</v>
      </c>
      <c r="M6801">
        <f t="shared" si="212"/>
        <v>145389.99058953777</v>
      </c>
      <c r="N6801">
        <f t="shared" si="213"/>
        <v>145</v>
      </c>
    </row>
    <row r="6802" spans="1:14" x14ac:dyDescent="0.25">
      <c r="A6802">
        <v>6806</v>
      </c>
      <c r="B6802" t="s">
        <v>7290</v>
      </c>
      <c r="C6802">
        <v>2016</v>
      </c>
      <c r="D6802" t="s">
        <v>108</v>
      </c>
      <c r="E6802" t="s">
        <v>109</v>
      </c>
      <c r="F6802" t="s">
        <v>110</v>
      </c>
      <c r="G6802" t="s">
        <v>297</v>
      </c>
      <c r="H6802" t="s">
        <v>298</v>
      </c>
      <c r="I6802" t="s">
        <v>26</v>
      </c>
      <c r="J6802" t="s">
        <v>27</v>
      </c>
      <c r="L6802">
        <f>VLOOKUP(E6802,Sheet2!A:D,4,0)</f>
        <v>951352.56558773422</v>
      </c>
      <c r="M6802">
        <f t="shared" si="212"/>
        <v>951352.56558773422</v>
      </c>
      <c r="N6802">
        <f t="shared" si="213"/>
        <v>951</v>
      </c>
    </row>
    <row r="6803" spans="1:14" x14ac:dyDescent="0.25">
      <c r="A6803">
        <v>6807</v>
      </c>
      <c r="B6803" t="s">
        <v>7291</v>
      </c>
      <c r="C6803">
        <v>2016</v>
      </c>
      <c r="D6803" t="s">
        <v>6</v>
      </c>
      <c r="E6803" t="s">
        <v>7</v>
      </c>
      <c r="F6803" t="s">
        <v>20</v>
      </c>
      <c r="G6803" t="s">
        <v>297</v>
      </c>
      <c r="H6803" t="s">
        <v>298</v>
      </c>
      <c r="I6803" t="s">
        <v>26</v>
      </c>
      <c r="J6803" t="s">
        <v>27</v>
      </c>
      <c r="K6803">
        <v>10000</v>
      </c>
      <c r="L6803">
        <f>VLOOKUP(E6803,Sheet2!A:D,4,0)</f>
        <v>145389.99058953777</v>
      </c>
      <c r="M6803">
        <f t="shared" si="212"/>
        <v>10000</v>
      </c>
      <c r="N6803">
        <f t="shared" si="213"/>
        <v>10</v>
      </c>
    </row>
    <row r="6804" spans="1:14" x14ac:dyDescent="0.25">
      <c r="A6804">
        <v>6808</v>
      </c>
      <c r="B6804" t="s">
        <v>7292</v>
      </c>
      <c r="C6804">
        <v>2016</v>
      </c>
      <c r="D6804" t="s">
        <v>6</v>
      </c>
      <c r="E6804" t="s">
        <v>7</v>
      </c>
      <c r="G6804" t="s">
        <v>1044</v>
      </c>
      <c r="H6804" t="s">
        <v>1045</v>
      </c>
      <c r="I6804" t="s">
        <v>126</v>
      </c>
      <c r="J6804" t="s">
        <v>75</v>
      </c>
      <c r="L6804">
        <f>VLOOKUP(E6804,Sheet2!A:D,4,0)</f>
        <v>145389.99058953777</v>
      </c>
      <c r="M6804">
        <f t="shared" si="212"/>
        <v>145389.99058953777</v>
      </c>
      <c r="N6804">
        <f t="shared" si="213"/>
        <v>145</v>
      </c>
    </row>
    <row r="6805" spans="1:14" x14ac:dyDescent="0.25">
      <c r="A6805">
        <v>6809</v>
      </c>
      <c r="B6805" t="s">
        <v>7293</v>
      </c>
      <c r="C6805">
        <v>2016</v>
      </c>
      <c r="D6805" t="s">
        <v>6</v>
      </c>
      <c r="E6805" t="s">
        <v>7</v>
      </c>
      <c r="G6805" t="s">
        <v>357</v>
      </c>
      <c r="H6805" t="s">
        <v>358</v>
      </c>
      <c r="I6805" t="s">
        <v>54</v>
      </c>
      <c r="J6805" t="s">
        <v>43</v>
      </c>
      <c r="K6805">
        <v>56000</v>
      </c>
      <c r="L6805">
        <f>VLOOKUP(E6805,Sheet2!A:D,4,0)</f>
        <v>145389.99058953777</v>
      </c>
      <c r="M6805">
        <f t="shared" si="212"/>
        <v>56000</v>
      </c>
      <c r="N6805">
        <f t="shared" si="213"/>
        <v>56</v>
      </c>
    </row>
    <row r="6806" spans="1:14" x14ac:dyDescent="0.25">
      <c r="A6806">
        <v>6810</v>
      </c>
      <c r="B6806" t="s">
        <v>7294</v>
      </c>
      <c r="C6806">
        <v>2016</v>
      </c>
      <c r="D6806" t="s">
        <v>6</v>
      </c>
      <c r="E6806" t="s">
        <v>77</v>
      </c>
      <c r="F6806" t="s">
        <v>77</v>
      </c>
      <c r="G6806" t="s">
        <v>215</v>
      </c>
      <c r="H6806" t="s">
        <v>216</v>
      </c>
      <c r="I6806" t="s">
        <v>159</v>
      </c>
      <c r="J6806" t="s">
        <v>27</v>
      </c>
      <c r="L6806">
        <f>VLOOKUP(E6806,Sheet2!A:D,4,0)</f>
        <v>11447.123456790123</v>
      </c>
      <c r="M6806">
        <f t="shared" si="212"/>
        <v>11447.123456790123</v>
      </c>
      <c r="N6806">
        <f t="shared" si="213"/>
        <v>11</v>
      </c>
    </row>
    <row r="6807" spans="1:14" x14ac:dyDescent="0.25">
      <c r="A6807">
        <v>6811</v>
      </c>
      <c r="B6807" t="s">
        <v>7295</v>
      </c>
      <c r="C6807">
        <v>2016</v>
      </c>
      <c r="D6807" t="s">
        <v>38</v>
      </c>
      <c r="E6807" t="s">
        <v>39</v>
      </c>
      <c r="F6807" t="s">
        <v>56</v>
      </c>
      <c r="G6807" t="s">
        <v>215</v>
      </c>
      <c r="H6807" t="s">
        <v>216</v>
      </c>
      <c r="I6807" t="s">
        <v>159</v>
      </c>
      <c r="J6807" t="s">
        <v>27</v>
      </c>
      <c r="L6807">
        <f>VLOOKUP(E6807,Sheet2!A:D,4,0)</f>
        <v>575631.4439521489</v>
      </c>
      <c r="M6807">
        <f t="shared" si="212"/>
        <v>575631.4439521489</v>
      </c>
      <c r="N6807">
        <f t="shared" si="213"/>
        <v>576</v>
      </c>
    </row>
    <row r="6808" spans="1:14" x14ac:dyDescent="0.25">
      <c r="A6808">
        <v>6812</v>
      </c>
      <c r="B6808" t="s">
        <v>7296</v>
      </c>
      <c r="C6808">
        <v>2016</v>
      </c>
      <c r="D6808" t="s">
        <v>38</v>
      </c>
      <c r="E6808" t="s">
        <v>39</v>
      </c>
      <c r="F6808" t="s">
        <v>56</v>
      </c>
      <c r="G6808" t="s">
        <v>245</v>
      </c>
      <c r="H6808" t="s">
        <v>246</v>
      </c>
      <c r="I6808" t="s">
        <v>159</v>
      </c>
      <c r="J6808" t="s">
        <v>27</v>
      </c>
      <c r="L6808">
        <f>VLOOKUP(E6808,Sheet2!A:D,4,0)</f>
        <v>575631.4439521489</v>
      </c>
      <c r="M6808">
        <f t="shared" si="212"/>
        <v>575631.4439521489</v>
      </c>
      <c r="N6808">
        <f t="shared" si="213"/>
        <v>576</v>
      </c>
    </row>
    <row r="6809" spans="1:14" x14ac:dyDescent="0.25">
      <c r="A6809">
        <v>6813</v>
      </c>
      <c r="B6809" t="s">
        <v>7297</v>
      </c>
      <c r="C6809">
        <v>2016</v>
      </c>
      <c r="D6809" t="s">
        <v>38</v>
      </c>
      <c r="E6809" t="s">
        <v>39</v>
      </c>
      <c r="F6809" t="s">
        <v>83</v>
      </c>
      <c r="G6809" t="s">
        <v>554</v>
      </c>
      <c r="H6809" t="s">
        <v>555</v>
      </c>
      <c r="I6809" t="s">
        <v>126</v>
      </c>
      <c r="J6809" t="s">
        <v>75</v>
      </c>
      <c r="L6809">
        <f>VLOOKUP(E6809,Sheet2!A:D,4,0)</f>
        <v>575631.4439521489</v>
      </c>
      <c r="M6809">
        <f t="shared" si="212"/>
        <v>575631.4439521489</v>
      </c>
      <c r="N6809">
        <f t="shared" si="213"/>
        <v>576</v>
      </c>
    </row>
    <row r="6810" spans="1:14" x14ac:dyDescent="0.25">
      <c r="A6810">
        <v>6814</v>
      </c>
      <c r="B6810" t="s">
        <v>7298</v>
      </c>
      <c r="C6810">
        <v>2016</v>
      </c>
      <c r="D6810" t="s">
        <v>38</v>
      </c>
      <c r="E6810" t="s">
        <v>39</v>
      </c>
      <c r="F6810" t="s">
        <v>83</v>
      </c>
      <c r="G6810" t="s">
        <v>1126</v>
      </c>
      <c r="H6810" t="s">
        <v>1127</v>
      </c>
      <c r="I6810" t="s">
        <v>220</v>
      </c>
      <c r="J6810" t="s">
        <v>12</v>
      </c>
      <c r="K6810">
        <v>2000</v>
      </c>
      <c r="L6810">
        <f>VLOOKUP(E6810,Sheet2!A:D,4,0)</f>
        <v>575631.4439521489</v>
      </c>
      <c r="M6810">
        <f t="shared" si="212"/>
        <v>575631.4439521489</v>
      </c>
      <c r="N6810">
        <f t="shared" si="213"/>
        <v>576</v>
      </c>
    </row>
    <row r="6811" spans="1:14" x14ac:dyDescent="0.25">
      <c r="A6811">
        <v>6815</v>
      </c>
      <c r="B6811" t="s">
        <v>7299</v>
      </c>
      <c r="C6811">
        <v>2016</v>
      </c>
      <c r="D6811" t="s">
        <v>6</v>
      </c>
      <c r="E6811" t="s">
        <v>7</v>
      </c>
      <c r="F6811" t="s">
        <v>20</v>
      </c>
      <c r="G6811" t="s">
        <v>518</v>
      </c>
      <c r="H6811" t="s">
        <v>519</v>
      </c>
      <c r="I6811" t="s">
        <v>54</v>
      </c>
      <c r="J6811" t="s">
        <v>43</v>
      </c>
      <c r="K6811">
        <v>50000</v>
      </c>
      <c r="L6811">
        <f>VLOOKUP(E6811,Sheet2!A:D,4,0)</f>
        <v>145389.99058953777</v>
      </c>
      <c r="M6811">
        <f t="shared" si="212"/>
        <v>50000</v>
      </c>
      <c r="N6811">
        <f t="shared" si="213"/>
        <v>50</v>
      </c>
    </row>
    <row r="6812" spans="1:14" x14ac:dyDescent="0.25">
      <c r="A6812">
        <v>6816</v>
      </c>
      <c r="B6812" t="s">
        <v>7300</v>
      </c>
      <c r="C6812">
        <v>2016</v>
      </c>
      <c r="D6812" t="s">
        <v>6</v>
      </c>
      <c r="E6812" t="s">
        <v>7</v>
      </c>
      <c r="G6812" t="s">
        <v>589</v>
      </c>
      <c r="H6812" t="s">
        <v>590</v>
      </c>
      <c r="I6812" t="s">
        <v>146</v>
      </c>
      <c r="J6812" t="s">
        <v>43</v>
      </c>
      <c r="K6812">
        <v>10000</v>
      </c>
      <c r="L6812">
        <f>VLOOKUP(E6812,Sheet2!A:D,4,0)</f>
        <v>145389.99058953777</v>
      </c>
      <c r="M6812">
        <f t="shared" si="212"/>
        <v>10000</v>
      </c>
      <c r="N6812">
        <f t="shared" si="213"/>
        <v>10</v>
      </c>
    </row>
    <row r="6813" spans="1:14" x14ac:dyDescent="0.25">
      <c r="A6813">
        <v>6817</v>
      </c>
      <c r="B6813" t="s">
        <v>7301</v>
      </c>
      <c r="C6813">
        <v>2016</v>
      </c>
      <c r="D6813" t="s">
        <v>38</v>
      </c>
      <c r="E6813" t="s">
        <v>39</v>
      </c>
      <c r="F6813" t="s">
        <v>56</v>
      </c>
      <c r="G6813" t="s">
        <v>227</v>
      </c>
      <c r="H6813" t="s">
        <v>228</v>
      </c>
      <c r="I6813" t="s">
        <v>159</v>
      </c>
      <c r="J6813" t="s">
        <v>27</v>
      </c>
      <c r="L6813">
        <f>VLOOKUP(E6813,Sheet2!A:D,4,0)</f>
        <v>575631.4439521489</v>
      </c>
      <c r="M6813">
        <f t="shared" si="212"/>
        <v>575631.4439521489</v>
      </c>
      <c r="N6813">
        <f t="shared" si="213"/>
        <v>576</v>
      </c>
    </row>
    <row r="6814" spans="1:14" x14ac:dyDescent="0.25">
      <c r="A6814">
        <v>6818</v>
      </c>
      <c r="B6814" t="s">
        <v>7302</v>
      </c>
      <c r="C6814">
        <v>2016</v>
      </c>
      <c r="D6814" t="s">
        <v>38</v>
      </c>
      <c r="E6814" t="s">
        <v>39</v>
      </c>
      <c r="F6814" t="s">
        <v>83</v>
      </c>
      <c r="G6814" t="s">
        <v>1724</v>
      </c>
      <c r="H6814" t="s">
        <v>1725</v>
      </c>
      <c r="I6814" t="s">
        <v>42</v>
      </c>
      <c r="J6814" t="s">
        <v>43</v>
      </c>
      <c r="K6814">
        <v>844000</v>
      </c>
      <c r="L6814">
        <f>VLOOKUP(E6814,Sheet2!A:D,4,0)</f>
        <v>575631.4439521489</v>
      </c>
      <c r="M6814">
        <f t="shared" si="212"/>
        <v>844000</v>
      </c>
      <c r="N6814">
        <f t="shared" si="213"/>
        <v>844</v>
      </c>
    </row>
    <row r="6815" spans="1:14" x14ac:dyDescent="0.25">
      <c r="A6815">
        <v>6819</v>
      </c>
      <c r="B6815" t="s">
        <v>7303</v>
      </c>
      <c r="C6815">
        <v>2016</v>
      </c>
      <c r="D6815" t="s">
        <v>38</v>
      </c>
      <c r="E6815" t="s">
        <v>89</v>
      </c>
      <c r="F6815" t="s">
        <v>90</v>
      </c>
      <c r="G6815" t="s">
        <v>498</v>
      </c>
      <c r="H6815" t="s">
        <v>499</v>
      </c>
      <c r="I6815" t="s">
        <v>291</v>
      </c>
      <c r="J6815" t="s">
        <v>75</v>
      </c>
      <c r="L6815">
        <f>VLOOKUP(E6815,Sheet2!A:D,4,0)</f>
        <v>101743.03644646925</v>
      </c>
      <c r="M6815">
        <f t="shared" si="212"/>
        <v>101743.03644646925</v>
      </c>
      <c r="N6815">
        <f t="shared" si="213"/>
        <v>102</v>
      </c>
    </row>
    <row r="6816" spans="1:14" x14ac:dyDescent="0.25">
      <c r="A6816">
        <v>6820</v>
      </c>
      <c r="B6816" t="s">
        <v>7304</v>
      </c>
      <c r="C6816">
        <v>2016</v>
      </c>
      <c r="D6816" t="s">
        <v>6</v>
      </c>
      <c r="E6816" t="s">
        <v>7</v>
      </c>
      <c r="G6816" t="s">
        <v>378</v>
      </c>
      <c r="H6816" t="s">
        <v>379</v>
      </c>
      <c r="I6816" t="s">
        <v>275</v>
      </c>
      <c r="J6816" t="s">
        <v>27</v>
      </c>
      <c r="L6816">
        <f>VLOOKUP(E6816,Sheet2!A:D,4,0)</f>
        <v>145389.99058953777</v>
      </c>
      <c r="M6816">
        <f t="shared" si="212"/>
        <v>145389.99058953777</v>
      </c>
      <c r="N6816">
        <f t="shared" si="213"/>
        <v>145</v>
      </c>
    </row>
    <row r="6817" spans="1:14" x14ac:dyDescent="0.25">
      <c r="A6817">
        <v>6821</v>
      </c>
      <c r="B6817" t="s">
        <v>7305</v>
      </c>
      <c r="C6817">
        <v>2016</v>
      </c>
      <c r="D6817" t="s">
        <v>6</v>
      </c>
      <c r="E6817" t="s">
        <v>7</v>
      </c>
      <c r="G6817" t="s">
        <v>378</v>
      </c>
      <c r="H6817" t="s">
        <v>379</v>
      </c>
      <c r="I6817" t="s">
        <v>275</v>
      </c>
      <c r="J6817" t="s">
        <v>27</v>
      </c>
      <c r="L6817">
        <f>VLOOKUP(E6817,Sheet2!A:D,4,0)</f>
        <v>145389.99058953777</v>
      </c>
      <c r="M6817">
        <f t="shared" si="212"/>
        <v>145389.99058953777</v>
      </c>
      <c r="N6817">
        <f t="shared" si="213"/>
        <v>145</v>
      </c>
    </row>
    <row r="6818" spans="1:14" x14ac:dyDescent="0.25">
      <c r="A6818">
        <v>6822</v>
      </c>
      <c r="B6818" t="s">
        <v>7306</v>
      </c>
      <c r="C6818">
        <v>2016</v>
      </c>
      <c r="D6818" t="s">
        <v>6</v>
      </c>
      <c r="E6818" t="s">
        <v>7</v>
      </c>
      <c r="F6818" t="s">
        <v>8</v>
      </c>
      <c r="G6818" t="s">
        <v>218</v>
      </c>
      <c r="H6818" t="s">
        <v>219</v>
      </c>
      <c r="I6818" t="s">
        <v>220</v>
      </c>
      <c r="J6818" t="s">
        <v>12</v>
      </c>
      <c r="L6818">
        <f>VLOOKUP(E6818,Sheet2!A:D,4,0)</f>
        <v>145389.99058953777</v>
      </c>
      <c r="M6818">
        <f t="shared" si="212"/>
        <v>145389.99058953777</v>
      </c>
      <c r="N6818">
        <f t="shared" si="213"/>
        <v>145</v>
      </c>
    </row>
    <row r="6819" spans="1:14" x14ac:dyDescent="0.25">
      <c r="A6819">
        <v>6823</v>
      </c>
      <c r="B6819" t="s">
        <v>7307</v>
      </c>
      <c r="C6819">
        <v>2016</v>
      </c>
      <c r="D6819" t="s">
        <v>6</v>
      </c>
      <c r="E6819" t="s">
        <v>7</v>
      </c>
      <c r="G6819" t="s">
        <v>218</v>
      </c>
      <c r="H6819" t="s">
        <v>219</v>
      </c>
      <c r="I6819" t="s">
        <v>220</v>
      </c>
      <c r="J6819" t="s">
        <v>12</v>
      </c>
      <c r="K6819">
        <v>2000</v>
      </c>
      <c r="L6819">
        <f>VLOOKUP(E6819,Sheet2!A:D,4,0)</f>
        <v>145389.99058953777</v>
      </c>
      <c r="M6819">
        <f t="shared" si="212"/>
        <v>145389.99058953777</v>
      </c>
      <c r="N6819">
        <f t="shared" si="213"/>
        <v>145</v>
      </c>
    </row>
    <row r="6820" spans="1:14" x14ac:dyDescent="0.25">
      <c r="A6820">
        <v>6824</v>
      </c>
      <c r="B6820" t="s">
        <v>7308</v>
      </c>
      <c r="C6820">
        <v>2016</v>
      </c>
      <c r="D6820" t="s">
        <v>6</v>
      </c>
      <c r="E6820" t="s">
        <v>7</v>
      </c>
      <c r="G6820" t="s">
        <v>218</v>
      </c>
      <c r="H6820" t="s">
        <v>219</v>
      </c>
      <c r="I6820" t="s">
        <v>220</v>
      </c>
      <c r="J6820" t="s">
        <v>12</v>
      </c>
      <c r="L6820">
        <f>VLOOKUP(E6820,Sheet2!A:D,4,0)</f>
        <v>145389.99058953777</v>
      </c>
      <c r="M6820">
        <f t="shared" si="212"/>
        <v>145389.99058953777</v>
      </c>
      <c r="N6820">
        <f t="shared" si="213"/>
        <v>145</v>
      </c>
    </row>
    <row r="6821" spans="1:14" x14ac:dyDescent="0.25">
      <c r="A6821">
        <v>6825</v>
      </c>
      <c r="B6821" t="s">
        <v>7309</v>
      </c>
      <c r="C6821">
        <v>2016</v>
      </c>
      <c r="D6821" t="s">
        <v>6</v>
      </c>
      <c r="E6821" t="s">
        <v>7</v>
      </c>
      <c r="G6821" t="s">
        <v>218</v>
      </c>
      <c r="H6821" t="s">
        <v>219</v>
      </c>
      <c r="I6821" t="s">
        <v>220</v>
      </c>
      <c r="J6821" t="s">
        <v>12</v>
      </c>
      <c r="K6821">
        <v>22000</v>
      </c>
      <c r="L6821">
        <f>VLOOKUP(E6821,Sheet2!A:D,4,0)</f>
        <v>145389.99058953777</v>
      </c>
      <c r="M6821">
        <f t="shared" si="212"/>
        <v>22000</v>
      </c>
      <c r="N6821">
        <f t="shared" si="213"/>
        <v>22</v>
      </c>
    </row>
    <row r="6822" spans="1:14" x14ac:dyDescent="0.25">
      <c r="A6822">
        <v>6826</v>
      </c>
      <c r="B6822" t="s">
        <v>7310</v>
      </c>
      <c r="C6822">
        <v>2016</v>
      </c>
      <c r="D6822" t="s">
        <v>6</v>
      </c>
      <c r="E6822" t="s">
        <v>7</v>
      </c>
      <c r="G6822" t="s">
        <v>202</v>
      </c>
      <c r="H6822" t="s">
        <v>203</v>
      </c>
      <c r="I6822" t="s">
        <v>18</v>
      </c>
      <c r="J6822" t="s">
        <v>12</v>
      </c>
      <c r="K6822">
        <v>150000</v>
      </c>
      <c r="L6822">
        <f>VLOOKUP(E6822,Sheet2!A:D,4,0)</f>
        <v>145389.99058953777</v>
      </c>
      <c r="M6822">
        <f t="shared" si="212"/>
        <v>150000</v>
      </c>
      <c r="N6822">
        <f t="shared" si="213"/>
        <v>150</v>
      </c>
    </row>
    <row r="6823" spans="1:14" x14ac:dyDescent="0.25">
      <c r="A6823">
        <v>6827</v>
      </c>
      <c r="B6823" t="s">
        <v>7311</v>
      </c>
      <c r="C6823">
        <v>2016</v>
      </c>
      <c r="D6823" t="s">
        <v>6</v>
      </c>
      <c r="E6823" t="s">
        <v>7</v>
      </c>
      <c r="G6823" t="s">
        <v>223</v>
      </c>
      <c r="H6823" t="s">
        <v>224</v>
      </c>
      <c r="I6823" t="s">
        <v>11</v>
      </c>
      <c r="J6823" t="s">
        <v>12</v>
      </c>
      <c r="L6823">
        <f>VLOOKUP(E6823,Sheet2!A:D,4,0)</f>
        <v>145389.99058953777</v>
      </c>
      <c r="M6823">
        <f t="shared" si="212"/>
        <v>145389.99058953777</v>
      </c>
      <c r="N6823">
        <f t="shared" si="213"/>
        <v>145</v>
      </c>
    </row>
    <row r="6824" spans="1:14" x14ac:dyDescent="0.25">
      <c r="A6824">
        <v>6828</v>
      </c>
      <c r="B6824" t="s">
        <v>7312</v>
      </c>
      <c r="C6824">
        <v>2016</v>
      </c>
      <c r="D6824" t="s">
        <v>6</v>
      </c>
      <c r="E6824" t="s">
        <v>7</v>
      </c>
      <c r="G6824" t="s">
        <v>205</v>
      </c>
      <c r="H6824" t="s">
        <v>206</v>
      </c>
      <c r="I6824" t="s">
        <v>18</v>
      </c>
      <c r="J6824" t="s">
        <v>12</v>
      </c>
      <c r="K6824">
        <v>1200000</v>
      </c>
      <c r="L6824">
        <f>VLOOKUP(E6824,Sheet2!A:D,4,0)</f>
        <v>145389.99058953777</v>
      </c>
      <c r="M6824">
        <f t="shared" si="212"/>
        <v>1200000</v>
      </c>
      <c r="N6824">
        <f t="shared" si="213"/>
        <v>1200</v>
      </c>
    </row>
    <row r="6825" spans="1:14" x14ac:dyDescent="0.25">
      <c r="A6825">
        <v>6829</v>
      </c>
      <c r="B6825" t="s">
        <v>7313</v>
      </c>
      <c r="C6825">
        <v>2016</v>
      </c>
      <c r="D6825" t="s">
        <v>6</v>
      </c>
      <c r="E6825" t="s">
        <v>7</v>
      </c>
      <c r="G6825" t="s">
        <v>227</v>
      </c>
      <c r="H6825" t="s">
        <v>228</v>
      </c>
      <c r="I6825" t="s">
        <v>159</v>
      </c>
      <c r="J6825" t="s">
        <v>27</v>
      </c>
      <c r="L6825">
        <f>VLOOKUP(E6825,Sheet2!A:D,4,0)</f>
        <v>145389.99058953777</v>
      </c>
      <c r="M6825">
        <f t="shared" si="212"/>
        <v>145389.99058953777</v>
      </c>
      <c r="N6825">
        <f t="shared" si="213"/>
        <v>145</v>
      </c>
    </row>
    <row r="6826" spans="1:14" x14ac:dyDescent="0.25">
      <c r="A6826">
        <v>6830</v>
      </c>
      <c r="B6826" t="s">
        <v>7314</v>
      </c>
      <c r="C6826">
        <v>2016</v>
      </c>
      <c r="D6826" t="s">
        <v>6</v>
      </c>
      <c r="E6826" t="s">
        <v>7</v>
      </c>
      <c r="F6826" t="s">
        <v>20</v>
      </c>
      <c r="G6826" t="s">
        <v>575</v>
      </c>
      <c r="H6826" t="s">
        <v>576</v>
      </c>
      <c r="I6826" t="s">
        <v>18</v>
      </c>
      <c r="J6826" t="s">
        <v>12</v>
      </c>
      <c r="K6826">
        <v>15000</v>
      </c>
      <c r="L6826">
        <f>VLOOKUP(E6826,Sheet2!A:D,4,0)</f>
        <v>145389.99058953777</v>
      </c>
      <c r="M6826">
        <f t="shared" si="212"/>
        <v>15000</v>
      </c>
      <c r="N6826">
        <f t="shared" si="213"/>
        <v>15</v>
      </c>
    </row>
    <row r="6827" spans="1:14" x14ac:dyDescent="0.25">
      <c r="A6827">
        <v>6831</v>
      </c>
      <c r="B6827" t="s">
        <v>7315</v>
      </c>
      <c r="C6827">
        <v>2016</v>
      </c>
      <c r="D6827" t="s">
        <v>6</v>
      </c>
      <c r="E6827" t="s">
        <v>7</v>
      </c>
      <c r="F6827" t="s">
        <v>20</v>
      </c>
      <c r="G6827" t="s">
        <v>620</v>
      </c>
      <c r="H6827" t="s">
        <v>621</v>
      </c>
      <c r="I6827" t="s">
        <v>18</v>
      </c>
      <c r="J6827" t="s">
        <v>12</v>
      </c>
      <c r="L6827">
        <f>VLOOKUP(E6827,Sheet2!A:D,4,0)</f>
        <v>145389.99058953777</v>
      </c>
      <c r="M6827">
        <f t="shared" si="212"/>
        <v>145389.99058953777</v>
      </c>
      <c r="N6827">
        <f t="shared" si="213"/>
        <v>145</v>
      </c>
    </row>
    <row r="6828" spans="1:14" x14ac:dyDescent="0.25">
      <c r="A6828">
        <v>6832</v>
      </c>
      <c r="B6828" t="s">
        <v>7316</v>
      </c>
      <c r="C6828">
        <v>2016</v>
      </c>
      <c r="D6828" t="s">
        <v>6</v>
      </c>
      <c r="E6828" t="s">
        <v>7</v>
      </c>
      <c r="G6828" t="s">
        <v>583</v>
      </c>
      <c r="H6828" t="s">
        <v>584</v>
      </c>
      <c r="I6828" t="s">
        <v>26</v>
      </c>
      <c r="J6828" t="s">
        <v>27</v>
      </c>
      <c r="K6828">
        <v>2000</v>
      </c>
      <c r="L6828">
        <f>VLOOKUP(E6828,Sheet2!A:D,4,0)</f>
        <v>145389.99058953777</v>
      </c>
      <c r="M6828">
        <f t="shared" si="212"/>
        <v>145389.99058953777</v>
      </c>
      <c r="N6828">
        <f t="shared" si="213"/>
        <v>145</v>
      </c>
    </row>
    <row r="6829" spans="1:14" x14ac:dyDescent="0.25">
      <c r="A6829">
        <v>6833</v>
      </c>
      <c r="B6829" t="s">
        <v>7317</v>
      </c>
      <c r="C6829">
        <v>2016</v>
      </c>
      <c r="D6829" t="s">
        <v>6</v>
      </c>
      <c r="E6829" t="s">
        <v>7</v>
      </c>
      <c r="G6829" t="s">
        <v>686</v>
      </c>
      <c r="H6829" t="s">
        <v>687</v>
      </c>
      <c r="I6829" t="s">
        <v>118</v>
      </c>
      <c r="J6829" t="s">
        <v>75</v>
      </c>
      <c r="L6829">
        <f>VLOOKUP(E6829,Sheet2!A:D,4,0)</f>
        <v>145389.99058953777</v>
      </c>
      <c r="M6829">
        <f t="shared" si="212"/>
        <v>145389.99058953777</v>
      </c>
      <c r="N6829">
        <f t="shared" si="213"/>
        <v>145</v>
      </c>
    </row>
    <row r="6830" spans="1:14" x14ac:dyDescent="0.25">
      <c r="A6830">
        <v>6834</v>
      </c>
      <c r="B6830" t="s">
        <v>7318</v>
      </c>
      <c r="C6830">
        <v>2016</v>
      </c>
      <c r="D6830" t="s">
        <v>6</v>
      </c>
      <c r="E6830" t="s">
        <v>7</v>
      </c>
      <c r="G6830" t="s">
        <v>459</v>
      </c>
      <c r="H6830" t="s">
        <v>460</v>
      </c>
      <c r="I6830" t="s">
        <v>118</v>
      </c>
      <c r="J6830" t="s">
        <v>75</v>
      </c>
      <c r="L6830">
        <f>VLOOKUP(E6830,Sheet2!A:D,4,0)</f>
        <v>145389.99058953777</v>
      </c>
      <c r="M6830">
        <f t="shared" si="212"/>
        <v>145389.99058953777</v>
      </c>
      <c r="N6830">
        <f t="shared" si="213"/>
        <v>145</v>
      </c>
    </row>
    <row r="6831" spans="1:14" x14ac:dyDescent="0.25">
      <c r="A6831">
        <v>6835</v>
      </c>
      <c r="B6831" t="s">
        <v>7319</v>
      </c>
      <c r="C6831">
        <v>2016</v>
      </c>
      <c r="D6831" t="s">
        <v>6</v>
      </c>
      <c r="E6831" t="s">
        <v>77</v>
      </c>
      <c r="F6831" t="s">
        <v>77</v>
      </c>
      <c r="G6831" t="s">
        <v>218</v>
      </c>
      <c r="H6831" t="s">
        <v>219</v>
      </c>
      <c r="I6831" t="s">
        <v>220</v>
      </c>
      <c r="J6831" t="s">
        <v>12</v>
      </c>
      <c r="L6831">
        <f>VLOOKUP(E6831,Sheet2!A:D,4,0)</f>
        <v>11447.123456790123</v>
      </c>
      <c r="M6831">
        <f t="shared" si="212"/>
        <v>11447.123456790123</v>
      </c>
      <c r="N6831">
        <f t="shared" si="213"/>
        <v>11</v>
      </c>
    </row>
    <row r="6832" spans="1:14" x14ac:dyDescent="0.25">
      <c r="A6832">
        <v>6836</v>
      </c>
      <c r="B6832" t="s">
        <v>7320</v>
      </c>
      <c r="C6832">
        <v>2016</v>
      </c>
      <c r="D6832" t="s">
        <v>38</v>
      </c>
      <c r="E6832" t="s">
        <v>39</v>
      </c>
      <c r="F6832" t="s">
        <v>56</v>
      </c>
      <c r="G6832" t="s">
        <v>223</v>
      </c>
      <c r="H6832" t="s">
        <v>224</v>
      </c>
      <c r="I6832" t="s">
        <v>11</v>
      </c>
      <c r="J6832" t="s">
        <v>12</v>
      </c>
      <c r="L6832">
        <f>VLOOKUP(E6832,Sheet2!A:D,4,0)</f>
        <v>575631.4439521489</v>
      </c>
      <c r="M6832">
        <f t="shared" si="212"/>
        <v>575631.4439521489</v>
      </c>
      <c r="N6832">
        <f t="shared" si="213"/>
        <v>576</v>
      </c>
    </row>
    <row r="6833" spans="1:14" x14ac:dyDescent="0.25">
      <c r="A6833">
        <v>6837</v>
      </c>
      <c r="B6833" t="s">
        <v>7321</v>
      </c>
      <c r="C6833">
        <v>2016</v>
      </c>
      <c r="D6833" t="s">
        <v>38</v>
      </c>
      <c r="E6833" t="s">
        <v>39</v>
      </c>
      <c r="F6833" t="s">
        <v>56</v>
      </c>
      <c r="G6833" t="s">
        <v>2540</v>
      </c>
      <c r="H6833" t="s">
        <v>2541</v>
      </c>
      <c r="I6833" t="s">
        <v>275</v>
      </c>
      <c r="J6833" t="s">
        <v>27</v>
      </c>
      <c r="L6833">
        <f>VLOOKUP(E6833,Sheet2!A:D,4,0)</f>
        <v>575631.4439521489</v>
      </c>
      <c r="M6833">
        <f t="shared" si="212"/>
        <v>575631.4439521489</v>
      </c>
      <c r="N6833">
        <f t="shared" si="213"/>
        <v>576</v>
      </c>
    </row>
    <row r="6834" spans="1:14" x14ac:dyDescent="0.25">
      <c r="A6834">
        <v>6838</v>
      </c>
      <c r="B6834" t="s">
        <v>7322</v>
      </c>
      <c r="C6834">
        <v>2016</v>
      </c>
      <c r="D6834" t="s">
        <v>38</v>
      </c>
      <c r="E6834" t="s">
        <v>39</v>
      </c>
      <c r="F6834" t="s">
        <v>56</v>
      </c>
      <c r="G6834" t="s">
        <v>227</v>
      </c>
      <c r="H6834" t="s">
        <v>228</v>
      </c>
      <c r="I6834" t="s">
        <v>159</v>
      </c>
      <c r="J6834" t="s">
        <v>27</v>
      </c>
      <c r="K6834">
        <v>50000</v>
      </c>
      <c r="L6834">
        <f>VLOOKUP(E6834,Sheet2!A:D,4,0)</f>
        <v>575631.4439521489</v>
      </c>
      <c r="M6834">
        <f t="shared" si="212"/>
        <v>50000</v>
      </c>
      <c r="N6834">
        <f t="shared" si="213"/>
        <v>50</v>
      </c>
    </row>
    <row r="6835" spans="1:14" x14ac:dyDescent="0.25">
      <c r="A6835">
        <v>6839</v>
      </c>
      <c r="B6835" t="s">
        <v>7323</v>
      </c>
      <c r="C6835">
        <v>2016</v>
      </c>
      <c r="D6835" t="s">
        <v>14</v>
      </c>
      <c r="E6835" t="s">
        <v>15</v>
      </c>
      <c r="F6835" t="s">
        <v>15</v>
      </c>
      <c r="G6835" t="s">
        <v>469</v>
      </c>
      <c r="H6835" t="s">
        <v>470</v>
      </c>
      <c r="I6835" t="s">
        <v>220</v>
      </c>
      <c r="J6835" t="s">
        <v>12</v>
      </c>
      <c r="L6835">
        <f>VLOOKUP(E6835,Sheet2!A:D,4,0)</f>
        <v>325794.34636871511</v>
      </c>
      <c r="M6835">
        <f t="shared" si="212"/>
        <v>325794.34636871511</v>
      </c>
      <c r="N6835">
        <f t="shared" si="213"/>
        <v>326</v>
      </c>
    </row>
    <row r="6836" spans="1:14" x14ac:dyDescent="0.25">
      <c r="A6836">
        <v>6840</v>
      </c>
      <c r="B6836" t="s">
        <v>7324</v>
      </c>
      <c r="C6836">
        <v>2016</v>
      </c>
      <c r="D6836" t="s">
        <v>14</v>
      </c>
      <c r="E6836" t="s">
        <v>15</v>
      </c>
      <c r="F6836" t="s">
        <v>15</v>
      </c>
      <c r="G6836" t="s">
        <v>378</v>
      </c>
      <c r="H6836" t="s">
        <v>379</v>
      </c>
      <c r="I6836" t="s">
        <v>275</v>
      </c>
      <c r="J6836" t="s">
        <v>27</v>
      </c>
      <c r="K6836">
        <v>84000</v>
      </c>
      <c r="L6836">
        <f>VLOOKUP(E6836,Sheet2!A:D,4,0)</f>
        <v>325794.34636871511</v>
      </c>
      <c r="M6836">
        <f t="shared" si="212"/>
        <v>84000</v>
      </c>
      <c r="N6836">
        <f t="shared" si="213"/>
        <v>84</v>
      </c>
    </row>
    <row r="6837" spans="1:14" x14ac:dyDescent="0.25">
      <c r="A6837">
        <v>6841</v>
      </c>
      <c r="B6837" t="s">
        <v>7325</v>
      </c>
      <c r="C6837">
        <v>2016</v>
      </c>
      <c r="D6837" t="s">
        <v>14</v>
      </c>
      <c r="E6837" t="s">
        <v>15</v>
      </c>
      <c r="F6837" t="s">
        <v>15</v>
      </c>
      <c r="G6837" t="s">
        <v>492</v>
      </c>
      <c r="H6837" t="s">
        <v>493</v>
      </c>
      <c r="I6837" t="s">
        <v>171</v>
      </c>
      <c r="J6837" t="s">
        <v>75</v>
      </c>
      <c r="L6837">
        <f>VLOOKUP(E6837,Sheet2!A:D,4,0)</f>
        <v>325794.34636871511</v>
      </c>
      <c r="M6837">
        <f t="shared" si="212"/>
        <v>325794.34636871511</v>
      </c>
      <c r="N6837">
        <f t="shared" si="213"/>
        <v>326</v>
      </c>
    </row>
    <row r="6838" spans="1:14" x14ac:dyDescent="0.25">
      <c r="A6838">
        <v>6842</v>
      </c>
      <c r="B6838" t="s">
        <v>7326</v>
      </c>
      <c r="C6838">
        <v>2016</v>
      </c>
      <c r="D6838" t="s">
        <v>14</v>
      </c>
      <c r="E6838" t="s">
        <v>15</v>
      </c>
      <c r="F6838" t="s">
        <v>15</v>
      </c>
      <c r="G6838" t="s">
        <v>233</v>
      </c>
      <c r="H6838" t="s">
        <v>234</v>
      </c>
      <c r="I6838" t="s">
        <v>118</v>
      </c>
      <c r="J6838" t="s">
        <v>75</v>
      </c>
      <c r="L6838">
        <f>VLOOKUP(E6838,Sheet2!A:D,4,0)</f>
        <v>325794.34636871511</v>
      </c>
      <c r="M6838">
        <f t="shared" si="212"/>
        <v>325794.34636871511</v>
      </c>
      <c r="N6838">
        <f t="shared" si="213"/>
        <v>326</v>
      </c>
    </row>
    <row r="6839" spans="1:14" x14ac:dyDescent="0.25">
      <c r="A6839">
        <v>6843</v>
      </c>
      <c r="B6839" t="s">
        <v>7327</v>
      </c>
      <c r="C6839">
        <v>2016</v>
      </c>
      <c r="D6839" t="s">
        <v>14</v>
      </c>
      <c r="E6839" t="s">
        <v>15</v>
      </c>
      <c r="F6839" t="s">
        <v>15</v>
      </c>
      <c r="G6839" t="s">
        <v>525</v>
      </c>
      <c r="H6839" t="s">
        <v>526</v>
      </c>
      <c r="I6839" t="s">
        <v>118</v>
      </c>
      <c r="J6839" t="s">
        <v>75</v>
      </c>
      <c r="L6839">
        <f>VLOOKUP(E6839,Sheet2!A:D,4,0)</f>
        <v>325794.34636871511</v>
      </c>
      <c r="M6839">
        <f t="shared" si="212"/>
        <v>325794.34636871511</v>
      </c>
      <c r="N6839">
        <f t="shared" si="213"/>
        <v>326</v>
      </c>
    </row>
    <row r="6840" spans="1:14" x14ac:dyDescent="0.25">
      <c r="A6840">
        <v>6844</v>
      </c>
      <c r="B6840" t="s">
        <v>7328</v>
      </c>
      <c r="C6840">
        <v>2016</v>
      </c>
      <c r="D6840" t="s">
        <v>6</v>
      </c>
      <c r="E6840" t="s">
        <v>7</v>
      </c>
      <c r="F6840" t="s">
        <v>8</v>
      </c>
      <c r="G6840" t="s">
        <v>378</v>
      </c>
      <c r="H6840" t="s">
        <v>379</v>
      </c>
      <c r="I6840" t="s">
        <v>275</v>
      </c>
      <c r="J6840" t="s">
        <v>27</v>
      </c>
      <c r="L6840">
        <f>VLOOKUP(E6840,Sheet2!A:D,4,0)</f>
        <v>145389.99058953777</v>
      </c>
      <c r="M6840">
        <f t="shared" si="212"/>
        <v>145389.99058953777</v>
      </c>
      <c r="N6840">
        <f t="shared" si="213"/>
        <v>145</v>
      </c>
    </row>
    <row r="6841" spans="1:14" x14ac:dyDescent="0.25">
      <c r="A6841">
        <v>6845</v>
      </c>
      <c r="B6841" t="s">
        <v>7329</v>
      </c>
      <c r="C6841">
        <v>2016</v>
      </c>
      <c r="D6841" t="s">
        <v>6</v>
      </c>
      <c r="E6841" t="s">
        <v>7</v>
      </c>
      <c r="G6841" t="s">
        <v>620</v>
      </c>
      <c r="H6841" t="s">
        <v>621</v>
      </c>
      <c r="I6841" t="s">
        <v>18</v>
      </c>
      <c r="J6841" t="s">
        <v>12</v>
      </c>
      <c r="L6841">
        <f>VLOOKUP(E6841,Sheet2!A:D,4,0)</f>
        <v>145389.99058953777</v>
      </c>
      <c r="M6841">
        <f t="shared" si="212"/>
        <v>145389.99058953777</v>
      </c>
      <c r="N6841">
        <f t="shared" si="213"/>
        <v>145</v>
      </c>
    </row>
    <row r="6842" spans="1:14" x14ac:dyDescent="0.25">
      <c r="A6842">
        <v>6846</v>
      </c>
      <c r="B6842" t="s">
        <v>7330</v>
      </c>
      <c r="C6842">
        <v>2016</v>
      </c>
      <c r="D6842" t="s">
        <v>6</v>
      </c>
      <c r="E6842" t="s">
        <v>7</v>
      </c>
      <c r="F6842" t="s">
        <v>8</v>
      </c>
      <c r="G6842" t="s">
        <v>378</v>
      </c>
      <c r="H6842" t="s">
        <v>379</v>
      </c>
      <c r="I6842" t="s">
        <v>275</v>
      </c>
      <c r="J6842" t="s">
        <v>27</v>
      </c>
      <c r="K6842">
        <v>2000</v>
      </c>
      <c r="L6842">
        <f>VLOOKUP(E6842,Sheet2!A:D,4,0)</f>
        <v>145389.99058953777</v>
      </c>
      <c r="M6842">
        <f t="shared" si="212"/>
        <v>145389.99058953777</v>
      </c>
      <c r="N6842">
        <f t="shared" si="213"/>
        <v>145</v>
      </c>
    </row>
    <row r="6843" spans="1:14" x14ac:dyDescent="0.25">
      <c r="A6843">
        <v>6847</v>
      </c>
      <c r="B6843" t="s">
        <v>7331</v>
      </c>
      <c r="C6843">
        <v>2016</v>
      </c>
      <c r="D6843" t="s">
        <v>6</v>
      </c>
      <c r="E6843" t="s">
        <v>7</v>
      </c>
      <c r="G6843" t="s">
        <v>643</v>
      </c>
      <c r="H6843" t="s">
        <v>644</v>
      </c>
      <c r="I6843" t="s">
        <v>146</v>
      </c>
      <c r="J6843" t="s">
        <v>43</v>
      </c>
      <c r="L6843">
        <f>VLOOKUP(E6843,Sheet2!A:D,4,0)</f>
        <v>145389.99058953777</v>
      </c>
      <c r="M6843">
        <f t="shared" si="212"/>
        <v>145389.99058953777</v>
      </c>
      <c r="N6843">
        <f t="shared" si="213"/>
        <v>145</v>
      </c>
    </row>
    <row r="6844" spans="1:14" x14ac:dyDescent="0.25">
      <c r="A6844">
        <v>6848</v>
      </c>
      <c r="B6844" t="s">
        <v>7332</v>
      </c>
      <c r="C6844">
        <v>2016</v>
      </c>
      <c r="D6844" t="s">
        <v>6</v>
      </c>
      <c r="E6844" t="s">
        <v>7</v>
      </c>
      <c r="G6844" t="s">
        <v>589</v>
      </c>
      <c r="H6844" t="s">
        <v>590</v>
      </c>
      <c r="I6844" t="s">
        <v>146</v>
      </c>
      <c r="J6844" t="s">
        <v>43</v>
      </c>
      <c r="L6844">
        <f>VLOOKUP(E6844,Sheet2!A:D,4,0)</f>
        <v>145389.99058953777</v>
      </c>
      <c r="M6844">
        <f t="shared" si="212"/>
        <v>145389.99058953777</v>
      </c>
      <c r="N6844">
        <f t="shared" si="213"/>
        <v>145</v>
      </c>
    </row>
    <row r="6845" spans="1:14" x14ac:dyDescent="0.25">
      <c r="A6845">
        <v>6849</v>
      </c>
      <c r="B6845" t="s">
        <v>7333</v>
      </c>
      <c r="C6845">
        <v>2016</v>
      </c>
      <c r="D6845" t="s">
        <v>38</v>
      </c>
      <c r="E6845" t="s">
        <v>39</v>
      </c>
      <c r="F6845" t="s">
        <v>56</v>
      </c>
      <c r="G6845" t="s">
        <v>378</v>
      </c>
      <c r="H6845" t="s">
        <v>379</v>
      </c>
      <c r="I6845" t="s">
        <v>275</v>
      </c>
      <c r="J6845" t="s">
        <v>27</v>
      </c>
      <c r="K6845">
        <v>2000000</v>
      </c>
      <c r="L6845">
        <f>VLOOKUP(E6845,Sheet2!A:D,4,0)</f>
        <v>575631.4439521489</v>
      </c>
      <c r="M6845">
        <f t="shared" si="212"/>
        <v>2000000</v>
      </c>
      <c r="N6845">
        <f t="shared" si="213"/>
        <v>2000</v>
      </c>
    </row>
    <row r="6846" spans="1:14" x14ac:dyDescent="0.25">
      <c r="A6846">
        <v>6850</v>
      </c>
      <c r="B6846" t="s">
        <v>7334</v>
      </c>
      <c r="C6846">
        <v>2016</v>
      </c>
      <c r="D6846" t="s">
        <v>6</v>
      </c>
      <c r="E6846" t="s">
        <v>7</v>
      </c>
      <c r="G6846" t="s">
        <v>378</v>
      </c>
      <c r="H6846" t="s">
        <v>379</v>
      </c>
      <c r="I6846" t="s">
        <v>275</v>
      </c>
      <c r="J6846" t="s">
        <v>27</v>
      </c>
      <c r="L6846">
        <f>VLOOKUP(E6846,Sheet2!A:D,4,0)</f>
        <v>145389.99058953777</v>
      </c>
      <c r="M6846">
        <f t="shared" si="212"/>
        <v>145389.99058953777</v>
      </c>
      <c r="N6846">
        <f t="shared" si="213"/>
        <v>145</v>
      </c>
    </row>
    <row r="6847" spans="1:14" x14ac:dyDescent="0.25">
      <c r="A6847">
        <v>6851</v>
      </c>
      <c r="B6847" t="s">
        <v>7335</v>
      </c>
      <c r="C6847">
        <v>2016</v>
      </c>
      <c r="D6847" t="s">
        <v>108</v>
      </c>
      <c r="E6847" t="s">
        <v>109</v>
      </c>
      <c r="F6847" t="s">
        <v>110</v>
      </c>
      <c r="G6847" t="s">
        <v>218</v>
      </c>
      <c r="H6847" t="s">
        <v>219</v>
      </c>
      <c r="I6847" t="s">
        <v>220</v>
      </c>
      <c r="J6847" t="s">
        <v>12</v>
      </c>
      <c r="L6847">
        <f>VLOOKUP(E6847,Sheet2!A:D,4,0)</f>
        <v>951352.56558773422</v>
      </c>
      <c r="M6847">
        <f t="shared" si="212"/>
        <v>951352.56558773422</v>
      </c>
      <c r="N6847">
        <f t="shared" si="213"/>
        <v>951</v>
      </c>
    </row>
    <row r="6848" spans="1:14" x14ac:dyDescent="0.25">
      <c r="A6848">
        <v>6852</v>
      </c>
      <c r="B6848" t="s">
        <v>7336</v>
      </c>
      <c r="C6848">
        <v>2016</v>
      </c>
      <c r="D6848" t="s">
        <v>6</v>
      </c>
      <c r="E6848" t="s">
        <v>77</v>
      </c>
      <c r="F6848" t="s">
        <v>77</v>
      </c>
      <c r="G6848" t="s">
        <v>218</v>
      </c>
      <c r="H6848" t="s">
        <v>219</v>
      </c>
      <c r="I6848" t="s">
        <v>220</v>
      </c>
      <c r="J6848" t="s">
        <v>12</v>
      </c>
      <c r="L6848">
        <f>VLOOKUP(E6848,Sheet2!A:D,4,0)</f>
        <v>11447.123456790123</v>
      </c>
      <c r="M6848">
        <f t="shared" si="212"/>
        <v>11447.123456790123</v>
      </c>
      <c r="N6848">
        <f t="shared" si="213"/>
        <v>11</v>
      </c>
    </row>
    <row r="6849" spans="1:14" x14ac:dyDescent="0.25">
      <c r="A6849">
        <v>6853</v>
      </c>
      <c r="B6849" t="s">
        <v>7337</v>
      </c>
      <c r="C6849">
        <v>2016</v>
      </c>
      <c r="D6849" t="s">
        <v>6</v>
      </c>
      <c r="E6849" t="s">
        <v>7</v>
      </c>
      <c r="G6849" t="s">
        <v>218</v>
      </c>
      <c r="H6849" t="s">
        <v>219</v>
      </c>
      <c r="I6849" t="s">
        <v>220</v>
      </c>
      <c r="J6849" t="s">
        <v>12</v>
      </c>
      <c r="L6849">
        <f>VLOOKUP(E6849,Sheet2!A:D,4,0)</f>
        <v>145389.99058953777</v>
      </c>
      <c r="M6849">
        <f t="shared" si="212"/>
        <v>145389.99058953777</v>
      </c>
      <c r="N6849">
        <f t="shared" si="213"/>
        <v>145</v>
      </c>
    </row>
    <row r="6850" spans="1:14" x14ac:dyDescent="0.25">
      <c r="A6850">
        <v>6854</v>
      </c>
      <c r="B6850" t="s">
        <v>7338</v>
      </c>
      <c r="C6850">
        <v>2016</v>
      </c>
      <c r="D6850" t="s">
        <v>6</v>
      </c>
      <c r="E6850" t="s">
        <v>7</v>
      </c>
      <c r="G6850" t="s">
        <v>218</v>
      </c>
      <c r="H6850" t="s">
        <v>219</v>
      </c>
      <c r="I6850" t="s">
        <v>220</v>
      </c>
      <c r="J6850" t="s">
        <v>12</v>
      </c>
      <c r="L6850">
        <f>VLOOKUP(E6850,Sheet2!A:D,4,0)</f>
        <v>145389.99058953777</v>
      </c>
      <c r="M6850">
        <f t="shared" si="212"/>
        <v>145389.99058953777</v>
      </c>
      <c r="N6850">
        <f t="shared" si="213"/>
        <v>145</v>
      </c>
    </row>
    <row r="6851" spans="1:14" x14ac:dyDescent="0.25">
      <c r="A6851">
        <v>6855</v>
      </c>
      <c r="B6851" t="s">
        <v>7339</v>
      </c>
      <c r="C6851">
        <v>2016</v>
      </c>
      <c r="D6851" t="s">
        <v>38</v>
      </c>
      <c r="E6851" t="s">
        <v>39</v>
      </c>
      <c r="F6851" t="s">
        <v>83</v>
      </c>
      <c r="G6851" t="s">
        <v>202</v>
      </c>
      <c r="H6851" t="s">
        <v>203</v>
      </c>
      <c r="I6851" t="s">
        <v>18</v>
      </c>
      <c r="J6851" t="s">
        <v>12</v>
      </c>
      <c r="L6851">
        <f>VLOOKUP(E6851,Sheet2!A:D,4,0)</f>
        <v>575631.4439521489</v>
      </c>
      <c r="M6851">
        <f t="shared" ref="M6851:M6914" si="214">IF(K6851&lt;10000,L6851,K6851)</f>
        <v>575631.4439521489</v>
      </c>
      <c r="N6851">
        <f t="shared" ref="N6851:N6914" si="215">ROUND(M6851/1000,0)</f>
        <v>576</v>
      </c>
    </row>
    <row r="6852" spans="1:14" x14ac:dyDescent="0.25">
      <c r="A6852">
        <v>6856</v>
      </c>
      <c r="B6852" t="s">
        <v>7340</v>
      </c>
      <c r="C6852">
        <v>2016</v>
      </c>
      <c r="D6852" t="s">
        <v>38</v>
      </c>
      <c r="E6852" t="s">
        <v>39</v>
      </c>
      <c r="F6852" t="s">
        <v>83</v>
      </c>
      <c r="G6852" t="s">
        <v>202</v>
      </c>
      <c r="H6852" t="s">
        <v>203</v>
      </c>
      <c r="I6852" t="s">
        <v>18</v>
      </c>
      <c r="J6852" t="s">
        <v>12</v>
      </c>
      <c r="L6852">
        <f>VLOOKUP(E6852,Sheet2!A:D,4,0)</f>
        <v>575631.4439521489</v>
      </c>
      <c r="M6852">
        <f t="shared" si="214"/>
        <v>575631.4439521489</v>
      </c>
      <c r="N6852">
        <f t="shared" si="215"/>
        <v>576</v>
      </c>
    </row>
    <row r="6853" spans="1:14" x14ac:dyDescent="0.25">
      <c r="A6853">
        <v>6857</v>
      </c>
      <c r="B6853" t="s">
        <v>7341</v>
      </c>
      <c r="C6853">
        <v>2016</v>
      </c>
      <c r="D6853" t="s">
        <v>108</v>
      </c>
      <c r="E6853" t="s">
        <v>109</v>
      </c>
      <c r="F6853" t="s">
        <v>110</v>
      </c>
      <c r="G6853" t="s">
        <v>202</v>
      </c>
      <c r="H6853" t="s">
        <v>203</v>
      </c>
      <c r="I6853" t="s">
        <v>18</v>
      </c>
      <c r="J6853" t="s">
        <v>12</v>
      </c>
      <c r="K6853">
        <v>75000</v>
      </c>
      <c r="L6853">
        <f>VLOOKUP(E6853,Sheet2!A:D,4,0)</f>
        <v>951352.56558773422</v>
      </c>
      <c r="M6853">
        <f t="shared" si="214"/>
        <v>75000</v>
      </c>
      <c r="N6853">
        <f t="shared" si="215"/>
        <v>75</v>
      </c>
    </row>
    <row r="6854" spans="1:14" x14ac:dyDescent="0.25">
      <c r="A6854">
        <v>6858</v>
      </c>
      <c r="B6854" t="s">
        <v>7342</v>
      </c>
      <c r="C6854">
        <v>2016</v>
      </c>
      <c r="D6854" t="s">
        <v>6</v>
      </c>
      <c r="E6854" t="s">
        <v>7</v>
      </c>
      <c r="F6854" t="s">
        <v>20</v>
      </c>
      <c r="G6854" t="s">
        <v>202</v>
      </c>
      <c r="H6854" t="s">
        <v>203</v>
      </c>
      <c r="I6854" t="s">
        <v>18</v>
      </c>
      <c r="J6854" t="s">
        <v>12</v>
      </c>
      <c r="K6854">
        <v>100000</v>
      </c>
      <c r="L6854">
        <f>VLOOKUP(E6854,Sheet2!A:D,4,0)</f>
        <v>145389.99058953777</v>
      </c>
      <c r="M6854">
        <f t="shared" si="214"/>
        <v>100000</v>
      </c>
      <c r="N6854">
        <f t="shared" si="215"/>
        <v>100</v>
      </c>
    </row>
    <row r="6855" spans="1:14" x14ac:dyDescent="0.25">
      <c r="A6855">
        <v>6859</v>
      </c>
      <c r="B6855" t="s">
        <v>7343</v>
      </c>
      <c r="C6855">
        <v>2016</v>
      </c>
      <c r="D6855" t="s">
        <v>6</v>
      </c>
      <c r="E6855" t="s">
        <v>7</v>
      </c>
      <c r="F6855" t="s">
        <v>20</v>
      </c>
      <c r="G6855" t="s">
        <v>202</v>
      </c>
      <c r="H6855" t="s">
        <v>203</v>
      </c>
      <c r="I6855" t="s">
        <v>18</v>
      </c>
      <c r="J6855" t="s">
        <v>12</v>
      </c>
      <c r="K6855">
        <v>150000</v>
      </c>
      <c r="L6855">
        <f>VLOOKUP(E6855,Sheet2!A:D,4,0)</f>
        <v>145389.99058953777</v>
      </c>
      <c r="M6855">
        <f t="shared" si="214"/>
        <v>150000</v>
      </c>
      <c r="N6855">
        <f t="shared" si="215"/>
        <v>150</v>
      </c>
    </row>
    <row r="6856" spans="1:14" x14ac:dyDescent="0.25">
      <c r="A6856">
        <v>6860</v>
      </c>
      <c r="B6856" t="s">
        <v>7344</v>
      </c>
      <c r="C6856">
        <v>2016</v>
      </c>
      <c r="D6856" t="s">
        <v>6</v>
      </c>
      <c r="E6856" t="s">
        <v>77</v>
      </c>
      <c r="F6856" t="s">
        <v>106</v>
      </c>
      <c r="G6856" t="s">
        <v>202</v>
      </c>
      <c r="H6856" t="s">
        <v>203</v>
      </c>
      <c r="I6856" t="s">
        <v>18</v>
      </c>
      <c r="J6856" t="s">
        <v>12</v>
      </c>
      <c r="L6856">
        <f>VLOOKUP(E6856,Sheet2!A:D,4,0)</f>
        <v>11447.123456790123</v>
      </c>
      <c r="M6856">
        <f t="shared" si="214"/>
        <v>11447.123456790123</v>
      </c>
      <c r="N6856">
        <f t="shared" si="215"/>
        <v>11</v>
      </c>
    </row>
    <row r="6857" spans="1:14" x14ac:dyDescent="0.25">
      <c r="A6857">
        <v>6861</v>
      </c>
      <c r="B6857" t="s">
        <v>7345</v>
      </c>
      <c r="C6857">
        <v>2016</v>
      </c>
      <c r="D6857" t="s">
        <v>6</v>
      </c>
      <c r="E6857" t="s">
        <v>77</v>
      </c>
      <c r="F6857" t="s">
        <v>77</v>
      </c>
      <c r="G6857" t="s">
        <v>202</v>
      </c>
      <c r="H6857" t="s">
        <v>203</v>
      </c>
      <c r="I6857" t="s">
        <v>18</v>
      </c>
      <c r="J6857" t="s">
        <v>12</v>
      </c>
      <c r="L6857">
        <f>VLOOKUP(E6857,Sheet2!A:D,4,0)</f>
        <v>11447.123456790123</v>
      </c>
      <c r="M6857">
        <f t="shared" si="214"/>
        <v>11447.123456790123</v>
      </c>
      <c r="N6857">
        <f t="shared" si="215"/>
        <v>11</v>
      </c>
    </row>
    <row r="6858" spans="1:14" x14ac:dyDescent="0.25">
      <c r="A6858">
        <v>6862</v>
      </c>
      <c r="B6858" t="s">
        <v>7346</v>
      </c>
      <c r="C6858">
        <v>2016</v>
      </c>
      <c r="D6858" t="s">
        <v>38</v>
      </c>
      <c r="E6858" t="s">
        <v>89</v>
      </c>
      <c r="F6858" t="s">
        <v>148</v>
      </c>
      <c r="G6858" t="s">
        <v>202</v>
      </c>
      <c r="H6858" t="s">
        <v>203</v>
      </c>
      <c r="I6858" t="s">
        <v>18</v>
      </c>
      <c r="J6858" t="s">
        <v>12</v>
      </c>
      <c r="L6858">
        <f>VLOOKUP(E6858,Sheet2!A:D,4,0)</f>
        <v>101743.03644646925</v>
      </c>
      <c r="M6858">
        <f t="shared" si="214"/>
        <v>101743.03644646925</v>
      </c>
      <c r="N6858">
        <f t="shared" si="215"/>
        <v>102</v>
      </c>
    </row>
    <row r="6859" spans="1:14" x14ac:dyDescent="0.25">
      <c r="A6859">
        <v>6863</v>
      </c>
      <c r="B6859" t="s">
        <v>7347</v>
      </c>
      <c r="C6859">
        <v>2016</v>
      </c>
      <c r="D6859" t="s">
        <v>14</v>
      </c>
      <c r="E6859" t="s">
        <v>92</v>
      </c>
      <c r="F6859" t="s">
        <v>93</v>
      </c>
      <c r="G6859" t="s">
        <v>202</v>
      </c>
      <c r="H6859" t="s">
        <v>203</v>
      </c>
      <c r="I6859" t="s">
        <v>18</v>
      </c>
      <c r="J6859" t="s">
        <v>12</v>
      </c>
      <c r="L6859">
        <f>VLOOKUP(E6859,Sheet2!A:D,4,0)</f>
        <v>353575.14122137404</v>
      </c>
      <c r="M6859">
        <f t="shared" si="214"/>
        <v>353575.14122137404</v>
      </c>
      <c r="N6859">
        <f t="shared" si="215"/>
        <v>354</v>
      </c>
    </row>
    <row r="6860" spans="1:14" x14ac:dyDescent="0.25">
      <c r="A6860">
        <v>6864</v>
      </c>
      <c r="B6860" t="s">
        <v>7348</v>
      </c>
      <c r="C6860">
        <v>2016</v>
      </c>
      <c r="D6860" t="s">
        <v>6</v>
      </c>
      <c r="E6860" t="s">
        <v>7</v>
      </c>
      <c r="G6860" t="s">
        <v>202</v>
      </c>
      <c r="H6860" t="s">
        <v>203</v>
      </c>
      <c r="I6860" t="s">
        <v>18</v>
      </c>
      <c r="J6860" t="s">
        <v>12</v>
      </c>
      <c r="K6860">
        <v>350000</v>
      </c>
      <c r="L6860">
        <f>VLOOKUP(E6860,Sheet2!A:D,4,0)</f>
        <v>145389.99058953777</v>
      </c>
      <c r="M6860">
        <f t="shared" si="214"/>
        <v>350000</v>
      </c>
      <c r="N6860">
        <f t="shared" si="215"/>
        <v>350</v>
      </c>
    </row>
    <row r="6861" spans="1:14" x14ac:dyDescent="0.25">
      <c r="A6861">
        <v>6865</v>
      </c>
      <c r="B6861" t="s">
        <v>7349</v>
      </c>
      <c r="C6861">
        <v>2016</v>
      </c>
      <c r="D6861" t="s">
        <v>6</v>
      </c>
      <c r="E6861" t="s">
        <v>7</v>
      </c>
      <c r="G6861" t="s">
        <v>202</v>
      </c>
      <c r="H6861" t="s">
        <v>203</v>
      </c>
      <c r="I6861" t="s">
        <v>18</v>
      </c>
      <c r="J6861" t="s">
        <v>12</v>
      </c>
      <c r="K6861">
        <v>160000</v>
      </c>
      <c r="L6861">
        <f>VLOOKUP(E6861,Sheet2!A:D,4,0)</f>
        <v>145389.99058953777</v>
      </c>
      <c r="M6861">
        <f t="shared" si="214"/>
        <v>160000</v>
      </c>
      <c r="N6861">
        <f t="shared" si="215"/>
        <v>160</v>
      </c>
    </row>
    <row r="6862" spans="1:14" x14ac:dyDescent="0.25">
      <c r="A6862">
        <v>6866</v>
      </c>
      <c r="B6862" t="s">
        <v>7350</v>
      </c>
      <c r="C6862">
        <v>2016</v>
      </c>
      <c r="D6862" t="s">
        <v>6</v>
      </c>
      <c r="E6862" t="s">
        <v>7</v>
      </c>
      <c r="G6862" t="s">
        <v>202</v>
      </c>
      <c r="H6862" t="s">
        <v>203</v>
      </c>
      <c r="I6862" t="s">
        <v>18</v>
      </c>
      <c r="J6862" t="s">
        <v>12</v>
      </c>
      <c r="L6862">
        <f>VLOOKUP(E6862,Sheet2!A:D,4,0)</f>
        <v>145389.99058953777</v>
      </c>
      <c r="M6862">
        <f t="shared" si="214"/>
        <v>145389.99058953777</v>
      </c>
      <c r="N6862">
        <f t="shared" si="215"/>
        <v>145</v>
      </c>
    </row>
    <row r="6863" spans="1:14" x14ac:dyDescent="0.25">
      <c r="A6863">
        <v>6867</v>
      </c>
      <c r="B6863" t="s">
        <v>7351</v>
      </c>
      <c r="C6863">
        <v>2016</v>
      </c>
      <c r="D6863" t="s">
        <v>108</v>
      </c>
      <c r="E6863" t="s">
        <v>109</v>
      </c>
      <c r="F6863" t="s">
        <v>110</v>
      </c>
      <c r="G6863" t="s">
        <v>435</v>
      </c>
      <c r="H6863" t="s">
        <v>436</v>
      </c>
      <c r="I6863" t="s">
        <v>54</v>
      </c>
      <c r="J6863" t="s">
        <v>43</v>
      </c>
      <c r="K6863">
        <v>5000000</v>
      </c>
      <c r="L6863">
        <f>VLOOKUP(E6863,Sheet2!A:D,4,0)</f>
        <v>951352.56558773422</v>
      </c>
      <c r="M6863">
        <f t="shared" si="214"/>
        <v>5000000</v>
      </c>
      <c r="N6863">
        <f t="shared" si="215"/>
        <v>5000</v>
      </c>
    </row>
    <row r="6864" spans="1:14" x14ac:dyDescent="0.25">
      <c r="A6864">
        <v>6868</v>
      </c>
      <c r="B6864" t="s">
        <v>7352</v>
      </c>
      <c r="C6864">
        <v>2016</v>
      </c>
      <c r="D6864" t="s">
        <v>38</v>
      </c>
      <c r="E6864" t="s">
        <v>39</v>
      </c>
      <c r="F6864" t="s">
        <v>56</v>
      </c>
      <c r="G6864" t="s">
        <v>441</v>
      </c>
      <c r="H6864" t="s">
        <v>442</v>
      </c>
      <c r="I6864" t="s">
        <v>275</v>
      </c>
      <c r="J6864" t="s">
        <v>27</v>
      </c>
      <c r="L6864">
        <f>VLOOKUP(E6864,Sheet2!A:D,4,0)</f>
        <v>575631.4439521489</v>
      </c>
      <c r="M6864">
        <f t="shared" si="214"/>
        <v>575631.4439521489</v>
      </c>
      <c r="N6864">
        <f t="shared" si="215"/>
        <v>576</v>
      </c>
    </row>
    <row r="6865" spans="1:14" x14ac:dyDescent="0.25">
      <c r="A6865">
        <v>6869</v>
      </c>
      <c r="B6865" t="s">
        <v>7353</v>
      </c>
      <c r="C6865">
        <v>2016</v>
      </c>
      <c r="D6865" t="s">
        <v>108</v>
      </c>
      <c r="E6865" t="s">
        <v>109</v>
      </c>
      <c r="F6865" t="s">
        <v>110</v>
      </c>
      <c r="G6865" t="s">
        <v>223</v>
      </c>
      <c r="H6865" t="s">
        <v>224</v>
      </c>
      <c r="I6865" t="s">
        <v>11</v>
      </c>
      <c r="J6865" t="s">
        <v>12</v>
      </c>
      <c r="L6865">
        <f>VLOOKUP(E6865,Sheet2!A:D,4,0)</f>
        <v>951352.56558773422</v>
      </c>
      <c r="M6865">
        <f t="shared" si="214"/>
        <v>951352.56558773422</v>
      </c>
      <c r="N6865">
        <f t="shared" si="215"/>
        <v>951</v>
      </c>
    </row>
    <row r="6866" spans="1:14" x14ac:dyDescent="0.25">
      <c r="A6866">
        <v>6870</v>
      </c>
      <c r="B6866" t="s">
        <v>7354</v>
      </c>
      <c r="C6866">
        <v>2016</v>
      </c>
      <c r="D6866" t="s">
        <v>108</v>
      </c>
      <c r="E6866" t="s">
        <v>109</v>
      </c>
      <c r="F6866" t="s">
        <v>110</v>
      </c>
      <c r="G6866" t="s">
        <v>223</v>
      </c>
      <c r="H6866" t="s">
        <v>224</v>
      </c>
      <c r="I6866" t="s">
        <v>11</v>
      </c>
      <c r="J6866" t="s">
        <v>12</v>
      </c>
      <c r="K6866">
        <v>20000000</v>
      </c>
      <c r="L6866">
        <f>VLOOKUP(E6866,Sheet2!A:D,4,0)</f>
        <v>951352.56558773422</v>
      </c>
      <c r="M6866">
        <f t="shared" si="214"/>
        <v>20000000</v>
      </c>
      <c r="N6866">
        <f t="shared" si="215"/>
        <v>20000</v>
      </c>
    </row>
    <row r="6867" spans="1:14" x14ac:dyDescent="0.25">
      <c r="A6867">
        <v>6871</v>
      </c>
      <c r="B6867" t="s">
        <v>7355</v>
      </c>
      <c r="C6867">
        <v>2016</v>
      </c>
      <c r="D6867" t="s">
        <v>38</v>
      </c>
      <c r="E6867" t="s">
        <v>89</v>
      </c>
      <c r="F6867" t="s">
        <v>90</v>
      </c>
      <c r="G6867" t="s">
        <v>223</v>
      </c>
      <c r="H6867" t="s">
        <v>224</v>
      </c>
      <c r="I6867" t="s">
        <v>11</v>
      </c>
      <c r="J6867" t="s">
        <v>12</v>
      </c>
      <c r="L6867">
        <f>VLOOKUP(E6867,Sheet2!A:D,4,0)</f>
        <v>101743.03644646925</v>
      </c>
      <c r="M6867">
        <f t="shared" si="214"/>
        <v>101743.03644646925</v>
      </c>
      <c r="N6867">
        <f t="shared" si="215"/>
        <v>102</v>
      </c>
    </row>
    <row r="6868" spans="1:14" x14ac:dyDescent="0.25">
      <c r="A6868">
        <v>6872</v>
      </c>
      <c r="B6868" t="s">
        <v>7356</v>
      </c>
      <c r="C6868">
        <v>2016</v>
      </c>
      <c r="D6868" t="s">
        <v>6</v>
      </c>
      <c r="E6868" t="s">
        <v>7</v>
      </c>
      <c r="F6868" t="s">
        <v>8</v>
      </c>
      <c r="G6868" t="s">
        <v>459</v>
      </c>
      <c r="H6868" t="s">
        <v>460</v>
      </c>
      <c r="I6868" t="s">
        <v>118</v>
      </c>
      <c r="J6868" t="s">
        <v>75</v>
      </c>
      <c r="L6868">
        <f>VLOOKUP(E6868,Sheet2!A:D,4,0)</f>
        <v>145389.99058953777</v>
      </c>
      <c r="M6868">
        <f t="shared" si="214"/>
        <v>145389.99058953777</v>
      </c>
      <c r="N6868">
        <f t="shared" si="215"/>
        <v>145</v>
      </c>
    </row>
    <row r="6869" spans="1:14" x14ac:dyDescent="0.25">
      <c r="A6869">
        <v>6873</v>
      </c>
      <c r="B6869" t="s">
        <v>7357</v>
      </c>
      <c r="C6869">
        <v>2016</v>
      </c>
      <c r="D6869" t="s">
        <v>108</v>
      </c>
      <c r="E6869" t="s">
        <v>109</v>
      </c>
      <c r="F6869" t="s">
        <v>110</v>
      </c>
      <c r="G6869" t="s">
        <v>472</v>
      </c>
      <c r="H6869" t="s">
        <v>473</v>
      </c>
      <c r="I6869" t="s">
        <v>11</v>
      </c>
      <c r="J6869" t="s">
        <v>12</v>
      </c>
      <c r="K6869">
        <v>21000</v>
      </c>
      <c r="L6869">
        <f>VLOOKUP(E6869,Sheet2!A:D,4,0)</f>
        <v>951352.56558773422</v>
      </c>
      <c r="M6869">
        <f t="shared" si="214"/>
        <v>21000</v>
      </c>
      <c r="N6869">
        <f t="shared" si="215"/>
        <v>21</v>
      </c>
    </row>
    <row r="6870" spans="1:14" x14ac:dyDescent="0.25">
      <c r="A6870">
        <v>6874</v>
      </c>
      <c r="B6870" t="s">
        <v>7358</v>
      </c>
      <c r="C6870">
        <v>2016</v>
      </c>
      <c r="D6870" t="s">
        <v>38</v>
      </c>
      <c r="E6870" t="s">
        <v>89</v>
      </c>
      <c r="F6870" t="s">
        <v>90</v>
      </c>
      <c r="G6870" t="s">
        <v>472</v>
      </c>
      <c r="H6870" t="s">
        <v>473</v>
      </c>
      <c r="I6870" t="s">
        <v>11</v>
      </c>
      <c r="J6870" t="s">
        <v>12</v>
      </c>
      <c r="K6870">
        <v>127000</v>
      </c>
      <c r="L6870">
        <f>VLOOKUP(E6870,Sheet2!A:D,4,0)</f>
        <v>101743.03644646925</v>
      </c>
      <c r="M6870">
        <f t="shared" si="214"/>
        <v>127000</v>
      </c>
      <c r="N6870">
        <f t="shared" si="215"/>
        <v>127</v>
      </c>
    </row>
    <row r="6871" spans="1:14" x14ac:dyDescent="0.25">
      <c r="A6871">
        <v>6875</v>
      </c>
      <c r="B6871" t="s">
        <v>7359</v>
      </c>
      <c r="C6871">
        <v>2016</v>
      </c>
      <c r="D6871" t="s">
        <v>6</v>
      </c>
      <c r="E6871" t="s">
        <v>7</v>
      </c>
      <c r="G6871" t="s">
        <v>480</v>
      </c>
      <c r="H6871" t="s">
        <v>481</v>
      </c>
      <c r="I6871" t="s">
        <v>220</v>
      </c>
      <c r="J6871" t="s">
        <v>12</v>
      </c>
      <c r="K6871">
        <v>50</v>
      </c>
      <c r="L6871">
        <f>VLOOKUP(E6871,Sheet2!A:D,4,0)</f>
        <v>145389.99058953777</v>
      </c>
      <c r="M6871">
        <f t="shared" si="214"/>
        <v>145389.99058953777</v>
      </c>
      <c r="N6871">
        <f t="shared" si="215"/>
        <v>145</v>
      </c>
    </row>
    <row r="6872" spans="1:14" x14ac:dyDescent="0.25">
      <c r="A6872">
        <v>6876</v>
      </c>
      <c r="B6872" t="s">
        <v>7360</v>
      </c>
      <c r="C6872">
        <v>2016</v>
      </c>
      <c r="D6872" t="s">
        <v>6</v>
      </c>
      <c r="E6872" t="s">
        <v>7</v>
      </c>
      <c r="G6872" t="s">
        <v>485</v>
      </c>
      <c r="H6872" t="s">
        <v>486</v>
      </c>
      <c r="I6872" t="s">
        <v>126</v>
      </c>
      <c r="J6872" t="s">
        <v>75</v>
      </c>
      <c r="L6872">
        <f>VLOOKUP(E6872,Sheet2!A:D,4,0)</f>
        <v>145389.99058953777</v>
      </c>
      <c r="M6872">
        <f t="shared" si="214"/>
        <v>145389.99058953777</v>
      </c>
      <c r="N6872">
        <f t="shared" si="215"/>
        <v>145</v>
      </c>
    </row>
    <row r="6873" spans="1:14" x14ac:dyDescent="0.25">
      <c r="A6873">
        <v>6877</v>
      </c>
      <c r="B6873" t="s">
        <v>7361</v>
      </c>
      <c r="C6873">
        <v>2016</v>
      </c>
      <c r="D6873" t="s">
        <v>6</v>
      </c>
      <c r="E6873" t="s">
        <v>7</v>
      </c>
      <c r="F6873" t="s">
        <v>20</v>
      </c>
      <c r="G6873" t="s">
        <v>227</v>
      </c>
      <c r="H6873" t="s">
        <v>228</v>
      </c>
      <c r="I6873" t="s">
        <v>159</v>
      </c>
      <c r="J6873" t="s">
        <v>27</v>
      </c>
      <c r="K6873">
        <v>25000</v>
      </c>
      <c r="L6873">
        <f>VLOOKUP(E6873,Sheet2!A:D,4,0)</f>
        <v>145389.99058953777</v>
      </c>
      <c r="M6873">
        <f t="shared" si="214"/>
        <v>25000</v>
      </c>
      <c r="N6873">
        <f t="shared" si="215"/>
        <v>25</v>
      </c>
    </row>
    <row r="6874" spans="1:14" x14ac:dyDescent="0.25">
      <c r="A6874">
        <v>6878</v>
      </c>
      <c r="B6874" t="s">
        <v>7362</v>
      </c>
      <c r="C6874">
        <v>2016</v>
      </c>
      <c r="D6874" t="s">
        <v>6</v>
      </c>
      <c r="E6874" t="s">
        <v>7</v>
      </c>
      <c r="G6874" t="s">
        <v>227</v>
      </c>
      <c r="H6874" t="s">
        <v>228</v>
      </c>
      <c r="I6874" t="s">
        <v>159</v>
      </c>
      <c r="J6874" t="s">
        <v>27</v>
      </c>
      <c r="L6874">
        <f>VLOOKUP(E6874,Sheet2!A:D,4,0)</f>
        <v>145389.99058953777</v>
      </c>
      <c r="M6874">
        <f t="shared" si="214"/>
        <v>145389.99058953777</v>
      </c>
      <c r="N6874">
        <f t="shared" si="215"/>
        <v>145</v>
      </c>
    </row>
    <row r="6875" spans="1:14" x14ac:dyDescent="0.25">
      <c r="A6875">
        <v>6879</v>
      </c>
      <c r="B6875" t="s">
        <v>7363</v>
      </c>
      <c r="C6875">
        <v>2016</v>
      </c>
      <c r="D6875" t="s">
        <v>108</v>
      </c>
      <c r="E6875" t="s">
        <v>109</v>
      </c>
      <c r="F6875" t="s">
        <v>110</v>
      </c>
      <c r="G6875" t="s">
        <v>518</v>
      </c>
      <c r="H6875" t="s">
        <v>519</v>
      </c>
      <c r="I6875" t="s">
        <v>54</v>
      </c>
      <c r="J6875" t="s">
        <v>43</v>
      </c>
      <c r="K6875">
        <v>10000</v>
      </c>
      <c r="L6875">
        <f>VLOOKUP(E6875,Sheet2!A:D,4,0)</f>
        <v>951352.56558773422</v>
      </c>
      <c r="M6875">
        <f t="shared" si="214"/>
        <v>10000</v>
      </c>
      <c r="N6875">
        <f t="shared" si="215"/>
        <v>10</v>
      </c>
    </row>
    <row r="6876" spans="1:14" x14ac:dyDescent="0.25">
      <c r="A6876">
        <v>6880</v>
      </c>
      <c r="B6876" t="s">
        <v>7364</v>
      </c>
      <c r="C6876">
        <v>2016</v>
      </c>
      <c r="D6876" t="s">
        <v>6</v>
      </c>
      <c r="E6876" t="s">
        <v>7</v>
      </c>
      <c r="F6876" t="s">
        <v>20</v>
      </c>
      <c r="G6876" t="s">
        <v>521</v>
      </c>
      <c r="H6876" t="s">
        <v>522</v>
      </c>
      <c r="I6876" t="s">
        <v>126</v>
      </c>
      <c r="J6876" t="s">
        <v>75</v>
      </c>
      <c r="L6876">
        <f>VLOOKUP(E6876,Sheet2!A:D,4,0)</f>
        <v>145389.99058953777</v>
      </c>
      <c r="M6876">
        <f t="shared" si="214"/>
        <v>145389.99058953777</v>
      </c>
      <c r="N6876">
        <f t="shared" si="215"/>
        <v>145</v>
      </c>
    </row>
    <row r="6877" spans="1:14" x14ac:dyDescent="0.25">
      <c r="A6877">
        <v>6881</v>
      </c>
      <c r="B6877" t="s">
        <v>7365</v>
      </c>
      <c r="C6877">
        <v>2016</v>
      </c>
      <c r="D6877" t="s">
        <v>38</v>
      </c>
      <c r="E6877" t="s">
        <v>39</v>
      </c>
      <c r="F6877" t="s">
        <v>83</v>
      </c>
      <c r="G6877" t="s">
        <v>1126</v>
      </c>
      <c r="H6877" t="s">
        <v>1127</v>
      </c>
      <c r="I6877" t="s">
        <v>220</v>
      </c>
      <c r="J6877" t="s">
        <v>12</v>
      </c>
      <c r="K6877">
        <v>2600</v>
      </c>
      <c r="L6877">
        <f>VLOOKUP(E6877,Sheet2!A:D,4,0)</f>
        <v>575631.4439521489</v>
      </c>
      <c r="M6877">
        <f t="shared" si="214"/>
        <v>575631.4439521489</v>
      </c>
      <c r="N6877">
        <f t="shared" si="215"/>
        <v>576</v>
      </c>
    </row>
    <row r="6878" spans="1:14" x14ac:dyDescent="0.25">
      <c r="A6878">
        <v>6882</v>
      </c>
      <c r="B6878" t="s">
        <v>7366</v>
      </c>
      <c r="C6878">
        <v>2016</v>
      </c>
      <c r="D6878" t="s">
        <v>6</v>
      </c>
      <c r="E6878" t="s">
        <v>77</v>
      </c>
      <c r="F6878" t="s">
        <v>77</v>
      </c>
      <c r="G6878" t="s">
        <v>1126</v>
      </c>
      <c r="H6878" t="s">
        <v>1127</v>
      </c>
      <c r="I6878" t="s">
        <v>220</v>
      </c>
      <c r="J6878" t="s">
        <v>12</v>
      </c>
      <c r="L6878">
        <f>VLOOKUP(E6878,Sheet2!A:D,4,0)</f>
        <v>11447.123456790123</v>
      </c>
      <c r="M6878">
        <f t="shared" si="214"/>
        <v>11447.123456790123</v>
      </c>
      <c r="N6878">
        <f t="shared" si="215"/>
        <v>11</v>
      </c>
    </row>
    <row r="6879" spans="1:14" x14ac:dyDescent="0.25">
      <c r="A6879">
        <v>6883</v>
      </c>
      <c r="B6879" t="s">
        <v>7367</v>
      </c>
      <c r="C6879">
        <v>2016</v>
      </c>
      <c r="D6879" t="s">
        <v>6</v>
      </c>
      <c r="E6879" t="s">
        <v>7</v>
      </c>
      <c r="G6879" t="s">
        <v>1126</v>
      </c>
      <c r="H6879" t="s">
        <v>1127</v>
      </c>
      <c r="I6879" t="s">
        <v>220</v>
      </c>
      <c r="J6879" t="s">
        <v>12</v>
      </c>
      <c r="L6879">
        <f>VLOOKUP(E6879,Sheet2!A:D,4,0)</f>
        <v>145389.99058953777</v>
      </c>
      <c r="M6879">
        <f t="shared" si="214"/>
        <v>145389.99058953777</v>
      </c>
      <c r="N6879">
        <f t="shared" si="215"/>
        <v>145</v>
      </c>
    </row>
    <row r="6880" spans="1:14" x14ac:dyDescent="0.25">
      <c r="A6880">
        <v>6884</v>
      </c>
      <c r="B6880" t="s">
        <v>7368</v>
      </c>
      <c r="C6880">
        <v>2016</v>
      </c>
      <c r="D6880" t="s">
        <v>6</v>
      </c>
      <c r="E6880" t="s">
        <v>7</v>
      </c>
      <c r="G6880" t="s">
        <v>525</v>
      </c>
      <c r="H6880" t="s">
        <v>526</v>
      </c>
      <c r="I6880" t="s">
        <v>118</v>
      </c>
      <c r="J6880" t="s">
        <v>75</v>
      </c>
      <c r="L6880">
        <f>VLOOKUP(E6880,Sheet2!A:D,4,0)</f>
        <v>145389.99058953777</v>
      </c>
      <c r="M6880">
        <f t="shared" si="214"/>
        <v>145389.99058953777</v>
      </c>
      <c r="N6880">
        <f t="shared" si="215"/>
        <v>145</v>
      </c>
    </row>
    <row r="6881" spans="1:14" x14ac:dyDescent="0.25">
      <c r="A6881">
        <v>6885</v>
      </c>
      <c r="B6881" t="s">
        <v>7369</v>
      </c>
      <c r="C6881">
        <v>2016</v>
      </c>
      <c r="D6881" t="s">
        <v>6</v>
      </c>
      <c r="E6881" t="s">
        <v>7</v>
      </c>
      <c r="F6881" t="s">
        <v>20</v>
      </c>
      <c r="G6881" t="s">
        <v>534</v>
      </c>
      <c r="H6881" t="s">
        <v>535</v>
      </c>
      <c r="I6881" t="s">
        <v>118</v>
      </c>
      <c r="J6881" t="s">
        <v>75</v>
      </c>
      <c r="L6881">
        <f>VLOOKUP(E6881,Sheet2!A:D,4,0)</f>
        <v>145389.99058953777</v>
      </c>
      <c r="M6881">
        <f t="shared" si="214"/>
        <v>145389.99058953777</v>
      </c>
      <c r="N6881">
        <f t="shared" si="215"/>
        <v>145</v>
      </c>
    </row>
    <row r="6882" spans="1:14" x14ac:dyDescent="0.25">
      <c r="A6882">
        <v>6886</v>
      </c>
      <c r="B6882" t="s">
        <v>7370</v>
      </c>
      <c r="C6882">
        <v>2016</v>
      </c>
      <c r="D6882" t="s">
        <v>6</v>
      </c>
      <c r="E6882" t="s">
        <v>7</v>
      </c>
      <c r="G6882" t="s">
        <v>538</v>
      </c>
      <c r="H6882" t="s">
        <v>539</v>
      </c>
      <c r="I6882" t="s">
        <v>220</v>
      </c>
      <c r="J6882" t="s">
        <v>12</v>
      </c>
      <c r="L6882">
        <f>VLOOKUP(E6882,Sheet2!A:D,4,0)</f>
        <v>145389.99058953777</v>
      </c>
      <c r="M6882">
        <f t="shared" si="214"/>
        <v>145389.99058953777</v>
      </c>
      <c r="N6882">
        <f t="shared" si="215"/>
        <v>145</v>
      </c>
    </row>
    <row r="6883" spans="1:14" x14ac:dyDescent="0.25">
      <c r="A6883">
        <v>6887</v>
      </c>
      <c r="B6883" t="s">
        <v>7371</v>
      </c>
      <c r="C6883">
        <v>2016</v>
      </c>
      <c r="D6883" t="s">
        <v>6</v>
      </c>
      <c r="E6883" t="s">
        <v>7</v>
      </c>
      <c r="G6883" t="s">
        <v>538</v>
      </c>
      <c r="H6883" t="s">
        <v>539</v>
      </c>
      <c r="I6883" t="s">
        <v>220</v>
      </c>
      <c r="J6883" t="s">
        <v>12</v>
      </c>
      <c r="L6883">
        <f>VLOOKUP(E6883,Sheet2!A:D,4,0)</f>
        <v>145389.99058953777</v>
      </c>
      <c r="M6883">
        <f t="shared" si="214"/>
        <v>145389.99058953777</v>
      </c>
      <c r="N6883">
        <f t="shared" si="215"/>
        <v>145</v>
      </c>
    </row>
    <row r="6884" spans="1:14" x14ac:dyDescent="0.25">
      <c r="A6884">
        <v>6888</v>
      </c>
      <c r="B6884" t="s">
        <v>7372</v>
      </c>
      <c r="C6884">
        <v>2016</v>
      </c>
      <c r="D6884" t="s">
        <v>6</v>
      </c>
      <c r="E6884" t="s">
        <v>7</v>
      </c>
      <c r="F6884" t="s">
        <v>20</v>
      </c>
      <c r="G6884" t="s">
        <v>548</v>
      </c>
      <c r="H6884" t="s">
        <v>549</v>
      </c>
      <c r="I6884" t="s">
        <v>126</v>
      </c>
      <c r="J6884" t="s">
        <v>75</v>
      </c>
      <c r="L6884">
        <f>VLOOKUP(E6884,Sheet2!A:D,4,0)</f>
        <v>145389.99058953777</v>
      </c>
      <c r="M6884">
        <f t="shared" si="214"/>
        <v>145389.99058953777</v>
      </c>
      <c r="N6884">
        <f t="shared" si="215"/>
        <v>145</v>
      </c>
    </row>
    <row r="6885" spans="1:14" x14ac:dyDescent="0.25">
      <c r="A6885">
        <v>6889</v>
      </c>
      <c r="B6885" t="s">
        <v>7373</v>
      </c>
      <c r="C6885">
        <v>2016</v>
      </c>
      <c r="D6885" t="s">
        <v>6</v>
      </c>
      <c r="E6885" t="s">
        <v>7</v>
      </c>
      <c r="G6885" t="s">
        <v>548</v>
      </c>
      <c r="H6885" t="s">
        <v>549</v>
      </c>
      <c r="I6885" t="s">
        <v>126</v>
      </c>
      <c r="J6885" t="s">
        <v>75</v>
      </c>
      <c r="L6885">
        <f>VLOOKUP(E6885,Sheet2!A:D,4,0)</f>
        <v>145389.99058953777</v>
      </c>
      <c r="M6885">
        <f t="shared" si="214"/>
        <v>145389.99058953777</v>
      </c>
      <c r="N6885">
        <f t="shared" si="215"/>
        <v>145</v>
      </c>
    </row>
    <row r="6886" spans="1:14" x14ac:dyDescent="0.25">
      <c r="A6886">
        <v>6890</v>
      </c>
      <c r="B6886" t="s">
        <v>7374</v>
      </c>
      <c r="C6886">
        <v>2016</v>
      </c>
      <c r="D6886" t="s">
        <v>6</v>
      </c>
      <c r="E6886" t="s">
        <v>7</v>
      </c>
      <c r="F6886" t="s">
        <v>8</v>
      </c>
      <c r="G6886" t="s">
        <v>554</v>
      </c>
      <c r="H6886" t="s">
        <v>555</v>
      </c>
      <c r="I6886" t="s">
        <v>126</v>
      </c>
      <c r="J6886" t="s">
        <v>75</v>
      </c>
      <c r="L6886">
        <f>VLOOKUP(E6886,Sheet2!A:D,4,0)</f>
        <v>145389.99058953777</v>
      </c>
      <c r="M6886">
        <f t="shared" si="214"/>
        <v>145389.99058953777</v>
      </c>
      <c r="N6886">
        <f t="shared" si="215"/>
        <v>145</v>
      </c>
    </row>
    <row r="6887" spans="1:14" x14ac:dyDescent="0.25">
      <c r="A6887">
        <v>6891</v>
      </c>
      <c r="B6887" t="s">
        <v>7375</v>
      </c>
      <c r="C6887">
        <v>2016</v>
      </c>
      <c r="D6887" t="s">
        <v>14</v>
      </c>
      <c r="E6887" t="s">
        <v>92</v>
      </c>
      <c r="F6887" t="s">
        <v>93</v>
      </c>
      <c r="G6887" t="s">
        <v>575</v>
      </c>
      <c r="H6887" t="s">
        <v>576</v>
      </c>
      <c r="I6887" t="s">
        <v>18</v>
      </c>
      <c r="J6887" t="s">
        <v>12</v>
      </c>
      <c r="L6887">
        <f>VLOOKUP(E6887,Sheet2!A:D,4,0)</f>
        <v>353575.14122137404</v>
      </c>
      <c r="M6887">
        <f t="shared" si="214"/>
        <v>353575.14122137404</v>
      </c>
      <c r="N6887">
        <f t="shared" si="215"/>
        <v>354</v>
      </c>
    </row>
    <row r="6888" spans="1:14" x14ac:dyDescent="0.25">
      <c r="A6888">
        <v>6892</v>
      </c>
      <c r="B6888" t="s">
        <v>7376</v>
      </c>
      <c r="C6888">
        <v>2016</v>
      </c>
      <c r="D6888" t="s">
        <v>6</v>
      </c>
      <c r="E6888" t="s">
        <v>7</v>
      </c>
      <c r="G6888" t="s">
        <v>575</v>
      </c>
      <c r="H6888" t="s">
        <v>576</v>
      </c>
      <c r="I6888" t="s">
        <v>18</v>
      </c>
      <c r="J6888" t="s">
        <v>12</v>
      </c>
      <c r="L6888">
        <f>VLOOKUP(E6888,Sheet2!A:D,4,0)</f>
        <v>145389.99058953777</v>
      </c>
      <c r="M6888">
        <f t="shared" si="214"/>
        <v>145389.99058953777</v>
      </c>
      <c r="N6888">
        <f t="shared" si="215"/>
        <v>145</v>
      </c>
    </row>
    <row r="6889" spans="1:14" x14ac:dyDescent="0.25">
      <c r="A6889">
        <v>6893</v>
      </c>
      <c r="B6889" t="s">
        <v>7377</v>
      </c>
      <c r="C6889">
        <v>2016</v>
      </c>
      <c r="D6889" t="s">
        <v>6</v>
      </c>
      <c r="E6889" t="s">
        <v>7</v>
      </c>
      <c r="F6889" t="s">
        <v>20</v>
      </c>
      <c r="G6889" t="s">
        <v>616</v>
      </c>
      <c r="H6889" t="s">
        <v>617</v>
      </c>
      <c r="I6889" t="s">
        <v>59</v>
      </c>
      <c r="J6889" t="s">
        <v>60</v>
      </c>
      <c r="K6889">
        <v>25000</v>
      </c>
      <c r="L6889">
        <f>VLOOKUP(E6889,Sheet2!A:D,4,0)</f>
        <v>145389.99058953777</v>
      </c>
      <c r="M6889">
        <f t="shared" si="214"/>
        <v>25000</v>
      </c>
      <c r="N6889">
        <f t="shared" si="215"/>
        <v>25</v>
      </c>
    </row>
    <row r="6890" spans="1:14" x14ac:dyDescent="0.25">
      <c r="A6890">
        <v>6894</v>
      </c>
      <c r="B6890" t="s">
        <v>7378</v>
      </c>
      <c r="C6890">
        <v>2016</v>
      </c>
      <c r="D6890" t="s">
        <v>6</v>
      </c>
      <c r="E6890" t="s">
        <v>7</v>
      </c>
      <c r="F6890" t="s">
        <v>20</v>
      </c>
      <c r="G6890" t="s">
        <v>1731</v>
      </c>
      <c r="H6890" t="s">
        <v>1732</v>
      </c>
      <c r="I6890" t="s">
        <v>50</v>
      </c>
      <c r="J6890" t="s">
        <v>12</v>
      </c>
      <c r="L6890">
        <f>VLOOKUP(E6890,Sheet2!A:D,4,0)</f>
        <v>145389.99058953777</v>
      </c>
      <c r="M6890">
        <f t="shared" si="214"/>
        <v>145389.99058953777</v>
      </c>
      <c r="N6890">
        <f t="shared" si="215"/>
        <v>145</v>
      </c>
    </row>
    <row r="6891" spans="1:14" x14ac:dyDescent="0.25">
      <c r="A6891">
        <v>6895</v>
      </c>
      <c r="B6891" t="s">
        <v>7379</v>
      </c>
      <c r="C6891">
        <v>2016</v>
      </c>
      <c r="D6891" t="s">
        <v>38</v>
      </c>
      <c r="E6891" t="s">
        <v>39</v>
      </c>
      <c r="F6891" t="s">
        <v>83</v>
      </c>
      <c r="G6891" t="s">
        <v>620</v>
      </c>
      <c r="H6891" t="s">
        <v>621</v>
      </c>
      <c r="I6891" t="s">
        <v>18</v>
      </c>
      <c r="J6891" t="s">
        <v>12</v>
      </c>
      <c r="L6891">
        <f>VLOOKUP(E6891,Sheet2!A:D,4,0)</f>
        <v>575631.4439521489</v>
      </c>
      <c r="M6891">
        <f t="shared" si="214"/>
        <v>575631.4439521489</v>
      </c>
      <c r="N6891">
        <f t="shared" si="215"/>
        <v>576</v>
      </c>
    </row>
    <row r="6892" spans="1:14" x14ac:dyDescent="0.25">
      <c r="A6892">
        <v>6896</v>
      </c>
      <c r="B6892" t="s">
        <v>7380</v>
      </c>
      <c r="C6892">
        <v>2016</v>
      </c>
      <c r="D6892" t="s">
        <v>108</v>
      </c>
      <c r="E6892" t="s">
        <v>109</v>
      </c>
      <c r="F6892" t="s">
        <v>110</v>
      </c>
      <c r="G6892" t="s">
        <v>620</v>
      </c>
      <c r="H6892" t="s">
        <v>621</v>
      </c>
      <c r="I6892" t="s">
        <v>18</v>
      </c>
      <c r="J6892" t="s">
        <v>12</v>
      </c>
      <c r="L6892">
        <f>VLOOKUP(E6892,Sheet2!A:D,4,0)</f>
        <v>951352.56558773422</v>
      </c>
      <c r="M6892">
        <f t="shared" si="214"/>
        <v>951352.56558773422</v>
      </c>
      <c r="N6892">
        <f t="shared" si="215"/>
        <v>951</v>
      </c>
    </row>
    <row r="6893" spans="1:14" x14ac:dyDescent="0.25">
      <c r="A6893">
        <v>6897</v>
      </c>
      <c r="B6893" t="s">
        <v>7381</v>
      </c>
      <c r="C6893">
        <v>2016</v>
      </c>
      <c r="D6893" t="s">
        <v>6</v>
      </c>
      <c r="E6893" t="s">
        <v>7</v>
      </c>
      <c r="F6893" t="s">
        <v>20</v>
      </c>
      <c r="G6893" t="s">
        <v>620</v>
      </c>
      <c r="H6893" t="s">
        <v>621</v>
      </c>
      <c r="I6893" t="s">
        <v>18</v>
      </c>
      <c r="J6893" t="s">
        <v>12</v>
      </c>
      <c r="L6893">
        <f>VLOOKUP(E6893,Sheet2!A:D,4,0)</f>
        <v>145389.99058953777</v>
      </c>
      <c r="M6893">
        <f t="shared" si="214"/>
        <v>145389.99058953777</v>
      </c>
      <c r="N6893">
        <f t="shared" si="215"/>
        <v>145</v>
      </c>
    </row>
    <row r="6894" spans="1:14" x14ac:dyDescent="0.25">
      <c r="A6894">
        <v>6898</v>
      </c>
      <c r="B6894" t="s">
        <v>7382</v>
      </c>
      <c r="C6894">
        <v>2016</v>
      </c>
      <c r="D6894" t="s">
        <v>108</v>
      </c>
      <c r="E6894" t="s">
        <v>109</v>
      </c>
      <c r="F6894" t="s">
        <v>110</v>
      </c>
      <c r="G6894" t="s">
        <v>583</v>
      </c>
      <c r="H6894" t="s">
        <v>584</v>
      </c>
      <c r="I6894" t="s">
        <v>26</v>
      </c>
      <c r="J6894" t="s">
        <v>27</v>
      </c>
      <c r="L6894">
        <f>VLOOKUP(E6894,Sheet2!A:D,4,0)</f>
        <v>951352.56558773422</v>
      </c>
      <c r="M6894">
        <f t="shared" si="214"/>
        <v>951352.56558773422</v>
      </c>
      <c r="N6894">
        <f t="shared" si="215"/>
        <v>951</v>
      </c>
    </row>
    <row r="6895" spans="1:14" x14ac:dyDescent="0.25">
      <c r="A6895">
        <v>6899</v>
      </c>
      <c r="B6895" t="s">
        <v>7383</v>
      </c>
      <c r="C6895">
        <v>2016</v>
      </c>
      <c r="D6895" t="s">
        <v>38</v>
      </c>
      <c r="E6895" t="s">
        <v>39</v>
      </c>
      <c r="F6895" t="s">
        <v>56</v>
      </c>
      <c r="G6895" t="s">
        <v>586</v>
      </c>
      <c r="H6895" t="s">
        <v>587</v>
      </c>
      <c r="I6895" t="s">
        <v>220</v>
      </c>
      <c r="J6895" t="s">
        <v>12</v>
      </c>
      <c r="L6895">
        <f>VLOOKUP(E6895,Sheet2!A:D,4,0)</f>
        <v>575631.4439521489</v>
      </c>
      <c r="M6895">
        <f t="shared" si="214"/>
        <v>575631.4439521489</v>
      </c>
      <c r="N6895">
        <f t="shared" si="215"/>
        <v>576</v>
      </c>
    </row>
    <row r="6896" spans="1:14" x14ac:dyDescent="0.25">
      <c r="A6896">
        <v>6900</v>
      </c>
      <c r="B6896" t="s">
        <v>7384</v>
      </c>
      <c r="C6896">
        <v>2016</v>
      </c>
      <c r="D6896" t="s">
        <v>38</v>
      </c>
      <c r="E6896" t="s">
        <v>39</v>
      </c>
      <c r="F6896" t="s">
        <v>56</v>
      </c>
      <c r="G6896" t="s">
        <v>586</v>
      </c>
      <c r="H6896" t="s">
        <v>587</v>
      </c>
      <c r="I6896" t="s">
        <v>220</v>
      </c>
      <c r="J6896" t="s">
        <v>12</v>
      </c>
      <c r="K6896">
        <v>4913</v>
      </c>
      <c r="L6896">
        <f>VLOOKUP(E6896,Sheet2!A:D,4,0)</f>
        <v>575631.4439521489</v>
      </c>
      <c r="M6896">
        <f t="shared" si="214"/>
        <v>575631.4439521489</v>
      </c>
      <c r="N6896">
        <f t="shared" si="215"/>
        <v>576</v>
      </c>
    </row>
    <row r="6897" spans="1:14" x14ac:dyDescent="0.25">
      <c r="A6897">
        <v>6901</v>
      </c>
      <c r="B6897" t="s">
        <v>7385</v>
      </c>
      <c r="C6897">
        <v>2016</v>
      </c>
      <c r="D6897" t="s">
        <v>38</v>
      </c>
      <c r="E6897" t="s">
        <v>89</v>
      </c>
      <c r="F6897" t="s">
        <v>90</v>
      </c>
      <c r="G6897" t="s">
        <v>643</v>
      </c>
      <c r="H6897" t="s">
        <v>644</v>
      </c>
      <c r="I6897" t="s">
        <v>146</v>
      </c>
      <c r="J6897" t="s">
        <v>43</v>
      </c>
      <c r="L6897">
        <f>VLOOKUP(E6897,Sheet2!A:D,4,0)</f>
        <v>101743.03644646925</v>
      </c>
      <c r="M6897">
        <f t="shared" si="214"/>
        <v>101743.03644646925</v>
      </c>
      <c r="N6897">
        <f t="shared" si="215"/>
        <v>102</v>
      </c>
    </row>
    <row r="6898" spans="1:14" x14ac:dyDescent="0.25">
      <c r="A6898">
        <v>6902</v>
      </c>
      <c r="B6898" t="s">
        <v>7386</v>
      </c>
      <c r="C6898">
        <v>2016</v>
      </c>
      <c r="D6898" t="s">
        <v>6</v>
      </c>
      <c r="E6898" t="s">
        <v>7</v>
      </c>
      <c r="F6898" t="s">
        <v>8</v>
      </c>
      <c r="G6898" t="s">
        <v>612</v>
      </c>
      <c r="H6898" t="s">
        <v>613</v>
      </c>
      <c r="I6898" t="s">
        <v>11</v>
      </c>
      <c r="J6898" t="s">
        <v>12</v>
      </c>
      <c r="K6898">
        <v>61000</v>
      </c>
      <c r="L6898">
        <f>VLOOKUP(E6898,Sheet2!A:D,4,0)</f>
        <v>145389.99058953777</v>
      </c>
      <c r="M6898">
        <f t="shared" si="214"/>
        <v>61000</v>
      </c>
      <c r="N6898">
        <f t="shared" si="215"/>
        <v>61</v>
      </c>
    </row>
    <row r="6899" spans="1:14" x14ac:dyDescent="0.25">
      <c r="A6899">
        <v>6903</v>
      </c>
      <c r="B6899" t="s">
        <v>7387</v>
      </c>
      <c r="C6899">
        <v>2016</v>
      </c>
      <c r="D6899" t="s">
        <v>14</v>
      </c>
      <c r="E6899" t="s">
        <v>92</v>
      </c>
      <c r="F6899" t="s">
        <v>93</v>
      </c>
      <c r="G6899" t="s">
        <v>646</v>
      </c>
      <c r="H6899" t="s">
        <v>647</v>
      </c>
      <c r="I6899" t="s">
        <v>54</v>
      </c>
      <c r="J6899" t="s">
        <v>43</v>
      </c>
      <c r="K6899">
        <v>157000</v>
      </c>
      <c r="L6899">
        <f>VLOOKUP(E6899,Sheet2!A:D,4,0)</f>
        <v>353575.14122137404</v>
      </c>
      <c r="M6899">
        <f t="shared" si="214"/>
        <v>157000</v>
      </c>
      <c r="N6899">
        <f t="shared" si="215"/>
        <v>157</v>
      </c>
    </row>
    <row r="6900" spans="1:14" x14ac:dyDescent="0.25">
      <c r="A6900">
        <v>6904</v>
      </c>
      <c r="B6900" t="s">
        <v>7388</v>
      </c>
      <c r="C6900">
        <v>2016</v>
      </c>
      <c r="D6900" t="s">
        <v>14</v>
      </c>
      <c r="E6900" t="s">
        <v>15</v>
      </c>
      <c r="F6900" t="s">
        <v>15</v>
      </c>
      <c r="G6900" t="s">
        <v>649</v>
      </c>
      <c r="H6900" t="s">
        <v>650</v>
      </c>
      <c r="I6900" t="s">
        <v>26</v>
      </c>
      <c r="J6900" t="s">
        <v>27</v>
      </c>
      <c r="L6900">
        <f>VLOOKUP(E6900,Sheet2!A:D,4,0)</f>
        <v>325794.34636871511</v>
      </c>
      <c r="M6900">
        <f t="shared" si="214"/>
        <v>325794.34636871511</v>
      </c>
      <c r="N6900">
        <f t="shared" si="215"/>
        <v>326</v>
      </c>
    </row>
    <row r="6901" spans="1:14" x14ac:dyDescent="0.25">
      <c r="A6901">
        <v>6905</v>
      </c>
      <c r="B6901" t="s">
        <v>7389</v>
      </c>
      <c r="C6901">
        <v>2016</v>
      </c>
      <c r="D6901" t="s">
        <v>6</v>
      </c>
      <c r="E6901" t="s">
        <v>7</v>
      </c>
      <c r="G6901" t="s">
        <v>655</v>
      </c>
      <c r="H6901" t="s">
        <v>656</v>
      </c>
      <c r="I6901" t="s">
        <v>146</v>
      </c>
      <c r="J6901" t="s">
        <v>43</v>
      </c>
      <c r="L6901">
        <f>VLOOKUP(E6901,Sheet2!A:D,4,0)</f>
        <v>145389.99058953777</v>
      </c>
      <c r="M6901">
        <f t="shared" si="214"/>
        <v>145389.99058953777</v>
      </c>
      <c r="N6901">
        <f t="shared" si="215"/>
        <v>145</v>
      </c>
    </row>
    <row r="6902" spans="1:14" x14ac:dyDescent="0.25">
      <c r="A6902">
        <v>6906</v>
      </c>
      <c r="B6902" t="s">
        <v>7390</v>
      </c>
      <c r="C6902">
        <v>2016</v>
      </c>
      <c r="D6902" t="s">
        <v>6</v>
      </c>
      <c r="E6902" t="s">
        <v>7</v>
      </c>
      <c r="G6902" t="s">
        <v>589</v>
      </c>
      <c r="H6902" t="s">
        <v>590</v>
      </c>
      <c r="I6902" t="s">
        <v>146</v>
      </c>
      <c r="J6902" t="s">
        <v>43</v>
      </c>
      <c r="K6902">
        <v>2000</v>
      </c>
      <c r="L6902">
        <f>VLOOKUP(E6902,Sheet2!A:D,4,0)</f>
        <v>145389.99058953777</v>
      </c>
      <c r="M6902">
        <f t="shared" si="214"/>
        <v>145389.99058953777</v>
      </c>
      <c r="N6902">
        <f t="shared" si="215"/>
        <v>145</v>
      </c>
    </row>
    <row r="6903" spans="1:14" x14ac:dyDescent="0.25">
      <c r="A6903">
        <v>6907</v>
      </c>
      <c r="B6903" t="s">
        <v>7391</v>
      </c>
      <c r="C6903">
        <v>2016</v>
      </c>
      <c r="D6903" t="s">
        <v>6</v>
      </c>
      <c r="E6903" t="s">
        <v>77</v>
      </c>
      <c r="F6903" t="s">
        <v>77</v>
      </c>
      <c r="G6903" t="s">
        <v>686</v>
      </c>
      <c r="H6903" t="s">
        <v>687</v>
      </c>
      <c r="I6903" t="s">
        <v>118</v>
      </c>
      <c r="J6903" t="s">
        <v>75</v>
      </c>
      <c r="L6903">
        <f>VLOOKUP(E6903,Sheet2!A:D,4,0)</f>
        <v>11447.123456790123</v>
      </c>
      <c r="M6903">
        <f t="shared" si="214"/>
        <v>11447.123456790123</v>
      </c>
      <c r="N6903">
        <f t="shared" si="215"/>
        <v>11</v>
      </c>
    </row>
    <row r="6904" spans="1:14" x14ac:dyDescent="0.25">
      <c r="A6904">
        <v>6908</v>
      </c>
      <c r="B6904" t="s">
        <v>7392</v>
      </c>
      <c r="C6904">
        <v>2016</v>
      </c>
      <c r="D6904" t="s">
        <v>6</v>
      </c>
      <c r="E6904" t="s">
        <v>7</v>
      </c>
      <c r="F6904" t="s">
        <v>20</v>
      </c>
      <c r="G6904" t="s">
        <v>689</v>
      </c>
      <c r="H6904" t="s">
        <v>690</v>
      </c>
      <c r="I6904" t="s">
        <v>50</v>
      </c>
      <c r="J6904" t="s">
        <v>12</v>
      </c>
      <c r="L6904">
        <f>VLOOKUP(E6904,Sheet2!A:D,4,0)</f>
        <v>145389.99058953777</v>
      </c>
      <c r="M6904">
        <f t="shared" si="214"/>
        <v>145389.99058953777</v>
      </c>
      <c r="N6904">
        <f t="shared" si="215"/>
        <v>145</v>
      </c>
    </row>
    <row r="6905" spans="1:14" x14ac:dyDescent="0.25">
      <c r="A6905">
        <v>6909</v>
      </c>
      <c r="B6905" t="s">
        <v>7393</v>
      </c>
      <c r="C6905">
        <v>2016</v>
      </c>
      <c r="D6905" t="s">
        <v>6</v>
      </c>
      <c r="E6905" t="s">
        <v>7</v>
      </c>
      <c r="G6905" t="s">
        <v>689</v>
      </c>
      <c r="H6905" t="s">
        <v>690</v>
      </c>
      <c r="I6905" t="s">
        <v>50</v>
      </c>
      <c r="J6905" t="s">
        <v>12</v>
      </c>
      <c r="L6905">
        <f>VLOOKUP(E6905,Sheet2!A:D,4,0)</f>
        <v>145389.99058953777</v>
      </c>
      <c r="M6905">
        <f t="shared" si="214"/>
        <v>145389.99058953777</v>
      </c>
      <c r="N6905">
        <f t="shared" si="215"/>
        <v>145</v>
      </c>
    </row>
    <row r="6906" spans="1:14" x14ac:dyDescent="0.25">
      <c r="A6906">
        <v>6910</v>
      </c>
      <c r="B6906" t="s">
        <v>7394</v>
      </c>
      <c r="C6906">
        <v>2016</v>
      </c>
      <c r="D6906" t="s">
        <v>6</v>
      </c>
      <c r="E6906" t="s">
        <v>7</v>
      </c>
      <c r="F6906" t="s">
        <v>20</v>
      </c>
      <c r="G6906" t="s">
        <v>693</v>
      </c>
      <c r="H6906" t="s">
        <v>694</v>
      </c>
      <c r="I6906" t="s">
        <v>291</v>
      </c>
      <c r="J6906" t="s">
        <v>75</v>
      </c>
      <c r="L6906">
        <f>VLOOKUP(E6906,Sheet2!A:D,4,0)</f>
        <v>145389.99058953777</v>
      </c>
      <c r="M6906">
        <f t="shared" si="214"/>
        <v>145389.99058953777</v>
      </c>
      <c r="N6906">
        <f t="shared" si="215"/>
        <v>145</v>
      </c>
    </row>
    <row r="6907" spans="1:14" x14ac:dyDescent="0.25">
      <c r="A6907">
        <v>6911</v>
      </c>
      <c r="B6907" t="s">
        <v>7395</v>
      </c>
      <c r="C6907">
        <v>2016</v>
      </c>
      <c r="D6907" t="s">
        <v>64</v>
      </c>
      <c r="E6907" t="s">
        <v>65</v>
      </c>
      <c r="F6907" t="s">
        <v>66</v>
      </c>
      <c r="G6907" t="s">
        <v>693</v>
      </c>
      <c r="H6907" t="s">
        <v>694</v>
      </c>
      <c r="I6907" t="s">
        <v>291</v>
      </c>
      <c r="J6907" t="s">
        <v>75</v>
      </c>
      <c r="L6907">
        <f>VLOOKUP(E6907,Sheet2!A:D,4,0)</f>
        <v>0</v>
      </c>
      <c r="M6907">
        <f t="shared" si="214"/>
        <v>0</v>
      </c>
      <c r="N6907">
        <f t="shared" si="215"/>
        <v>0</v>
      </c>
    </row>
    <row r="6908" spans="1:14" x14ac:dyDescent="0.25">
      <c r="A6908">
        <v>6912</v>
      </c>
      <c r="B6908" t="s">
        <v>7396</v>
      </c>
      <c r="C6908">
        <v>2016</v>
      </c>
      <c r="D6908" t="s">
        <v>6</v>
      </c>
      <c r="E6908" t="s">
        <v>7</v>
      </c>
      <c r="F6908" t="s">
        <v>20</v>
      </c>
      <c r="G6908" t="s">
        <v>710</v>
      </c>
      <c r="H6908" t="s">
        <v>711</v>
      </c>
      <c r="I6908" t="s">
        <v>118</v>
      </c>
      <c r="J6908" t="s">
        <v>75</v>
      </c>
      <c r="L6908">
        <f>VLOOKUP(E6908,Sheet2!A:D,4,0)</f>
        <v>145389.99058953777</v>
      </c>
      <c r="M6908">
        <f t="shared" si="214"/>
        <v>145389.99058953777</v>
      </c>
      <c r="N6908">
        <f t="shared" si="215"/>
        <v>145</v>
      </c>
    </row>
    <row r="6909" spans="1:14" x14ac:dyDescent="0.25">
      <c r="A6909">
        <v>6913</v>
      </c>
      <c r="B6909" t="s">
        <v>7397</v>
      </c>
      <c r="C6909">
        <v>2016</v>
      </c>
      <c r="D6909" t="s">
        <v>14</v>
      </c>
      <c r="E6909" t="s">
        <v>15</v>
      </c>
      <c r="F6909" t="s">
        <v>15</v>
      </c>
      <c r="G6909" t="s">
        <v>728</v>
      </c>
      <c r="H6909" t="s">
        <v>729</v>
      </c>
      <c r="I6909" t="s">
        <v>171</v>
      </c>
      <c r="J6909" t="s">
        <v>75</v>
      </c>
      <c r="L6909">
        <f>VLOOKUP(E6909,Sheet2!A:D,4,0)</f>
        <v>325794.34636871511</v>
      </c>
      <c r="M6909">
        <f t="shared" si="214"/>
        <v>325794.34636871511</v>
      </c>
      <c r="N6909">
        <f t="shared" si="215"/>
        <v>326</v>
      </c>
    </row>
    <row r="6910" spans="1:14" x14ac:dyDescent="0.25">
      <c r="A6910">
        <v>6914</v>
      </c>
      <c r="B6910" t="s">
        <v>7398</v>
      </c>
      <c r="C6910">
        <v>2016</v>
      </c>
      <c r="D6910" t="s">
        <v>64</v>
      </c>
      <c r="E6910" t="s">
        <v>65</v>
      </c>
      <c r="F6910" t="s">
        <v>68</v>
      </c>
      <c r="G6910" t="s">
        <v>1814</v>
      </c>
      <c r="H6910" t="s">
        <v>1815</v>
      </c>
      <c r="I6910" t="s">
        <v>118</v>
      </c>
      <c r="J6910" t="s">
        <v>75</v>
      </c>
      <c r="L6910">
        <f>VLOOKUP(E6910,Sheet2!A:D,4,0)</f>
        <v>0</v>
      </c>
      <c r="M6910">
        <f t="shared" si="214"/>
        <v>0</v>
      </c>
      <c r="N6910">
        <f t="shared" si="215"/>
        <v>0</v>
      </c>
    </row>
    <row r="6911" spans="1:14" x14ac:dyDescent="0.25">
      <c r="A6911">
        <v>6915</v>
      </c>
      <c r="B6911" t="s">
        <v>7399</v>
      </c>
      <c r="C6911">
        <v>2016</v>
      </c>
      <c r="D6911" t="s">
        <v>38</v>
      </c>
      <c r="E6911" t="s">
        <v>89</v>
      </c>
      <c r="F6911" t="s">
        <v>90</v>
      </c>
      <c r="G6911" t="s">
        <v>736</v>
      </c>
      <c r="H6911" t="s">
        <v>737</v>
      </c>
      <c r="I6911" t="s">
        <v>220</v>
      </c>
      <c r="J6911" t="s">
        <v>12</v>
      </c>
      <c r="L6911">
        <f>VLOOKUP(E6911,Sheet2!A:D,4,0)</f>
        <v>101743.03644646925</v>
      </c>
      <c r="M6911">
        <f t="shared" si="214"/>
        <v>101743.03644646925</v>
      </c>
      <c r="N6911">
        <f t="shared" si="215"/>
        <v>102</v>
      </c>
    </row>
    <row r="6912" spans="1:14" x14ac:dyDescent="0.25">
      <c r="A6912">
        <v>6916</v>
      </c>
      <c r="B6912" t="s">
        <v>7400</v>
      </c>
      <c r="C6912">
        <v>2016</v>
      </c>
      <c r="D6912" t="s">
        <v>38</v>
      </c>
      <c r="E6912" t="s">
        <v>39</v>
      </c>
      <c r="F6912" t="s">
        <v>83</v>
      </c>
      <c r="G6912" t="s">
        <v>592</v>
      </c>
      <c r="H6912" t="s">
        <v>593</v>
      </c>
      <c r="I6912" t="s">
        <v>180</v>
      </c>
      <c r="J6912" t="s">
        <v>27</v>
      </c>
      <c r="K6912">
        <v>125000</v>
      </c>
      <c r="L6912">
        <f>VLOOKUP(E6912,Sheet2!A:D,4,0)</f>
        <v>575631.4439521489</v>
      </c>
      <c r="M6912">
        <f t="shared" si="214"/>
        <v>125000</v>
      </c>
      <c r="N6912">
        <f t="shared" si="215"/>
        <v>125</v>
      </c>
    </row>
    <row r="6913" spans="1:14" x14ac:dyDescent="0.25">
      <c r="A6913">
        <v>6917</v>
      </c>
      <c r="B6913" t="s">
        <v>7401</v>
      </c>
      <c r="C6913">
        <v>2016</v>
      </c>
      <c r="D6913" t="s">
        <v>38</v>
      </c>
      <c r="E6913" t="s">
        <v>39</v>
      </c>
      <c r="F6913" t="s">
        <v>83</v>
      </c>
      <c r="G6913" t="s">
        <v>592</v>
      </c>
      <c r="H6913" t="s">
        <v>593</v>
      </c>
      <c r="I6913" t="s">
        <v>180</v>
      </c>
      <c r="J6913" t="s">
        <v>27</v>
      </c>
      <c r="L6913">
        <f>VLOOKUP(E6913,Sheet2!A:D,4,0)</f>
        <v>575631.4439521489</v>
      </c>
      <c r="M6913">
        <f t="shared" si="214"/>
        <v>575631.4439521489</v>
      </c>
      <c r="N6913">
        <f t="shared" si="215"/>
        <v>576</v>
      </c>
    </row>
    <row r="6914" spans="1:14" x14ac:dyDescent="0.25">
      <c r="A6914">
        <v>6918</v>
      </c>
      <c r="B6914" t="s">
        <v>7402</v>
      </c>
      <c r="C6914">
        <v>2016</v>
      </c>
      <c r="D6914" t="s">
        <v>6</v>
      </c>
      <c r="E6914" t="s">
        <v>7</v>
      </c>
      <c r="F6914" t="s">
        <v>8</v>
      </c>
      <c r="G6914" t="s">
        <v>84</v>
      </c>
      <c r="H6914" t="s">
        <v>85</v>
      </c>
      <c r="I6914" t="s">
        <v>26</v>
      </c>
      <c r="J6914" t="s">
        <v>27</v>
      </c>
      <c r="L6914">
        <f>VLOOKUP(E6914,Sheet2!A:D,4,0)</f>
        <v>145389.99058953777</v>
      </c>
      <c r="M6914">
        <f t="shared" si="214"/>
        <v>145389.99058953777</v>
      </c>
      <c r="N6914">
        <f t="shared" si="215"/>
        <v>145</v>
      </c>
    </row>
    <row r="6915" spans="1:14" x14ac:dyDescent="0.25">
      <c r="A6915">
        <v>6919</v>
      </c>
      <c r="B6915" t="s">
        <v>7403</v>
      </c>
      <c r="C6915">
        <v>2016</v>
      </c>
      <c r="D6915" t="s">
        <v>14</v>
      </c>
      <c r="E6915" t="s">
        <v>15</v>
      </c>
      <c r="F6915" t="s">
        <v>15</v>
      </c>
      <c r="G6915" t="s">
        <v>9</v>
      </c>
      <c r="H6915" t="s">
        <v>10</v>
      </c>
      <c r="I6915" t="s">
        <v>11</v>
      </c>
      <c r="J6915" t="s">
        <v>12</v>
      </c>
      <c r="K6915">
        <v>3000000</v>
      </c>
      <c r="L6915">
        <f>VLOOKUP(E6915,Sheet2!A:D,4,0)</f>
        <v>325794.34636871511</v>
      </c>
      <c r="M6915">
        <f t="shared" ref="M6915:M6978" si="216">IF(K6915&lt;10000,L6915,K6915)</f>
        <v>3000000</v>
      </c>
      <c r="N6915">
        <f t="shared" ref="N6915:N6978" si="217">ROUND(M6915/1000,0)</f>
        <v>3000</v>
      </c>
    </row>
    <row r="6916" spans="1:14" x14ac:dyDescent="0.25">
      <c r="A6916">
        <v>6920</v>
      </c>
      <c r="B6916" t="s">
        <v>7404</v>
      </c>
      <c r="C6916">
        <v>2016</v>
      </c>
      <c r="D6916" t="s">
        <v>38</v>
      </c>
      <c r="E6916" t="s">
        <v>39</v>
      </c>
      <c r="F6916" t="s">
        <v>83</v>
      </c>
      <c r="G6916" t="s">
        <v>592</v>
      </c>
      <c r="H6916" t="s">
        <v>593</v>
      </c>
      <c r="I6916" t="s">
        <v>180</v>
      </c>
      <c r="J6916" t="s">
        <v>27</v>
      </c>
      <c r="K6916">
        <v>2400000</v>
      </c>
      <c r="L6916">
        <f>VLOOKUP(E6916,Sheet2!A:D,4,0)</f>
        <v>575631.4439521489</v>
      </c>
      <c r="M6916">
        <f t="shared" si="216"/>
        <v>2400000</v>
      </c>
      <c r="N6916">
        <f t="shared" si="217"/>
        <v>2400</v>
      </c>
    </row>
    <row r="6917" spans="1:14" x14ac:dyDescent="0.25">
      <c r="A6917">
        <v>6921</v>
      </c>
      <c r="B6917" t="s">
        <v>7405</v>
      </c>
      <c r="C6917">
        <v>2016</v>
      </c>
      <c r="D6917" t="s">
        <v>38</v>
      </c>
      <c r="E6917" t="s">
        <v>39</v>
      </c>
      <c r="F6917" t="s">
        <v>56</v>
      </c>
      <c r="G6917" t="s">
        <v>592</v>
      </c>
      <c r="H6917" t="s">
        <v>593</v>
      </c>
      <c r="I6917" t="s">
        <v>180</v>
      </c>
      <c r="J6917" t="s">
        <v>27</v>
      </c>
      <c r="L6917">
        <f>VLOOKUP(E6917,Sheet2!A:D,4,0)</f>
        <v>575631.4439521489</v>
      </c>
      <c r="M6917">
        <f t="shared" si="216"/>
        <v>575631.4439521489</v>
      </c>
      <c r="N6917">
        <f t="shared" si="217"/>
        <v>576</v>
      </c>
    </row>
    <row r="6918" spans="1:14" x14ac:dyDescent="0.25">
      <c r="A6918">
        <v>6922</v>
      </c>
      <c r="B6918" t="s">
        <v>7406</v>
      </c>
      <c r="C6918">
        <v>2016</v>
      </c>
      <c r="D6918" t="s">
        <v>6</v>
      </c>
      <c r="E6918" t="s">
        <v>7</v>
      </c>
      <c r="G6918" t="s">
        <v>778</v>
      </c>
      <c r="H6918" t="s">
        <v>779</v>
      </c>
      <c r="I6918" t="s">
        <v>26</v>
      </c>
      <c r="J6918" t="s">
        <v>27</v>
      </c>
      <c r="K6918">
        <v>3000</v>
      </c>
      <c r="L6918">
        <f>VLOOKUP(E6918,Sheet2!A:D,4,0)</f>
        <v>145389.99058953777</v>
      </c>
      <c r="M6918">
        <f t="shared" si="216"/>
        <v>145389.99058953777</v>
      </c>
      <c r="N6918">
        <f t="shared" si="217"/>
        <v>145</v>
      </c>
    </row>
    <row r="6919" spans="1:14" x14ac:dyDescent="0.25">
      <c r="A6919">
        <v>6923</v>
      </c>
      <c r="B6919" t="s">
        <v>7407</v>
      </c>
      <c r="C6919">
        <v>2016</v>
      </c>
      <c r="D6919" t="s">
        <v>6</v>
      </c>
      <c r="E6919" t="s">
        <v>7</v>
      </c>
      <c r="G6919" t="s">
        <v>744</v>
      </c>
      <c r="H6919" t="s">
        <v>745</v>
      </c>
      <c r="I6919" t="s">
        <v>456</v>
      </c>
      <c r="J6919" t="s">
        <v>12</v>
      </c>
      <c r="L6919">
        <f>VLOOKUP(E6919,Sheet2!A:D,4,0)</f>
        <v>145389.99058953777</v>
      </c>
      <c r="M6919">
        <f t="shared" si="216"/>
        <v>145389.99058953777</v>
      </c>
      <c r="N6919">
        <f t="shared" si="217"/>
        <v>145</v>
      </c>
    </row>
    <row r="6920" spans="1:14" x14ac:dyDescent="0.25">
      <c r="A6920">
        <v>6924</v>
      </c>
      <c r="B6920" t="s">
        <v>7408</v>
      </c>
      <c r="C6920">
        <v>2016</v>
      </c>
      <c r="D6920" t="s">
        <v>38</v>
      </c>
      <c r="E6920" t="s">
        <v>39</v>
      </c>
      <c r="F6920" t="s">
        <v>56</v>
      </c>
      <c r="G6920" t="s">
        <v>580</v>
      </c>
      <c r="H6920" t="s">
        <v>581</v>
      </c>
      <c r="I6920" t="s">
        <v>11</v>
      </c>
      <c r="J6920" t="s">
        <v>12</v>
      </c>
      <c r="K6920">
        <v>110000</v>
      </c>
      <c r="L6920">
        <f>VLOOKUP(E6920,Sheet2!A:D,4,0)</f>
        <v>575631.4439521489</v>
      </c>
      <c r="M6920">
        <f t="shared" si="216"/>
        <v>110000</v>
      </c>
      <c r="N6920">
        <f t="shared" si="217"/>
        <v>110</v>
      </c>
    </row>
    <row r="6921" spans="1:14" x14ac:dyDescent="0.25">
      <c r="A6921">
        <v>6925</v>
      </c>
      <c r="B6921" t="s">
        <v>7409</v>
      </c>
      <c r="C6921">
        <v>2016</v>
      </c>
      <c r="D6921" t="s">
        <v>6</v>
      </c>
      <c r="E6921" t="s">
        <v>7</v>
      </c>
      <c r="F6921" t="s">
        <v>8</v>
      </c>
      <c r="G6921" t="s">
        <v>592</v>
      </c>
      <c r="H6921" t="s">
        <v>593</v>
      </c>
      <c r="I6921" t="s">
        <v>180</v>
      </c>
      <c r="J6921" t="s">
        <v>27</v>
      </c>
      <c r="L6921">
        <f>VLOOKUP(E6921,Sheet2!A:D,4,0)</f>
        <v>145389.99058953777</v>
      </c>
      <c r="M6921">
        <f t="shared" si="216"/>
        <v>145389.99058953777</v>
      </c>
      <c r="N6921">
        <f t="shared" si="217"/>
        <v>145</v>
      </c>
    </row>
    <row r="6922" spans="1:14" x14ac:dyDescent="0.25">
      <c r="A6922">
        <v>6926</v>
      </c>
      <c r="B6922" t="s">
        <v>7410</v>
      </c>
      <c r="C6922">
        <v>2016</v>
      </c>
      <c r="D6922" t="s">
        <v>6</v>
      </c>
      <c r="E6922" t="s">
        <v>7</v>
      </c>
      <c r="G6922" t="s">
        <v>24</v>
      </c>
      <c r="H6922" t="s">
        <v>25</v>
      </c>
      <c r="I6922" t="s">
        <v>26</v>
      </c>
      <c r="J6922" t="s">
        <v>27</v>
      </c>
      <c r="L6922">
        <f>VLOOKUP(E6922,Sheet2!A:D,4,0)</f>
        <v>145389.99058953777</v>
      </c>
      <c r="M6922">
        <f t="shared" si="216"/>
        <v>145389.99058953777</v>
      </c>
      <c r="N6922">
        <f t="shared" si="217"/>
        <v>145</v>
      </c>
    </row>
    <row r="6923" spans="1:14" x14ac:dyDescent="0.25">
      <c r="A6923">
        <v>6927</v>
      </c>
      <c r="B6923" t="s">
        <v>7411</v>
      </c>
      <c r="C6923">
        <v>2016</v>
      </c>
      <c r="D6923" t="s">
        <v>6</v>
      </c>
      <c r="E6923" t="s">
        <v>7</v>
      </c>
      <c r="G6923" t="s">
        <v>208</v>
      </c>
      <c r="H6923" t="s">
        <v>209</v>
      </c>
      <c r="I6923" t="s">
        <v>26</v>
      </c>
      <c r="J6923" t="s">
        <v>27</v>
      </c>
      <c r="L6923">
        <f>VLOOKUP(E6923,Sheet2!A:D,4,0)</f>
        <v>145389.99058953777</v>
      </c>
      <c r="M6923">
        <f t="shared" si="216"/>
        <v>145389.99058953777</v>
      </c>
      <c r="N6923">
        <f t="shared" si="217"/>
        <v>145</v>
      </c>
    </row>
    <row r="6924" spans="1:14" x14ac:dyDescent="0.25">
      <c r="A6924">
        <v>6928</v>
      </c>
      <c r="B6924" t="s">
        <v>7412</v>
      </c>
      <c r="C6924">
        <v>2016</v>
      </c>
      <c r="D6924" t="s">
        <v>6</v>
      </c>
      <c r="E6924" t="s">
        <v>7</v>
      </c>
      <c r="F6924" t="s">
        <v>8</v>
      </c>
      <c r="G6924" t="s">
        <v>1017</v>
      </c>
      <c r="H6924" t="s">
        <v>1018</v>
      </c>
      <c r="I6924" t="s">
        <v>275</v>
      </c>
      <c r="J6924" t="s">
        <v>27</v>
      </c>
      <c r="L6924">
        <f>VLOOKUP(E6924,Sheet2!A:D,4,0)</f>
        <v>145389.99058953777</v>
      </c>
      <c r="M6924">
        <f t="shared" si="216"/>
        <v>145389.99058953777</v>
      </c>
      <c r="N6924">
        <f t="shared" si="217"/>
        <v>145</v>
      </c>
    </row>
    <row r="6925" spans="1:14" x14ac:dyDescent="0.25">
      <c r="A6925">
        <v>6929</v>
      </c>
      <c r="B6925" t="s">
        <v>7413</v>
      </c>
      <c r="C6925">
        <v>2016</v>
      </c>
      <c r="D6925" t="s">
        <v>108</v>
      </c>
      <c r="E6925" t="s">
        <v>109</v>
      </c>
      <c r="F6925" t="s">
        <v>110</v>
      </c>
      <c r="G6925" t="s">
        <v>580</v>
      </c>
      <c r="H6925" t="s">
        <v>581</v>
      </c>
      <c r="I6925" t="s">
        <v>11</v>
      </c>
      <c r="J6925" t="s">
        <v>12</v>
      </c>
      <c r="K6925">
        <v>700000</v>
      </c>
      <c r="L6925">
        <f>VLOOKUP(E6925,Sheet2!A:D,4,0)</f>
        <v>951352.56558773422</v>
      </c>
      <c r="M6925">
        <f t="shared" si="216"/>
        <v>700000</v>
      </c>
      <c r="N6925">
        <f t="shared" si="217"/>
        <v>700</v>
      </c>
    </row>
    <row r="6926" spans="1:14" x14ac:dyDescent="0.25">
      <c r="A6926">
        <v>6930</v>
      </c>
      <c r="B6926" t="s">
        <v>7414</v>
      </c>
      <c r="C6926">
        <v>2016</v>
      </c>
      <c r="D6926" t="s">
        <v>38</v>
      </c>
      <c r="E6926" t="s">
        <v>39</v>
      </c>
      <c r="F6926" t="s">
        <v>83</v>
      </c>
      <c r="G6926" t="s">
        <v>592</v>
      </c>
      <c r="H6926" t="s">
        <v>593</v>
      </c>
      <c r="I6926" t="s">
        <v>180</v>
      </c>
      <c r="J6926" t="s">
        <v>27</v>
      </c>
      <c r="K6926">
        <v>3900000</v>
      </c>
      <c r="L6926">
        <f>VLOOKUP(E6926,Sheet2!A:D,4,0)</f>
        <v>575631.4439521489</v>
      </c>
      <c r="M6926">
        <f t="shared" si="216"/>
        <v>3900000</v>
      </c>
      <c r="N6926">
        <f t="shared" si="217"/>
        <v>3900</v>
      </c>
    </row>
    <row r="6927" spans="1:14" x14ac:dyDescent="0.25">
      <c r="A6927">
        <v>6931</v>
      </c>
      <c r="B6927" t="s">
        <v>7415</v>
      </c>
      <c r="C6927">
        <v>2016</v>
      </c>
      <c r="D6927" t="s">
        <v>38</v>
      </c>
      <c r="E6927" t="s">
        <v>39</v>
      </c>
      <c r="F6927" t="s">
        <v>83</v>
      </c>
      <c r="G6927" t="s">
        <v>592</v>
      </c>
      <c r="H6927" t="s">
        <v>593</v>
      </c>
      <c r="I6927" t="s">
        <v>180</v>
      </c>
      <c r="J6927" t="s">
        <v>27</v>
      </c>
      <c r="K6927">
        <v>1700000</v>
      </c>
      <c r="L6927">
        <f>VLOOKUP(E6927,Sheet2!A:D,4,0)</f>
        <v>575631.4439521489</v>
      </c>
      <c r="M6927">
        <f t="shared" si="216"/>
        <v>1700000</v>
      </c>
      <c r="N6927">
        <f t="shared" si="217"/>
        <v>1700</v>
      </c>
    </row>
    <row r="6928" spans="1:14" x14ac:dyDescent="0.25">
      <c r="A6928">
        <v>6932</v>
      </c>
      <c r="B6928" t="s">
        <v>7416</v>
      </c>
      <c r="C6928">
        <v>2016</v>
      </c>
      <c r="D6928" t="s">
        <v>38</v>
      </c>
      <c r="E6928" t="s">
        <v>39</v>
      </c>
      <c r="F6928" t="s">
        <v>83</v>
      </c>
      <c r="G6928" t="s">
        <v>592</v>
      </c>
      <c r="H6928" t="s">
        <v>593</v>
      </c>
      <c r="I6928" t="s">
        <v>180</v>
      </c>
      <c r="J6928" t="s">
        <v>27</v>
      </c>
      <c r="K6928">
        <v>1200000</v>
      </c>
      <c r="L6928">
        <f>VLOOKUP(E6928,Sheet2!A:D,4,0)</f>
        <v>575631.4439521489</v>
      </c>
      <c r="M6928">
        <f t="shared" si="216"/>
        <v>1200000</v>
      </c>
      <c r="N6928">
        <f t="shared" si="217"/>
        <v>1200</v>
      </c>
    </row>
    <row r="6929" spans="1:14" x14ac:dyDescent="0.25">
      <c r="A6929">
        <v>6933</v>
      </c>
      <c r="B6929" t="s">
        <v>7417</v>
      </c>
      <c r="C6929">
        <v>2016</v>
      </c>
      <c r="D6929" t="s">
        <v>38</v>
      </c>
      <c r="E6929" t="s">
        <v>39</v>
      </c>
      <c r="F6929" t="s">
        <v>83</v>
      </c>
      <c r="G6929" t="s">
        <v>592</v>
      </c>
      <c r="H6929" t="s">
        <v>593</v>
      </c>
      <c r="I6929" t="s">
        <v>180</v>
      </c>
      <c r="J6929" t="s">
        <v>27</v>
      </c>
      <c r="K6929">
        <v>2300000</v>
      </c>
      <c r="L6929">
        <f>VLOOKUP(E6929,Sheet2!A:D,4,0)</f>
        <v>575631.4439521489</v>
      </c>
      <c r="M6929">
        <f t="shared" si="216"/>
        <v>2300000</v>
      </c>
      <c r="N6929">
        <f t="shared" si="217"/>
        <v>2300</v>
      </c>
    </row>
    <row r="6930" spans="1:14" x14ac:dyDescent="0.25">
      <c r="A6930">
        <v>6934</v>
      </c>
      <c r="B6930" t="s">
        <v>7418</v>
      </c>
      <c r="C6930">
        <v>2016</v>
      </c>
      <c r="D6930" t="s">
        <v>6</v>
      </c>
      <c r="E6930" t="s">
        <v>7</v>
      </c>
      <c r="F6930" t="s">
        <v>20</v>
      </c>
      <c r="G6930" t="s">
        <v>592</v>
      </c>
      <c r="H6930" t="s">
        <v>593</v>
      </c>
      <c r="I6930" t="s">
        <v>180</v>
      </c>
      <c r="J6930" t="s">
        <v>27</v>
      </c>
      <c r="K6930">
        <v>2000000</v>
      </c>
      <c r="L6930">
        <f>VLOOKUP(E6930,Sheet2!A:D,4,0)</f>
        <v>145389.99058953777</v>
      </c>
      <c r="M6930">
        <f t="shared" si="216"/>
        <v>2000000</v>
      </c>
      <c r="N6930">
        <f t="shared" si="217"/>
        <v>2000</v>
      </c>
    </row>
    <row r="6931" spans="1:14" x14ac:dyDescent="0.25">
      <c r="A6931">
        <v>6935</v>
      </c>
      <c r="B6931" t="s">
        <v>7419</v>
      </c>
      <c r="C6931">
        <v>2016</v>
      </c>
      <c r="D6931" t="s">
        <v>6</v>
      </c>
      <c r="E6931" t="s">
        <v>7</v>
      </c>
      <c r="G6931" t="s">
        <v>592</v>
      </c>
      <c r="H6931" t="s">
        <v>593</v>
      </c>
      <c r="I6931" t="s">
        <v>180</v>
      </c>
      <c r="J6931" t="s">
        <v>27</v>
      </c>
      <c r="K6931">
        <v>300000</v>
      </c>
      <c r="L6931">
        <f>VLOOKUP(E6931,Sheet2!A:D,4,0)</f>
        <v>145389.99058953777</v>
      </c>
      <c r="M6931">
        <f t="shared" si="216"/>
        <v>300000</v>
      </c>
      <c r="N6931">
        <f t="shared" si="217"/>
        <v>300</v>
      </c>
    </row>
    <row r="6932" spans="1:14" x14ac:dyDescent="0.25">
      <c r="A6932">
        <v>6936</v>
      </c>
      <c r="B6932" t="s">
        <v>7420</v>
      </c>
      <c r="C6932">
        <v>2016</v>
      </c>
      <c r="D6932" t="s">
        <v>38</v>
      </c>
      <c r="E6932" t="s">
        <v>39</v>
      </c>
      <c r="F6932" t="s">
        <v>56</v>
      </c>
      <c r="G6932" t="s">
        <v>580</v>
      </c>
      <c r="H6932" t="s">
        <v>581</v>
      </c>
      <c r="I6932" t="s">
        <v>11</v>
      </c>
      <c r="J6932" t="s">
        <v>12</v>
      </c>
      <c r="K6932">
        <v>70000</v>
      </c>
      <c r="L6932">
        <f>VLOOKUP(E6932,Sheet2!A:D,4,0)</f>
        <v>575631.4439521489</v>
      </c>
      <c r="M6932">
        <f t="shared" si="216"/>
        <v>70000</v>
      </c>
      <c r="N6932">
        <f t="shared" si="217"/>
        <v>70</v>
      </c>
    </row>
    <row r="6933" spans="1:14" x14ac:dyDescent="0.25">
      <c r="A6933">
        <v>6937</v>
      </c>
      <c r="B6933" t="s">
        <v>7421</v>
      </c>
      <c r="C6933">
        <v>2016</v>
      </c>
      <c r="D6933" t="s">
        <v>38</v>
      </c>
      <c r="E6933" t="s">
        <v>39</v>
      </c>
      <c r="F6933" t="s">
        <v>83</v>
      </c>
      <c r="G6933" t="s">
        <v>592</v>
      </c>
      <c r="H6933" t="s">
        <v>593</v>
      </c>
      <c r="I6933" t="s">
        <v>180</v>
      </c>
      <c r="J6933" t="s">
        <v>27</v>
      </c>
      <c r="L6933">
        <f>VLOOKUP(E6933,Sheet2!A:D,4,0)</f>
        <v>575631.4439521489</v>
      </c>
      <c r="M6933">
        <f t="shared" si="216"/>
        <v>575631.4439521489</v>
      </c>
      <c r="N6933">
        <f t="shared" si="217"/>
        <v>576</v>
      </c>
    </row>
    <row r="6934" spans="1:14" x14ac:dyDescent="0.25">
      <c r="A6934">
        <v>6938</v>
      </c>
      <c r="B6934" t="s">
        <v>7422</v>
      </c>
      <c r="C6934">
        <v>2016</v>
      </c>
      <c r="D6934" t="s">
        <v>38</v>
      </c>
      <c r="E6934" t="s">
        <v>39</v>
      </c>
      <c r="F6934" t="s">
        <v>83</v>
      </c>
      <c r="G6934" t="s">
        <v>592</v>
      </c>
      <c r="H6934" t="s">
        <v>593</v>
      </c>
      <c r="I6934" t="s">
        <v>180</v>
      </c>
      <c r="J6934" t="s">
        <v>27</v>
      </c>
      <c r="K6934">
        <v>1600000</v>
      </c>
      <c r="L6934">
        <f>VLOOKUP(E6934,Sheet2!A:D,4,0)</f>
        <v>575631.4439521489</v>
      </c>
      <c r="M6934">
        <f t="shared" si="216"/>
        <v>1600000</v>
      </c>
      <c r="N6934">
        <f t="shared" si="217"/>
        <v>1600</v>
      </c>
    </row>
    <row r="6935" spans="1:14" x14ac:dyDescent="0.25">
      <c r="A6935">
        <v>6939</v>
      </c>
      <c r="B6935" t="s">
        <v>7423</v>
      </c>
      <c r="C6935">
        <v>2016</v>
      </c>
      <c r="D6935" t="s">
        <v>38</v>
      </c>
      <c r="E6935" t="s">
        <v>39</v>
      </c>
      <c r="F6935" t="s">
        <v>56</v>
      </c>
      <c r="G6935" t="s">
        <v>592</v>
      </c>
      <c r="H6935" t="s">
        <v>593</v>
      </c>
      <c r="I6935" t="s">
        <v>180</v>
      </c>
      <c r="J6935" t="s">
        <v>27</v>
      </c>
      <c r="K6935">
        <v>10000000</v>
      </c>
      <c r="L6935">
        <f>VLOOKUP(E6935,Sheet2!A:D,4,0)</f>
        <v>575631.4439521489</v>
      </c>
      <c r="M6935">
        <f t="shared" si="216"/>
        <v>10000000</v>
      </c>
      <c r="N6935">
        <f t="shared" si="217"/>
        <v>10000</v>
      </c>
    </row>
    <row r="6936" spans="1:14" x14ac:dyDescent="0.25">
      <c r="A6936">
        <v>6940</v>
      </c>
      <c r="B6936" t="s">
        <v>7424</v>
      </c>
      <c r="C6936">
        <v>2016</v>
      </c>
      <c r="D6936" t="s">
        <v>38</v>
      </c>
      <c r="E6936" t="s">
        <v>39</v>
      </c>
      <c r="F6936" t="s">
        <v>56</v>
      </c>
      <c r="G6936" t="s">
        <v>270</v>
      </c>
      <c r="H6936" t="s">
        <v>271</v>
      </c>
      <c r="I6936" t="s">
        <v>159</v>
      </c>
      <c r="J6936" t="s">
        <v>27</v>
      </c>
      <c r="L6936">
        <f>VLOOKUP(E6936,Sheet2!A:D,4,0)</f>
        <v>575631.4439521489</v>
      </c>
      <c r="M6936">
        <f t="shared" si="216"/>
        <v>575631.4439521489</v>
      </c>
      <c r="N6936">
        <f t="shared" si="217"/>
        <v>576</v>
      </c>
    </row>
    <row r="6937" spans="1:14" x14ac:dyDescent="0.25">
      <c r="A6937">
        <v>6941</v>
      </c>
      <c r="B6937" t="s">
        <v>7425</v>
      </c>
      <c r="C6937">
        <v>2016</v>
      </c>
      <c r="D6937" t="s">
        <v>38</v>
      </c>
      <c r="E6937" t="s">
        <v>39</v>
      </c>
      <c r="F6937" t="s">
        <v>83</v>
      </c>
      <c r="G6937" t="s">
        <v>304</v>
      </c>
      <c r="H6937" t="s">
        <v>305</v>
      </c>
      <c r="I6937" t="s">
        <v>291</v>
      </c>
      <c r="J6937" t="s">
        <v>75</v>
      </c>
      <c r="K6937">
        <v>25000</v>
      </c>
      <c r="L6937">
        <f>VLOOKUP(E6937,Sheet2!A:D,4,0)</f>
        <v>575631.4439521489</v>
      </c>
      <c r="M6937">
        <f t="shared" si="216"/>
        <v>25000</v>
      </c>
      <c r="N6937">
        <f t="shared" si="217"/>
        <v>25</v>
      </c>
    </row>
    <row r="6938" spans="1:14" x14ac:dyDescent="0.25">
      <c r="A6938">
        <v>6942</v>
      </c>
      <c r="B6938" t="s">
        <v>7426</v>
      </c>
      <c r="C6938">
        <v>2016</v>
      </c>
      <c r="D6938" t="s">
        <v>14</v>
      </c>
      <c r="E6938" t="s">
        <v>15</v>
      </c>
      <c r="F6938" t="s">
        <v>15</v>
      </c>
      <c r="G6938" t="s">
        <v>24</v>
      </c>
      <c r="H6938" t="s">
        <v>25</v>
      </c>
      <c r="I6938" t="s">
        <v>26</v>
      </c>
      <c r="J6938" t="s">
        <v>27</v>
      </c>
      <c r="K6938">
        <v>450000</v>
      </c>
      <c r="L6938">
        <f>VLOOKUP(E6938,Sheet2!A:D,4,0)</f>
        <v>325794.34636871511</v>
      </c>
      <c r="M6938">
        <f t="shared" si="216"/>
        <v>450000</v>
      </c>
      <c r="N6938">
        <f t="shared" si="217"/>
        <v>450</v>
      </c>
    </row>
    <row r="6939" spans="1:14" x14ac:dyDescent="0.25">
      <c r="A6939">
        <v>6943</v>
      </c>
      <c r="B6939" t="s">
        <v>7427</v>
      </c>
      <c r="C6939">
        <v>2016</v>
      </c>
      <c r="D6939" t="s">
        <v>14</v>
      </c>
      <c r="E6939" t="s">
        <v>15</v>
      </c>
      <c r="F6939" t="s">
        <v>15</v>
      </c>
      <c r="G6939" t="s">
        <v>4564</v>
      </c>
      <c r="H6939" t="s">
        <v>4565</v>
      </c>
      <c r="I6939" t="s">
        <v>291</v>
      </c>
      <c r="J6939" t="s">
        <v>75</v>
      </c>
      <c r="L6939">
        <f>VLOOKUP(E6939,Sheet2!A:D,4,0)</f>
        <v>325794.34636871511</v>
      </c>
      <c r="M6939">
        <f t="shared" si="216"/>
        <v>325794.34636871511</v>
      </c>
      <c r="N6939">
        <f t="shared" si="217"/>
        <v>326</v>
      </c>
    </row>
    <row r="6940" spans="1:14" x14ac:dyDescent="0.25">
      <c r="A6940">
        <v>6944</v>
      </c>
      <c r="B6940" t="s">
        <v>7428</v>
      </c>
      <c r="C6940">
        <v>2016</v>
      </c>
      <c r="D6940" t="s">
        <v>38</v>
      </c>
      <c r="E6940" t="s">
        <v>39</v>
      </c>
      <c r="F6940" t="s">
        <v>83</v>
      </c>
      <c r="G6940" t="s">
        <v>592</v>
      </c>
      <c r="H6940" t="s">
        <v>593</v>
      </c>
      <c r="I6940" t="s">
        <v>180</v>
      </c>
      <c r="J6940" t="s">
        <v>27</v>
      </c>
      <c r="K6940">
        <v>550000</v>
      </c>
      <c r="L6940">
        <f>VLOOKUP(E6940,Sheet2!A:D,4,0)</f>
        <v>575631.4439521489</v>
      </c>
      <c r="M6940">
        <f t="shared" si="216"/>
        <v>550000</v>
      </c>
      <c r="N6940">
        <f t="shared" si="217"/>
        <v>550</v>
      </c>
    </row>
    <row r="6941" spans="1:14" x14ac:dyDescent="0.25">
      <c r="A6941">
        <v>6945</v>
      </c>
      <c r="B6941" t="s">
        <v>7429</v>
      </c>
      <c r="C6941">
        <v>2016</v>
      </c>
      <c r="D6941" t="s">
        <v>38</v>
      </c>
      <c r="E6941" t="s">
        <v>39</v>
      </c>
      <c r="F6941" t="s">
        <v>83</v>
      </c>
      <c r="G6941" t="s">
        <v>592</v>
      </c>
      <c r="H6941" t="s">
        <v>593</v>
      </c>
      <c r="I6941" t="s">
        <v>180</v>
      </c>
      <c r="J6941" t="s">
        <v>27</v>
      </c>
      <c r="K6941">
        <v>1200000</v>
      </c>
      <c r="L6941">
        <f>VLOOKUP(E6941,Sheet2!A:D,4,0)</f>
        <v>575631.4439521489</v>
      </c>
      <c r="M6941">
        <f t="shared" si="216"/>
        <v>1200000</v>
      </c>
      <c r="N6941">
        <f t="shared" si="217"/>
        <v>1200</v>
      </c>
    </row>
    <row r="6942" spans="1:14" x14ac:dyDescent="0.25">
      <c r="A6942">
        <v>6946</v>
      </c>
      <c r="B6942" t="s">
        <v>7430</v>
      </c>
      <c r="C6942">
        <v>2016</v>
      </c>
      <c r="D6942" t="s">
        <v>108</v>
      </c>
      <c r="E6942" t="s">
        <v>109</v>
      </c>
      <c r="F6942" t="s">
        <v>110</v>
      </c>
      <c r="G6942" t="s">
        <v>744</v>
      </c>
      <c r="H6942" t="s">
        <v>745</v>
      </c>
      <c r="I6942" t="s">
        <v>456</v>
      </c>
      <c r="J6942" t="s">
        <v>12</v>
      </c>
      <c r="L6942">
        <f>VLOOKUP(E6942,Sheet2!A:D,4,0)</f>
        <v>951352.56558773422</v>
      </c>
      <c r="M6942">
        <f t="shared" si="216"/>
        <v>951352.56558773422</v>
      </c>
      <c r="N6942">
        <f t="shared" si="217"/>
        <v>951</v>
      </c>
    </row>
    <row r="6943" spans="1:14" x14ac:dyDescent="0.25">
      <c r="A6943">
        <v>6947</v>
      </c>
      <c r="B6943" t="s">
        <v>7431</v>
      </c>
      <c r="C6943">
        <v>2016</v>
      </c>
      <c r="D6943" t="s">
        <v>38</v>
      </c>
      <c r="E6943" t="s">
        <v>39</v>
      </c>
      <c r="F6943" t="s">
        <v>56</v>
      </c>
      <c r="G6943" t="s">
        <v>1255</v>
      </c>
      <c r="H6943" t="s">
        <v>1256</v>
      </c>
      <c r="I6943" t="s">
        <v>1001</v>
      </c>
      <c r="J6943" t="s">
        <v>60</v>
      </c>
      <c r="L6943">
        <f>VLOOKUP(E6943,Sheet2!A:D,4,0)</f>
        <v>575631.4439521489</v>
      </c>
      <c r="M6943">
        <f t="shared" si="216"/>
        <v>575631.4439521489</v>
      </c>
      <c r="N6943">
        <f t="shared" si="217"/>
        <v>576</v>
      </c>
    </row>
    <row r="6944" spans="1:14" x14ac:dyDescent="0.25">
      <c r="A6944">
        <v>6948</v>
      </c>
      <c r="B6944" t="s">
        <v>7432</v>
      </c>
      <c r="C6944">
        <v>2016</v>
      </c>
      <c r="D6944" t="s">
        <v>38</v>
      </c>
      <c r="E6944" t="s">
        <v>39</v>
      </c>
      <c r="F6944" t="s">
        <v>56</v>
      </c>
      <c r="G6944" t="s">
        <v>1255</v>
      </c>
      <c r="H6944" t="s">
        <v>1256</v>
      </c>
      <c r="I6944" t="s">
        <v>1001</v>
      </c>
      <c r="J6944" t="s">
        <v>60</v>
      </c>
      <c r="L6944">
        <f>VLOOKUP(E6944,Sheet2!A:D,4,0)</f>
        <v>575631.4439521489</v>
      </c>
      <c r="M6944">
        <f t="shared" si="216"/>
        <v>575631.4439521489</v>
      </c>
      <c r="N6944">
        <f t="shared" si="217"/>
        <v>576</v>
      </c>
    </row>
    <row r="6945" spans="1:14" x14ac:dyDescent="0.25">
      <c r="A6945">
        <v>6949</v>
      </c>
      <c r="B6945" t="s">
        <v>7433</v>
      </c>
      <c r="C6945">
        <v>2016</v>
      </c>
      <c r="D6945" t="s">
        <v>38</v>
      </c>
      <c r="E6945" t="s">
        <v>39</v>
      </c>
      <c r="F6945" t="s">
        <v>56</v>
      </c>
      <c r="G6945" t="s">
        <v>1255</v>
      </c>
      <c r="H6945" t="s">
        <v>1256</v>
      </c>
      <c r="I6945" t="s">
        <v>1001</v>
      </c>
      <c r="J6945" t="s">
        <v>60</v>
      </c>
      <c r="L6945">
        <f>VLOOKUP(E6945,Sheet2!A:D,4,0)</f>
        <v>575631.4439521489</v>
      </c>
      <c r="M6945">
        <f t="shared" si="216"/>
        <v>575631.4439521489</v>
      </c>
      <c r="N6945">
        <f t="shared" si="217"/>
        <v>576</v>
      </c>
    </row>
    <row r="6946" spans="1:14" x14ac:dyDescent="0.25">
      <c r="A6946">
        <v>6950</v>
      </c>
      <c r="B6946" t="s">
        <v>7434</v>
      </c>
      <c r="C6946">
        <v>2016</v>
      </c>
      <c r="D6946" t="s">
        <v>38</v>
      </c>
      <c r="E6946" t="s">
        <v>39</v>
      </c>
      <c r="F6946" t="s">
        <v>56</v>
      </c>
      <c r="G6946" t="s">
        <v>580</v>
      </c>
      <c r="H6946" t="s">
        <v>581</v>
      </c>
      <c r="I6946" t="s">
        <v>11</v>
      </c>
      <c r="J6946" t="s">
        <v>12</v>
      </c>
      <c r="L6946">
        <f>VLOOKUP(E6946,Sheet2!A:D,4,0)</f>
        <v>575631.4439521489</v>
      </c>
      <c r="M6946">
        <f t="shared" si="216"/>
        <v>575631.4439521489</v>
      </c>
      <c r="N6946">
        <f t="shared" si="217"/>
        <v>576</v>
      </c>
    </row>
    <row r="6947" spans="1:14" x14ac:dyDescent="0.25">
      <c r="A6947">
        <v>6951</v>
      </c>
      <c r="B6947" t="s">
        <v>7435</v>
      </c>
      <c r="C6947">
        <v>2016</v>
      </c>
      <c r="D6947" t="s">
        <v>38</v>
      </c>
      <c r="E6947" t="s">
        <v>89</v>
      </c>
      <c r="F6947" t="s">
        <v>90</v>
      </c>
      <c r="G6947" t="s">
        <v>580</v>
      </c>
      <c r="H6947" t="s">
        <v>581</v>
      </c>
      <c r="I6947" t="s">
        <v>11</v>
      </c>
      <c r="J6947" t="s">
        <v>12</v>
      </c>
      <c r="L6947">
        <f>VLOOKUP(E6947,Sheet2!A:D,4,0)</f>
        <v>101743.03644646925</v>
      </c>
      <c r="M6947">
        <f t="shared" si="216"/>
        <v>101743.03644646925</v>
      </c>
      <c r="N6947">
        <f t="shared" si="217"/>
        <v>102</v>
      </c>
    </row>
    <row r="6948" spans="1:14" x14ac:dyDescent="0.25">
      <c r="A6948">
        <v>6952</v>
      </c>
      <c r="B6948" t="s">
        <v>7436</v>
      </c>
      <c r="C6948">
        <v>2016</v>
      </c>
      <c r="D6948" t="s">
        <v>108</v>
      </c>
      <c r="E6948" t="s">
        <v>109</v>
      </c>
      <c r="F6948" t="s">
        <v>110</v>
      </c>
      <c r="G6948" t="s">
        <v>757</v>
      </c>
      <c r="H6948" t="s">
        <v>758</v>
      </c>
      <c r="I6948" t="s">
        <v>118</v>
      </c>
      <c r="J6948" t="s">
        <v>75</v>
      </c>
      <c r="K6948">
        <v>458000</v>
      </c>
      <c r="L6948">
        <f>VLOOKUP(E6948,Sheet2!A:D,4,0)</f>
        <v>951352.56558773422</v>
      </c>
      <c r="M6948">
        <f t="shared" si="216"/>
        <v>458000</v>
      </c>
      <c r="N6948">
        <f t="shared" si="217"/>
        <v>458</v>
      </c>
    </row>
    <row r="6949" spans="1:14" x14ac:dyDescent="0.25">
      <c r="A6949">
        <v>6953</v>
      </c>
      <c r="B6949" t="s">
        <v>7437</v>
      </c>
      <c r="C6949">
        <v>2016</v>
      </c>
      <c r="D6949" t="s">
        <v>6</v>
      </c>
      <c r="E6949" t="s">
        <v>7</v>
      </c>
      <c r="F6949" t="s">
        <v>20</v>
      </c>
      <c r="G6949" t="s">
        <v>757</v>
      </c>
      <c r="H6949" t="s">
        <v>758</v>
      </c>
      <c r="I6949" t="s">
        <v>118</v>
      </c>
      <c r="J6949" t="s">
        <v>75</v>
      </c>
      <c r="L6949">
        <f>VLOOKUP(E6949,Sheet2!A:D,4,0)</f>
        <v>145389.99058953777</v>
      </c>
      <c r="M6949">
        <f t="shared" si="216"/>
        <v>145389.99058953777</v>
      </c>
      <c r="N6949">
        <f t="shared" si="217"/>
        <v>145</v>
      </c>
    </row>
    <row r="6950" spans="1:14" x14ac:dyDescent="0.25">
      <c r="A6950">
        <v>6954</v>
      </c>
      <c r="B6950" t="s">
        <v>7438</v>
      </c>
      <c r="C6950">
        <v>2016</v>
      </c>
      <c r="D6950" t="s">
        <v>6</v>
      </c>
      <c r="E6950" t="s">
        <v>7</v>
      </c>
      <c r="G6950" t="s">
        <v>757</v>
      </c>
      <c r="H6950" t="s">
        <v>758</v>
      </c>
      <c r="I6950" t="s">
        <v>118</v>
      </c>
      <c r="J6950" t="s">
        <v>75</v>
      </c>
      <c r="L6950">
        <f>VLOOKUP(E6950,Sheet2!A:D,4,0)</f>
        <v>145389.99058953777</v>
      </c>
      <c r="M6950">
        <f t="shared" si="216"/>
        <v>145389.99058953777</v>
      </c>
      <c r="N6950">
        <f t="shared" si="217"/>
        <v>145</v>
      </c>
    </row>
    <row r="6951" spans="1:14" x14ac:dyDescent="0.25">
      <c r="A6951">
        <v>6955</v>
      </c>
      <c r="B6951" t="s">
        <v>7439</v>
      </c>
      <c r="C6951">
        <v>2016</v>
      </c>
      <c r="D6951" t="s">
        <v>6</v>
      </c>
      <c r="E6951" t="s">
        <v>7</v>
      </c>
      <c r="G6951" t="s">
        <v>757</v>
      </c>
      <c r="H6951" t="s">
        <v>758</v>
      </c>
      <c r="I6951" t="s">
        <v>118</v>
      </c>
      <c r="J6951" t="s">
        <v>75</v>
      </c>
      <c r="L6951">
        <f>VLOOKUP(E6951,Sheet2!A:D,4,0)</f>
        <v>145389.99058953777</v>
      </c>
      <c r="M6951">
        <f t="shared" si="216"/>
        <v>145389.99058953777</v>
      </c>
      <c r="N6951">
        <f t="shared" si="217"/>
        <v>145</v>
      </c>
    </row>
    <row r="6952" spans="1:14" x14ac:dyDescent="0.25">
      <c r="A6952">
        <v>6956</v>
      </c>
      <c r="B6952" t="s">
        <v>7440</v>
      </c>
      <c r="C6952">
        <v>2016</v>
      </c>
      <c r="D6952" t="s">
        <v>108</v>
      </c>
      <c r="E6952" t="s">
        <v>109</v>
      </c>
      <c r="F6952" t="s">
        <v>110</v>
      </c>
      <c r="G6952" t="s">
        <v>765</v>
      </c>
      <c r="H6952" t="s">
        <v>766</v>
      </c>
      <c r="I6952" t="s">
        <v>118</v>
      </c>
      <c r="J6952" t="s">
        <v>75</v>
      </c>
      <c r="L6952">
        <f>VLOOKUP(E6952,Sheet2!A:D,4,0)</f>
        <v>951352.56558773422</v>
      </c>
      <c r="M6952">
        <f t="shared" si="216"/>
        <v>951352.56558773422</v>
      </c>
      <c r="N6952">
        <f t="shared" si="217"/>
        <v>951</v>
      </c>
    </row>
    <row r="6953" spans="1:14" x14ac:dyDescent="0.25">
      <c r="A6953">
        <v>6957</v>
      </c>
      <c r="B6953" t="s">
        <v>7441</v>
      </c>
      <c r="C6953">
        <v>2016</v>
      </c>
      <c r="D6953" t="s">
        <v>6</v>
      </c>
      <c r="E6953" t="s">
        <v>7</v>
      </c>
      <c r="F6953" t="s">
        <v>8</v>
      </c>
      <c r="G6953" t="s">
        <v>765</v>
      </c>
      <c r="H6953" t="s">
        <v>766</v>
      </c>
      <c r="I6953" t="s">
        <v>118</v>
      </c>
      <c r="J6953" t="s">
        <v>75</v>
      </c>
      <c r="K6953">
        <v>2700</v>
      </c>
      <c r="L6953">
        <f>VLOOKUP(E6953,Sheet2!A:D,4,0)</f>
        <v>145389.99058953777</v>
      </c>
      <c r="M6953">
        <f t="shared" si="216"/>
        <v>145389.99058953777</v>
      </c>
      <c r="N6953">
        <f t="shared" si="217"/>
        <v>145</v>
      </c>
    </row>
    <row r="6954" spans="1:14" x14ac:dyDescent="0.25">
      <c r="A6954">
        <v>6958</v>
      </c>
      <c r="B6954" t="s">
        <v>7442</v>
      </c>
      <c r="C6954">
        <v>2016</v>
      </c>
      <c r="D6954" t="s">
        <v>6</v>
      </c>
      <c r="E6954" t="s">
        <v>77</v>
      </c>
      <c r="F6954" t="s">
        <v>77</v>
      </c>
      <c r="G6954" t="s">
        <v>765</v>
      </c>
      <c r="H6954" t="s">
        <v>766</v>
      </c>
      <c r="I6954" t="s">
        <v>118</v>
      </c>
      <c r="J6954" t="s">
        <v>75</v>
      </c>
      <c r="L6954">
        <f>VLOOKUP(E6954,Sheet2!A:D,4,0)</f>
        <v>11447.123456790123</v>
      </c>
      <c r="M6954">
        <f t="shared" si="216"/>
        <v>11447.123456790123</v>
      </c>
      <c r="N6954">
        <f t="shared" si="217"/>
        <v>11</v>
      </c>
    </row>
    <row r="6955" spans="1:14" x14ac:dyDescent="0.25">
      <c r="A6955">
        <v>6959</v>
      </c>
      <c r="B6955" t="s">
        <v>7443</v>
      </c>
      <c r="C6955">
        <v>2016</v>
      </c>
      <c r="D6955" t="s">
        <v>38</v>
      </c>
      <c r="E6955" t="s">
        <v>89</v>
      </c>
      <c r="F6955" t="s">
        <v>90</v>
      </c>
      <c r="G6955" t="s">
        <v>772</v>
      </c>
      <c r="H6955" t="s">
        <v>773</v>
      </c>
      <c r="I6955" t="s">
        <v>146</v>
      </c>
      <c r="J6955" t="s">
        <v>43</v>
      </c>
      <c r="L6955">
        <f>VLOOKUP(E6955,Sheet2!A:D,4,0)</f>
        <v>101743.03644646925</v>
      </c>
      <c r="M6955">
        <f t="shared" si="216"/>
        <v>101743.03644646925</v>
      </c>
      <c r="N6955">
        <f t="shared" si="217"/>
        <v>102</v>
      </c>
    </row>
    <row r="6956" spans="1:14" x14ac:dyDescent="0.25">
      <c r="A6956">
        <v>6960</v>
      </c>
      <c r="B6956" t="s">
        <v>7444</v>
      </c>
      <c r="C6956">
        <v>2016</v>
      </c>
      <c r="D6956" t="s">
        <v>14</v>
      </c>
      <c r="E6956" t="s">
        <v>92</v>
      </c>
      <c r="F6956" t="s">
        <v>93</v>
      </c>
      <c r="G6956" t="s">
        <v>592</v>
      </c>
      <c r="H6956" t="s">
        <v>593</v>
      </c>
      <c r="I6956" t="s">
        <v>180</v>
      </c>
      <c r="J6956" t="s">
        <v>27</v>
      </c>
      <c r="K6956">
        <v>150000</v>
      </c>
      <c r="L6956">
        <f>VLOOKUP(E6956,Sheet2!A:D,4,0)</f>
        <v>353575.14122137404</v>
      </c>
      <c r="M6956">
        <f t="shared" si="216"/>
        <v>150000</v>
      </c>
      <c r="N6956">
        <f t="shared" si="217"/>
        <v>150</v>
      </c>
    </row>
    <row r="6957" spans="1:14" x14ac:dyDescent="0.25">
      <c r="A6957">
        <v>6961</v>
      </c>
      <c r="B6957" t="s">
        <v>7445</v>
      </c>
      <c r="C6957">
        <v>2016</v>
      </c>
      <c r="D6957" t="s">
        <v>14</v>
      </c>
      <c r="E6957" t="s">
        <v>92</v>
      </c>
      <c r="F6957" t="s">
        <v>93</v>
      </c>
      <c r="G6957" t="s">
        <v>592</v>
      </c>
      <c r="H6957" t="s">
        <v>593</v>
      </c>
      <c r="I6957" t="s">
        <v>180</v>
      </c>
      <c r="J6957" t="s">
        <v>27</v>
      </c>
      <c r="K6957">
        <v>50000</v>
      </c>
      <c r="L6957">
        <f>VLOOKUP(E6957,Sheet2!A:D,4,0)</f>
        <v>353575.14122137404</v>
      </c>
      <c r="M6957">
        <f t="shared" si="216"/>
        <v>50000</v>
      </c>
      <c r="N6957">
        <f t="shared" si="217"/>
        <v>50</v>
      </c>
    </row>
    <row r="6958" spans="1:14" x14ac:dyDescent="0.25">
      <c r="A6958">
        <v>6962</v>
      </c>
      <c r="B6958" t="s">
        <v>7446</v>
      </c>
      <c r="C6958">
        <v>2016</v>
      </c>
      <c r="D6958" t="s">
        <v>14</v>
      </c>
      <c r="E6958" t="s">
        <v>92</v>
      </c>
      <c r="F6958" t="s">
        <v>93</v>
      </c>
      <c r="G6958" t="s">
        <v>592</v>
      </c>
      <c r="H6958" t="s">
        <v>593</v>
      </c>
      <c r="I6958" t="s">
        <v>180</v>
      </c>
      <c r="J6958" t="s">
        <v>27</v>
      </c>
      <c r="K6958">
        <v>100000</v>
      </c>
      <c r="L6958">
        <f>VLOOKUP(E6958,Sheet2!A:D,4,0)</f>
        <v>353575.14122137404</v>
      </c>
      <c r="M6958">
        <f t="shared" si="216"/>
        <v>100000</v>
      </c>
      <c r="N6958">
        <f t="shared" si="217"/>
        <v>100</v>
      </c>
    </row>
    <row r="6959" spans="1:14" x14ac:dyDescent="0.25">
      <c r="A6959">
        <v>6963</v>
      </c>
      <c r="B6959" t="s">
        <v>7447</v>
      </c>
      <c r="C6959">
        <v>2016</v>
      </c>
      <c r="D6959" t="s">
        <v>6</v>
      </c>
      <c r="E6959" t="s">
        <v>7</v>
      </c>
      <c r="G6959" t="s">
        <v>592</v>
      </c>
      <c r="H6959" t="s">
        <v>593</v>
      </c>
      <c r="I6959" t="s">
        <v>180</v>
      </c>
      <c r="J6959" t="s">
        <v>27</v>
      </c>
      <c r="L6959">
        <f>VLOOKUP(E6959,Sheet2!A:D,4,0)</f>
        <v>145389.99058953777</v>
      </c>
      <c r="M6959">
        <f t="shared" si="216"/>
        <v>145389.99058953777</v>
      </c>
      <c r="N6959">
        <f t="shared" si="217"/>
        <v>145</v>
      </c>
    </row>
    <row r="6960" spans="1:14" x14ac:dyDescent="0.25">
      <c r="A6960">
        <v>6964</v>
      </c>
      <c r="B6960" t="s">
        <v>7448</v>
      </c>
      <c r="C6960">
        <v>2016</v>
      </c>
      <c r="D6960" t="s">
        <v>6</v>
      </c>
      <c r="E6960" t="s">
        <v>7</v>
      </c>
      <c r="G6960" t="s">
        <v>592</v>
      </c>
      <c r="H6960" t="s">
        <v>593</v>
      </c>
      <c r="I6960" t="s">
        <v>180</v>
      </c>
      <c r="J6960" t="s">
        <v>27</v>
      </c>
      <c r="L6960">
        <f>VLOOKUP(E6960,Sheet2!A:D,4,0)</f>
        <v>145389.99058953777</v>
      </c>
      <c r="M6960">
        <f t="shared" si="216"/>
        <v>145389.99058953777</v>
      </c>
      <c r="N6960">
        <f t="shared" si="217"/>
        <v>145</v>
      </c>
    </row>
    <row r="6961" spans="1:14" x14ac:dyDescent="0.25">
      <c r="A6961">
        <v>6965</v>
      </c>
      <c r="B6961" t="s">
        <v>7449</v>
      </c>
      <c r="C6961">
        <v>2016</v>
      </c>
      <c r="D6961" t="s">
        <v>38</v>
      </c>
      <c r="E6961" t="s">
        <v>39</v>
      </c>
      <c r="F6961" t="s">
        <v>56</v>
      </c>
      <c r="G6961" t="s">
        <v>1871</v>
      </c>
      <c r="H6961" t="s">
        <v>1872</v>
      </c>
      <c r="I6961" t="s">
        <v>275</v>
      </c>
      <c r="J6961" t="s">
        <v>27</v>
      </c>
      <c r="L6961">
        <f>VLOOKUP(E6961,Sheet2!A:D,4,0)</f>
        <v>575631.4439521489</v>
      </c>
      <c r="M6961">
        <f t="shared" si="216"/>
        <v>575631.4439521489</v>
      </c>
      <c r="N6961">
        <f t="shared" si="217"/>
        <v>576</v>
      </c>
    </row>
    <row r="6962" spans="1:14" x14ac:dyDescent="0.25">
      <c r="A6962">
        <v>6966</v>
      </c>
      <c r="B6962" t="s">
        <v>7450</v>
      </c>
      <c r="C6962">
        <v>2016</v>
      </c>
      <c r="D6962" t="s">
        <v>38</v>
      </c>
      <c r="E6962" t="s">
        <v>39</v>
      </c>
      <c r="F6962" t="s">
        <v>56</v>
      </c>
      <c r="G6962" t="s">
        <v>816</v>
      </c>
      <c r="H6962" t="s">
        <v>817</v>
      </c>
      <c r="I6962" t="s">
        <v>220</v>
      </c>
      <c r="J6962" t="s">
        <v>12</v>
      </c>
      <c r="K6962">
        <v>191000</v>
      </c>
      <c r="L6962">
        <f>VLOOKUP(E6962,Sheet2!A:D,4,0)</f>
        <v>575631.4439521489</v>
      </c>
      <c r="M6962">
        <f t="shared" si="216"/>
        <v>191000</v>
      </c>
      <c r="N6962">
        <f t="shared" si="217"/>
        <v>191</v>
      </c>
    </row>
    <row r="6963" spans="1:14" x14ac:dyDescent="0.25">
      <c r="A6963">
        <v>6967</v>
      </c>
      <c r="B6963" t="s">
        <v>7451</v>
      </c>
      <c r="C6963">
        <v>2016</v>
      </c>
      <c r="D6963" t="s">
        <v>6</v>
      </c>
      <c r="E6963" t="s">
        <v>7</v>
      </c>
      <c r="F6963" t="s">
        <v>20</v>
      </c>
      <c r="G6963" t="s">
        <v>829</v>
      </c>
      <c r="H6963" t="s">
        <v>830</v>
      </c>
      <c r="I6963" t="s">
        <v>50</v>
      </c>
      <c r="J6963" t="s">
        <v>12</v>
      </c>
      <c r="L6963">
        <f>VLOOKUP(E6963,Sheet2!A:D,4,0)</f>
        <v>145389.99058953777</v>
      </c>
      <c r="M6963">
        <f t="shared" si="216"/>
        <v>145389.99058953777</v>
      </c>
      <c r="N6963">
        <f t="shared" si="217"/>
        <v>145</v>
      </c>
    </row>
    <row r="6964" spans="1:14" x14ac:dyDescent="0.25">
      <c r="A6964">
        <v>6968</v>
      </c>
      <c r="B6964" t="s">
        <v>7452</v>
      </c>
      <c r="C6964">
        <v>2016</v>
      </c>
      <c r="D6964" t="s">
        <v>6</v>
      </c>
      <c r="E6964" t="s">
        <v>77</v>
      </c>
      <c r="F6964" t="s">
        <v>77</v>
      </c>
      <c r="G6964" t="s">
        <v>829</v>
      </c>
      <c r="H6964" t="s">
        <v>830</v>
      </c>
      <c r="I6964" t="s">
        <v>50</v>
      </c>
      <c r="J6964" t="s">
        <v>12</v>
      </c>
      <c r="L6964">
        <f>VLOOKUP(E6964,Sheet2!A:D,4,0)</f>
        <v>11447.123456790123</v>
      </c>
      <c r="M6964">
        <f t="shared" si="216"/>
        <v>11447.123456790123</v>
      </c>
      <c r="N6964">
        <f t="shared" si="217"/>
        <v>11</v>
      </c>
    </row>
    <row r="6965" spans="1:14" x14ac:dyDescent="0.25">
      <c r="A6965">
        <v>6969</v>
      </c>
      <c r="B6965" t="s">
        <v>7453</v>
      </c>
      <c r="C6965">
        <v>2016</v>
      </c>
      <c r="D6965" t="s">
        <v>38</v>
      </c>
      <c r="E6965" t="s">
        <v>89</v>
      </c>
      <c r="F6965" t="s">
        <v>148</v>
      </c>
      <c r="G6965" t="s">
        <v>602</v>
      </c>
      <c r="H6965" t="s">
        <v>603</v>
      </c>
      <c r="I6965" t="s">
        <v>171</v>
      </c>
      <c r="J6965" t="s">
        <v>75</v>
      </c>
      <c r="L6965">
        <f>VLOOKUP(E6965,Sheet2!A:D,4,0)</f>
        <v>101743.03644646925</v>
      </c>
      <c r="M6965">
        <f t="shared" si="216"/>
        <v>101743.03644646925</v>
      </c>
      <c r="N6965">
        <f t="shared" si="217"/>
        <v>102</v>
      </c>
    </row>
    <row r="6966" spans="1:14" x14ac:dyDescent="0.25">
      <c r="A6966">
        <v>6970</v>
      </c>
      <c r="B6966" t="s">
        <v>7454</v>
      </c>
      <c r="C6966">
        <v>2016</v>
      </c>
      <c r="D6966" t="s">
        <v>6</v>
      </c>
      <c r="E6966" t="s">
        <v>7</v>
      </c>
      <c r="G6966" t="s">
        <v>602</v>
      </c>
      <c r="H6966" t="s">
        <v>603</v>
      </c>
      <c r="I6966" t="s">
        <v>171</v>
      </c>
      <c r="J6966" t="s">
        <v>75</v>
      </c>
      <c r="K6966">
        <v>180000</v>
      </c>
      <c r="L6966">
        <f>VLOOKUP(E6966,Sheet2!A:D,4,0)</f>
        <v>145389.99058953777</v>
      </c>
      <c r="M6966">
        <f t="shared" si="216"/>
        <v>180000</v>
      </c>
      <c r="N6966">
        <f t="shared" si="217"/>
        <v>180</v>
      </c>
    </row>
    <row r="6967" spans="1:14" x14ac:dyDescent="0.25">
      <c r="A6967">
        <v>6971</v>
      </c>
      <c r="B6967" t="s">
        <v>7455</v>
      </c>
      <c r="C6967">
        <v>2016</v>
      </c>
      <c r="D6967" t="s">
        <v>6</v>
      </c>
      <c r="E6967" t="s">
        <v>7</v>
      </c>
      <c r="F6967" t="s">
        <v>20</v>
      </c>
      <c r="G6967" t="s">
        <v>4147</v>
      </c>
      <c r="H6967" t="s">
        <v>4148</v>
      </c>
      <c r="I6967" t="s">
        <v>54</v>
      </c>
      <c r="J6967" t="s">
        <v>43</v>
      </c>
      <c r="K6967">
        <v>100000</v>
      </c>
      <c r="L6967">
        <f>VLOOKUP(E6967,Sheet2!A:D,4,0)</f>
        <v>145389.99058953777</v>
      </c>
      <c r="M6967">
        <f t="shared" si="216"/>
        <v>100000</v>
      </c>
      <c r="N6967">
        <f t="shared" si="217"/>
        <v>100</v>
      </c>
    </row>
    <row r="6968" spans="1:14" x14ac:dyDescent="0.25">
      <c r="A6968">
        <v>6972</v>
      </c>
      <c r="B6968" t="s">
        <v>7456</v>
      </c>
      <c r="C6968">
        <v>2016</v>
      </c>
      <c r="D6968" t="s">
        <v>14</v>
      </c>
      <c r="E6968" t="s">
        <v>15</v>
      </c>
      <c r="F6968" t="s">
        <v>15</v>
      </c>
      <c r="G6968" t="s">
        <v>1337</v>
      </c>
      <c r="H6968" t="s">
        <v>1338</v>
      </c>
      <c r="I6968" t="s">
        <v>220</v>
      </c>
      <c r="J6968" t="s">
        <v>12</v>
      </c>
      <c r="L6968">
        <f>VLOOKUP(E6968,Sheet2!A:D,4,0)</f>
        <v>325794.34636871511</v>
      </c>
      <c r="M6968">
        <f t="shared" si="216"/>
        <v>325794.34636871511</v>
      </c>
      <c r="N6968">
        <f t="shared" si="217"/>
        <v>326</v>
      </c>
    </row>
    <row r="6969" spans="1:14" x14ac:dyDescent="0.25">
      <c r="A6969">
        <v>6973</v>
      </c>
      <c r="B6969" t="s">
        <v>7457</v>
      </c>
      <c r="C6969">
        <v>2016</v>
      </c>
      <c r="D6969" t="s">
        <v>64</v>
      </c>
      <c r="E6969" t="s">
        <v>65</v>
      </c>
      <c r="F6969" t="s">
        <v>66</v>
      </c>
      <c r="G6969" t="s">
        <v>4564</v>
      </c>
      <c r="H6969" t="s">
        <v>4565</v>
      </c>
      <c r="I6969" t="s">
        <v>291</v>
      </c>
      <c r="J6969" t="s">
        <v>75</v>
      </c>
      <c r="L6969">
        <f>VLOOKUP(E6969,Sheet2!A:D,4,0)</f>
        <v>0</v>
      </c>
      <c r="M6969">
        <f t="shared" si="216"/>
        <v>0</v>
      </c>
      <c r="N6969">
        <f t="shared" si="217"/>
        <v>0</v>
      </c>
    </row>
    <row r="6970" spans="1:14" x14ac:dyDescent="0.25">
      <c r="A6970">
        <v>6974</v>
      </c>
      <c r="B6970" t="s">
        <v>7458</v>
      </c>
      <c r="C6970">
        <v>2016</v>
      </c>
      <c r="D6970" t="s">
        <v>6</v>
      </c>
      <c r="E6970" t="s">
        <v>7</v>
      </c>
      <c r="G6970" t="s">
        <v>4564</v>
      </c>
      <c r="H6970" t="s">
        <v>4565</v>
      </c>
      <c r="I6970" t="s">
        <v>291</v>
      </c>
      <c r="J6970" t="s">
        <v>75</v>
      </c>
      <c r="L6970">
        <f>VLOOKUP(E6970,Sheet2!A:D,4,0)</f>
        <v>145389.99058953777</v>
      </c>
      <c r="M6970">
        <f t="shared" si="216"/>
        <v>145389.99058953777</v>
      </c>
      <c r="N6970">
        <f t="shared" si="217"/>
        <v>145</v>
      </c>
    </row>
    <row r="6971" spans="1:14" x14ac:dyDescent="0.25">
      <c r="A6971">
        <v>6975</v>
      </c>
      <c r="B6971" t="s">
        <v>7459</v>
      </c>
      <c r="C6971">
        <v>2016</v>
      </c>
      <c r="D6971" t="s">
        <v>6</v>
      </c>
      <c r="E6971" t="s">
        <v>7</v>
      </c>
      <c r="G6971" t="s">
        <v>1349</v>
      </c>
      <c r="H6971" t="s">
        <v>1350</v>
      </c>
      <c r="I6971" t="s">
        <v>54</v>
      </c>
      <c r="J6971" t="s">
        <v>43</v>
      </c>
      <c r="L6971">
        <f>VLOOKUP(E6971,Sheet2!A:D,4,0)</f>
        <v>145389.99058953777</v>
      </c>
      <c r="M6971">
        <f t="shared" si="216"/>
        <v>145389.99058953777</v>
      </c>
      <c r="N6971">
        <f t="shared" si="217"/>
        <v>145</v>
      </c>
    </row>
    <row r="6972" spans="1:14" x14ac:dyDescent="0.25">
      <c r="A6972">
        <v>6976</v>
      </c>
      <c r="B6972" t="s">
        <v>7460</v>
      </c>
      <c r="C6972">
        <v>2016</v>
      </c>
      <c r="D6972" t="s">
        <v>6</v>
      </c>
      <c r="E6972" t="s">
        <v>77</v>
      </c>
      <c r="F6972" t="s">
        <v>77</v>
      </c>
      <c r="G6972" t="s">
        <v>48</v>
      </c>
      <c r="H6972" t="s">
        <v>49</v>
      </c>
      <c r="I6972" t="s">
        <v>50</v>
      </c>
      <c r="J6972" t="s">
        <v>12</v>
      </c>
      <c r="L6972">
        <f>VLOOKUP(E6972,Sheet2!A:D,4,0)</f>
        <v>11447.123456790123</v>
      </c>
      <c r="M6972">
        <f t="shared" si="216"/>
        <v>11447.123456790123</v>
      </c>
      <c r="N6972">
        <f t="shared" si="217"/>
        <v>11</v>
      </c>
    </row>
    <row r="6973" spans="1:14" x14ac:dyDescent="0.25">
      <c r="A6973">
        <v>6977</v>
      </c>
      <c r="B6973" t="s">
        <v>7461</v>
      </c>
      <c r="C6973">
        <v>2016</v>
      </c>
      <c r="D6973" t="s">
        <v>64</v>
      </c>
      <c r="E6973" t="s">
        <v>65</v>
      </c>
      <c r="F6973" t="s">
        <v>68</v>
      </c>
      <c r="G6973" t="s">
        <v>57</v>
      </c>
      <c r="H6973" t="s">
        <v>58</v>
      </c>
      <c r="I6973" t="s">
        <v>59</v>
      </c>
      <c r="J6973" t="s">
        <v>60</v>
      </c>
      <c r="L6973">
        <f>VLOOKUP(E6973,Sheet2!A:D,4,0)</f>
        <v>0</v>
      </c>
      <c r="M6973">
        <f t="shared" si="216"/>
        <v>0</v>
      </c>
      <c r="N6973">
        <f t="shared" si="217"/>
        <v>0</v>
      </c>
    </row>
    <row r="6974" spans="1:14" x14ac:dyDescent="0.25">
      <c r="A6974">
        <v>6978</v>
      </c>
      <c r="B6974" t="s">
        <v>7462</v>
      </c>
      <c r="C6974">
        <v>2016</v>
      </c>
      <c r="D6974" t="s">
        <v>6</v>
      </c>
      <c r="E6974" t="s">
        <v>7</v>
      </c>
      <c r="G6974" t="s">
        <v>57</v>
      </c>
      <c r="H6974" t="s">
        <v>58</v>
      </c>
      <c r="I6974" t="s">
        <v>59</v>
      </c>
      <c r="J6974" t="s">
        <v>60</v>
      </c>
      <c r="K6974">
        <v>25000</v>
      </c>
      <c r="L6974">
        <f>VLOOKUP(E6974,Sheet2!A:D,4,0)</f>
        <v>145389.99058953777</v>
      </c>
      <c r="M6974">
        <f t="shared" si="216"/>
        <v>25000</v>
      </c>
      <c r="N6974">
        <f t="shared" si="217"/>
        <v>25</v>
      </c>
    </row>
    <row r="6975" spans="1:14" x14ac:dyDescent="0.25">
      <c r="A6975">
        <v>6979</v>
      </c>
      <c r="B6975" t="s">
        <v>7463</v>
      </c>
      <c r="C6975">
        <v>2016</v>
      </c>
      <c r="D6975" t="s">
        <v>64</v>
      </c>
      <c r="E6975" t="s">
        <v>65</v>
      </c>
      <c r="F6975" t="s">
        <v>66</v>
      </c>
      <c r="G6975" t="s">
        <v>116</v>
      </c>
      <c r="H6975" t="s">
        <v>117</v>
      </c>
      <c r="I6975" t="s">
        <v>118</v>
      </c>
      <c r="J6975" t="s">
        <v>75</v>
      </c>
      <c r="L6975">
        <f>VLOOKUP(E6975,Sheet2!A:D,4,0)</f>
        <v>0</v>
      </c>
      <c r="M6975">
        <f t="shared" si="216"/>
        <v>0</v>
      </c>
      <c r="N6975">
        <f t="shared" si="217"/>
        <v>0</v>
      </c>
    </row>
    <row r="6976" spans="1:14" x14ac:dyDescent="0.25">
      <c r="A6976">
        <v>6980</v>
      </c>
      <c r="B6976" t="s">
        <v>7464</v>
      </c>
      <c r="C6976">
        <v>2016</v>
      </c>
      <c r="D6976" t="s">
        <v>64</v>
      </c>
      <c r="E6976" t="s">
        <v>65</v>
      </c>
      <c r="F6976" t="s">
        <v>66</v>
      </c>
      <c r="G6976" t="s">
        <v>124</v>
      </c>
      <c r="H6976" t="s">
        <v>125</v>
      </c>
      <c r="I6976" t="s">
        <v>126</v>
      </c>
      <c r="J6976" t="s">
        <v>75</v>
      </c>
      <c r="L6976">
        <f>VLOOKUP(E6976,Sheet2!A:D,4,0)</f>
        <v>0</v>
      </c>
      <c r="M6976">
        <f t="shared" si="216"/>
        <v>0</v>
      </c>
      <c r="N6976">
        <f t="shared" si="217"/>
        <v>0</v>
      </c>
    </row>
    <row r="6977" spans="1:14" x14ac:dyDescent="0.25">
      <c r="A6977">
        <v>6981</v>
      </c>
      <c r="B6977" t="s">
        <v>7465</v>
      </c>
      <c r="C6977">
        <v>2016</v>
      </c>
      <c r="D6977" t="s">
        <v>64</v>
      </c>
      <c r="E6977" t="s">
        <v>65</v>
      </c>
      <c r="F6977" t="s">
        <v>68</v>
      </c>
      <c r="G6977" t="s">
        <v>29</v>
      </c>
      <c r="H6977" t="s">
        <v>30</v>
      </c>
      <c r="I6977" t="s">
        <v>26</v>
      </c>
      <c r="J6977" t="s">
        <v>27</v>
      </c>
      <c r="L6977">
        <f>VLOOKUP(E6977,Sheet2!A:D,4,0)</f>
        <v>0</v>
      </c>
      <c r="M6977">
        <f t="shared" si="216"/>
        <v>0</v>
      </c>
      <c r="N6977">
        <f t="shared" si="217"/>
        <v>0</v>
      </c>
    </row>
    <row r="6978" spans="1:14" x14ac:dyDescent="0.25">
      <c r="A6978">
        <v>6982</v>
      </c>
      <c r="B6978" t="s">
        <v>7466</v>
      </c>
      <c r="C6978">
        <v>2016</v>
      </c>
      <c r="D6978" t="s">
        <v>38</v>
      </c>
      <c r="E6978" t="s">
        <v>39</v>
      </c>
      <c r="F6978" t="s">
        <v>83</v>
      </c>
      <c r="G6978" t="s">
        <v>9</v>
      </c>
      <c r="H6978" t="s">
        <v>10</v>
      </c>
      <c r="I6978" t="s">
        <v>11</v>
      </c>
      <c r="J6978" t="s">
        <v>12</v>
      </c>
      <c r="K6978">
        <v>23000</v>
      </c>
      <c r="L6978">
        <f>VLOOKUP(E6978,Sheet2!A:D,4,0)</f>
        <v>575631.4439521489</v>
      </c>
      <c r="M6978">
        <f t="shared" si="216"/>
        <v>23000</v>
      </c>
      <c r="N6978">
        <f t="shared" si="217"/>
        <v>23</v>
      </c>
    </row>
    <row r="6979" spans="1:14" x14ac:dyDescent="0.25">
      <c r="A6979">
        <v>6983</v>
      </c>
      <c r="B6979" t="s">
        <v>7467</v>
      </c>
      <c r="C6979">
        <v>2016</v>
      </c>
      <c r="D6979" t="s">
        <v>108</v>
      </c>
      <c r="E6979" t="s">
        <v>109</v>
      </c>
      <c r="F6979" t="s">
        <v>110</v>
      </c>
      <c r="G6979" t="s">
        <v>9</v>
      </c>
      <c r="H6979" t="s">
        <v>10</v>
      </c>
      <c r="I6979" t="s">
        <v>11</v>
      </c>
      <c r="J6979" t="s">
        <v>12</v>
      </c>
      <c r="K6979">
        <v>5500</v>
      </c>
      <c r="L6979">
        <f>VLOOKUP(E6979,Sheet2!A:D,4,0)</f>
        <v>951352.56558773422</v>
      </c>
      <c r="M6979">
        <f t="shared" ref="M6979:M7042" si="218">IF(K6979&lt;10000,L6979,K6979)</f>
        <v>951352.56558773422</v>
      </c>
      <c r="N6979">
        <f t="shared" ref="N6979:N7042" si="219">ROUND(M6979/1000,0)</f>
        <v>951</v>
      </c>
    </row>
    <row r="6980" spans="1:14" x14ac:dyDescent="0.25">
      <c r="A6980">
        <v>6984</v>
      </c>
      <c r="B6980" t="s">
        <v>7468</v>
      </c>
      <c r="C6980">
        <v>2016</v>
      </c>
      <c r="D6980" t="s">
        <v>108</v>
      </c>
      <c r="E6980" t="s">
        <v>109</v>
      </c>
      <c r="F6980" t="s">
        <v>110</v>
      </c>
      <c r="G6980" t="s">
        <v>9</v>
      </c>
      <c r="H6980" t="s">
        <v>10</v>
      </c>
      <c r="I6980" t="s">
        <v>11</v>
      </c>
      <c r="J6980" t="s">
        <v>12</v>
      </c>
      <c r="K6980">
        <v>135000</v>
      </c>
      <c r="L6980">
        <f>VLOOKUP(E6980,Sheet2!A:D,4,0)</f>
        <v>951352.56558773422</v>
      </c>
      <c r="M6980">
        <f t="shared" si="218"/>
        <v>135000</v>
      </c>
      <c r="N6980">
        <f t="shared" si="219"/>
        <v>135</v>
      </c>
    </row>
    <row r="6981" spans="1:14" x14ac:dyDescent="0.25">
      <c r="A6981">
        <v>6985</v>
      </c>
      <c r="B6981" t="s">
        <v>7469</v>
      </c>
      <c r="C6981">
        <v>2016</v>
      </c>
      <c r="D6981" t="s">
        <v>108</v>
      </c>
      <c r="E6981" t="s">
        <v>109</v>
      </c>
      <c r="F6981" t="s">
        <v>110</v>
      </c>
      <c r="G6981" t="s">
        <v>9</v>
      </c>
      <c r="H6981" t="s">
        <v>10</v>
      </c>
      <c r="I6981" t="s">
        <v>11</v>
      </c>
      <c r="J6981" t="s">
        <v>12</v>
      </c>
      <c r="K6981">
        <v>60000</v>
      </c>
      <c r="L6981">
        <f>VLOOKUP(E6981,Sheet2!A:D,4,0)</f>
        <v>951352.56558773422</v>
      </c>
      <c r="M6981">
        <f t="shared" si="218"/>
        <v>60000</v>
      </c>
      <c r="N6981">
        <f t="shared" si="219"/>
        <v>60</v>
      </c>
    </row>
    <row r="6982" spans="1:14" x14ac:dyDescent="0.25">
      <c r="A6982">
        <v>6986</v>
      </c>
      <c r="B6982" t="s">
        <v>7470</v>
      </c>
      <c r="C6982">
        <v>2016</v>
      </c>
      <c r="D6982" t="s">
        <v>38</v>
      </c>
      <c r="E6982" t="s">
        <v>39</v>
      </c>
      <c r="F6982" t="s">
        <v>56</v>
      </c>
      <c r="G6982" t="s">
        <v>9</v>
      </c>
      <c r="H6982" t="s">
        <v>10</v>
      </c>
      <c r="I6982" t="s">
        <v>11</v>
      </c>
      <c r="J6982" t="s">
        <v>12</v>
      </c>
      <c r="K6982">
        <v>890000</v>
      </c>
      <c r="L6982">
        <f>VLOOKUP(E6982,Sheet2!A:D,4,0)</f>
        <v>575631.4439521489</v>
      </c>
      <c r="M6982">
        <f t="shared" si="218"/>
        <v>890000</v>
      </c>
      <c r="N6982">
        <f t="shared" si="219"/>
        <v>890</v>
      </c>
    </row>
    <row r="6983" spans="1:14" x14ac:dyDescent="0.25">
      <c r="A6983">
        <v>6987</v>
      </c>
      <c r="B6983" t="s">
        <v>7471</v>
      </c>
      <c r="C6983">
        <v>2016</v>
      </c>
      <c r="D6983" t="s">
        <v>38</v>
      </c>
      <c r="E6983" t="s">
        <v>39</v>
      </c>
      <c r="F6983" t="s">
        <v>56</v>
      </c>
      <c r="G6983" t="s">
        <v>9</v>
      </c>
      <c r="H6983" t="s">
        <v>10</v>
      </c>
      <c r="I6983" t="s">
        <v>11</v>
      </c>
      <c r="J6983" t="s">
        <v>12</v>
      </c>
      <c r="L6983">
        <f>VLOOKUP(E6983,Sheet2!A:D,4,0)</f>
        <v>575631.4439521489</v>
      </c>
      <c r="M6983">
        <f t="shared" si="218"/>
        <v>575631.4439521489</v>
      </c>
      <c r="N6983">
        <f t="shared" si="219"/>
        <v>576</v>
      </c>
    </row>
    <row r="6984" spans="1:14" x14ac:dyDescent="0.25">
      <c r="A6984">
        <v>6988</v>
      </c>
      <c r="B6984" t="s">
        <v>7472</v>
      </c>
      <c r="C6984">
        <v>2016</v>
      </c>
      <c r="D6984" t="s">
        <v>38</v>
      </c>
      <c r="E6984" t="s">
        <v>39</v>
      </c>
      <c r="F6984" t="s">
        <v>56</v>
      </c>
      <c r="G6984" t="s">
        <v>9</v>
      </c>
      <c r="H6984" t="s">
        <v>10</v>
      </c>
      <c r="I6984" t="s">
        <v>11</v>
      </c>
      <c r="J6984" t="s">
        <v>12</v>
      </c>
      <c r="L6984">
        <f>VLOOKUP(E6984,Sheet2!A:D,4,0)</f>
        <v>575631.4439521489</v>
      </c>
      <c r="M6984">
        <f t="shared" si="218"/>
        <v>575631.4439521489</v>
      </c>
      <c r="N6984">
        <f t="shared" si="219"/>
        <v>576</v>
      </c>
    </row>
    <row r="6985" spans="1:14" x14ac:dyDescent="0.25">
      <c r="A6985">
        <v>6989</v>
      </c>
      <c r="B6985" t="s">
        <v>7473</v>
      </c>
      <c r="C6985">
        <v>2016</v>
      </c>
      <c r="D6985" t="s">
        <v>38</v>
      </c>
      <c r="E6985" t="s">
        <v>39</v>
      </c>
      <c r="G6985" t="s">
        <v>9</v>
      </c>
      <c r="H6985" t="s">
        <v>10</v>
      </c>
      <c r="I6985" t="s">
        <v>11</v>
      </c>
      <c r="J6985" t="s">
        <v>12</v>
      </c>
      <c r="K6985">
        <v>123000</v>
      </c>
      <c r="L6985">
        <f>VLOOKUP(E6985,Sheet2!A:D,4,0)</f>
        <v>575631.4439521489</v>
      </c>
      <c r="M6985">
        <f t="shared" si="218"/>
        <v>123000</v>
      </c>
      <c r="N6985">
        <f t="shared" si="219"/>
        <v>123</v>
      </c>
    </row>
    <row r="6986" spans="1:14" x14ac:dyDescent="0.25">
      <c r="A6986">
        <v>6990</v>
      </c>
      <c r="B6986" t="s">
        <v>7474</v>
      </c>
      <c r="C6986">
        <v>2016</v>
      </c>
      <c r="D6986" t="s">
        <v>6</v>
      </c>
      <c r="E6986" t="s">
        <v>7</v>
      </c>
      <c r="G6986" t="s">
        <v>9</v>
      </c>
      <c r="H6986" t="s">
        <v>10</v>
      </c>
      <c r="I6986" t="s">
        <v>11</v>
      </c>
      <c r="J6986" t="s">
        <v>12</v>
      </c>
      <c r="K6986">
        <v>130000</v>
      </c>
      <c r="L6986">
        <f>VLOOKUP(E6986,Sheet2!A:D,4,0)</f>
        <v>145389.99058953777</v>
      </c>
      <c r="M6986">
        <f t="shared" si="218"/>
        <v>130000</v>
      </c>
      <c r="N6986">
        <f t="shared" si="219"/>
        <v>130</v>
      </c>
    </row>
    <row r="6987" spans="1:14" x14ac:dyDescent="0.25">
      <c r="A6987">
        <v>6991</v>
      </c>
      <c r="B6987" t="s">
        <v>7475</v>
      </c>
      <c r="C6987">
        <v>2016</v>
      </c>
      <c r="D6987" t="s">
        <v>6</v>
      </c>
      <c r="E6987" t="s">
        <v>7</v>
      </c>
      <c r="G6987" t="s">
        <v>9</v>
      </c>
      <c r="H6987" t="s">
        <v>10</v>
      </c>
      <c r="I6987" t="s">
        <v>11</v>
      </c>
      <c r="J6987" t="s">
        <v>12</v>
      </c>
      <c r="K6987">
        <v>21000</v>
      </c>
      <c r="L6987">
        <f>VLOOKUP(E6987,Sheet2!A:D,4,0)</f>
        <v>145389.99058953777</v>
      </c>
      <c r="M6987">
        <f t="shared" si="218"/>
        <v>21000</v>
      </c>
      <c r="N6987">
        <f t="shared" si="219"/>
        <v>21</v>
      </c>
    </row>
    <row r="6988" spans="1:14" x14ac:dyDescent="0.25">
      <c r="A6988">
        <v>6992</v>
      </c>
      <c r="B6988" t="s">
        <v>7476</v>
      </c>
      <c r="C6988">
        <v>2016</v>
      </c>
      <c r="D6988" t="s">
        <v>6</v>
      </c>
      <c r="E6988" t="s">
        <v>7</v>
      </c>
      <c r="F6988" t="s">
        <v>8</v>
      </c>
      <c r="G6988" t="s">
        <v>208</v>
      </c>
      <c r="H6988" t="s">
        <v>209</v>
      </c>
      <c r="I6988" t="s">
        <v>26</v>
      </c>
      <c r="J6988" t="s">
        <v>27</v>
      </c>
      <c r="L6988">
        <f>VLOOKUP(E6988,Sheet2!A:D,4,0)</f>
        <v>145389.99058953777</v>
      </c>
      <c r="M6988">
        <f t="shared" si="218"/>
        <v>145389.99058953777</v>
      </c>
      <c r="N6988">
        <f t="shared" si="219"/>
        <v>145</v>
      </c>
    </row>
    <row r="6989" spans="1:14" x14ac:dyDescent="0.25">
      <c r="A6989">
        <v>6993</v>
      </c>
      <c r="B6989" t="s">
        <v>7477</v>
      </c>
      <c r="C6989">
        <v>2016</v>
      </c>
      <c r="D6989" t="s">
        <v>64</v>
      </c>
      <c r="E6989" t="s">
        <v>65</v>
      </c>
      <c r="F6989" t="s">
        <v>68</v>
      </c>
      <c r="G6989" t="s">
        <v>208</v>
      </c>
      <c r="H6989" t="s">
        <v>209</v>
      </c>
      <c r="I6989" t="s">
        <v>26</v>
      </c>
      <c r="J6989" t="s">
        <v>27</v>
      </c>
      <c r="L6989">
        <f>VLOOKUP(E6989,Sheet2!A:D,4,0)</f>
        <v>0</v>
      </c>
      <c r="M6989">
        <f t="shared" si="218"/>
        <v>0</v>
      </c>
      <c r="N6989">
        <f t="shared" si="219"/>
        <v>0</v>
      </c>
    </row>
    <row r="6990" spans="1:14" x14ac:dyDescent="0.25">
      <c r="A6990">
        <v>6994</v>
      </c>
      <c r="B6990" t="s">
        <v>7478</v>
      </c>
      <c r="C6990">
        <v>2016</v>
      </c>
      <c r="D6990" t="s">
        <v>6</v>
      </c>
      <c r="E6990" t="s">
        <v>7</v>
      </c>
      <c r="F6990" t="s">
        <v>20</v>
      </c>
      <c r="G6990" t="s">
        <v>307</v>
      </c>
      <c r="H6990" t="s">
        <v>308</v>
      </c>
      <c r="I6990" t="s">
        <v>54</v>
      </c>
      <c r="J6990" t="s">
        <v>43</v>
      </c>
      <c r="L6990">
        <f>VLOOKUP(E6990,Sheet2!A:D,4,0)</f>
        <v>145389.99058953777</v>
      </c>
      <c r="M6990">
        <f t="shared" si="218"/>
        <v>145389.99058953777</v>
      </c>
      <c r="N6990">
        <f t="shared" si="219"/>
        <v>145</v>
      </c>
    </row>
    <row r="6991" spans="1:14" x14ac:dyDescent="0.25">
      <c r="A6991">
        <v>6995</v>
      </c>
      <c r="B6991" t="s">
        <v>7479</v>
      </c>
      <c r="C6991">
        <v>2016</v>
      </c>
      <c r="D6991" t="s">
        <v>14</v>
      </c>
      <c r="E6991" t="s">
        <v>15</v>
      </c>
      <c r="F6991" t="s">
        <v>15</v>
      </c>
      <c r="G6991" t="s">
        <v>338</v>
      </c>
      <c r="H6991" t="s">
        <v>339</v>
      </c>
      <c r="I6991" t="s">
        <v>340</v>
      </c>
      <c r="J6991" t="s">
        <v>60</v>
      </c>
      <c r="L6991">
        <f>VLOOKUP(E6991,Sheet2!A:D,4,0)</f>
        <v>325794.34636871511</v>
      </c>
      <c r="M6991">
        <f t="shared" si="218"/>
        <v>325794.34636871511</v>
      </c>
      <c r="N6991">
        <f t="shared" si="219"/>
        <v>326</v>
      </c>
    </row>
    <row r="6992" spans="1:14" x14ac:dyDescent="0.25">
      <c r="A6992">
        <v>6996</v>
      </c>
      <c r="B6992" t="s">
        <v>7480</v>
      </c>
      <c r="C6992">
        <v>2016</v>
      </c>
      <c r="D6992" t="s">
        <v>64</v>
      </c>
      <c r="E6992" t="s">
        <v>65</v>
      </c>
      <c r="F6992" t="s">
        <v>66</v>
      </c>
      <c r="G6992" t="s">
        <v>1044</v>
      </c>
      <c r="H6992" t="s">
        <v>1045</v>
      </c>
      <c r="I6992" t="s">
        <v>126</v>
      </c>
      <c r="J6992" t="s">
        <v>75</v>
      </c>
      <c r="L6992">
        <f>VLOOKUP(E6992,Sheet2!A:D,4,0)</f>
        <v>0</v>
      </c>
      <c r="M6992">
        <f t="shared" si="218"/>
        <v>0</v>
      </c>
      <c r="N6992">
        <f t="shared" si="219"/>
        <v>0</v>
      </c>
    </row>
    <row r="6993" spans="1:14" x14ac:dyDescent="0.25">
      <c r="A6993">
        <v>6997</v>
      </c>
      <c r="B6993" t="s">
        <v>7481</v>
      </c>
      <c r="C6993">
        <v>2016</v>
      </c>
      <c r="D6993" t="s">
        <v>108</v>
      </c>
      <c r="E6993" t="s">
        <v>109</v>
      </c>
      <c r="F6993" t="s">
        <v>1146</v>
      </c>
      <c r="G6993" t="s">
        <v>616</v>
      </c>
      <c r="H6993" t="s">
        <v>617</v>
      </c>
      <c r="I6993" t="s">
        <v>59</v>
      </c>
      <c r="J6993" t="s">
        <v>60</v>
      </c>
      <c r="K6993">
        <v>3900000</v>
      </c>
      <c r="L6993">
        <f>VLOOKUP(E6993,Sheet2!A:D,4,0)</f>
        <v>951352.56558773422</v>
      </c>
      <c r="M6993">
        <f t="shared" si="218"/>
        <v>3900000</v>
      </c>
      <c r="N6993">
        <f t="shared" si="219"/>
        <v>3900</v>
      </c>
    </row>
    <row r="6994" spans="1:14" x14ac:dyDescent="0.25">
      <c r="A6994">
        <v>6998</v>
      </c>
      <c r="B6994" t="s">
        <v>7482</v>
      </c>
      <c r="C6994">
        <v>2016</v>
      </c>
      <c r="D6994" t="s">
        <v>38</v>
      </c>
      <c r="E6994" t="s">
        <v>39</v>
      </c>
      <c r="F6994" t="s">
        <v>56</v>
      </c>
      <c r="G6994" t="s">
        <v>472</v>
      </c>
      <c r="H6994" t="s">
        <v>473</v>
      </c>
      <c r="I6994" t="s">
        <v>11</v>
      </c>
      <c r="J6994" t="s">
        <v>12</v>
      </c>
      <c r="K6994">
        <v>126000</v>
      </c>
      <c r="L6994">
        <f>VLOOKUP(E6994,Sheet2!A:D,4,0)</f>
        <v>575631.4439521489</v>
      </c>
      <c r="M6994">
        <f t="shared" si="218"/>
        <v>126000</v>
      </c>
      <c r="N6994">
        <f t="shared" si="219"/>
        <v>126</v>
      </c>
    </row>
    <row r="6995" spans="1:14" x14ac:dyDescent="0.25">
      <c r="A6995">
        <v>6999</v>
      </c>
      <c r="B6995" t="s">
        <v>7483</v>
      </c>
      <c r="C6995">
        <v>2016</v>
      </c>
      <c r="D6995" t="s">
        <v>38</v>
      </c>
      <c r="E6995" t="s">
        <v>39</v>
      </c>
      <c r="F6995" t="s">
        <v>56</v>
      </c>
      <c r="G6995" t="s">
        <v>626</v>
      </c>
      <c r="H6995" t="s">
        <v>627</v>
      </c>
      <c r="I6995" t="s">
        <v>159</v>
      </c>
      <c r="J6995" t="s">
        <v>27</v>
      </c>
      <c r="L6995">
        <f>VLOOKUP(E6995,Sheet2!A:D,4,0)</f>
        <v>575631.4439521489</v>
      </c>
      <c r="M6995">
        <f t="shared" si="218"/>
        <v>575631.4439521489</v>
      </c>
      <c r="N6995">
        <f t="shared" si="219"/>
        <v>576</v>
      </c>
    </row>
    <row r="6996" spans="1:14" x14ac:dyDescent="0.25">
      <c r="A6996">
        <v>7000</v>
      </c>
      <c r="B6996" t="s">
        <v>7484</v>
      </c>
      <c r="C6996">
        <v>2016</v>
      </c>
      <c r="D6996" t="s">
        <v>6</v>
      </c>
      <c r="E6996" t="s">
        <v>7</v>
      </c>
      <c r="F6996" t="s">
        <v>20</v>
      </c>
      <c r="G6996" t="s">
        <v>227</v>
      </c>
      <c r="H6996" t="s">
        <v>228</v>
      </c>
      <c r="I6996" t="s">
        <v>159</v>
      </c>
      <c r="J6996" t="s">
        <v>27</v>
      </c>
      <c r="L6996">
        <f>VLOOKUP(E6996,Sheet2!A:D,4,0)</f>
        <v>145389.99058953777</v>
      </c>
      <c r="M6996">
        <f t="shared" si="218"/>
        <v>145389.99058953777</v>
      </c>
      <c r="N6996">
        <f t="shared" si="219"/>
        <v>145</v>
      </c>
    </row>
    <row r="6997" spans="1:14" x14ac:dyDescent="0.25">
      <c r="A6997">
        <v>7001</v>
      </c>
      <c r="B6997" t="s">
        <v>7485</v>
      </c>
      <c r="C6997">
        <v>2016</v>
      </c>
      <c r="D6997" t="s">
        <v>6</v>
      </c>
      <c r="E6997" t="s">
        <v>7</v>
      </c>
      <c r="F6997" t="s">
        <v>8</v>
      </c>
      <c r="G6997" t="s">
        <v>245</v>
      </c>
      <c r="H6997" t="s">
        <v>246</v>
      </c>
      <c r="I6997" t="s">
        <v>159</v>
      </c>
      <c r="J6997" t="s">
        <v>27</v>
      </c>
      <c r="L6997">
        <f>VLOOKUP(E6997,Sheet2!A:D,4,0)</f>
        <v>145389.99058953777</v>
      </c>
      <c r="M6997">
        <f t="shared" si="218"/>
        <v>145389.99058953777</v>
      </c>
      <c r="N6997">
        <f t="shared" si="219"/>
        <v>145</v>
      </c>
    </row>
    <row r="6998" spans="1:14" x14ac:dyDescent="0.25">
      <c r="A6998">
        <v>7002</v>
      </c>
      <c r="B6998" t="s">
        <v>7486</v>
      </c>
      <c r="C6998">
        <v>2016</v>
      </c>
      <c r="D6998" t="s">
        <v>6</v>
      </c>
      <c r="E6998" t="s">
        <v>7</v>
      </c>
      <c r="G6998" t="s">
        <v>245</v>
      </c>
      <c r="H6998" t="s">
        <v>246</v>
      </c>
      <c r="I6998" t="s">
        <v>159</v>
      </c>
      <c r="J6998" t="s">
        <v>27</v>
      </c>
      <c r="L6998">
        <f>VLOOKUP(E6998,Sheet2!A:D,4,0)</f>
        <v>145389.99058953777</v>
      </c>
      <c r="M6998">
        <f t="shared" si="218"/>
        <v>145389.99058953777</v>
      </c>
      <c r="N6998">
        <f t="shared" si="219"/>
        <v>145</v>
      </c>
    </row>
    <row r="6999" spans="1:14" x14ac:dyDescent="0.25">
      <c r="A6999">
        <v>7003</v>
      </c>
      <c r="B6999" t="s">
        <v>7487</v>
      </c>
      <c r="C6999">
        <v>2016</v>
      </c>
      <c r="D6999" t="s">
        <v>6</v>
      </c>
      <c r="E6999" t="s">
        <v>7</v>
      </c>
      <c r="F6999" t="s">
        <v>8</v>
      </c>
      <c r="G6999" t="s">
        <v>378</v>
      </c>
      <c r="H6999" t="s">
        <v>379</v>
      </c>
      <c r="I6999" t="s">
        <v>275</v>
      </c>
      <c r="J6999" t="s">
        <v>27</v>
      </c>
      <c r="L6999">
        <f>VLOOKUP(E6999,Sheet2!A:D,4,0)</f>
        <v>145389.99058953777</v>
      </c>
      <c r="M6999">
        <f t="shared" si="218"/>
        <v>145389.99058953777</v>
      </c>
      <c r="N6999">
        <f t="shared" si="219"/>
        <v>145</v>
      </c>
    </row>
    <row r="7000" spans="1:14" x14ac:dyDescent="0.25">
      <c r="A7000">
        <v>7004</v>
      </c>
      <c r="B7000" t="s">
        <v>7488</v>
      </c>
      <c r="C7000">
        <v>2016</v>
      </c>
      <c r="D7000" t="s">
        <v>6</v>
      </c>
      <c r="E7000" t="s">
        <v>7</v>
      </c>
      <c r="G7000" t="s">
        <v>218</v>
      </c>
      <c r="H7000" t="s">
        <v>219</v>
      </c>
      <c r="I7000" t="s">
        <v>220</v>
      </c>
      <c r="J7000" t="s">
        <v>12</v>
      </c>
      <c r="L7000">
        <f>VLOOKUP(E7000,Sheet2!A:D,4,0)</f>
        <v>145389.99058953777</v>
      </c>
      <c r="M7000">
        <f t="shared" si="218"/>
        <v>145389.99058953777</v>
      </c>
      <c r="N7000">
        <f t="shared" si="219"/>
        <v>145</v>
      </c>
    </row>
    <row r="7001" spans="1:14" x14ac:dyDescent="0.25">
      <c r="A7001">
        <v>7005</v>
      </c>
      <c r="B7001" t="s">
        <v>7489</v>
      </c>
      <c r="C7001">
        <v>2016</v>
      </c>
      <c r="D7001" t="s">
        <v>6</v>
      </c>
      <c r="E7001" t="s">
        <v>7</v>
      </c>
      <c r="G7001" t="s">
        <v>218</v>
      </c>
      <c r="H7001" t="s">
        <v>219</v>
      </c>
      <c r="I7001" t="s">
        <v>220</v>
      </c>
      <c r="J7001" t="s">
        <v>12</v>
      </c>
      <c r="K7001">
        <v>10000</v>
      </c>
      <c r="L7001">
        <f>VLOOKUP(E7001,Sheet2!A:D,4,0)</f>
        <v>145389.99058953777</v>
      </c>
      <c r="M7001">
        <f t="shared" si="218"/>
        <v>10000</v>
      </c>
      <c r="N7001">
        <f t="shared" si="219"/>
        <v>10</v>
      </c>
    </row>
    <row r="7002" spans="1:14" x14ac:dyDescent="0.25">
      <c r="A7002">
        <v>7006</v>
      </c>
      <c r="B7002" t="s">
        <v>7490</v>
      </c>
      <c r="C7002">
        <v>2016</v>
      </c>
      <c r="D7002" t="s">
        <v>6</v>
      </c>
      <c r="E7002" t="s">
        <v>7</v>
      </c>
      <c r="G7002" t="s">
        <v>218</v>
      </c>
      <c r="H7002" t="s">
        <v>219</v>
      </c>
      <c r="I7002" t="s">
        <v>220</v>
      </c>
      <c r="J7002" t="s">
        <v>12</v>
      </c>
      <c r="K7002">
        <v>74000</v>
      </c>
      <c r="L7002">
        <f>VLOOKUP(E7002,Sheet2!A:D,4,0)</f>
        <v>145389.99058953777</v>
      </c>
      <c r="M7002">
        <f t="shared" si="218"/>
        <v>74000</v>
      </c>
      <c r="N7002">
        <f t="shared" si="219"/>
        <v>74</v>
      </c>
    </row>
    <row r="7003" spans="1:14" x14ac:dyDescent="0.25">
      <c r="A7003">
        <v>7007</v>
      </c>
      <c r="B7003" t="s">
        <v>7491</v>
      </c>
      <c r="C7003">
        <v>2016</v>
      </c>
      <c r="D7003" t="s">
        <v>38</v>
      </c>
      <c r="E7003" t="s">
        <v>39</v>
      </c>
      <c r="F7003" t="s">
        <v>56</v>
      </c>
      <c r="G7003" t="s">
        <v>223</v>
      </c>
      <c r="H7003" t="s">
        <v>224</v>
      </c>
      <c r="I7003" t="s">
        <v>11</v>
      </c>
      <c r="J7003" t="s">
        <v>12</v>
      </c>
      <c r="K7003">
        <v>100000</v>
      </c>
      <c r="L7003">
        <f>VLOOKUP(E7003,Sheet2!A:D,4,0)</f>
        <v>575631.4439521489</v>
      </c>
      <c r="M7003">
        <f t="shared" si="218"/>
        <v>100000</v>
      </c>
      <c r="N7003">
        <f t="shared" si="219"/>
        <v>100</v>
      </c>
    </row>
    <row r="7004" spans="1:14" x14ac:dyDescent="0.25">
      <c r="A7004">
        <v>7008</v>
      </c>
      <c r="B7004" t="s">
        <v>7492</v>
      </c>
      <c r="C7004">
        <v>2016</v>
      </c>
      <c r="D7004" t="s">
        <v>6</v>
      </c>
      <c r="E7004" t="s">
        <v>7</v>
      </c>
      <c r="G7004" t="s">
        <v>525</v>
      </c>
      <c r="H7004" t="s">
        <v>526</v>
      </c>
      <c r="I7004" t="s">
        <v>118</v>
      </c>
      <c r="J7004" t="s">
        <v>75</v>
      </c>
      <c r="L7004">
        <f>VLOOKUP(E7004,Sheet2!A:D,4,0)</f>
        <v>145389.99058953777</v>
      </c>
      <c r="M7004">
        <f t="shared" si="218"/>
        <v>145389.99058953777</v>
      </c>
      <c r="N7004">
        <f t="shared" si="219"/>
        <v>145</v>
      </c>
    </row>
    <row r="7005" spans="1:14" x14ac:dyDescent="0.25">
      <c r="A7005">
        <v>7009</v>
      </c>
      <c r="B7005" t="s">
        <v>7493</v>
      </c>
      <c r="C7005">
        <v>2016</v>
      </c>
      <c r="D7005" t="s">
        <v>6</v>
      </c>
      <c r="E7005" t="s">
        <v>7</v>
      </c>
      <c r="F7005" t="s">
        <v>20</v>
      </c>
      <c r="G7005" t="s">
        <v>620</v>
      </c>
      <c r="H7005" t="s">
        <v>621</v>
      </c>
      <c r="I7005" t="s">
        <v>18</v>
      </c>
      <c r="J7005" t="s">
        <v>12</v>
      </c>
      <c r="L7005">
        <f>VLOOKUP(E7005,Sheet2!A:D,4,0)</f>
        <v>145389.99058953777</v>
      </c>
      <c r="M7005">
        <f t="shared" si="218"/>
        <v>145389.99058953777</v>
      </c>
      <c r="N7005">
        <f t="shared" si="219"/>
        <v>145</v>
      </c>
    </row>
    <row r="7006" spans="1:14" x14ac:dyDescent="0.25">
      <c r="A7006">
        <v>7010</v>
      </c>
      <c r="B7006" t="s">
        <v>7494</v>
      </c>
      <c r="C7006">
        <v>2016</v>
      </c>
      <c r="D7006" t="s">
        <v>6</v>
      </c>
      <c r="E7006" t="s">
        <v>7</v>
      </c>
      <c r="F7006" t="s">
        <v>8</v>
      </c>
      <c r="G7006" t="s">
        <v>620</v>
      </c>
      <c r="H7006" t="s">
        <v>621</v>
      </c>
      <c r="I7006" t="s">
        <v>18</v>
      </c>
      <c r="J7006" t="s">
        <v>12</v>
      </c>
      <c r="K7006">
        <v>2000</v>
      </c>
      <c r="L7006">
        <f>VLOOKUP(E7006,Sheet2!A:D,4,0)</f>
        <v>145389.99058953777</v>
      </c>
      <c r="M7006">
        <f t="shared" si="218"/>
        <v>145389.99058953777</v>
      </c>
      <c r="N7006">
        <f t="shared" si="219"/>
        <v>145</v>
      </c>
    </row>
    <row r="7007" spans="1:14" x14ac:dyDescent="0.25">
      <c r="A7007">
        <v>7011</v>
      </c>
      <c r="B7007" t="s">
        <v>7495</v>
      </c>
      <c r="C7007">
        <v>2016</v>
      </c>
      <c r="D7007" t="s">
        <v>6</v>
      </c>
      <c r="E7007" t="s">
        <v>7</v>
      </c>
      <c r="G7007" t="s">
        <v>620</v>
      </c>
      <c r="H7007" t="s">
        <v>621</v>
      </c>
      <c r="I7007" t="s">
        <v>18</v>
      </c>
      <c r="J7007" t="s">
        <v>12</v>
      </c>
      <c r="L7007">
        <f>VLOOKUP(E7007,Sheet2!A:D,4,0)</f>
        <v>145389.99058953777</v>
      </c>
      <c r="M7007">
        <f t="shared" si="218"/>
        <v>145389.99058953777</v>
      </c>
      <c r="N7007">
        <f t="shared" si="219"/>
        <v>145</v>
      </c>
    </row>
    <row r="7008" spans="1:14" x14ac:dyDescent="0.25">
      <c r="A7008">
        <v>7012</v>
      </c>
      <c r="B7008" t="s">
        <v>7496</v>
      </c>
      <c r="C7008">
        <v>2016</v>
      </c>
      <c r="D7008" t="s">
        <v>38</v>
      </c>
      <c r="E7008" t="s">
        <v>39</v>
      </c>
      <c r="F7008" t="s">
        <v>56</v>
      </c>
      <c r="G7008" t="s">
        <v>586</v>
      </c>
      <c r="H7008" t="s">
        <v>587</v>
      </c>
      <c r="I7008" t="s">
        <v>220</v>
      </c>
      <c r="J7008" t="s">
        <v>12</v>
      </c>
      <c r="L7008">
        <f>VLOOKUP(E7008,Sheet2!A:D,4,0)</f>
        <v>575631.4439521489</v>
      </c>
      <c r="M7008">
        <f t="shared" si="218"/>
        <v>575631.4439521489</v>
      </c>
      <c r="N7008">
        <f t="shared" si="219"/>
        <v>576</v>
      </c>
    </row>
    <row r="7009" spans="1:14" x14ac:dyDescent="0.25">
      <c r="A7009">
        <v>7013</v>
      </c>
      <c r="B7009" t="s">
        <v>7497</v>
      </c>
      <c r="C7009">
        <v>2016</v>
      </c>
      <c r="D7009" t="s">
        <v>38</v>
      </c>
      <c r="E7009" t="s">
        <v>39</v>
      </c>
      <c r="G7009" t="s">
        <v>586</v>
      </c>
      <c r="H7009" t="s">
        <v>587</v>
      </c>
      <c r="I7009" t="s">
        <v>220</v>
      </c>
      <c r="J7009" t="s">
        <v>12</v>
      </c>
      <c r="L7009">
        <f>VLOOKUP(E7009,Sheet2!A:D,4,0)</f>
        <v>575631.4439521489</v>
      </c>
      <c r="M7009">
        <f t="shared" si="218"/>
        <v>575631.4439521489</v>
      </c>
      <c r="N7009">
        <f t="shared" si="219"/>
        <v>576</v>
      </c>
    </row>
    <row r="7010" spans="1:14" x14ac:dyDescent="0.25">
      <c r="A7010">
        <v>7014</v>
      </c>
      <c r="B7010" t="s">
        <v>7498</v>
      </c>
      <c r="C7010">
        <v>2016</v>
      </c>
      <c r="D7010" t="s">
        <v>6</v>
      </c>
      <c r="E7010" t="s">
        <v>7</v>
      </c>
      <c r="G7010" t="s">
        <v>382</v>
      </c>
      <c r="H7010" t="s">
        <v>383</v>
      </c>
      <c r="I7010" t="s">
        <v>146</v>
      </c>
      <c r="J7010" t="s">
        <v>43</v>
      </c>
      <c r="L7010">
        <f>VLOOKUP(E7010,Sheet2!A:D,4,0)</f>
        <v>145389.99058953777</v>
      </c>
      <c r="M7010">
        <f t="shared" si="218"/>
        <v>145389.99058953777</v>
      </c>
      <c r="N7010">
        <f t="shared" si="219"/>
        <v>145</v>
      </c>
    </row>
    <row r="7011" spans="1:14" x14ac:dyDescent="0.25">
      <c r="A7011">
        <v>7015</v>
      </c>
      <c r="B7011" t="s">
        <v>7499</v>
      </c>
      <c r="C7011">
        <v>2016</v>
      </c>
      <c r="D7011" t="s">
        <v>38</v>
      </c>
      <c r="E7011" t="s">
        <v>39</v>
      </c>
      <c r="F7011" t="s">
        <v>83</v>
      </c>
      <c r="G7011" t="s">
        <v>525</v>
      </c>
      <c r="H7011" t="s">
        <v>526</v>
      </c>
      <c r="I7011" t="s">
        <v>118</v>
      </c>
      <c r="J7011" t="s">
        <v>75</v>
      </c>
      <c r="K7011">
        <v>1500</v>
      </c>
      <c r="L7011">
        <f>VLOOKUP(E7011,Sheet2!A:D,4,0)</f>
        <v>575631.4439521489</v>
      </c>
      <c r="M7011">
        <f t="shared" si="218"/>
        <v>575631.4439521489</v>
      </c>
      <c r="N7011">
        <f t="shared" si="219"/>
        <v>576</v>
      </c>
    </row>
    <row r="7012" spans="1:14" x14ac:dyDescent="0.25">
      <c r="A7012">
        <v>7016</v>
      </c>
      <c r="B7012" t="s">
        <v>7500</v>
      </c>
      <c r="C7012">
        <v>2016</v>
      </c>
      <c r="D7012" t="s">
        <v>38</v>
      </c>
      <c r="E7012" t="s">
        <v>39</v>
      </c>
      <c r="F7012" t="s">
        <v>56</v>
      </c>
      <c r="G7012" t="s">
        <v>202</v>
      </c>
      <c r="H7012" t="s">
        <v>203</v>
      </c>
      <c r="I7012" t="s">
        <v>18</v>
      </c>
      <c r="J7012" t="s">
        <v>12</v>
      </c>
      <c r="L7012">
        <f>VLOOKUP(E7012,Sheet2!A:D,4,0)</f>
        <v>575631.4439521489</v>
      </c>
      <c r="M7012">
        <f t="shared" si="218"/>
        <v>575631.4439521489</v>
      </c>
      <c r="N7012">
        <f t="shared" si="219"/>
        <v>576</v>
      </c>
    </row>
    <row r="7013" spans="1:14" x14ac:dyDescent="0.25">
      <c r="A7013">
        <v>7017</v>
      </c>
      <c r="B7013" t="s">
        <v>7501</v>
      </c>
      <c r="C7013">
        <v>2016</v>
      </c>
      <c r="D7013" t="s">
        <v>38</v>
      </c>
      <c r="E7013" t="s">
        <v>39</v>
      </c>
      <c r="F7013" t="s">
        <v>83</v>
      </c>
      <c r="G7013" t="s">
        <v>211</v>
      </c>
      <c r="H7013" t="s">
        <v>212</v>
      </c>
      <c r="I7013" t="s">
        <v>18</v>
      </c>
      <c r="J7013" t="s">
        <v>12</v>
      </c>
      <c r="L7013">
        <f>VLOOKUP(E7013,Sheet2!A:D,4,0)</f>
        <v>575631.4439521489</v>
      </c>
      <c r="M7013">
        <f t="shared" si="218"/>
        <v>575631.4439521489</v>
      </c>
      <c r="N7013">
        <f t="shared" si="219"/>
        <v>576</v>
      </c>
    </row>
    <row r="7014" spans="1:14" x14ac:dyDescent="0.25">
      <c r="A7014">
        <v>7018</v>
      </c>
      <c r="B7014" t="s">
        <v>7502</v>
      </c>
      <c r="C7014">
        <v>2016</v>
      </c>
      <c r="D7014" t="s">
        <v>38</v>
      </c>
      <c r="E7014" t="s">
        <v>39</v>
      </c>
      <c r="F7014" t="s">
        <v>56</v>
      </c>
      <c r="G7014" t="s">
        <v>223</v>
      </c>
      <c r="H7014" t="s">
        <v>224</v>
      </c>
      <c r="I7014" t="s">
        <v>11</v>
      </c>
      <c r="J7014" t="s">
        <v>12</v>
      </c>
      <c r="L7014">
        <f>VLOOKUP(E7014,Sheet2!A:D,4,0)</f>
        <v>575631.4439521489</v>
      </c>
      <c r="M7014">
        <f t="shared" si="218"/>
        <v>575631.4439521489</v>
      </c>
      <c r="N7014">
        <f t="shared" si="219"/>
        <v>576</v>
      </c>
    </row>
    <row r="7015" spans="1:14" x14ac:dyDescent="0.25">
      <c r="A7015">
        <v>7019</v>
      </c>
      <c r="B7015" t="s">
        <v>7503</v>
      </c>
      <c r="C7015">
        <v>2016</v>
      </c>
      <c r="D7015" t="s">
        <v>38</v>
      </c>
      <c r="E7015" t="s">
        <v>39</v>
      </c>
      <c r="F7015" t="s">
        <v>56</v>
      </c>
      <c r="G7015" t="s">
        <v>586</v>
      </c>
      <c r="H7015" t="s">
        <v>587</v>
      </c>
      <c r="I7015" t="s">
        <v>220</v>
      </c>
      <c r="J7015" t="s">
        <v>12</v>
      </c>
      <c r="L7015">
        <f>VLOOKUP(E7015,Sheet2!A:D,4,0)</f>
        <v>575631.4439521489</v>
      </c>
      <c r="M7015">
        <f t="shared" si="218"/>
        <v>575631.4439521489</v>
      </c>
      <c r="N7015">
        <f t="shared" si="219"/>
        <v>576</v>
      </c>
    </row>
    <row r="7016" spans="1:14" x14ac:dyDescent="0.25">
      <c r="A7016">
        <v>7020</v>
      </c>
      <c r="B7016" t="s">
        <v>7504</v>
      </c>
      <c r="C7016">
        <v>2016</v>
      </c>
      <c r="D7016" t="s">
        <v>14</v>
      </c>
      <c r="E7016" t="s">
        <v>15</v>
      </c>
      <c r="F7016" t="s">
        <v>15</v>
      </c>
      <c r="G7016" t="s">
        <v>459</v>
      </c>
      <c r="H7016" t="s">
        <v>460</v>
      </c>
      <c r="I7016" t="s">
        <v>118</v>
      </c>
      <c r="J7016" t="s">
        <v>75</v>
      </c>
      <c r="L7016">
        <f>VLOOKUP(E7016,Sheet2!A:D,4,0)</f>
        <v>325794.34636871511</v>
      </c>
      <c r="M7016">
        <f t="shared" si="218"/>
        <v>325794.34636871511</v>
      </c>
      <c r="N7016">
        <f t="shared" si="219"/>
        <v>326</v>
      </c>
    </row>
    <row r="7017" spans="1:14" x14ac:dyDescent="0.25">
      <c r="A7017">
        <v>7021</v>
      </c>
      <c r="B7017" t="s">
        <v>7505</v>
      </c>
      <c r="C7017">
        <v>2016</v>
      </c>
      <c r="D7017" t="s">
        <v>64</v>
      </c>
      <c r="E7017" t="s">
        <v>65</v>
      </c>
      <c r="F7017" t="s">
        <v>66</v>
      </c>
      <c r="G7017" t="s">
        <v>378</v>
      </c>
      <c r="H7017" t="s">
        <v>379</v>
      </c>
      <c r="I7017" t="s">
        <v>275</v>
      </c>
      <c r="J7017" t="s">
        <v>27</v>
      </c>
      <c r="L7017">
        <f>VLOOKUP(E7017,Sheet2!A:D,4,0)</f>
        <v>0</v>
      </c>
      <c r="M7017">
        <f t="shared" si="218"/>
        <v>0</v>
      </c>
      <c r="N7017">
        <f t="shared" si="219"/>
        <v>0</v>
      </c>
    </row>
    <row r="7018" spans="1:14" x14ac:dyDescent="0.25">
      <c r="A7018">
        <v>7022</v>
      </c>
      <c r="B7018" t="s">
        <v>7506</v>
      </c>
      <c r="C7018">
        <v>2016</v>
      </c>
      <c r="D7018" t="s">
        <v>108</v>
      </c>
      <c r="E7018" t="s">
        <v>109</v>
      </c>
      <c r="F7018" t="s">
        <v>110</v>
      </c>
      <c r="G7018" t="s">
        <v>218</v>
      </c>
      <c r="H7018" t="s">
        <v>219</v>
      </c>
      <c r="I7018" t="s">
        <v>220</v>
      </c>
      <c r="J7018" t="s">
        <v>12</v>
      </c>
      <c r="L7018">
        <f>VLOOKUP(E7018,Sheet2!A:D,4,0)</f>
        <v>951352.56558773422</v>
      </c>
      <c r="M7018">
        <f t="shared" si="218"/>
        <v>951352.56558773422</v>
      </c>
      <c r="N7018">
        <f t="shared" si="219"/>
        <v>951</v>
      </c>
    </row>
    <row r="7019" spans="1:14" x14ac:dyDescent="0.25">
      <c r="A7019">
        <v>7023</v>
      </c>
      <c r="B7019" t="s">
        <v>7507</v>
      </c>
      <c r="C7019">
        <v>2016</v>
      </c>
      <c r="D7019" t="s">
        <v>108</v>
      </c>
      <c r="E7019" t="s">
        <v>109</v>
      </c>
      <c r="F7019" t="s">
        <v>110</v>
      </c>
      <c r="G7019" t="s">
        <v>218</v>
      </c>
      <c r="H7019" t="s">
        <v>219</v>
      </c>
      <c r="I7019" t="s">
        <v>220</v>
      </c>
      <c r="J7019" t="s">
        <v>12</v>
      </c>
      <c r="K7019">
        <v>100000</v>
      </c>
      <c r="L7019">
        <f>VLOOKUP(E7019,Sheet2!A:D,4,0)</f>
        <v>951352.56558773422</v>
      </c>
      <c r="M7019">
        <f t="shared" si="218"/>
        <v>100000</v>
      </c>
      <c r="N7019">
        <f t="shared" si="219"/>
        <v>100</v>
      </c>
    </row>
    <row r="7020" spans="1:14" x14ac:dyDescent="0.25">
      <c r="A7020">
        <v>7024</v>
      </c>
      <c r="B7020" t="s">
        <v>7508</v>
      </c>
      <c r="C7020">
        <v>2016</v>
      </c>
      <c r="D7020" t="s">
        <v>6</v>
      </c>
      <c r="E7020" t="s">
        <v>7</v>
      </c>
      <c r="F7020" t="s">
        <v>8</v>
      </c>
      <c r="G7020" t="s">
        <v>218</v>
      </c>
      <c r="H7020" t="s">
        <v>219</v>
      </c>
      <c r="I7020" t="s">
        <v>220</v>
      </c>
      <c r="J7020" t="s">
        <v>12</v>
      </c>
      <c r="L7020">
        <f>VLOOKUP(E7020,Sheet2!A:D,4,0)</f>
        <v>145389.99058953777</v>
      </c>
      <c r="M7020">
        <f t="shared" si="218"/>
        <v>145389.99058953777</v>
      </c>
      <c r="N7020">
        <f t="shared" si="219"/>
        <v>145</v>
      </c>
    </row>
    <row r="7021" spans="1:14" x14ac:dyDescent="0.25">
      <c r="A7021">
        <v>7025</v>
      </c>
      <c r="B7021" t="s">
        <v>7509</v>
      </c>
      <c r="C7021">
        <v>2016</v>
      </c>
      <c r="D7021" t="s">
        <v>6</v>
      </c>
      <c r="E7021" t="s">
        <v>7</v>
      </c>
      <c r="G7021" t="s">
        <v>202</v>
      </c>
      <c r="H7021" t="s">
        <v>203</v>
      </c>
      <c r="I7021" t="s">
        <v>18</v>
      </c>
      <c r="J7021" t="s">
        <v>12</v>
      </c>
      <c r="K7021">
        <v>589000</v>
      </c>
      <c r="L7021">
        <f>VLOOKUP(E7021,Sheet2!A:D,4,0)</f>
        <v>145389.99058953777</v>
      </c>
      <c r="M7021">
        <f t="shared" si="218"/>
        <v>589000</v>
      </c>
      <c r="N7021">
        <f t="shared" si="219"/>
        <v>589</v>
      </c>
    </row>
    <row r="7022" spans="1:14" x14ac:dyDescent="0.25">
      <c r="A7022">
        <v>7026</v>
      </c>
      <c r="B7022" t="s">
        <v>7510</v>
      </c>
      <c r="C7022">
        <v>2016</v>
      </c>
      <c r="D7022" t="s">
        <v>6</v>
      </c>
      <c r="E7022" t="s">
        <v>7</v>
      </c>
      <c r="G7022" t="s">
        <v>202</v>
      </c>
      <c r="H7022" t="s">
        <v>203</v>
      </c>
      <c r="I7022" t="s">
        <v>18</v>
      </c>
      <c r="J7022" t="s">
        <v>12</v>
      </c>
      <c r="L7022">
        <f>VLOOKUP(E7022,Sheet2!A:D,4,0)</f>
        <v>145389.99058953777</v>
      </c>
      <c r="M7022">
        <f t="shared" si="218"/>
        <v>145389.99058953777</v>
      </c>
      <c r="N7022">
        <f t="shared" si="219"/>
        <v>145</v>
      </c>
    </row>
    <row r="7023" spans="1:14" x14ac:dyDescent="0.25">
      <c r="A7023">
        <v>7027</v>
      </c>
      <c r="B7023" t="s">
        <v>7511</v>
      </c>
      <c r="C7023">
        <v>2016</v>
      </c>
      <c r="D7023" t="s">
        <v>14</v>
      </c>
      <c r="E7023" t="s">
        <v>92</v>
      </c>
      <c r="F7023" t="s">
        <v>101</v>
      </c>
      <c r="G7023" t="s">
        <v>430</v>
      </c>
      <c r="H7023" t="s">
        <v>431</v>
      </c>
      <c r="I7023" t="s">
        <v>50</v>
      </c>
      <c r="J7023" t="s">
        <v>12</v>
      </c>
      <c r="K7023">
        <v>520000</v>
      </c>
      <c r="L7023">
        <f>VLOOKUP(E7023,Sheet2!A:D,4,0)</f>
        <v>353575.14122137404</v>
      </c>
      <c r="M7023">
        <f t="shared" si="218"/>
        <v>520000</v>
      </c>
      <c r="N7023">
        <f t="shared" si="219"/>
        <v>520</v>
      </c>
    </row>
    <row r="7024" spans="1:14" x14ac:dyDescent="0.25">
      <c r="A7024">
        <v>7028</v>
      </c>
      <c r="B7024" t="s">
        <v>7512</v>
      </c>
      <c r="C7024">
        <v>2016</v>
      </c>
      <c r="D7024" t="s">
        <v>108</v>
      </c>
      <c r="E7024" t="s">
        <v>109</v>
      </c>
      <c r="F7024" t="s">
        <v>110</v>
      </c>
      <c r="G7024" t="s">
        <v>435</v>
      </c>
      <c r="H7024" t="s">
        <v>436</v>
      </c>
      <c r="I7024" t="s">
        <v>54</v>
      </c>
      <c r="J7024" t="s">
        <v>43</v>
      </c>
      <c r="K7024">
        <v>200000</v>
      </c>
      <c r="L7024">
        <f>VLOOKUP(E7024,Sheet2!A:D,4,0)</f>
        <v>951352.56558773422</v>
      </c>
      <c r="M7024">
        <f t="shared" si="218"/>
        <v>200000</v>
      </c>
      <c r="N7024">
        <f t="shared" si="219"/>
        <v>200</v>
      </c>
    </row>
    <row r="7025" spans="1:14" x14ac:dyDescent="0.25">
      <c r="A7025">
        <v>7029</v>
      </c>
      <c r="B7025" t="s">
        <v>7513</v>
      </c>
      <c r="C7025">
        <v>2016</v>
      </c>
      <c r="D7025" t="s">
        <v>108</v>
      </c>
      <c r="E7025" t="s">
        <v>109</v>
      </c>
      <c r="F7025" t="s">
        <v>110</v>
      </c>
      <c r="G7025" t="s">
        <v>435</v>
      </c>
      <c r="H7025" t="s">
        <v>436</v>
      </c>
      <c r="I7025" t="s">
        <v>54</v>
      </c>
      <c r="J7025" t="s">
        <v>43</v>
      </c>
      <c r="K7025">
        <v>200000</v>
      </c>
      <c r="L7025">
        <f>VLOOKUP(E7025,Sheet2!A:D,4,0)</f>
        <v>951352.56558773422</v>
      </c>
      <c r="M7025">
        <f t="shared" si="218"/>
        <v>200000</v>
      </c>
      <c r="N7025">
        <f t="shared" si="219"/>
        <v>200</v>
      </c>
    </row>
    <row r="7026" spans="1:14" x14ac:dyDescent="0.25">
      <c r="A7026">
        <v>7030</v>
      </c>
      <c r="B7026" t="s">
        <v>7514</v>
      </c>
      <c r="C7026">
        <v>2016</v>
      </c>
      <c r="D7026" t="s">
        <v>6</v>
      </c>
      <c r="E7026" t="s">
        <v>7</v>
      </c>
      <c r="F7026" t="s">
        <v>8</v>
      </c>
      <c r="G7026" t="s">
        <v>435</v>
      </c>
      <c r="H7026" t="s">
        <v>436</v>
      </c>
      <c r="I7026" t="s">
        <v>54</v>
      </c>
      <c r="J7026" t="s">
        <v>43</v>
      </c>
      <c r="K7026">
        <v>100000</v>
      </c>
      <c r="L7026">
        <f>VLOOKUP(E7026,Sheet2!A:D,4,0)</f>
        <v>145389.99058953777</v>
      </c>
      <c r="M7026">
        <f t="shared" si="218"/>
        <v>100000</v>
      </c>
      <c r="N7026">
        <f t="shared" si="219"/>
        <v>100</v>
      </c>
    </row>
    <row r="7027" spans="1:14" x14ac:dyDescent="0.25">
      <c r="A7027">
        <v>7031</v>
      </c>
      <c r="B7027" t="s">
        <v>7515</v>
      </c>
      <c r="C7027">
        <v>2016</v>
      </c>
      <c r="D7027" t="s">
        <v>108</v>
      </c>
      <c r="E7027" t="s">
        <v>109</v>
      </c>
      <c r="F7027" t="s">
        <v>110</v>
      </c>
      <c r="G7027" t="s">
        <v>223</v>
      </c>
      <c r="H7027" t="s">
        <v>224</v>
      </c>
      <c r="I7027" t="s">
        <v>11</v>
      </c>
      <c r="J7027" t="s">
        <v>12</v>
      </c>
      <c r="K7027">
        <v>100000</v>
      </c>
      <c r="L7027">
        <f>VLOOKUP(E7027,Sheet2!A:D,4,0)</f>
        <v>951352.56558773422</v>
      </c>
      <c r="M7027">
        <f t="shared" si="218"/>
        <v>100000</v>
      </c>
      <c r="N7027">
        <f t="shared" si="219"/>
        <v>100</v>
      </c>
    </row>
    <row r="7028" spans="1:14" x14ac:dyDescent="0.25">
      <c r="A7028">
        <v>7032</v>
      </c>
      <c r="B7028" t="s">
        <v>7516</v>
      </c>
      <c r="C7028">
        <v>2016</v>
      </c>
      <c r="D7028" t="s">
        <v>38</v>
      </c>
      <c r="E7028" t="s">
        <v>39</v>
      </c>
      <c r="F7028" t="s">
        <v>56</v>
      </c>
      <c r="G7028" t="s">
        <v>223</v>
      </c>
      <c r="H7028" t="s">
        <v>224</v>
      </c>
      <c r="I7028" t="s">
        <v>11</v>
      </c>
      <c r="J7028" t="s">
        <v>12</v>
      </c>
      <c r="L7028">
        <f>VLOOKUP(E7028,Sheet2!A:D,4,0)</f>
        <v>575631.4439521489</v>
      </c>
      <c r="M7028">
        <f t="shared" si="218"/>
        <v>575631.4439521489</v>
      </c>
      <c r="N7028">
        <f t="shared" si="219"/>
        <v>576</v>
      </c>
    </row>
    <row r="7029" spans="1:14" x14ac:dyDescent="0.25">
      <c r="A7029">
        <v>7033</v>
      </c>
      <c r="B7029" t="s">
        <v>7517</v>
      </c>
      <c r="C7029">
        <v>2016</v>
      </c>
      <c r="D7029" t="s">
        <v>38</v>
      </c>
      <c r="E7029" t="s">
        <v>89</v>
      </c>
      <c r="F7029" t="s">
        <v>148</v>
      </c>
      <c r="G7029" t="s">
        <v>223</v>
      </c>
      <c r="H7029" t="s">
        <v>224</v>
      </c>
      <c r="I7029" t="s">
        <v>11</v>
      </c>
      <c r="J7029" t="s">
        <v>12</v>
      </c>
      <c r="L7029">
        <f>VLOOKUP(E7029,Sheet2!A:D,4,0)</f>
        <v>101743.03644646925</v>
      </c>
      <c r="M7029">
        <f t="shared" si="218"/>
        <v>101743.03644646925</v>
      </c>
      <c r="N7029">
        <f t="shared" si="219"/>
        <v>102</v>
      </c>
    </row>
    <row r="7030" spans="1:14" x14ac:dyDescent="0.25">
      <c r="A7030">
        <v>7034</v>
      </c>
      <c r="B7030" t="s">
        <v>7518</v>
      </c>
      <c r="C7030">
        <v>2016</v>
      </c>
      <c r="D7030" t="s">
        <v>14</v>
      </c>
      <c r="E7030" t="s">
        <v>15</v>
      </c>
      <c r="F7030" t="s">
        <v>15</v>
      </c>
      <c r="G7030" t="s">
        <v>205</v>
      </c>
      <c r="H7030" t="s">
        <v>206</v>
      </c>
      <c r="I7030" t="s">
        <v>18</v>
      </c>
      <c r="J7030" t="s">
        <v>12</v>
      </c>
      <c r="K7030">
        <v>20000</v>
      </c>
      <c r="L7030">
        <f>VLOOKUP(E7030,Sheet2!A:D,4,0)</f>
        <v>325794.34636871511</v>
      </c>
      <c r="M7030">
        <f t="shared" si="218"/>
        <v>20000</v>
      </c>
      <c r="N7030">
        <f t="shared" si="219"/>
        <v>20</v>
      </c>
    </row>
    <row r="7031" spans="1:14" x14ac:dyDescent="0.25">
      <c r="A7031">
        <v>7035</v>
      </c>
      <c r="B7031" t="s">
        <v>7519</v>
      </c>
      <c r="C7031">
        <v>2016</v>
      </c>
      <c r="D7031" t="s">
        <v>6</v>
      </c>
      <c r="E7031" t="s">
        <v>7</v>
      </c>
      <c r="F7031" t="s">
        <v>20</v>
      </c>
      <c r="G7031" t="s">
        <v>227</v>
      </c>
      <c r="H7031" t="s">
        <v>228</v>
      </c>
      <c r="I7031" t="s">
        <v>159</v>
      </c>
      <c r="J7031" t="s">
        <v>27</v>
      </c>
      <c r="L7031">
        <f>VLOOKUP(E7031,Sheet2!A:D,4,0)</f>
        <v>145389.99058953777</v>
      </c>
      <c r="M7031">
        <f t="shared" si="218"/>
        <v>145389.99058953777</v>
      </c>
      <c r="N7031">
        <f t="shared" si="219"/>
        <v>145</v>
      </c>
    </row>
    <row r="7032" spans="1:14" x14ac:dyDescent="0.25">
      <c r="A7032">
        <v>7036</v>
      </c>
      <c r="B7032" t="s">
        <v>7520</v>
      </c>
      <c r="C7032">
        <v>2016</v>
      </c>
      <c r="D7032" t="s">
        <v>108</v>
      </c>
      <c r="E7032" t="s">
        <v>109</v>
      </c>
      <c r="F7032" t="s">
        <v>110</v>
      </c>
      <c r="G7032" t="s">
        <v>1126</v>
      </c>
      <c r="H7032" t="s">
        <v>1127</v>
      </c>
      <c r="I7032" t="s">
        <v>220</v>
      </c>
      <c r="J7032" t="s">
        <v>12</v>
      </c>
      <c r="K7032">
        <v>10000</v>
      </c>
      <c r="L7032">
        <f>VLOOKUP(E7032,Sheet2!A:D,4,0)</f>
        <v>951352.56558773422</v>
      </c>
      <c r="M7032">
        <f t="shared" si="218"/>
        <v>10000</v>
      </c>
      <c r="N7032">
        <f t="shared" si="219"/>
        <v>10</v>
      </c>
    </row>
    <row r="7033" spans="1:14" x14ac:dyDescent="0.25">
      <c r="A7033">
        <v>7037</v>
      </c>
      <c r="B7033" t="s">
        <v>7521</v>
      </c>
      <c r="C7033">
        <v>2016</v>
      </c>
      <c r="D7033" t="s">
        <v>64</v>
      </c>
      <c r="E7033" t="s">
        <v>65</v>
      </c>
      <c r="F7033" t="s">
        <v>68</v>
      </c>
      <c r="G7033" t="s">
        <v>1126</v>
      </c>
      <c r="H7033" t="s">
        <v>1127</v>
      </c>
      <c r="I7033" t="s">
        <v>220</v>
      </c>
      <c r="J7033" t="s">
        <v>12</v>
      </c>
      <c r="L7033">
        <f>VLOOKUP(E7033,Sheet2!A:D,4,0)</f>
        <v>0</v>
      </c>
      <c r="M7033">
        <f t="shared" si="218"/>
        <v>0</v>
      </c>
      <c r="N7033">
        <f t="shared" si="219"/>
        <v>0</v>
      </c>
    </row>
    <row r="7034" spans="1:14" x14ac:dyDescent="0.25">
      <c r="A7034">
        <v>7038</v>
      </c>
      <c r="B7034" t="s">
        <v>7522</v>
      </c>
      <c r="C7034">
        <v>2016</v>
      </c>
      <c r="D7034" t="s">
        <v>6</v>
      </c>
      <c r="E7034" t="s">
        <v>7</v>
      </c>
      <c r="G7034" t="s">
        <v>1126</v>
      </c>
      <c r="H7034" t="s">
        <v>1127</v>
      </c>
      <c r="I7034" t="s">
        <v>220</v>
      </c>
      <c r="J7034" t="s">
        <v>12</v>
      </c>
      <c r="K7034">
        <v>2000</v>
      </c>
      <c r="L7034">
        <f>VLOOKUP(E7034,Sheet2!A:D,4,0)</f>
        <v>145389.99058953777</v>
      </c>
      <c r="M7034">
        <f t="shared" si="218"/>
        <v>145389.99058953777</v>
      </c>
      <c r="N7034">
        <f t="shared" si="219"/>
        <v>145</v>
      </c>
    </row>
    <row r="7035" spans="1:14" x14ac:dyDescent="0.25">
      <c r="A7035">
        <v>7039</v>
      </c>
      <c r="B7035" t="s">
        <v>7523</v>
      </c>
      <c r="C7035">
        <v>2016</v>
      </c>
      <c r="D7035" t="s">
        <v>38</v>
      </c>
      <c r="E7035" t="s">
        <v>89</v>
      </c>
      <c r="F7035" t="s">
        <v>2952</v>
      </c>
      <c r="G7035" t="s">
        <v>236</v>
      </c>
      <c r="H7035" t="s">
        <v>237</v>
      </c>
      <c r="I7035" t="s">
        <v>11</v>
      </c>
      <c r="J7035" t="s">
        <v>12</v>
      </c>
      <c r="L7035">
        <f>VLOOKUP(E7035,Sheet2!A:D,4,0)</f>
        <v>101743.03644646925</v>
      </c>
      <c r="M7035">
        <f t="shared" si="218"/>
        <v>101743.03644646925</v>
      </c>
      <c r="N7035">
        <f t="shared" si="219"/>
        <v>102</v>
      </c>
    </row>
    <row r="7036" spans="1:14" x14ac:dyDescent="0.25">
      <c r="A7036">
        <v>7040</v>
      </c>
      <c r="B7036" t="s">
        <v>7524</v>
      </c>
      <c r="C7036">
        <v>2016</v>
      </c>
      <c r="D7036" t="s">
        <v>6</v>
      </c>
      <c r="E7036" t="s">
        <v>7</v>
      </c>
      <c r="G7036" t="s">
        <v>538</v>
      </c>
      <c r="H7036" t="s">
        <v>539</v>
      </c>
      <c r="I7036" t="s">
        <v>220</v>
      </c>
      <c r="J7036" t="s">
        <v>12</v>
      </c>
      <c r="L7036">
        <f>VLOOKUP(E7036,Sheet2!A:D,4,0)</f>
        <v>145389.99058953777</v>
      </c>
      <c r="M7036">
        <f t="shared" si="218"/>
        <v>145389.99058953777</v>
      </c>
      <c r="N7036">
        <f t="shared" si="219"/>
        <v>145</v>
      </c>
    </row>
    <row r="7037" spans="1:14" x14ac:dyDescent="0.25">
      <c r="A7037">
        <v>7041</v>
      </c>
      <c r="B7037" t="s">
        <v>7525</v>
      </c>
      <c r="C7037">
        <v>2016</v>
      </c>
      <c r="D7037" t="s">
        <v>6</v>
      </c>
      <c r="E7037" t="s">
        <v>7</v>
      </c>
      <c r="G7037" t="s">
        <v>538</v>
      </c>
      <c r="H7037" t="s">
        <v>539</v>
      </c>
      <c r="I7037" t="s">
        <v>220</v>
      </c>
      <c r="J7037" t="s">
        <v>12</v>
      </c>
      <c r="L7037">
        <f>VLOOKUP(E7037,Sheet2!A:D,4,0)</f>
        <v>145389.99058953777</v>
      </c>
      <c r="M7037">
        <f t="shared" si="218"/>
        <v>145389.99058953777</v>
      </c>
      <c r="N7037">
        <f t="shared" si="219"/>
        <v>145</v>
      </c>
    </row>
    <row r="7038" spans="1:14" x14ac:dyDescent="0.25">
      <c r="A7038">
        <v>7042</v>
      </c>
      <c r="B7038" t="s">
        <v>7526</v>
      </c>
      <c r="C7038">
        <v>2016</v>
      </c>
      <c r="D7038" t="s">
        <v>64</v>
      </c>
      <c r="E7038" t="s">
        <v>65</v>
      </c>
      <c r="F7038" t="s">
        <v>68</v>
      </c>
      <c r="G7038" t="s">
        <v>548</v>
      </c>
      <c r="H7038" t="s">
        <v>549</v>
      </c>
      <c r="I7038" t="s">
        <v>126</v>
      </c>
      <c r="J7038" t="s">
        <v>75</v>
      </c>
      <c r="L7038">
        <f>VLOOKUP(E7038,Sheet2!A:D,4,0)</f>
        <v>0</v>
      </c>
      <c r="M7038">
        <f t="shared" si="218"/>
        <v>0</v>
      </c>
      <c r="N7038">
        <f t="shared" si="219"/>
        <v>0</v>
      </c>
    </row>
    <row r="7039" spans="1:14" x14ac:dyDescent="0.25">
      <c r="A7039">
        <v>7043</v>
      </c>
      <c r="B7039" t="s">
        <v>7527</v>
      </c>
      <c r="C7039">
        <v>2016</v>
      </c>
      <c r="D7039" t="s">
        <v>64</v>
      </c>
      <c r="E7039" t="s">
        <v>65</v>
      </c>
      <c r="F7039" t="s">
        <v>68</v>
      </c>
      <c r="G7039" t="s">
        <v>554</v>
      </c>
      <c r="H7039" t="s">
        <v>555</v>
      </c>
      <c r="I7039" t="s">
        <v>126</v>
      </c>
      <c r="J7039" t="s">
        <v>75</v>
      </c>
      <c r="L7039">
        <f>VLOOKUP(E7039,Sheet2!A:D,4,0)</f>
        <v>0</v>
      </c>
      <c r="M7039">
        <f t="shared" si="218"/>
        <v>0</v>
      </c>
      <c r="N7039">
        <f t="shared" si="219"/>
        <v>0</v>
      </c>
    </row>
    <row r="7040" spans="1:14" x14ac:dyDescent="0.25">
      <c r="A7040">
        <v>7044</v>
      </c>
      <c r="B7040" t="s">
        <v>7528</v>
      </c>
      <c r="C7040">
        <v>2016</v>
      </c>
      <c r="D7040" t="s">
        <v>64</v>
      </c>
      <c r="E7040" t="s">
        <v>65</v>
      </c>
      <c r="F7040" t="s">
        <v>68</v>
      </c>
      <c r="G7040" t="s">
        <v>554</v>
      </c>
      <c r="H7040" t="s">
        <v>555</v>
      </c>
      <c r="I7040" t="s">
        <v>126</v>
      </c>
      <c r="J7040" t="s">
        <v>75</v>
      </c>
      <c r="L7040">
        <f>VLOOKUP(E7040,Sheet2!A:D,4,0)</f>
        <v>0</v>
      </c>
      <c r="M7040">
        <f t="shared" si="218"/>
        <v>0</v>
      </c>
      <c r="N7040">
        <f t="shared" si="219"/>
        <v>0</v>
      </c>
    </row>
    <row r="7041" spans="1:14" x14ac:dyDescent="0.25">
      <c r="A7041">
        <v>7045</v>
      </c>
      <c r="B7041" t="s">
        <v>7529</v>
      </c>
      <c r="C7041">
        <v>2016</v>
      </c>
      <c r="D7041" t="s">
        <v>38</v>
      </c>
      <c r="E7041" t="s">
        <v>39</v>
      </c>
      <c r="F7041" t="s">
        <v>56</v>
      </c>
      <c r="G7041" t="s">
        <v>248</v>
      </c>
      <c r="H7041" t="s">
        <v>249</v>
      </c>
      <c r="I7041" t="s">
        <v>159</v>
      </c>
      <c r="J7041" t="s">
        <v>27</v>
      </c>
      <c r="L7041">
        <f>VLOOKUP(E7041,Sheet2!A:D,4,0)</f>
        <v>575631.4439521489</v>
      </c>
      <c r="M7041">
        <f t="shared" si="218"/>
        <v>575631.4439521489</v>
      </c>
      <c r="N7041">
        <f t="shared" si="219"/>
        <v>576</v>
      </c>
    </row>
    <row r="7042" spans="1:14" x14ac:dyDescent="0.25">
      <c r="A7042">
        <v>7046</v>
      </c>
      <c r="B7042" t="s">
        <v>7530</v>
      </c>
      <c r="C7042">
        <v>2016</v>
      </c>
      <c r="D7042" t="s">
        <v>6</v>
      </c>
      <c r="E7042" t="s">
        <v>7</v>
      </c>
      <c r="G7042" t="s">
        <v>620</v>
      </c>
      <c r="H7042" t="s">
        <v>621</v>
      </c>
      <c r="I7042" t="s">
        <v>18</v>
      </c>
      <c r="J7042" t="s">
        <v>12</v>
      </c>
      <c r="L7042">
        <f>VLOOKUP(E7042,Sheet2!A:D,4,0)</f>
        <v>145389.99058953777</v>
      </c>
      <c r="M7042">
        <f t="shared" si="218"/>
        <v>145389.99058953777</v>
      </c>
      <c r="N7042">
        <f t="shared" si="219"/>
        <v>145</v>
      </c>
    </row>
    <row r="7043" spans="1:14" x14ac:dyDescent="0.25">
      <c r="A7043">
        <v>7047</v>
      </c>
      <c r="B7043" t="s">
        <v>7531</v>
      </c>
      <c r="C7043">
        <v>2016</v>
      </c>
      <c r="D7043" t="s">
        <v>108</v>
      </c>
      <c r="E7043" t="s">
        <v>109</v>
      </c>
      <c r="F7043" t="s">
        <v>110</v>
      </c>
      <c r="G7043" t="s">
        <v>583</v>
      </c>
      <c r="H7043" t="s">
        <v>584</v>
      </c>
      <c r="I7043" t="s">
        <v>26</v>
      </c>
      <c r="J7043" t="s">
        <v>27</v>
      </c>
      <c r="L7043">
        <f>VLOOKUP(E7043,Sheet2!A:D,4,0)</f>
        <v>951352.56558773422</v>
      </c>
      <c r="M7043">
        <f t="shared" ref="M7043:M7106" si="220">IF(K7043&lt;10000,L7043,K7043)</f>
        <v>951352.56558773422</v>
      </c>
      <c r="N7043">
        <f t="shared" ref="N7043:N7106" si="221">ROUND(M7043/1000,0)</f>
        <v>951</v>
      </c>
    </row>
    <row r="7044" spans="1:14" x14ac:dyDescent="0.25">
      <c r="A7044">
        <v>7048</v>
      </c>
      <c r="B7044" t="s">
        <v>7532</v>
      </c>
      <c r="C7044">
        <v>2016</v>
      </c>
      <c r="D7044" t="s">
        <v>64</v>
      </c>
      <c r="E7044" t="s">
        <v>65</v>
      </c>
      <c r="F7044" t="s">
        <v>68</v>
      </c>
      <c r="G7044" t="s">
        <v>583</v>
      </c>
      <c r="H7044" t="s">
        <v>584</v>
      </c>
      <c r="I7044" t="s">
        <v>26</v>
      </c>
      <c r="J7044" t="s">
        <v>27</v>
      </c>
      <c r="L7044">
        <f>VLOOKUP(E7044,Sheet2!A:D,4,0)</f>
        <v>0</v>
      </c>
      <c r="M7044">
        <f t="shared" si="220"/>
        <v>0</v>
      </c>
      <c r="N7044">
        <f t="shared" si="221"/>
        <v>0</v>
      </c>
    </row>
    <row r="7045" spans="1:14" x14ac:dyDescent="0.25">
      <c r="A7045">
        <v>7049</v>
      </c>
      <c r="B7045" t="s">
        <v>7533</v>
      </c>
      <c r="C7045">
        <v>2016</v>
      </c>
      <c r="D7045" t="s">
        <v>108</v>
      </c>
      <c r="E7045" t="s">
        <v>109</v>
      </c>
      <c r="F7045" t="s">
        <v>110</v>
      </c>
      <c r="G7045" t="s">
        <v>586</v>
      </c>
      <c r="H7045" t="s">
        <v>587</v>
      </c>
      <c r="I7045" t="s">
        <v>220</v>
      </c>
      <c r="J7045" t="s">
        <v>12</v>
      </c>
      <c r="L7045">
        <f>VLOOKUP(E7045,Sheet2!A:D,4,0)</f>
        <v>951352.56558773422</v>
      </c>
      <c r="M7045">
        <f t="shared" si="220"/>
        <v>951352.56558773422</v>
      </c>
      <c r="N7045">
        <f t="shared" si="221"/>
        <v>951</v>
      </c>
    </row>
    <row r="7046" spans="1:14" x14ac:dyDescent="0.25">
      <c r="A7046">
        <v>7050</v>
      </c>
      <c r="B7046" t="s">
        <v>7534</v>
      </c>
      <c r="C7046">
        <v>2016</v>
      </c>
      <c r="D7046" t="s">
        <v>38</v>
      </c>
      <c r="E7046" t="s">
        <v>39</v>
      </c>
      <c r="F7046" t="s">
        <v>56</v>
      </c>
      <c r="G7046" t="s">
        <v>586</v>
      </c>
      <c r="H7046" t="s">
        <v>587</v>
      </c>
      <c r="I7046" t="s">
        <v>220</v>
      </c>
      <c r="J7046" t="s">
        <v>12</v>
      </c>
      <c r="K7046">
        <v>11490</v>
      </c>
      <c r="L7046">
        <f>VLOOKUP(E7046,Sheet2!A:D,4,0)</f>
        <v>575631.4439521489</v>
      </c>
      <c r="M7046">
        <f t="shared" si="220"/>
        <v>11490</v>
      </c>
      <c r="N7046">
        <f t="shared" si="221"/>
        <v>11</v>
      </c>
    </row>
    <row r="7047" spans="1:14" x14ac:dyDescent="0.25">
      <c r="A7047">
        <v>7051</v>
      </c>
      <c r="B7047" t="s">
        <v>7535</v>
      </c>
      <c r="C7047">
        <v>2016</v>
      </c>
      <c r="D7047" t="s">
        <v>38</v>
      </c>
      <c r="E7047" t="s">
        <v>39</v>
      </c>
      <c r="F7047" t="s">
        <v>56</v>
      </c>
      <c r="G7047" t="s">
        <v>586</v>
      </c>
      <c r="H7047" t="s">
        <v>587</v>
      </c>
      <c r="I7047" t="s">
        <v>220</v>
      </c>
      <c r="J7047" t="s">
        <v>12</v>
      </c>
      <c r="K7047">
        <v>50690</v>
      </c>
      <c r="L7047">
        <f>VLOOKUP(E7047,Sheet2!A:D,4,0)</f>
        <v>575631.4439521489</v>
      </c>
      <c r="M7047">
        <f t="shared" si="220"/>
        <v>50690</v>
      </c>
      <c r="N7047">
        <f t="shared" si="221"/>
        <v>51</v>
      </c>
    </row>
    <row r="7048" spans="1:14" x14ac:dyDescent="0.25">
      <c r="A7048">
        <v>7052</v>
      </c>
      <c r="B7048" t="s">
        <v>7536</v>
      </c>
      <c r="C7048">
        <v>2016</v>
      </c>
      <c r="D7048" t="s">
        <v>38</v>
      </c>
      <c r="E7048" t="s">
        <v>39</v>
      </c>
      <c r="F7048" t="s">
        <v>56</v>
      </c>
      <c r="G7048" t="s">
        <v>586</v>
      </c>
      <c r="H7048" t="s">
        <v>587</v>
      </c>
      <c r="I7048" t="s">
        <v>220</v>
      </c>
      <c r="J7048" t="s">
        <v>12</v>
      </c>
      <c r="L7048">
        <f>VLOOKUP(E7048,Sheet2!A:D,4,0)</f>
        <v>575631.4439521489</v>
      </c>
      <c r="M7048">
        <f t="shared" si="220"/>
        <v>575631.4439521489</v>
      </c>
      <c r="N7048">
        <f t="shared" si="221"/>
        <v>576</v>
      </c>
    </row>
    <row r="7049" spans="1:14" x14ac:dyDescent="0.25">
      <c r="A7049">
        <v>7053</v>
      </c>
      <c r="B7049" t="s">
        <v>7537</v>
      </c>
      <c r="C7049">
        <v>2016</v>
      </c>
      <c r="D7049" t="s">
        <v>6</v>
      </c>
      <c r="E7049" t="s">
        <v>7</v>
      </c>
      <c r="G7049" t="s">
        <v>586</v>
      </c>
      <c r="H7049" t="s">
        <v>587</v>
      </c>
      <c r="I7049" t="s">
        <v>220</v>
      </c>
      <c r="J7049" t="s">
        <v>12</v>
      </c>
      <c r="K7049">
        <v>9320</v>
      </c>
      <c r="L7049">
        <f>VLOOKUP(E7049,Sheet2!A:D,4,0)</f>
        <v>145389.99058953777</v>
      </c>
      <c r="M7049">
        <f t="shared" si="220"/>
        <v>145389.99058953777</v>
      </c>
      <c r="N7049">
        <f t="shared" si="221"/>
        <v>145</v>
      </c>
    </row>
    <row r="7050" spans="1:14" x14ac:dyDescent="0.25">
      <c r="A7050">
        <v>7054</v>
      </c>
      <c r="B7050" t="s">
        <v>7538</v>
      </c>
      <c r="C7050">
        <v>2016</v>
      </c>
      <c r="D7050" t="s">
        <v>6</v>
      </c>
      <c r="E7050" t="s">
        <v>7</v>
      </c>
      <c r="G7050" t="s">
        <v>586</v>
      </c>
      <c r="H7050" t="s">
        <v>587</v>
      </c>
      <c r="I7050" t="s">
        <v>220</v>
      </c>
      <c r="J7050" t="s">
        <v>12</v>
      </c>
      <c r="L7050">
        <f>VLOOKUP(E7050,Sheet2!A:D,4,0)</f>
        <v>145389.99058953777</v>
      </c>
      <c r="M7050">
        <f t="shared" si="220"/>
        <v>145389.99058953777</v>
      </c>
      <c r="N7050">
        <f t="shared" si="221"/>
        <v>145</v>
      </c>
    </row>
    <row r="7051" spans="1:14" x14ac:dyDescent="0.25">
      <c r="A7051">
        <v>7055</v>
      </c>
      <c r="B7051" t="s">
        <v>7539</v>
      </c>
      <c r="C7051">
        <v>2016</v>
      </c>
      <c r="D7051" t="s">
        <v>6</v>
      </c>
      <c r="E7051" t="s">
        <v>7</v>
      </c>
      <c r="G7051" t="s">
        <v>612</v>
      </c>
      <c r="H7051" t="s">
        <v>613</v>
      </c>
      <c r="I7051" t="s">
        <v>11</v>
      </c>
      <c r="J7051" t="s">
        <v>12</v>
      </c>
      <c r="L7051">
        <f>VLOOKUP(E7051,Sheet2!A:D,4,0)</f>
        <v>145389.99058953777</v>
      </c>
      <c r="M7051">
        <f t="shared" si="220"/>
        <v>145389.99058953777</v>
      </c>
      <c r="N7051">
        <f t="shared" si="221"/>
        <v>145</v>
      </c>
    </row>
    <row r="7052" spans="1:14" x14ac:dyDescent="0.25">
      <c r="A7052">
        <v>7056</v>
      </c>
      <c r="B7052" t="s">
        <v>7540</v>
      </c>
      <c r="C7052">
        <v>2016</v>
      </c>
      <c r="D7052" t="s">
        <v>38</v>
      </c>
      <c r="E7052" t="s">
        <v>39</v>
      </c>
      <c r="F7052" t="s">
        <v>56</v>
      </c>
      <c r="G7052" t="s">
        <v>816</v>
      </c>
      <c r="H7052" t="s">
        <v>817</v>
      </c>
      <c r="I7052" t="s">
        <v>220</v>
      </c>
      <c r="J7052" t="s">
        <v>12</v>
      </c>
      <c r="K7052">
        <v>157</v>
      </c>
      <c r="L7052">
        <f>VLOOKUP(E7052,Sheet2!A:D,4,0)</f>
        <v>575631.4439521489</v>
      </c>
      <c r="M7052">
        <f t="shared" si="220"/>
        <v>575631.4439521489</v>
      </c>
      <c r="N7052">
        <f t="shared" si="221"/>
        <v>576</v>
      </c>
    </row>
    <row r="7053" spans="1:14" x14ac:dyDescent="0.25">
      <c r="A7053">
        <v>7057</v>
      </c>
      <c r="B7053" t="s">
        <v>7541</v>
      </c>
      <c r="C7053">
        <v>2016</v>
      </c>
      <c r="D7053" t="s">
        <v>6</v>
      </c>
      <c r="E7053" t="s">
        <v>7</v>
      </c>
      <c r="G7053" t="s">
        <v>1871</v>
      </c>
      <c r="H7053" t="s">
        <v>1872</v>
      </c>
      <c r="I7053" t="s">
        <v>275</v>
      </c>
      <c r="J7053" t="s">
        <v>27</v>
      </c>
      <c r="K7053">
        <v>6500</v>
      </c>
      <c r="L7053">
        <f>VLOOKUP(E7053,Sheet2!A:D,4,0)</f>
        <v>145389.99058953777</v>
      </c>
      <c r="M7053">
        <f t="shared" si="220"/>
        <v>145389.99058953777</v>
      </c>
      <c r="N7053">
        <f t="shared" si="221"/>
        <v>145</v>
      </c>
    </row>
    <row r="7054" spans="1:14" x14ac:dyDescent="0.25">
      <c r="A7054">
        <v>7058</v>
      </c>
      <c r="B7054" t="s">
        <v>7542</v>
      </c>
      <c r="C7054">
        <v>2016</v>
      </c>
      <c r="D7054" t="s">
        <v>6</v>
      </c>
      <c r="E7054" t="s">
        <v>7</v>
      </c>
      <c r="G7054" t="s">
        <v>816</v>
      </c>
      <c r="H7054" t="s">
        <v>817</v>
      </c>
      <c r="I7054" t="s">
        <v>220</v>
      </c>
      <c r="J7054" t="s">
        <v>12</v>
      </c>
      <c r="L7054">
        <f>VLOOKUP(E7054,Sheet2!A:D,4,0)</f>
        <v>145389.99058953777</v>
      </c>
      <c r="M7054">
        <f t="shared" si="220"/>
        <v>145389.99058953777</v>
      </c>
      <c r="N7054">
        <f t="shared" si="221"/>
        <v>145</v>
      </c>
    </row>
    <row r="7055" spans="1:14" x14ac:dyDescent="0.25">
      <c r="A7055">
        <v>7059</v>
      </c>
      <c r="B7055" t="s">
        <v>7543</v>
      </c>
      <c r="C7055">
        <v>2016</v>
      </c>
      <c r="D7055" t="s">
        <v>108</v>
      </c>
      <c r="E7055" t="s">
        <v>109</v>
      </c>
      <c r="F7055" t="s">
        <v>110</v>
      </c>
      <c r="G7055" t="s">
        <v>1698</v>
      </c>
      <c r="H7055" t="s">
        <v>1699</v>
      </c>
      <c r="I7055" t="s">
        <v>327</v>
      </c>
      <c r="J7055" t="s">
        <v>60</v>
      </c>
      <c r="L7055">
        <f>VLOOKUP(E7055,Sheet2!A:D,4,0)</f>
        <v>951352.56558773422</v>
      </c>
      <c r="M7055">
        <f t="shared" si="220"/>
        <v>951352.56558773422</v>
      </c>
      <c r="N7055">
        <f t="shared" si="221"/>
        <v>951</v>
      </c>
    </row>
    <row r="7056" spans="1:14" x14ac:dyDescent="0.25">
      <c r="A7056">
        <v>7060</v>
      </c>
      <c r="B7056" t="s">
        <v>7544</v>
      </c>
      <c r="C7056">
        <v>2016</v>
      </c>
      <c r="D7056" t="s">
        <v>38</v>
      </c>
      <c r="E7056" t="s">
        <v>39</v>
      </c>
      <c r="F7056" t="s">
        <v>83</v>
      </c>
      <c r="G7056" t="s">
        <v>592</v>
      </c>
      <c r="H7056" t="s">
        <v>593</v>
      </c>
      <c r="I7056" t="s">
        <v>180</v>
      </c>
      <c r="J7056" t="s">
        <v>27</v>
      </c>
      <c r="K7056">
        <v>275000</v>
      </c>
      <c r="L7056">
        <f>VLOOKUP(E7056,Sheet2!A:D,4,0)</f>
        <v>575631.4439521489</v>
      </c>
      <c r="M7056">
        <f t="shared" si="220"/>
        <v>275000</v>
      </c>
      <c r="N7056">
        <f t="shared" si="221"/>
        <v>275</v>
      </c>
    </row>
    <row r="7057" spans="1:14" x14ac:dyDescent="0.25">
      <c r="A7057">
        <v>7061</v>
      </c>
      <c r="B7057" t="s">
        <v>7545</v>
      </c>
      <c r="C7057">
        <v>2016</v>
      </c>
      <c r="D7057" t="s">
        <v>6</v>
      </c>
      <c r="E7057" t="s">
        <v>7</v>
      </c>
      <c r="G7057" t="s">
        <v>772</v>
      </c>
      <c r="H7057" t="s">
        <v>773</v>
      </c>
      <c r="I7057" t="s">
        <v>146</v>
      </c>
      <c r="J7057" t="s">
        <v>43</v>
      </c>
      <c r="L7057">
        <f>VLOOKUP(E7057,Sheet2!A:D,4,0)</f>
        <v>145389.99058953777</v>
      </c>
      <c r="M7057">
        <f t="shared" si="220"/>
        <v>145389.99058953777</v>
      </c>
      <c r="N7057">
        <f t="shared" si="221"/>
        <v>145</v>
      </c>
    </row>
    <row r="7058" spans="1:14" x14ac:dyDescent="0.25">
      <c r="A7058">
        <v>7062</v>
      </c>
      <c r="B7058" t="s">
        <v>7546</v>
      </c>
      <c r="C7058">
        <v>2016</v>
      </c>
      <c r="D7058" t="s">
        <v>6</v>
      </c>
      <c r="E7058" t="s">
        <v>7</v>
      </c>
      <c r="F7058" t="s">
        <v>20</v>
      </c>
      <c r="G7058" t="s">
        <v>837</v>
      </c>
      <c r="H7058" t="s">
        <v>838</v>
      </c>
      <c r="I7058" t="s">
        <v>74</v>
      </c>
      <c r="J7058" t="s">
        <v>75</v>
      </c>
      <c r="L7058">
        <f>VLOOKUP(E7058,Sheet2!A:D,4,0)</f>
        <v>145389.99058953777</v>
      </c>
      <c r="M7058">
        <f t="shared" si="220"/>
        <v>145389.99058953777</v>
      </c>
      <c r="N7058">
        <f t="shared" si="221"/>
        <v>145</v>
      </c>
    </row>
    <row r="7059" spans="1:14" x14ac:dyDescent="0.25">
      <c r="A7059">
        <v>7063</v>
      </c>
      <c r="B7059" t="s">
        <v>7547</v>
      </c>
      <c r="C7059">
        <v>2016</v>
      </c>
      <c r="D7059" t="s">
        <v>38</v>
      </c>
      <c r="E7059" t="s">
        <v>39</v>
      </c>
      <c r="F7059" t="s">
        <v>83</v>
      </c>
      <c r="G7059" t="s">
        <v>592</v>
      </c>
      <c r="H7059" t="s">
        <v>593</v>
      </c>
      <c r="I7059" t="s">
        <v>180</v>
      </c>
      <c r="J7059" t="s">
        <v>27</v>
      </c>
      <c r="K7059">
        <v>100000</v>
      </c>
      <c r="L7059">
        <f>VLOOKUP(E7059,Sheet2!A:D,4,0)</f>
        <v>575631.4439521489</v>
      </c>
      <c r="M7059">
        <f t="shared" si="220"/>
        <v>100000</v>
      </c>
      <c r="N7059">
        <f t="shared" si="221"/>
        <v>100</v>
      </c>
    </row>
    <row r="7060" spans="1:14" x14ac:dyDescent="0.25">
      <c r="A7060">
        <v>7064</v>
      </c>
      <c r="B7060" t="s">
        <v>7548</v>
      </c>
      <c r="C7060">
        <v>2016</v>
      </c>
      <c r="D7060" t="s">
        <v>38</v>
      </c>
      <c r="E7060" t="s">
        <v>39</v>
      </c>
      <c r="F7060" t="s">
        <v>83</v>
      </c>
      <c r="G7060" t="s">
        <v>689</v>
      </c>
      <c r="H7060" t="s">
        <v>690</v>
      </c>
      <c r="I7060" t="s">
        <v>50</v>
      </c>
      <c r="J7060" t="s">
        <v>12</v>
      </c>
      <c r="K7060">
        <v>50000</v>
      </c>
      <c r="L7060">
        <f>VLOOKUP(E7060,Sheet2!A:D,4,0)</f>
        <v>575631.4439521489</v>
      </c>
      <c r="M7060">
        <f t="shared" si="220"/>
        <v>50000</v>
      </c>
      <c r="N7060">
        <f t="shared" si="221"/>
        <v>50</v>
      </c>
    </row>
    <row r="7061" spans="1:14" x14ac:dyDescent="0.25">
      <c r="A7061">
        <v>7065</v>
      </c>
      <c r="B7061" t="s">
        <v>7549</v>
      </c>
      <c r="C7061">
        <v>2016</v>
      </c>
      <c r="D7061" t="s">
        <v>38</v>
      </c>
      <c r="E7061" t="s">
        <v>39</v>
      </c>
      <c r="F7061" t="s">
        <v>56</v>
      </c>
      <c r="G7061" t="s">
        <v>816</v>
      </c>
      <c r="H7061" t="s">
        <v>817</v>
      </c>
      <c r="I7061" t="s">
        <v>220</v>
      </c>
      <c r="J7061" t="s">
        <v>12</v>
      </c>
      <c r="K7061">
        <v>350000</v>
      </c>
      <c r="L7061">
        <f>VLOOKUP(E7061,Sheet2!A:D,4,0)</f>
        <v>575631.4439521489</v>
      </c>
      <c r="M7061">
        <f t="shared" si="220"/>
        <v>350000</v>
      </c>
      <c r="N7061">
        <f t="shared" si="221"/>
        <v>350</v>
      </c>
    </row>
    <row r="7062" spans="1:14" x14ac:dyDescent="0.25">
      <c r="A7062">
        <v>7066</v>
      </c>
      <c r="B7062" t="s">
        <v>7550</v>
      </c>
      <c r="C7062">
        <v>2016</v>
      </c>
      <c r="D7062" t="s">
        <v>38</v>
      </c>
      <c r="E7062" t="s">
        <v>39</v>
      </c>
      <c r="G7062" t="s">
        <v>816</v>
      </c>
      <c r="H7062" t="s">
        <v>817</v>
      </c>
      <c r="I7062" t="s">
        <v>220</v>
      </c>
      <c r="J7062" t="s">
        <v>12</v>
      </c>
      <c r="K7062">
        <v>144000</v>
      </c>
      <c r="L7062">
        <f>VLOOKUP(E7062,Sheet2!A:D,4,0)</f>
        <v>575631.4439521489</v>
      </c>
      <c r="M7062">
        <f t="shared" si="220"/>
        <v>144000</v>
      </c>
      <c r="N7062">
        <f t="shared" si="221"/>
        <v>144</v>
      </c>
    </row>
    <row r="7063" spans="1:14" x14ac:dyDescent="0.25">
      <c r="A7063">
        <v>7067</v>
      </c>
      <c r="B7063" t="s">
        <v>7551</v>
      </c>
      <c r="C7063">
        <v>2016</v>
      </c>
      <c r="D7063" t="s">
        <v>38</v>
      </c>
      <c r="E7063" t="s">
        <v>39</v>
      </c>
      <c r="F7063" t="s">
        <v>83</v>
      </c>
      <c r="G7063" t="s">
        <v>843</v>
      </c>
      <c r="H7063" t="s">
        <v>844</v>
      </c>
      <c r="I7063" t="s">
        <v>118</v>
      </c>
      <c r="J7063" t="s">
        <v>75</v>
      </c>
      <c r="L7063">
        <f>VLOOKUP(E7063,Sheet2!A:D,4,0)</f>
        <v>575631.4439521489</v>
      </c>
      <c r="M7063">
        <f t="shared" si="220"/>
        <v>575631.4439521489</v>
      </c>
      <c r="N7063">
        <f t="shared" si="221"/>
        <v>576</v>
      </c>
    </row>
    <row r="7064" spans="1:14" x14ac:dyDescent="0.25">
      <c r="A7064">
        <v>7068</v>
      </c>
      <c r="B7064" t="s">
        <v>7552</v>
      </c>
      <c r="C7064">
        <v>2016</v>
      </c>
      <c r="D7064" t="s">
        <v>6</v>
      </c>
      <c r="E7064" t="s">
        <v>7</v>
      </c>
      <c r="F7064" t="s">
        <v>8</v>
      </c>
      <c r="G7064" t="s">
        <v>655</v>
      </c>
      <c r="H7064" t="s">
        <v>656</v>
      </c>
      <c r="I7064" t="s">
        <v>146</v>
      </c>
      <c r="J7064" t="s">
        <v>43</v>
      </c>
      <c r="L7064">
        <f>VLOOKUP(E7064,Sheet2!A:D,4,0)</f>
        <v>145389.99058953777</v>
      </c>
      <c r="M7064">
        <f t="shared" si="220"/>
        <v>145389.99058953777</v>
      </c>
      <c r="N7064">
        <f t="shared" si="221"/>
        <v>145</v>
      </c>
    </row>
    <row r="7065" spans="1:14" x14ac:dyDescent="0.25">
      <c r="A7065">
        <v>7069</v>
      </c>
      <c r="B7065" t="s">
        <v>7553</v>
      </c>
      <c r="C7065">
        <v>2016</v>
      </c>
      <c r="D7065" t="s">
        <v>6</v>
      </c>
      <c r="E7065" t="s">
        <v>7</v>
      </c>
      <c r="G7065" t="s">
        <v>696</v>
      </c>
      <c r="H7065" t="s">
        <v>697</v>
      </c>
      <c r="I7065" t="s">
        <v>126</v>
      </c>
      <c r="J7065" t="s">
        <v>75</v>
      </c>
      <c r="L7065">
        <f>VLOOKUP(E7065,Sheet2!A:D,4,0)</f>
        <v>145389.99058953777</v>
      </c>
      <c r="M7065">
        <f t="shared" si="220"/>
        <v>145389.99058953777</v>
      </c>
      <c r="N7065">
        <f t="shared" si="221"/>
        <v>145</v>
      </c>
    </row>
    <row r="7066" spans="1:14" x14ac:dyDescent="0.25">
      <c r="A7066">
        <v>7070</v>
      </c>
      <c r="B7066" t="s">
        <v>7554</v>
      </c>
      <c r="C7066">
        <v>2016</v>
      </c>
      <c r="D7066" t="s">
        <v>64</v>
      </c>
      <c r="E7066" t="s">
        <v>65</v>
      </c>
      <c r="F7066" t="s">
        <v>68</v>
      </c>
      <c r="G7066" t="s">
        <v>699</v>
      </c>
      <c r="H7066" t="s">
        <v>700</v>
      </c>
      <c r="I7066" t="s">
        <v>220</v>
      </c>
      <c r="J7066" t="s">
        <v>12</v>
      </c>
      <c r="L7066">
        <f>VLOOKUP(E7066,Sheet2!A:D,4,0)</f>
        <v>0</v>
      </c>
      <c r="M7066">
        <f t="shared" si="220"/>
        <v>0</v>
      </c>
      <c r="N7066">
        <f t="shared" si="221"/>
        <v>0</v>
      </c>
    </row>
    <row r="7067" spans="1:14" x14ac:dyDescent="0.25">
      <c r="A7067">
        <v>7071</v>
      </c>
      <c r="B7067" t="s">
        <v>7555</v>
      </c>
      <c r="C7067">
        <v>2016</v>
      </c>
      <c r="D7067" t="s">
        <v>64</v>
      </c>
      <c r="E7067" t="s">
        <v>65</v>
      </c>
      <c r="F7067" t="s">
        <v>68</v>
      </c>
      <c r="G7067" t="s">
        <v>1698</v>
      </c>
      <c r="H7067" t="s">
        <v>1699</v>
      </c>
      <c r="I7067" t="s">
        <v>327</v>
      </c>
      <c r="J7067" t="s">
        <v>60</v>
      </c>
      <c r="L7067">
        <f>VLOOKUP(E7067,Sheet2!A:D,4,0)</f>
        <v>0</v>
      </c>
      <c r="M7067">
        <f t="shared" si="220"/>
        <v>0</v>
      </c>
      <c r="N7067">
        <f t="shared" si="221"/>
        <v>0</v>
      </c>
    </row>
    <row r="7068" spans="1:14" x14ac:dyDescent="0.25">
      <c r="A7068">
        <v>7072</v>
      </c>
      <c r="B7068" t="s">
        <v>7556</v>
      </c>
      <c r="C7068">
        <v>2016</v>
      </c>
      <c r="D7068" t="s">
        <v>64</v>
      </c>
      <c r="E7068" t="s">
        <v>65</v>
      </c>
      <c r="F7068" t="s">
        <v>66</v>
      </c>
      <c r="G7068" t="s">
        <v>710</v>
      </c>
      <c r="H7068" t="s">
        <v>711</v>
      </c>
      <c r="I7068" t="s">
        <v>118</v>
      </c>
      <c r="J7068" t="s">
        <v>75</v>
      </c>
      <c r="L7068">
        <f>VLOOKUP(E7068,Sheet2!A:D,4,0)</f>
        <v>0</v>
      </c>
      <c r="M7068">
        <f t="shared" si="220"/>
        <v>0</v>
      </c>
      <c r="N7068">
        <f t="shared" si="221"/>
        <v>0</v>
      </c>
    </row>
    <row r="7069" spans="1:14" x14ac:dyDescent="0.25">
      <c r="A7069">
        <v>7073</v>
      </c>
      <c r="B7069" t="s">
        <v>7557</v>
      </c>
      <c r="C7069">
        <v>2016</v>
      </c>
      <c r="D7069" t="s">
        <v>6</v>
      </c>
      <c r="E7069" t="s">
        <v>7</v>
      </c>
      <c r="F7069" t="s">
        <v>20</v>
      </c>
      <c r="G7069" t="s">
        <v>736</v>
      </c>
      <c r="H7069" t="s">
        <v>737</v>
      </c>
      <c r="I7069" t="s">
        <v>220</v>
      </c>
      <c r="J7069" t="s">
        <v>12</v>
      </c>
      <c r="L7069">
        <f>VLOOKUP(E7069,Sheet2!A:D,4,0)</f>
        <v>145389.99058953777</v>
      </c>
      <c r="M7069">
        <f t="shared" si="220"/>
        <v>145389.99058953777</v>
      </c>
      <c r="N7069">
        <f t="shared" si="221"/>
        <v>145</v>
      </c>
    </row>
    <row r="7070" spans="1:14" x14ac:dyDescent="0.25">
      <c r="A7070">
        <v>7074</v>
      </c>
      <c r="B7070" t="s">
        <v>7558</v>
      </c>
      <c r="C7070">
        <v>2016</v>
      </c>
      <c r="D7070" t="s">
        <v>6</v>
      </c>
      <c r="E7070" t="s">
        <v>7</v>
      </c>
      <c r="G7070" t="s">
        <v>736</v>
      </c>
      <c r="H7070" t="s">
        <v>737</v>
      </c>
      <c r="I7070" t="s">
        <v>220</v>
      </c>
      <c r="J7070" t="s">
        <v>12</v>
      </c>
      <c r="K7070">
        <v>120000</v>
      </c>
      <c r="L7070">
        <f>VLOOKUP(E7070,Sheet2!A:D,4,0)</f>
        <v>145389.99058953777</v>
      </c>
      <c r="M7070">
        <f t="shared" si="220"/>
        <v>120000</v>
      </c>
      <c r="N7070">
        <f t="shared" si="221"/>
        <v>120</v>
      </c>
    </row>
    <row r="7071" spans="1:14" x14ac:dyDescent="0.25">
      <c r="A7071">
        <v>7075</v>
      </c>
      <c r="B7071" t="s">
        <v>7559</v>
      </c>
      <c r="C7071">
        <v>2016</v>
      </c>
      <c r="D7071" t="s">
        <v>6</v>
      </c>
      <c r="E7071" t="s">
        <v>7</v>
      </c>
      <c r="G7071" t="s">
        <v>736</v>
      </c>
      <c r="H7071" t="s">
        <v>737</v>
      </c>
      <c r="I7071" t="s">
        <v>220</v>
      </c>
      <c r="J7071" t="s">
        <v>12</v>
      </c>
      <c r="K7071">
        <v>25000</v>
      </c>
      <c r="L7071">
        <f>VLOOKUP(E7071,Sheet2!A:D,4,0)</f>
        <v>145389.99058953777</v>
      </c>
      <c r="M7071">
        <f t="shared" si="220"/>
        <v>25000</v>
      </c>
      <c r="N7071">
        <f t="shared" si="221"/>
        <v>25</v>
      </c>
    </row>
    <row r="7072" spans="1:14" x14ac:dyDescent="0.25">
      <c r="A7072">
        <v>7076</v>
      </c>
      <c r="B7072" t="s">
        <v>7560</v>
      </c>
      <c r="C7072">
        <v>2016</v>
      </c>
      <c r="D7072" t="s">
        <v>38</v>
      </c>
      <c r="E7072" t="s">
        <v>39</v>
      </c>
      <c r="F7072" t="s">
        <v>83</v>
      </c>
      <c r="G7072" t="s">
        <v>592</v>
      </c>
      <c r="H7072" t="s">
        <v>593</v>
      </c>
      <c r="I7072" t="s">
        <v>180</v>
      </c>
      <c r="J7072" t="s">
        <v>27</v>
      </c>
      <c r="L7072">
        <f>VLOOKUP(E7072,Sheet2!A:D,4,0)</f>
        <v>575631.4439521489</v>
      </c>
      <c r="M7072">
        <f t="shared" si="220"/>
        <v>575631.4439521489</v>
      </c>
      <c r="N7072">
        <f t="shared" si="221"/>
        <v>576</v>
      </c>
    </row>
    <row r="7073" spans="1:14" x14ac:dyDescent="0.25">
      <c r="A7073">
        <v>7077</v>
      </c>
      <c r="B7073" t="s">
        <v>7561</v>
      </c>
      <c r="C7073">
        <v>2016</v>
      </c>
      <c r="D7073" t="s">
        <v>108</v>
      </c>
      <c r="E7073" t="s">
        <v>109</v>
      </c>
      <c r="F7073" t="s">
        <v>110</v>
      </c>
      <c r="G7073" t="s">
        <v>592</v>
      </c>
      <c r="H7073" t="s">
        <v>593</v>
      </c>
      <c r="I7073" t="s">
        <v>180</v>
      </c>
      <c r="J7073" t="s">
        <v>27</v>
      </c>
      <c r="K7073">
        <v>20000</v>
      </c>
      <c r="L7073">
        <f>VLOOKUP(E7073,Sheet2!A:D,4,0)</f>
        <v>951352.56558773422</v>
      </c>
      <c r="M7073">
        <f t="shared" si="220"/>
        <v>20000</v>
      </c>
      <c r="N7073">
        <f t="shared" si="221"/>
        <v>20</v>
      </c>
    </row>
    <row r="7074" spans="1:14" x14ac:dyDescent="0.25">
      <c r="A7074">
        <v>7078</v>
      </c>
      <c r="B7074" t="s">
        <v>7562</v>
      </c>
      <c r="C7074">
        <v>2016</v>
      </c>
      <c r="D7074" t="s">
        <v>14</v>
      </c>
      <c r="E7074" t="s">
        <v>92</v>
      </c>
      <c r="F7074" t="s">
        <v>93</v>
      </c>
      <c r="G7074" t="s">
        <v>592</v>
      </c>
      <c r="H7074" t="s">
        <v>593</v>
      </c>
      <c r="I7074" t="s">
        <v>180</v>
      </c>
      <c r="J7074" t="s">
        <v>27</v>
      </c>
      <c r="K7074">
        <v>1200000</v>
      </c>
      <c r="L7074">
        <f>VLOOKUP(E7074,Sheet2!A:D,4,0)</f>
        <v>353575.14122137404</v>
      </c>
      <c r="M7074">
        <f t="shared" si="220"/>
        <v>1200000</v>
      </c>
      <c r="N7074">
        <f t="shared" si="221"/>
        <v>1200</v>
      </c>
    </row>
    <row r="7075" spans="1:14" x14ac:dyDescent="0.25">
      <c r="A7075">
        <v>7079</v>
      </c>
      <c r="B7075" t="s">
        <v>7563</v>
      </c>
      <c r="C7075">
        <v>2016</v>
      </c>
      <c r="D7075" t="s">
        <v>6</v>
      </c>
      <c r="E7075" t="s">
        <v>7</v>
      </c>
      <c r="G7075" t="s">
        <v>592</v>
      </c>
      <c r="H7075" t="s">
        <v>593</v>
      </c>
      <c r="I7075" t="s">
        <v>180</v>
      </c>
      <c r="J7075" t="s">
        <v>27</v>
      </c>
      <c r="K7075">
        <v>2300000</v>
      </c>
      <c r="L7075">
        <f>VLOOKUP(E7075,Sheet2!A:D,4,0)</f>
        <v>145389.99058953777</v>
      </c>
      <c r="M7075">
        <f t="shared" si="220"/>
        <v>2300000</v>
      </c>
      <c r="N7075">
        <f t="shared" si="221"/>
        <v>2300</v>
      </c>
    </row>
    <row r="7076" spans="1:14" x14ac:dyDescent="0.25">
      <c r="A7076">
        <v>7080</v>
      </c>
      <c r="B7076" t="s">
        <v>7564</v>
      </c>
      <c r="C7076">
        <v>2016</v>
      </c>
      <c r="D7076" t="s">
        <v>6</v>
      </c>
      <c r="E7076" t="s">
        <v>7</v>
      </c>
      <c r="G7076" t="s">
        <v>812</v>
      </c>
      <c r="H7076" t="s">
        <v>813</v>
      </c>
      <c r="I7076" t="s">
        <v>26</v>
      </c>
      <c r="J7076" t="s">
        <v>27</v>
      </c>
      <c r="L7076">
        <f>VLOOKUP(E7076,Sheet2!A:D,4,0)</f>
        <v>145389.99058953777</v>
      </c>
      <c r="M7076">
        <f t="shared" si="220"/>
        <v>145389.99058953777</v>
      </c>
      <c r="N7076">
        <f t="shared" si="221"/>
        <v>145</v>
      </c>
    </row>
    <row r="7077" spans="1:14" x14ac:dyDescent="0.25">
      <c r="A7077">
        <v>7081</v>
      </c>
      <c r="B7077" t="s">
        <v>7565</v>
      </c>
      <c r="C7077">
        <v>2016</v>
      </c>
      <c r="D7077" t="s">
        <v>6</v>
      </c>
      <c r="E7077" t="s">
        <v>7</v>
      </c>
      <c r="F7077" t="s">
        <v>8</v>
      </c>
      <c r="G7077" t="s">
        <v>816</v>
      </c>
      <c r="H7077" t="s">
        <v>817</v>
      </c>
      <c r="I7077" t="s">
        <v>220</v>
      </c>
      <c r="J7077" t="s">
        <v>12</v>
      </c>
      <c r="K7077">
        <v>104280</v>
      </c>
      <c r="L7077">
        <f>VLOOKUP(E7077,Sheet2!A:D,4,0)</f>
        <v>145389.99058953777</v>
      </c>
      <c r="M7077">
        <f t="shared" si="220"/>
        <v>104280</v>
      </c>
      <c r="N7077">
        <f t="shared" si="221"/>
        <v>104</v>
      </c>
    </row>
    <row r="7078" spans="1:14" x14ac:dyDescent="0.25">
      <c r="A7078">
        <v>7082</v>
      </c>
      <c r="B7078" t="s">
        <v>7566</v>
      </c>
      <c r="C7078">
        <v>2016</v>
      </c>
      <c r="D7078" t="s">
        <v>64</v>
      </c>
      <c r="E7078" t="s">
        <v>65</v>
      </c>
      <c r="F7078" t="s">
        <v>68</v>
      </c>
      <c r="G7078" t="s">
        <v>816</v>
      </c>
      <c r="H7078" t="s">
        <v>817</v>
      </c>
      <c r="I7078" t="s">
        <v>220</v>
      </c>
      <c r="J7078" t="s">
        <v>12</v>
      </c>
      <c r="L7078">
        <f>VLOOKUP(E7078,Sheet2!A:D,4,0)</f>
        <v>0</v>
      </c>
      <c r="M7078">
        <f t="shared" si="220"/>
        <v>0</v>
      </c>
      <c r="N7078">
        <f t="shared" si="221"/>
        <v>0</v>
      </c>
    </row>
    <row r="7079" spans="1:14" x14ac:dyDescent="0.25">
      <c r="A7079">
        <v>7083</v>
      </c>
      <c r="B7079" t="s">
        <v>7567</v>
      </c>
      <c r="C7079">
        <v>2016</v>
      </c>
      <c r="D7079" t="s">
        <v>6</v>
      </c>
      <c r="E7079" t="s">
        <v>7</v>
      </c>
      <c r="G7079" t="s">
        <v>816</v>
      </c>
      <c r="H7079" t="s">
        <v>817</v>
      </c>
      <c r="I7079" t="s">
        <v>220</v>
      </c>
      <c r="J7079" t="s">
        <v>12</v>
      </c>
      <c r="K7079">
        <v>35000</v>
      </c>
      <c r="L7079">
        <f>VLOOKUP(E7079,Sheet2!A:D,4,0)</f>
        <v>145389.99058953777</v>
      </c>
      <c r="M7079">
        <f t="shared" si="220"/>
        <v>35000</v>
      </c>
      <c r="N7079">
        <f t="shared" si="221"/>
        <v>35</v>
      </c>
    </row>
    <row r="7080" spans="1:14" x14ac:dyDescent="0.25">
      <c r="A7080">
        <v>7084</v>
      </c>
      <c r="B7080" t="s">
        <v>7568</v>
      </c>
      <c r="C7080">
        <v>2016</v>
      </c>
      <c r="D7080" t="s">
        <v>6</v>
      </c>
      <c r="E7080" t="s">
        <v>7</v>
      </c>
      <c r="G7080" t="s">
        <v>816</v>
      </c>
      <c r="H7080" t="s">
        <v>817</v>
      </c>
      <c r="I7080" t="s">
        <v>220</v>
      </c>
      <c r="J7080" t="s">
        <v>12</v>
      </c>
      <c r="L7080">
        <f>VLOOKUP(E7080,Sheet2!A:D,4,0)</f>
        <v>145389.99058953777</v>
      </c>
      <c r="M7080">
        <f t="shared" si="220"/>
        <v>145389.99058953777</v>
      </c>
      <c r="N7080">
        <f t="shared" si="221"/>
        <v>145</v>
      </c>
    </row>
    <row r="7081" spans="1:14" x14ac:dyDescent="0.25">
      <c r="A7081">
        <v>7085</v>
      </c>
      <c r="B7081" t="s">
        <v>7569</v>
      </c>
      <c r="C7081">
        <v>2016</v>
      </c>
      <c r="D7081" t="s">
        <v>64</v>
      </c>
      <c r="E7081" t="s">
        <v>65</v>
      </c>
      <c r="F7081" t="s">
        <v>68</v>
      </c>
      <c r="G7081" t="s">
        <v>1306</v>
      </c>
      <c r="H7081" t="s">
        <v>1307</v>
      </c>
      <c r="I7081" t="s">
        <v>327</v>
      </c>
      <c r="J7081" t="s">
        <v>60</v>
      </c>
      <c r="L7081">
        <f>VLOOKUP(E7081,Sheet2!A:D,4,0)</f>
        <v>0</v>
      </c>
      <c r="M7081">
        <f t="shared" si="220"/>
        <v>0</v>
      </c>
      <c r="N7081">
        <f t="shared" si="221"/>
        <v>0</v>
      </c>
    </row>
    <row r="7082" spans="1:14" x14ac:dyDescent="0.25">
      <c r="A7082">
        <v>7086</v>
      </c>
      <c r="B7082" t="s">
        <v>7570</v>
      </c>
      <c r="C7082">
        <v>2016</v>
      </c>
      <c r="D7082" t="s">
        <v>64</v>
      </c>
      <c r="E7082" t="s">
        <v>65</v>
      </c>
      <c r="F7082" t="s">
        <v>66</v>
      </c>
      <c r="G7082" t="s">
        <v>829</v>
      </c>
      <c r="H7082" t="s">
        <v>830</v>
      </c>
      <c r="I7082" t="s">
        <v>50</v>
      </c>
      <c r="J7082" t="s">
        <v>12</v>
      </c>
      <c r="L7082">
        <f>VLOOKUP(E7082,Sheet2!A:D,4,0)</f>
        <v>0</v>
      </c>
      <c r="M7082">
        <f t="shared" si="220"/>
        <v>0</v>
      </c>
      <c r="N7082">
        <f t="shared" si="221"/>
        <v>0</v>
      </c>
    </row>
    <row r="7083" spans="1:14" x14ac:dyDescent="0.25">
      <c r="A7083">
        <v>7087</v>
      </c>
      <c r="B7083" t="s">
        <v>7571</v>
      </c>
      <c r="C7083">
        <v>2016</v>
      </c>
      <c r="D7083" t="s">
        <v>6</v>
      </c>
      <c r="E7083" t="s">
        <v>7</v>
      </c>
      <c r="F7083" t="s">
        <v>20</v>
      </c>
      <c r="G7083" t="s">
        <v>602</v>
      </c>
      <c r="H7083" t="s">
        <v>603</v>
      </c>
      <c r="I7083" t="s">
        <v>171</v>
      </c>
      <c r="J7083" t="s">
        <v>75</v>
      </c>
      <c r="K7083">
        <v>100000</v>
      </c>
      <c r="L7083">
        <f>VLOOKUP(E7083,Sheet2!A:D,4,0)</f>
        <v>145389.99058953777</v>
      </c>
      <c r="M7083">
        <f t="shared" si="220"/>
        <v>100000</v>
      </c>
      <c r="N7083">
        <f t="shared" si="221"/>
        <v>100</v>
      </c>
    </row>
    <row r="7084" spans="1:14" x14ac:dyDescent="0.25">
      <c r="A7084">
        <v>7088</v>
      </c>
      <c r="B7084" t="s">
        <v>7572</v>
      </c>
      <c r="C7084">
        <v>2016</v>
      </c>
      <c r="D7084" t="s">
        <v>6</v>
      </c>
      <c r="E7084" t="s">
        <v>7</v>
      </c>
      <c r="F7084" t="s">
        <v>20</v>
      </c>
      <c r="G7084" t="s">
        <v>837</v>
      </c>
      <c r="H7084" t="s">
        <v>838</v>
      </c>
      <c r="I7084" t="s">
        <v>74</v>
      </c>
      <c r="J7084" t="s">
        <v>75</v>
      </c>
      <c r="L7084">
        <f>VLOOKUP(E7084,Sheet2!A:D,4,0)</f>
        <v>145389.99058953777</v>
      </c>
      <c r="M7084">
        <f t="shared" si="220"/>
        <v>145389.99058953777</v>
      </c>
      <c r="N7084">
        <f t="shared" si="221"/>
        <v>145</v>
      </c>
    </row>
    <row r="7085" spans="1:14" x14ac:dyDescent="0.25">
      <c r="A7085">
        <v>7089</v>
      </c>
      <c r="B7085" t="s">
        <v>7573</v>
      </c>
      <c r="C7085">
        <v>2016</v>
      </c>
      <c r="D7085" t="s">
        <v>64</v>
      </c>
      <c r="E7085" t="s">
        <v>65</v>
      </c>
      <c r="F7085" t="s">
        <v>68</v>
      </c>
      <c r="G7085" t="s">
        <v>837</v>
      </c>
      <c r="H7085" t="s">
        <v>838</v>
      </c>
      <c r="I7085" t="s">
        <v>74</v>
      </c>
      <c r="J7085" t="s">
        <v>75</v>
      </c>
      <c r="L7085">
        <f>VLOOKUP(E7085,Sheet2!A:D,4,0)</f>
        <v>0</v>
      </c>
      <c r="M7085">
        <f t="shared" si="220"/>
        <v>0</v>
      </c>
      <c r="N7085">
        <f t="shared" si="221"/>
        <v>0</v>
      </c>
    </row>
    <row r="7086" spans="1:14" x14ac:dyDescent="0.25">
      <c r="A7086">
        <v>7090</v>
      </c>
      <c r="B7086" t="s">
        <v>7574</v>
      </c>
      <c r="C7086">
        <v>2016</v>
      </c>
      <c r="D7086" t="s">
        <v>64</v>
      </c>
      <c r="E7086" t="s">
        <v>65</v>
      </c>
      <c r="F7086" t="s">
        <v>68</v>
      </c>
      <c r="G7086" t="s">
        <v>837</v>
      </c>
      <c r="H7086" t="s">
        <v>838</v>
      </c>
      <c r="I7086" t="s">
        <v>74</v>
      </c>
      <c r="J7086" t="s">
        <v>75</v>
      </c>
      <c r="L7086">
        <f>VLOOKUP(E7086,Sheet2!A:D,4,0)</f>
        <v>0</v>
      </c>
      <c r="M7086">
        <f t="shared" si="220"/>
        <v>0</v>
      </c>
      <c r="N7086">
        <f t="shared" si="221"/>
        <v>0</v>
      </c>
    </row>
    <row r="7087" spans="1:14" x14ac:dyDescent="0.25">
      <c r="A7087">
        <v>7091</v>
      </c>
      <c r="B7087" t="s">
        <v>7575</v>
      </c>
      <c r="C7087">
        <v>2016</v>
      </c>
      <c r="D7087" t="s">
        <v>6</v>
      </c>
      <c r="E7087" t="s">
        <v>7</v>
      </c>
      <c r="F7087" t="s">
        <v>20</v>
      </c>
      <c r="G7087" t="s">
        <v>4147</v>
      </c>
      <c r="H7087" t="s">
        <v>4148</v>
      </c>
      <c r="I7087" t="s">
        <v>54</v>
      </c>
      <c r="J7087" t="s">
        <v>43</v>
      </c>
      <c r="L7087">
        <f>VLOOKUP(E7087,Sheet2!A:D,4,0)</f>
        <v>145389.99058953777</v>
      </c>
      <c r="M7087">
        <f t="shared" si="220"/>
        <v>145389.99058953777</v>
      </c>
      <c r="N7087">
        <f t="shared" si="221"/>
        <v>145</v>
      </c>
    </row>
    <row r="7088" spans="1:14" x14ac:dyDescent="0.25">
      <c r="A7088">
        <v>7092</v>
      </c>
      <c r="B7088" t="s">
        <v>7576</v>
      </c>
      <c r="C7088">
        <v>2016</v>
      </c>
      <c r="D7088" t="s">
        <v>64</v>
      </c>
      <c r="E7088" t="s">
        <v>65</v>
      </c>
      <c r="F7088" t="s">
        <v>66</v>
      </c>
      <c r="G7088" t="s">
        <v>4564</v>
      </c>
      <c r="H7088" t="s">
        <v>4565</v>
      </c>
      <c r="I7088" t="s">
        <v>291</v>
      </c>
      <c r="J7088" t="s">
        <v>75</v>
      </c>
      <c r="L7088">
        <f>VLOOKUP(E7088,Sheet2!A:D,4,0)</f>
        <v>0</v>
      </c>
      <c r="M7088">
        <f t="shared" si="220"/>
        <v>0</v>
      </c>
      <c r="N7088">
        <f t="shared" si="221"/>
        <v>0</v>
      </c>
    </row>
    <row r="7089" spans="1:14" x14ac:dyDescent="0.25">
      <c r="A7089">
        <v>7093</v>
      </c>
      <c r="B7089" t="s">
        <v>7577</v>
      </c>
      <c r="C7089">
        <v>2016</v>
      </c>
      <c r="D7089" t="s">
        <v>6</v>
      </c>
      <c r="E7089" t="s">
        <v>7</v>
      </c>
      <c r="G7089" t="s">
        <v>596</v>
      </c>
      <c r="H7089" t="s">
        <v>597</v>
      </c>
      <c r="I7089" t="s">
        <v>327</v>
      </c>
      <c r="J7089" t="s">
        <v>60</v>
      </c>
      <c r="L7089">
        <f>VLOOKUP(E7089,Sheet2!A:D,4,0)</f>
        <v>145389.99058953777</v>
      </c>
      <c r="M7089">
        <f t="shared" si="220"/>
        <v>145389.99058953777</v>
      </c>
      <c r="N7089">
        <f t="shared" si="221"/>
        <v>145</v>
      </c>
    </row>
    <row r="7090" spans="1:14" x14ac:dyDescent="0.25">
      <c r="A7090">
        <v>7094</v>
      </c>
      <c r="B7090" t="s">
        <v>7578</v>
      </c>
      <c r="C7090">
        <v>2017</v>
      </c>
      <c r="D7090" t="s">
        <v>6</v>
      </c>
      <c r="E7090" t="s">
        <v>7</v>
      </c>
      <c r="F7090" t="s">
        <v>8</v>
      </c>
      <c r="G7090" t="s">
        <v>992</v>
      </c>
      <c r="H7090" t="s">
        <v>993</v>
      </c>
      <c r="I7090" t="s">
        <v>126</v>
      </c>
      <c r="J7090" t="s">
        <v>75</v>
      </c>
      <c r="L7090">
        <f>VLOOKUP(E7090,Sheet2!A:D,4,0)</f>
        <v>145389.99058953777</v>
      </c>
      <c r="M7090">
        <f t="shared" si="220"/>
        <v>145389.99058953777</v>
      </c>
      <c r="N7090">
        <f t="shared" si="221"/>
        <v>145</v>
      </c>
    </row>
    <row r="7091" spans="1:14" x14ac:dyDescent="0.25">
      <c r="A7091">
        <v>7095</v>
      </c>
      <c r="B7091" t="s">
        <v>7579</v>
      </c>
      <c r="C7091">
        <v>2017</v>
      </c>
      <c r="D7091" t="s">
        <v>38</v>
      </c>
      <c r="E7091" t="s">
        <v>39</v>
      </c>
      <c r="F7091" t="s">
        <v>83</v>
      </c>
      <c r="G7091" t="s">
        <v>40</v>
      </c>
      <c r="H7091" t="s">
        <v>41</v>
      </c>
      <c r="I7091" t="s">
        <v>42</v>
      </c>
      <c r="J7091" t="s">
        <v>43</v>
      </c>
      <c r="K7091">
        <v>1200</v>
      </c>
      <c r="L7091">
        <f>VLOOKUP(E7091,Sheet2!A:D,4,0)</f>
        <v>575631.4439521489</v>
      </c>
      <c r="M7091">
        <f t="shared" si="220"/>
        <v>575631.4439521489</v>
      </c>
      <c r="N7091">
        <f t="shared" si="221"/>
        <v>576</v>
      </c>
    </row>
    <row r="7092" spans="1:14" x14ac:dyDescent="0.25">
      <c r="A7092">
        <v>7096</v>
      </c>
      <c r="B7092" t="s">
        <v>7580</v>
      </c>
      <c r="C7092">
        <v>2017</v>
      </c>
      <c r="D7092" t="s">
        <v>38</v>
      </c>
      <c r="E7092" t="s">
        <v>39</v>
      </c>
      <c r="F7092" t="s">
        <v>56</v>
      </c>
      <c r="G7092" t="s">
        <v>270</v>
      </c>
      <c r="H7092" t="s">
        <v>271</v>
      </c>
      <c r="I7092" t="s">
        <v>159</v>
      </c>
      <c r="J7092" t="s">
        <v>27</v>
      </c>
      <c r="K7092">
        <v>185000</v>
      </c>
      <c r="L7092">
        <f>VLOOKUP(E7092,Sheet2!A:D,4,0)</f>
        <v>575631.4439521489</v>
      </c>
      <c r="M7092">
        <f t="shared" si="220"/>
        <v>185000</v>
      </c>
      <c r="N7092">
        <f t="shared" si="221"/>
        <v>185</v>
      </c>
    </row>
    <row r="7093" spans="1:14" x14ac:dyDescent="0.25">
      <c r="A7093">
        <v>7097</v>
      </c>
      <c r="B7093" t="s">
        <v>7581</v>
      </c>
      <c r="C7093">
        <v>2017</v>
      </c>
      <c r="D7093" t="s">
        <v>38</v>
      </c>
      <c r="E7093" t="s">
        <v>39</v>
      </c>
      <c r="F7093" t="s">
        <v>56</v>
      </c>
      <c r="G7093" t="s">
        <v>2469</v>
      </c>
      <c r="H7093" t="s">
        <v>2470</v>
      </c>
      <c r="I7093" t="s">
        <v>275</v>
      </c>
      <c r="J7093" t="s">
        <v>27</v>
      </c>
      <c r="K7093">
        <v>1456000</v>
      </c>
      <c r="L7093">
        <f>VLOOKUP(E7093,Sheet2!A:D,4,0)</f>
        <v>575631.4439521489</v>
      </c>
      <c r="M7093">
        <f t="shared" si="220"/>
        <v>1456000</v>
      </c>
      <c r="N7093">
        <f t="shared" si="221"/>
        <v>1456</v>
      </c>
    </row>
    <row r="7094" spans="1:14" x14ac:dyDescent="0.25">
      <c r="A7094">
        <v>7098</v>
      </c>
      <c r="B7094" t="s">
        <v>7582</v>
      </c>
      <c r="C7094">
        <v>2017</v>
      </c>
      <c r="D7094" t="s">
        <v>38</v>
      </c>
      <c r="E7094" t="s">
        <v>39</v>
      </c>
      <c r="F7094" t="s">
        <v>56</v>
      </c>
      <c r="G7094" t="s">
        <v>1017</v>
      </c>
      <c r="H7094" t="s">
        <v>1018</v>
      </c>
      <c r="I7094" t="s">
        <v>275</v>
      </c>
      <c r="J7094" t="s">
        <v>27</v>
      </c>
      <c r="K7094">
        <v>63000</v>
      </c>
      <c r="L7094">
        <f>VLOOKUP(E7094,Sheet2!A:D,4,0)</f>
        <v>575631.4439521489</v>
      </c>
      <c r="M7094">
        <f t="shared" si="220"/>
        <v>63000</v>
      </c>
      <c r="N7094">
        <f t="shared" si="221"/>
        <v>63</v>
      </c>
    </row>
    <row r="7095" spans="1:14" x14ac:dyDescent="0.25">
      <c r="A7095">
        <v>7099</v>
      </c>
      <c r="B7095" t="s">
        <v>7583</v>
      </c>
      <c r="C7095">
        <v>2017</v>
      </c>
      <c r="D7095" t="s">
        <v>38</v>
      </c>
      <c r="E7095" t="s">
        <v>39</v>
      </c>
      <c r="F7095" t="s">
        <v>83</v>
      </c>
      <c r="G7095" t="s">
        <v>9</v>
      </c>
      <c r="H7095" t="s">
        <v>10</v>
      </c>
      <c r="I7095" t="s">
        <v>11</v>
      </c>
      <c r="J7095" t="s">
        <v>12</v>
      </c>
      <c r="K7095">
        <v>76000</v>
      </c>
      <c r="L7095">
        <f>VLOOKUP(E7095,Sheet2!A:D,4,0)</f>
        <v>575631.4439521489</v>
      </c>
      <c r="M7095">
        <f t="shared" si="220"/>
        <v>76000</v>
      </c>
      <c r="N7095">
        <f t="shared" si="221"/>
        <v>76</v>
      </c>
    </row>
    <row r="7096" spans="1:14" x14ac:dyDescent="0.25">
      <c r="A7096">
        <v>7100</v>
      </c>
      <c r="B7096" t="s">
        <v>7584</v>
      </c>
      <c r="C7096">
        <v>2017</v>
      </c>
      <c r="D7096" t="s">
        <v>6</v>
      </c>
      <c r="E7096" t="s">
        <v>7</v>
      </c>
      <c r="F7096" t="s">
        <v>8</v>
      </c>
      <c r="G7096" t="s">
        <v>9</v>
      </c>
      <c r="H7096" t="s">
        <v>10</v>
      </c>
      <c r="I7096" t="s">
        <v>11</v>
      </c>
      <c r="J7096" t="s">
        <v>12</v>
      </c>
      <c r="K7096">
        <v>93000</v>
      </c>
      <c r="L7096">
        <f>VLOOKUP(E7096,Sheet2!A:D,4,0)</f>
        <v>145389.99058953777</v>
      </c>
      <c r="M7096">
        <f t="shared" si="220"/>
        <v>93000</v>
      </c>
      <c r="N7096">
        <f t="shared" si="221"/>
        <v>93</v>
      </c>
    </row>
    <row r="7097" spans="1:14" x14ac:dyDescent="0.25">
      <c r="A7097">
        <v>7101</v>
      </c>
      <c r="B7097" t="s">
        <v>7585</v>
      </c>
      <c r="C7097">
        <v>2017</v>
      </c>
      <c r="D7097" t="s">
        <v>6</v>
      </c>
      <c r="E7097" t="s">
        <v>7</v>
      </c>
      <c r="F7097" t="s">
        <v>8</v>
      </c>
      <c r="G7097" t="s">
        <v>208</v>
      </c>
      <c r="H7097" t="s">
        <v>209</v>
      </c>
      <c r="I7097" t="s">
        <v>26</v>
      </c>
      <c r="J7097" t="s">
        <v>27</v>
      </c>
      <c r="K7097">
        <v>2000</v>
      </c>
      <c r="L7097">
        <f>VLOOKUP(E7097,Sheet2!A:D,4,0)</f>
        <v>145389.99058953777</v>
      </c>
      <c r="M7097">
        <f t="shared" si="220"/>
        <v>145389.99058953777</v>
      </c>
      <c r="N7097">
        <f t="shared" si="221"/>
        <v>145</v>
      </c>
    </row>
    <row r="7098" spans="1:14" x14ac:dyDescent="0.25">
      <c r="A7098">
        <v>7102</v>
      </c>
      <c r="B7098" t="s">
        <v>7586</v>
      </c>
      <c r="C7098">
        <v>2017</v>
      </c>
      <c r="D7098" t="s">
        <v>38</v>
      </c>
      <c r="E7098" t="s">
        <v>39</v>
      </c>
      <c r="F7098" t="s">
        <v>83</v>
      </c>
      <c r="G7098" t="s">
        <v>16</v>
      </c>
      <c r="H7098" t="s">
        <v>17</v>
      </c>
      <c r="I7098" t="s">
        <v>18</v>
      </c>
      <c r="J7098" t="s">
        <v>12</v>
      </c>
      <c r="L7098">
        <f>VLOOKUP(E7098,Sheet2!A:D,4,0)</f>
        <v>575631.4439521489</v>
      </c>
      <c r="M7098">
        <f t="shared" si="220"/>
        <v>575631.4439521489</v>
      </c>
      <c r="N7098">
        <f t="shared" si="221"/>
        <v>576</v>
      </c>
    </row>
    <row r="7099" spans="1:14" x14ac:dyDescent="0.25">
      <c r="A7099">
        <v>7103</v>
      </c>
      <c r="B7099" t="s">
        <v>7587</v>
      </c>
      <c r="C7099">
        <v>2017</v>
      </c>
      <c r="D7099" t="s">
        <v>38</v>
      </c>
      <c r="E7099" t="s">
        <v>39</v>
      </c>
      <c r="F7099" t="s">
        <v>83</v>
      </c>
      <c r="G7099" t="s">
        <v>16</v>
      </c>
      <c r="H7099" t="s">
        <v>17</v>
      </c>
      <c r="I7099" t="s">
        <v>18</v>
      </c>
      <c r="J7099" t="s">
        <v>12</v>
      </c>
      <c r="L7099">
        <f>VLOOKUP(E7099,Sheet2!A:D,4,0)</f>
        <v>575631.4439521489</v>
      </c>
      <c r="M7099">
        <f t="shared" si="220"/>
        <v>575631.4439521489</v>
      </c>
      <c r="N7099">
        <f t="shared" si="221"/>
        <v>576</v>
      </c>
    </row>
    <row r="7100" spans="1:14" x14ac:dyDescent="0.25">
      <c r="A7100">
        <v>7104</v>
      </c>
      <c r="B7100" t="s">
        <v>7588</v>
      </c>
      <c r="C7100">
        <v>2017</v>
      </c>
      <c r="D7100" t="s">
        <v>6</v>
      </c>
      <c r="E7100" t="s">
        <v>7</v>
      </c>
      <c r="F7100" t="s">
        <v>20</v>
      </c>
      <c r="G7100" t="s">
        <v>9</v>
      </c>
      <c r="H7100" t="s">
        <v>10</v>
      </c>
      <c r="I7100" t="s">
        <v>11</v>
      </c>
      <c r="J7100" t="s">
        <v>12</v>
      </c>
      <c r="K7100">
        <v>277000</v>
      </c>
      <c r="L7100">
        <f>VLOOKUP(E7100,Sheet2!A:D,4,0)</f>
        <v>145389.99058953777</v>
      </c>
      <c r="M7100">
        <f t="shared" si="220"/>
        <v>277000</v>
      </c>
      <c r="N7100">
        <f t="shared" si="221"/>
        <v>277</v>
      </c>
    </row>
    <row r="7101" spans="1:14" x14ac:dyDescent="0.25">
      <c r="A7101">
        <v>7105</v>
      </c>
      <c r="B7101" t="s">
        <v>7589</v>
      </c>
      <c r="C7101">
        <v>2017</v>
      </c>
      <c r="D7101" t="s">
        <v>6</v>
      </c>
      <c r="E7101" t="s">
        <v>7</v>
      </c>
      <c r="F7101" t="s">
        <v>20</v>
      </c>
      <c r="G7101" t="s">
        <v>1349</v>
      </c>
      <c r="H7101" t="s">
        <v>1350</v>
      </c>
      <c r="I7101" t="s">
        <v>54</v>
      </c>
      <c r="J7101" t="s">
        <v>43</v>
      </c>
      <c r="K7101">
        <v>8900</v>
      </c>
      <c r="L7101">
        <f>VLOOKUP(E7101,Sheet2!A:D,4,0)</f>
        <v>145389.99058953777</v>
      </c>
      <c r="M7101">
        <f t="shared" si="220"/>
        <v>145389.99058953777</v>
      </c>
      <c r="N7101">
        <f t="shared" si="221"/>
        <v>145</v>
      </c>
    </row>
    <row r="7102" spans="1:14" x14ac:dyDescent="0.25">
      <c r="A7102">
        <v>7106</v>
      </c>
      <c r="B7102" t="s">
        <v>7590</v>
      </c>
      <c r="C7102">
        <v>2017</v>
      </c>
      <c r="D7102" t="s">
        <v>6</v>
      </c>
      <c r="E7102" t="s">
        <v>77</v>
      </c>
      <c r="F7102" t="s">
        <v>167</v>
      </c>
      <c r="G7102" t="s">
        <v>21</v>
      </c>
      <c r="H7102" t="s">
        <v>22</v>
      </c>
      <c r="I7102" t="s">
        <v>18</v>
      </c>
      <c r="J7102" t="s">
        <v>12</v>
      </c>
      <c r="L7102">
        <f>VLOOKUP(E7102,Sheet2!A:D,4,0)</f>
        <v>11447.123456790123</v>
      </c>
      <c r="M7102">
        <f t="shared" si="220"/>
        <v>11447.123456790123</v>
      </c>
      <c r="N7102">
        <f t="shared" si="221"/>
        <v>11</v>
      </c>
    </row>
    <row r="7103" spans="1:14" x14ac:dyDescent="0.25">
      <c r="A7103">
        <v>7107</v>
      </c>
      <c r="B7103" t="s">
        <v>7591</v>
      </c>
      <c r="C7103">
        <v>2017</v>
      </c>
      <c r="D7103" t="s">
        <v>6</v>
      </c>
      <c r="E7103" t="s">
        <v>7</v>
      </c>
      <c r="F7103" t="s">
        <v>8</v>
      </c>
      <c r="G7103" t="s">
        <v>29</v>
      </c>
      <c r="H7103" t="s">
        <v>30</v>
      </c>
      <c r="I7103" t="s">
        <v>26</v>
      </c>
      <c r="J7103" t="s">
        <v>27</v>
      </c>
      <c r="K7103">
        <v>100000</v>
      </c>
      <c r="L7103">
        <f>VLOOKUP(E7103,Sheet2!A:D,4,0)</f>
        <v>145389.99058953777</v>
      </c>
      <c r="M7103">
        <f t="shared" si="220"/>
        <v>100000</v>
      </c>
      <c r="N7103">
        <f t="shared" si="221"/>
        <v>100</v>
      </c>
    </row>
    <row r="7104" spans="1:14" x14ac:dyDescent="0.25">
      <c r="A7104">
        <v>7108</v>
      </c>
      <c r="B7104" t="s">
        <v>7592</v>
      </c>
      <c r="C7104">
        <v>2017</v>
      </c>
      <c r="D7104" t="s">
        <v>6</v>
      </c>
      <c r="E7104" t="s">
        <v>7</v>
      </c>
      <c r="F7104" t="s">
        <v>8</v>
      </c>
      <c r="G7104" t="s">
        <v>45</v>
      </c>
      <c r="H7104" t="s">
        <v>46</v>
      </c>
      <c r="I7104" t="s">
        <v>26</v>
      </c>
      <c r="J7104" t="s">
        <v>27</v>
      </c>
      <c r="L7104">
        <f>VLOOKUP(E7104,Sheet2!A:D,4,0)</f>
        <v>145389.99058953777</v>
      </c>
      <c r="M7104">
        <f t="shared" si="220"/>
        <v>145389.99058953777</v>
      </c>
      <c r="N7104">
        <f t="shared" si="221"/>
        <v>145</v>
      </c>
    </row>
    <row r="7105" spans="1:14" x14ac:dyDescent="0.25">
      <c r="A7105">
        <v>7109</v>
      </c>
      <c r="B7105" t="s">
        <v>7593</v>
      </c>
      <c r="C7105">
        <v>2017</v>
      </c>
      <c r="D7105" t="s">
        <v>6</v>
      </c>
      <c r="E7105" t="s">
        <v>7</v>
      </c>
      <c r="G7105" t="s">
        <v>45</v>
      </c>
      <c r="H7105" t="s">
        <v>46</v>
      </c>
      <c r="I7105" t="s">
        <v>26</v>
      </c>
      <c r="J7105" t="s">
        <v>27</v>
      </c>
      <c r="K7105">
        <v>2000</v>
      </c>
      <c r="L7105">
        <f>VLOOKUP(E7105,Sheet2!A:D,4,0)</f>
        <v>145389.99058953777</v>
      </c>
      <c r="M7105">
        <f t="shared" si="220"/>
        <v>145389.99058953777</v>
      </c>
      <c r="N7105">
        <f t="shared" si="221"/>
        <v>145</v>
      </c>
    </row>
    <row r="7106" spans="1:14" x14ac:dyDescent="0.25">
      <c r="A7106">
        <v>7110</v>
      </c>
      <c r="B7106" t="s">
        <v>7594</v>
      </c>
      <c r="C7106">
        <v>2017</v>
      </c>
      <c r="D7106" t="s">
        <v>108</v>
      </c>
      <c r="E7106" t="s">
        <v>109</v>
      </c>
      <c r="F7106" t="s">
        <v>110</v>
      </c>
      <c r="G7106" t="s">
        <v>9</v>
      </c>
      <c r="H7106" t="s">
        <v>10</v>
      </c>
      <c r="I7106" t="s">
        <v>11</v>
      </c>
      <c r="J7106" t="s">
        <v>12</v>
      </c>
      <c r="K7106">
        <v>500000</v>
      </c>
      <c r="L7106">
        <f>VLOOKUP(E7106,Sheet2!A:D,4,0)</f>
        <v>951352.56558773422</v>
      </c>
      <c r="M7106">
        <f t="shared" si="220"/>
        <v>500000</v>
      </c>
      <c r="N7106">
        <f t="shared" si="221"/>
        <v>500</v>
      </c>
    </row>
    <row r="7107" spans="1:14" x14ac:dyDescent="0.25">
      <c r="A7107">
        <v>7111</v>
      </c>
      <c r="B7107" t="s">
        <v>7595</v>
      </c>
      <c r="C7107">
        <v>2017</v>
      </c>
      <c r="D7107" t="s">
        <v>6</v>
      </c>
      <c r="E7107" t="s">
        <v>7</v>
      </c>
      <c r="F7107" t="s">
        <v>8</v>
      </c>
      <c r="G7107" t="s">
        <v>9</v>
      </c>
      <c r="H7107" t="s">
        <v>10</v>
      </c>
      <c r="I7107" t="s">
        <v>11</v>
      </c>
      <c r="J7107" t="s">
        <v>12</v>
      </c>
      <c r="K7107">
        <v>107000</v>
      </c>
      <c r="L7107">
        <f>VLOOKUP(E7107,Sheet2!A:D,4,0)</f>
        <v>145389.99058953777</v>
      </c>
      <c r="M7107">
        <f t="shared" ref="M7107:M7170" si="222">IF(K7107&lt;10000,L7107,K7107)</f>
        <v>107000</v>
      </c>
      <c r="N7107">
        <f t="shared" ref="N7107:N7170" si="223">ROUND(M7107/1000,0)</f>
        <v>107</v>
      </c>
    </row>
    <row r="7108" spans="1:14" x14ac:dyDescent="0.25">
      <c r="A7108">
        <v>7112</v>
      </c>
      <c r="B7108" t="s">
        <v>7596</v>
      </c>
      <c r="C7108">
        <v>2017</v>
      </c>
      <c r="D7108" t="s">
        <v>6</v>
      </c>
      <c r="E7108" t="s">
        <v>7</v>
      </c>
      <c r="G7108" t="s">
        <v>9</v>
      </c>
      <c r="H7108" t="s">
        <v>10</v>
      </c>
      <c r="I7108" t="s">
        <v>11</v>
      </c>
      <c r="J7108" t="s">
        <v>12</v>
      </c>
      <c r="K7108">
        <v>6000000</v>
      </c>
      <c r="L7108">
        <f>VLOOKUP(E7108,Sheet2!A:D,4,0)</f>
        <v>145389.99058953777</v>
      </c>
      <c r="M7108">
        <f t="shared" si="222"/>
        <v>6000000</v>
      </c>
      <c r="N7108">
        <f t="shared" si="223"/>
        <v>6000</v>
      </c>
    </row>
    <row r="7109" spans="1:14" x14ac:dyDescent="0.25">
      <c r="A7109">
        <v>7113</v>
      </c>
      <c r="B7109" t="s">
        <v>7597</v>
      </c>
      <c r="C7109">
        <v>2017</v>
      </c>
      <c r="D7109" t="s">
        <v>6</v>
      </c>
      <c r="E7109" t="s">
        <v>7</v>
      </c>
      <c r="G7109" t="s">
        <v>9</v>
      </c>
      <c r="H7109" t="s">
        <v>10</v>
      </c>
      <c r="I7109" t="s">
        <v>11</v>
      </c>
      <c r="J7109" t="s">
        <v>12</v>
      </c>
      <c r="K7109">
        <v>145000</v>
      </c>
      <c r="L7109">
        <f>VLOOKUP(E7109,Sheet2!A:D,4,0)</f>
        <v>145389.99058953777</v>
      </c>
      <c r="M7109">
        <f t="shared" si="222"/>
        <v>145000</v>
      </c>
      <c r="N7109">
        <f t="shared" si="223"/>
        <v>145</v>
      </c>
    </row>
    <row r="7110" spans="1:14" x14ac:dyDescent="0.25">
      <c r="A7110">
        <v>7114</v>
      </c>
      <c r="B7110" t="s">
        <v>7598</v>
      </c>
      <c r="C7110">
        <v>2017</v>
      </c>
      <c r="D7110" t="s">
        <v>6</v>
      </c>
      <c r="E7110" t="s">
        <v>7</v>
      </c>
      <c r="G7110" t="s">
        <v>208</v>
      </c>
      <c r="H7110" t="s">
        <v>209</v>
      </c>
      <c r="I7110" t="s">
        <v>26</v>
      </c>
      <c r="J7110" t="s">
        <v>27</v>
      </c>
      <c r="L7110">
        <f>VLOOKUP(E7110,Sheet2!A:D,4,0)</f>
        <v>145389.99058953777</v>
      </c>
      <c r="M7110">
        <f t="shared" si="222"/>
        <v>145389.99058953777</v>
      </c>
      <c r="N7110">
        <f t="shared" si="223"/>
        <v>145</v>
      </c>
    </row>
    <row r="7111" spans="1:14" x14ac:dyDescent="0.25">
      <c r="A7111">
        <v>7115</v>
      </c>
      <c r="B7111" t="s">
        <v>7599</v>
      </c>
      <c r="C7111">
        <v>2017</v>
      </c>
      <c r="D7111" t="s">
        <v>108</v>
      </c>
      <c r="E7111" t="s">
        <v>109</v>
      </c>
      <c r="F7111" t="s">
        <v>110</v>
      </c>
      <c r="G7111" t="s">
        <v>357</v>
      </c>
      <c r="H7111" t="s">
        <v>358</v>
      </c>
      <c r="I7111" t="s">
        <v>54</v>
      </c>
      <c r="J7111" t="s">
        <v>43</v>
      </c>
      <c r="L7111">
        <f>VLOOKUP(E7111,Sheet2!A:D,4,0)</f>
        <v>951352.56558773422</v>
      </c>
      <c r="M7111">
        <f t="shared" si="222"/>
        <v>951352.56558773422</v>
      </c>
      <c r="N7111">
        <f t="shared" si="223"/>
        <v>951</v>
      </c>
    </row>
    <row r="7112" spans="1:14" x14ac:dyDescent="0.25">
      <c r="A7112">
        <v>7116</v>
      </c>
      <c r="B7112" t="s">
        <v>7600</v>
      </c>
      <c r="C7112">
        <v>2017</v>
      </c>
      <c r="D7112" t="s">
        <v>6</v>
      </c>
      <c r="E7112" t="s">
        <v>7</v>
      </c>
      <c r="F7112" t="s">
        <v>20</v>
      </c>
      <c r="G7112" t="s">
        <v>357</v>
      </c>
      <c r="H7112" t="s">
        <v>358</v>
      </c>
      <c r="I7112" t="s">
        <v>54</v>
      </c>
      <c r="J7112" t="s">
        <v>43</v>
      </c>
      <c r="L7112">
        <f>VLOOKUP(E7112,Sheet2!A:D,4,0)</f>
        <v>145389.99058953777</v>
      </c>
      <c r="M7112">
        <f t="shared" si="222"/>
        <v>145389.99058953777</v>
      </c>
      <c r="N7112">
        <f t="shared" si="223"/>
        <v>145</v>
      </c>
    </row>
    <row r="7113" spans="1:14" x14ac:dyDescent="0.25">
      <c r="A7113">
        <v>7117</v>
      </c>
      <c r="B7113" t="s">
        <v>7601</v>
      </c>
      <c r="C7113">
        <v>2017</v>
      </c>
      <c r="D7113" t="s">
        <v>108</v>
      </c>
      <c r="E7113" t="s">
        <v>109</v>
      </c>
      <c r="F7113" t="s">
        <v>110</v>
      </c>
      <c r="G7113" t="s">
        <v>357</v>
      </c>
      <c r="H7113" t="s">
        <v>358</v>
      </c>
      <c r="I7113" t="s">
        <v>54</v>
      </c>
      <c r="J7113" t="s">
        <v>43</v>
      </c>
      <c r="L7113">
        <f>VLOOKUP(E7113,Sheet2!A:D,4,0)</f>
        <v>951352.56558773422</v>
      </c>
      <c r="M7113">
        <f t="shared" si="222"/>
        <v>951352.56558773422</v>
      </c>
      <c r="N7113">
        <f t="shared" si="223"/>
        <v>951</v>
      </c>
    </row>
    <row r="7114" spans="1:14" x14ac:dyDescent="0.25">
      <c r="A7114">
        <v>7118</v>
      </c>
      <c r="B7114" t="s">
        <v>7602</v>
      </c>
      <c r="C7114">
        <v>2017</v>
      </c>
      <c r="D7114" t="s">
        <v>38</v>
      </c>
      <c r="E7114" t="s">
        <v>39</v>
      </c>
      <c r="F7114" t="s">
        <v>83</v>
      </c>
      <c r="G7114" t="s">
        <v>9</v>
      </c>
      <c r="H7114" t="s">
        <v>10</v>
      </c>
      <c r="I7114" t="s">
        <v>11</v>
      </c>
      <c r="J7114" t="s">
        <v>12</v>
      </c>
      <c r="K7114">
        <v>3400000</v>
      </c>
      <c r="L7114">
        <f>VLOOKUP(E7114,Sheet2!A:D,4,0)</f>
        <v>575631.4439521489</v>
      </c>
      <c r="M7114">
        <f t="shared" si="222"/>
        <v>3400000</v>
      </c>
      <c r="N7114">
        <f t="shared" si="223"/>
        <v>3400</v>
      </c>
    </row>
    <row r="7115" spans="1:14" x14ac:dyDescent="0.25">
      <c r="A7115">
        <v>7119</v>
      </c>
      <c r="B7115" t="s">
        <v>7603</v>
      </c>
      <c r="C7115">
        <v>2017</v>
      </c>
      <c r="D7115" t="s">
        <v>38</v>
      </c>
      <c r="E7115" t="s">
        <v>39</v>
      </c>
      <c r="F7115" t="s">
        <v>83</v>
      </c>
      <c r="G7115" t="s">
        <v>1014</v>
      </c>
      <c r="H7115" t="s">
        <v>1015</v>
      </c>
      <c r="I7115" t="s">
        <v>42</v>
      </c>
      <c r="J7115" t="s">
        <v>43</v>
      </c>
      <c r="K7115">
        <v>159000</v>
      </c>
      <c r="L7115">
        <f>VLOOKUP(E7115,Sheet2!A:D,4,0)</f>
        <v>575631.4439521489</v>
      </c>
      <c r="M7115">
        <f t="shared" si="222"/>
        <v>159000</v>
      </c>
      <c r="N7115">
        <f t="shared" si="223"/>
        <v>159</v>
      </c>
    </row>
    <row r="7116" spans="1:14" x14ac:dyDescent="0.25">
      <c r="A7116">
        <v>7120</v>
      </c>
      <c r="B7116" t="s">
        <v>7604</v>
      </c>
      <c r="C7116">
        <v>2017</v>
      </c>
      <c r="D7116" t="s">
        <v>6</v>
      </c>
      <c r="E7116" t="s">
        <v>7</v>
      </c>
      <c r="G7116" t="s">
        <v>9</v>
      </c>
      <c r="H7116" t="s">
        <v>10</v>
      </c>
      <c r="I7116" t="s">
        <v>11</v>
      </c>
      <c r="J7116" t="s">
        <v>12</v>
      </c>
      <c r="K7116">
        <v>75000</v>
      </c>
      <c r="L7116">
        <f>VLOOKUP(E7116,Sheet2!A:D,4,0)</f>
        <v>145389.99058953777</v>
      </c>
      <c r="M7116">
        <f t="shared" si="222"/>
        <v>75000</v>
      </c>
      <c r="N7116">
        <f t="shared" si="223"/>
        <v>75</v>
      </c>
    </row>
    <row r="7117" spans="1:14" x14ac:dyDescent="0.25">
      <c r="A7117">
        <v>7121</v>
      </c>
      <c r="B7117" t="s">
        <v>7605</v>
      </c>
      <c r="C7117">
        <v>2017</v>
      </c>
      <c r="D7117" t="s">
        <v>14</v>
      </c>
      <c r="E7117" t="s">
        <v>92</v>
      </c>
      <c r="G7117" t="s">
        <v>57</v>
      </c>
      <c r="H7117" t="s">
        <v>58</v>
      </c>
      <c r="I7117" t="s">
        <v>59</v>
      </c>
      <c r="J7117" t="s">
        <v>60</v>
      </c>
      <c r="K7117">
        <v>20000</v>
      </c>
      <c r="L7117">
        <f>VLOOKUP(E7117,Sheet2!A:D,4,0)</f>
        <v>353575.14122137404</v>
      </c>
      <c r="M7117">
        <f t="shared" si="222"/>
        <v>20000</v>
      </c>
      <c r="N7117">
        <f t="shared" si="223"/>
        <v>20</v>
      </c>
    </row>
    <row r="7118" spans="1:14" x14ac:dyDescent="0.25">
      <c r="A7118">
        <v>7122</v>
      </c>
      <c r="B7118" t="s">
        <v>7606</v>
      </c>
      <c r="C7118">
        <v>2017</v>
      </c>
      <c r="D7118" t="s">
        <v>14</v>
      </c>
      <c r="E7118" t="s">
        <v>92</v>
      </c>
      <c r="G7118" t="s">
        <v>178</v>
      </c>
      <c r="H7118" t="s">
        <v>179</v>
      </c>
      <c r="I7118" t="s">
        <v>180</v>
      </c>
      <c r="J7118" t="s">
        <v>27</v>
      </c>
      <c r="K7118">
        <v>78000</v>
      </c>
      <c r="L7118">
        <f>VLOOKUP(E7118,Sheet2!A:D,4,0)</f>
        <v>353575.14122137404</v>
      </c>
      <c r="M7118">
        <f t="shared" si="222"/>
        <v>78000</v>
      </c>
      <c r="N7118">
        <f t="shared" si="223"/>
        <v>78</v>
      </c>
    </row>
    <row r="7119" spans="1:14" x14ac:dyDescent="0.25">
      <c r="A7119">
        <v>7123</v>
      </c>
      <c r="B7119" t="s">
        <v>7607</v>
      </c>
      <c r="C7119">
        <v>2017</v>
      </c>
      <c r="D7119" t="s">
        <v>14</v>
      </c>
      <c r="E7119" t="s">
        <v>92</v>
      </c>
      <c r="F7119" t="s">
        <v>93</v>
      </c>
      <c r="G7119" t="s">
        <v>45</v>
      </c>
      <c r="H7119" t="s">
        <v>46</v>
      </c>
      <c r="I7119" t="s">
        <v>26</v>
      </c>
      <c r="J7119" t="s">
        <v>27</v>
      </c>
      <c r="K7119">
        <v>550000</v>
      </c>
      <c r="L7119">
        <f>VLOOKUP(E7119,Sheet2!A:D,4,0)</f>
        <v>353575.14122137404</v>
      </c>
      <c r="M7119">
        <f t="shared" si="222"/>
        <v>550000</v>
      </c>
      <c r="N7119">
        <f t="shared" si="223"/>
        <v>550</v>
      </c>
    </row>
    <row r="7120" spans="1:14" x14ac:dyDescent="0.25">
      <c r="A7120">
        <v>7124</v>
      </c>
      <c r="B7120" t="s">
        <v>7608</v>
      </c>
      <c r="C7120">
        <v>2017</v>
      </c>
      <c r="D7120" t="s">
        <v>14</v>
      </c>
      <c r="E7120" t="s">
        <v>92</v>
      </c>
      <c r="F7120" t="s">
        <v>93</v>
      </c>
      <c r="G7120" t="s">
        <v>307</v>
      </c>
      <c r="H7120" t="s">
        <v>308</v>
      </c>
      <c r="I7120" t="s">
        <v>54</v>
      </c>
      <c r="J7120" t="s">
        <v>43</v>
      </c>
      <c r="L7120">
        <f>VLOOKUP(E7120,Sheet2!A:D,4,0)</f>
        <v>353575.14122137404</v>
      </c>
      <c r="M7120">
        <f t="shared" si="222"/>
        <v>353575.14122137404</v>
      </c>
      <c r="N7120">
        <f t="shared" si="223"/>
        <v>354</v>
      </c>
    </row>
    <row r="7121" spans="1:14" x14ac:dyDescent="0.25">
      <c r="A7121">
        <v>7125</v>
      </c>
      <c r="B7121" t="s">
        <v>7609</v>
      </c>
      <c r="C7121">
        <v>2017</v>
      </c>
      <c r="D7121" t="s">
        <v>38</v>
      </c>
      <c r="E7121" t="s">
        <v>39</v>
      </c>
      <c r="F7121" t="s">
        <v>56</v>
      </c>
      <c r="G7121" t="s">
        <v>57</v>
      </c>
      <c r="H7121" t="s">
        <v>58</v>
      </c>
      <c r="I7121" t="s">
        <v>59</v>
      </c>
      <c r="J7121" t="s">
        <v>60</v>
      </c>
      <c r="L7121">
        <f>VLOOKUP(E7121,Sheet2!A:D,4,0)</f>
        <v>575631.4439521489</v>
      </c>
      <c r="M7121">
        <f t="shared" si="222"/>
        <v>575631.4439521489</v>
      </c>
      <c r="N7121">
        <f t="shared" si="223"/>
        <v>576</v>
      </c>
    </row>
    <row r="7122" spans="1:14" x14ac:dyDescent="0.25">
      <c r="A7122">
        <v>7126</v>
      </c>
      <c r="B7122" t="s">
        <v>7610</v>
      </c>
      <c r="C7122">
        <v>2017</v>
      </c>
      <c r="D7122" t="s">
        <v>6</v>
      </c>
      <c r="E7122" t="s">
        <v>77</v>
      </c>
      <c r="F7122" t="s">
        <v>77</v>
      </c>
      <c r="G7122" t="s">
        <v>116</v>
      </c>
      <c r="H7122" t="s">
        <v>117</v>
      </c>
      <c r="I7122" t="s">
        <v>118</v>
      </c>
      <c r="J7122" t="s">
        <v>75</v>
      </c>
      <c r="L7122">
        <f>VLOOKUP(E7122,Sheet2!A:D,4,0)</f>
        <v>11447.123456790123</v>
      </c>
      <c r="M7122">
        <f t="shared" si="222"/>
        <v>11447.123456790123</v>
      </c>
      <c r="N7122">
        <f t="shared" si="223"/>
        <v>11</v>
      </c>
    </row>
    <row r="7123" spans="1:14" x14ac:dyDescent="0.25">
      <c r="A7123">
        <v>7127</v>
      </c>
      <c r="B7123" t="s">
        <v>7611</v>
      </c>
      <c r="C7123">
        <v>2017</v>
      </c>
      <c r="D7123" t="s">
        <v>6</v>
      </c>
      <c r="E7123" t="s">
        <v>77</v>
      </c>
      <c r="F7123" t="s">
        <v>77</v>
      </c>
      <c r="G7123" t="s">
        <v>45</v>
      </c>
      <c r="H7123" t="s">
        <v>46</v>
      </c>
      <c r="I7123" t="s">
        <v>26</v>
      </c>
      <c r="J7123" t="s">
        <v>27</v>
      </c>
      <c r="L7123">
        <f>VLOOKUP(E7123,Sheet2!A:D,4,0)</f>
        <v>11447.123456790123</v>
      </c>
      <c r="M7123">
        <f t="shared" si="222"/>
        <v>11447.123456790123</v>
      </c>
      <c r="N7123">
        <f t="shared" si="223"/>
        <v>11</v>
      </c>
    </row>
    <row r="7124" spans="1:14" x14ac:dyDescent="0.25">
      <c r="A7124">
        <v>7128</v>
      </c>
      <c r="B7124" t="s">
        <v>7612</v>
      </c>
      <c r="C7124">
        <v>2017</v>
      </c>
      <c r="D7124" t="s">
        <v>38</v>
      </c>
      <c r="E7124" t="s">
        <v>39</v>
      </c>
      <c r="F7124" t="s">
        <v>56</v>
      </c>
      <c r="G7124" t="s">
        <v>9</v>
      </c>
      <c r="H7124" t="s">
        <v>10</v>
      </c>
      <c r="I7124" t="s">
        <v>11</v>
      </c>
      <c r="J7124" t="s">
        <v>12</v>
      </c>
      <c r="K7124">
        <v>3500000</v>
      </c>
      <c r="L7124">
        <f>VLOOKUP(E7124,Sheet2!A:D,4,0)</f>
        <v>575631.4439521489</v>
      </c>
      <c r="M7124">
        <f t="shared" si="222"/>
        <v>3500000</v>
      </c>
      <c r="N7124">
        <f t="shared" si="223"/>
        <v>3500</v>
      </c>
    </row>
    <row r="7125" spans="1:14" x14ac:dyDescent="0.25">
      <c r="A7125">
        <v>7129</v>
      </c>
      <c r="B7125" t="s">
        <v>7613</v>
      </c>
      <c r="C7125">
        <v>2017</v>
      </c>
      <c r="D7125" t="s">
        <v>38</v>
      </c>
      <c r="E7125" t="s">
        <v>39</v>
      </c>
      <c r="F7125" t="s">
        <v>56</v>
      </c>
      <c r="G7125" t="s">
        <v>208</v>
      </c>
      <c r="H7125" t="s">
        <v>209</v>
      </c>
      <c r="I7125" t="s">
        <v>26</v>
      </c>
      <c r="J7125" t="s">
        <v>27</v>
      </c>
      <c r="L7125">
        <f>VLOOKUP(E7125,Sheet2!A:D,4,0)</f>
        <v>575631.4439521489</v>
      </c>
      <c r="M7125">
        <f t="shared" si="222"/>
        <v>575631.4439521489</v>
      </c>
      <c r="N7125">
        <f t="shared" si="223"/>
        <v>576</v>
      </c>
    </row>
    <row r="7126" spans="1:14" x14ac:dyDescent="0.25">
      <c r="A7126">
        <v>7130</v>
      </c>
      <c r="B7126" t="s">
        <v>7614</v>
      </c>
      <c r="C7126">
        <v>2017</v>
      </c>
      <c r="D7126" t="s">
        <v>38</v>
      </c>
      <c r="E7126" t="s">
        <v>39</v>
      </c>
      <c r="F7126" t="s">
        <v>56</v>
      </c>
      <c r="G7126" t="s">
        <v>273</v>
      </c>
      <c r="H7126" t="s">
        <v>274</v>
      </c>
      <c r="I7126" t="s">
        <v>275</v>
      </c>
      <c r="J7126" t="s">
        <v>27</v>
      </c>
      <c r="L7126">
        <f>VLOOKUP(E7126,Sheet2!A:D,4,0)</f>
        <v>575631.4439521489</v>
      </c>
      <c r="M7126">
        <f t="shared" si="222"/>
        <v>575631.4439521489</v>
      </c>
      <c r="N7126">
        <f t="shared" si="223"/>
        <v>576</v>
      </c>
    </row>
    <row r="7127" spans="1:14" x14ac:dyDescent="0.25">
      <c r="A7127">
        <v>7131</v>
      </c>
      <c r="B7127" t="s">
        <v>7615</v>
      </c>
      <c r="C7127">
        <v>2017</v>
      </c>
      <c r="D7127" t="s">
        <v>38</v>
      </c>
      <c r="E7127" t="s">
        <v>39</v>
      </c>
      <c r="F7127" t="s">
        <v>56</v>
      </c>
      <c r="G7127" t="s">
        <v>1017</v>
      </c>
      <c r="H7127" t="s">
        <v>1018</v>
      </c>
      <c r="I7127" t="s">
        <v>275</v>
      </c>
      <c r="J7127" t="s">
        <v>27</v>
      </c>
      <c r="L7127">
        <f>VLOOKUP(E7127,Sheet2!A:D,4,0)</f>
        <v>575631.4439521489</v>
      </c>
      <c r="M7127">
        <f t="shared" si="222"/>
        <v>575631.4439521489</v>
      </c>
      <c r="N7127">
        <f t="shared" si="223"/>
        <v>576</v>
      </c>
    </row>
    <row r="7128" spans="1:14" x14ac:dyDescent="0.25">
      <c r="A7128">
        <v>7132</v>
      </c>
      <c r="B7128" t="s">
        <v>7616</v>
      </c>
      <c r="C7128">
        <v>2017</v>
      </c>
      <c r="D7128" t="s">
        <v>38</v>
      </c>
      <c r="E7128" t="s">
        <v>39</v>
      </c>
      <c r="F7128" t="s">
        <v>56</v>
      </c>
      <c r="G7128" t="s">
        <v>2487</v>
      </c>
      <c r="H7128" t="s">
        <v>2488</v>
      </c>
      <c r="I7128" t="s">
        <v>275</v>
      </c>
      <c r="J7128" t="s">
        <v>27</v>
      </c>
      <c r="K7128">
        <v>120000</v>
      </c>
      <c r="L7128">
        <f>VLOOKUP(E7128,Sheet2!A:D,4,0)</f>
        <v>575631.4439521489</v>
      </c>
      <c r="M7128">
        <f t="shared" si="222"/>
        <v>120000</v>
      </c>
      <c r="N7128">
        <f t="shared" si="223"/>
        <v>120</v>
      </c>
    </row>
    <row r="7129" spans="1:14" x14ac:dyDescent="0.25">
      <c r="A7129">
        <v>7133</v>
      </c>
      <c r="B7129" t="s">
        <v>7617</v>
      </c>
      <c r="C7129">
        <v>2017</v>
      </c>
      <c r="D7129" t="s">
        <v>14</v>
      </c>
      <c r="E7129" t="s">
        <v>15</v>
      </c>
      <c r="F7129" t="s">
        <v>15</v>
      </c>
      <c r="G7129" t="s">
        <v>72</v>
      </c>
      <c r="H7129" t="s">
        <v>73</v>
      </c>
      <c r="I7129" t="s">
        <v>74</v>
      </c>
      <c r="J7129" t="s">
        <v>75</v>
      </c>
      <c r="L7129">
        <f>VLOOKUP(E7129,Sheet2!A:D,4,0)</f>
        <v>325794.34636871511</v>
      </c>
      <c r="M7129">
        <f t="shared" si="222"/>
        <v>325794.34636871511</v>
      </c>
      <c r="N7129">
        <f t="shared" si="223"/>
        <v>326</v>
      </c>
    </row>
    <row r="7130" spans="1:14" x14ac:dyDescent="0.25">
      <c r="A7130">
        <v>7134</v>
      </c>
      <c r="B7130" t="s">
        <v>7618</v>
      </c>
      <c r="C7130">
        <v>2017</v>
      </c>
      <c r="D7130" t="s">
        <v>6</v>
      </c>
      <c r="E7130" t="s">
        <v>77</v>
      </c>
      <c r="F7130" t="s">
        <v>106</v>
      </c>
      <c r="G7130" t="s">
        <v>16</v>
      </c>
      <c r="H7130" t="s">
        <v>17</v>
      </c>
      <c r="I7130" t="s">
        <v>18</v>
      </c>
      <c r="J7130" t="s">
        <v>12</v>
      </c>
      <c r="L7130">
        <f>VLOOKUP(E7130,Sheet2!A:D,4,0)</f>
        <v>11447.123456790123</v>
      </c>
      <c r="M7130">
        <f t="shared" si="222"/>
        <v>11447.123456790123</v>
      </c>
      <c r="N7130">
        <f t="shared" si="223"/>
        <v>11</v>
      </c>
    </row>
    <row r="7131" spans="1:14" x14ac:dyDescent="0.25">
      <c r="A7131">
        <v>7135</v>
      </c>
      <c r="B7131" t="s">
        <v>7619</v>
      </c>
      <c r="C7131">
        <v>2017</v>
      </c>
      <c r="D7131" t="s">
        <v>6</v>
      </c>
      <c r="E7131" t="s">
        <v>77</v>
      </c>
      <c r="F7131" t="s">
        <v>106</v>
      </c>
      <c r="G7131" t="s">
        <v>16</v>
      </c>
      <c r="H7131" t="s">
        <v>17</v>
      </c>
      <c r="I7131" t="s">
        <v>18</v>
      </c>
      <c r="J7131" t="s">
        <v>12</v>
      </c>
      <c r="L7131">
        <f>VLOOKUP(E7131,Sheet2!A:D,4,0)</f>
        <v>11447.123456790123</v>
      </c>
      <c r="M7131">
        <f t="shared" si="222"/>
        <v>11447.123456790123</v>
      </c>
      <c r="N7131">
        <f t="shared" si="223"/>
        <v>11</v>
      </c>
    </row>
    <row r="7132" spans="1:14" x14ac:dyDescent="0.25">
      <c r="A7132">
        <v>7136</v>
      </c>
      <c r="B7132" t="s">
        <v>7620</v>
      </c>
      <c r="C7132">
        <v>2017</v>
      </c>
      <c r="D7132" t="s">
        <v>38</v>
      </c>
      <c r="E7132" t="s">
        <v>89</v>
      </c>
      <c r="F7132" t="s">
        <v>2952</v>
      </c>
      <c r="G7132" t="s">
        <v>1349</v>
      </c>
      <c r="H7132" t="s">
        <v>1350</v>
      </c>
      <c r="I7132" t="s">
        <v>54</v>
      </c>
      <c r="J7132" t="s">
        <v>43</v>
      </c>
      <c r="L7132">
        <f>VLOOKUP(E7132,Sheet2!A:D,4,0)</f>
        <v>101743.03644646925</v>
      </c>
      <c r="M7132">
        <f t="shared" si="222"/>
        <v>101743.03644646925</v>
      </c>
      <c r="N7132">
        <f t="shared" si="223"/>
        <v>102</v>
      </c>
    </row>
    <row r="7133" spans="1:14" x14ac:dyDescent="0.25">
      <c r="A7133">
        <v>7137</v>
      </c>
      <c r="B7133" t="s">
        <v>7621</v>
      </c>
      <c r="C7133">
        <v>2017</v>
      </c>
      <c r="D7133" t="s">
        <v>38</v>
      </c>
      <c r="E7133" t="s">
        <v>89</v>
      </c>
      <c r="F7133" t="s">
        <v>2952</v>
      </c>
      <c r="G7133" t="s">
        <v>154</v>
      </c>
      <c r="H7133" t="s">
        <v>155</v>
      </c>
      <c r="I7133" t="s">
        <v>146</v>
      </c>
      <c r="J7133" t="s">
        <v>43</v>
      </c>
      <c r="L7133">
        <f>VLOOKUP(E7133,Sheet2!A:D,4,0)</f>
        <v>101743.03644646925</v>
      </c>
      <c r="M7133">
        <f t="shared" si="222"/>
        <v>101743.03644646925</v>
      </c>
      <c r="N7133">
        <f t="shared" si="223"/>
        <v>102</v>
      </c>
    </row>
    <row r="7134" spans="1:14" x14ac:dyDescent="0.25">
      <c r="A7134">
        <v>7138</v>
      </c>
      <c r="B7134" t="s">
        <v>7622</v>
      </c>
      <c r="C7134">
        <v>2017</v>
      </c>
      <c r="D7134" t="s">
        <v>38</v>
      </c>
      <c r="E7134" t="s">
        <v>89</v>
      </c>
      <c r="F7134" t="s">
        <v>90</v>
      </c>
      <c r="G7134" t="s">
        <v>289</v>
      </c>
      <c r="H7134" t="s">
        <v>290</v>
      </c>
      <c r="I7134" t="s">
        <v>291</v>
      </c>
      <c r="J7134" t="s">
        <v>75</v>
      </c>
      <c r="L7134">
        <f>VLOOKUP(E7134,Sheet2!A:D,4,0)</f>
        <v>101743.03644646925</v>
      </c>
      <c r="M7134">
        <f t="shared" si="222"/>
        <v>101743.03644646925</v>
      </c>
      <c r="N7134">
        <f t="shared" si="223"/>
        <v>102</v>
      </c>
    </row>
    <row r="7135" spans="1:14" x14ac:dyDescent="0.25">
      <c r="A7135">
        <v>7139</v>
      </c>
      <c r="B7135" t="s">
        <v>7623</v>
      </c>
      <c r="C7135">
        <v>2017</v>
      </c>
      <c r="D7135" t="s">
        <v>38</v>
      </c>
      <c r="E7135" t="s">
        <v>89</v>
      </c>
      <c r="F7135" t="s">
        <v>2952</v>
      </c>
      <c r="G7135" t="s">
        <v>357</v>
      </c>
      <c r="H7135" t="s">
        <v>358</v>
      </c>
      <c r="I7135" t="s">
        <v>54</v>
      </c>
      <c r="J7135" t="s">
        <v>43</v>
      </c>
      <c r="L7135">
        <f>VLOOKUP(E7135,Sheet2!A:D,4,0)</f>
        <v>101743.03644646925</v>
      </c>
      <c r="M7135">
        <f t="shared" si="222"/>
        <v>101743.03644646925</v>
      </c>
      <c r="N7135">
        <f t="shared" si="223"/>
        <v>102</v>
      </c>
    </row>
    <row r="7136" spans="1:14" x14ac:dyDescent="0.25">
      <c r="A7136">
        <v>7140</v>
      </c>
      <c r="B7136" t="s">
        <v>7624</v>
      </c>
      <c r="C7136">
        <v>2017</v>
      </c>
      <c r="D7136" t="s">
        <v>6</v>
      </c>
      <c r="E7136" t="s">
        <v>7</v>
      </c>
      <c r="G7136" t="s">
        <v>16</v>
      </c>
      <c r="H7136" t="s">
        <v>17</v>
      </c>
      <c r="I7136" t="s">
        <v>18</v>
      </c>
      <c r="J7136" t="s">
        <v>12</v>
      </c>
      <c r="L7136">
        <f>VLOOKUP(E7136,Sheet2!A:D,4,0)</f>
        <v>145389.99058953777</v>
      </c>
      <c r="M7136">
        <f t="shared" si="222"/>
        <v>145389.99058953777</v>
      </c>
      <c r="N7136">
        <f t="shared" si="223"/>
        <v>145</v>
      </c>
    </row>
    <row r="7137" spans="1:14" x14ac:dyDescent="0.25">
      <c r="A7137">
        <v>7141</v>
      </c>
      <c r="B7137" t="s">
        <v>7625</v>
      </c>
      <c r="C7137">
        <v>2017</v>
      </c>
      <c r="D7137" t="s">
        <v>6</v>
      </c>
      <c r="E7137" t="s">
        <v>7</v>
      </c>
      <c r="F7137" t="s">
        <v>20</v>
      </c>
      <c r="G7137" t="s">
        <v>72</v>
      </c>
      <c r="H7137" t="s">
        <v>73</v>
      </c>
      <c r="I7137" t="s">
        <v>74</v>
      </c>
      <c r="J7137" t="s">
        <v>75</v>
      </c>
      <c r="K7137">
        <v>2000</v>
      </c>
      <c r="L7137">
        <f>VLOOKUP(E7137,Sheet2!A:D,4,0)</f>
        <v>145389.99058953777</v>
      </c>
      <c r="M7137">
        <f t="shared" si="222"/>
        <v>145389.99058953777</v>
      </c>
      <c r="N7137">
        <f t="shared" si="223"/>
        <v>145</v>
      </c>
    </row>
    <row r="7138" spans="1:14" x14ac:dyDescent="0.25">
      <c r="A7138">
        <v>7142</v>
      </c>
      <c r="B7138" t="s">
        <v>7626</v>
      </c>
      <c r="C7138">
        <v>2017</v>
      </c>
      <c r="D7138" t="s">
        <v>38</v>
      </c>
      <c r="E7138" t="s">
        <v>39</v>
      </c>
      <c r="F7138" t="s">
        <v>56</v>
      </c>
      <c r="G7138" t="s">
        <v>7627</v>
      </c>
      <c r="H7138" t="s">
        <v>7628</v>
      </c>
      <c r="I7138" t="s">
        <v>275</v>
      </c>
      <c r="J7138" t="s">
        <v>27</v>
      </c>
      <c r="K7138">
        <v>200000</v>
      </c>
      <c r="L7138">
        <f>VLOOKUP(E7138,Sheet2!A:D,4,0)</f>
        <v>575631.4439521489</v>
      </c>
      <c r="M7138">
        <f t="shared" si="222"/>
        <v>200000</v>
      </c>
      <c r="N7138">
        <f t="shared" si="223"/>
        <v>200</v>
      </c>
    </row>
    <row r="7139" spans="1:14" x14ac:dyDescent="0.25">
      <c r="A7139">
        <v>7143</v>
      </c>
      <c r="B7139" t="s">
        <v>7629</v>
      </c>
      <c r="C7139">
        <v>2017</v>
      </c>
      <c r="D7139" t="s">
        <v>6</v>
      </c>
      <c r="E7139" t="s">
        <v>7</v>
      </c>
      <c r="G7139" t="s">
        <v>7630</v>
      </c>
      <c r="H7139" t="s">
        <v>7631</v>
      </c>
      <c r="I7139" t="s">
        <v>50</v>
      </c>
      <c r="J7139" t="s">
        <v>12</v>
      </c>
      <c r="L7139">
        <f>VLOOKUP(E7139,Sheet2!A:D,4,0)</f>
        <v>145389.99058953777</v>
      </c>
      <c r="M7139">
        <f t="shared" si="222"/>
        <v>145389.99058953777</v>
      </c>
      <c r="N7139">
        <f t="shared" si="223"/>
        <v>145</v>
      </c>
    </row>
    <row r="7140" spans="1:14" x14ac:dyDescent="0.25">
      <c r="A7140">
        <v>7144</v>
      </c>
      <c r="B7140" t="s">
        <v>7632</v>
      </c>
      <c r="C7140">
        <v>2017</v>
      </c>
      <c r="D7140" t="s">
        <v>6</v>
      </c>
      <c r="E7140" t="s">
        <v>7</v>
      </c>
      <c r="F7140" t="s">
        <v>8</v>
      </c>
      <c r="G7140" t="s">
        <v>84</v>
      </c>
      <c r="H7140" t="s">
        <v>85</v>
      </c>
      <c r="I7140" t="s">
        <v>26</v>
      </c>
      <c r="J7140" t="s">
        <v>27</v>
      </c>
      <c r="L7140">
        <f>VLOOKUP(E7140,Sheet2!A:D,4,0)</f>
        <v>145389.99058953777</v>
      </c>
      <c r="M7140">
        <f t="shared" si="222"/>
        <v>145389.99058953777</v>
      </c>
      <c r="N7140">
        <f t="shared" si="223"/>
        <v>145</v>
      </c>
    </row>
    <row r="7141" spans="1:14" x14ac:dyDescent="0.25">
      <c r="A7141">
        <v>7145</v>
      </c>
      <c r="B7141" t="s">
        <v>7633</v>
      </c>
      <c r="C7141">
        <v>2017</v>
      </c>
      <c r="D7141" t="s">
        <v>6</v>
      </c>
      <c r="E7141" t="s">
        <v>77</v>
      </c>
      <c r="F7141" t="s">
        <v>77</v>
      </c>
      <c r="G7141" t="s">
        <v>84</v>
      </c>
      <c r="H7141" t="s">
        <v>85</v>
      </c>
      <c r="I7141" t="s">
        <v>26</v>
      </c>
      <c r="J7141" t="s">
        <v>27</v>
      </c>
      <c r="L7141">
        <f>VLOOKUP(E7141,Sheet2!A:D,4,0)</f>
        <v>11447.123456790123</v>
      </c>
      <c r="M7141">
        <f t="shared" si="222"/>
        <v>11447.123456790123</v>
      </c>
      <c r="N7141">
        <f t="shared" si="223"/>
        <v>11</v>
      </c>
    </row>
    <row r="7142" spans="1:14" x14ac:dyDescent="0.25">
      <c r="A7142">
        <v>7146</v>
      </c>
      <c r="B7142" t="s">
        <v>7634</v>
      </c>
      <c r="C7142">
        <v>2017</v>
      </c>
      <c r="D7142" t="s">
        <v>6</v>
      </c>
      <c r="E7142" t="s">
        <v>7</v>
      </c>
      <c r="G7142" t="s">
        <v>84</v>
      </c>
      <c r="H7142" t="s">
        <v>85</v>
      </c>
      <c r="I7142" t="s">
        <v>26</v>
      </c>
      <c r="J7142" t="s">
        <v>27</v>
      </c>
      <c r="L7142">
        <f>VLOOKUP(E7142,Sheet2!A:D,4,0)</f>
        <v>145389.99058953777</v>
      </c>
      <c r="M7142">
        <f t="shared" si="222"/>
        <v>145389.99058953777</v>
      </c>
      <c r="N7142">
        <f t="shared" si="223"/>
        <v>145</v>
      </c>
    </row>
    <row r="7143" spans="1:14" x14ac:dyDescent="0.25">
      <c r="A7143">
        <v>7147</v>
      </c>
      <c r="B7143" t="s">
        <v>7635</v>
      </c>
      <c r="C7143">
        <v>2017</v>
      </c>
      <c r="D7143" t="s">
        <v>6</v>
      </c>
      <c r="E7143" t="s">
        <v>7</v>
      </c>
      <c r="G7143" t="s">
        <v>84</v>
      </c>
      <c r="H7143" t="s">
        <v>85</v>
      </c>
      <c r="I7143" t="s">
        <v>26</v>
      </c>
      <c r="J7143" t="s">
        <v>27</v>
      </c>
      <c r="L7143">
        <f>VLOOKUP(E7143,Sheet2!A:D,4,0)</f>
        <v>145389.99058953777</v>
      </c>
      <c r="M7143">
        <f t="shared" si="222"/>
        <v>145389.99058953777</v>
      </c>
      <c r="N7143">
        <f t="shared" si="223"/>
        <v>145</v>
      </c>
    </row>
    <row r="7144" spans="1:14" x14ac:dyDescent="0.25">
      <c r="A7144">
        <v>7148</v>
      </c>
      <c r="B7144" t="s">
        <v>7636</v>
      </c>
      <c r="C7144">
        <v>2017</v>
      </c>
      <c r="D7144" t="s">
        <v>38</v>
      </c>
      <c r="E7144" t="s">
        <v>39</v>
      </c>
      <c r="F7144" t="s">
        <v>56</v>
      </c>
      <c r="G7144" t="s">
        <v>4211</v>
      </c>
      <c r="H7144" t="s">
        <v>4212</v>
      </c>
      <c r="I7144" t="s">
        <v>275</v>
      </c>
      <c r="J7144" t="s">
        <v>27</v>
      </c>
      <c r="K7144">
        <v>250000</v>
      </c>
      <c r="L7144">
        <f>VLOOKUP(E7144,Sheet2!A:D,4,0)</f>
        <v>575631.4439521489</v>
      </c>
      <c r="M7144">
        <f t="shared" si="222"/>
        <v>250000</v>
      </c>
      <c r="N7144">
        <f t="shared" si="223"/>
        <v>250</v>
      </c>
    </row>
    <row r="7145" spans="1:14" x14ac:dyDescent="0.25">
      <c r="A7145">
        <v>7149</v>
      </c>
      <c r="B7145" t="s">
        <v>7637</v>
      </c>
      <c r="C7145">
        <v>2017</v>
      </c>
      <c r="D7145" t="s">
        <v>38</v>
      </c>
      <c r="E7145" t="s">
        <v>39</v>
      </c>
      <c r="F7145" t="s">
        <v>83</v>
      </c>
      <c r="G7145" t="s">
        <v>57</v>
      </c>
      <c r="H7145" t="s">
        <v>58</v>
      </c>
      <c r="I7145" t="s">
        <v>59</v>
      </c>
      <c r="J7145" t="s">
        <v>60</v>
      </c>
      <c r="K7145">
        <v>490000</v>
      </c>
      <c r="L7145">
        <f>VLOOKUP(E7145,Sheet2!A:D,4,0)</f>
        <v>575631.4439521489</v>
      </c>
      <c r="M7145">
        <f t="shared" si="222"/>
        <v>490000</v>
      </c>
      <c r="N7145">
        <f t="shared" si="223"/>
        <v>490</v>
      </c>
    </row>
    <row r="7146" spans="1:14" x14ac:dyDescent="0.25">
      <c r="A7146">
        <v>7150</v>
      </c>
      <c r="B7146" t="s">
        <v>7638</v>
      </c>
      <c r="C7146">
        <v>2017</v>
      </c>
      <c r="D7146" t="s">
        <v>38</v>
      </c>
      <c r="E7146" t="s">
        <v>39</v>
      </c>
      <c r="F7146" t="s">
        <v>83</v>
      </c>
      <c r="G7146" t="s">
        <v>40</v>
      </c>
      <c r="H7146" t="s">
        <v>41</v>
      </c>
      <c r="I7146" t="s">
        <v>42</v>
      </c>
      <c r="J7146" t="s">
        <v>43</v>
      </c>
      <c r="L7146">
        <f>VLOOKUP(E7146,Sheet2!A:D,4,0)</f>
        <v>575631.4439521489</v>
      </c>
      <c r="M7146">
        <f t="shared" si="222"/>
        <v>575631.4439521489</v>
      </c>
      <c r="N7146">
        <f t="shared" si="223"/>
        <v>576</v>
      </c>
    </row>
    <row r="7147" spans="1:14" x14ac:dyDescent="0.25">
      <c r="A7147">
        <v>7151</v>
      </c>
      <c r="B7147" t="s">
        <v>7639</v>
      </c>
      <c r="C7147">
        <v>2017</v>
      </c>
      <c r="D7147" t="s">
        <v>64</v>
      </c>
      <c r="E7147" t="s">
        <v>65</v>
      </c>
      <c r="F7147" t="s">
        <v>68</v>
      </c>
      <c r="G7147" t="s">
        <v>855</v>
      </c>
      <c r="H7147" t="s">
        <v>856</v>
      </c>
      <c r="I7147" t="s">
        <v>126</v>
      </c>
      <c r="J7147" t="s">
        <v>75</v>
      </c>
      <c r="L7147">
        <f>VLOOKUP(E7147,Sheet2!A:D,4,0)</f>
        <v>0</v>
      </c>
      <c r="M7147">
        <f t="shared" si="222"/>
        <v>0</v>
      </c>
      <c r="N7147">
        <f t="shared" si="223"/>
        <v>0</v>
      </c>
    </row>
    <row r="7148" spans="1:14" x14ac:dyDescent="0.25">
      <c r="A7148">
        <v>7152</v>
      </c>
      <c r="B7148" t="s">
        <v>7640</v>
      </c>
      <c r="C7148">
        <v>2017</v>
      </c>
      <c r="D7148" t="s">
        <v>6</v>
      </c>
      <c r="E7148" t="s">
        <v>7</v>
      </c>
      <c r="G7148" t="s">
        <v>855</v>
      </c>
      <c r="H7148" t="s">
        <v>856</v>
      </c>
      <c r="I7148" t="s">
        <v>126</v>
      </c>
      <c r="J7148" t="s">
        <v>75</v>
      </c>
      <c r="L7148">
        <f>VLOOKUP(E7148,Sheet2!A:D,4,0)</f>
        <v>145389.99058953777</v>
      </c>
      <c r="M7148">
        <f t="shared" si="222"/>
        <v>145389.99058953777</v>
      </c>
      <c r="N7148">
        <f t="shared" si="223"/>
        <v>145</v>
      </c>
    </row>
    <row r="7149" spans="1:14" x14ac:dyDescent="0.25">
      <c r="A7149">
        <v>7153</v>
      </c>
      <c r="B7149" t="s">
        <v>7641</v>
      </c>
      <c r="C7149">
        <v>2017</v>
      </c>
      <c r="D7149" t="s">
        <v>38</v>
      </c>
      <c r="E7149" t="s">
        <v>39</v>
      </c>
      <c r="F7149" t="s">
        <v>83</v>
      </c>
      <c r="G7149" t="s">
        <v>21</v>
      </c>
      <c r="H7149" t="s">
        <v>22</v>
      </c>
      <c r="I7149" t="s">
        <v>18</v>
      </c>
      <c r="J7149" t="s">
        <v>12</v>
      </c>
      <c r="L7149">
        <f>VLOOKUP(E7149,Sheet2!A:D,4,0)</f>
        <v>575631.4439521489</v>
      </c>
      <c r="M7149">
        <f t="shared" si="222"/>
        <v>575631.4439521489</v>
      </c>
      <c r="N7149">
        <f t="shared" si="223"/>
        <v>576</v>
      </c>
    </row>
    <row r="7150" spans="1:14" x14ac:dyDescent="0.25">
      <c r="A7150">
        <v>7154</v>
      </c>
      <c r="B7150" t="s">
        <v>7642</v>
      </c>
      <c r="C7150">
        <v>2017</v>
      </c>
      <c r="D7150" t="s">
        <v>6</v>
      </c>
      <c r="E7150" t="s">
        <v>7</v>
      </c>
      <c r="F7150" t="s">
        <v>8</v>
      </c>
      <c r="G7150" t="s">
        <v>21</v>
      </c>
      <c r="H7150" t="s">
        <v>22</v>
      </c>
      <c r="I7150" t="s">
        <v>18</v>
      </c>
      <c r="J7150" t="s">
        <v>12</v>
      </c>
      <c r="K7150">
        <v>128000</v>
      </c>
      <c r="L7150">
        <f>VLOOKUP(E7150,Sheet2!A:D,4,0)</f>
        <v>145389.99058953777</v>
      </c>
      <c r="M7150">
        <f t="shared" si="222"/>
        <v>128000</v>
      </c>
      <c r="N7150">
        <f t="shared" si="223"/>
        <v>128</v>
      </c>
    </row>
    <row r="7151" spans="1:14" x14ac:dyDescent="0.25">
      <c r="A7151">
        <v>7155</v>
      </c>
      <c r="B7151" t="s">
        <v>7643</v>
      </c>
      <c r="C7151">
        <v>2017</v>
      </c>
      <c r="D7151" t="s">
        <v>38</v>
      </c>
      <c r="E7151" t="s">
        <v>39</v>
      </c>
      <c r="F7151" t="s">
        <v>56</v>
      </c>
      <c r="G7151" t="s">
        <v>21</v>
      </c>
      <c r="H7151" t="s">
        <v>22</v>
      </c>
      <c r="I7151" t="s">
        <v>18</v>
      </c>
      <c r="J7151" t="s">
        <v>12</v>
      </c>
      <c r="L7151">
        <f>VLOOKUP(E7151,Sheet2!A:D,4,0)</f>
        <v>575631.4439521489</v>
      </c>
      <c r="M7151">
        <f t="shared" si="222"/>
        <v>575631.4439521489</v>
      </c>
      <c r="N7151">
        <f t="shared" si="223"/>
        <v>576</v>
      </c>
    </row>
    <row r="7152" spans="1:14" x14ac:dyDescent="0.25">
      <c r="A7152">
        <v>7156</v>
      </c>
      <c r="B7152" t="s">
        <v>7644</v>
      </c>
      <c r="C7152">
        <v>2017</v>
      </c>
      <c r="D7152" t="s">
        <v>64</v>
      </c>
      <c r="E7152" t="s">
        <v>65</v>
      </c>
      <c r="F7152" t="s">
        <v>66</v>
      </c>
      <c r="G7152" t="s">
        <v>21</v>
      </c>
      <c r="H7152" t="s">
        <v>22</v>
      </c>
      <c r="I7152" t="s">
        <v>18</v>
      </c>
      <c r="J7152" t="s">
        <v>12</v>
      </c>
      <c r="L7152">
        <f>VLOOKUP(E7152,Sheet2!A:D,4,0)</f>
        <v>0</v>
      </c>
      <c r="M7152">
        <f t="shared" si="222"/>
        <v>0</v>
      </c>
      <c r="N7152">
        <f t="shared" si="223"/>
        <v>0</v>
      </c>
    </row>
    <row r="7153" spans="1:14" x14ac:dyDescent="0.25">
      <c r="A7153">
        <v>7157</v>
      </c>
      <c r="B7153" t="s">
        <v>7645</v>
      </c>
      <c r="C7153">
        <v>2017</v>
      </c>
      <c r="D7153" t="s">
        <v>6</v>
      </c>
      <c r="E7153" t="s">
        <v>7</v>
      </c>
      <c r="G7153" t="s">
        <v>21</v>
      </c>
      <c r="H7153" t="s">
        <v>22</v>
      </c>
      <c r="I7153" t="s">
        <v>18</v>
      </c>
      <c r="J7153" t="s">
        <v>12</v>
      </c>
      <c r="K7153">
        <v>500000</v>
      </c>
      <c r="L7153">
        <f>VLOOKUP(E7153,Sheet2!A:D,4,0)</f>
        <v>145389.99058953777</v>
      </c>
      <c r="M7153">
        <f t="shared" si="222"/>
        <v>500000</v>
      </c>
      <c r="N7153">
        <f t="shared" si="223"/>
        <v>500</v>
      </c>
    </row>
    <row r="7154" spans="1:14" x14ac:dyDescent="0.25">
      <c r="A7154">
        <v>7158</v>
      </c>
      <c r="B7154" t="s">
        <v>7646</v>
      </c>
      <c r="C7154">
        <v>2017</v>
      </c>
      <c r="D7154" t="s">
        <v>38</v>
      </c>
      <c r="E7154" t="s">
        <v>39</v>
      </c>
      <c r="F7154" t="s">
        <v>56</v>
      </c>
      <c r="G7154" t="s">
        <v>932</v>
      </c>
      <c r="H7154" t="s">
        <v>933</v>
      </c>
      <c r="I7154" t="s">
        <v>275</v>
      </c>
      <c r="J7154" t="s">
        <v>27</v>
      </c>
      <c r="K7154">
        <v>2000</v>
      </c>
      <c r="L7154">
        <f>VLOOKUP(E7154,Sheet2!A:D,4,0)</f>
        <v>575631.4439521489</v>
      </c>
      <c r="M7154">
        <f t="shared" si="222"/>
        <v>575631.4439521489</v>
      </c>
      <c r="N7154">
        <f t="shared" si="223"/>
        <v>576</v>
      </c>
    </row>
    <row r="7155" spans="1:14" x14ac:dyDescent="0.25">
      <c r="A7155">
        <v>7159</v>
      </c>
      <c r="B7155" t="s">
        <v>7647</v>
      </c>
      <c r="C7155">
        <v>2017</v>
      </c>
      <c r="D7155" t="s">
        <v>64</v>
      </c>
      <c r="E7155" t="s">
        <v>65</v>
      </c>
      <c r="F7155" t="s">
        <v>68</v>
      </c>
      <c r="G7155" t="s">
        <v>29</v>
      </c>
      <c r="H7155" t="s">
        <v>30</v>
      </c>
      <c r="I7155" t="s">
        <v>26</v>
      </c>
      <c r="J7155" t="s">
        <v>27</v>
      </c>
      <c r="L7155">
        <f>VLOOKUP(E7155,Sheet2!A:D,4,0)</f>
        <v>0</v>
      </c>
      <c r="M7155">
        <f t="shared" si="222"/>
        <v>0</v>
      </c>
      <c r="N7155">
        <f t="shared" si="223"/>
        <v>0</v>
      </c>
    </row>
    <row r="7156" spans="1:14" x14ac:dyDescent="0.25">
      <c r="A7156">
        <v>7160</v>
      </c>
      <c r="B7156" t="s">
        <v>7648</v>
      </c>
      <c r="C7156">
        <v>2017</v>
      </c>
      <c r="D7156" t="s">
        <v>38</v>
      </c>
      <c r="E7156" t="s">
        <v>39</v>
      </c>
      <c r="F7156" t="s">
        <v>56</v>
      </c>
      <c r="G7156" t="s">
        <v>1409</v>
      </c>
      <c r="H7156" t="s">
        <v>1410</v>
      </c>
      <c r="I7156" t="s">
        <v>275</v>
      </c>
      <c r="J7156" t="s">
        <v>27</v>
      </c>
      <c r="L7156">
        <f>VLOOKUP(E7156,Sheet2!A:D,4,0)</f>
        <v>575631.4439521489</v>
      </c>
      <c r="M7156">
        <f t="shared" si="222"/>
        <v>575631.4439521489</v>
      </c>
      <c r="N7156">
        <f t="shared" si="223"/>
        <v>576</v>
      </c>
    </row>
    <row r="7157" spans="1:14" x14ac:dyDescent="0.25">
      <c r="A7157">
        <v>7161</v>
      </c>
      <c r="B7157" t="s">
        <v>7649</v>
      </c>
      <c r="C7157">
        <v>2017</v>
      </c>
      <c r="D7157" t="s">
        <v>6</v>
      </c>
      <c r="E7157" t="s">
        <v>7</v>
      </c>
      <c r="G7157" t="s">
        <v>169</v>
      </c>
      <c r="H7157" t="s">
        <v>170</v>
      </c>
      <c r="I7157" t="s">
        <v>171</v>
      </c>
      <c r="J7157" t="s">
        <v>75</v>
      </c>
      <c r="L7157">
        <f>VLOOKUP(E7157,Sheet2!A:D,4,0)</f>
        <v>145389.99058953777</v>
      </c>
      <c r="M7157">
        <f t="shared" si="222"/>
        <v>145389.99058953777</v>
      </c>
      <c r="N7157">
        <f t="shared" si="223"/>
        <v>145</v>
      </c>
    </row>
    <row r="7158" spans="1:14" x14ac:dyDescent="0.25">
      <c r="A7158">
        <v>7162</v>
      </c>
      <c r="B7158" t="s">
        <v>7650</v>
      </c>
      <c r="C7158">
        <v>2017</v>
      </c>
      <c r="D7158" t="s">
        <v>38</v>
      </c>
      <c r="E7158" t="s">
        <v>39</v>
      </c>
      <c r="F7158" t="s">
        <v>83</v>
      </c>
      <c r="G7158" t="s">
        <v>173</v>
      </c>
      <c r="H7158" t="s">
        <v>174</v>
      </c>
      <c r="I7158" t="s">
        <v>74</v>
      </c>
      <c r="J7158" t="s">
        <v>75</v>
      </c>
      <c r="L7158">
        <f>VLOOKUP(E7158,Sheet2!A:D,4,0)</f>
        <v>575631.4439521489</v>
      </c>
      <c r="M7158">
        <f t="shared" si="222"/>
        <v>575631.4439521489</v>
      </c>
      <c r="N7158">
        <f t="shared" si="223"/>
        <v>576</v>
      </c>
    </row>
    <row r="7159" spans="1:14" x14ac:dyDescent="0.25">
      <c r="A7159">
        <v>7163</v>
      </c>
      <c r="B7159" t="s">
        <v>7651</v>
      </c>
      <c r="C7159">
        <v>2017</v>
      </c>
      <c r="D7159" t="s">
        <v>6</v>
      </c>
      <c r="E7159" t="s">
        <v>7</v>
      </c>
      <c r="G7159" t="s">
        <v>173</v>
      </c>
      <c r="H7159" t="s">
        <v>174</v>
      </c>
      <c r="I7159" t="s">
        <v>74</v>
      </c>
      <c r="J7159" t="s">
        <v>75</v>
      </c>
      <c r="L7159">
        <f>VLOOKUP(E7159,Sheet2!A:D,4,0)</f>
        <v>145389.99058953777</v>
      </c>
      <c r="M7159">
        <f t="shared" si="222"/>
        <v>145389.99058953777</v>
      </c>
      <c r="N7159">
        <f t="shared" si="223"/>
        <v>145</v>
      </c>
    </row>
    <row r="7160" spans="1:14" x14ac:dyDescent="0.25">
      <c r="A7160">
        <v>7164</v>
      </c>
      <c r="B7160" t="s">
        <v>7652</v>
      </c>
      <c r="C7160">
        <v>2017</v>
      </c>
      <c r="D7160" t="s">
        <v>6</v>
      </c>
      <c r="E7160" t="s">
        <v>7</v>
      </c>
      <c r="G7160" t="s">
        <v>178</v>
      </c>
      <c r="H7160" t="s">
        <v>179</v>
      </c>
      <c r="I7160" t="s">
        <v>180</v>
      </c>
      <c r="J7160" t="s">
        <v>27</v>
      </c>
      <c r="L7160">
        <f>VLOOKUP(E7160,Sheet2!A:D,4,0)</f>
        <v>145389.99058953777</v>
      </c>
      <c r="M7160">
        <f t="shared" si="222"/>
        <v>145389.99058953777</v>
      </c>
      <c r="N7160">
        <f t="shared" si="223"/>
        <v>145</v>
      </c>
    </row>
    <row r="7161" spans="1:14" x14ac:dyDescent="0.25">
      <c r="A7161">
        <v>7165</v>
      </c>
      <c r="B7161" t="s">
        <v>7653</v>
      </c>
      <c r="C7161">
        <v>2017</v>
      </c>
      <c r="D7161" t="s">
        <v>6</v>
      </c>
      <c r="E7161" t="s">
        <v>7</v>
      </c>
      <c r="G7161" t="s">
        <v>178</v>
      </c>
      <c r="H7161" t="s">
        <v>179</v>
      </c>
      <c r="I7161" t="s">
        <v>180</v>
      </c>
      <c r="J7161" t="s">
        <v>27</v>
      </c>
      <c r="L7161">
        <f>VLOOKUP(E7161,Sheet2!A:D,4,0)</f>
        <v>145389.99058953777</v>
      </c>
      <c r="M7161">
        <f t="shared" si="222"/>
        <v>145389.99058953777</v>
      </c>
      <c r="N7161">
        <f t="shared" si="223"/>
        <v>145</v>
      </c>
    </row>
    <row r="7162" spans="1:14" x14ac:dyDescent="0.25">
      <c r="A7162">
        <v>7166</v>
      </c>
      <c r="B7162" t="s">
        <v>7654</v>
      </c>
      <c r="C7162">
        <v>2017</v>
      </c>
      <c r="D7162" t="s">
        <v>108</v>
      </c>
      <c r="E7162" t="s">
        <v>633</v>
      </c>
      <c r="F7162" t="s">
        <v>4305</v>
      </c>
      <c r="G7162" t="s">
        <v>182</v>
      </c>
      <c r="H7162" t="s">
        <v>183</v>
      </c>
      <c r="I7162" t="s">
        <v>42</v>
      </c>
      <c r="J7162" t="s">
        <v>43</v>
      </c>
      <c r="L7162">
        <f>VLOOKUP(E7162,Sheet2!A:D,4,0)</f>
        <v>615.38461538461536</v>
      </c>
      <c r="M7162">
        <f t="shared" si="222"/>
        <v>615.38461538461536</v>
      </c>
      <c r="N7162">
        <f t="shared" si="223"/>
        <v>1</v>
      </c>
    </row>
    <row r="7163" spans="1:14" x14ac:dyDescent="0.25">
      <c r="A7163">
        <v>7167</v>
      </c>
      <c r="B7163" t="s">
        <v>7655</v>
      </c>
      <c r="C7163">
        <v>2017</v>
      </c>
      <c r="D7163" t="s">
        <v>6</v>
      </c>
      <c r="E7163" t="s">
        <v>7</v>
      </c>
      <c r="F7163" t="s">
        <v>20</v>
      </c>
      <c r="G7163" t="s">
        <v>45</v>
      </c>
      <c r="H7163" t="s">
        <v>46</v>
      </c>
      <c r="I7163" t="s">
        <v>26</v>
      </c>
      <c r="J7163" t="s">
        <v>27</v>
      </c>
      <c r="L7163">
        <f>VLOOKUP(E7163,Sheet2!A:D,4,0)</f>
        <v>145389.99058953777</v>
      </c>
      <c r="M7163">
        <f t="shared" si="222"/>
        <v>145389.99058953777</v>
      </c>
      <c r="N7163">
        <f t="shared" si="223"/>
        <v>145</v>
      </c>
    </row>
    <row r="7164" spans="1:14" x14ac:dyDescent="0.25">
      <c r="A7164">
        <v>7168</v>
      </c>
      <c r="B7164" t="s">
        <v>7656</v>
      </c>
      <c r="C7164">
        <v>2017</v>
      </c>
      <c r="D7164" t="s">
        <v>38</v>
      </c>
      <c r="E7164" t="s">
        <v>39</v>
      </c>
      <c r="F7164" t="s">
        <v>83</v>
      </c>
      <c r="G7164" t="s">
        <v>9</v>
      </c>
      <c r="H7164" t="s">
        <v>10</v>
      </c>
      <c r="I7164" t="s">
        <v>11</v>
      </c>
      <c r="J7164" t="s">
        <v>12</v>
      </c>
      <c r="K7164">
        <v>200000</v>
      </c>
      <c r="L7164">
        <f>VLOOKUP(E7164,Sheet2!A:D,4,0)</f>
        <v>575631.4439521489</v>
      </c>
      <c r="M7164">
        <f t="shared" si="222"/>
        <v>200000</v>
      </c>
      <c r="N7164">
        <f t="shared" si="223"/>
        <v>200</v>
      </c>
    </row>
    <row r="7165" spans="1:14" x14ac:dyDescent="0.25">
      <c r="A7165">
        <v>7169</v>
      </c>
      <c r="B7165" t="s">
        <v>7657</v>
      </c>
      <c r="C7165">
        <v>2017</v>
      </c>
      <c r="D7165" t="s">
        <v>38</v>
      </c>
      <c r="E7165" t="s">
        <v>39</v>
      </c>
      <c r="F7165" t="s">
        <v>83</v>
      </c>
      <c r="G7165" t="s">
        <v>9</v>
      </c>
      <c r="H7165" t="s">
        <v>10</v>
      </c>
      <c r="I7165" t="s">
        <v>11</v>
      </c>
      <c r="J7165" t="s">
        <v>12</v>
      </c>
      <c r="K7165">
        <v>61000</v>
      </c>
      <c r="L7165">
        <f>VLOOKUP(E7165,Sheet2!A:D,4,0)</f>
        <v>575631.4439521489</v>
      </c>
      <c r="M7165">
        <f t="shared" si="222"/>
        <v>61000</v>
      </c>
      <c r="N7165">
        <f t="shared" si="223"/>
        <v>61</v>
      </c>
    </row>
    <row r="7166" spans="1:14" x14ac:dyDescent="0.25">
      <c r="A7166">
        <v>7170</v>
      </c>
      <c r="B7166" t="s">
        <v>7658</v>
      </c>
      <c r="C7166">
        <v>2017</v>
      </c>
      <c r="D7166" t="s">
        <v>38</v>
      </c>
      <c r="E7166" t="s">
        <v>39</v>
      </c>
      <c r="F7166" t="s">
        <v>83</v>
      </c>
      <c r="G7166" t="s">
        <v>9</v>
      </c>
      <c r="H7166" t="s">
        <v>10</v>
      </c>
      <c r="I7166" t="s">
        <v>11</v>
      </c>
      <c r="J7166" t="s">
        <v>12</v>
      </c>
      <c r="K7166">
        <v>28000</v>
      </c>
      <c r="L7166">
        <f>VLOOKUP(E7166,Sheet2!A:D,4,0)</f>
        <v>575631.4439521489</v>
      </c>
      <c r="M7166">
        <f t="shared" si="222"/>
        <v>28000</v>
      </c>
      <c r="N7166">
        <f t="shared" si="223"/>
        <v>28</v>
      </c>
    </row>
    <row r="7167" spans="1:14" x14ac:dyDescent="0.25">
      <c r="A7167">
        <v>7171</v>
      </c>
      <c r="B7167" t="s">
        <v>7659</v>
      </c>
      <c r="C7167">
        <v>2017</v>
      </c>
      <c r="D7167" t="s">
        <v>108</v>
      </c>
      <c r="E7167" t="s">
        <v>109</v>
      </c>
      <c r="F7167" t="s">
        <v>110</v>
      </c>
      <c r="G7167" t="s">
        <v>9</v>
      </c>
      <c r="H7167" t="s">
        <v>10</v>
      </c>
      <c r="I7167" t="s">
        <v>11</v>
      </c>
      <c r="J7167" t="s">
        <v>12</v>
      </c>
      <c r="K7167">
        <v>31000</v>
      </c>
      <c r="L7167">
        <f>VLOOKUP(E7167,Sheet2!A:D,4,0)</f>
        <v>951352.56558773422</v>
      </c>
      <c r="M7167">
        <f t="shared" si="222"/>
        <v>31000</v>
      </c>
      <c r="N7167">
        <f t="shared" si="223"/>
        <v>31</v>
      </c>
    </row>
    <row r="7168" spans="1:14" x14ac:dyDescent="0.25">
      <c r="A7168">
        <v>7172</v>
      </c>
      <c r="B7168" t="s">
        <v>7660</v>
      </c>
      <c r="C7168">
        <v>2017</v>
      </c>
      <c r="D7168" t="s">
        <v>108</v>
      </c>
      <c r="E7168" t="s">
        <v>109</v>
      </c>
      <c r="F7168" t="s">
        <v>110</v>
      </c>
      <c r="G7168" t="s">
        <v>9</v>
      </c>
      <c r="H7168" t="s">
        <v>10</v>
      </c>
      <c r="I7168" t="s">
        <v>11</v>
      </c>
      <c r="J7168" t="s">
        <v>12</v>
      </c>
      <c r="K7168">
        <v>2000</v>
      </c>
      <c r="L7168">
        <f>VLOOKUP(E7168,Sheet2!A:D,4,0)</f>
        <v>951352.56558773422</v>
      </c>
      <c r="M7168">
        <f t="shared" si="222"/>
        <v>951352.56558773422</v>
      </c>
      <c r="N7168">
        <f t="shared" si="223"/>
        <v>951</v>
      </c>
    </row>
    <row r="7169" spans="1:14" x14ac:dyDescent="0.25">
      <c r="A7169">
        <v>7173</v>
      </c>
      <c r="B7169" t="s">
        <v>7661</v>
      </c>
      <c r="C7169">
        <v>2017</v>
      </c>
      <c r="D7169" t="s">
        <v>108</v>
      </c>
      <c r="E7169" t="s">
        <v>109</v>
      </c>
      <c r="F7169" t="s">
        <v>110</v>
      </c>
      <c r="G7169" t="s">
        <v>9</v>
      </c>
      <c r="H7169" t="s">
        <v>10</v>
      </c>
      <c r="I7169" t="s">
        <v>11</v>
      </c>
      <c r="J7169" t="s">
        <v>12</v>
      </c>
      <c r="L7169">
        <f>VLOOKUP(E7169,Sheet2!A:D,4,0)</f>
        <v>951352.56558773422</v>
      </c>
      <c r="M7169">
        <f t="shared" si="222"/>
        <v>951352.56558773422</v>
      </c>
      <c r="N7169">
        <f t="shared" si="223"/>
        <v>951</v>
      </c>
    </row>
    <row r="7170" spans="1:14" x14ac:dyDescent="0.25">
      <c r="A7170">
        <v>7174</v>
      </c>
      <c r="B7170" t="s">
        <v>7662</v>
      </c>
      <c r="C7170">
        <v>2017</v>
      </c>
      <c r="D7170" t="s">
        <v>6</v>
      </c>
      <c r="E7170" t="s">
        <v>77</v>
      </c>
      <c r="F7170" t="s">
        <v>77</v>
      </c>
      <c r="G7170" t="s">
        <v>9</v>
      </c>
      <c r="H7170" t="s">
        <v>10</v>
      </c>
      <c r="I7170" t="s">
        <v>11</v>
      </c>
      <c r="J7170" t="s">
        <v>12</v>
      </c>
      <c r="L7170">
        <f>VLOOKUP(E7170,Sheet2!A:D,4,0)</f>
        <v>11447.123456790123</v>
      </c>
      <c r="M7170">
        <f t="shared" si="222"/>
        <v>11447.123456790123</v>
      </c>
      <c r="N7170">
        <f t="shared" si="223"/>
        <v>11</v>
      </c>
    </row>
    <row r="7171" spans="1:14" x14ac:dyDescent="0.25">
      <c r="A7171">
        <v>7175</v>
      </c>
      <c r="B7171" t="s">
        <v>7663</v>
      </c>
      <c r="C7171">
        <v>2017</v>
      </c>
      <c r="D7171" t="s">
        <v>6</v>
      </c>
      <c r="E7171" t="s">
        <v>77</v>
      </c>
      <c r="F7171" t="s">
        <v>77</v>
      </c>
      <c r="G7171" t="s">
        <v>9</v>
      </c>
      <c r="H7171" t="s">
        <v>10</v>
      </c>
      <c r="I7171" t="s">
        <v>11</v>
      </c>
      <c r="J7171" t="s">
        <v>12</v>
      </c>
      <c r="L7171">
        <f>VLOOKUP(E7171,Sheet2!A:D,4,0)</f>
        <v>11447.123456790123</v>
      </c>
      <c r="M7171">
        <f t="shared" ref="M7171:M7234" si="224">IF(K7171&lt;10000,L7171,K7171)</f>
        <v>11447.123456790123</v>
      </c>
      <c r="N7171">
        <f t="shared" ref="N7171:N7234" si="225">ROUND(M7171/1000,0)</f>
        <v>11</v>
      </c>
    </row>
    <row r="7172" spans="1:14" x14ac:dyDescent="0.25">
      <c r="A7172">
        <v>7176</v>
      </c>
      <c r="B7172" t="s">
        <v>7664</v>
      </c>
      <c r="C7172">
        <v>2017</v>
      </c>
      <c r="D7172" t="s">
        <v>6</v>
      </c>
      <c r="E7172" t="s">
        <v>77</v>
      </c>
      <c r="F7172" t="s">
        <v>77</v>
      </c>
      <c r="G7172" t="s">
        <v>9</v>
      </c>
      <c r="H7172" t="s">
        <v>10</v>
      </c>
      <c r="I7172" t="s">
        <v>11</v>
      </c>
      <c r="J7172" t="s">
        <v>12</v>
      </c>
      <c r="K7172">
        <v>2300</v>
      </c>
      <c r="L7172">
        <f>VLOOKUP(E7172,Sheet2!A:D,4,0)</f>
        <v>11447.123456790123</v>
      </c>
      <c r="M7172">
        <f t="shared" si="224"/>
        <v>11447.123456790123</v>
      </c>
      <c r="N7172">
        <f t="shared" si="225"/>
        <v>11</v>
      </c>
    </row>
    <row r="7173" spans="1:14" x14ac:dyDescent="0.25">
      <c r="A7173">
        <v>7177</v>
      </c>
      <c r="B7173" t="s">
        <v>7665</v>
      </c>
      <c r="C7173">
        <v>2017</v>
      </c>
      <c r="D7173" t="s">
        <v>6</v>
      </c>
      <c r="E7173" t="s">
        <v>77</v>
      </c>
      <c r="F7173" t="s">
        <v>4305</v>
      </c>
      <c r="G7173" t="s">
        <v>9</v>
      </c>
      <c r="H7173" t="s">
        <v>10</v>
      </c>
      <c r="I7173" t="s">
        <v>11</v>
      </c>
      <c r="J7173" t="s">
        <v>12</v>
      </c>
      <c r="L7173">
        <f>VLOOKUP(E7173,Sheet2!A:D,4,0)</f>
        <v>11447.123456790123</v>
      </c>
      <c r="M7173">
        <f t="shared" si="224"/>
        <v>11447.123456790123</v>
      </c>
      <c r="N7173">
        <f t="shared" si="225"/>
        <v>11</v>
      </c>
    </row>
    <row r="7174" spans="1:14" x14ac:dyDescent="0.25">
      <c r="A7174">
        <v>7178</v>
      </c>
      <c r="B7174" t="s">
        <v>7666</v>
      </c>
      <c r="C7174">
        <v>2017</v>
      </c>
      <c r="D7174" t="s">
        <v>38</v>
      </c>
      <c r="E7174" t="s">
        <v>39</v>
      </c>
      <c r="F7174" t="s">
        <v>56</v>
      </c>
      <c r="G7174" t="s">
        <v>9</v>
      </c>
      <c r="H7174" t="s">
        <v>10</v>
      </c>
      <c r="I7174" t="s">
        <v>11</v>
      </c>
      <c r="J7174" t="s">
        <v>12</v>
      </c>
      <c r="K7174">
        <v>3600</v>
      </c>
      <c r="L7174">
        <f>VLOOKUP(E7174,Sheet2!A:D,4,0)</f>
        <v>575631.4439521489</v>
      </c>
      <c r="M7174">
        <f t="shared" si="224"/>
        <v>575631.4439521489</v>
      </c>
      <c r="N7174">
        <f t="shared" si="225"/>
        <v>576</v>
      </c>
    </row>
    <row r="7175" spans="1:14" x14ac:dyDescent="0.25">
      <c r="A7175">
        <v>7179</v>
      </c>
      <c r="B7175" t="s">
        <v>7667</v>
      </c>
      <c r="C7175">
        <v>2017</v>
      </c>
      <c r="D7175" t="s">
        <v>38</v>
      </c>
      <c r="E7175" t="s">
        <v>39</v>
      </c>
      <c r="F7175" t="s">
        <v>56</v>
      </c>
      <c r="G7175" t="s">
        <v>9</v>
      </c>
      <c r="H7175" t="s">
        <v>10</v>
      </c>
      <c r="I7175" t="s">
        <v>11</v>
      </c>
      <c r="J7175" t="s">
        <v>12</v>
      </c>
      <c r="K7175">
        <v>57000</v>
      </c>
      <c r="L7175">
        <f>VLOOKUP(E7175,Sheet2!A:D,4,0)</f>
        <v>575631.4439521489</v>
      </c>
      <c r="M7175">
        <f t="shared" si="224"/>
        <v>57000</v>
      </c>
      <c r="N7175">
        <f t="shared" si="225"/>
        <v>57</v>
      </c>
    </row>
    <row r="7176" spans="1:14" x14ac:dyDescent="0.25">
      <c r="A7176">
        <v>7180</v>
      </c>
      <c r="B7176" t="s">
        <v>7668</v>
      </c>
      <c r="C7176">
        <v>2017</v>
      </c>
      <c r="D7176" t="s">
        <v>38</v>
      </c>
      <c r="E7176" t="s">
        <v>39</v>
      </c>
      <c r="F7176" t="s">
        <v>56</v>
      </c>
      <c r="G7176" t="s">
        <v>9</v>
      </c>
      <c r="H7176" t="s">
        <v>10</v>
      </c>
      <c r="I7176" t="s">
        <v>11</v>
      </c>
      <c r="J7176" t="s">
        <v>12</v>
      </c>
      <c r="K7176">
        <v>56000</v>
      </c>
      <c r="L7176">
        <f>VLOOKUP(E7176,Sheet2!A:D,4,0)</f>
        <v>575631.4439521489</v>
      </c>
      <c r="M7176">
        <f t="shared" si="224"/>
        <v>56000</v>
      </c>
      <c r="N7176">
        <f t="shared" si="225"/>
        <v>56</v>
      </c>
    </row>
    <row r="7177" spans="1:14" x14ac:dyDescent="0.25">
      <c r="A7177">
        <v>7181</v>
      </c>
      <c r="B7177" t="s">
        <v>7669</v>
      </c>
      <c r="C7177">
        <v>2017</v>
      </c>
      <c r="D7177" t="s">
        <v>14</v>
      </c>
      <c r="E7177" t="s">
        <v>15</v>
      </c>
      <c r="F7177" t="s">
        <v>15</v>
      </c>
      <c r="G7177" t="s">
        <v>9</v>
      </c>
      <c r="H7177" t="s">
        <v>10</v>
      </c>
      <c r="I7177" t="s">
        <v>11</v>
      </c>
      <c r="J7177" t="s">
        <v>12</v>
      </c>
      <c r="K7177">
        <v>122000</v>
      </c>
      <c r="L7177">
        <f>VLOOKUP(E7177,Sheet2!A:D,4,0)</f>
        <v>325794.34636871511</v>
      </c>
      <c r="M7177">
        <f t="shared" si="224"/>
        <v>122000</v>
      </c>
      <c r="N7177">
        <f t="shared" si="225"/>
        <v>122</v>
      </c>
    </row>
    <row r="7178" spans="1:14" x14ac:dyDescent="0.25">
      <c r="A7178">
        <v>7182</v>
      </c>
      <c r="B7178" t="s">
        <v>7670</v>
      </c>
      <c r="C7178">
        <v>2017</v>
      </c>
      <c r="D7178" t="s">
        <v>6</v>
      </c>
      <c r="E7178" t="s">
        <v>7</v>
      </c>
      <c r="G7178" t="s">
        <v>9</v>
      </c>
      <c r="H7178" t="s">
        <v>10</v>
      </c>
      <c r="I7178" t="s">
        <v>11</v>
      </c>
      <c r="J7178" t="s">
        <v>12</v>
      </c>
      <c r="K7178">
        <v>115000</v>
      </c>
      <c r="L7178">
        <f>VLOOKUP(E7178,Sheet2!A:D,4,0)</f>
        <v>145389.99058953777</v>
      </c>
      <c r="M7178">
        <f t="shared" si="224"/>
        <v>115000</v>
      </c>
      <c r="N7178">
        <f t="shared" si="225"/>
        <v>115</v>
      </c>
    </row>
    <row r="7179" spans="1:14" x14ac:dyDescent="0.25">
      <c r="A7179">
        <v>7183</v>
      </c>
      <c r="B7179" t="s">
        <v>7671</v>
      </c>
      <c r="C7179">
        <v>2017</v>
      </c>
      <c r="D7179" t="s">
        <v>6</v>
      </c>
      <c r="E7179" t="s">
        <v>7</v>
      </c>
      <c r="G7179" t="s">
        <v>9</v>
      </c>
      <c r="H7179" t="s">
        <v>10</v>
      </c>
      <c r="I7179" t="s">
        <v>11</v>
      </c>
      <c r="J7179" t="s">
        <v>12</v>
      </c>
      <c r="K7179">
        <v>37000</v>
      </c>
      <c r="L7179">
        <f>VLOOKUP(E7179,Sheet2!A:D,4,0)</f>
        <v>145389.99058953777</v>
      </c>
      <c r="M7179">
        <f t="shared" si="224"/>
        <v>37000</v>
      </c>
      <c r="N7179">
        <f t="shared" si="225"/>
        <v>37</v>
      </c>
    </row>
    <row r="7180" spans="1:14" x14ac:dyDescent="0.25">
      <c r="A7180">
        <v>7184</v>
      </c>
      <c r="B7180" t="s">
        <v>7672</v>
      </c>
      <c r="C7180">
        <v>2017</v>
      </c>
      <c r="D7180" t="s">
        <v>6</v>
      </c>
      <c r="E7180" t="s">
        <v>7</v>
      </c>
      <c r="G7180" t="s">
        <v>9</v>
      </c>
      <c r="H7180" t="s">
        <v>10</v>
      </c>
      <c r="I7180" t="s">
        <v>11</v>
      </c>
      <c r="J7180" t="s">
        <v>12</v>
      </c>
      <c r="K7180">
        <v>315000</v>
      </c>
      <c r="L7180">
        <f>VLOOKUP(E7180,Sheet2!A:D,4,0)</f>
        <v>145389.99058953777</v>
      </c>
      <c r="M7180">
        <f t="shared" si="224"/>
        <v>315000</v>
      </c>
      <c r="N7180">
        <f t="shared" si="225"/>
        <v>315</v>
      </c>
    </row>
    <row r="7181" spans="1:14" x14ac:dyDescent="0.25">
      <c r="A7181">
        <v>7185</v>
      </c>
      <c r="B7181" t="s">
        <v>7673</v>
      </c>
      <c r="C7181">
        <v>2017</v>
      </c>
      <c r="D7181" t="s">
        <v>6</v>
      </c>
      <c r="E7181" t="s">
        <v>7</v>
      </c>
      <c r="G7181" t="s">
        <v>9</v>
      </c>
      <c r="H7181" t="s">
        <v>10</v>
      </c>
      <c r="I7181" t="s">
        <v>11</v>
      </c>
      <c r="J7181" t="s">
        <v>12</v>
      </c>
      <c r="K7181">
        <v>361000</v>
      </c>
      <c r="L7181">
        <f>VLOOKUP(E7181,Sheet2!A:D,4,0)</f>
        <v>145389.99058953777</v>
      </c>
      <c r="M7181">
        <f t="shared" si="224"/>
        <v>361000</v>
      </c>
      <c r="N7181">
        <f t="shared" si="225"/>
        <v>361</v>
      </c>
    </row>
    <row r="7182" spans="1:14" x14ac:dyDescent="0.25">
      <c r="A7182">
        <v>7186</v>
      </c>
      <c r="B7182" t="s">
        <v>7674</v>
      </c>
      <c r="C7182">
        <v>2017</v>
      </c>
      <c r="D7182" t="s">
        <v>6</v>
      </c>
      <c r="E7182" t="s">
        <v>7</v>
      </c>
      <c r="G7182" t="s">
        <v>9</v>
      </c>
      <c r="H7182" t="s">
        <v>10</v>
      </c>
      <c r="I7182" t="s">
        <v>11</v>
      </c>
      <c r="J7182" t="s">
        <v>12</v>
      </c>
      <c r="K7182">
        <v>429000</v>
      </c>
      <c r="L7182">
        <f>VLOOKUP(E7182,Sheet2!A:D,4,0)</f>
        <v>145389.99058953777</v>
      </c>
      <c r="M7182">
        <f t="shared" si="224"/>
        <v>429000</v>
      </c>
      <c r="N7182">
        <f t="shared" si="225"/>
        <v>429</v>
      </c>
    </row>
    <row r="7183" spans="1:14" x14ac:dyDescent="0.25">
      <c r="A7183">
        <v>7187</v>
      </c>
      <c r="B7183" t="s">
        <v>7675</v>
      </c>
      <c r="C7183">
        <v>2017</v>
      </c>
      <c r="D7183" t="s">
        <v>6</v>
      </c>
      <c r="E7183" t="s">
        <v>7</v>
      </c>
      <c r="G7183" t="s">
        <v>9</v>
      </c>
      <c r="H7183" t="s">
        <v>10</v>
      </c>
      <c r="I7183" t="s">
        <v>11</v>
      </c>
      <c r="J7183" t="s">
        <v>12</v>
      </c>
      <c r="K7183">
        <v>492000</v>
      </c>
      <c r="L7183">
        <f>VLOOKUP(E7183,Sheet2!A:D,4,0)</f>
        <v>145389.99058953777</v>
      </c>
      <c r="M7183">
        <f t="shared" si="224"/>
        <v>492000</v>
      </c>
      <c r="N7183">
        <f t="shared" si="225"/>
        <v>492</v>
      </c>
    </row>
    <row r="7184" spans="1:14" x14ac:dyDescent="0.25">
      <c r="A7184">
        <v>7188</v>
      </c>
      <c r="B7184" t="s">
        <v>7676</v>
      </c>
      <c r="C7184">
        <v>2017</v>
      </c>
      <c r="D7184" t="s">
        <v>64</v>
      </c>
      <c r="E7184" t="s">
        <v>65</v>
      </c>
      <c r="F7184" t="s">
        <v>68</v>
      </c>
      <c r="G7184" t="s">
        <v>992</v>
      </c>
      <c r="H7184" t="s">
        <v>993</v>
      </c>
      <c r="I7184" t="s">
        <v>126</v>
      </c>
      <c r="J7184" t="s">
        <v>75</v>
      </c>
      <c r="L7184">
        <f>VLOOKUP(E7184,Sheet2!A:D,4,0)</f>
        <v>0</v>
      </c>
      <c r="M7184">
        <f t="shared" si="224"/>
        <v>0</v>
      </c>
      <c r="N7184">
        <f t="shared" si="225"/>
        <v>0</v>
      </c>
    </row>
    <row r="7185" spans="1:14" x14ac:dyDescent="0.25">
      <c r="A7185">
        <v>7189</v>
      </c>
      <c r="B7185" t="s">
        <v>7677</v>
      </c>
      <c r="C7185">
        <v>2017</v>
      </c>
      <c r="D7185" t="s">
        <v>6</v>
      </c>
      <c r="E7185" t="s">
        <v>7</v>
      </c>
      <c r="F7185" t="s">
        <v>20</v>
      </c>
      <c r="G7185" t="s">
        <v>260</v>
      </c>
      <c r="H7185" t="s">
        <v>261</v>
      </c>
      <c r="I7185" t="s">
        <v>74</v>
      </c>
      <c r="J7185" t="s">
        <v>75</v>
      </c>
      <c r="L7185">
        <f>VLOOKUP(E7185,Sheet2!A:D,4,0)</f>
        <v>145389.99058953777</v>
      </c>
      <c r="M7185">
        <f t="shared" si="224"/>
        <v>145389.99058953777</v>
      </c>
      <c r="N7185">
        <f t="shared" si="225"/>
        <v>145</v>
      </c>
    </row>
    <row r="7186" spans="1:14" x14ac:dyDescent="0.25">
      <c r="A7186">
        <v>7190</v>
      </c>
      <c r="B7186" t="s">
        <v>7678</v>
      </c>
      <c r="C7186">
        <v>2017</v>
      </c>
      <c r="D7186" t="s">
        <v>6</v>
      </c>
      <c r="E7186" t="s">
        <v>77</v>
      </c>
      <c r="F7186" t="s">
        <v>77</v>
      </c>
      <c r="G7186" t="s">
        <v>208</v>
      </c>
      <c r="H7186" t="s">
        <v>209</v>
      </c>
      <c r="I7186" t="s">
        <v>26</v>
      </c>
      <c r="J7186" t="s">
        <v>27</v>
      </c>
      <c r="K7186">
        <v>2000</v>
      </c>
      <c r="L7186">
        <f>VLOOKUP(E7186,Sheet2!A:D,4,0)</f>
        <v>11447.123456790123</v>
      </c>
      <c r="M7186">
        <f t="shared" si="224"/>
        <v>11447.123456790123</v>
      </c>
      <c r="N7186">
        <f t="shared" si="225"/>
        <v>11</v>
      </c>
    </row>
    <row r="7187" spans="1:14" x14ac:dyDescent="0.25">
      <c r="A7187">
        <v>7191</v>
      </c>
      <c r="B7187" t="s">
        <v>7679</v>
      </c>
      <c r="C7187">
        <v>2017</v>
      </c>
      <c r="D7187" t="s">
        <v>6</v>
      </c>
      <c r="E7187" t="s">
        <v>77</v>
      </c>
      <c r="F7187" t="s">
        <v>167</v>
      </c>
      <c r="G7187" t="s">
        <v>208</v>
      </c>
      <c r="H7187" t="s">
        <v>209</v>
      </c>
      <c r="I7187" t="s">
        <v>26</v>
      </c>
      <c r="J7187" t="s">
        <v>27</v>
      </c>
      <c r="L7187">
        <f>VLOOKUP(E7187,Sheet2!A:D,4,0)</f>
        <v>11447.123456790123</v>
      </c>
      <c r="M7187">
        <f t="shared" si="224"/>
        <v>11447.123456790123</v>
      </c>
      <c r="N7187">
        <f t="shared" si="225"/>
        <v>11</v>
      </c>
    </row>
    <row r="7188" spans="1:14" x14ac:dyDescent="0.25">
      <c r="A7188">
        <v>7192</v>
      </c>
      <c r="B7188" t="s">
        <v>7680</v>
      </c>
      <c r="C7188">
        <v>2017</v>
      </c>
      <c r="D7188" t="s">
        <v>6</v>
      </c>
      <c r="E7188" t="s">
        <v>7</v>
      </c>
      <c r="G7188" t="s">
        <v>208</v>
      </c>
      <c r="H7188" t="s">
        <v>209</v>
      </c>
      <c r="I7188" t="s">
        <v>26</v>
      </c>
      <c r="J7188" t="s">
        <v>27</v>
      </c>
      <c r="L7188">
        <f>VLOOKUP(E7188,Sheet2!A:D,4,0)</f>
        <v>145389.99058953777</v>
      </c>
      <c r="M7188">
        <f t="shared" si="224"/>
        <v>145389.99058953777</v>
      </c>
      <c r="N7188">
        <f t="shared" si="225"/>
        <v>145</v>
      </c>
    </row>
    <row r="7189" spans="1:14" x14ac:dyDescent="0.25">
      <c r="A7189">
        <v>7193</v>
      </c>
      <c r="B7189" t="s">
        <v>7681</v>
      </c>
      <c r="C7189">
        <v>2017</v>
      </c>
      <c r="D7189" t="s">
        <v>6</v>
      </c>
      <c r="E7189" t="s">
        <v>7</v>
      </c>
      <c r="G7189" t="s">
        <v>208</v>
      </c>
      <c r="H7189" t="s">
        <v>209</v>
      </c>
      <c r="I7189" t="s">
        <v>26</v>
      </c>
      <c r="J7189" t="s">
        <v>27</v>
      </c>
      <c r="L7189">
        <f>VLOOKUP(E7189,Sheet2!A:D,4,0)</f>
        <v>145389.99058953777</v>
      </c>
      <c r="M7189">
        <f t="shared" si="224"/>
        <v>145389.99058953777</v>
      </c>
      <c r="N7189">
        <f t="shared" si="225"/>
        <v>145</v>
      </c>
    </row>
    <row r="7190" spans="1:14" x14ac:dyDescent="0.25">
      <c r="A7190">
        <v>7194</v>
      </c>
      <c r="B7190" t="s">
        <v>7682</v>
      </c>
      <c r="C7190">
        <v>2017</v>
      </c>
      <c r="D7190" t="s">
        <v>38</v>
      </c>
      <c r="E7190" t="s">
        <v>39</v>
      </c>
      <c r="F7190" t="s">
        <v>83</v>
      </c>
      <c r="G7190" t="s">
        <v>283</v>
      </c>
      <c r="H7190" t="s">
        <v>284</v>
      </c>
      <c r="I7190" t="s">
        <v>146</v>
      </c>
      <c r="J7190" t="s">
        <v>43</v>
      </c>
      <c r="K7190">
        <v>2900</v>
      </c>
      <c r="L7190">
        <f>VLOOKUP(E7190,Sheet2!A:D,4,0)</f>
        <v>575631.4439521489</v>
      </c>
      <c r="M7190">
        <f t="shared" si="224"/>
        <v>575631.4439521489</v>
      </c>
      <c r="N7190">
        <f t="shared" si="225"/>
        <v>576</v>
      </c>
    </row>
    <row r="7191" spans="1:14" x14ac:dyDescent="0.25">
      <c r="A7191">
        <v>7195</v>
      </c>
      <c r="B7191" t="s">
        <v>7683</v>
      </c>
      <c r="C7191">
        <v>2017</v>
      </c>
      <c r="D7191" t="s">
        <v>38</v>
      </c>
      <c r="E7191" t="s">
        <v>39</v>
      </c>
      <c r="F7191" t="s">
        <v>83</v>
      </c>
      <c r="G7191" t="s">
        <v>1014</v>
      </c>
      <c r="H7191" t="s">
        <v>1015</v>
      </c>
      <c r="I7191" t="s">
        <v>42</v>
      </c>
      <c r="J7191" t="s">
        <v>43</v>
      </c>
      <c r="K7191">
        <v>740000</v>
      </c>
      <c r="L7191">
        <f>VLOOKUP(E7191,Sheet2!A:D,4,0)</f>
        <v>575631.4439521489</v>
      </c>
      <c r="M7191">
        <f t="shared" si="224"/>
        <v>740000</v>
      </c>
      <c r="N7191">
        <f t="shared" si="225"/>
        <v>740</v>
      </c>
    </row>
    <row r="7192" spans="1:14" x14ac:dyDescent="0.25">
      <c r="A7192">
        <v>7196</v>
      </c>
      <c r="B7192" t="s">
        <v>7684</v>
      </c>
      <c r="C7192">
        <v>2017</v>
      </c>
      <c r="D7192" t="s">
        <v>6</v>
      </c>
      <c r="E7192" t="s">
        <v>7</v>
      </c>
      <c r="F7192" t="s">
        <v>8</v>
      </c>
      <c r="G7192" t="s">
        <v>1014</v>
      </c>
      <c r="H7192" t="s">
        <v>1015</v>
      </c>
      <c r="I7192" t="s">
        <v>42</v>
      </c>
      <c r="J7192" t="s">
        <v>43</v>
      </c>
      <c r="L7192">
        <f>VLOOKUP(E7192,Sheet2!A:D,4,0)</f>
        <v>145389.99058953777</v>
      </c>
      <c r="M7192">
        <f t="shared" si="224"/>
        <v>145389.99058953777</v>
      </c>
      <c r="N7192">
        <f t="shared" si="225"/>
        <v>145</v>
      </c>
    </row>
    <row r="7193" spans="1:14" x14ac:dyDescent="0.25">
      <c r="A7193">
        <v>7197</v>
      </c>
      <c r="B7193" t="s">
        <v>7685</v>
      </c>
      <c r="C7193">
        <v>2017</v>
      </c>
      <c r="D7193" t="s">
        <v>38</v>
      </c>
      <c r="E7193" t="s">
        <v>39</v>
      </c>
      <c r="G7193" t="s">
        <v>1017</v>
      </c>
      <c r="H7193" t="s">
        <v>1018</v>
      </c>
      <c r="I7193" t="s">
        <v>275</v>
      </c>
      <c r="J7193" t="s">
        <v>27</v>
      </c>
      <c r="L7193">
        <f>VLOOKUP(E7193,Sheet2!A:D,4,0)</f>
        <v>575631.4439521489</v>
      </c>
      <c r="M7193">
        <f t="shared" si="224"/>
        <v>575631.4439521489</v>
      </c>
      <c r="N7193">
        <f t="shared" si="225"/>
        <v>576</v>
      </c>
    </row>
    <row r="7194" spans="1:14" x14ac:dyDescent="0.25">
      <c r="A7194">
        <v>7198</v>
      </c>
      <c r="B7194" t="s">
        <v>7686</v>
      </c>
      <c r="C7194">
        <v>2017</v>
      </c>
      <c r="D7194" t="s">
        <v>14</v>
      </c>
      <c r="E7194" t="s">
        <v>92</v>
      </c>
      <c r="F7194" t="s">
        <v>93</v>
      </c>
      <c r="G7194" t="s">
        <v>307</v>
      </c>
      <c r="H7194" t="s">
        <v>308</v>
      </c>
      <c r="I7194" t="s">
        <v>54</v>
      </c>
      <c r="J7194" t="s">
        <v>43</v>
      </c>
      <c r="L7194">
        <f>VLOOKUP(E7194,Sheet2!A:D,4,0)</f>
        <v>353575.14122137404</v>
      </c>
      <c r="M7194">
        <f t="shared" si="224"/>
        <v>353575.14122137404</v>
      </c>
      <c r="N7194">
        <f t="shared" si="225"/>
        <v>354</v>
      </c>
    </row>
    <row r="7195" spans="1:14" x14ac:dyDescent="0.25">
      <c r="A7195">
        <v>7199</v>
      </c>
      <c r="B7195" t="s">
        <v>7687</v>
      </c>
      <c r="C7195">
        <v>2017</v>
      </c>
      <c r="D7195" t="s">
        <v>6</v>
      </c>
      <c r="E7195" t="s">
        <v>7</v>
      </c>
      <c r="F7195" t="s">
        <v>20</v>
      </c>
      <c r="G7195" t="s">
        <v>329</v>
      </c>
      <c r="H7195" t="s">
        <v>330</v>
      </c>
      <c r="I7195" t="s">
        <v>42</v>
      </c>
      <c r="J7195" t="s">
        <v>43</v>
      </c>
      <c r="L7195">
        <f>VLOOKUP(E7195,Sheet2!A:D,4,0)</f>
        <v>145389.99058953777</v>
      </c>
      <c r="M7195">
        <f t="shared" si="224"/>
        <v>145389.99058953777</v>
      </c>
      <c r="N7195">
        <f t="shared" si="225"/>
        <v>145</v>
      </c>
    </row>
    <row r="7196" spans="1:14" x14ac:dyDescent="0.25">
      <c r="A7196">
        <v>7200</v>
      </c>
      <c r="B7196" t="s">
        <v>7688</v>
      </c>
      <c r="C7196">
        <v>2017</v>
      </c>
      <c r="D7196" t="s">
        <v>38</v>
      </c>
      <c r="E7196" t="s">
        <v>39</v>
      </c>
      <c r="F7196" t="s">
        <v>1380</v>
      </c>
      <c r="G7196" t="s">
        <v>329</v>
      </c>
      <c r="H7196" t="s">
        <v>330</v>
      </c>
      <c r="I7196" t="s">
        <v>42</v>
      </c>
      <c r="J7196" t="s">
        <v>43</v>
      </c>
      <c r="K7196">
        <v>100000</v>
      </c>
      <c r="L7196">
        <f>VLOOKUP(E7196,Sheet2!A:D,4,0)</f>
        <v>575631.4439521489</v>
      </c>
      <c r="M7196">
        <f t="shared" si="224"/>
        <v>100000</v>
      </c>
      <c r="N7196">
        <f t="shared" si="225"/>
        <v>100</v>
      </c>
    </row>
    <row r="7197" spans="1:14" x14ac:dyDescent="0.25">
      <c r="A7197">
        <v>7201</v>
      </c>
      <c r="B7197" t="s">
        <v>7689</v>
      </c>
      <c r="C7197">
        <v>2017</v>
      </c>
      <c r="D7197" t="s">
        <v>14</v>
      </c>
      <c r="E7197" t="s">
        <v>92</v>
      </c>
      <c r="G7197" t="s">
        <v>329</v>
      </c>
      <c r="H7197" t="s">
        <v>330</v>
      </c>
      <c r="I7197" t="s">
        <v>42</v>
      </c>
      <c r="J7197" t="s">
        <v>43</v>
      </c>
      <c r="L7197">
        <f>VLOOKUP(E7197,Sheet2!A:D,4,0)</f>
        <v>353575.14122137404</v>
      </c>
      <c r="M7197">
        <f t="shared" si="224"/>
        <v>353575.14122137404</v>
      </c>
      <c r="N7197">
        <f t="shared" si="225"/>
        <v>354</v>
      </c>
    </row>
    <row r="7198" spans="1:14" x14ac:dyDescent="0.25">
      <c r="A7198">
        <v>7202</v>
      </c>
      <c r="B7198" t="s">
        <v>7690</v>
      </c>
      <c r="C7198">
        <v>2017</v>
      </c>
      <c r="D7198" t="s">
        <v>6</v>
      </c>
      <c r="E7198" t="s">
        <v>7</v>
      </c>
      <c r="G7198" t="s">
        <v>240</v>
      </c>
      <c r="H7198" t="s">
        <v>241</v>
      </c>
      <c r="I7198" t="s">
        <v>242</v>
      </c>
      <c r="J7198" t="s">
        <v>43</v>
      </c>
      <c r="L7198">
        <f>VLOOKUP(E7198,Sheet2!A:D,4,0)</f>
        <v>145389.99058953777</v>
      </c>
      <c r="M7198">
        <f t="shared" si="224"/>
        <v>145389.99058953777</v>
      </c>
      <c r="N7198">
        <f t="shared" si="225"/>
        <v>145</v>
      </c>
    </row>
    <row r="7199" spans="1:14" x14ac:dyDescent="0.25">
      <c r="A7199">
        <v>7203</v>
      </c>
      <c r="B7199" t="s">
        <v>7691</v>
      </c>
      <c r="C7199">
        <v>2017</v>
      </c>
      <c r="D7199" t="s">
        <v>38</v>
      </c>
      <c r="E7199" t="s">
        <v>39</v>
      </c>
      <c r="F7199" t="s">
        <v>83</v>
      </c>
      <c r="G7199" t="s">
        <v>1044</v>
      </c>
      <c r="H7199" t="s">
        <v>1045</v>
      </c>
      <c r="I7199" t="s">
        <v>126</v>
      </c>
      <c r="J7199" t="s">
        <v>75</v>
      </c>
      <c r="L7199">
        <f>VLOOKUP(E7199,Sheet2!A:D,4,0)</f>
        <v>575631.4439521489</v>
      </c>
      <c r="M7199">
        <f t="shared" si="224"/>
        <v>575631.4439521489</v>
      </c>
      <c r="N7199">
        <f t="shared" si="225"/>
        <v>576</v>
      </c>
    </row>
    <row r="7200" spans="1:14" x14ac:dyDescent="0.25">
      <c r="A7200">
        <v>7204</v>
      </c>
      <c r="B7200" t="s">
        <v>7692</v>
      </c>
      <c r="C7200">
        <v>2017</v>
      </c>
      <c r="D7200" t="s">
        <v>6</v>
      </c>
      <c r="E7200" t="s">
        <v>7</v>
      </c>
      <c r="G7200" t="s">
        <v>1044</v>
      </c>
      <c r="H7200" t="s">
        <v>1045</v>
      </c>
      <c r="I7200" t="s">
        <v>126</v>
      </c>
      <c r="J7200" t="s">
        <v>75</v>
      </c>
      <c r="L7200">
        <f>VLOOKUP(E7200,Sheet2!A:D,4,0)</f>
        <v>145389.99058953777</v>
      </c>
      <c r="M7200">
        <f t="shared" si="224"/>
        <v>145389.99058953777</v>
      </c>
      <c r="N7200">
        <f t="shared" si="225"/>
        <v>145</v>
      </c>
    </row>
    <row r="7201" spans="1:14" x14ac:dyDescent="0.25">
      <c r="A7201">
        <v>7205</v>
      </c>
      <c r="B7201" t="s">
        <v>7693</v>
      </c>
      <c r="C7201">
        <v>2017</v>
      </c>
      <c r="D7201" t="s">
        <v>64</v>
      </c>
      <c r="E7201" t="s">
        <v>65</v>
      </c>
      <c r="F7201" t="s">
        <v>68</v>
      </c>
      <c r="G7201" t="s">
        <v>350</v>
      </c>
      <c r="H7201" t="s">
        <v>351</v>
      </c>
      <c r="I7201" t="s">
        <v>126</v>
      </c>
      <c r="J7201" t="s">
        <v>75</v>
      </c>
      <c r="L7201">
        <f>VLOOKUP(E7201,Sheet2!A:D,4,0)</f>
        <v>0</v>
      </c>
      <c r="M7201">
        <f t="shared" si="224"/>
        <v>0</v>
      </c>
      <c r="N7201">
        <f t="shared" si="225"/>
        <v>0</v>
      </c>
    </row>
    <row r="7202" spans="1:14" x14ac:dyDescent="0.25">
      <c r="A7202">
        <v>7206</v>
      </c>
      <c r="B7202" t="s">
        <v>7694</v>
      </c>
      <c r="C7202">
        <v>2017</v>
      </c>
      <c r="D7202" t="s">
        <v>6</v>
      </c>
      <c r="E7202" t="s">
        <v>7</v>
      </c>
      <c r="G7202" t="s">
        <v>350</v>
      </c>
      <c r="H7202" t="s">
        <v>351</v>
      </c>
      <c r="I7202" t="s">
        <v>126</v>
      </c>
      <c r="J7202" t="s">
        <v>75</v>
      </c>
      <c r="L7202">
        <f>VLOOKUP(E7202,Sheet2!A:D,4,0)</f>
        <v>145389.99058953777</v>
      </c>
      <c r="M7202">
        <f t="shared" si="224"/>
        <v>145389.99058953777</v>
      </c>
      <c r="N7202">
        <f t="shared" si="225"/>
        <v>145</v>
      </c>
    </row>
    <row r="7203" spans="1:14" x14ac:dyDescent="0.25">
      <c r="A7203">
        <v>7207</v>
      </c>
      <c r="B7203" t="s">
        <v>7695</v>
      </c>
      <c r="C7203">
        <v>2017</v>
      </c>
      <c r="D7203" t="s">
        <v>108</v>
      </c>
      <c r="E7203" t="s">
        <v>109</v>
      </c>
      <c r="F7203" t="s">
        <v>110</v>
      </c>
      <c r="G7203" t="s">
        <v>227</v>
      </c>
      <c r="H7203" t="s">
        <v>228</v>
      </c>
      <c r="I7203" t="s">
        <v>159</v>
      </c>
      <c r="J7203" t="s">
        <v>27</v>
      </c>
      <c r="K7203">
        <v>2300000</v>
      </c>
      <c r="L7203">
        <f>VLOOKUP(E7203,Sheet2!A:D,4,0)</f>
        <v>951352.56558773422</v>
      </c>
      <c r="M7203">
        <f t="shared" si="224"/>
        <v>2300000</v>
      </c>
      <c r="N7203">
        <f t="shared" si="225"/>
        <v>2300</v>
      </c>
    </row>
    <row r="7204" spans="1:14" x14ac:dyDescent="0.25">
      <c r="A7204">
        <v>7208</v>
      </c>
      <c r="B7204" t="s">
        <v>7696</v>
      </c>
      <c r="C7204">
        <v>2017</v>
      </c>
      <c r="D7204" t="s">
        <v>38</v>
      </c>
      <c r="E7204" t="s">
        <v>39</v>
      </c>
      <c r="F7204" t="s">
        <v>56</v>
      </c>
      <c r="G7204" t="s">
        <v>215</v>
      </c>
      <c r="H7204" t="s">
        <v>216</v>
      </c>
      <c r="I7204" t="s">
        <v>159</v>
      </c>
      <c r="J7204" t="s">
        <v>27</v>
      </c>
      <c r="L7204">
        <f>VLOOKUP(E7204,Sheet2!A:D,4,0)</f>
        <v>575631.4439521489</v>
      </c>
      <c r="M7204">
        <f t="shared" si="224"/>
        <v>575631.4439521489</v>
      </c>
      <c r="N7204">
        <f t="shared" si="225"/>
        <v>576</v>
      </c>
    </row>
    <row r="7205" spans="1:14" x14ac:dyDescent="0.25">
      <c r="A7205">
        <v>7209</v>
      </c>
      <c r="B7205" t="s">
        <v>7697</v>
      </c>
      <c r="C7205">
        <v>2017</v>
      </c>
      <c r="D7205" t="s">
        <v>38</v>
      </c>
      <c r="E7205" t="s">
        <v>39</v>
      </c>
      <c r="F7205" t="s">
        <v>56</v>
      </c>
      <c r="G7205" t="s">
        <v>245</v>
      </c>
      <c r="H7205" t="s">
        <v>246</v>
      </c>
      <c r="I7205" t="s">
        <v>159</v>
      </c>
      <c r="J7205" t="s">
        <v>27</v>
      </c>
      <c r="L7205">
        <f>VLOOKUP(E7205,Sheet2!A:D,4,0)</f>
        <v>575631.4439521489</v>
      </c>
      <c r="M7205">
        <f t="shared" si="224"/>
        <v>575631.4439521489</v>
      </c>
      <c r="N7205">
        <f t="shared" si="225"/>
        <v>576</v>
      </c>
    </row>
    <row r="7206" spans="1:14" x14ac:dyDescent="0.25">
      <c r="A7206">
        <v>7210</v>
      </c>
      <c r="B7206" t="s">
        <v>7698</v>
      </c>
      <c r="C7206">
        <v>2017</v>
      </c>
      <c r="D7206" t="s">
        <v>38</v>
      </c>
      <c r="E7206" t="s">
        <v>39</v>
      </c>
      <c r="F7206" t="s">
        <v>56</v>
      </c>
      <c r="G7206" t="s">
        <v>202</v>
      </c>
      <c r="H7206" t="s">
        <v>203</v>
      </c>
      <c r="I7206" t="s">
        <v>18</v>
      </c>
      <c r="J7206" t="s">
        <v>12</v>
      </c>
      <c r="L7206">
        <f>VLOOKUP(E7206,Sheet2!A:D,4,0)</f>
        <v>575631.4439521489</v>
      </c>
      <c r="M7206">
        <f t="shared" si="224"/>
        <v>575631.4439521489</v>
      </c>
      <c r="N7206">
        <f t="shared" si="225"/>
        <v>576</v>
      </c>
    </row>
    <row r="7207" spans="1:14" x14ac:dyDescent="0.25">
      <c r="A7207">
        <v>7211</v>
      </c>
      <c r="B7207" t="s">
        <v>7699</v>
      </c>
      <c r="C7207">
        <v>2017</v>
      </c>
      <c r="D7207" t="s">
        <v>38</v>
      </c>
      <c r="E7207" t="s">
        <v>39</v>
      </c>
      <c r="F7207" t="s">
        <v>83</v>
      </c>
      <c r="G7207" t="s">
        <v>435</v>
      </c>
      <c r="H7207" t="s">
        <v>436</v>
      </c>
      <c r="I7207" t="s">
        <v>54</v>
      </c>
      <c r="J7207" t="s">
        <v>43</v>
      </c>
      <c r="K7207">
        <v>216000</v>
      </c>
      <c r="L7207">
        <f>VLOOKUP(E7207,Sheet2!A:D,4,0)</f>
        <v>575631.4439521489</v>
      </c>
      <c r="M7207">
        <f t="shared" si="224"/>
        <v>216000</v>
      </c>
      <c r="N7207">
        <f t="shared" si="225"/>
        <v>216</v>
      </c>
    </row>
    <row r="7208" spans="1:14" x14ac:dyDescent="0.25">
      <c r="A7208">
        <v>7212</v>
      </c>
      <c r="B7208" t="s">
        <v>7700</v>
      </c>
      <c r="C7208">
        <v>2017</v>
      </c>
      <c r="D7208" t="s">
        <v>38</v>
      </c>
      <c r="E7208" t="s">
        <v>39</v>
      </c>
      <c r="F7208" t="s">
        <v>56</v>
      </c>
      <c r="G7208" t="s">
        <v>223</v>
      </c>
      <c r="H7208" t="s">
        <v>224</v>
      </c>
      <c r="I7208" t="s">
        <v>11</v>
      </c>
      <c r="J7208" t="s">
        <v>12</v>
      </c>
      <c r="K7208">
        <v>1000000</v>
      </c>
      <c r="L7208">
        <f>VLOOKUP(E7208,Sheet2!A:D,4,0)</f>
        <v>575631.4439521489</v>
      </c>
      <c r="M7208">
        <f t="shared" si="224"/>
        <v>1000000</v>
      </c>
      <c r="N7208">
        <f t="shared" si="225"/>
        <v>1000</v>
      </c>
    </row>
    <row r="7209" spans="1:14" x14ac:dyDescent="0.25">
      <c r="A7209">
        <v>7213</v>
      </c>
      <c r="B7209" t="s">
        <v>7701</v>
      </c>
      <c r="C7209">
        <v>2017</v>
      </c>
      <c r="D7209" t="s">
        <v>38</v>
      </c>
      <c r="E7209" t="s">
        <v>39</v>
      </c>
      <c r="F7209" t="s">
        <v>56</v>
      </c>
      <c r="G7209" t="s">
        <v>223</v>
      </c>
      <c r="H7209" t="s">
        <v>224</v>
      </c>
      <c r="I7209" t="s">
        <v>11</v>
      </c>
      <c r="J7209" t="s">
        <v>12</v>
      </c>
      <c r="K7209">
        <v>500000</v>
      </c>
      <c r="L7209">
        <f>VLOOKUP(E7209,Sheet2!A:D,4,0)</f>
        <v>575631.4439521489</v>
      </c>
      <c r="M7209">
        <f t="shared" si="224"/>
        <v>500000</v>
      </c>
      <c r="N7209">
        <f t="shared" si="225"/>
        <v>500</v>
      </c>
    </row>
    <row r="7210" spans="1:14" x14ac:dyDescent="0.25">
      <c r="A7210">
        <v>7214</v>
      </c>
      <c r="B7210" t="s">
        <v>7702</v>
      </c>
      <c r="C7210">
        <v>2017</v>
      </c>
      <c r="D7210" t="s">
        <v>38</v>
      </c>
      <c r="E7210" t="s">
        <v>39</v>
      </c>
      <c r="F7210" t="s">
        <v>56</v>
      </c>
      <c r="G7210" t="s">
        <v>205</v>
      </c>
      <c r="H7210" t="s">
        <v>206</v>
      </c>
      <c r="I7210" t="s">
        <v>18</v>
      </c>
      <c r="J7210" t="s">
        <v>12</v>
      </c>
      <c r="K7210">
        <v>346000</v>
      </c>
      <c r="L7210">
        <f>VLOOKUP(E7210,Sheet2!A:D,4,0)</f>
        <v>575631.4439521489</v>
      </c>
      <c r="M7210">
        <f t="shared" si="224"/>
        <v>346000</v>
      </c>
      <c r="N7210">
        <f t="shared" si="225"/>
        <v>346</v>
      </c>
    </row>
    <row r="7211" spans="1:14" x14ac:dyDescent="0.25">
      <c r="A7211">
        <v>7215</v>
      </c>
      <c r="B7211" t="s">
        <v>7703</v>
      </c>
      <c r="C7211">
        <v>2017</v>
      </c>
      <c r="D7211" t="s">
        <v>38</v>
      </c>
      <c r="E7211" t="s">
        <v>39</v>
      </c>
      <c r="F7211" t="s">
        <v>56</v>
      </c>
      <c r="G7211" t="s">
        <v>1641</v>
      </c>
      <c r="H7211" t="s">
        <v>1642</v>
      </c>
      <c r="I7211" t="s">
        <v>11</v>
      </c>
      <c r="J7211" t="s">
        <v>12</v>
      </c>
      <c r="L7211">
        <f>VLOOKUP(E7211,Sheet2!A:D,4,0)</f>
        <v>575631.4439521489</v>
      </c>
      <c r="M7211">
        <f t="shared" si="224"/>
        <v>575631.4439521489</v>
      </c>
      <c r="N7211">
        <f t="shared" si="225"/>
        <v>576</v>
      </c>
    </row>
    <row r="7212" spans="1:14" x14ac:dyDescent="0.25">
      <c r="A7212">
        <v>7216</v>
      </c>
      <c r="B7212" t="s">
        <v>7704</v>
      </c>
      <c r="C7212">
        <v>2017</v>
      </c>
      <c r="D7212" t="s">
        <v>38</v>
      </c>
      <c r="E7212" t="s">
        <v>39</v>
      </c>
      <c r="F7212" t="s">
        <v>56</v>
      </c>
      <c r="G7212" t="s">
        <v>227</v>
      </c>
      <c r="H7212" t="s">
        <v>228</v>
      </c>
      <c r="I7212" t="s">
        <v>159</v>
      </c>
      <c r="J7212" t="s">
        <v>27</v>
      </c>
      <c r="L7212">
        <f>VLOOKUP(E7212,Sheet2!A:D,4,0)</f>
        <v>575631.4439521489</v>
      </c>
      <c r="M7212">
        <f t="shared" si="224"/>
        <v>575631.4439521489</v>
      </c>
      <c r="N7212">
        <f t="shared" si="225"/>
        <v>576</v>
      </c>
    </row>
    <row r="7213" spans="1:14" x14ac:dyDescent="0.25">
      <c r="A7213">
        <v>7217</v>
      </c>
      <c r="B7213" t="s">
        <v>7705</v>
      </c>
      <c r="C7213">
        <v>2017</v>
      </c>
      <c r="D7213" t="s">
        <v>38</v>
      </c>
      <c r="E7213" t="s">
        <v>39</v>
      </c>
      <c r="F7213" t="s">
        <v>56</v>
      </c>
      <c r="G7213" t="s">
        <v>227</v>
      </c>
      <c r="H7213" t="s">
        <v>228</v>
      </c>
      <c r="I7213" t="s">
        <v>159</v>
      </c>
      <c r="J7213" t="s">
        <v>27</v>
      </c>
      <c r="L7213">
        <f>VLOOKUP(E7213,Sheet2!A:D,4,0)</f>
        <v>575631.4439521489</v>
      </c>
      <c r="M7213">
        <f t="shared" si="224"/>
        <v>575631.4439521489</v>
      </c>
      <c r="N7213">
        <f t="shared" si="225"/>
        <v>576</v>
      </c>
    </row>
    <row r="7214" spans="1:14" x14ac:dyDescent="0.25">
      <c r="A7214">
        <v>7218</v>
      </c>
      <c r="B7214" t="s">
        <v>7706</v>
      </c>
      <c r="C7214">
        <v>2017</v>
      </c>
      <c r="D7214" t="s">
        <v>38</v>
      </c>
      <c r="E7214" t="s">
        <v>39</v>
      </c>
      <c r="F7214" t="s">
        <v>83</v>
      </c>
      <c r="G7214" t="s">
        <v>620</v>
      </c>
      <c r="H7214" t="s">
        <v>621</v>
      </c>
      <c r="I7214" t="s">
        <v>18</v>
      </c>
      <c r="J7214" t="s">
        <v>12</v>
      </c>
      <c r="L7214">
        <f>VLOOKUP(E7214,Sheet2!A:D,4,0)</f>
        <v>575631.4439521489</v>
      </c>
      <c r="M7214">
        <f t="shared" si="224"/>
        <v>575631.4439521489</v>
      </c>
      <c r="N7214">
        <f t="shared" si="225"/>
        <v>576</v>
      </c>
    </row>
    <row r="7215" spans="1:14" x14ac:dyDescent="0.25">
      <c r="A7215">
        <v>7219</v>
      </c>
      <c r="B7215" t="s">
        <v>7707</v>
      </c>
      <c r="C7215">
        <v>2017</v>
      </c>
      <c r="D7215" t="s">
        <v>38</v>
      </c>
      <c r="E7215" t="s">
        <v>39</v>
      </c>
      <c r="F7215" t="s">
        <v>56</v>
      </c>
      <c r="G7215" t="s">
        <v>586</v>
      </c>
      <c r="H7215" t="s">
        <v>587</v>
      </c>
      <c r="I7215" t="s">
        <v>220</v>
      </c>
      <c r="J7215" t="s">
        <v>12</v>
      </c>
      <c r="K7215">
        <v>175</v>
      </c>
      <c r="L7215">
        <f>VLOOKUP(E7215,Sheet2!A:D,4,0)</f>
        <v>575631.4439521489</v>
      </c>
      <c r="M7215">
        <f t="shared" si="224"/>
        <v>575631.4439521489</v>
      </c>
      <c r="N7215">
        <f t="shared" si="225"/>
        <v>576</v>
      </c>
    </row>
    <row r="7216" spans="1:14" x14ac:dyDescent="0.25">
      <c r="A7216">
        <v>7220</v>
      </c>
      <c r="B7216" t="s">
        <v>7708</v>
      </c>
      <c r="C7216">
        <v>2017</v>
      </c>
      <c r="D7216" t="s">
        <v>38</v>
      </c>
      <c r="E7216" t="s">
        <v>39</v>
      </c>
      <c r="F7216" t="s">
        <v>56</v>
      </c>
      <c r="G7216" t="s">
        <v>586</v>
      </c>
      <c r="H7216" t="s">
        <v>587</v>
      </c>
      <c r="I7216" t="s">
        <v>220</v>
      </c>
      <c r="J7216" t="s">
        <v>12</v>
      </c>
      <c r="L7216">
        <f>VLOOKUP(E7216,Sheet2!A:D,4,0)</f>
        <v>575631.4439521489</v>
      </c>
      <c r="M7216">
        <f t="shared" si="224"/>
        <v>575631.4439521489</v>
      </c>
      <c r="N7216">
        <f t="shared" si="225"/>
        <v>576</v>
      </c>
    </row>
    <row r="7217" spans="1:14" x14ac:dyDescent="0.25">
      <c r="A7217">
        <v>7221</v>
      </c>
      <c r="B7217" t="s">
        <v>7709</v>
      </c>
      <c r="C7217">
        <v>2017</v>
      </c>
      <c r="D7217" t="s">
        <v>38</v>
      </c>
      <c r="E7217" t="s">
        <v>39</v>
      </c>
      <c r="G7217" t="s">
        <v>586</v>
      </c>
      <c r="H7217" t="s">
        <v>587</v>
      </c>
      <c r="I7217" t="s">
        <v>220</v>
      </c>
      <c r="J7217" t="s">
        <v>12</v>
      </c>
      <c r="K7217">
        <v>50000</v>
      </c>
      <c r="L7217">
        <f>VLOOKUP(E7217,Sheet2!A:D,4,0)</f>
        <v>575631.4439521489</v>
      </c>
      <c r="M7217">
        <f t="shared" si="224"/>
        <v>50000</v>
      </c>
      <c r="N7217">
        <f t="shared" si="225"/>
        <v>50</v>
      </c>
    </row>
    <row r="7218" spans="1:14" x14ac:dyDescent="0.25">
      <c r="A7218">
        <v>7222</v>
      </c>
      <c r="B7218" t="s">
        <v>7710</v>
      </c>
      <c r="C7218">
        <v>2017</v>
      </c>
      <c r="D7218" t="s">
        <v>38</v>
      </c>
      <c r="E7218" t="s">
        <v>39</v>
      </c>
      <c r="G7218" t="s">
        <v>586</v>
      </c>
      <c r="H7218" t="s">
        <v>587</v>
      </c>
      <c r="I7218" t="s">
        <v>220</v>
      </c>
      <c r="J7218" t="s">
        <v>12</v>
      </c>
      <c r="K7218">
        <v>71901</v>
      </c>
      <c r="L7218">
        <f>VLOOKUP(E7218,Sheet2!A:D,4,0)</f>
        <v>575631.4439521489</v>
      </c>
      <c r="M7218">
        <f t="shared" si="224"/>
        <v>71901</v>
      </c>
      <c r="N7218">
        <f t="shared" si="225"/>
        <v>72</v>
      </c>
    </row>
    <row r="7219" spans="1:14" x14ac:dyDescent="0.25">
      <c r="A7219">
        <v>7223</v>
      </c>
      <c r="B7219" t="s">
        <v>7711</v>
      </c>
      <c r="C7219">
        <v>2017</v>
      </c>
      <c r="D7219" t="s">
        <v>38</v>
      </c>
      <c r="E7219" t="s">
        <v>39</v>
      </c>
      <c r="F7219" t="s">
        <v>56</v>
      </c>
      <c r="G7219" t="s">
        <v>1202</v>
      </c>
      <c r="H7219" t="s">
        <v>1203</v>
      </c>
      <c r="I7219" t="s">
        <v>275</v>
      </c>
      <c r="J7219" t="s">
        <v>27</v>
      </c>
      <c r="K7219">
        <v>68000000</v>
      </c>
      <c r="L7219">
        <f>VLOOKUP(E7219,Sheet2!A:D,4,0)</f>
        <v>575631.4439521489</v>
      </c>
      <c r="M7219">
        <f t="shared" si="224"/>
        <v>68000000</v>
      </c>
      <c r="N7219">
        <f t="shared" si="225"/>
        <v>68000</v>
      </c>
    </row>
    <row r="7220" spans="1:14" x14ac:dyDescent="0.25">
      <c r="A7220">
        <v>7224</v>
      </c>
      <c r="B7220" t="s">
        <v>7712</v>
      </c>
      <c r="C7220">
        <v>2017</v>
      </c>
      <c r="D7220" t="s">
        <v>38</v>
      </c>
      <c r="E7220" t="s">
        <v>39</v>
      </c>
      <c r="F7220" t="s">
        <v>83</v>
      </c>
      <c r="G7220" t="s">
        <v>435</v>
      </c>
      <c r="H7220" t="s">
        <v>436</v>
      </c>
      <c r="I7220" t="s">
        <v>54</v>
      </c>
      <c r="J7220" t="s">
        <v>43</v>
      </c>
      <c r="L7220">
        <f>VLOOKUP(E7220,Sheet2!A:D,4,0)</f>
        <v>575631.4439521489</v>
      </c>
      <c r="M7220">
        <f t="shared" si="224"/>
        <v>575631.4439521489</v>
      </c>
      <c r="N7220">
        <f t="shared" si="225"/>
        <v>576</v>
      </c>
    </row>
    <row r="7221" spans="1:14" x14ac:dyDescent="0.25">
      <c r="A7221">
        <v>7225</v>
      </c>
      <c r="B7221" t="s">
        <v>7713</v>
      </c>
      <c r="C7221">
        <v>2017</v>
      </c>
      <c r="D7221" t="s">
        <v>38</v>
      </c>
      <c r="E7221" t="s">
        <v>39</v>
      </c>
      <c r="F7221" t="s">
        <v>56</v>
      </c>
      <c r="G7221" t="s">
        <v>586</v>
      </c>
      <c r="H7221" t="s">
        <v>587</v>
      </c>
      <c r="I7221" t="s">
        <v>220</v>
      </c>
      <c r="J7221" t="s">
        <v>12</v>
      </c>
      <c r="K7221">
        <v>3400</v>
      </c>
      <c r="L7221">
        <f>VLOOKUP(E7221,Sheet2!A:D,4,0)</f>
        <v>575631.4439521489</v>
      </c>
      <c r="M7221">
        <f t="shared" si="224"/>
        <v>575631.4439521489</v>
      </c>
      <c r="N7221">
        <f t="shared" si="225"/>
        <v>576</v>
      </c>
    </row>
    <row r="7222" spans="1:14" x14ac:dyDescent="0.25">
      <c r="A7222">
        <v>7226</v>
      </c>
      <c r="B7222" t="s">
        <v>7714</v>
      </c>
      <c r="C7222">
        <v>2017</v>
      </c>
      <c r="D7222" t="s">
        <v>14</v>
      </c>
      <c r="E7222" t="s">
        <v>92</v>
      </c>
      <c r="F7222" t="s">
        <v>93</v>
      </c>
      <c r="G7222" t="s">
        <v>646</v>
      </c>
      <c r="H7222" t="s">
        <v>647</v>
      </c>
      <c r="I7222" t="s">
        <v>54</v>
      </c>
      <c r="J7222" t="s">
        <v>43</v>
      </c>
      <c r="L7222">
        <f>VLOOKUP(E7222,Sheet2!A:D,4,0)</f>
        <v>353575.14122137404</v>
      </c>
      <c r="M7222">
        <f t="shared" si="224"/>
        <v>353575.14122137404</v>
      </c>
      <c r="N7222">
        <f t="shared" si="225"/>
        <v>354</v>
      </c>
    </row>
    <row r="7223" spans="1:14" x14ac:dyDescent="0.25">
      <c r="A7223">
        <v>7227</v>
      </c>
      <c r="B7223" t="s">
        <v>7715</v>
      </c>
      <c r="C7223">
        <v>2017</v>
      </c>
      <c r="D7223" t="s">
        <v>38</v>
      </c>
      <c r="E7223" t="s">
        <v>39</v>
      </c>
      <c r="F7223" t="s">
        <v>56</v>
      </c>
      <c r="G7223" t="s">
        <v>218</v>
      </c>
      <c r="H7223" t="s">
        <v>219</v>
      </c>
      <c r="I7223" t="s">
        <v>220</v>
      </c>
      <c r="J7223" t="s">
        <v>12</v>
      </c>
      <c r="L7223">
        <f>VLOOKUP(E7223,Sheet2!A:D,4,0)</f>
        <v>575631.4439521489</v>
      </c>
      <c r="M7223">
        <f t="shared" si="224"/>
        <v>575631.4439521489</v>
      </c>
      <c r="N7223">
        <f t="shared" si="225"/>
        <v>576</v>
      </c>
    </row>
    <row r="7224" spans="1:14" x14ac:dyDescent="0.25">
      <c r="A7224">
        <v>7228</v>
      </c>
      <c r="B7224" t="s">
        <v>7716</v>
      </c>
      <c r="C7224">
        <v>2017</v>
      </c>
      <c r="D7224" t="s">
        <v>38</v>
      </c>
      <c r="E7224" t="s">
        <v>39</v>
      </c>
      <c r="F7224" t="s">
        <v>56</v>
      </c>
      <c r="G7224" t="s">
        <v>227</v>
      </c>
      <c r="H7224" t="s">
        <v>228</v>
      </c>
      <c r="I7224" t="s">
        <v>159</v>
      </c>
      <c r="J7224" t="s">
        <v>27</v>
      </c>
      <c r="L7224">
        <f>VLOOKUP(E7224,Sheet2!A:D,4,0)</f>
        <v>575631.4439521489</v>
      </c>
      <c r="M7224">
        <f t="shared" si="224"/>
        <v>575631.4439521489</v>
      </c>
      <c r="N7224">
        <f t="shared" si="225"/>
        <v>576</v>
      </c>
    </row>
    <row r="7225" spans="1:14" x14ac:dyDescent="0.25">
      <c r="A7225">
        <v>7229</v>
      </c>
      <c r="B7225" t="s">
        <v>7717</v>
      </c>
      <c r="C7225">
        <v>2017</v>
      </c>
      <c r="D7225" t="s">
        <v>38</v>
      </c>
      <c r="E7225" t="s">
        <v>39</v>
      </c>
      <c r="F7225" t="s">
        <v>56</v>
      </c>
      <c r="G7225" t="s">
        <v>586</v>
      </c>
      <c r="H7225" t="s">
        <v>587</v>
      </c>
      <c r="I7225" t="s">
        <v>220</v>
      </c>
      <c r="J7225" t="s">
        <v>12</v>
      </c>
      <c r="K7225">
        <v>5300</v>
      </c>
      <c r="L7225">
        <f>VLOOKUP(E7225,Sheet2!A:D,4,0)</f>
        <v>575631.4439521489</v>
      </c>
      <c r="M7225">
        <f t="shared" si="224"/>
        <v>575631.4439521489</v>
      </c>
      <c r="N7225">
        <f t="shared" si="225"/>
        <v>576</v>
      </c>
    </row>
    <row r="7226" spans="1:14" x14ac:dyDescent="0.25">
      <c r="A7226">
        <v>7230</v>
      </c>
      <c r="B7226" t="s">
        <v>7718</v>
      </c>
      <c r="C7226">
        <v>2017</v>
      </c>
      <c r="D7226" t="s">
        <v>38</v>
      </c>
      <c r="E7226" t="s">
        <v>39</v>
      </c>
      <c r="F7226" t="s">
        <v>83</v>
      </c>
      <c r="G7226" t="s">
        <v>616</v>
      </c>
      <c r="H7226" t="s">
        <v>617</v>
      </c>
      <c r="I7226" t="s">
        <v>59</v>
      </c>
      <c r="J7226" t="s">
        <v>60</v>
      </c>
      <c r="K7226">
        <v>20000</v>
      </c>
      <c r="L7226">
        <f>VLOOKUP(E7226,Sheet2!A:D,4,0)</f>
        <v>575631.4439521489</v>
      </c>
      <c r="M7226">
        <f t="shared" si="224"/>
        <v>20000</v>
      </c>
      <c r="N7226">
        <f t="shared" si="225"/>
        <v>20</v>
      </c>
    </row>
    <row r="7227" spans="1:14" x14ac:dyDescent="0.25">
      <c r="A7227">
        <v>7231</v>
      </c>
      <c r="B7227" t="s">
        <v>7719</v>
      </c>
      <c r="C7227">
        <v>2017</v>
      </c>
      <c r="D7227" t="s">
        <v>38</v>
      </c>
      <c r="E7227" t="s">
        <v>39</v>
      </c>
      <c r="F7227" t="s">
        <v>56</v>
      </c>
      <c r="G7227" t="s">
        <v>378</v>
      </c>
      <c r="H7227" t="s">
        <v>379</v>
      </c>
      <c r="I7227" t="s">
        <v>275</v>
      </c>
      <c r="J7227" t="s">
        <v>27</v>
      </c>
      <c r="L7227">
        <f>VLOOKUP(E7227,Sheet2!A:D,4,0)</f>
        <v>575631.4439521489</v>
      </c>
      <c r="M7227">
        <f t="shared" si="224"/>
        <v>575631.4439521489</v>
      </c>
      <c r="N7227">
        <f t="shared" si="225"/>
        <v>576</v>
      </c>
    </row>
    <row r="7228" spans="1:14" x14ac:dyDescent="0.25">
      <c r="A7228">
        <v>7232</v>
      </c>
      <c r="B7228" t="s">
        <v>7720</v>
      </c>
      <c r="C7228">
        <v>2017</v>
      </c>
      <c r="D7228" t="s">
        <v>38</v>
      </c>
      <c r="E7228" t="s">
        <v>39</v>
      </c>
      <c r="G7228" t="s">
        <v>538</v>
      </c>
      <c r="H7228" t="s">
        <v>539</v>
      </c>
      <c r="I7228" t="s">
        <v>220</v>
      </c>
      <c r="J7228" t="s">
        <v>12</v>
      </c>
      <c r="L7228">
        <f>VLOOKUP(E7228,Sheet2!A:D,4,0)</f>
        <v>575631.4439521489</v>
      </c>
      <c r="M7228">
        <f t="shared" si="224"/>
        <v>575631.4439521489</v>
      </c>
      <c r="N7228">
        <f t="shared" si="225"/>
        <v>576</v>
      </c>
    </row>
    <row r="7229" spans="1:14" x14ac:dyDescent="0.25">
      <c r="A7229">
        <v>7233</v>
      </c>
      <c r="B7229" t="s">
        <v>7721</v>
      </c>
      <c r="C7229">
        <v>2017</v>
      </c>
      <c r="D7229" t="s">
        <v>6</v>
      </c>
      <c r="E7229" t="s">
        <v>77</v>
      </c>
      <c r="F7229" t="s">
        <v>106</v>
      </c>
      <c r="G7229" t="s">
        <v>620</v>
      </c>
      <c r="H7229" t="s">
        <v>621</v>
      </c>
      <c r="I7229" t="s">
        <v>18</v>
      </c>
      <c r="J7229" t="s">
        <v>12</v>
      </c>
      <c r="L7229">
        <f>VLOOKUP(E7229,Sheet2!A:D,4,0)</f>
        <v>11447.123456790123</v>
      </c>
      <c r="M7229">
        <f t="shared" si="224"/>
        <v>11447.123456790123</v>
      </c>
      <c r="N7229">
        <f t="shared" si="225"/>
        <v>11</v>
      </c>
    </row>
    <row r="7230" spans="1:14" x14ac:dyDescent="0.25">
      <c r="A7230">
        <v>7234</v>
      </c>
      <c r="B7230" t="s">
        <v>7722</v>
      </c>
      <c r="C7230">
        <v>2017</v>
      </c>
      <c r="D7230" t="s">
        <v>6</v>
      </c>
      <c r="E7230" t="s">
        <v>7</v>
      </c>
      <c r="G7230" t="s">
        <v>1731</v>
      </c>
      <c r="H7230" t="s">
        <v>1732</v>
      </c>
      <c r="I7230" t="s">
        <v>50</v>
      </c>
      <c r="J7230" t="s">
        <v>12</v>
      </c>
      <c r="L7230">
        <f>VLOOKUP(E7230,Sheet2!A:D,4,0)</f>
        <v>145389.99058953777</v>
      </c>
      <c r="M7230">
        <f t="shared" si="224"/>
        <v>145389.99058953777</v>
      </c>
      <c r="N7230">
        <f t="shared" si="225"/>
        <v>145</v>
      </c>
    </row>
    <row r="7231" spans="1:14" x14ac:dyDescent="0.25">
      <c r="A7231">
        <v>7235</v>
      </c>
      <c r="B7231" t="s">
        <v>7723</v>
      </c>
      <c r="C7231">
        <v>2017</v>
      </c>
      <c r="D7231" t="s">
        <v>108</v>
      </c>
      <c r="E7231" t="s">
        <v>109</v>
      </c>
      <c r="F7231" t="s">
        <v>110</v>
      </c>
      <c r="G7231" t="s">
        <v>227</v>
      </c>
      <c r="H7231" t="s">
        <v>228</v>
      </c>
      <c r="I7231" t="s">
        <v>159</v>
      </c>
      <c r="J7231" t="s">
        <v>27</v>
      </c>
      <c r="K7231">
        <v>6000000</v>
      </c>
      <c r="L7231">
        <f>VLOOKUP(E7231,Sheet2!A:D,4,0)</f>
        <v>951352.56558773422</v>
      </c>
      <c r="M7231">
        <f t="shared" si="224"/>
        <v>6000000</v>
      </c>
      <c r="N7231">
        <f t="shared" si="225"/>
        <v>6000</v>
      </c>
    </row>
    <row r="7232" spans="1:14" x14ac:dyDescent="0.25">
      <c r="A7232">
        <v>7236</v>
      </c>
      <c r="B7232" t="s">
        <v>7724</v>
      </c>
      <c r="C7232">
        <v>2017</v>
      </c>
      <c r="D7232" t="s">
        <v>6</v>
      </c>
      <c r="E7232" t="s">
        <v>7</v>
      </c>
      <c r="F7232" t="s">
        <v>8</v>
      </c>
      <c r="G7232" t="s">
        <v>245</v>
      </c>
      <c r="H7232" t="s">
        <v>246</v>
      </c>
      <c r="I7232" t="s">
        <v>159</v>
      </c>
      <c r="J7232" t="s">
        <v>27</v>
      </c>
      <c r="L7232">
        <f>VLOOKUP(E7232,Sheet2!A:D,4,0)</f>
        <v>145389.99058953777</v>
      </c>
      <c r="M7232">
        <f t="shared" si="224"/>
        <v>145389.99058953777</v>
      </c>
      <c r="N7232">
        <f t="shared" si="225"/>
        <v>145</v>
      </c>
    </row>
    <row r="7233" spans="1:14" x14ac:dyDescent="0.25">
      <c r="A7233">
        <v>7237</v>
      </c>
      <c r="B7233" t="s">
        <v>7725</v>
      </c>
      <c r="C7233">
        <v>2017</v>
      </c>
      <c r="D7233" t="s">
        <v>6</v>
      </c>
      <c r="E7233" t="s">
        <v>7</v>
      </c>
      <c r="G7233" t="s">
        <v>378</v>
      </c>
      <c r="H7233" t="s">
        <v>379</v>
      </c>
      <c r="I7233" t="s">
        <v>275</v>
      </c>
      <c r="J7233" t="s">
        <v>27</v>
      </c>
      <c r="L7233">
        <f>VLOOKUP(E7233,Sheet2!A:D,4,0)</f>
        <v>145389.99058953777</v>
      </c>
      <c r="M7233">
        <f t="shared" si="224"/>
        <v>145389.99058953777</v>
      </c>
      <c r="N7233">
        <f t="shared" si="225"/>
        <v>145</v>
      </c>
    </row>
    <row r="7234" spans="1:14" x14ac:dyDescent="0.25">
      <c r="A7234">
        <v>7238</v>
      </c>
      <c r="B7234" t="s">
        <v>7726</v>
      </c>
      <c r="C7234">
        <v>2017</v>
      </c>
      <c r="D7234" t="s">
        <v>6</v>
      </c>
      <c r="E7234" t="s">
        <v>7</v>
      </c>
      <c r="F7234" t="s">
        <v>20</v>
      </c>
      <c r="G7234" t="s">
        <v>218</v>
      </c>
      <c r="H7234" t="s">
        <v>219</v>
      </c>
      <c r="I7234" t="s">
        <v>220</v>
      </c>
      <c r="J7234" t="s">
        <v>12</v>
      </c>
      <c r="K7234">
        <v>2000</v>
      </c>
      <c r="L7234">
        <f>VLOOKUP(E7234,Sheet2!A:D,4,0)</f>
        <v>145389.99058953777</v>
      </c>
      <c r="M7234">
        <f t="shared" si="224"/>
        <v>145389.99058953777</v>
      </c>
      <c r="N7234">
        <f t="shared" si="225"/>
        <v>145</v>
      </c>
    </row>
    <row r="7235" spans="1:14" x14ac:dyDescent="0.25">
      <c r="A7235">
        <v>7239</v>
      </c>
      <c r="B7235" t="s">
        <v>7727</v>
      </c>
      <c r="C7235">
        <v>2017</v>
      </c>
      <c r="D7235" t="s">
        <v>6</v>
      </c>
      <c r="E7235" t="s">
        <v>7</v>
      </c>
      <c r="F7235" t="s">
        <v>8</v>
      </c>
      <c r="G7235" t="s">
        <v>218</v>
      </c>
      <c r="H7235" t="s">
        <v>219</v>
      </c>
      <c r="I7235" t="s">
        <v>220</v>
      </c>
      <c r="J7235" t="s">
        <v>12</v>
      </c>
      <c r="K7235">
        <v>19000</v>
      </c>
      <c r="L7235">
        <f>VLOOKUP(E7235,Sheet2!A:D,4,0)</f>
        <v>145389.99058953777</v>
      </c>
      <c r="M7235">
        <f t="shared" ref="M7235:M7298" si="226">IF(K7235&lt;10000,L7235,K7235)</f>
        <v>19000</v>
      </c>
      <c r="N7235">
        <f t="shared" ref="N7235:N7298" si="227">ROUND(M7235/1000,0)</f>
        <v>19</v>
      </c>
    </row>
    <row r="7236" spans="1:14" x14ac:dyDescent="0.25">
      <c r="A7236">
        <v>7240</v>
      </c>
      <c r="B7236" t="s">
        <v>7728</v>
      </c>
      <c r="C7236">
        <v>2017</v>
      </c>
      <c r="D7236" t="s">
        <v>6</v>
      </c>
      <c r="E7236" t="s">
        <v>77</v>
      </c>
      <c r="F7236" t="s">
        <v>77</v>
      </c>
      <c r="G7236" t="s">
        <v>218</v>
      </c>
      <c r="H7236" t="s">
        <v>219</v>
      </c>
      <c r="I7236" t="s">
        <v>220</v>
      </c>
      <c r="J7236" t="s">
        <v>12</v>
      </c>
      <c r="L7236">
        <f>VLOOKUP(E7236,Sheet2!A:D,4,0)</f>
        <v>11447.123456790123</v>
      </c>
      <c r="M7236">
        <f t="shared" si="226"/>
        <v>11447.123456790123</v>
      </c>
      <c r="N7236">
        <f t="shared" si="227"/>
        <v>11</v>
      </c>
    </row>
    <row r="7237" spans="1:14" x14ac:dyDescent="0.25">
      <c r="A7237">
        <v>7241</v>
      </c>
      <c r="B7237" t="s">
        <v>7729</v>
      </c>
      <c r="C7237">
        <v>2017</v>
      </c>
      <c r="D7237" t="s">
        <v>6</v>
      </c>
      <c r="E7237" t="s">
        <v>7</v>
      </c>
      <c r="G7237" t="s">
        <v>218</v>
      </c>
      <c r="H7237" t="s">
        <v>219</v>
      </c>
      <c r="I7237" t="s">
        <v>220</v>
      </c>
      <c r="J7237" t="s">
        <v>12</v>
      </c>
      <c r="L7237">
        <f>VLOOKUP(E7237,Sheet2!A:D,4,0)</f>
        <v>145389.99058953777</v>
      </c>
      <c r="M7237">
        <f t="shared" si="226"/>
        <v>145389.99058953777</v>
      </c>
      <c r="N7237">
        <f t="shared" si="227"/>
        <v>145</v>
      </c>
    </row>
    <row r="7238" spans="1:14" x14ac:dyDescent="0.25">
      <c r="A7238">
        <v>7242</v>
      </c>
      <c r="B7238" t="s">
        <v>7730</v>
      </c>
      <c r="C7238">
        <v>2017</v>
      </c>
      <c r="D7238" t="s">
        <v>6</v>
      </c>
      <c r="E7238" t="s">
        <v>7</v>
      </c>
      <c r="F7238" t="s">
        <v>20</v>
      </c>
      <c r="G7238" t="s">
        <v>211</v>
      </c>
      <c r="H7238" t="s">
        <v>212</v>
      </c>
      <c r="I7238" t="s">
        <v>18</v>
      </c>
      <c r="J7238" t="s">
        <v>12</v>
      </c>
      <c r="K7238">
        <v>353000</v>
      </c>
      <c r="L7238">
        <f>VLOOKUP(E7238,Sheet2!A:D,4,0)</f>
        <v>145389.99058953777</v>
      </c>
      <c r="M7238">
        <f t="shared" si="226"/>
        <v>353000</v>
      </c>
      <c r="N7238">
        <f t="shared" si="227"/>
        <v>353</v>
      </c>
    </row>
    <row r="7239" spans="1:14" x14ac:dyDescent="0.25">
      <c r="A7239">
        <v>7243</v>
      </c>
      <c r="B7239" t="s">
        <v>7731</v>
      </c>
      <c r="C7239">
        <v>2017</v>
      </c>
      <c r="D7239" t="s">
        <v>6</v>
      </c>
      <c r="E7239" t="s">
        <v>7</v>
      </c>
      <c r="F7239" t="s">
        <v>8</v>
      </c>
      <c r="G7239" t="s">
        <v>223</v>
      </c>
      <c r="H7239" t="s">
        <v>224</v>
      </c>
      <c r="I7239" t="s">
        <v>11</v>
      </c>
      <c r="J7239" t="s">
        <v>12</v>
      </c>
      <c r="K7239">
        <v>700000</v>
      </c>
      <c r="L7239">
        <f>VLOOKUP(E7239,Sheet2!A:D,4,0)</f>
        <v>145389.99058953777</v>
      </c>
      <c r="M7239">
        <f t="shared" si="226"/>
        <v>700000</v>
      </c>
      <c r="N7239">
        <f t="shared" si="227"/>
        <v>700</v>
      </c>
    </row>
    <row r="7240" spans="1:14" x14ac:dyDescent="0.25">
      <c r="A7240">
        <v>7244</v>
      </c>
      <c r="B7240" t="s">
        <v>7732</v>
      </c>
      <c r="C7240">
        <v>2017</v>
      </c>
      <c r="D7240" t="s">
        <v>6</v>
      </c>
      <c r="E7240" t="s">
        <v>7</v>
      </c>
      <c r="G7240" t="s">
        <v>205</v>
      </c>
      <c r="H7240" t="s">
        <v>206</v>
      </c>
      <c r="I7240" t="s">
        <v>18</v>
      </c>
      <c r="J7240" t="s">
        <v>12</v>
      </c>
      <c r="K7240">
        <v>389000</v>
      </c>
      <c r="L7240">
        <f>VLOOKUP(E7240,Sheet2!A:D,4,0)</f>
        <v>145389.99058953777</v>
      </c>
      <c r="M7240">
        <f t="shared" si="226"/>
        <v>389000</v>
      </c>
      <c r="N7240">
        <f t="shared" si="227"/>
        <v>389</v>
      </c>
    </row>
    <row r="7241" spans="1:14" x14ac:dyDescent="0.25">
      <c r="A7241">
        <v>7245</v>
      </c>
      <c r="B7241" t="s">
        <v>7733</v>
      </c>
      <c r="C7241">
        <v>2017</v>
      </c>
      <c r="D7241" t="s">
        <v>6</v>
      </c>
      <c r="E7241" t="s">
        <v>7</v>
      </c>
      <c r="F7241" t="s">
        <v>8</v>
      </c>
      <c r="G7241" t="s">
        <v>1126</v>
      </c>
      <c r="H7241" t="s">
        <v>1127</v>
      </c>
      <c r="I7241" t="s">
        <v>220</v>
      </c>
      <c r="J7241" t="s">
        <v>12</v>
      </c>
      <c r="L7241">
        <f>VLOOKUP(E7241,Sheet2!A:D,4,0)</f>
        <v>145389.99058953777</v>
      </c>
      <c r="M7241">
        <f t="shared" si="226"/>
        <v>145389.99058953777</v>
      </c>
      <c r="N7241">
        <f t="shared" si="227"/>
        <v>145</v>
      </c>
    </row>
    <row r="7242" spans="1:14" x14ac:dyDescent="0.25">
      <c r="A7242">
        <v>7246</v>
      </c>
      <c r="B7242" t="s">
        <v>7734</v>
      </c>
      <c r="C7242">
        <v>2017</v>
      </c>
      <c r="D7242" t="s">
        <v>38</v>
      </c>
      <c r="E7242" t="s">
        <v>39</v>
      </c>
      <c r="F7242" t="s">
        <v>56</v>
      </c>
      <c r="G7242" t="s">
        <v>3960</v>
      </c>
      <c r="H7242" t="s">
        <v>3961</v>
      </c>
      <c r="I7242" t="s">
        <v>275</v>
      </c>
      <c r="J7242" t="s">
        <v>27</v>
      </c>
      <c r="K7242">
        <v>44000</v>
      </c>
      <c r="L7242">
        <f>VLOOKUP(E7242,Sheet2!A:D,4,0)</f>
        <v>575631.4439521489</v>
      </c>
      <c r="M7242">
        <f t="shared" si="226"/>
        <v>44000</v>
      </c>
      <c r="N7242">
        <f t="shared" si="227"/>
        <v>44</v>
      </c>
    </row>
    <row r="7243" spans="1:14" x14ac:dyDescent="0.25">
      <c r="A7243">
        <v>7247</v>
      </c>
      <c r="B7243" t="s">
        <v>7735</v>
      </c>
      <c r="C7243">
        <v>2017</v>
      </c>
      <c r="D7243" t="s">
        <v>6</v>
      </c>
      <c r="E7243" t="s">
        <v>7</v>
      </c>
      <c r="G7243" t="s">
        <v>575</v>
      </c>
      <c r="H7243" t="s">
        <v>576</v>
      </c>
      <c r="I7243" t="s">
        <v>18</v>
      </c>
      <c r="J7243" t="s">
        <v>12</v>
      </c>
      <c r="L7243">
        <f>VLOOKUP(E7243,Sheet2!A:D,4,0)</f>
        <v>145389.99058953777</v>
      </c>
      <c r="M7243">
        <f t="shared" si="226"/>
        <v>145389.99058953777</v>
      </c>
      <c r="N7243">
        <f t="shared" si="227"/>
        <v>145</v>
      </c>
    </row>
    <row r="7244" spans="1:14" x14ac:dyDescent="0.25">
      <c r="A7244">
        <v>7248</v>
      </c>
      <c r="B7244" t="s">
        <v>7736</v>
      </c>
      <c r="C7244">
        <v>2017</v>
      </c>
      <c r="D7244" t="s">
        <v>6</v>
      </c>
      <c r="E7244" t="s">
        <v>7</v>
      </c>
      <c r="G7244" t="s">
        <v>575</v>
      </c>
      <c r="H7244" t="s">
        <v>576</v>
      </c>
      <c r="I7244" t="s">
        <v>18</v>
      </c>
      <c r="J7244" t="s">
        <v>12</v>
      </c>
      <c r="K7244">
        <v>595000</v>
      </c>
      <c r="L7244">
        <f>VLOOKUP(E7244,Sheet2!A:D,4,0)</f>
        <v>145389.99058953777</v>
      </c>
      <c r="M7244">
        <f t="shared" si="226"/>
        <v>595000</v>
      </c>
      <c r="N7244">
        <f t="shared" si="227"/>
        <v>595</v>
      </c>
    </row>
    <row r="7245" spans="1:14" x14ac:dyDescent="0.25">
      <c r="A7245">
        <v>7249</v>
      </c>
      <c r="B7245" t="s">
        <v>7737</v>
      </c>
      <c r="C7245">
        <v>2017</v>
      </c>
      <c r="D7245" t="s">
        <v>6</v>
      </c>
      <c r="E7245" t="s">
        <v>7</v>
      </c>
      <c r="G7245" t="s">
        <v>616</v>
      </c>
      <c r="H7245" t="s">
        <v>617</v>
      </c>
      <c r="I7245" t="s">
        <v>59</v>
      </c>
      <c r="J7245" t="s">
        <v>60</v>
      </c>
      <c r="K7245">
        <v>71000</v>
      </c>
      <c r="L7245">
        <f>VLOOKUP(E7245,Sheet2!A:D,4,0)</f>
        <v>145389.99058953777</v>
      </c>
      <c r="M7245">
        <f t="shared" si="226"/>
        <v>71000</v>
      </c>
      <c r="N7245">
        <f t="shared" si="227"/>
        <v>71</v>
      </c>
    </row>
    <row r="7246" spans="1:14" x14ac:dyDescent="0.25">
      <c r="A7246">
        <v>7250</v>
      </c>
      <c r="B7246" t="s">
        <v>7738</v>
      </c>
      <c r="C7246">
        <v>2017</v>
      </c>
      <c r="D7246" t="s">
        <v>6</v>
      </c>
      <c r="E7246" t="s">
        <v>7</v>
      </c>
      <c r="F7246" t="s">
        <v>20</v>
      </c>
      <c r="G7246" t="s">
        <v>620</v>
      </c>
      <c r="H7246" t="s">
        <v>621</v>
      </c>
      <c r="I7246" t="s">
        <v>18</v>
      </c>
      <c r="J7246" t="s">
        <v>12</v>
      </c>
      <c r="K7246">
        <v>110000</v>
      </c>
      <c r="L7246">
        <f>VLOOKUP(E7246,Sheet2!A:D,4,0)</f>
        <v>145389.99058953777</v>
      </c>
      <c r="M7246">
        <f t="shared" si="226"/>
        <v>110000</v>
      </c>
      <c r="N7246">
        <f t="shared" si="227"/>
        <v>110</v>
      </c>
    </row>
    <row r="7247" spans="1:14" x14ac:dyDescent="0.25">
      <c r="A7247">
        <v>7251</v>
      </c>
      <c r="B7247" t="s">
        <v>7739</v>
      </c>
      <c r="C7247">
        <v>2017</v>
      </c>
      <c r="D7247" t="s">
        <v>38</v>
      </c>
      <c r="E7247" t="s">
        <v>39</v>
      </c>
      <c r="F7247" t="s">
        <v>56</v>
      </c>
      <c r="G7247" t="s">
        <v>626</v>
      </c>
      <c r="H7247" t="s">
        <v>627</v>
      </c>
      <c r="I7247" t="s">
        <v>159</v>
      </c>
      <c r="J7247" t="s">
        <v>27</v>
      </c>
      <c r="L7247">
        <f>VLOOKUP(E7247,Sheet2!A:D,4,0)</f>
        <v>575631.4439521489</v>
      </c>
      <c r="M7247">
        <f t="shared" si="226"/>
        <v>575631.4439521489</v>
      </c>
      <c r="N7247">
        <f t="shared" si="227"/>
        <v>576</v>
      </c>
    </row>
    <row r="7248" spans="1:14" x14ac:dyDescent="0.25">
      <c r="A7248">
        <v>7252</v>
      </c>
      <c r="B7248" t="s">
        <v>7740</v>
      </c>
      <c r="C7248">
        <v>2017</v>
      </c>
      <c r="D7248" t="s">
        <v>6</v>
      </c>
      <c r="E7248" t="s">
        <v>7</v>
      </c>
      <c r="G7248" t="s">
        <v>583</v>
      </c>
      <c r="H7248" t="s">
        <v>584</v>
      </c>
      <c r="I7248" t="s">
        <v>26</v>
      </c>
      <c r="J7248" t="s">
        <v>27</v>
      </c>
      <c r="K7248">
        <v>100000</v>
      </c>
      <c r="L7248">
        <f>VLOOKUP(E7248,Sheet2!A:D,4,0)</f>
        <v>145389.99058953777</v>
      </c>
      <c r="M7248">
        <f t="shared" si="226"/>
        <v>100000</v>
      </c>
      <c r="N7248">
        <f t="shared" si="227"/>
        <v>100</v>
      </c>
    </row>
    <row r="7249" spans="1:14" x14ac:dyDescent="0.25">
      <c r="A7249">
        <v>7253</v>
      </c>
      <c r="B7249" t="s">
        <v>7741</v>
      </c>
      <c r="C7249">
        <v>2017</v>
      </c>
      <c r="D7249" t="s">
        <v>6</v>
      </c>
      <c r="E7249" t="s">
        <v>7</v>
      </c>
      <c r="G7249" t="s">
        <v>583</v>
      </c>
      <c r="H7249" t="s">
        <v>584</v>
      </c>
      <c r="I7249" t="s">
        <v>26</v>
      </c>
      <c r="J7249" t="s">
        <v>27</v>
      </c>
      <c r="L7249">
        <f>VLOOKUP(E7249,Sheet2!A:D,4,0)</f>
        <v>145389.99058953777</v>
      </c>
      <c r="M7249">
        <f t="shared" si="226"/>
        <v>145389.99058953777</v>
      </c>
      <c r="N7249">
        <f t="shared" si="227"/>
        <v>145</v>
      </c>
    </row>
    <row r="7250" spans="1:14" x14ac:dyDescent="0.25">
      <c r="A7250">
        <v>7254</v>
      </c>
      <c r="B7250" t="s">
        <v>7742</v>
      </c>
      <c r="C7250">
        <v>2017</v>
      </c>
      <c r="D7250" t="s">
        <v>108</v>
      </c>
      <c r="E7250" t="s">
        <v>109</v>
      </c>
      <c r="F7250" t="s">
        <v>110</v>
      </c>
      <c r="G7250" t="s">
        <v>586</v>
      </c>
      <c r="H7250" t="s">
        <v>587</v>
      </c>
      <c r="I7250" t="s">
        <v>220</v>
      </c>
      <c r="J7250" t="s">
        <v>12</v>
      </c>
      <c r="K7250">
        <v>2000</v>
      </c>
      <c r="L7250">
        <f>VLOOKUP(E7250,Sheet2!A:D,4,0)</f>
        <v>951352.56558773422</v>
      </c>
      <c r="M7250">
        <f t="shared" si="226"/>
        <v>951352.56558773422</v>
      </c>
      <c r="N7250">
        <f t="shared" si="227"/>
        <v>951</v>
      </c>
    </row>
    <row r="7251" spans="1:14" x14ac:dyDescent="0.25">
      <c r="A7251">
        <v>7255</v>
      </c>
      <c r="B7251" t="s">
        <v>7743</v>
      </c>
      <c r="C7251">
        <v>2017</v>
      </c>
      <c r="D7251" t="s">
        <v>6</v>
      </c>
      <c r="E7251" t="s">
        <v>7</v>
      </c>
      <c r="G7251" t="s">
        <v>586</v>
      </c>
      <c r="H7251" t="s">
        <v>587</v>
      </c>
      <c r="I7251" t="s">
        <v>220</v>
      </c>
      <c r="J7251" t="s">
        <v>12</v>
      </c>
      <c r="K7251">
        <v>8100</v>
      </c>
      <c r="L7251">
        <f>VLOOKUP(E7251,Sheet2!A:D,4,0)</f>
        <v>145389.99058953777</v>
      </c>
      <c r="M7251">
        <f t="shared" si="226"/>
        <v>145389.99058953777</v>
      </c>
      <c r="N7251">
        <f t="shared" si="227"/>
        <v>145</v>
      </c>
    </row>
    <row r="7252" spans="1:14" x14ac:dyDescent="0.25">
      <c r="A7252">
        <v>7256</v>
      </c>
      <c r="B7252" t="s">
        <v>7744</v>
      </c>
      <c r="C7252">
        <v>2017</v>
      </c>
      <c r="D7252" t="s">
        <v>6</v>
      </c>
      <c r="E7252" t="s">
        <v>7</v>
      </c>
      <c r="G7252" t="s">
        <v>245</v>
      </c>
      <c r="H7252" t="s">
        <v>246</v>
      </c>
      <c r="I7252" t="s">
        <v>159</v>
      </c>
      <c r="J7252" t="s">
        <v>27</v>
      </c>
      <c r="L7252">
        <f>VLOOKUP(E7252,Sheet2!A:D,4,0)</f>
        <v>145389.99058953777</v>
      </c>
      <c r="M7252">
        <f t="shared" si="226"/>
        <v>145389.99058953777</v>
      </c>
      <c r="N7252">
        <f t="shared" si="227"/>
        <v>145</v>
      </c>
    </row>
    <row r="7253" spans="1:14" x14ac:dyDescent="0.25">
      <c r="A7253">
        <v>7257</v>
      </c>
      <c r="B7253" t="s">
        <v>7745</v>
      </c>
      <c r="C7253">
        <v>2017</v>
      </c>
      <c r="D7253" t="s">
        <v>38</v>
      </c>
      <c r="E7253" t="s">
        <v>39</v>
      </c>
      <c r="F7253" t="s">
        <v>56</v>
      </c>
      <c r="G7253" t="s">
        <v>1556</v>
      </c>
      <c r="H7253" t="s">
        <v>1557</v>
      </c>
      <c r="I7253" t="s">
        <v>11</v>
      </c>
      <c r="J7253" t="s">
        <v>12</v>
      </c>
      <c r="K7253">
        <v>755500</v>
      </c>
      <c r="L7253">
        <f>VLOOKUP(E7253,Sheet2!A:D,4,0)</f>
        <v>575631.4439521489</v>
      </c>
      <c r="M7253">
        <f t="shared" si="226"/>
        <v>755500</v>
      </c>
      <c r="N7253">
        <f t="shared" si="227"/>
        <v>756</v>
      </c>
    </row>
    <row r="7254" spans="1:14" x14ac:dyDescent="0.25">
      <c r="A7254">
        <v>7258</v>
      </c>
      <c r="B7254" t="s">
        <v>7746</v>
      </c>
      <c r="C7254">
        <v>2017</v>
      </c>
      <c r="D7254" t="s">
        <v>38</v>
      </c>
      <c r="E7254" t="s">
        <v>39</v>
      </c>
      <c r="F7254" t="s">
        <v>83</v>
      </c>
      <c r="G7254" t="s">
        <v>373</v>
      </c>
      <c r="H7254" t="s">
        <v>374</v>
      </c>
      <c r="I7254" t="s">
        <v>54</v>
      </c>
      <c r="J7254" t="s">
        <v>43</v>
      </c>
      <c r="K7254">
        <v>161000</v>
      </c>
      <c r="L7254">
        <f>VLOOKUP(E7254,Sheet2!A:D,4,0)</f>
        <v>575631.4439521489</v>
      </c>
      <c r="M7254">
        <f t="shared" si="226"/>
        <v>161000</v>
      </c>
      <c r="N7254">
        <f t="shared" si="227"/>
        <v>161</v>
      </c>
    </row>
    <row r="7255" spans="1:14" x14ac:dyDescent="0.25">
      <c r="A7255">
        <v>7259</v>
      </c>
      <c r="B7255" t="s">
        <v>7747</v>
      </c>
      <c r="C7255">
        <v>2017</v>
      </c>
      <c r="D7255" t="s">
        <v>38</v>
      </c>
      <c r="E7255" t="s">
        <v>39</v>
      </c>
      <c r="F7255" t="s">
        <v>56</v>
      </c>
      <c r="G7255" t="s">
        <v>378</v>
      </c>
      <c r="H7255" t="s">
        <v>379</v>
      </c>
      <c r="I7255" t="s">
        <v>275</v>
      </c>
      <c r="J7255" t="s">
        <v>27</v>
      </c>
      <c r="L7255">
        <f>VLOOKUP(E7255,Sheet2!A:D,4,0)</f>
        <v>575631.4439521489</v>
      </c>
      <c r="M7255">
        <f t="shared" si="226"/>
        <v>575631.4439521489</v>
      </c>
      <c r="N7255">
        <f t="shared" si="227"/>
        <v>576</v>
      </c>
    </row>
    <row r="7256" spans="1:14" x14ac:dyDescent="0.25">
      <c r="A7256">
        <v>7260</v>
      </c>
      <c r="B7256" t="s">
        <v>7748</v>
      </c>
      <c r="C7256">
        <v>2017</v>
      </c>
      <c r="D7256" t="s">
        <v>38</v>
      </c>
      <c r="E7256" t="s">
        <v>39</v>
      </c>
      <c r="F7256" t="s">
        <v>83</v>
      </c>
      <c r="G7256" t="s">
        <v>382</v>
      </c>
      <c r="H7256" t="s">
        <v>383</v>
      </c>
      <c r="I7256" t="s">
        <v>146</v>
      </c>
      <c r="J7256" t="s">
        <v>43</v>
      </c>
      <c r="L7256">
        <f>VLOOKUP(E7256,Sheet2!A:D,4,0)</f>
        <v>575631.4439521489</v>
      </c>
      <c r="M7256">
        <f t="shared" si="226"/>
        <v>575631.4439521489</v>
      </c>
      <c r="N7256">
        <f t="shared" si="227"/>
        <v>576</v>
      </c>
    </row>
    <row r="7257" spans="1:14" x14ac:dyDescent="0.25">
      <c r="A7257">
        <v>7261</v>
      </c>
      <c r="B7257" t="s">
        <v>7749</v>
      </c>
      <c r="C7257">
        <v>2017</v>
      </c>
      <c r="D7257" t="s">
        <v>38</v>
      </c>
      <c r="E7257" t="s">
        <v>39</v>
      </c>
      <c r="F7257" t="s">
        <v>56</v>
      </c>
      <c r="G7257" t="s">
        <v>202</v>
      </c>
      <c r="H7257" t="s">
        <v>203</v>
      </c>
      <c r="I7257" t="s">
        <v>18</v>
      </c>
      <c r="J7257" t="s">
        <v>12</v>
      </c>
      <c r="L7257">
        <f>VLOOKUP(E7257,Sheet2!A:D,4,0)</f>
        <v>575631.4439521489</v>
      </c>
      <c r="M7257">
        <f t="shared" si="226"/>
        <v>575631.4439521489</v>
      </c>
      <c r="N7257">
        <f t="shared" si="227"/>
        <v>576</v>
      </c>
    </row>
    <row r="7258" spans="1:14" x14ac:dyDescent="0.25">
      <c r="A7258">
        <v>7262</v>
      </c>
      <c r="B7258" t="s">
        <v>7750</v>
      </c>
      <c r="C7258">
        <v>2017</v>
      </c>
      <c r="D7258" t="s">
        <v>38</v>
      </c>
      <c r="E7258" t="s">
        <v>39</v>
      </c>
      <c r="F7258" t="s">
        <v>56</v>
      </c>
      <c r="G7258" t="s">
        <v>1641</v>
      </c>
      <c r="H7258" t="s">
        <v>1642</v>
      </c>
      <c r="I7258" t="s">
        <v>11</v>
      </c>
      <c r="J7258" t="s">
        <v>12</v>
      </c>
      <c r="K7258">
        <v>1420000</v>
      </c>
      <c r="L7258">
        <f>VLOOKUP(E7258,Sheet2!A:D,4,0)</f>
        <v>575631.4439521489</v>
      </c>
      <c r="M7258">
        <f t="shared" si="226"/>
        <v>1420000</v>
      </c>
      <c r="N7258">
        <f t="shared" si="227"/>
        <v>1420</v>
      </c>
    </row>
    <row r="7259" spans="1:14" x14ac:dyDescent="0.25">
      <c r="A7259">
        <v>7263</v>
      </c>
      <c r="B7259" t="s">
        <v>7751</v>
      </c>
      <c r="C7259">
        <v>2017</v>
      </c>
      <c r="D7259" t="s">
        <v>38</v>
      </c>
      <c r="E7259" t="s">
        <v>39</v>
      </c>
      <c r="F7259" t="s">
        <v>56</v>
      </c>
      <c r="G7259" t="s">
        <v>233</v>
      </c>
      <c r="H7259" t="s">
        <v>234</v>
      </c>
      <c r="I7259" t="s">
        <v>118</v>
      </c>
      <c r="J7259" t="s">
        <v>75</v>
      </c>
      <c r="K7259">
        <v>20000</v>
      </c>
      <c r="L7259">
        <f>VLOOKUP(E7259,Sheet2!A:D,4,0)</f>
        <v>575631.4439521489</v>
      </c>
      <c r="M7259">
        <f t="shared" si="226"/>
        <v>20000</v>
      </c>
      <c r="N7259">
        <f t="shared" si="227"/>
        <v>20</v>
      </c>
    </row>
    <row r="7260" spans="1:14" x14ac:dyDescent="0.25">
      <c r="A7260">
        <v>7264</v>
      </c>
      <c r="B7260" t="s">
        <v>7752</v>
      </c>
      <c r="C7260">
        <v>2017</v>
      </c>
      <c r="D7260" t="s">
        <v>38</v>
      </c>
      <c r="E7260" t="s">
        <v>39</v>
      </c>
      <c r="F7260" t="s">
        <v>56</v>
      </c>
      <c r="G7260" t="s">
        <v>227</v>
      </c>
      <c r="H7260" t="s">
        <v>228</v>
      </c>
      <c r="I7260" t="s">
        <v>159</v>
      </c>
      <c r="J7260" t="s">
        <v>27</v>
      </c>
      <c r="L7260">
        <f>VLOOKUP(E7260,Sheet2!A:D,4,0)</f>
        <v>575631.4439521489</v>
      </c>
      <c r="M7260">
        <f t="shared" si="226"/>
        <v>575631.4439521489</v>
      </c>
      <c r="N7260">
        <f t="shared" si="227"/>
        <v>576</v>
      </c>
    </row>
    <row r="7261" spans="1:14" x14ac:dyDescent="0.25">
      <c r="A7261">
        <v>7265</v>
      </c>
      <c r="B7261" t="s">
        <v>7753</v>
      </c>
      <c r="C7261">
        <v>2017</v>
      </c>
      <c r="D7261" t="s">
        <v>38</v>
      </c>
      <c r="E7261" t="s">
        <v>39</v>
      </c>
      <c r="F7261" t="s">
        <v>56</v>
      </c>
      <c r="G7261" t="s">
        <v>525</v>
      </c>
      <c r="H7261" t="s">
        <v>526</v>
      </c>
      <c r="I7261" t="s">
        <v>118</v>
      </c>
      <c r="J7261" t="s">
        <v>75</v>
      </c>
      <c r="L7261">
        <f>VLOOKUP(E7261,Sheet2!A:D,4,0)</f>
        <v>575631.4439521489</v>
      </c>
      <c r="M7261">
        <f t="shared" si="226"/>
        <v>575631.4439521489</v>
      </c>
      <c r="N7261">
        <f t="shared" si="227"/>
        <v>576</v>
      </c>
    </row>
    <row r="7262" spans="1:14" x14ac:dyDescent="0.25">
      <c r="A7262">
        <v>7266</v>
      </c>
      <c r="B7262" t="s">
        <v>7754</v>
      </c>
      <c r="C7262">
        <v>2017</v>
      </c>
      <c r="D7262" t="s">
        <v>38</v>
      </c>
      <c r="E7262" t="s">
        <v>39</v>
      </c>
      <c r="F7262" t="s">
        <v>83</v>
      </c>
      <c r="G7262" t="s">
        <v>960</v>
      </c>
      <c r="H7262" t="s">
        <v>961</v>
      </c>
      <c r="I7262" t="s">
        <v>126</v>
      </c>
      <c r="J7262" t="s">
        <v>75</v>
      </c>
      <c r="L7262">
        <f>VLOOKUP(E7262,Sheet2!A:D,4,0)</f>
        <v>575631.4439521489</v>
      </c>
      <c r="M7262">
        <f t="shared" si="226"/>
        <v>575631.4439521489</v>
      </c>
      <c r="N7262">
        <f t="shared" si="227"/>
        <v>576</v>
      </c>
    </row>
    <row r="7263" spans="1:14" x14ac:dyDescent="0.25">
      <c r="A7263">
        <v>7267</v>
      </c>
      <c r="B7263" t="s">
        <v>7755</v>
      </c>
      <c r="C7263">
        <v>2017</v>
      </c>
      <c r="D7263" t="s">
        <v>6</v>
      </c>
      <c r="E7263" t="s">
        <v>77</v>
      </c>
      <c r="F7263" t="s">
        <v>77</v>
      </c>
      <c r="G7263" t="s">
        <v>575</v>
      </c>
      <c r="H7263" t="s">
        <v>576</v>
      </c>
      <c r="I7263" t="s">
        <v>18</v>
      </c>
      <c r="J7263" t="s">
        <v>12</v>
      </c>
      <c r="L7263">
        <f>VLOOKUP(E7263,Sheet2!A:D,4,0)</f>
        <v>11447.123456790123</v>
      </c>
      <c r="M7263">
        <f t="shared" si="226"/>
        <v>11447.123456790123</v>
      </c>
      <c r="N7263">
        <f t="shared" si="227"/>
        <v>11</v>
      </c>
    </row>
    <row r="7264" spans="1:14" x14ac:dyDescent="0.25">
      <c r="A7264">
        <v>7268</v>
      </c>
      <c r="B7264" t="s">
        <v>7756</v>
      </c>
      <c r="C7264">
        <v>2017</v>
      </c>
      <c r="D7264" t="s">
        <v>38</v>
      </c>
      <c r="E7264" t="s">
        <v>39</v>
      </c>
      <c r="F7264" t="s">
        <v>56</v>
      </c>
      <c r="G7264" t="s">
        <v>1202</v>
      </c>
      <c r="H7264" t="s">
        <v>1203</v>
      </c>
      <c r="I7264" t="s">
        <v>275</v>
      </c>
      <c r="J7264" t="s">
        <v>27</v>
      </c>
      <c r="L7264">
        <f>VLOOKUP(E7264,Sheet2!A:D,4,0)</f>
        <v>575631.4439521489</v>
      </c>
      <c r="M7264">
        <f t="shared" si="226"/>
        <v>575631.4439521489</v>
      </c>
      <c r="N7264">
        <f t="shared" si="227"/>
        <v>576</v>
      </c>
    </row>
    <row r="7265" spans="1:14" x14ac:dyDescent="0.25">
      <c r="A7265">
        <v>7269</v>
      </c>
      <c r="B7265" t="s">
        <v>7757</v>
      </c>
      <c r="C7265">
        <v>2017</v>
      </c>
      <c r="D7265" t="s">
        <v>14</v>
      </c>
      <c r="E7265" t="s">
        <v>15</v>
      </c>
      <c r="F7265" t="s">
        <v>15</v>
      </c>
      <c r="G7265" t="s">
        <v>233</v>
      </c>
      <c r="H7265" t="s">
        <v>234</v>
      </c>
      <c r="I7265" t="s">
        <v>118</v>
      </c>
      <c r="J7265" t="s">
        <v>75</v>
      </c>
      <c r="L7265">
        <f>VLOOKUP(E7265,Sheet2!A:D,4,0)</f>
        <v>325794.34636871511</v>
      </c>
      <c r="M7265">
        <f t="shared" si="226"/>
        <v>325794.34636871511</v>
      </c>
      <c r="N7265">
        <f t="shared" si="227"/>
        <v>326</v>
      </c>
    </row>
    <row r="7266" spans="1:14" x14ac:dyDescent="0.25">
      <c r="A7266">
        <v>7270</v>
      </c>
      <c r="B7266" t="s">
        <v>7758</v>
      </c>
      <c r="C7266">
        <v>2017</v>
      </c>
      <c r="D7266" t="s">
        <v>14</v>
      </c>
      <c r="E7266" t="s">
        <v>15</v>
      </c>
      <c r="F7266" t="s">
        <v>15</v>
      </c>
      <c r="G7266" t="s">
        <v>960</v>
      </c>
      <c r="H7266" t="s">
        <v>961</v>
      </c>
      <c r="I7266" t="s">
        <v>126</v>
      </c>
      <c r="J7266" t="s">
        <v>75</v>
      </c>
      <c r="L7266">
        <f>VLOOKUP(E7266,Sheet2!A:D,4,0)</f>
        <v>325794.34636871511</v>
      </c>
      <c r="M7266">
        <f t="shared" si="226"/>
        <v>325794.34636871511</v>
      </c>
      <c r="N7266">
        <f t="shared" si="227"/>
        <v>326</v>
      </c>
    </row>
    <row r="7267" spans="1:14" x14ac:dyDescent="0.25">
      <c r="A7267">
        <v>7271</v>
      </c>
      <c r="B7267" t="s">
        <v>7759</v>
      </c>
      <c r="C7267">
        <v>2017</v>
      </c>
      <c r="D7267" t="s">
        <v>14</v>
      </c>
      <c r="E7267" t="s">
        <v>15</v>
      </c>
      <c r="F7267" t="s">
        <v>15</v>
      </c>
      <c r="G7267" t="s">
        <v>548</v>
      </c>
      <c r="H7267" t="s">
        <v>549</v>
      </c>
      <c r="I7267" t="s">
        <v>126</v>
      </c>
      <c r="J7267" t="s">
        <v>75</v>
      </c>
      <c r="L7267">
        <f>VLOOKUP(E7267,Sheet2!A:D,4,0)</f>
        <v>325794.34636871511</v>
      </c>
      <c r="M7267">
        <f t="shared" si="226"/>
        <v>325794.34636871511</v>
      </c>
      <c r="N7267">
        <f t="shared" si="227"/>
        <v>326</v>
      </c>
    </row>
    <row r="7268" spans="1:14" x14ac:dyDescent="0.25">
      <c r="A7268">
        <v>7272</v>
      </c>
      <c r="B7268" t="s">
        <v>7760</v>
      </c>
      <c r="C7268">
        <v>2017</v>
      </c>
      <c r="D7268" t="s">
        <v>108</v>
      </c>
      <c r="E7268" t="s">
        <v>109</v>
      </c>
      <c r="F7268" t="s">
        <v>110</v>
      </c>
      <c r="G7268" t="s">
        <v>435</v>
      </c>
      <c r="H7268" t="s">
        <v>436</v>
      </c>
      <c r="I7268" t="s">
        <v>54</v>
      </c>
      <c r="J7268" t="s">
        <v>43</v>
      </c>
      <c r="L7268">
        <f>VLOOKUP(E7268,Sheet2!A:D,4,0)</f>
        <v>951352.56558773422</v>
      </c>
      <c r="M7268">
        <f t="shared" si="226"/>
        <v>951352.56558773422</v>
      </c>
      <c r="N7268">
        <f t="shared" si="227"/>
        <v>951</v>
      </c>
    </row>
    <row r="7269" spans="1:14" x14ac:dyDescent="0.25">
      <c r="A7269">
        <v>7273</v>
      </c>
      <c r="B7269" t="s">
        <v>7761</v>
      </c>
      <c r="C7269">
        <v>2017</v>
      </c>
      <c r="D7269" t="s">
        <v>38</v>
      </c>
      <c r="E7269" t="s">
        <v>89</v>
      </c>
      <c r="F7269" t="s">
        <v>2952</v>
      </c>
      <c r="G7269" t="s">
        <v>518</v>
      </c>
      <c r="H7269" t="s">
        <v>519</v>
      </c>
      <c r="I7269" t="s">
        <v>54</v>
      </c>
      <c r="J7269" t="s">
        <v>43</v>
      </c>
      <c r="L7269">
        <f>VLOOKUP(E7269,Sheet2!A:D,4,0)</f>
        <v>101743.03644646925</v>
      </c>
      <c r="M7269">
        <f t="shared" si="226"/>
        <v>101743.03644646925</v>
      </c>
      <c r="N7269">
        <f t="shared" si="227"/>
        <v>102</v>
      </c>
    </row>
    <row r="7270" spans="1:14" x14ac:dyDescent="0.25">
      <c r="A7270">
        <v>7274</v>
      </c>
      <c r="B7270" t="s">
        <v>7762</v>
      </c>
      <c r="C7270">
        <v>2017</v>
      </c>
      <c r="D7270" t="s">
        <v>108</v>
      </c>
      <c r="E7270" t="s">
        <v>109</v>
      </c>
      <c r="F7270" t="s">
        <v>110</v>
      </c>
      <c r="G7270" t="s">
        <v>215</v>
      </c>
      <c r="H7270" t="s">
        <v>216</v>
      </c>
      <c r="I7270" t="s">
        <v>159</v>
      </c>
      <c r="J7270" t="s">
        <v>27</v>
      </c>
      <c r="L7270">
        <f>VLOOKUP(E7270,Sheet2!A:D,4,0)</f>
        <v>951352.56558773422</v>
      </c>
      <c r="M7270">
        <f t="shared" si="226"/>
        <v>951352.56558773422</v>
      </c>
      <c r="N7270">
        <f t="shared" si="227"/>
        <v>951</v>
      </c>
    </row>
    <row r="7271" spans="1:14" x14ac:dyDescent="0.25">
      <c r="A7271">
        <v>7275</v>
      </c>
      <c r="B7271" t="s">
        <v>7763</v>
      </c>
      <c r="C7271">
        <v>2017</v>
      </c>
      <c r="D7271" t="s">
        <v>6</v>
      </c>
      <c r="E7271" t="s">
        <v>7</v>
      </c>
      <c r="F7271" t="s">
        <v>8</v>
      </c>
      <c r="G7271" t="s">
        <v>215</v>
      </c>
      <c r="H7271" t="s">
        <v>216</v>
      </c>
      <c r="I7271" t="s">
        <v>159</v>
      </c>
      <c r="J7271" t="s">
        <v>27</v>
      </c>
      <c r="L7271">
        <f>VLOOKUP(E7271,Sheet2!A:D,4,0)</f>
        <v>145389.99058953777</v>
      </c>
      <c r="M7271">
        <f t="shared" si="226"/>
        <v>145389.99058953777</v>
      </c>
      <c r="N7271">
        <f t="shared" si="227"/>
        <v>145</v>
      </c>
    </row>
    <row r="7272" spans="1:14" x14ac:dyDescent="0.25">
      <c r="A7272">
        <v>7276</v>
      </c>
      <c r="B7272" t="s">
        <v>7764</v>
      </c>
      <c r="C7272">
        <v>2017</v>
      </c>
      <c r="D7272" t="s">
        <v>6</v>
      </c>
      <c r="E7272" t="s">
        <v>77</v>
      </c>
      <c r="F7272" t="s">
        <v>77</v>
      </c>
      <c r="G7272" t="s">
        <v>215</v>
      </c>
      <c r="H7272" t="s">
        <v>216</v>
      </c>
      <c r="I7272" t="s">
        <v>159</v>
      </c>
      <c r="J7272" t="s">
        <v>27</v>
      </c>
      <c r="L7272">
        <f>VLOOKUP(E7272,Sheet2!A:D,4,0)</f>
        <v>11447.123456790123</v>
      </c>
      <c r="M7272">
        <f t="shared" si="226"/>
        <v>11447.123456790123</v>
      </c>
      <c r="N7272">
        <f t="shared" si="227"/>
        <v>11</v>
      </c>
    </row>
    <row r="7273" spans="1:14" x14ac:dyDescent="0.25">
      <c r="A7273">
        <v>7277</v>
      </c>
      <c r="B7273" t="s">
        <v>7765</v>
      </c>
      <c r="C7273">
        <v>2017</v>
      </c>
      <c r="D7273" t="s">
        <v>6</v>
      </c>
      <c r="E7273" t="s">
        <v>7</v>
      </c>
      <c r="G7273" t="s">
        <v>215</v>
      </c>
      <c r="H7273" t="s">
        <v>216</v>
      </c>
      <c r="I7273" t="s">
        <v>159</v>
      </c>
      <c r="J7273" t="s">
        <v>27</v>
      </c>
      <c r="L7273">
        <f>VLOOKUP(E7273,Sheet2!A:D,4,0)</f>
        <v>145389.99058953777</v>
      </c>
      <c r="M7273">
        <f t="shared" si="226"/>
        <v>145389.99058953777</v>
      </c>
      <c r="N7273">
        <f t="shared" si="227"/>
        <v>145</v>
      </c>
    </row>
    <row r="7274" spans="1:14" x14ac:dyDescent="0.25">
      <c r="A7274">
        <v>7278</v>
      </c>
      <c r="B7274" t="s">
        <v>7766</v>
      </c>
      <c r="C7274">
        <v>2017</v>
      </c>
      <c r="D7274" t="s">
        <v>6</v>
      </c>
      <c r="E7274" t="s">
        <v>7</v>
      </c>
      <c r="G7274" t="s">
        <v>215</v>
      </c>
      <c r="H7274" t="s">
        <v>216</v>
      </c>
      <c r="I7274" t="s">
        <v>159</v>
      </c>
      <c r="J7274" t="s">
        <v>27</v>
      </c>
      <c r="L7274">
        <f>VLOOKUP(E7274,Sheet2!A:D,4,0)</f>
        <v>145389.99058953777</v>
      </c>
      <c r="M7274">
        <f t="shared" si="226"/>
        <v>145389.99058953777</v>
      </c>
      <c r="N7274">
        <f t="shared" si="227"/>
        <v>145</v>
      </c>
    </row>
    <row r="7275" spans="1:14" x14ac:dyDescent="0.25">
      <c r="A7275">
        <v>7279</v>
      </c>
      <c r="B7275" t="s">
        <v>7767</v>
      </c>
      <c r="C7275">
        <v>2017</v>
      </c>
      <c r="D7275" t="s">
        <v>6</v>
      </c>
      <c r="E7275" t="s">
        <v>7</v>
      </c>
      <c r="G7275" t="s">
        <v>215</v>
      </c>
      <c r="H7275" t="s">
        <v>216</v>
      </c>
      <c r="I7275" t="s">
        <v>159</v>
      </c>
      <c r="J7275" t="s">
        <v>27</v>
      </c>
      <c r="L7275">
        <f>VLOOKUP(E7275,Sheet2!A:D,4,0)</f>
        <v>145389.99058953777</v>
      </c>
      <c r="M7275">
        <f t="shared" si="226"/>
        <v>145389.99058953777</v>
      </c>
      <c r="N7275">
        <f t="shared" si="227"/>
        <v>145</v>
      </c>
    </row>
    <row r="7276" spans="1:14" x14ac:dyDescent="0.25">
      <c r="A7276">
        <v>7280</v>
      </c>
      <c r="B7276" t="s">
        <v>7768</v>
      </c>
      <c r="C7276">
        <v>2017</v>
      </c>
      <c r="D7276" t="s">
        <v>6</v>
      </c>
      <c r="E7276" t="s">
        <v>7</v>
      </c>
      <c r="F7276" t="s">
        <v>8</v>
      </c>
      <c r="G7276" t="s">
        <v>2794</v>
      </c>
      <c r="H7276" t="s">
        <v>2795</v>
      </c>
      <c r="I7276" t="s">
        <v>26</v>
      </c>
      <c r="J7276" t="s">
        <v>27</v>
      </c>
      <c r="L7276">
        <f>VLOOKUP(E7276,Sheet2!A:D,4,0)</f>
        <v>145389.99058953777</v>
      </c>
      <c r="M7276">
        <f t="shared" si="226"/>
        <v>145389.99058953777</v>
      </c>
      <c r="N7276">
        <f t="shared" si="227"/>
        <v>145</v>
      </c>
    </row>
    <row r="7277" spans="1:14" x14ac:dyDescent="0.25">
      <c r="A7277">
        <v>7281</v>
      </c>
      <c r="B7277" t="s">
        <v>7769</v>
      </c>
      <c r="C7277">
        <v>2017</v>
      </c>
      <c r="D7277" t="s">
        <v>38</v>
      </c>
      <c r="E7277" t="s">
        <v>39</v>
      </c>
      <c r="F7277" t="s">
        <v>56</v>
      </c>
      <c r="G7277" t="s">
        <v>1556</v>
      </c>
      <c r="H7277" t="s">
        <v>1557</v>
      </c>
      <c r="I7277" t="s">
        <v>11</v>
      </c>
      <c r="J7277" t="s">
        <v>12</v>
      </c>
      <c r="L7277">
        <f>VLOOKUP(E7277,Sheet2!A:D,4,0)</f>
        <v>575631.4439521489</v>
      </c>
      <c r="M7277">
        <f t="shared" si="226"/>
        <v>575631.4439521489</v>
      </c>
      <c r="N7277">
        <f t="shared" si="227"/>
        <v>576</v>
      </c>
    </row>
    <row r="7278" spans="1:14" x14ac:dyDescent="0.25">
      <c r="A7278">
        <v>7282</v>
      </c>
      <c r="B7278" t="s">
        <v>7770</v>
      </c>
      <c r="C7278">
        <v>2017</v>
      </c>
      <c r="D7278" t="s">
        <v>6</v>
      </c>
      <c r="E7278" t="s">
        <v>7</v>
      </c>
      <c r="G7278" t="s">
        <v>245</v>
      </c>
      <c r="H7278" t="s">
        <v>246</v>
      </c>
      <c r="I7278" t="s">
        <v>159</v>
      </c>
      <c r="J7278" t="s">
        <v>27</v>
      </c>
      <c r="L7278">
        <f>VLOOKUP(E7278,Sheet2!A:D,4,0)</f>
        <v>145389.99058953777</v>
      </c>
      <c r="M7278">
        <f t="shared" si="226"/>
        <v>145389.99058953777</v>
      </c>
      <c r="N7278">
        <f t="shared" si="227"/>
        <v>145</v>
      </c>
    </row>
    <row r="7279" spans="1:14" x14ac:dyDescent="0.25">
      <c r="A7279">
        <v>7283</v>
      </c>
      <c r="B7279" t="s">
        <v>7771</v>
      </c>
      <c r="C7279">
        <v>2017</v>
      </c>
      <c r="D7279" t="s">
        <v>14</v>
      </c>
      <c r="E7279" t="s">
        <v>92</v>
      </c>
      <c r="F7279" t="s">
        <v>93</v>
      </c>
      <c r="G7279" t="s">
        <v>373</v>
      </c>
      <c r="H7279" t="s">
        <v>374</v>
      </c>
      <c r="I7279" t="s">
        <v>54</v>
      </c>
      <c r="J7279" t="s">
        <v>43</v>
      </c>
      <c r="L7279">
        <f>VLOOKUP(E7279,Sheet2!A:D,4,0)</f>
        <v>353575.14122137404</v>
      </c>
      <c r="M7279">
        <f t="shared" si="226"/>
        <v>353575.14122137404</v>
      </c>
      <c r="N7279">
        <f t="shared" si="227"/>
        <v>354</v>
      </c>
    </row>
    <row r="7280" spans="1:14" x14ac:dyDescent="0.25">
      <c r="A7280">
        <v>7284</v>
      </c>
      <c r="B7280" t="s">
        <v>7772</v>
      </c>
      <c r="C7280">
        <v>2017</v>
      </c>
      <c r="D7280" t="s">
        <v>38</v>
      </c>
      <c r="E7280" t="s">
        <v>39</v>
      </c>
      <c r="G7280" t="s">
        <v>378</v>
      </c>
      <c r="H7280" t="s">
        <v>379</v>
      </c>
      <c r="I7280" t="s">
        <v>275</v>
      </c>
      <c r="J7280" t="s">
        <v>27</v>
      </c>
      <c r="L7280">
        <f>VLOOKUP(E7280,Sheet2!A:D,4,0)</f>
        <v>575631.4439521489</v>
      </c>
      <c r="M7280">
        <f t="shared" si="226"/>
        <v>575631.4439521489</v>
      </c>
      <c r="N7280">
        <f t="shared" si="227"/>
        <v>576</v>
      </c>
    </row>
    <row r="7281" spans="1:14" x14ac:dyDescent="0.25">
      <c r="A7281">
        <v>7285</v>
      </c>
      <c r="B7281" t="s">
        <v>7773</v>
      </c>
      <c r="C7281">
        <v>2017</v>
      </c>
      <c r="D7281" t="s">
        <v>6</v>
      </c>
      <c r="E7281" t="s">
        <v>7</v>
      </c>
      <c r="G7281" t="s">
        <v>378</v>
      </c>
      <c r="H7281" t="s">
        <v>379</v>
      </c>
      <c r="I7281" t="s">
        <v>275</v>
      </c>
      <c r="J7281" t="s">
        <v>27</v>
      </c>
      <c r="L7281">
        <f>VLOOKUP(E7281,Sheet2!A:D,4,0)</f>
        <v>145389.99058953777</v>
      </c>
      <c r="M7281">
        <f t="shared" si="226"/>
        <v>145389.99058953777</v>
      </c>
      <c r="N7281">
        <f t="shared" si="227"/>
        <v>145</v>
      </c>
    </row>
    <row r="7282" spans="1:14" x14ac:dyDescent="0.25">
      <c r="A7282">
        <v>7286</v>
      </c>
      <c r="B7282" t="s">
        <v>7774</v>
      </c>
      <c r="C7282">
        <v>2017</v>
      </c>
      <c r="D7282" t="s">
        <v>108</v>
      </c>
      <c r="E7282" t="s">
        <v>109</v>
      </c>
      <c r="F7282" t="s">
        <v>110</v>
      </c>
      <c r="G7282" t="s">
        <v>218</v>
      </c>
      <c r="H7282" t="s">
        <v>219</v>
      </c>
      <c r="I7282" t="s">
        <v>220</v>
      </c>
      <c r="J7282" t="s">
        <v>12</v>
      </c>
      <c r="L7282">
        <f>VLOOKUP(E7282,Sheet2!A:D,4,0)</f>
        <v>951352.56558773422</v>
      </c>
      <c r="M7282">
        <f t="shared" si="226"/>
        <v>951352.56558773422</v>
      </c>
      <c r="N7282">
        <f t="shared" si="227"/>
        <v>951</v>
      </c>
    </row>
    <row r="7283" spans="1:14" x14ac:dyDescent="0.25">
      <c r="A7283">
        <v>7287</v>
      </c>
      <c r="B7283" t="s">
        <v>7775</v>
      </c>
      <c r="C7283">
        <v>2017</v>
      </c>
      <c r="D7283" t="s">
        <v>6</v>
      </c>
      <c r="E7283" t="s">
        <v>7</v>
      </c>
      <c r="F7283" t="s">
        <v>20</v>
      </c>
      <c r="G7283" t="s">
        <v>218</v>
      </c>
      <c r="H7283" t="s">
        <v>219</v>
      </c>
      <c r="I7283" t="s">
        <v>220</v>
      </c>
      <c r="J7283" t="s">
        <v>12</v>
      </c>
      <c r="L7283">
        <f>VLOOKUP(E7283,Sheet2!A:D,4,0)</f>
        <v>145389.99058953777</v>
      </c>
      <c r="M7283">
        <f t="shared" si="226"/>
        <v>145389.99058953777</v>
      </c>
      <c r="N7283">
        <f t="shared" si="227"/>
        <v>145</v>
      </c>
    </row>
    <row r="7284" spans="1:14" x14ac:dyDescent="0.25">
      <c r="A7284">
        <v>7288</v>
      </c>
      <c r="B7284" t="s">
        <v>7776</v>
      </c>
      <c r="C7284">
        <v>2017</v>
      </c>
      <c r="D7284" t="s">
        <v>6</v>
      </c>
      <c r="E7284" t="s">
        <v>7</v>
      </c>
      <c r="F7284" t="s">
        <v>20</v>
      </c>
      <c r="G7284" t="s">
        <v>218</v>
      </c>
      <c r="H7284" t="s">
        <v>219</v>
      </c>
      <c r="I7284" t="s">
        <v>220</v>
      </c>
      <c r="J7284" t="s">
        <v>12</v>
      </c>
      <c r="L7284">
        <f>VLOOKUP(E7284,Sheet2!A:D,4,0)</f>
        <v>145389.99058953777</v>
      </c>
      <c r="M7284">
        <f t="shared" si="226"/>
        <v>145389.99058953777</v>
      </c>
      <c r="N7284">
        <f t="shared" si="227"/>
        <v>145</v>
      </c>
    </row>
    <row r="7285" spans="1:14" x14ac:dyDescent="0.25">
      <c r="A7285">
        <v>7289</v>
      </c>
      <c r="B7285" t="s">
        <v>7777</v>
      </c>
      <c r="C7285">
        <v>2017</v>
      </c>
      <c r="D7285" t="s">
        <v>6</v>
      </c>
      <c r="E7285" t="s">
        <v>7</v>
      </c>
      <c r="F7285" t="s">
        <v>8</v>
      </c>
      <c r="G7285" t="s">
        <v>218</v>
      </c>
      <c r="H7285" t="s">
        <v>219</v>
      </c>
      <c r="I7285" t="s">
        <v>220</v>
      </c>
      <c r="J7285" t="s">
        <v>12</v>
      </c>
      <c r="L7285">
        <f>VLOOKUP(E7285,Sheet2!A:D,4,0)</f>
        <v>145389.99058953777</v>
      </c>
      <c r="M7285">
        <f t="shared" si="226"/>
        <v>145389.99058953777</v>
      </c>
      <c r="N7285">
        <f t="shared" si="227"/>
        <v>145</v>
      </c>
    </row>
    <row r="7286" spans="1:14" x14ac:dyDescent="0.25">
      <c r="A7286">
        <v>7290</v>
      </c>
      <c r="B7286" t="s">
        <v>7778</v>
      </c>
      <c r="C7286">
        <v>2017</v>
      </c>
      <c r="D7286" t="s">
        <v>6</v>
      </c>
      <c r="E7286" t="s">
        <v>77</v>
      </c>
      <c r="F7286" t="s">
        <v>77</v>
      </c>
      <c r="G7286" t="s">
        <v>218</v>
      </c>
      <c r="H7286" t="s">
        <v>219</v>
      </c>
      <c r="I7286" t="s">
        <v>220</v>
      </c>
      <c r="J7286" t="s">
        <v>12</v>
      </c>
      <c r="K7286">
        <v>11000</v>
      </c>
      <c r="L7286">
        <f>VLOOKUP(E7286,Sheet2!A:D,4,0)</f>
        <v>11447.123456790123</v>
      </c>
      <c r="M7286">
        <f t="shared" si="226"/>
        <v>11000</v>
      </c>
      <c r="N7286">
        <f t="shared" si="227"/>
        <v>11</v>
      </c>
    </row>
    <row r="7287" spans="1:14" x14ac:dyDescent="0.25">
      <c r="A7287">
        <v>7291</v>
      </c>
      <c r="B7287" t="s">
        <v>7779</v>
      </c>
      <c r="C7287">
        <v>2017</v>
      </c>
      <c r="D7287" t="s">
        <v>6</v>
      </c>
      <c r="E7287" t="s">
        <v>7</v>
      </c>
      <c r="G7287" t="s">
        <v>218</v>
      </c>
      <c r="H7287" t="s">
        <v>219</v>
      </c>
      <c r="I7287" t="s">
        <v>220</v>
      </c>
      <c r="J7287" t="s">
        <v>12</v>
      </c>
      <c r="L7287">
        <f>VLOOKUP(E7287,Sheet2!A:D,4,0)</f>
        <v>145389.99058953777</v>
      </c>
      <c r="M7287">
        <f t="shared" si="226"/>
        <v>145389.99058953777</v>
      </c>
      <c r="N7287">
        <f t="shared" si="227"/>
        <v>145</v>
      </c>
    </row>
    <row r="7288" spans="1:14" x14ac:dyDescent="0.25">
      <c r="A7288">
        <v>7292</v>
      </c>
      <c r="B7288" t="s">
        <v>7780</v>
      </c>
      <c r="C7288">
        <v>2017</v>
      </c>
      <c r="D7288" t="s">
        <v>108</v>
      </c>
      <c r="E7288" t="s">
        <v>365</v>
      </c>
      <c r="G7288" t="s">
        <v>218</v>
      </c>
      <c r="H7288" t="s">
        <v>219</v>
      </c>
      <c r="I7288" t="s">
        <v>220</v>
      </c>
      <c r="J7288" t="s">
        <v>12</v>
      </c>
      <c r="L7288">
        <f>VLOOKUP(E7288,Sheet2!A:D,4,0)</f>
        <v>18934.2</v>
      </c>
      <c r="M7288">
        <f t="shared" si="226"/>
        <v>18934.2</v>
      </c>
      <c r="N7288">
        <f t="shared" si="227"/>
        <v>19</v>
      </c>
    </row>
    <row r="7289" spans="1:14" x14ac:dyDescent="0.25">
      <c r="A7289">
        <v>7293</v>
      </c>
      <c r="B7289" t="s">
        <v>7781</v>
      </c>
      <c r="C7289">
        <v>2017</v>
      </c>
      <c r="D7289" t="s">
        <v>38</v>
      </c>
      <c r="E7289" t="s">
        <v>39</v>
      </c>
      <c r="F7289" t="s">
        <v>83</v>
      </c>
      <c r="G7289" t="s">
        <v>202</v>
      </c>
      <c r="H7289" t="s">
        <v>203</v>
      </c>
      <c r="I7289" t="s">
        <v>18</v>
      </c>
      <c r="J7289" t="s">
        <v>12</v>
      </c>
      <c r="L7289">
        <f>VLOOKUP(E7289,Sheet2!A:D,4,0)</f>
        <v>575631.4439521489</v>
      </c>
      <c r="M7289">
        <f t="shared" si="226"/>
        <v>575631.4439521489</v>
      </c>
      <c r="N7289">
        <f t="shared" si="227"/>
        <v>576</v>
      </c>
    </row>
    <row r="7290" spans="1:14" x14ac:dyDescent="0.25">
      <c r="A7290">
        <v>7294</v>
      </c>
      <c r="B7290" t="s">
        <v>7782</v>
      </c>
      <c r="C7290">
        <v>2017</v>
      </c>
      <c r="D7290" t="s">
        <v>38</v>
      </c>
      <c r="E7290" t="s">
        <v>39</v>
      </c>
      <c r="F7290" t="s">
        <v>83</v>
      </c>
      <c r="G7290" t="s">
        <v>202</v>
      </c>
      <c r="H7290" t="s">
        <v>203</v>
      </c>
      <c r="I7290" t="s">
        <v>18</v>
      </c>
      <c r="J7290" t="s">
        <v>12</v>
      </c>
      <c r="L7290">
        <f>VLOOKUP(E7290,Sheet2!A:D,4,0)</f>
        <v>575631.4439521489</v>
      </c>
      <c r="M7290">
        <f t="shared" si="226"/>
        <v>575631.4439521489</v>
      </c>
      <c r="N7290">
        <f t="shared" si="227"/>
        <v>576</v>
      </c>
    </row>
    <row r="7291" spans="1:14" x14ac:dyDescent="0.25">
      <c r="A7291">
        <v>7295</v>
      </c>
      <c r="B7291" t="s">
        <v>7783</v>
      </c>
      <c r="C7291">
        <v>2017</v>
      </c>
      <c r="D7291" t="s">
        <v>38</v>
      </c>
      <c r="E7291" t="s">
        <v>39</v>
      </c>
      <c r="F7291" t="s">
        <v>83</v>
      </c>
      <c r="G7291" t="s">
        <v>202</v>
      </c>
      <c r="H7291" t="s">
        <v>203</v>
      </c>
      <c r="I7291" t="s">
        <v>18</v>
      </c>
      <c r="J7291" t="s">
        <v>12</v>
      </c>
      <c r="L7291">
        <f>VLOOKUP(E7291,Sheet2!A:D,4,0)</f>
        <v>575631.4439521489</v>
      </c>
      <c r="M7291">
        <f t="shared" si="226"/>
        <v>575631.4439521489</v>
      </c>
      <c r="N7291">
        <f t="shared" si="227"/>
        <v>576</v>
      </c>
    </row>
    <row r="7292" spans="1:14" x14ac:dyDescent="0.25">
      <c r="A7292">
        <v>7296</v>
      </c>
      <c r="B7292" t="s">
        <v>7784</v>
      </c>
      <c r="C7292">
        <v>2017</v>
      </c>
      <c r="D7292" t="s">
        <v>6</v>
      </c>
      <c r="E7292" t="s">
        <v>7</v>
      </c>
      <c r="F7292" t="s">
        <v>20</v>
      </c>
      <c r="G7292" t="s">
        <v>202</v>
      </c>
      <c r="H7292" t="s">
        <v>203</v>
      </c>
      <c r="I7292" t="s">
        <v>18</v>
      </c>
      <c r="J7292" t="s">
        <v>12</v>
      </c>
      <c r="K7292">
        <v>300000</v>
      </c>
      <c r="L7292">
        <f>VLOOKUP(E7292,Sheet2!A:D,4,0)</f>
        <v>145389.99058953777</v>
      </c>
      <c r="M7292">
        <f t="shared" si="226"/>
        <v>300000</v>
      </c>
      <c r="N7292">
        <f t="shared" si="227"/>
        <v>300</v>
      </c>
    </row>
    <row r="7293" spans="1:14" x14ac:dyDescent="0.25">
      <c r="A7293">
        <v>7297</v>
      </c>
      <c r="B7293" t="s">
        <v>7785</v>
      </c>
      <c r="C7293">
        <v>2017</v>
      </c>
      <c r="D7293" t="s">
        <v>6</v>
      </c>
      <c r="E7293" t="s">
        <v>7</v>
      </c>
      <c r="F7293" t="s">
        <v>20</v>
      </c>
      <c r="G7293" t="s">
        <v>202</v>
      </c>
      <c r="H7293" t="s">
        <v>203</v>
      </c>
      <c r="I7293" t="s">
        <v>18</v>
      </c>
      <c r="J7293" t="s">
        <v>12</v>
      </c>
      <c r="L7293">
        <f>VLOOKUP(E7293,Sheet2!A:D,4,0)</f>
        <v>145389.99058953777</v>
      </c>
      <c r="M7293">
        <f t="shared" si="226"/>
        <v>145389.99058953777</v>
      </c>
      <c r="N7293">
        <f t="shared" si="227"/>
        <v>145</v>
      </c>
    </row>
    <row r="7294" spans="1:14" x14ac:dyDescent="0.25">
      <c r="A7294">
        <v>7298</v>
      </c>
      <c r="B7294" t="s">
        <v>7786</v>
      </c>
      <c r="C7294">
        <v>2017</v>
      </c>
      <c r="D7294" t="s">
        <v>6</v>
      </c>
      <c r="E7294" t="s">
        <v>7</v>
      </c>
      <c r="F7294" t="s">
        <v>8</v>
      </c>
      <c r="G7294" t="s">
        <v>202</v>
      </c>
      <c r="H7294" t="s">
        <v>203</v>
      </c>
      <c r="I7294" t="s">
        <v>18</v>
      </c>
      <c r="J7294" t="s">
        <v>12</v>
      </c>
      <c r="L7294">
        <f>VLOOKUP(E7294,Sheet2!A:D,4,0)</f>
        <v>145389.99058953777</v>
      </c>
      <c r="M7294">
        <f t="shared" si="226"/>
        <v>145389.99058953777</v>
      </c>
      <c r="N7294">
        <f t="shared" si="227"/>
        <v>145</v>
      </c>
    </row>
    <row r="7295" spans="1:14" x14ac:dyDescent="0.25">
      <c r="A7295">
        <v>7299</v>
      </c>
      <c r="B7295" t="s">
        <v>7787</v>
      </c>
      <c r="C7295">
        <v>2017</v>
      </c>
      <c r="D7295" t="s">
        <v>6</v>
      </c>
      <c r="E7295" t="s">
        <v>77</v>
      </c>
      <c r="F7295" t="s">
        <v>106</v>
      </c>
      <c r="G7295" t="s">
        <v>202</v>
      </c>
      <c r="H7295" t="s">
        <v>203</v>
      </c>
      <c r="I7295" t="s">
        <v>18</v>
      </c>
      <c r="J7295" t="s">
        <v>12</v>
      </c>
      <c r="L7295">
        <f>VLOOKUP(E7295,Sheet2!A:D,4,0)</f>
        <v>11447.123456790123</v>
      </c>
      <c r="M7295">
        <f t="shared" si="226"/>
        <v>11447.123456790123</v>
      </c>
      <c r="N7295">
        <f t="shared" si="227"/>
        <v>11</v>
      </c>
    </row>
    <row r="7296" spans="1:14" x14ac:dyDescent="0.25">
      <c r="A7296">
        <v>7300</v>
      </c>
      <c r="B7296" t="s">
        <v>7788</v>
      </c>
      <c r="C7296">
        <v>2017</v>
      </c>
      <c r="D7296" t="s">
        <v>6</v>
      </c>
      <c r="E7296" t="s">
        <v>77</v>
      </c>
      <c r="F7296" t="s">
        <v>77</v>
      </c>
      <c r="G7296" t="s">
        <v>202</v>
      </c>
      <c r="H7296" t="s">
        <v>203</v>
      </c>
      <c r="I7296" t="s">
        <v>18</v>
      </c>
      <c r="J7296" t="s">
        <v>12</v>
      </c>
      <c r="L7296">
        <f>VLOOKUP(E7296,Sheet2!A:D,4,0)</f>
        <v>11447.123456790123</v>
      </c>
      <c r="M7296">
        <f t="shared" si="226"/>
        <v>11447.123456790123</v>
      </c>
      <c r="N7296">
        <f t="shared" si="227"/>
        <v>11</v>
      </c>
    </row>
    <row r="7297" spans="1:14" x14ac:dyDescent="0.25">
      <c r="A7297">
        <v>7301</v>
      </c>
      <c r="B7297" t="s">
        <v>7789</v>
      </c>
      <c r="C7297">
        <v>2017</v>
      </c>
      <c r="D7297" t="s">
        <v>6</v>
      </c>
      <c r="E7297" t="s">
        <v>77</v>
      </c>
      <c r="F7297" t="s">
        <v>77</v>
      </c>
      <c r="G7297" t="s">
        <v>202</v>
      </c>
      <c r="H7297" t="s">
        <v>203</v>
      </c>
      <c r="I7297" t="s">
        <v>18</v>
      </c>
      <c r="J7297" t="s">
        <v>12</v>
      </c>
      <c r="L7297">
        <f>VLOOKUP(E7297,Sheet2!A:D,4,0)</f>
        <v>11447.123456790123</v>
      </c>
      <c r="M7297">
        <f t="shared" si="226"/>
        <v>11447.123456790123</v>
      </c>
      <c r="N7297">
        <f t="shared" si="227"/>
        <v>11</v>
      </c>
    </row>
    <row r="7298" spans="1:14" x14ac:dyDescent="0.25">
      <c r="A7298">
        <v>7302</v>
      </c>
      <c r="B7298" t="s">
        <v>7790</v>
      </c>
      <c r="C7298">
        <v>2017</v>
      </c>
      <c r="D7298" t="s">
        <v>38</v>
      </c>
      <c r="E7298" t="s">
        <v>89</v>
      </c>
      <c r="F7298" t="s">
        <v>148</v>
      </c>
      <c r="G7298" t="s">
        <v>202</v>
      </c>
      <c r="H7298" t="s">
        <v>203</v>
      </c>
      <c r="I7298" t="s">
        <v>18</v>
      </c>
      <c r="J7298" t="s">
        <v>12</v>
      </c>
      <c r="L7298">
        <f>VLOOKUP(E7298,Sheet2!A:D,4,0)</f>
        <v>101743.03644646925</v>
      </c>
      <c r="M7298">
        <f t="shared" si="226"/>
        <v>101743.03644646925</v>
      </c>
      <c r="N7298">
        <f t="shared" si="227"/>
        <v>102</v>
      </c>
    </row>
    <row r="7299" spans="1:14" x14ac:dyDescent="0.25">
      <c r="A7299">
        <v>7303</v>
      </c>
      <c r="B7299" t="s">
        <v>7791</v>
      </c>
      <c r="C7299">
        <v>2017</v>
      </c>
      <c r="D7299" t="s">
        <v>6</v>
      </c>
      <c r="E7299" t="s">
        <v>7</v>
      </c>
      <c r="G7299" t="s">
        <v>202</v>
      </c>
      <c r="H7299" t="s">
        <v>203</v>
      </c>
      <c r="I7299" t="s">
        <v>18</v>
      </c>
      <c r="J7299" t="s">
        <v>12</v>
      </c>
      <c r="L7299">
        <f>VLOOKUP(E7299,Sheet2!A:D,4,0)</f>
        <v>145389.99058953777</v>
      </c>
      <c r="M7299">
        <f t="shared" ref="M7299:M7362" si="228">IF(K7299&lt;10000,L7299,K7299)</f>
        <v>145389.99058953777</v>
      </c>
      <c r="N7299">
        <f t="shared" ref="N7299:N7362" si="229">ROUND(M7299/1000,0)</f>
        <v>145</v>
      </c>
    </row>
    <row r="7300" spans="1:14" x14ac:dyDescent="0.25">
      <c r="A7300">
        <v>7304</v>
      </c>
      <c r="B7300" t="s">
        <v>7792</v>
      </c>
      <c r="C7300">
        <v>2017</v>
      </c>
      <c r="D7300" t="s">
        <v>6</v>
      </c>
      <c r="E7300" t="s">
        <v>7</v>
      </c>
      <c r="G7300" t="s">
        <v>202</v>
      </c>
      <c r="H7300" t="s">
        <v>203</v>
      </c>
      <c r="I7300" t="s">
        <v>18</v>
      </c>
      <c r="J7300" t="s">
        <v>12</v>
      </c>
      <c r="L7300">
        <f>VLOOKUP(E7300,Sheet2!A:D,4,0)</f>
        <v>145389.99058953777</v>
      </c>
      <c r="M7300">
        <f t="shared" si="228"/>
        <v>145389.99058953777</v>
      </c>
      <c r="N7300">
        <f t="shared" si="229"/>
        <v>145</v>
      </c>
    </row>
    <row r="7301" spans="1:14" x14ac:dyDescent="0.25">
      <c r="A7301">
        <v>7305</v>
      </c>
      <c r="B7301" t="s">
        <v>7793</v>
      </c>
      <c r="C7301">
        <v>2017</v>
      </c>
      <c r="D7301" t="s">
        <v>6</v>
      </c>
      <c r="E7301" t="s">
        <v>7</v>
      </c>
      <c r="G7301" t="s">
        <v>202</v>
      </c>
      <c r="H7301" t="s">
        <v>203</v>
      </c>
      <c r="I7301" t="s">
        <v>18</v>
      </c>
      <c r="J7301" t="s">
        <v>12</v>
      </c>
      <c r="L7301">
        <f>VLOOKUP(E7301,Sheet2!A:D,4,0)</f>
        <v>145389.99058953777</v>
      </c>
      <c r="M7301">
        <f t="shared" si="228"/>
        <v>145389.99058953777</v>
      </c>
      <c r="N7301">
        <f t="shared" si="229"/>
        <v>145</v>
      </c>
    </row>
    <row r="7302" spans="1:14" x14ac:dyDescent="0.25">
      <c r="A7302">
        <v>7306</v>
      </c>
      <c r="B7302" t="s">
        <v>7794</v>
      </c>
      <c r="C7302">
        <v>2017</v>
      </c>
      <c r="D7302" t="s">
        <v>6</v>
      </c>
      <c r="E7302" t="s">
        <v>7</v>
      </c>
      <c r="G7302" t="s">
        <v>202</v>
      </c>
      <c r="H7302" t="s">
        <v>203</v>
      </c>
      <c r="I7302" t="s">
        <v>18</v>
      </c>
      <c r="J7302" t="s">
        <v>12</v>
      </c>
      <c r="K7302">
        <v>250000</v>
      </c>
      <c r="L7302">
        <f>VLOOKUP(E7302,Sheet2!A:D,4,0)</f>
        <v>145389.99058953777</v>
      </c>
      <c r="M7302">
        <f t="shared" si="228"/>
        <v>250000</v>
      </c>
      <c r="N7302">
        <f t="shared" si="229"/>
        <v>250</v>
      </c>
    </row>
    <row r="7303" spans="1:14" x14ac:dyDescent="0.25">
      <c r="A7303">
        <v>7307</v>
      </c>
      <c r="B7303" t="s">
        <v>7795</v>
      </c>
      <c r="C7303">
        <v>2017</v>
      </c>
      <c r="D7303" t="s">
        <v>6</v>
      </c>
      <c r="E7303" t="s">
        <v>7</v>
      </c>
      <c r="G7303" t="s">
        <v>202</v>
      </c>
      <c r="H7303" t="s">
        <v>203</v>
      </c>
      <c r="I7303" t="s">
        <v>18</v>
      </c>
      <c r="J7303" t="s">
        <v>12</v>
      </c>
      <c r="L7303">
        <f>VLOOKUP(E7303,Sheet2!A:D,4,0)</f>
        <v>145389.99058953777</v>
      </c>
      <c r="M7303">
        <f t="shared" si="228"/>
        <v>145389.99058953777</v>
      </c>
      <c r="N7303">
        <f t="shared" si="229"/>
        <v>145</v>
      </c>
    </row>
    <row r="7304" spans="1:14" x14ac:dyDescent="0.25">
      <c r="A7304">
        <v>7308</v>
      </c>
      <c r="B7304" t="s">
        <v>7796</v>
      </c>
      <c r="C7304">
        <v>2017</v>
      </c>
      <c r="D7304" t="s">
        <v>6</v>
      </c>
      <c r="E7304" t="s">
        <v>7</v>
      </c>
      <c r="G7304" t="s">
        <v>202</v>
      </c>
      <c r="H7304" t="s">
        <v>203</v>
      </c>
      <c r="I7304" t="s">
        <v>18</v>
      </c>
      <c r="J7304" t="s">
        <v>12</v>
      </c>
      <c r="L7304">
        <f>VLOOKUP(E7304,Sheet2!A:D,4,0)</f>
        <v>145389.99058953777</v>
      </c>
      <c r="M7304">
        <f t="shared" si="228"/>
        <v>145389.99058953777</v>
      </c>
      <c r="N7304">
        <f t="shared" si="229"/>
        <v>145</v>
      </c>
    </row>
    <row r="7305" spans="1:14" x14ac:dyDescent="0.25">
      <c r="A7305">
        <v>7309</v>
      </c>
      <c r="B7305" t="s">
        <v>7797</v>
      </c>
      <c r="C7305">
        <v>2017</v>
      </c>
      <c r="D7305" t="s">
        <v>6</v>
      </c>
      <c r="E7305" t="s">
        <v>7</v>
      </c>
      <c r="G7305" t="s">
        <v>416</v>
      </c>
      <c r="H7305" t="s">
        <v>417</v>
      </c>
      <c r="I7305" t="s">
        <v>242</v>
      </c>
      <c r="J7305" t="s">
        <v>43</v>
      </c>
      <c r="L7305">
        <f>VLOOKUP(E7305,Sheet2!A:D,4,0)</f>
        <v>145389.99058953777</v>
      </c>
      <c r="M7305">
        <f t="shared" si="228"/>
        <v>145389.99058953777</v>
      </c>
      <c r="N7305">
        <f t="shared" si="229"/>
        <v>145</v>
      </c>
    </row>
    <row r="7306" spans="1:14" x14ac:dyDescent="0.25">
      <c r="A7306">
        <v>7310</v>
      </c>
      <c r="B7306" t="s">
        <v>7798</v>
      </c>
      <c r="C7306">
        <v>2017</v>
      </c>
      <c r="D7306" t="s">
        <v>108</v>
      </c>
      <c r="E7306" t="s">
        <v>109</v>
      </c>
      <c r="F7306" t="s">
        <v>110</v>
      </c>
      <c r="G7306" t="s">
        <v>211</v>
      </c>
      <c r="H7306" t="s">
        <v>212</v>
      </c>
      <c r="I7306" t="s">
        <v>18</v>
      </c>
      <c r="J7306" t="s">
        <v>12</v>
      </c>
      <c r="K7306">
        <v>2000</v>
      </c>
      <c r="L7306">
        <f>VLOOKUP(E7306,Sheet2!A:D,4,0)</f>
        <v>951352.56558773422</v>
      </c>
      <c r="M7306">
        <f t="shared" si="228"/>
        <v>951352.56558773422</v>
      </c>
      <c r="N7306">
        <f t="shared" si="229"/>
        <v>951</v>
      </c>
    </row>
    <row r="7307" spans="1:14" x14ac:dyDescent="0.25">
      <c r="A7307">
        <v>7311</v>
      </c>
      <c r="B7307" t="s">
        <v>7799</v>
      </c>
      <c r="C7307">
        <v>2017</v>
      </c>
      <c r="D7307" t="s">
        <v>108</v>
      </c>
      <c r="E7307" t="s">
        <v>109</v>
      </c>
      <c r="F7307" t="s">
        <v>110</v>
      </c>
      <c r="G7307" t="s">
        <v>211</v>
      </c>
      <c r="H7307" t="s">
        <v>212</v>
      </c>
      <c r="I7307" t="s">
        <v>18</v>
      </c>
      <c r="J7307" t="s">
        <v>12</v>
      </c>
      <c r="K7307">
        <v>740000</v>
      </c>
      <c r="L7307">
        <f>VLOOKUP(E7307,Sheet2!A:D,4,0)</f>
        <v>951352.56558773422</v>
      </c>
      <c r="M7307">
        <f t="shared" si="228"/>
        <v>740000</v>
      </c>
      <c r="N7307">
        <f t="shared" si="229"/>
        <v>740</v>
      </c>
    </row>
    <row r="7308" spans="1:14" x14ac:dyDescent="0.25">
      <c r="A7308">
        <v>7312</v>
      </c>
      <c r="B7308" t="s">
        <v>7800</v>
      </c>
      <c r="C7308">
        <v>2017</v>
      </c>
      <c r="D7308" t="s">
        <v>108</v>
      </c>
      <c r="E7308" t="s">
        <v>109</v>
      </c>
      <c r="F7308" t="s">
        <v>110</v>
      </c>
      <c r="G7308" t="s">
        <v>211</v>
      </c>
      <c r="H7308" t="s">
        <v>212</v>
      </c>
      <c r="I7308" t="s">
        <v>18</v>
      </c>
      <c r="J7308" t="s">
        <v>12</v>
      </c>
      <c r="L7308">
        <f>VLOOKUP(E7308,Sheet2!A:D,4,0)</f>
        <v>951352.56558773422</v>
      </c>
      <c r="M7308">
        <f t="shared" si="228"/>
        <v>951352.56558773422</v>
      </c>
      <c r="N7308">
        <f t="shared" si="229"/>
        <v>951</v>
      </c>
    </row>
    <row r="7309" spans="1:14" x14ac:dyDescent="0.25">
      <c r="A7309">
        <v>7313</v>
      </c>
      <c r="B7309" t="s">
        <v>7801</v>
      </c>
      <c r="C7309">
        <v>2017</v>
      </c>
      <c r="D7309" t="s">
        <v>6</v>
      </c>
      <c r="E7309" t="s">
        <v>7</v>
      </c>
      <c r="F7309" t="s">
        <v>20</v>
      </c>
      <c r="G7309" t="s">
        <v>211</v>
      </c>
      <c r="H7309" t="s">
        <v>212</v>
      </c>
      <c r="I7309" t="s">
        <v>18</v>
      </c>
      <c r="J7309" t="s">
        <v>12</v>
      </c>
      <c r="L7309">
        <f>VLOOKUP(E7309,Sheet2!A:D,4,0)</f>
        <v>145389.99058953777</v>
      </c>
      <c r="M7309">
        <f t="shared" si="228"/>
        <v>145389.99058953777</v>
      </c>
      <c r="N7309">
        <f t="shared" si="229"/>
        <v>145</v>
      </c>
    </row>
    <row r="7310" spans="1:14" x14ac:dyDescent="0.25">
      <c r="A7310">
        <v>7314</v>
      </c>
      <c r="B7310" t="s">
        <v>7802</v>
      </c>
      <c r="C7310">
        <v>2017</v>
      </c>
      <c r="D7310" t="s">
        <v>108</v>
      </c>
      <c r="E7310" t="s">
        <v>109</v>
      </c>
      <c r="F7310" t="s">
        <v>110</v>
      </c>
      <c r="G7310" t="s">
        <v>2156</v>
      </c>
      <c r="H7310" t="s">
        <v>2157</v>
      </c>
      <c r="I7310" t="s">
        <v>50</v>
      </c>
      <c r="J7310" t="s">
        <v>12</v>
      </c>
      <c r="L7310">
        <f>VLOOKUP(E7310,Sheet2!A:D,4,0)</f>
        <v>951352.56558773422</v>
      </c>
      <c r="M7310">
        <f t="shared" si="228"/>
        <v>951352.56558773422</v>
      </c>
      <c r="N7310">
        <f t="shared" si="229"/>
        <v>951</v>
      </c>
    </row>
    <row r="7311" spans="1:14" x14ac:dyDescent="0.25">
      <c r="A7311">
        <v>7315</v>
      </c>
      <c r="B7311" t="s">
        <v>7803</v>
      </c>
      <c r="C7311">
        <v>2017</v>
      </c>
      <c r="D7311" t="s">
        <v>108</v>
      </c>
      <c r="E7311" t="s">
        <v>109</v>
      </c>
      <c r="F7311" t="s">
        <v>110</v>
      </c>
      <c r="G7311" t="s">
        <v>435</v>
      </c>
      <c r="H7311" t="s">
        <v>436</v>
      </c>
      <c r="I7311" t="s">
        <v>54</v>
      </c>
      <c r="J7311" t="s">
        <v>43</v>
      </c>
      <c r="L7311">
        <f>VLOOKUP(E7311,Sheet2!A:D,4,0)</f>
        <v>951352.56558773422</v>
      </c>
      <c r="M7311">
        <f t="shared" si="228"/>
        <v>951352.56558773422</v>
      </c>
      <c r="N7311">
        <f t="shared" si="229"/>
        <v>951</v>
      </c>
    </row>
    <row r="7312" spans="1:14" x14ac:dyDescent="0.25">
      <c r="A7312">
        <v>7316</v>
      </c>
      <c r="B7312" t="s">
        <v>7804</v>
      </c>
      <c r="C7312">
        <v>2017</v>
      </c>
      <c r="D7312" t="s">
        <v>6</v>
      </c>
      <c r="E7312" t="s">
        <v>7</v>
      </c>
      <c r="F7312" t="s">
        <v>8</v>
      </c>
      <c r="G7312" t="s">
        <v>435</v>
      </c>
      <c r="H7312" t="s">
        <v>436</v>
      </c>
      <c r="I7312" t="s">
        <v>54</v>
      </c>
      <c r="J7312" t="s">
        <v>43</v>
      </c>
      <c r="K7312">
        <v>125000</v>
      </c>
      <c r="L7312">
        <f>VLOOKUP(E7312,Sheet2!A:D,4,0)</f>
        <v>145389.99058953777</v>
      </c>
      <c r="M7312">
        <f t="shared" si="228"/>
        <v>125000</v>
      </c>
      <c r="N7312">
        <f t="shared" si="229"/>
        <v>125</v>
      </c>
    </row>
    <row r="7313" spans="1:14" x14ac:dyDescent="0.25">
      <c r="A7313">
        <v>7317</v>
      </c>
      <c r="B7313" t="s">
        <v>7805</v>
      </c>
      <c r="C7313">
        <v>2017</v>
      </c>
      <c r="D7313" t="s">
        <v>14</v>
      </c>
      <c r="E7313" t="s">
        <v>15</v>
      </c>
      <c r="F7313" t="s">
        <v>15</v>
      </c>
      <c r="G7313" t="s">
        <v>435</v>
      </c>
      <c r="H7313" t="s">
        <v>436</v>
      </c>
      <c r="I7313" t="s">
        <v>54</v>
      </c>
      <c r="J7313" t="s">
        <v>43</v>
      </c>
      <c r="K7313">
        <v>2300000</v>
      </c>
      <c r="L7313">
        <f>VLOOKUP(E7313,Sheet2!A:D,4,0)</f>
        <v>325794.34636871511</v>
      </c>
      <c r="M7313">
        <f t="shared" si="228"/>
        <v>2300000</v>
      </c>
      <c r="N7313">
        <f t="shared" si="229"/>
        <v>2300</v>
      </c>
    </row>
    <row r="7314" spans="1:14" x14ac:dyDescent="0.25">
      <c r="A7314">
        <v>7318</v>
      </c>
      <c r="B7314" t="s">
        <v>7806</v>
      </c>
      <c r="C7314">
        <v>2017</v>
      </c>
      <c r="D7314" t="s">
        <v>38</v>
      </c>
      <c r="E7314" t="s">
        <v>39</v>
      </c>
      <c r="G7314" t="s">
        <v>441</v>
      </c>
      <c r="H7314" t="s">
        <v>442</v>
      </c>
      <c r="I7314" t="s">
        <v>275</v>
      </c>
      <c r="J7314" t="s">
        <v>27</v>
      </c>
      <c r="L7314">
        <f>VLOOKUP(E7314,Sheet2!A:D,4,0)</f>
        <v>575631.4439521489</v>
      </c>
      <c r="M7314">
        <f t="shared" si="228"/>
        <v>575631.4439521489</v>
      </c>
      <c r="N7314">
        <f t="shared" si="229"/>
        <v>576</v>
      </c>
    </row>
    <row r="7315" spans="1:14" x14ac:dyDescent="0.25">
      <c r="A7315">
        <v>7319</v>
      </c>
      <c r="B7315" t="s">
        <v>7807</v>
      </c>
      <c r="C7315">
        <v>2017</v>
      </c>
      <c r="D7315" t="s">
        <v>38</v>
      </c>
      <c r="E7315" t="s">
        <v>39</v>
      </c>
      <c r="F7315" t="s">
        <v>56</v>
      </c>
      <c r="G7315" t="s">
        <v>223</v>
      </c>
      <c r="H7315" t="s">
        <v>224</v>
      </c>
      <c r="I7315" t="s">
        <v>11</v>
      </c>
      <c r="J7315" t="s">
        <v>12</v>
      </c>
      <c r="L7315">
        <f>VLOOKUP(E7315,Sheet2!A:D,4,0)</f>
        <v>575631.4439521489</v>
      </c>
      <c r="M7315">
        <f t="shared" si="228"/>
        <v>575631.4439521489</v>
      </c>
      <c r="N7315">
        <f t="shared" si="229"/>
        <v>576</v>
      </c>
    </row>
    <row r="7316" spans="1:14" x14ac:dyDescent="0.25">
      <c r="A7316">
        <v>7320</v>
      </c>
      <c r="B7316" t="s">
        <v>7808</v>
      </c>
      <c r="C7316">
        <v>2017</v>
      </c>
      <c r="D7316" t="s">
        <v>6</v>
      </c>
      <c r="E7316" t="s">
        <v>7</v>
      </c>
      <c r="F7316" t="s">
        <v>8</v>
      </c>
      <c r="G7316" t="s">
        <v>454</v>
      </c>
      <c r="H7316" t="s">
        <v>455</v>
      </c>
      <c r="I7316" t="s">
        <v>456</v>
      </c>
      <c r="J7316" t="s">
        <v>12</v>
      </c>
      <c r="L7316">
        <f>VLOOKUP(E7316,Sheet2!A:D,4,0)</f>
        <v>145389.99058953777</v>
      </c>
      <c r="M7316">
        <f t="shared" si="228"/>
        <v>145389.99058953777</v>
      </c>
      <c r="N7316">
        <f t="shared" si="229"/>
        <v>145</v>
      </c>
    </row>
    <row r="7317" spans="1:14" x14ac:dyDescent="0.25">
      <c r="A7317">
        <v>7321</v>
      </c>
      <c r="B7317" t="s">
        <v>7809</v>
      </c>
      <c r="C7317">
        <v>2017</v>
      </c>
      <c r="D7317" t="s">
        <v>6</v>
      </c>
      <c r="E7317" t="s">
        <v>7</v>
      </c>
      <c r="F7317" t="s">
        <v>8</v>
      </c>
      <c r="G7317" t="s">
        <v>459</v>
      </c>
      <c r="H7317" t="s">
        <v>460</v>
      </c>
      <c r="I7317" t="s">
        <v>118</v>
      </c>
      <c r="J7317" t="s">
        <v>75</v>
      </c>
      <c r="L7317">
        <f>VLOOKUP(E7317,Sheet2!A:D,4,0)</f>
        <v>145389.99058953777</v>
      </c>
      <c r="M7317">
        <f t="shared" si="228"/>
        <v>145389.99058953777</v>
      </c>
      <c r="N7317">
        <f t="shared" si="229"/>
        <v>145</v>
      </c>
    </row>
    <row r="7318" spans="1:14" x14ac:dyDescent="0.25">
      <c r="A7318">
        <v>7322</v>
      </c>
      <c r="B7318" t="s">
        <v>7810</v>
      </c>
      <c r="C7318">
        <v>2017</v>
      </c>
      <c r="D7318" t="s">
        <v>64</v>
      </c>
      <c r="E7318" t="s">
        <v>65</v>
      </c>
      <c r="F7318" t="s">
        <v>66</v>
      </c>
      <c r="G7318" t="s">
        <v>459</v>
      </c>
      <c r="H7318" t="s">
        <v>460</v>
      </c>
      <c r="I7318" t="s">
        <v>118</v>
      </c>
      <c r="J7318" t="s">
        <v>75</v>
      </c>
      <c r="L7318">
        <f>VLOOKUP(E7318,Sheet2!A:D,4,0)</f>
        <v>0</v>
      </c>
      <c r="M7318">
        <f t="shared" si="228"/>
        <v>0</v>
      </c>
      <c r="N7318">
        <f t="shared" si="229"/>
        <v>0</v>
      </c>
    </row>
    <row r="7319" spans="1:14" x14ac:dyDescent="0.25">
      <c r="A7319">
        <v>7323</v>
      </c>
      <c r="B7319" t="s">
        <v>7811</v>
      </c>
      <c r="C7319">
        <v>2017</v>
      </c>
      <c r="D7319" t="s">
        <v>64</v>
      </c>
      <c r="E7319" t="s">
        <v>65</v>
      </c>
      <c r="F7319" t="s">
        <v>68</v>
      </c>
      <c r="G7319" t="s">
        <v>459</v>
      </c>
      <c r="H7319" t="s">
        <v>460</v>
      </c>
      <c r="I7319" t="s">
        <v>118</v>
      </c>
      <c r="J7319" t="s">
        <v>75</v>
      </c>
      <c r="L7319">
        <f>VLOOKUP(E7319,Sheet2!A:D,4,0)</f>
        <v>0</v>
      </c>
      <c r="M7319">
        <f t="shared" si="228"/>
        <v>0</v>
      </c>
      <c r="N7319">
        <f t="shared" si="229"/>
        <v>0</v>
      </c>
    </row>
    <row r="7320" spans="1:14" x14ac:dyDescent="0.25">
      <c r="A7320">
        <v>7324</v>
      </c>
      <c r="B7320" t="s">
        <v>7812</v>
      </c>
      <c r="C7320">
        <v>2017</v>
      </c>
      <c r="D7320" t="s">
        <v>64</v>
      </c>
      <c r="E7320" t="s">
        <v>65</v>
      </c>
      <c r="F7320" t="s">
        <v>68</v>
      </c>
      <c r="G7320" t="s">
        <v>459</v>
      </c>
      <c r="H7320" t="s">
        <v>460</v>
      </c>
      <c r="I7320" t="s">
        <v>118</v>
      </c>
      <c r="J7320" t="s">
        <v>75</v>
      </c>
      <c r="L7320">
        <f>VLOOKUP(E7320,Sheet2!A:D,4,0)</f>
        <v>0</v>
      </c>
      <c r="M7320">
        <f t="shared" si="228"/>
        <v>0</v>
      </c>
      <c r="N7320">
        <f t="shared" si="229"/>
        <v>0</v>
      </c>
    </row>
    <row r="7321" spans="1:14" x14ac:dyDescent="0.25">
      <c r="A7321">
        <v>7325</v>
      </c>
      <c r="B7321" t="s">
        <v>7813</v>
      </c>
      <c r="C7321">
        <v>2017</v>
      </c>
      <c r="D7321" t="s">
        <v>108</v>
      </c>
      <c r="E7321" t="s">
        <v>109</v>
      </c>
      <c r="F7321" t="s">
        <v>110</v>
      </c>
      <c r="G7321" t="s">
        <v>466</v>
      </c>
      <c r="H7321" t="s">
        <v>467</v>
      </c>
      <c r="I7321" t="s">
        <v>456</v>
      </c>
      <c r="J7321" t="s">
        <v>12</v>
      </c>
      <c r="L7321">
        <f>VLOOKUP(E7321,Sheet2!A:D,4,0)</f>
        <v>951352.56558773422</v>
      </c>
      <c r="M7321">
        <f t="shared" si="228"/>
        <v>951352.56558773422</v>
      </c>
      <c r="N7321">
        <f t="shared" si="229"/>
        <v>951</v>
      </c>
    </row>
    <row r="7322" spans="1:14" x14ac:dyDescent="0.25">
      <c r="A7322">
        <v>7326</v>
      </c>
      <c r="B7322" t="s">
        <v>7814</v>
      </c>
      <c r="C7322">
        <v>2017</v>
      </c>
      <c r="D7322" t="s">
        <v>6</v>
      </c>
      <c r="E7322" t="s">
        <v>77</v>
      </c>
      <c r="F7322" t="s">
        <v>77</v>
      </c>
      <c r="G7322" t="s">
        <v>466</v>
      </c>
      <c r="H7322" t="s">
        <v>467</v>
      </c>
      <c r="I7322" t="s">
        <v>456</v>
      </c>
      <c r="J7322" t="s">
        <v>12</v>
      </c>
      <c r="L7322">
        <f>VLOOKUP(E7322,Sheet2!A:D,4,0)</f>
        <v>11447.123456790123</v>
      </c>
      <c r="M7322">
        <f t="shared" si="228"/>
        <v>11447.123456790123</v>
      </c>
      <c r="N7322">
        <f t="shared" si="229"/>
        <v>11</v>
      </c>
    </row>
    <row r="7323" spans="1:14" x14ac:dyDescent="0.25">
      <c r="A7323">
        <v>7327</v>
      </c>
      <c r="B7323" t="s">
        <v>7815</v>
      </c>
      <c r="C7323">
        <v>2017</v>
      </c>
      <c r="D7323" t="s">
        <v>38</v>
      </c>
      <c r="E7323" t="s">
        <v>39</v>
      </c>
      <c r="F7323" t="s">
        <v>56</v>
      </c>
      <c r="G7323" t="s">
        <v>7816</v>
      </c>
      <c r="H7323" t="s">
        <v>7817</v>
      </c>
      <c r="I7323" t="s">
        <v>275</v>
      </c>
      <c r="J7323" t="s">
        <v>27</v>
      </c>
      <c r="K7323">
        <v>20000</v>
      </c>
      <c r="L7323">
        <f>VLOOKUP(E7323,Sheet2!A:D,4,0)</f>
        <v>575631.4439521489</v>
      </c>
      <c r="M7323">
        <f t="shared" si="228"/>
        <v>20000</v>
      </c>
      <c r="N7323">
        <f t="shared" si="229"/>
        <v>20</v>
      </c>
    </row>
    <row r="7324" spans="1:14" x14ac:dyDescent="0.25">
      <c r="A7324">
        <v>7328</v>
      </c>
      <c r="B7324" t="s">
        <v>7818</v>
      </c>
      <c r="C7324">
        <v>2017</v>
      </c>
      <c r="D7324" t="s">
        <v>108</v>
      </c>
      <c r="E7324" t="s">
        <v>109</v>
      </c>
      <c r="F7324" t="s">
        <v>110</v>
      </c>
      <c r="G7324" t="s">
        <v>472</v>
      </c>
      <c r="H7324" t="s">
        <v>473</v>
      </c>
      <c r="I7324" t="s">
        <v>11</v>
      </c>
      <c r="J7324" t="s">
        <v>12</v>
      </c>
      <c r="L7324">
        <f>VLOOKUP(E7324,Sheet2!A:D,4,0)</f>
        <v>951352.56558773422</v>
      </c>
      <c r="M7324">
        <f t="shared" si="228"/>
        <v>951352.56558773422</v>
      </c>
      <c r="N7324">
        <f t="shared" si="229"/>
        <v>951</v>
      </c>
    </row>
    <row r="7325" spans="1:14" x14ac:dyDescent="0.25">
      <c r="A7325">
        <v>7329</v>
      </c>
      <c r="B7325" t="s">
        <v>7819</v>
      </c>
      <c r="C7325">
        <v>2017</v>
      </c>
      <c r="D7325" t="s">
        <v>38</v>
      </c>
      <c r="E7325" t="s">
        <v>39</v>
      </c>
      <c r="F7325" t="s">
        <v>56</v>
      </c>
      <c r="G7325" t="s">
        <v>480</v>
      </c>
      <c r="H7325" t="s">
        <v>481</v>
      </c>
      <c r="I7325" t="s">
        <v>220</v>
      </c>
      <c r="J7325" t="s">
        <v>12</v>
      </c>
      <c r="L7325">
        <f>VLOOKUP(E7325,Sheet2!A:D,4,0)</f>
        <v>575631.4439521489</v>
      </c>
      <c r="M7325">
        <f t="shared" si="228"/>
        <v>575631.4439521489</v>
      </c>
      <c r="N7325">
        <f t="shared" si="229"/>
        <v>576</v>
      </c>
    </row>
    <row r="7326" spans="1:14" x14ac:dyDescent="0.25">
      <c r="A7326">
        <v>7330</v>
      </c>
      <c r="B7326" t="s">
        <v>7820</v>
      </c>
      <c r="C7326">
        <v>2017</v>
      </c>
      <c r="D7326" t="s">
        <v>64</v>
      </c>
      <c r="E7326" t="s">
        <v>65</v>
      </c>
      <c r="F7326" t="s">
        <v>68</v>
      </c>
      <c r="G7326" t="s">
        <v>205</v>
      </c>
      <c r="H7326" t="s">
        <v>206</v>
      </c>
      <c r="I7326" t="s">
        <v>18</v>
      </c>
      <c r="J7326" t="s">
        <v>12</v>
      </c>
      <c r="L7326">
        <f>VLOOKUP(E7326,Sheet2!A:D,4,0)</f>
        <v>0</v>
      </c>
      <c r="M7326">
        <f t="shared" si="228"/>
        <v>0</v>
      </c>
      <c r="N7326">
        <f t="shared" si="229"/>
        <v>0</v>
      </c>
    </row>
    <row r="7327" spans="1:14" x14ac:dyDescent="0.25">
      <c r="A7327">
        <v>7331</v>
      </c>
      <c r="B7327" t="s">
        <v>7821</v>
      </c>
      <c r="C7327">
        <v>2017</v>
      </c>
      <c r="D7327" t="s">
        <v>6</v>
      </c>
      <c r="E7327" t="s">
        <v>7</v>
      </c>
      <c r="G7327" t="s">
        <v>205</v>
      </c>
      <c r="H7327" t="s">
        <v>206</v>
      </c>
      <c r="I7327" t="s">
        <v>18</v>
      </c>
      <c r="J7327" t="s">
        <v>12</v>
      </c>
      <c r="L7327">
        <f>VLOOKUP(E7327,Sheet2!A:D,4,0)</f>
        <v>145389.99058953777</v>
      </c>
      <c r="M7327">
        <f t="shared" si="228"/>
        <v>145389.99058953777</v>
      </c>
      <c r="N7327">
        <f t="shared" si="229"/>
        <v>145</v>
      </c>
    </row>
    <row r="7328" spans="1:14" x14ac:dyDescent="0.25">
      <c r="A7328">
        <v>7332</v>
      </c>
      <c r="B7328" t="s">
        <v>7822</v>
      </c>
      <c r="C7328">
        <v>2017</v>
      </c>
      <c r="D7328" t="s">
        <v>38</v>
      </c>
      <c r="E7328" t="s">
        <v>89</v>
      </c>
      <c r="F7328" t="s">
        <v>90</v>
      </c>
      <c r="G7328" t="s">
        <v>498</v>
      </c>
      <c r="H7328" t="s">
        <v>499</v>
      </c>
      <c r="I7328" t="s">
        <v>291</v>
      </c>
      <c r="J7328" t="s">
        <v>75</v>
      </c>
      <c r="L7328">
        <f>VLOOKUP(E7328,Sheet2!A:D,4,0)</f>
        <v>101743.03644646925</v>
      </c>
      <c r="M7328">
        <f t="shared" si="228"/>
        <v>101743.03644646925</v>
      </c>
      <c r="N7328">
        <f t="shared" si="229"/>
        <v>102</v>
      </c>
    </row>
    <row r="7329" spans="1:14" x14ac:dyDescent="0.25">
      <c r="A7329">
        <v>7333</v>
      </c>
      <c r="B7329" t="s">
        <v>7823</v>
      </c>
      <c r="C7329">
        <v>2017</v>
      </c>
      <c r="D7329" t="s">
        <v>38</v>
      </c>
      <c r="E7329" t="s">
        <v>89</v>
      </c>
      <c r="F7329" t="s">
        <v>90</v>
      </c>
      <c r="G7329" t="s">
        <v>498</v>
      </c>
      <c r="H7329" t="s">
        <v>499</v>
      </c>
      <c r="I7329" t="s">
        <v>291</v>
      </c>
      <c r="J7329" t="s">
        <v>75</v>
      </c>
      <c r="L7329">
        <f>VLOOKUP(E7329,Sheet2!A:D,4,0)</f>
        <v>101743.03644646925</v>
      </c>
      <c r="M7329">
        <f t="shared" si="228"/>
        <v>101743.03644646925</v>
      </c>
      <c r="N7329">
        <f t="shared" si="229"/>
        <v>102</v>
      </c>
    </row>
    <row r="7330" spans="1:14" x14ac:dyDescent="0.25">
      <c r="A7330">
        <v>7334</v>
      </c>
      <c r="B7330" t="s">
        <v>7824</v>
      </c>
      <c r="C7330">
        <v>2017</v>
      </c>
      <c r="D7330" t="s">
        <v>64</v>
      </c>
      <c r="E7330" t="s">
        <v>65</v>
      </c>
      <c r="F7330" t="s">
        <v>68</v>
      </c>
      <c r="G7330" t="s">
        <v>233</v>
      </c>
      <c r="H7330" t="s">
        <v>234</v>
      </c>
      <c r="I7330" t="s">
        <v>118</v>
      </c>
      <c r="J7330" t="s">
        <v>75</v>
      </c>
      <c r="L7330">
        <f>VLOOKUP(E7330,Sheet2!A:D,4,0)</f>
        <v>0</v>
      </c>
      <c r="M7330">
        <f t="shared" si="228"/>
        <v>0</v>
      </c>
      <c r="N7330">
        <f t="shared" si="229"/>
        <v>0</v>
      </c>
    </row>
    <row r="7331" spans="1:14" x14ac:dyDescent="0.25">
      <c r="A7331">
        <v>7335</v>
      </c>
      <c r="B7331" t="s">
        <v>7825</v>
      </c>
      <c r="C7331">
        <v>2017</v>
      </c>
      <c r="D7331" t="s">
        <v>6</v>
      </c>
      <c r="E7331" t="s">
        <v>7</v>
      </c>
      <c r="F7331" t="s">
        <v>8</v>
      </c>
      <c r="G7331" t="s">
        <v>227</v>
      </c>
      <c r="H7331" t="s">
        <v>228</v>
      </c>
      <c r="I7331" t="s">
        <v>159</v>
      </c>
      <c r="J7331" t="s">
        <v>27</v>
      </c>
      <c r="L7331">
        <f>VLOOKUP(E7331,Sheet2!A:D,4,0)</f>
        <v>145389.99058953777</v>
      </c>
      <c r="M7331">
        <f t="shared" si="228"/>
        <v>145389.99058953777</v>
      </c>
      <c r="N7331">
        <f t="shared" si="229"/>
        <v>145</v>
      </c>
    </row>
    <row r="7332" spans="1:14" x14ac:dyDescent="0.25">
      <c r="A7332">
        <v>7336</v>
      </c>
      <c r="B7332" t="s">
        <v>7826</v>
      </c>
      <c r="C7332">
        <v>2017</v>
      </c>
      <c r="D7332" t="s">
        <v>38</v>
      </c>
      <c r="E7332" t="s">
        <v>39</v>
      </c>
      <c r="F7332" t="s">
        <v>56</v>
      </c>
      <c r="G7332" t="s">
        <v>1126</v>
      </c>
      <c r="H7332" t="s">
        <v>1127</v>
      </c>
      <c r="I7332" t="s">
        <v>220</v>
      </c>
      <c r="J7332" t="s">
        <v>12</v>
      </c>
      <c r="L7332">
        <f>VLOOKUP(E7332,Sheet2!A:D,4,0)</f>
        <v>575631.4439521489</v>
      </c>
      <c r="M7332">
        <f t="shared" si="228"/>
        <v>575631.4439521489</v>
      </c>
      <c r="N7332">
        <f t="shared" si="229"/>
        <v>576</v>
      </c>
    </row>
    <row r="7333" spans="1:14" x14ac:dyDescent="0.25">
      <c r="A7333">
        <v>7337</v>
      </c>
      <c r="B7333" t="s">
        <v>7827</v>
      </c>
      <c r="C7333">
        <v>2017</v>
      </c>
      <c r="D7333" t="s">
        <v>6</v>
      </c>
      <c r="E7333" t="s">
        <v>77</v>
      </c>
      <c r="F7333" t="s">
        <v>106</v>
      </c>
      <c r="G7333" t="s">
        <v>236</v>
      </c>
      <c r="H7333" t="s">
        <v>237</v>
      </c>
      <c r="I7333" t="s">
        <v>11</v>
      </c>
      <c r="J7333" t="s">
        <v>12</v>
      </c>
      <c r="L7333">
        <f>VLOOKUP(E7333,Sheet2!A:D,4,0)</f>
        <v>11447.123456790123</v>
      </c>
      <c r="M7333">
        <f t="shared" si="228"/>
        <v>11447.123456790123</v>
      </c>
      <c r="N7333">
        <f t="shared" si="229"/>
        <v>11</v>
      </c>
    </row>
    <row r="7334" spans="1:14" x14ac:dyDescent="0.25">
      <c r="A7334">
        <v>7338</v>
      </c>
      <c r="B7334" t="s">
        <v>7828</v>
      </c>
      <c r="C7334">
        <v>2017</v>
      </c>
      <c r="D7334" t="s">
        <v>64</v>
      </c>
      <c r="E7334" t="s">
        <v>65</v>
      </c>
      <c r="F7334" t="s">
        <v>66</v>
      </c>
      <c r="G7334" t="s">
        <v>525</v>
      </c>
      <c r="H7334" t="s">
        <v>526</v>
      </c>
      <c r="I7334" t="s">
        <v>118</v>
      </c>
      <c r="J7334" t="s">
        <v>75</v>
      </c>
      <c r="L7334">
        <f>VLOOKUP(E7334,Sheet2!A:D,4,0)</f>
        <v>0</v>
      </c>
      <c r="M7334">
        <f t="shared" si="228"/>
        <v>0</v>
      </c>
      <c r="N7334">
        <f t="shared" si="229"/>
        <v>0</v>
      </c>
    </row>
    <row r="7335" spans="1:14" x14ac:dyDescent="0.25">
      <c r="A7335">
        <v>7339</v>
      </c>
      <c r="B7335" t="s">
        <v>7829</v>
      </c>
      <c r="C7335">
        <v>2017</v>
      </c>
      <c r="D7335" t="s">
        <v>64</v>
      </c>
      <c r="E7335" t="s">
        <v>65</v>
      </c>
      <c r="F7335" t="s">
        <v>66</v>
      </c>
      <c r="G7335" t="s">
        <v>534</v>
      </c>
      <c r="H7335" t="s">
        <v>535</v>
      </c>
      <c r="I7335" t="s">
        <v>118</v>
      </c>
      <c r="J7335" t="s">
        <v>75</v>
      </c>
      <c r="L7335">
        <f>VLOOKUP(E7335,Sheet2!A:D,4,0)</f>
        <v>0</v>
      </c>
      <c r="M7335">
        <f t="shared" si="228"/>
        <v>0</v>
      </c>
      <c r="N7335">
        <f t="shared" si="229"/>
        <v>0</v>
      </c>
    </row>
    <row r="7336" spans="1:14" x14ac:dyDescent="0.25">
      <c r="A7336">
        <v>7340</v>
      </c>
      <c r="B7336" t="s">
        <v>7830</v>
      </c>
      <c r="C7336">
        <v>2017</v>
      </c>
      <c r="D7336" t="s">
        <v>6</v>
      </c>
      <c r="E7336" t="s">
        <v>7</v>
      </c>
      <c r="G7336" t="s">
        <v>534</v>
      </c>
      <c r="H7336" t="s">
        <v>535</v>
      </c>
      <c r="I7336" t="s">
        <v>118</v>
      </c>
      <c r="J7336" t="s">
        <v>75</v>
      </c>
      <c r="L7336">
        <f>VLOOKUP(E7336,Sheet2!A:D,4,0)</f>
        <v>145389.99058953777</v>
      </c>
      <c r="M7336">
        <f t="shared" si="228"/>
        <v>145389.99058953777</v>
      </c>
      <c r="N7336">
        <f t="shared" si="229"/>
        <v>145</v>
      </c>
    </row>
    <row r="7337" spans="1:14" x14ac:dyDescent="0.25">
      <c r="A7337">
        <v>7341</v>
      </c>
      <c r="B7337" t="s">
        <v>7831</v>
      </c>
      <c r="C7337">
        <v>2017</v>
      </c>
      <c r="D7337" t="s">
        <v>6</v>
      </c>
      <c r="E7337" t="s">
        <v>7</v>
      </c>
      <c r="F7337" t="s">
        <v>8</v>
      </c>
      <c r="G7337" t="s">
        <v>538</v>
      </c>
      <c r="H7337" t="s">
        <v>539</v>
      </c>
      <c r="I7337" t="s">
        <v>220</v>
      </c>
      <c r="J7337" t="s">
        <v>12</v>
      </c>
      <c r="L7337">
        <f>VLOOKUP(E7337,Sheet2!A:D,4,0)</f>
        <v>145389.99058953777</v>
      </c>
      <c r="M7337">
        <f t="shared" si="228"/>
        <v>145389.99058953777</v>
      </c>
      <c r="N7337">
        <f t="shared" si="229"/>
        <v>145</v>
      </c>
    </row>
    <row r="7338" spans="1:14" x14ac:dyDescent="0.25">
      <c r="A7338">
        <v>7342</v>
      </c>
      <c r="B7338" t="s">
        <v>7832</v>
      </c>
      <c r="C7338">
        <v>2017</v>
      </c>
      <c r="D7338" t="s">
        <v>6</v>
      </c>
      <c r="E7338" t="s">
        <v>7</v>
      </c>
      <c r="G7338" t="s">
        <v>538</v>
      </c>
      <c r="H7338" t="s">
        <v>539</v>
      </c>
      <c r="I7338" t="s">
        <v>220</v>
      </c>
      <c r="J7338" t="s">
        <v>12</v>
      </c>
      <c r="L7338">
        <f>VLOOKUP(E7338,Sheet2!A:D,4,0)</f>
        <v>145389.99058953777</v>
      </c>
      <c r="M7338">
        <f t="shared" si="228"/>
        <v>145389.99058953777</v>
      </c>
      <c r="N7338">
        <f t="shared" si="229"/>
        <v>145</v>
      </c>
    </row>
    <row r="7339" spans="1:14" x14ac:dyDescent="0.25">
      <c r="A7339">
        <v>7343</v>
      </c>
      <c r="B7339" t="s">
        <v>7833</v>
      </c>
      <c r="C7339">
        <v>2017</v>
      </c>
      <c r="D7339" t="s">
        <v>6</v>
      </c>
      <c r="E7339" t="s">
        <v>7</v>
      </c>
      <c r="G7339" t="s">
        <v>538</v>
      </c>
      <c r="H7339" t="s">
        <v>539</v>
      </c>
      <c r="I7339" t="s">
        <v>220</v>
      </c>
      <c r="J7339" t="s">
        <v>12</v>
      </c>
      <c r="L7339">
        <f>VLOOKUP(E7339,Sheet2!A:D,4,0)</f>
        <v>145389.99058953777</v>
      </c>
      <c r="M7339">
        <f t="shared" si="228"/>
        <v>145389.99058953777</v>
      </c>
      <c r="N7339">
        <f t="shared" si="229"/>
        <v>145</v>
      </c>
    </row>
    <row r="7340" spans="1:14" x14ac:dyDescent="0.25">
      <c r="A7340">
        <v>7344</v>
      </c>
      <c r="B7340" t="s">
        <v>7834</v>
      </c>
      <c r="C7340">
        <v>2017</v>
      </c>
      <c r="D7340" t="s">
        <v>6</v>
      </c>
      <c r="E7340" t="s">
        <v>7</v>
      </c>
      <c r="G7340" t="s">
        <v>544</v>
      </c>
      <c r="H7340" t="s">
        <v>545</v>
      </c>
      <c r="I7340" t="s">
        <v>171</v>
      </c>
      <c r="J7340" t="s">
        <v>75</v>
      </c>
      <c r="L7340">
        <f>VLOOKUP(E7340,Sheet2!A:D,4,0)</f>
        <v>145389.99058953777</v>
      </c>
      <c r="M7340">
        <f t="shared" si="228"/>
        <v>145389.99058953777</v>
      </c>
      <c r="N7340">
        <f t="shared" si="229"/>
        <v>145</v>
      </c>
    </row>
    <row r="7341" spans="1:14" x14ac:dyDescent="0.25">
      <c r="A7341">
        <v>7345</v>
      </c>
      <c r="B7341" t="s">
        <v>7835</v>
      </c>
      <c r="C7341">
        <v>2017</v>
      </c>
      <c r="D7341" t="s">
        <v>6</v>
      </c>
      <c r="E7341" t="s">
        <v>7</v>
      </c>
      <c r="F7341" t="s">
        <v>8</v>
      </c>
      <c r="G7341" t="s">
        <v>548</v>
      </c>
      <c r="H7341" t="s">
        <v>549</v>
      </c>
      <c r="I7341" t="s">
        <v>126</v>
      </c>
      <c r="J7341" t="s">
        <v>75</v>
      </c>
      <c r="L7341">
        <f>VLOOKUP(E7341,Sheet2!A:D,4,0)</f>
        <v>145389.99058953777</v>
      </c>
      <c r="M7341">
        <f t="shared" si="228"/>
        <v>145389.99058953777</v>
      </c>
      <c r="N7341">
        <f t="shared" si="229"/>
        <v>145</v>
      </c>
    </row>
    <row r="7342" spans="1:14" x14ac:dyDescent="0.25">
      <c r="A7342">
        <v>7346</v>
      </c>
      <c r="B7342" t="s">
        <v>7836</v>
      </c>
      <c r="C7342">
        <v>2017</v>
      </c>
      <c r="D7342" t="s">
        <v>64</v>
      </c>
      <c r="E7342" t="s">
        <v>65</v>
      </c>
      <c r="F7342" t="s">
        <v>68</v>
      </c>
      <c r="G7342" t="s">
        <v>548</v>
      </c>
      <c r="H7342" t="s">
        <v>549</v>
      </c>
      <c r="I7342" t="s">
        <v>126</v>
      </c>
      <c r="J7342" t="s">
        <v>75</v>
      </c>
      <c r="L7342">
        <f>VLOOKUP(E7342,Sheet2!A:D,4,0)</f>
        <v>0</v>
      </c>
      <c r="M7342">
        <f t="shared" si="228"/>
        <v>0</v>
      </c>
      <c r="N7342">
        <f t="shared" si="229"/>
        <v>0</v>
      </c>
    </row>
    <row r="7343" spans="1:14" x14ac:dyDescent="0.25">
      <c r="A7343">
        <v>7347</v>
      </c>
      <c r="B7343" t="s">
        <v>7837</v>
      </c>
      <c r="C7343">
        <v>2017</v>
      </c>
      <c r="D7343" t="s">
        <v>64</v>
      </c>
      <c r="E7343" t="s">
        <v>65</v>
      </c>
      <c r="F7343" t="s">
        <v>68</v>
      </c>
      <c r="G7343" t="s">
        <v>548</v>
      </c>
      <c r="H7343" t="s">
        <v>549</v>
      </c>
      <c r="I7343" t="s">
        <v>126</v>
      </c>
      <c r="J7343" t="s">
        <v>75</v>
      </c>
      <c r="L7343">
        <f>VLOOKUP(E7343,Sheet2!A:D,4,0)</f>
        <v>0</v>
      </c>
      <c r="M7343">
        <f t="shared" si="228"/>
        <v>0</v>
      </c>
      <c r="N7343">
        <f t="shared" si="229"/>
        <v>0</v>
      </c>
    </row>
    <row r="7344" spans="1:14" x14ac:dyDescent="0.25">
      <c r="A7344">
        <v>7348</v>
      </c>
      <c r="B7344" t="s">
        <v>7838</v>
      </c>
      <c r="C7344">
        <v>2017</v>
      </c>
      <c r="D7344" t="s">
        <v>6</v>
      </c>
      <c r="E7344" t="s">
        <v>7</v>
      </c>
      <c r="G7344" t="s">
        <v>548</v>
      </c>
      <c r="H7344" t="s">
        <v>549</v>
      </c>
      <c r="I7344" t="s">
        <v>126</v>
      </c>
      <c r="J7344" t="s">
        <v>75</v>
      </c>
      <c r="K7344">
        <v>10000</v>
      </c>
      <c r="L7344">
        <f>VLOOKUP(E7344,Sheet2!A:D,4,0)</f>
        <v>145389.99058953777</v>
      </c>
      <c r="M7344">
        <f t="shared" si="228"/>
        <v>10000</v>
      </c>
      <c r="N7344">
        <f t="shared" si="229"/>
        <v>10</v>
      </c>
    </row>
    <row r="7345" spans="1:14" x14ac:dyDescent="0.25">
      <c r="A7345">
        <v>7349</v>
      </c>
      <c r="B7345" t="s">
        <v>7839</v>
      </c>
      <c r="C7345">
        <v>2017</v>
      </c>
      <c r="D7345" t="s">
        <v>64</v>
      </c>
      <c r="E7345" t="s">
        <v>65</v>
      </c>
      <c r="F7345" t="s">
        <v>66</v>
      </c>
      <c r="G7345" t="s">
        <v>554</v>
      </c>
      <c r="H7345" t="s">
        <v>555</v>
      </c>
      <c r="I7345" t="s">
        <v>126</v>
      </c>
      <c r="J7345" t="s">
        <v>75</v>
      </c>
      <c r="L7345">
        <f>VLOOKUP(E7345,Sheet2!A:D,4,0)</f>
        <v>0</v>
      </c>
      <c r="M7345">
        <f t="shared" si="228"/>
        <v>0</v>
      </c>
      <c r="N7345">
        <f t="shared" si="229"/>
        <v>0</v>
      </c>
    </row>
    <row r="7346" spans="1:14" x14ac:dyDescent="0.25">
      <c r="A7346">
        <v>7350</v>
      </c>
      <c r="B7346" t="s">
        <v>7840</v>
      </c>
      <c r="C7346">
        <v>2017</v>
      </c>
      <c r="D7346" t="s">
        <v>64</v>
      </c>
      <c r="E7346" t="s">
        <v>65</v>
      </c>
      <c r="F7346" t="s">
        <v>68</v>
      </c>
      <c r="G7346" t="s">
        <v>554</v>
      </c>
      <c r="H7346" t="s">
        <v>555</v>
      </c>
      <c r="I7346" t="s">
        <v>126</v>
      </c>
      <c r="J7346" t="s">
        <v>75</v>
      </c>
      <c r="L7346">
        <f>VLOOKUP(E7346,Sheet2!A:D,4,0)</f>
        <v>0</v>
      </c>
      <c r="M7346">
        <f t="shared" si="228"/>
        <v>0</v>
      </c>
      <c r="N7346">
        <f t="shared" si="229"/>
        <v>0</v>
      </c>
    </row>
    <row r="7347" spans="1:14" x14ac:dyDescent="0.25">
      <c r="A7347">
        <v>7351</v>
      </c>
      <c r="B7347" t="s">
        <v>7841</v>
      </c>
      <c r="C7347">
        <v>2017</v>
      </c>
      <c r="D7347" t="s">
        <v>6</v>
      </c>
      <c r="E7347" t="s">
        <v>7</v>
      </c>
      <c r="G7347" t="s">
        <v>554</v>
      </c>
      <c r="H7347" t="s">
        <v>555</v>
      </c>
      <c r="I7347" t="s">
        <v>126</v>
      </c>
      <c r="J7347" t="s">
        <v>75</v>
      </c>
      <c r="K7347">
        <v>5100</v>
      </c>
      <c r="L7347">
        <f>VLOOKUP(E7347,Sheet2!A:D,4,0)</f>
        <v>145389.99058953777</v>
      </c>
      <c r="M7347">
        <f t="shared" si="228"/>
        <v>145389.99058953777</v>
      </c>
      <c r="N7347">
        <f t="shared" si="229"/>
        <v>145</v>
      </c>
    </row>
    <row r="7348" spans="1:14" x14ac:dyDescent="0.25">
      <c r="A7348">
        <v>7352</v>
      </c>
      <c r="B7348" t="s">
        <v>7842</v>
      </c>
      <c r="C7348">
        <v>2017</v>
      </c>
      <c r="D7348" t="s">
        <v>6</v>
      </c>
      <c r="E7348" t="s">
        <v>7</v>
      </c>
      <c r="G7348" t="s">
        <v>554</v>
      </c>
      <c r="H7348" t="s">
        <v>555</v>
      </c>
      <c r="I7348" t="s">
        <v>126</v>
      </c>
      <c r="J7348" t="s">
        <v>75</v>
      </c>
      <c r="L7348">
        <f>VLOOKUP(E7348,Sheet2!A:D,4,0)</f>
        <v>145389.99058953777</v>
      </c>
      <c r="M7348">
        <f t="shared" si="228"/>
        <v>145389.99058953777</v>
      </c>
      <c r="N7348">
        <f t="shared" si="229"/>
        <v>145</v>
      </c>
    </row>
    <row r="7349" spans="1:14" x14ac:dyDescent="0.25">
      <c r="A7349">
        <v>7353</v>
      </c>
      <c r="B7349" t="s">
        <v>7843</v>
      </c>
      <c r="C7349">
        <v>2017</v>
      </c>
      <c r="D7349" t="s">
        <v>38</v>
      </c>
      <c r="E7349" t="s">
        <v>39</v>
      </c>
      <c r="F7349" t="s">
        <v>56</v>
      </c>
      <c r="G7349" t="s">
        <v>248</v>
      </c>
      <c r="H7349" t="s">
        <v>249</v>
      </c>
      <c r="I7349" t="s">
        <v>159</v>
      </c>
      <c r="J7349" t="s">
        <v>27</v>
      </c>
      <c r="L7349">
        <f>VLOOKUP(E7349,Sheet2!A:D,4,0)</f>
        <v>575631.4439521489</v>
      </c>
      <c r="M7349">
        <f t="shared" si="228"/>
        <v>575631.4439521489</v>
      </c>
      <c r="N7349">
        <f t="shared" si="229"/>
        <v>576</v>
      </c>
    </row>
    <row r="7350" spans="1:14" x14ac:dyDescent="0.25">
      <c r="A7350">
        <v>7354</v>
      </c>
      <c r="B7350" t="s">
        <v>7844</v>
      </c>
      <c r="C7350">
        <v>2017</v>
      </c>
      <c r="D7350" t="s">
        <v>6</v>
      </c>
      <c r="E7350" t="s">
        <v>7</v>
      </c>
      <c r="G7350" t="s">
        <v>248</v>
      </c>
      <c r="H7350" t="s">
        <v>249</v>
      </c>
      <c r="I7350" t="s">
        <v>159</v>
      </c>
      <c r="J7350" t="s">
        <v>27</v>
      </c>
      <c r="L7350">
        <f>VLOOKUP(E7350,Sheet2!A:D,4,0)</f>
        <v>145389.99058953777</v>
      </c>
      <c r="M7350">
        <f t="shared" si="228"/>
        <v>145389.99058953777</v>
      </c>
      <c r="N7350">
        <f t="shared" si="229"/>
        <v>145</v>
      </c>
    </row>
    <row r="7351" spans="1:14" x14ac:dyDescent="0.25">
      <c r="A7351">
        <v>7355</v>
      </c>
      <c r="B7351" t="s">
        <v>7845</v>
      </c>
      <c r="C7351">
        <v>2017</v>
      </c>
      <c r="D7351" t="s">
        <v>38</v>
      </c>
      <c r="E7351" t="s">
        <v>39</v>
      </c>
      <c r="F7351" t="s">
        <v>83</v>
      </c>
      <c r="G7351" t="s">
        <v>620</v>
      </c>
      <c r="H7351" t="s">
        <v>621</v>
      </c>
      <c r="I7351" t="s">
        <v>18</v>
      </c>
      <c r="J7351" t="s">
        <v>12</v>
      </c>
      <c r="L7351">
        <f>VLOOKUP(E7351,Sheet2!A:D,4,0)</f>
        <v>575631.4439521489</v>
      </c>
      <c r="M7351">
        <f t="shared" si="228"/>
        <v>575631.4439521489</v>
      </c>
      <c r="N7351">
        <f t="shared" si="229"/>
        <v>576</v>
      </c>
    </row>
    <row r="7352" spans="1:14" x14ac:dyDescent="0.25">
      <c r="A7352">
        <v>7356</v>
      </c>
      <c r="B7352" t="s">
        <v>7846</v>
      </c>
      <c r="C7352">
        <v>2017</v>
      </c>
      <c r="D7352" t="s">
        <v>64</v>
      </c>
      <c r="E7352" t="s">
        <v>65</v>
      </c>
      <c r="F7352" t="s">
        <v>68</v>
      </c>
      <c r="G7352" t="s">
        <v>620</v>
      </c>
      <c r="H7352" t="s">
        <v>621</v>
      </c>
      <c r="I7352" t="s">
        <v>18</v>
      </c>
      <c r="J7352" t="s">
        <v>12</v>
      </c>
      <c r="L7352">
        <f>VLOOKUP(E7352,Sheet2!A:D,4,0)</f>
        <v>0</v>
      </c>
      <c r="M7352">
        <f t="shared" si="228"/>
        <v>0</v>
      </c>
      <c r="N7352">
        <f t="shared" si="229"/>
        <v>0</v>
      </c>
    </row>
    <row r="7353" spans="1:14" x14ac:dyDescent="0.25">
      <c r="A7353">
        <v>7357</v>
      </c>
      <c r="B7353" t="s">
        <v>7847</v>
      </c>
      <c r="C7353">
        <v>2017</v>
      </c>
      <c r="D7353" t="s">
        <v>6</v>
      </c>
      <c r="E7353" t="s">
        <v>7</v>
      </c>
      <c r="G7353" t="s">
        <v>620</v>
      </c>
      <c r="H7353" t="s">
        <v>621</v>
      </c>
      <c r="I7353" t="s">
        <v>18</v>
      </c>
      <c r="J7353" t="s">
        <v>12</v>
      </c>
      <c r="L7353">
        <f>VLOOKUP(E7353,Sheet2!A:D,4,0)</f>
        <v>145389.99058953777</v>
      </c>
      <c r="M7353">
        <f t="shared" si="228"/>
        <v>145389.99058953777</v>
      </c>
      <c r="N7353">
        <f t="shared" si="229"/>
        <v>145</v>
      </c>
    </row>
    <row r="7354" spans="1:14" x14ac:dyDescent="0.25">
      <c r="A7354">
        <v>7358</v>
      </c>
      <c r="B7354" t="s">
        <v>7848</v>
      </c>
      <c r="C7354">
        <v>2017</v>
      </c>
      <c r="D7354" t="s">
        <v>6</v>
      </c>
      <c r="E7354" t="s">
        <v>7</v>
      </c>
      <c r="G7354" t="s">
        <v>583</v>
      </c>
      <c r="H7354" t="s">
        <v>584</v>
      </c>
      <c r="I7354" t="s">
        <v>26</v>
      </c>
      <c r="J7354" t="s">
        <v>27</v>
      </c>
      <c r="L7354">
        <f>VLOOKUP(E7354,Sheet2!A:D,4,0)</f>
        <v>145389.99058953777</v>
      </c>
      <c r="M7354">
        <f t="shared" si="228"/>
        <v>145389.99058953777</v>
      </c>
      <c r="N7354">
        <f t="shared" si="229"/>
        <v>145</v>
      </c>
    </row>
    <row r="7355" spans="1:14" x14ac:dyDescent="0.25">
      <c r="A7355">
        <v>7359</v>
      </c>
      <c r="B7355" t="s">
        <v>7849</v>
      </c>
      <c r="C7355">
        <v>2017</v>
      </c>
      <c r="D7355" t="s">
        <v>108</v>
      </c>
      <c r="E7355" t="s">
        <v>109</v>
      </c>
      <c r="F7355" t="s">
        <v>110</v>
      </c>
      <c r="G7355" t="s">
        <v>586</v>
      </c>
      <c r="H7355" t="s">
        <v>587</v>
      </c>
      <c r="I7355" t="s">
        <v>220</v>
      </c>
      <c r="J7355" t="s">
        <v>12</v>
      </c>
      <c r="K7355">
        <v>13974</v>
      </c>
      <c r="L7355">
        <f>VLOOKUP(E7355,Sheet2!A:D,4,0)</f>
        <v>951352.56558773422</v>
      </c>
      <c r="M7355">
        <f t="shared" si="228"/>
        <v>13974</v>
      </c>
      <c r="N7355">
        <f t="shared" si="229"/>
        <v>14</v>
      </c>
    </row>
    <row r="7356" spans="1:14" x14ac:dyDescent="0.25">
      <c r="A7356">
        <v>7360</v>
      </c>
      <c r="B7356" t="s">
        <v>7850</v>
      </c>
      <c r="C7356">
        <v>2017</v>
      </c>
      <c r="D7356" t="s">
        <v>108</v>
      </c>
      <c r="E7356" t="s">
        <v>109</v>
      </c>
      <c r="F7356" t="s">
        <v>110</v>
      </c>
      <c r="G7356" t="s">
        <v>586</v>
      </c>
      <c r="H7356" t="s">
        <v>587</v>
      </c>
      <c r="I7356" t="s">
        <v>220</v>
      </c>
      <c r="J7356" t="s">
        <v>12</v>
      </c>
      <c r="K7356">
        <v>4364</v>
      </c>
      <c r="L7356">
        <f>VLOOKUP(E7356,Sheet2!A:D,4,0)</f>
        <v>951352.56558773422</v>
      </c>
      <c r="M7356">
        <f t="shared" si="228"/>
        <v>951352.56558773422</v>
      </c>
      <c r="N7356">
        <f t="shared" si="229"/>
        <v>951</v>
      </c>
    </row>
    <row r="7357" spans="1:14" x14ac:dyDescent="0.25">
      <c r="A7357">
        <v>7361</v>
      </c>
      <c r="B7357" t="s">
        <v>7851</v>
      </c>
      <c r="C7357">
        <v>2017</v>
      </c>
      <c r="D7357" t="s">
        <v>6</v>
      </c>
      <c r="E7357" t="s">
        <v>7</v>
      </c>
      <c r="F7357" t="s">
        <v>20</v>
      </c>
      <c r="G7357" t="s">
        <v>586</v>
      </c>
      <c r="H7357" t="s">
        <v>587</v>
      </c>
      <c r="I7357" t="s">
        <v>220</v>
      </c>
      <c r="J7357" t="s">
        <v>12</v>
      </c>
      <c r="L7357">
        <f>VLOOKUP(E7357,Sheet2!A:D,4,0)</f>
        <v>145389.99058953777</v>
      </c>
      <c r="M7357">
        <f t="shared" si="228"/>
        <v>145389.99058953777</v>
      </c>
      <c r="N7357">
        <f t="shared" si="229"/>
        <v>145</v>
      </c>
    </row>
    <row r="7358" spans="1:14" x14ac:dyDescent="0.25">
      <c r="A7358">
        <v>7362</v>
      </c>
      <c r="B7358" t="s">
        <v>7852</v>
      </c>
      <c r="C7358">
        <v>2017</v>
      </c>
      <c r="D7358" t="s">
        <v>38</v>
      </c>
      <c r="E7358" t="s">
        <v>39</v>
      </c>
      <c r="F7358" t="s">
        <v>56</v>
      </c>
      <c r="G7358" t="s">
        <v>586</v>
      </c>
      <c r="H7358" t="s">
        <v>587</v>
      </c>
      <c r="I7358" t="s">
        <v>220</v>
      </c>
      <c r="J7358" t="s">
        <v>12</v>
      </c>
      <c r="K7358">
        <v>2000</v>
      </c>
      <c r="L7358">
        <f>VLOOKUP(E7358,Sheet2!A:D,4,0)</f>
        <v>575631.4439521489</v>
      </c>
      <c r="M7358">
        <f t="shared" si="228"/>
        <v>575631.4439521489</v>
      </c>
      <c r="N7358">
        <f t="shared" si="229"/>
        <v>576</v>
      </c>
    </row>
    <row r="7359" spans="1:14" x14ac:dyDescent="0.25">
      <c r="A7359">
        <v>7363</v>
      </c>
      <c r="B7359" t="s">
        <v>7853</v>
      </c>
      <c r="C7359">
        <v>2017</v>
      </c>
      <c r="D7359" t="s">
        <v>38</v>
      </c>
      <c r="E7359" t="s">
        <v>39</v>
      </c>
      <c r="F7359" t="s">
        <v>56</v>
      </c>
      <c r="G7359" t="s">
        <v>586</v>
      </c>
      <c r="H7359" t="s">
        <v>587</v>
      </c>
      <c r="I7359" t="s">
        <v>220</v>
      </c>
      <c r="J7359" t="s">
        <v>12</v>
      </c>
      <c r="L7359">
        <f>VLOOKUP(E7359,Sheet2!A:D,4,0)</f>
        <v>575631.4439521489</v>
      </c>
      <c r="M7359">
        <f t="shared" si="228"/>
        <v>575631.4439521489</v>
      </c>
      <c r="N7359">
        <f t="shared" si="229"/>
        <v>576</v>
      </c>
    </row>
    <row r="7360" spans="1:14" x14ac:dyDescent="0.25">
      <c r="A7360">
        <v>7364</v>
      </c>
      <c r="B7360" t="s">
        <v>7854</v>
      </c>
      <c r="C7360">
        <v>2017</v>
      </c>
      <c r="D7360" t="s">
        <v>6</v>
      </c>
      <c r="E7360" t="s">
        <v>7</v>
      </c>
      <c r="G7360" t="s">
        <v>586</v>
      </c>
      <c r="H7360" t="s">
        <v>587</v>
      </c>
      <c r="I7360" t="s">
        <v>220</v>
      </c>
      <c r="J7360" t="s">
        <v>12</v>
      </c>
      <c r="L7360">
        <f>VLOOKUP(E7360,Sheet2!A:D,4,0)</f>
        <v>145389.99058953777</v>
      </c>
      <c r="M7360">
        <f t="shared" si="228"/>
        <v>145389.99058953777</v>
      </c>
      <c r="N7360">
        <f t="shared" si="229"/>
        <v>145</v>
      </c>
    </row>
    <row r="7361" spans="1:14" x14ac:dyDescent="0.25">
      <c r="A7361">
        <v>7365</v>
      </c>
      <c r="B7361" t="s">
        <v>7855</v>
      </c>
      <c r="C7361">
        <v>2017</v>
      </c>
      <c r="D7361" t="s">
        <v>38</v>
      </c>
      <c r="E7361" t="s">
        <v>39</v>
      </c>
      <c r="F7361" t="s">
        <v>83</v>
      </c>
      <c r="G7361" t="s">
        <v>643</v>
      </c>
      <c r="H7361" t="s">
        <v>644</v>
      </c>
      <c r="I7361" t="s">
        <v>146</v>
      </c>
      <c r="J7361" t="s">
        <v>43</v>
      </c>
      <c r="K7361">
        <v>275000</v>
      </c>
      <c r="L7361">
        <f>VLOOKUP(E7361,Sheet2!A:D,4,0)</f>
        <v>575631.4439521489</v>
      </c>
      <c r="M7361">
        <f t="shared" si="228"/>
        <v>275000</v>
      </c>
      <c r="N7361">
        <f t="shared" si="229"/>
        <v>275</v>
      </c>
    </row>
    <row r="7362" spans="1:14" x14ac:dyDescent="0.25">
      <c r="A7362">
        <v>7366</v>
      </c>
      <c r="B7362" t="s">
        <v>7856</v>
      </c>
      <c r="C7362">
        <v>2017</v>
      </c>
      <c r="D7362" t="s">
        <v>64</v>
      </c>
      <c r="E7362" t="s">
        <v>65</v>
      </c>
      <c r="F7362" t="s">
        <v>68</v>
      </c>
      <c r="G7362" t="s">
        <v>612</v>
      </c>
      <c r="H7362" t="s">
        <v>613</v>
      </c>
      <c r="I7362" t="s">
        <v>11</v>
      </c>
      <c r="J7362" t="s">
        <v>12</v>
      </c>
      <c r="L7362">
        <f>VLOOKUP(E7362,Sheet2!A:D,4,0)</f>
        <v>0</v>
      </c>
      <c r="M7362">
        <f t="shared" si="228"/>
        <v>0</v>
      </c>
      <c r="N7362">
        <f t="shared" si="229"/>
        <v>0</v>
      </c>
    </row>
    <row r="7363" spans="1:14" x14ac:dyDescent="0.25">
      <c r="A7363">
        <v>7367</v>
      </c>
      <c r="B7363" t="s">
        <v>7857</v>
      </c>
      <c r="C7363">
        <v>2017</v>
      </c>
      <c r="D7363" t="s">
        <v>14</v>
      </c>
      <c r="E7363" t="s">
        <v>15</v>
      </c>
      <c r="F7363" t="s">
        <v>15</v>
      </c>
      <c r="G7363" t="s">
        <v>612</v>
      </c>
      <c r="H7363" t="s">
        <v>613</v>
      </c>
      <c r="I7363" t="s">
        <v>11</v>
      </c>
      <c r="J7363" t="s">
        <v>12</v>
      </c>
      <c r="L7363">
        <f>VLOOKUP(E7363,Sheet2!A:D,4,0)</f>
        <v>325794.34636871511</v>
      </c>
      <c r="M7363">
        <f t="shared" ref="M7363:M7426" si="230">IF(K7363&lt;10000,L7363,K7363)</f>
        <v>325794.34636871511</v>
      </c>
      <c r="N7363">
        <f t="shared" ref="N7363:N7426" si="231">ROUND(M7363/1000,0)</f>
        <v>326</v>
      </c>
    </row>
    <row r="7364" spans="1:14" x14ac:dyDescent="0.25">
      <c r="A7364">
        <v>7368</v>
      </c>
      <c r="B7364" t="s">
        <v>7858</v>
      </c>
      <c r="C7364">
        <v>2017</v>
      </c>
      <c r="D7364" t="s">
        <v>14</v>
      </c>
      <c r="E7364" t="s">
        <v>92</v>
      </c>
      <c r="F7364" t="s">
        <v>93</v>
      </c>
      <c r="G7364" t="s">
        <v>646</v>
      </c>
      <c r="H7364" t="s">
        <v>647</v>
      </c>
      <c r="I7364" t="s">
        <v>54</v>
      </c>
      <c r="J7364" t="s">
        <v>43</v>
      </c>
      <c r="K7364">
        <v>500000</v>
      </c>
      <c r="L7364">
        <f>VLOOKUP(E7364,Sheet2!A:D,4,0)</f>
        <v>353575.14122137404</v>
      </c>
      <c r="M7364">
        <f t="shared" si="230"/>
        <v>500000</v>
      </c>
      <c r="N7364">
        <f t="shared" si="231"/>
        <v>500</v>
      </c>
    </row>
    <row r="7365" spans="1:14" x14ac:dyDescent="0.25">
      <c r="A7365">
        <v>7369</v>
      </c>
      <c r="B7365" t="s">
        <v>7859</v>
      </c>
      <c r="C7365">
        <v>2017</v>
      </c>
      <c r="D7365" t="s">
        <v>6</v>
      </c>
      <c r="E7365" t="s">
        <v>7</v>
      </c>
      <c r="G7365" t="s">
        <v>5185</v>
      </c>
      <c r="H7365" t="s">
        <v>5186</v>
      </c>
      <c r="I7365" t="s">
        <v>1001</v>
      </c>
      <c r="J7365" t="s">
        <v>60</v>
      </c>
      <c r="K7365">
        <v>2000</v>
      </c>
      <c r="L7365">
        <f>VLOOKUP(E7365,Sheet2!A:D,4,0)</f>
        <v>145389.99058953777</v>
      </c>
      <c r="M7365">
        <f t="shared" si="230"/>
        <v>145389.99058953777</v>
      </c>
      <c r="N7365">
        <f t="shared" si="231"/>
        <v>145</v>
      </c>
    </row>
    <row r="7366" spans="1:14" x14ac:dyDescent="0.25">
      <c r="A7366">
        <v>7370</v>
      </c>
      <c r="B7366" t="s">
        <v>7860</v>
      </c>
      <c r="C7366">
        <v>2017</v>
      </c>
      <c r="D7366" t="s">
        <v>38</v>
      </c>
      <c r="E7366" t="s">
        <v>39</v>
      </c>
      <c r="F7366" t="s">
        <v>83</v>
      </c>
      <c r="G7366" t="s">
        <v>655</v>
      </c>
      <c r="H7366" t="s">
        <v>656</v>
      </c>
      <c r="I7366" t="s">
        <v>146</v>
      </c>
      <c r="J7366" t="s">
        <v>43</v>
      </c>
      <c r="K7366">
        <v>7300</v>
      </c>
      <c r="L7366">
        <f>VLOOKUP(E7366,Sheet2!A:D,4,0)</f>
        <v>575631.4439521489</v>
      </c>
      <c r="M7366">
        <f t="shared" si="230"/>
        <v>575631.4439521489</v>
      </c>
      <c r="N7366">
        <f t="shared" si="231"/>
        <v>576</v>
      </c>
    </row>
    <row r="7367" spans="1:14" x14ac:dyDescent="0.25">
      <c r="A7367">
        <v>7371</v>
      </c>
      <c r="B7367" t="s">
        <v>7861</v>
      </c>
      <c r="C7367">
        <v>2017</v>
      </c>
      <c r="D7367" t="s">
        <v>6</v>
      </c>
      <c r="E7367" t="s">
        <v>7</v>
      </c>
      <c r="G7367" t="s">
        <v>744</v>
      </c>
      <c r="H7367" t="s">
        <v>745</v>
      </c>
      <c r="I7367" t="s">
        <v>456</v>
      </c>
      <c r="J7367" t="s">
        <v>12</v>
      </c>
      <c r="L7367">
        <f>VLOOKUP(E7367,Sheet2!A:D,4,0)</f>
        <v>145389.99058953777</v>
      </c>
      <c r="M7367">
        <f t="shared" si="230"/>
        <v>145389.99058953777</v>
      </c>
      <c r="N7367">
        <f t="shared" si="231"/>
        <v>145</v>
      </c>
    </row>
    <row r="7368" spans="1:14" x14ac:dyDescent="0.25">
      <c r="A7368">
        <v>7372</v>
      </c>
      <c r="B7368" t="s">
        <v>7862</v>
      </c>
      <c r="C7368">
        <v>2017</v>
      </c>
      <c r="D7368" t="s">
        <v>38</v>
      </c>
      <c r="E7368" t="s">
        <v>39</v>
      </c>
      <c r="F7368" t="s">
        <v>83</v>
      </c>
      <c r="G7368" t="s">
        <v>592</v>
      </c>
      <c r="H7368" t="s">
        <v>593</v>
      </c>
      <c r="I7368" t="s">
        <v>180</v>
      </c>
      <c r="J7368" t="s">
        <v>27</v>
      </c>
      <c r="K7368">
        <v>400000</v>
      </c>
      <c r="L7368">
        <f>VLOOKUP(E7368,Sheet2!A:D,4,0)</f>
        <v>575631.4439521489</v>
      </c>
      <c r="M7368">
        <f t="shared" si="230"/>
        <v>400000</v>
      </c>
      <c r="N7368">
        <f t="shared" si="231"/>
        <v>400</v>
      </c>
    </row>
    <row r="7369" spans="1:14" x14ac:dyDescent="0.25">
      <c r="A7369">
        <v>7373</v>
      </c>
      <c r="B7369" t="s">
        <v>7863</v>
      </c>
      <c r="C7369">
        <v>2017</v>
      </c>
      <c r="D7369" t="s">
        <v>38</v>
      </c>
      <c r="E7369" t="s">
        <v>39</v>
      </c>
      <c r="F7369" t="s">
        <v>56</v>
      </c>
      <c r="G7369" t="s">
        <v>2729</v>
      </c>
      <c r="H7369" t="s">
        <v>2730</v>
      </c>
      <c r="I7369" t="s">
        <v>275</v>
      </c>
      <c r="J7369" t="s">
        <v>27</v>
      </c>
      <c r="L7369">
        <f>VLOOKUP(E7369,Sheet2!A:D,4,0)</f>
        <v>575631.4439521489</v>
      </c>
      <c r="M7369">
        <f t="shared" si="230"/>
        <v>575631.4439521489</v>
      </c>
      <c r="N7369">
        <f t="shared" si="231"/>
        <v>576</v>
      </c>
    </row>
    <row r="7370" spans="1:14" x14ac:dyDescent="0.25">
      <c r="A7370">
        <v>7374</v>
      </c>
      <c r="B7370" t="s">
        <v>7864</v>
      </c>
      <c r="C7370">
        <v>2017</v>
      </c>
      <c r="D7370" t="s">
        <v>6</v>
      </c>
      <c r="E7370" t="s">
        <v>7</v>
      </c>
      <c r="G7370" t="s">
        <v>592</v>
      </c>
      <c r="H7370" t="s">
        <v>593</v>
      </c>
      <c r="I7370" t="s">
        <v>180</v>
      </c>
      <c r="J7370" t="s">
        <v>27</v>
      </c>
      <c r="L7370">
        <f>VLOOKUP(E7370,Sheet2!A:D,4,0)</f>
        <v>145389.99058953777</v>
      </c>
      <c r="M7370">
        <f t="shared" si="230"/>
        <v>145389.99058953777</v>
      </c>
      <c r="N7370">
        <f t="shared" si="231"/>
        <v>145</v>
      </c>
    </row>
    <row r="7371" spans="1:14" x14ac:dyDescent="0.25">
      <c r="A7371">
        <v>7375</v>
      </c>
      <c r="B7371" t="s">
        <v>7865</v>
      </c>
      <c r="C7371">
        <v>2017</v>
      </c>
      <c r="D7371" t="s">
        <v>38</v>
      </c>
      <c r="E7371" t="s">
        <v>39</v>
      </c>
      <c r="F7371" t="s">
        <v>83</v>
      </c>
      <c r="G7371" t="s">
        <v>592</v>
      </c>
      <c r="H7371" t="s">
        <v>593</v>
      </c>
      <c r="I7371" t="s">
        <v>180</v>
      </c>
      <c r="J7371" t="s">
        <v>27</v>
      </c>
      <c r="L7371">
        <f>VLOOKUP(E7371,Sheet2!A:D,4,0)</f>
        <v>575631.4439521489</v>
      </c>
      <c r="M7371">
        <f t="shared" si="230"/>
        <v>575631.4439521489</v>
      </c>
      <c r="N7371">
        <f t="shared" si="231"/>
        <v>576</v>
      </c>
    </row>
    <row r="7372" spans="1:14" x14ac:dyDescent="0.25">
      <c r="A7372">
        <v>7376</v>
      </c>
      <c r="B7372" t="s">
        <v>7866</v>
      </c>
      <c r="C7372">
        <v>2017</v>
      </c>
      <c r="D7372" t="s">
        <v>38</v>
      </c>
      <c r="E7372" t="s">
        <v>89</v>
      </c>
      <c r="F7372" t="s">
        <v>2952</v>
      </c>
      <c r="G7372" t="s">
        <v>772</v>
      </c>
      <c r="H7372" t="s">
        <v>773</v>
      </c>
      <c r="I7372" t="s">
        <v>146</v>
      </c>
      <c r="J7372" t="s">
        <v>43</v>
      </c>
      <c r="L7372">
        <f>VLOOKUP(E7372,Sheet2!A:D,4,0)</f>
        <v>101743.03644646925</v>
      </c>
      <c r="M7372">
        <f t="shared" si="230"/>
        <v>101743.03644646925</v>
      </c>
      <c r="N7372">
        <f t="shared" si="231"/>
        <v>102</v>
      </c>
    </row>
    <row r="7373" spans="1:14" x14ac:dyDescent="0.25">
      <c r="A7373">
        <v>7377</v>
      </c>
      <c r="B7373" t="s">
        <v>7867</v>
      </c>
      <c r="C7373">
        <v>2017</v>
      </c>
      <c r="D7373" t="s">
        <v>38</v>
      </c>
      <c r="E7373" t="s">
        <v>39</v>
      </c>
      <c r="F7373" t="s">
        <v>83</v>
      </c>
      <c r="G7373" t="s">
        <v>592</v>
      </c>
      <c r="H7373" t="s">
        <v>593</v>
      </c>
      <c r="I7373" t="s">
        <v>180</v>
      </c>
      <c r="J7373" t="s">
        <v>27</v>
      </c>
      <c r="K7373">
        <v>1100000</v>
      </c>
      <c r="L7373">
        <f>VLOOKUP(E7373,Sheet2!A:D,4,0)</f>
        <v>575631.4439521489</v>
      </c>
      <c r="M7373">
        <f t="shared" si="230"/>
        <v>1100000</v>
      </c>
      <c r="N7373">
        <f t="shared" si="231"/>
        <v>1100</v>
      </c>
    </row>
    <row r="7374" spans="1:14" x14ac:dyDescent="0.25">
      <c r="A7374">
        <v>7378</v>
      </c>
      <c r="B7374" t="s">
        <v>7868</v>
      </c>
      <c r="C7374">
        <v>2017</v>
      </c>
      <c r="D7374" t="s">
        <v>38</v>
      </c>
      <c r="E7374" t="s">
        <v>39</v>
      </c>
      <c r="F7374" t="s">
        <v>83</v>
      </c>
      <c r="G7374" t="s">
        <v>602</v>
      </c>
      <c r="H7374" t="s">
        <v>603</v>
      </c>
      <c r="I7374" t="s">
        <v>171</v>
      </c>
      <c r="J7374" t="s">
        <v>75</v>
      </c>
      <c r="K7374">
        <v>283000</v>
      </c>
      <c r="L7374">
        <f>VLOOKUP(E7374,Sheet2!A:D,4,0)</f>
        <v>575631.4439521489</v>
      </c>
      <c r="M7374">
        <f t="shared" si="230"/>
        <v>283000</v>
      </c>
      <c r="N7374">
        <f t="shared" si="231"/>
        <v>283</v>
      </c>
    </row>
    <row r="7375" spans="1:14" x14ac:dyDescent="0.25">
      <c r="A7375">
        <v>7379</v>
      </c>
      <c r="B7375" t="s">
        <v>7869</v>
      </c>
      <c r="C7375">
        <v>2017</v>
      </c>
      <c r="D7375" t="s">
        <v>38</v>
      </c>
      <c r="E7375" t="s">
        <v>39</v>
      </c>
      <c r="F7375" t="s">
        <v>83</v>
      </c>
      <c r="G7375" t="s">
        <v>592</v>
      </c>
      <c r="H7375" t="s">
        <v>593</v>
      </c>
      <c r="I7375" t="s">
        <v>180</v>
      </c>
      <c r="J7375" t="s">
        <v>27</v>
      </c>
      <c r="K7375">
        <v>1500000</v>
      </c>
      <c r="L7375">
        <f>VLOOKUP(E7375,Sheet2!A:D,4,0)</f>
        <v>575631.4439521489</v>
      </c>
      <c r="M7375">
        <f t="shared" si="230"/>
        <v>1500000</v>
      </c>
      <c r="N7375">
        <f t="shared" si="231"/>
        <v>1500</v>
      </c>
    </row>
    <row r="7376" spans="1:14" x14ac:dyDescent="0.25">
      <c r="A7376">
        <v>7380</v>
      </c>
      <c r="B7376" t="s">
        <v>7870</v>
      </c>
      <c r="C7376">
        <v>2017</v>
      </c>
      <c r="D7376" t="s">
        <v>38</v>
      </c>
      <c r="E7376" t="s">
        <v>39</v>
      </c>
      <c r="F7376" t="s">
        <v>56</v>
      </c>
      <c r="G7376" t="s">
        <v>843</v>
      </c>
      <c r="H7376" t="s">
        <v>844</v>
      </c>
      <c r="I7376" t="s">
        <v>118</v>
      </c>
      <c r="J7376" t="s">
        <v>75</v>
      </c>
      <c r="K7376">
        <v>189000</v>
      </c>
      <c r="L7376">
        <f>VLOOKUP(E7376,Sheet2!A:D,4,0)</f>
        <v>575631.4439521489</v>
      </c>
      <c r="M7376">
        <f t="shared" si="230"/>
        <v>189000</v>
      </c>
      <c r="N7376">
        <f t="shared" si="231"/>
        <v>189</v>
      </c>
    </row>
    <row r="7377" spans="1:14" x14ac:dyDescent="0.25">
      <c r="A7377">
        <v>7381</v>
      </c>
      <c r="B7377" t="s">
        <v>7871</v>
      </c>
      <c r="C7377">
        <v>2017</v>
      </c>
      <c r="D7377" t="s">
        <v>38</v>
      </c>
      <c r="E7377" t="s">
        <v>39</v>
      </c>
      <c r="F7377" t="s">
        <v>83</v>
      </c>
      <c r="G7377" t="s">
        <v>606</v>
      </c>
      <c r="H7377" t="s">
        <v>607</v>
      </c>
      <c r="I7377" t="s">
        <v>50</v>
      </c>
      <c r="J7377" t="s">
        <v>12</v>
      </c>
      <c r="K7377">
        <v>600000</v>
      </c>
      <c r="L7377">
        <f>VLOOKUP(E7377,Sheet2!A:D,4,0)</f>
        <v>575631.4439521489</v>
      </c>
      <c r="M7377">
        <f t="shared" si="230"/>
        <v>600000</v>
      </c>
      <c r="N7377">
        <f t="shared" si="231"/>
        <v>600</v>
      </c>
    </row>
    <row r="7378" spans="1:14" x14ac:dyDescent="0.25">
      <c r="A7378">
        <v>7382</v>
      </c>
      <c r="B7378" t="s">
        <v>7872</v>
      </c>
      <c r="C7378">
        <v>2017</v>
      </c>
      <c r="D7378" t="s">
        <v>38</v>
      </c>
      <c r="E7378" t="s">
        <v>39</v>
      </c>
      <c r="F7378" t="s">
        <v>83</v>
      </c>
      <c r="G7378" t="s">
        <v>592</v>
      </c>
      <c r="H7378" t="s">
        <v>593</v>
      </c>
      <c r="I7378" t="s">
        <v>180</v>
      </c>
      <c r="J7378" t="s">
        <v>27</v>
      </c>
      <c r="K7378">
        <v>1400000</v>
      </c>
      <c r="L7378">
        <f>VLOOKUP(E7378,Sheet2!A:D,4,0)</f>
        <v>575631.4439521489</v>
      </c>
      <c r="M7378">
        <f t="shared" si="230"/>
        <v>1400000</v>
      </c>
      <c r="N7378">
        <f t="shared" si="231"/>
        <v>1400</v>
      </c>
    </row>
    <row r="7379" spans="1:14" x14ac:dyDescent="0.25">
      <c r="A7379">
        <v>7383</v>
      </c>
      <c r="B7379" t="s">
        <v>7873</v>
      </c>
      <c r="C7379">
        <v>2017</v>
      </c>
      <c r="D7379" t="s">
        <v>38</v>
      </c>
      <c r="E7379" t="s">
        <v>39</v>
      </c>
      <c r="F7379" t="s">
        <v>83</v>
      </c>
      <c r="G7379" t="s">
        <v>592</v>
      </c>
      <c r="H7379" t="s">
        <v>593</v>
      </c>
      <c r="I7379" t="s">
        <v>180</v>
      </c>
      <c r="J7379" t="s">
        <v>27</v>
      </c>
      <c r="K7379">
        <v>2700000</v>
      </c>
      <c r="L7379">
        <f>VLOOKUP(E7379,Sheet2!A:D,4,0)</f>
        <v>575631.4439521489</v>
      </c>
      <c r="M7379">
        <f t="shared" si="230"/>
        <v>2700000</v>
      </c>
      <c r="N7379">
        <f t="shared" si="231"/>
        <v>2700</v>
      </c>
    </row>
    <row r="7380" spans="1:14" x14ac:dyDescent="0.25">
      <c r="A7380">
        <v>7384</v>
      </c>
      <c r="B7380" t="s">
        <v>7874</v>
      </c>
      <c r="C7380">
        <v>2017</v>
      </c>
      <c r="D7380" t="s">
        <v>38</v>
      </c>
      <c r="E7380" t="s">
        <v>39</v>
      </c>
      <c r="F7380" t="s">
        <v>56</v>
      </c>
      <c r="G7380" t="s">
        <v>592</v>
      </c>
      <c r="H7380" t="s">
        <v>593</v>
      </c>
      <c r="I7380" t="s">
        <v>180</v>
      </c>
      <c r="J7380" t="s">
        <v>27</v>
      </c>
      <c r="K7380">
        <v>95000000</v>
      </c>
      <c r="L7380">
        <f>VLOOKUP(E7380,Sheet2!A:D,4,0)</f>
        <v>575631.4439521489</v>
      </c>
      <c r="M7380">
        <f t="shared" si="230"/>
        <v>95000000</v>
      </c>
      <c r="N7380">
        <f t="shared" si="231"/>
        <v>95000</v>
      </c>
    </row>
    <row r="7381" spans="1:14" x14ac:dyDescent="0.25">
      <c r="A7381">
        <v>7385</v>
      </c>
      <c r="B7381" t="s">
        <v>7875</v>
      </c>
      <c r="C7381">
        <v>2017</v>
      </c>
      <c r="D7381" t="s">
        <v>38</v>
      </c>
      <c r="E7381" t="s">
        <v>39</v>
      </c>
      <c r="F7381" t="s">
        <v>83</v>
      </c>
      <c r="G7381" t="s">
        <v>592</v>
      </c>
      <c r="H7381" t="s">
        <v>593</v>
      </c>
      <c r="I7381" t="s">
        <v>180</v>
      </c>
      <c r="J7381" t="s">
        <v>27</v>
      </c>
      <c r="K7381">
        <v>1900000</v>
      </c>
      <c r="L7381">
        <f>VLOOKUP(E7381,Sheet2!A:D,4,0)</f>
        <v>575631.4439521489</v>
      </c>
      <c r="M7381">
        <f t="shared" si="230"/>
        <v>1900000</v>
      </c>
      <c r="N7381">
        <f t="shared" si="231"/>
        <v>1900</v>
      </c>
    </row>
    <row r="7382" spans="1:14" x14ac:dyDescent="0.25">
      <c r="A7382">
        <v>7386</v>
      </c>
      <c r="B7382" t="s">
        <v>7876</v>
      </c>
      <c r="C7382">
        <v>2017</v>
      </c>
      <c r="D7382" t="s">
        <v>6</v>
      </c>
      <c r="E7382" t="s">
        <v>77</v>
      </c>
      <c r="F7382" t="s">
        <v>167</v>
      </c>
      <c r="G7382" t="s">
        <v>702</v>
      </c>
      <c r="H7382" t="s">
        <v>703</v>
      </c>
      <c r="I7382" t="s">
        <v>126</v>
      </c>
      <c r="J7382" t="s">
        <v>75</v>
      </c>
      <c r="K7382">
        <v>30000</v>
      </c>
      <c r="L7382">
        <f>VLOOKUP(E7382,Sheet2!A:D,4,0)</f>
        <v>11447.123456790123</v>
      </c>
      <c r="M7382">
        <f t="shared" si="230"/>
        <v>30000</v>
      </c>
      <c r="N7382">
        <f t="shared" si="231"/>
        <v>30</v>
      </c>
    </row>
    <row r="7383" spans="1:14" x14ac:dyDescent="0.25">
      <c r="A7383">
        <v>7387</v>
      </c>
      <c r="B7383" t="s">
        <v>7877</v>
      </c>
      <c r="C7383">
        <v>2017</v>
      </c>
      <c r="D7383" t="s">
        <v>38</v>
      </c>
      <c r="E7383" t="s">
        <v>39</v>
      </c>
      <c r="F7383" t="s">
        <v>56</v>
      </c>
      <c r="G7383" t="s">
        <v>705</v>
      </c>
      <c r="H7383" t="s">
        <v>706</v>
      </c>
      <c r="I7383" t="s">
        <v>159</v>
      </c>
      <c r="J7383" t="s">
        <v>27</v>
      </c>
      <c r="L7383">
        <f>VLOOKUP(E7383,Sheet2!A:D,4,0)</f>
        <v>575631.4439521489</v>
      </c>
      <c r="M7383">
        <f t="shared" si="230"/>
        <v>575631.4439521489</v>
      </c>
      <c r="N7383">
        <f t="shared" si="231"/>
        <v>576</v>
      </c>
    </row>
    <row r="7384" spans="1:14" x14ac:dyDescent="0.25">
      <c r="A7384">
        <v>7388</v>
      </c>
      <c r="B7384" t="s">
        <v>7878</v>
      </c>
      <c r="C7384">
        <v>2017</v>
      </c>
      <c r="D7384" t="s">
        <v>6</v>
      </c>
      <c r="E7384" t="s">
        <v>7</v>
      </c>
      <c r="G7384" t="s">
        <v>736</v>
      </c>
      <c r="H7384" t="s">
        <v>737</v>
      </c>
      <c r="I7384" t="s">
        <v>220</v>
      </c>
      <c r="J7384" t="s">
        <v>12</v>
      </c>
      <c r="K7384">
        <v>307000</v>
      </c>
      <c r="L7384">
        <f>VLOOKUP(E7384,Sheet2!A:D,4,0)</f>
        <v>145389.99058953777</v>
      </c>
      <c r="M7384">
        <f t="shared" si="230"/>
        <v>307000</v>
      </c>
      <c r="N7384">
        <f t="shared" si="231"/>
        <v>307</v>
      </c>
    </row>
    <row r="7385" spans="1:14" x14ac:dyDescent="0.25">
      <c r="A7385">
        <v>7389</v>
      </c>
      <c r="B7385" t="s">
        <v>7879</v>
      </c>
      <c r="C7385">
        <v>2017</v>
      </c>
      <c r="D7385" t="s">
        <v>6</v>
      </c>
      <c r="E7385" t="s">
        <v>7</v>
      </c>
      <c r="F7385" t="s">
        <v>8</v>
      </c>
      <c r="G7385" t="s">
        <v>580</v>
      </c>
      <c r="H7385" t="s">
        <v>581</v>
      </c>
      <c r="I7385" t="s">
        <v>11</v>
      </c>
      <c r="J7385" t="s">
        <v>12</v>
      </c>
      <c r="L7385">
        <f>VLOOKUP(E7385,Sheet2!A:D,4,0)</f>
        <v>145389.99058953777</v>
      </c>
      <c r="M7385">
        <f t="shared" si="230"/>
        <v>145389.99058953777</v>
      </c>
      <c r="N7385">
        <f t="shared" si="231"/>
        <v>145</v>
      </c>
    </row>
    <row r="7386" spans="1:14" x14ac:dyDescent="0.25">
      <c r="A7386">
        <v>7390</v>
      </c>
      <c r="B7386" t="s">
        <v>7880</v>
      </c>
      <c r="C7386">
        <v>2017</v>
      </c>
      <c r="D7386" t="s">
        <v>6</v>
      </c>
      <c r="E7386" t="s">
        <v>7</v>
      </c>
      <c r="F7386" t="s">
        <v>20</v>
      </c>
      <c r="G7386" t="s">
        <v>816</v>
      </c>
      <c r="H7386" t="s">
        <v>817</v>
      </c>
      <c r="I7386" t="s">
        <v>220</v>
      </c>
      <c r="J7386" t="s">
        <v>12</v>
      </c>
      <c r="K7386">
        <v>88000</v>
      </c>
      <c r="L7386">
        <f>VLOOKUP(E7386,Sheet2!A:D,4,0)</f>
        <v>145389.99058953777</v>
      </c>
      <c r="M7386">
        <f t="shared" si="230"/>
        <v>88000</v>
      </c>
      <c r="N7386">
        <f t="shared" si="231"/>
        <v>88</v>
      </c>
    </row>
    <row r="7387" spans="1:14" x14ac:dyDescent="0.25">
      <c r="A7387">
        <v>7391</v>
      </c>
      <c r="B7387" t="s">
        <v>7881</v>
      </c>
      <c r="C7387">
        <v>2017</v>
      </c>
      <c r="D7387" t="s">
        <v>6</v>
      </c>
      <c r="E7387" t="s">
        <v>7</v>
      </c>
      <c r="G7387" t="s">
        <v>816</v>
      </c>
      <c r="H7387" t="s">
        <v>817</v>
      </c>
      <c r="I7387" t="s">
        <v>220</v>
      </c>
      <c r="J7387" t="s">
        <v>12</v>
      </c>
      <c r="K7387">
        <v>355</v>
      </c>
      <c r="L7387">
        <f>VLOOKUP(E7387,Sheet2!A:D,4,0)</f>
        <v>145389.99058953777</v>
      </c>
      <c r="M7387">
        <f t="shared" si="230"/>
        <v>145389.99058953777</v>
      </c>
      <c r="N7387">
        <f t="shared" si="231"/>
        <v>145</v>
      </c>
    </row>
    <row r="7388" spans="1:14" x14ac:dyDescent="0.25">
      <c r="A7388">
        <v>7392</v>
      </c>
      <c r="B7388" t="s">
        <v>7882</v>
      </c>
      <c r="C7388">
        <v>2017</v>
      </c>
      <c r="D7388" t="s">
        <v>6</v>
      </c>
      <c r="E7388" t="s">
        <v>7</v>
      </c>
      <c r="G7388" t="s">
        <v>816</v>
      </c>
      <c r="H7388" t="s">
        <v>817</v>
      </c>
      <c r="I7388" t="s">
        <v>220</v>
      </c>
      <c r="J7388" t="s">
        <v>12</v>
      </c>
      <c r="K7388">
        <v>1300</v>
      </c>
      <c r="L7388">
        <f>VLOOKUP(E7388,Sheet2!A:D,4,0)</f>
        <v>145389.99058953777</v>
      </c>
      <c r="M7388">
        <f t="shared" si="230"/>
        <v>145389.99058953777</v>
      </c>
      <c r="N7388">
        <f t="shared" si="231"/>
        <v>145</v>
      </c>
    </row>
    <row r="7389" spans="1:14" x14ac:dyDescent="0.25">
      <c r="A7389">
        <v>7393</v>
      </c>
      <c r="B7389" t="s">
        <v>7883</v>
      </c>
      <c r="C7389">
        <v>2017</v>
      </c>
      <c r="D7389" t="s">
        <v>6</v>
      </c>
      <c r="E7389" t="s">
        <v>7</v>
      </c>
      <c r="G7389" t="s">
        <v>816</v>
      </c>
      <c r="H7389" t="s">
        <v>817</v>
      </c>
      <c r="I7389" t="s">
        <v>220</v>
      </c>
      <c r="J7389" t="s">
        <v>12</v>
      </c>
      <c r="K7389">
        <v>88000</v>
      </c>
      <c r="L7389">
        <f>VLOOKUP(E7389,Sheet2!A:D,4,0)</f>
        <v>145389.99058953777</v>
      </c>
      <c r="M7389">
        <f t="shared" si="230"/>
        <v>88000</v>
      </c>
      <c r="N7389">
        <f t="shared" si="231"/>
        <v>88</v>
      </c>
    </row>
    <row r="7390" spans="1:14" x14ac:dyDescent="0.25">
      <c r="A7390">
        <v>7394</v>
      </c>
      <c r="B7390" t="s">
        <v>7884</v>
      </c>
      <c r="C7390">
        <v>2017</v>
      </c>
      <c r="D7390" t="s">
        <v>108</v>
      </c>
      <c r="E7390" t="s">
        <v>109</v>
      </c>
      <c r="F7390" t="s">
        <v>110</v>
      </c>
      <c r="G7390" t="s">
        <v>606</v>
      </c>
      <c r="H7390" t="s">
        <v>607</v>
      </c>
      <c r="I7390" t="s">
        <v>50</v>
      </c>
      <c r="J7390" t="s">
        <v>12</v>
      </c>
      <c r="L7390">
        <f>VLOOKUP(E7390,Sheet2!A:D,4,0)</f>
        <v>951352.56558773422</v>
      </c>
      <c r="M7390">
        <f t="shared" si="230"/>
        <v>951352.56558773422</v>
      </c>
      <c r="N7390">
        <f t="shared" si="231"/>
        <v>951</v>
      </c>
    </row>
    <row r="7391" spans="1:14" x14ac:dyDescent="0.25">
      <c r="A7391">
        <v>7395</v>
      </c>
      <c r="B7391" t="s">
        <v>7885</v>
      </c>
      <c r="C7391">
        <v>2017</v>
      </c>
      <c r="D7391" t="s">
        <v>6</v>
      </c>
      <c r="E7391" t="s">
        <v>7</v>
      </c>
      <c r="G7391" t="s">
        <v>1242</v>
      </c>
      <c r="H7391" t="s">
        <v>1243</v>
      </c>
      <c r="I7391" t="s">
        <v>126</v>
      </c>
      <c r="J7391" t="s">
        <v>75</v>
      </c>
      <c r="L7391">
        <f>VLOOKUP(E7391,Sheet2!A:D,4,0)</f>
        <v>145389.99058953777</v>
      </c>
      <c r="M7391">
        <f t="shared" si="230"/>
        <v>145389.99058953777</v>
      </c>
      <c r="N7391">
        <f t="shared" si="231"/>
        <v>145</v>
      </c>
    </row>
    <row r="7392" spans="1:14" x14ac:dyDescent="0.25">
      <c r="A7392">
        <v>7396</v>
      </c>
      <c r="B7392" t="s">
        <v>7886</v>
      </c>
      <c r="C7392">
        <v>2017</v>
      </c>
      <c r="D7392" t="s">
        <v>6</v>
      </c>
      <c r="E7392" t="s">
        <v>7</v>
      </c>
      <c r="G7392" t="s">
        <v>736</v>
      </c>
      <c r="H7392" t="s">
        <v>737</v>
      </c>
      <c r="I7392" t="s">
        <v>220</v>
      </c>
      <c r="J7392" t="s">
        <v>12</v>
      </c>
      <c r="K7392">
        <v>1400</v>
      </c>
      <c r="L7392">
        <f>VLOOKUP(E7392,Sheet2!A:D,4,0)</f>
        <v>145389.99058953777</v>
      </c>
      <c r="M7392">
        <f t="shared" si="230"/>
        <v>145389.99058953777</v>
      </c>
      <c r="N7392">
        <f t="shared" si="231"/>
        <v>145</v>
      </c>
    </row>
    <row r="7393" spans="1:14" x14ac:dyDescent="0.25">
      <c r="A7393">
        <v>7397</v>
      </c>
      <c r="B7393" t="s">
        <v>7887</v>
      </c>
      <c r="C7393">
        <v>2017</v>
      </c>
      <c r="D7393" t="s">
        <v>38</v>
      </c>
      <c r="E7393" t="s">
        <v>39</v>
      </c>
      <c r="F7393" t="s">
        <v>83</v>
      </c>
      <c r="G7393" t="s">
        <v>589</v>
      </c>
      <c r="H7393" t="s">
        <v>590</v>
      </c>
      <c r="I7393" t="s">
        <v>146</v>
      </c>
      <c r="J7393" t="s">
        <v>43</v>
      </c>
      <c r="K7393">
        <v>2000</v>
      </c>
      <c r="L7393">
        <f>VLOOKUP(E7393,Sheet2!A:D,4,0)</f>
        <v>575631.4439521489</v>
      </c>
      <c r="M7393">
        <f t="shared" si="230"/>
        <v>575631.4439521489</v>
      </c>
      <c r="N7393">
        <f t="shared" si="231"/>
        <v>576</v>
      </c>
    </row>
    <row r="7394" spans="1:14" x14ac:dyDescent="0.25">
      <c r="A7394">
        <v>7398</v>
      </c>
      <c r="B7394" t="s">
        <v>7888</v>
      </c>
      <c r="C7394">
        <v>2017</v>
      </c>
      <c r="D7394" t="s">
        <v>38</v>
      </c>
      <c r="E7394" t="s">
        <v>39</v>
      </c>
      <c r="F7394" t="s">
        <v>83</v>
      </c>
      <c r="G7394" t="s">
        <v>592</v>
      </c>
      <c r="H7394" t="s">
        <v>593</v>
      </c>
      <c r="I7394" t="s">
        <v>180</v>
      </c>
      <c r="J7394" t="s">
        <v>27</v>
      </c>
      <c r="K7394">
        <v>3100000</v>
      </c>
      <c r="L7394">
        <f>VLOOKUP(E7394,Sheet2!A:D,4,0)</f>
        <v>575631.4439521489</v>
      </c>
      <c r="M7394">
        <f t="shared" si="230"/>
        <v>3100000</v>
      </c>
      <c r="N7394">
        <f t="shared" si="231"/>
        <v>3100</v>
      </c>
    </row>
    <row r="7395" spans="1:14" x14ac:dyDescent="0.25">
      <c r="A7395">
        <v>7399</v>
      </c>
      <c r="B7395" t="s">
        <v>7889</v>
      </c>
      <c r="C7395">
        <v>2017</v>
      </c>
      <c r="D7395" t="s">
        <v>38</v>
      </c>
      <c r="E7395" t="s">
        <v>39</v>
      </c>
      <c r="F7395" t="s">
        <v>83</v>
      </c>
      <c r="G7395" t="s">
        <v>592</v>
      </c>
      <c r="H7395" t="s">
        <v>593</v>
      </c>
      <c r="I7395" t="s">
        <v>180</v>
      </c>
      <c r="J7395" t="s">
        <v>27</v>
      </c>
      <c r="K7395">
        <v>2200000</v>
      </c>
      <c r="L7395">
        <f>VLOOKUP(E7395,Sheet2!A:D,4,0)</f>
        <v>575631.4439521489</v>
      </c>
      <c r="M7395">
        <f t="shared" si="230"/>
        <v>2200000</v>
      </c>
      <c r="N7395">
        <f t="shared" si="231"/>
        <v>2200</v>
      </c>
    </row>
    <row r="7396" spans="1:14" x14ac:dyDescent="0.25">
      <c r="A7396">
        <v>7400</v>
      </c>
      <c r="B7396" t="s">
        <v>7890</v>
      </c>
      <c r="C7396">
        <v>2017</v>
      </c>
      <c r="D7396" t="s">
        <v>38</v>
      </c>
      <c r="E7396" t="s">
        <v>39</v>
      </c>
      <c r="F7396" t="s">
        <v>83</v>
      </c>
      <c r="G7396" t="s">
        <v>592</v>
      </c>
      <c r="H7396" t="s">
        <v>593</v>
      </c>
      <c r="I7396" t="s">
        <v>180</v>
      </c>
      <c r="J7396" t="s">
        <v>27</v>
      </c>
      <c r="K7396">
        <v>2000000</v>
      </c>
      <c r="L7396">
        <f>VLOOKUP(E7396,Sheet2!A:D,4,0)</f>
        <v>575631.4439521489</v>
      </c>
      <c r="M7396">
        <f t="shared" si="230"/>
        <v>2000000</v>
      </c>
      <c r="N7396">
        <f t="shared" si="231"/>
        <v>2000</v>
      </c>
    </row>
    <row r="7397" spans="1:14" x14ac:dyDescent="0.25">
      <c r="A7397">
        <v>7401</v>
      </c>
      <c r="B7397" t="s">
        <v>7891</v>
      </c>
      <c r="C7397">
        <v>2017</v>
      </c>
      <c r="D7397" t="s">
        <v>38</v>
      </c>
      <c r="E7397" t="s">
        <v>39</v>
      </c>
      <c r="F7397" t="s">
        <v>83</v>
      </c>
      <c r="G7397" t="s">
        <v>592</v>
      </c>
      <c r="H7397" t="s">
        <v>593</v>
      </c>
      <c r="I7397" t="s">
        <v>180</v>
      </c>
      <c r="J7397" t="s">
        <v>27</v>
      </c>
      <c r="K7397">
        <v>260000</v>
      </c>
      <c r="L7397">
        <f>VLOOKUP(E7397,Sheet2!A:D,4,0)</f>
        <v>575631.4439521489</v>
      </c>
      <c r="M7397">
        <f t="shared" si="230"/>
        <v>260000</v>
      </c>
      <c r="N7397">
        <f t="shared" si="231"/>
        <v>260</v>
      </c>
    </row>
    <row r="7398" spans="1:14" x14ac:dyDescent="0.25">
      <c r="A7398">
        <v>7402</v>
      </c>
      <c r="B7398" t="s">
        <v>7892</v>
      </c>
      <c r="C7398">
        <v>2017</v>
      </c>
      <c r="D7398" t="s">
        <v>14</v>
      </c>
      <c r="E7398" t="s">
        <v>92</v>
      </c>
      <c r="F7398" t="s">
        <v>93</v>
      </c>
      <c r="G7398" t="s">
        <v>1983</v>
      </c>
      <c r="H7398" t="s">
        <v>1984</v>
      </c>
      <c r="I7398" t="s">
        <v>291</v>
      </c>
      <c r="J7398" t="s">
        <v>75</v>
      </c>
      <c r="L7398">
        <f>VLOOKUP(E7398,Sheet2!A:D,4,0)</f>
        <v>353575.14122137404</v>
      </c>
      <c r="M7398">
        <f t="shared" si="230"/>
        <v>353575.14122137404</v>
      </c>
      <c r="N7398">
        <f t="shared" si="231"/>
        <v>354</v>
      </c>
    </row>
    <row r="7399" spans="1:14" x14ac:dyDescent="0.25">
      <c r="A7399">
        <v>7403</v>
      </c>
      <c r="B7399" t="s">
        <v>7893</v>
      </c>
      <c r="C7399">
        <v>2017</v>
      </c>
      <c r="D7399" t="s">
        <v>38</v>
      </c>
      <c r="E7399" t="s">
        <v>39</v>
      </c>
      <c r="F7399" t="s">
        <v>83</v>
      </c>
      <c r="G7399" t="s">
        <v>686</v>
      </c>
      <c r="H7399" t="s">
        <v>687</v>
      </c>
      <c r="I7399" t="s">
        <v>118</v>
      </c>
      <c r="J7399" t="s">
        <v>75</v>
      </c>
      <c r="L7399">
        <f>VLOOKUP(E7399,Sheet2!A:D,4,0)</f>
        <v>575631.4439521489</v>
      </c>
      <c r="M7399">
        <f t="shared" si="230"/>
        <v>575631.4439521489</v>
      </c>
      <c r="N7399">
        <f t="shared" si="231"/>
        <v>576</v>
      </c>
    </row>
    <row r="7400" spans="1:14" x14ac:dyDescent="0.25">
      <c r="A7400">
        <v>7404</v>
      </c>
      <c r="B7400" t="s">
        <v>7894</v>
      </c>
      <c r="C7400">
        <v>2017</v>
      </c>
      <c r="D7400" t="s">
        <v>38</v>
      </c>
      <c r="E7400" t="s">
        <v>39</v>
      </c>
      <c r="F7400" t="s">
        <v>56</v>
      </c>
      <c r="G7400" t="s">
        <v>2690</v>
      </c>
      <c r="H7400" t="s">
        <v>2691</v>
      </c>
      <c r="I7400" t="s">
        <v>275</v>
      </c>
      <c r="J7400" t="s">
        <v>27</v>
      </c>
      <c r="K7400">
        <v>500000</v>
      </c>
      <c r="L7400">
        <f>VLOOKUP(E7400,Sheet2!A:D,4,0)</f>
        <v>575631.4439521489</v>
      </c>
      <c r="M7400">
        <f t="shared" si="230"/>
        <v>500000</v>
      </c>
      <c r="N7400">
        <f t="shared" si="231"/>
        <v>500</v>
      </c>
    </row>
    <row r="7401" spans="1:14" x14ac:dyDescent="0.25">
      <c r="A7401">
        <v>7405</v>
      </c>
      <c r="B7401" t="s">
        <v>7895</v>
      </c>
      <c r="C7401">
        <v>2017</v>
      </c>
      <c r="D7401" t="s">
        <v>38</v>
      </c>
      <c r="E7401" t="s">
        <v>39</v>
      </c>
      <c r="F7401" t="s">
        <v>56</v>
      </c>
      <c r="G7401" t="s">
        <v>736</v>
      </c>
      <c r="H7401" t="s">
        <v>737</v>
      </c>
      <c r="I7401" t="s">
        <v>220</v>
      </c>
      <c r="J7401" t="s">
        <v>12</v>
      </c>
      <c r="L7401">
        <f>VLOOKUP(E7401,Sheet2!A:D,4,0)</f>
        <v>575631.4439521489</v>
      </c>
      <c r="M7401">
        <f t="shared" si="230"/>
        <v>575631.4439521489</v>
      </c>
      <c r="N7401">
        <f t="shared" si="231"/>
        <v>576</v>
      </c>
    </row>
    <row r="7402" spans="1:14" x14ac:dyDescent="0.25">
      <c r="A7402">
        <v>7406</v>
      </c>
      <c r="B7402" t="s">
        <v>7896</v>
      </c>
      <c r="C7402">
        <v>2017</v>
      </c>
      <c r="D7402" t="s">
        <v>38</v>
      </c>
      <c r="E7402" t="s">
        <v>39</v>
      </c>
      <c r="F7402" t="s">
        <v>56</v>
      </c>
      <c r="G7402" t="s">
        <v>580</v>
      </c>
      <c r="H7402" t="s">
        <v>581</v>
      </c>
      <c r="I7402" t="s">
        <v>11</v>
      </c>
      <c r="J7402" t="s">
        <v>12</v>
      </c>
      <c r="K7402">
        <v>17200</v>
      </c>
      <c r="L7402">
        <f>VLOOKUP(E7402,Sheet2!A:D,4,0)</f>
        <v>575631.4439521489</v>
      </c>
      <c r="M7402">
        <f t="shared" si="230"/>
        <v>17200</v>
      </c>
      <c r="N7402">
        <f t="shared" si="231"/>
        <v>17</v>
      </c>
    </row>
    <row r="7403" spans="1:14" x14ac:dyDescent="0.25">
      <c r="A7403">
        <v>7407</v>
      </c>
      <c r="B7403" t="s">
        <v>7897</v>
      </c>
      <c r="C7403">
        <v>2017</v>
      </c>
      <c r="D7403" t="s">
        <v>38</v>
      </c>
      <c r="E7403" t="s">
        <v>39</v>
      </c>
      <c r="F7403" t="s">
        <v>56</v>
      </c>
      <c r="G7403" t="s">
        <v>592</v>
      </c>
      <c r="H7403" t="s">
        <v>593</v>
      </c>
      <c r="I7403" t="s">
        <v>180</v>
      </c>
      <c r="J7403" t="s">
        <v>27</v>
      </c>
      <c r="K7403">
        <v>57000000</v>
      </c>
      <c r="L7403">
        <f>VLOOKUP(E7403,Sheet2!A:D,4,0)</f>
        <v>575631.4439521489</v>
      </c>
      <c r="M7403">
        <f t="shared" si="230"/>
        <v>57000000</v>
      </c>
      <c r="N7403">
        <f t="shared" si="231"/>
        <v>57000</v>
      </c>
    </row>
    <row r="7404" spans="1:14" x14ac:dyDescent="0.25">
      <c r="A7404">
        <v>7408</v>
      </c>
      <c r="B7404" t="s">
        <v>7898</v>
      </c>
      <c r="C7404">
        <v>2017</v>
      </c>
      <c r="D7404" t="s">
        <v>38</v>
      </c>
      <c r="E7404" t="s">
        <v>39</v>
      </c>
      <c r="F7404" t="s">
        <v>56</v>
      </c>
      <c r="G7404" t="s">
        <v>2729</v>
      </c>
      <c r="H7404" t="s">
        <v>2730</v>
      </c>
      <c r="I7404" t="s">
        <v>275</v>
      </c>
      <c r="J7404" t="s">
        <v>27</v>
      </c>
      <c r="L7404">
        <f>VLOOKUP(E7404,Sheet2!A:D,4,0)</f>
        <v>575631.4439521489</v>
      </c>
      <c r="M7404">
        <f t="shared" si="230"/>
        <v>575631.4439521489</v>
      </c>
      <c r="N7404">
        <f t="shared" si="231"/>
        <v>576</v>
      </c>
    </row>
    <row r="7405" spans="1:14" x14ac:dyDescent="0.25">
      <c r="A7405">
        <v>7409</v>
      </c>
      <c r="B7405" t="s">
        <v>7899</v>
      </c>
      <c r="C7405">
        <v>2017</v>
      </c>
      <c r="D7405" t="s">
        <v>38</v>
      </c>
      <c r="E7405" t="s">
        <v>39</v>
      </c>
      <c r="F7405" t="s">
        <v>56</v>
      </c>
      <c r="G7405" t="s">
        <v>816</v>
      </c>
      <c r="H7405" t="s">
        <v>817</v>
      </c>
      <c r="I7405" t="s">
        <v>220</v>
      </c>
      <c r="J7405" t="s">
        <v>12</v>
      </c>
      <c r="K7405">
        <v>1000000</v>
      </c>
      <c r="L7405">
        <f>VLOOKUP(E7405,Sheet2!A:D,4,0)</f>
        <v>575631.4439521489</v>
      </c>
      <c r="M7405">
        <f t="shared" si="230"/>
        <v>1000000</v>
      </c>
      <c r="N7405">
        <f t="shared" si="231"/>
        <v>1000</v>
      </c>
    </row>
    <row r="7406" spans="1:14" x14ac:dyDescent="0.25">
      <c r="A7406">
        <v>7410</v>
      </c>
      <c r="B7406" t="s">
        <v>7900</v>
      </c>
      <c r="C7406">
        <v>2017</v>
      </c>
      <c r="D7406" t="s">
        <v>38</v>
      </c>
      <c r="E7406" t="s">
        <v>39</v>
      </c>
      <c r="F7406" t="s">
        <v>83</v>
      </c>
      <c r="G7406" t="s">
        <v>602</v>
      </c>
      <c r="H7406" t="s">
        <v>603</v>
      </c>
      <c r="I7406" t="s">
        <v>171</v>
      </c>
      <c r="J7406" t="s">
        <v>75</v>
      </c>
      <c r="K7406">
        <v>320000</v>
      </c>
      <c r="L7406">
        <f>VLOOKUP(E7406,Sheet2!A:D,4,0)</f>
        <v>575631.4439521489</v>
      </c>
      <c r="M7406">
        <f t="shared" si="230"/>
        <v>320000</v>
      </c>
      <c r="N7406">
        <f t="shared" si="231"/>
        <v>320</v>
      </c>
    </row>
    <row r="7407" spans="1:14" x14ac:dyDescent="0.25">
      <c r="A7407">
        <v>7411</v>
      </c>
      <c r="B7407" t="s">
        <v>7901</v>
      </c>
      <c r="C7407">
        <v>2017</v>
      </c>
      <c r="D7407" t="s">
        <v>38</v>
      </c>
      <c r="E7407" t="s">
        <v>39</v>
      </c>
      <c r="F7407" t="s">
        <v>56</v>
      </c>
      <c r="G7407" t="s">
        <v>7902</v>
      </c>
      <c r="H7407" t="s">
        <v>7903</v>
      </c>
      <c r="I7407" t="s">
        <v>275</v>
      </c>
      <c r="J7407" t="s">
        <v>27</v>
      </c>
      <c r="L7407">
        <f>VLOOKUP(E7407,Sheet2!A:D,4,0)</f>
        <v>575631.4439521489</v>
      </c>
      <c r="M7407">
        <f t="shared" si="230"/>
        <v>575631.4439521489</v>
      </c>
      <c r="N7407">
        <f t="shared" si="231"/>
        <v>576</v>
      </c>
    </row>
    <row r="7408" spans="1:14" x14ac:dyDescent="0.25">
      <c r="A7408">
        <v>7412</v>
      </c>
      <c r="B7408" t="s">
        <v>7904</v>
      </c>
      <c r="C7408">
        <v>2017</v>
      </c>
      <c r="D7408" t="s">
        <v>14</v>
      </c>
      <c r="E7408" t="s">
        <v>15</v>
      </c>
      <c r="F7408" t="s">
        <v>15</v>
      </c>
      <c r="G7408" t="s">
        <v>732</v>
      </c>
      <c r="H7408" t="s">
        <v>733</v>
      </c>
      <c r="I7408" t="s">
        <v>74</v>
      </c>
      <c r="J7408" t="s">
        <v>75</v>
      </c>
      <c r="L7408">
        <f>VLOOKUP(E7408,Sheet2!A:D,4,0)</f>
        <v>325794.34636871511</v>
      </c>
      <c r="M7408">
        <f t="shared" si="230"/>
        <v>325794.34636871511</v>
      </c>
      <c r="N7408">
        <f t="shared" si="231"/>
        <v>326</v>
      </c>
    </row>
    <row r="7409" spans="1:14" x14ac:dyDescent="0.25">
      <c r="A7409">
        <v>7413</v>
      </c>
      <c r="B7409" t="s">
        <v>7905</v>
      </c>
      <c r="C7409">
        <v>2017</v>
      </c>
      <c r="D7409" t="s">
        <v>14</v>
      </c>
      <c r="E7409" t="s">
        <v>15</v>
      </c>
      <c r="F7409" t="s">
        <v>15</v>
      </c>
      <c r="G7409" t="s">
        <v>1450</v>
      </c>
      <c r="H7409" t="s">
        <v>1451</v>
      </c>
      <c r="I7409" t="s">
        <v>126</v>
      </c>
      <c r="J7409" t="s">
        <v>75</v>
      </c>
      <c r="L7409">
        <f>VLOOKUP(E7409,Sheet2!A:D,4,0)</f>
        <v>325794.34636871511</v>
      </c>
      <c r="M7409">
        <f t="shared" si="230"/>
        <v>325794.34636871511</v>
      </c>
      <c r="N7409">
        <f t="shared" si="231"/>
        <v>326</v>
      </c>
    </row>
    <row r="7410" spans="1:14" x14ac:dyDescent="0.25">
      <c r="A7410">
        <v>7414</v>
      </c>
      <c r="B7410" t="s">
        <v>7906</v>
      </c>
      <c r="C7410">
        <v>2017</v>
      </c>
      <c r="D7410" t="s">
        <v>14</v>
      </c>
      <c r="E7410" t="s">
        <v>15</v>
      </c>
      <c r="F7410" t="s">
        <v>15</v>
      </c>
      <c r="G7410" t="s">
        <v>843</v>
      </c>
      <c r="H7410" t="s">
        <v>844</v>
      </c>
      <c r="I7410" t="s">
        <v>118</v>
      </c>
      <c r="J7410" t="s">
        <v>75</v>
      </c>
      <c r="L7410">
        <f>VLOOKUP(E7410,Sheet2!A:D,4,0)</f>
        <v>325794.34636871511</v>
      </c>
      <c r="M7410">
        <f t="shared" si="230"/>
        <v>325794.34636871511</v>
      </c>
      <c r="N7410">
        <f t="shared" si="231"/>
        <v>326</v>
      </c>
    </row>
    <row r="7411" spans="1:14" x14ac:dyDescent="0.25">
      <c r="A7411">
        <v>7415</v>
      </c>
      <c r="B7411" t="s">
        <v>7907</v>
      </c>
      <c r="C7411">
        <v>2017</v>
      </c>
      <c r="D7411" t="s">
        <v>38</v>
      </c>
      <c r="E7411" t="s">
        <v>89</v>
      </c>
      <c r="F7411" t="s">
        <v>2952</v>
      </c>
      <c r="G7411" t="s">
        <v>4147</v>
      </c>
      <c r="H7411" t="s">
        <v>4148</v>
      </c>
      <c r="I7411" t="s">
        <v>54</v>
      </c>
      <c r="J7411" t="s">
        <v>43</v>
      </c>
      <c r="L7411">
        <f>VLOOKUP(E7411,Sheet2!A:D,4,0)</f>
        <v>101743.03644646925</v>
      </c>
      <c r="M7411">
        <f t="shared" si="230"/>
        <v>101743.03644646925</v>
      </c>
      <c r="N7411">
        <f t="shared" si="231"/>
        <v>102</v>
      </c>
    </row>
    <row r="7412" spans="1:14" x14ac:dyDescent="0.25">
      <c r="A7412">
        <v>7416</v>
      </c>
      <c r="B7412" t="s">
        <v>7908</v>
      </c>
      <c r="C7412">
        <v>2017</v>
      </c>
      <c r="D7412" t="s">
        <v>6</v>
      </c>
      <c r="E7412" t="s">
        <v>7</v>
      </c>
      <c r="F7412" t="s">
        <v>20</v>
      </c>
      <c r="G7412" t="s">
        <v>589</v>
      </c>
      <c r="H7412" t="s">
        <v>590</v>
      </c>
      <c r="I7412" t="s">
        <v>146</v>
      </c>
      <c r="J7412" t="s">
        <v>43</v>
      </c>
      <c r="L7412">
        <f>VLOOKUP(E7412,Sheet2!A:D,4,0)</f>
        <v>145389.99058953777</v>
      </c>
      <c r="M7412">
        <f t="shared" si="230"/>
        <v>145389.99058953777</v>
      </c>
      <c r="N7412">
        <f t="shared" si="231"/>
        <v>145</v>
      </c>
    </row>
    <row r="7413" spans="1:14" x14ac:dyDescent="0.25">
      <c r="A7413">
        <v>7417</v>
      </c>
      <c r="B7413" t="s">
        <v>7909</v>
      </c>
      <c r="C7413">
        <v>2017</v>
      </c>
      <c r="D7413" t="s">
        <v>38</v>
      </c>
      <c r="E7413" t="s">
        <v>39</v>
      </c>
      <c r="F7413" t="s">
        <v>83</v>
      </c>
      <c r="G7413" t="s">
        <v>686</v>
      </c>
      <c r="H7413" t="s">
        <v>687</v>
      </c>
      <c r="I7413" t="s">
        <v>118</v>
      </c>
      <c r="J7413" t="s">
        <v>75</v>
      </c>
      <c r="L7413">
        <f>VLOOKUP(E7413,Sheet2!A:D,4,0)</f>
        <v>575631.4439521489</v>
      </c>
      <c r="M7413">
        <f t="shared" si="230"/>
        <v>575631.4439521489</v>
      </c>
      <c r="N7413">
        <f t="shared" si="231"/>
        <v>576</v>
      </c>
    </row>
    <row r="7414" spans="1:14" x14ac:dyDescent="0.25">
      <c r="A7414">
        <v>7418</v>
      </c>
      <c r="B7414" t="s">
        <v>7910</v>
      </c>
      <c r="C7414">
        <v>2017</v>
      </c>
      <c r="D7414" t="s">
        <v>6</v>
      </c>
      <c r="E7414" t="s">
        <v>7</v>
      </c>
      <c r="G7414" t="s">
        <v>689</v>
      </c>
      <c r="H7414" t="s">
        <v>690</v>
      </c>
      <c r="I7414" t="s">
        <v>50</v>
      </c>
      <c r="J7414" t="s">
        <v>12</v>
      </c>
      <c r="L7414">
        <f>VLOOKUP(E7414,Sheet2!A:D,4,0)</f>
        <v>145389.99058953777</v>
      </c>
      <c r="M7414">
        <f t="shared" si="230"/>
        <v>145389.99058953777</v>
      </c>
      <c r="N7414">
        <f t="shared" si="231"/>
        <v>145</v>
      </c>
    </row>
    <row r="7415" spans="1:14" x14ac:dyDescent="0.25">
      <c r="A7415">
        <v>7419</v>
      </c>
      <c r="B7415" t="s">
        <v>7911</v>
      </c>
      <c r="C7415">
        <v>2017</v>
      </c>
      <c r="D7415" t="s">
        <v>6</v>
      </c>
      <c r="E7415" t="s">
        <v>7</v>
      </c>
      <c r="F7415" t="s">
        <v>8</v>
      </c>
      <c r="G7415" t="s">
        <v>693</v>
      </c>
      <c r="H7415" t="s">
        <v>694</v>
      </c>
      <c r="I7415" t="s">
        <v>291</v>
      </c>
      <c r="J7415" t="s">
        <v>75</v>
      </c>
      <c r="L7415">
        <f>VLOOKUP(E7415,Sheet2!A:D,4,0)</f>
        <v>145389.99058953777</v>
      </c>
      <c r="M7415">
        <f t="shared" si="230"/>
        <v>145389.99058953777</v>
      </c>
      <c r="N7415">
        <f t="shared" si="231"/>
        <v>145</v>
      </c>
    </row>
    <row r="7416" spans="1:14" x14ac:dyDescent="0.25">
      <c r="A7416">
        <v>7420</v>
      </c>
      <c r="B7416" t="s">
        <v>7912</v>
      </c>
      <c r="C7416">
        <v>2017</v>
      </c>
      <c r="D7416" t="s">
        <v>64</v>
      </c>
      <c r="E7416" t="s">
        <v>65</v>
      </c>
      <c r="F7416" t="s">
        <v>66</v>
      </c>
      <c r="G7416" t="s">
        <v>693</v>
      </c>
      <c r="H7416" t="s">
        <v>694</v>
      </c>
      <c r="I7416" t="s">
        <v>291</v>
      </c>
      <c r="J7416" t="s">
        <v>75</v>
      </c>
      <c r="L7416">
        <f>VLOOKUP(E7416,Sheet2!A:D,4,0)</f>
        <v>0</v>
      </c>
      <c r="M7416">
        <f t="shared" si="230"/>
        <v>0</v>
      </c>
      <c r="N7416">
        <f t="shared" si="231"/>
        <v>0</v>
      </c>
    </row>
    <row r="7417" spans="1:14" x14ac:dyDescent="0.25">
      <c r="A7417">
        <v>7421</v>
      </c>
      <c r="B7417" t="s">
        <v>7913</v>
      </c>
      <c r="C7417">
        <v>2017</v>
      </c>
      <c r="D7417" t="s">
        <v>64</v>
      </c>
      <c r="E7417" t="s">
        <v>65</v>
      </c>
      <c r="F7417" t="s">
        <v>66</v>
      </c>
      <c r="G7417" t="s">
        <v>710</v>
      </c>
      <c r="H7417" t="s">
        <v>711</v>
      </c>
      <c r="I7417" t="s">
        <v>118</v>
      </c>
      <c r="J7417" t="s">
        <v>75</v>
      </c>
      <c r="L7417">
        <f>VLOOKUP(E7417,Sheet2!A:D,4,0)</f>
        <v>0</v>
      </c>
      <c r="M7417">
        <f t="shared" si="230"/>
        <v>0</v>
      </c>
      <c r="N7417">
        <f t="shared" si="231"/>
        <v>0</v>
      </c>
    </row>
    <row r="7418" spans="1:14" x14ac:dyDescent="0.25">
      <c r="A7418">
        <v>7422</v>
      </c>
      <c r="B7418" t="s">
        <v>7914</v>
      </c>
      <c r="C7418">
        <v>2017</v>
      </c>
      <c r="D7418" t="s">
        <v>38</v>
      </c>
      <c r="E7418" t="s">
        <v>39</v>
      </c>
      <c r="F7418" t="s">
        <v>83</v>
      </c>
      <c r="G7418" t="s">
        <v>725</v>
      </c>
      <c r="H7418" t="s">
        <v>726</v>
      </c>
      <c r="I7418" t="s">
        <v>146</v>
      </c>
      <c r="J7418" t="s">
        <v>43</v>
      </c>
      <c r="L7418">
        <f>VLOOKUP(E7418,Sheet2!A:D,4,0)</f>
        <v>575631.4439521489</v>
      </c>
      <c r="M7418">
        <f t="shared" si="230"/>
        <v>575631.4439521489</v>
      </c>
      <c r="N7418">
        <f t="shared" si="231"/>
        <v>576</v>
      </c>
    </row>
    <row r="7419" spans="1:14" x14ac:dyDescent="0.25">
      <c r="A7419">
        <v>7423</v>
      </c>
      <c r="B7419" t="s">
        <v>7915</v>
      </c>
      <c r="C7419">
        <v>2017</v>
      </c>
      <c r="D7419" t="s">
        <v>64</v>
      </c>
      <c r="E7419" t="s">
        <v>65</v>
      </c>
      <c r="F7419" t="s">
        <v>66</v>
      </c>
      <c r="G7419" t="s">
        <v>732</v>
      </c>
      <c r="H7419" t="s">
        <v>733</v>
      </c>
      <c r="I7419" t="s">
        <v>74</v>
      </c>
      <c r="J7419" t="s">
        <v>75</v>
      </c>
      <c r="L7419">
        <f>VLOOKUP(E7419,Sheet2!A:D,4,0)</f>
        <v>0</v>
      </c>
      <c r="M7419">
        <f t="shared" si="230"/>
        <v>0</v>
      </c>
      <c r="N7419">
        <f t="shared" si="231"/>
        <v>0</v>
      </c>
    </row>
    <row r="7420" spans="1:14" x14ac:dyDescent="0.25">
      <c r="A7420">
        <v>7424</v>
      </c>
      <c r="B7420" t="s">
        <v>7916</v>
      </c>
      <c r="C7420">
        <v>2017</v>
      </c>
      <c r="D7420" t="s">
        <v>6</v>
      </c>
      <c r="E7420" t="s">
        <v>7</v>
      </c>
      <c r="F7420" t="s">
        <v>8</v>
      </c>
      <c r="G7420" t="s">
        <v>736</v>
      </c>
      <c r="H7420" t="s">
        <v>737</v>
      </c>
      <c r="I7420" t="s">
        <v>220</v>
      </c>
      <c r="J7420" t="s">
        <v>12</v>
      </c>
      <c r="K7420">
        <v>1000000</v>
      </c>
      <c r="L7420">
        <f>VLOOKUP(E7420,Sheet2!A:D,4,0)</f>
        <v>145389.99058953777</v>
      </c>
      <c r="M7420">
        <f t="shared" si="230"/>
        <v>1000000</v>
      </c>
      <c r="N7420">
        <f t="shared" si="231"/>
        <v>1000</v>
      </c>
    </row>
    <row r="7421" spans="1:14" x14ac:dyDescent="0.25">
      <c r="A7421">
        <v>7425</v>
      </c>
      <c r="B7421" t="s">
        <v>7917</v>
      </c>
      <c r="C7421">
        <v>2017</v>
      </c>
      <c r="D7421" t="s">
        <v>6</v>
      </c>
      <c r="E7421" t="s">
        <v>7</v>
      </c>
      <c r="F7421" t="s">
        <v>8</v>
      </c>
      <c r="G7421" t="s">
        <v>736</v>
      </c>
      <c r="H7421" t="s">
        <v>737</v>
      </c>
      <c r="I7421" t="s">
        <v>220</v>
      </c>
      <c r="J7421" t="s">
        <v>12</v>
      </c>
      <c r="L7421">
        <f>VLOOKUP(E7421,Sheet2!A:D,4,0)</f>
        <v>145389.99058953777</v>
      </c>
      <c r="M7421">
        <f t="shared" si="230"/>
        <v>145389.99058953777</v>
      </c>
      <c r="N7421">
        <f t="shared" si="231"/>
        <v>145</v>
      </c>
    </row>
    <row r="7422" spans="1:14" x14ac:dyDescent="0.25">
      <c r="A7422">
        <v>7426</v>
      </c>
      <c r="B7422" t="s">
        <v>7918</v>
      </c>
      <c r="C7422">
        <v>2017</v>
      </c>
      <c r="D7422" t="s">
        <v>38</v>
      </c>
      <c r="E7422" t="s">
        <v>39</v>
      </c>
      <c r="F7422" t="s">
        <v>56</v>
      </c>
      <c r="G7422" t="s">
        <v>736</v>
      </c>
      <c r="H7422" t="s">
        <v>737</v>
      </c>
      <c r="I7422" t="s">
        <v>220</v>
      </c>
      <c r="J7422" t="s">
        <v>12</v>
      </c>
      <c r="L7422">
        <f>VLOOKUP(E7422,Sheet2!A:D,4,0)</f>
        <v>575631.4439521489</v>
      </c>
      <c r="M7422">
        <f t="shared" si="230"/>
        <v>575631.4439521489</v>
      </c>
      <c r="N7422">
        <f t="shared" si="231"/>
        <v>576</v>
      </c>
    </row>
    <row r="7423" spans="1:14" x14ac:dyDescent="0.25">
      <c r="A7423">
        <v>7427</v>
      </c>
      <c r="B7423" t="s">
        <v>7919</v>
      </c>
      <c r="C7423">
        <v>2017</v>
      </c>
      <c r="D7423" t="s">
        <v>6</v>
      </c>
      <c r="E7423" t="s">
        <v>77</v>
      </c>
      <c r="F7423" t="s">
        <v>106</v>
      </c>
      <c r="G7423" t="s">
        <v>744</v>
      </c>
      <c r="H7423" t="s">
        <v>745</v>
      </c>
      <c r="I7423" t="s">
        <v>456</v>
      </c>
      <c r="J7423" t="s">
        <v>12</v>
      </c>
      <c r="L7423">
        <f>VLOOKUP(E7423,Sheet2!A:D,4,0)</f>
        <v>11447.123456790123</v>
      </c>
      <c r="M7423">
        <f t="shared" si="230"/>
        <v>11447.123456790123</v>
      </c>
      <c r="N7423">
        <f t="shared" si="231"/>
        <v>11</v>
      </c>
    </row>
    <row r="7424" spans="1:14" x14ac:dyDescent="0.25">
      <c r="A7424">
        <v>7428</v>
      </c>
      <c r="B7424" t="s">
        <v>7920</v>
      </c>
      <c r="C7424">
        <v>2017</v>
      </c>
      <c r="D7424" t="s">
        <v>64</v>
      </c>
      <c r="E7424" t="s">
        <v>65</v>
      </c>
      <c r="F7424" t="s">
        <v>68</v>
      </c>
      <c r="G7424" t="s">
        <v>744</v>
      </c>
      <c r="H7424" t="s">
        <v>745</v>
      </c>
      <c r="I7424" t="s">
        <v>456</v>
      </c>
      <c r="J7424" t="s">
        <v>12</v>
      </c>
      <c r="L7424">
        <f>VLOOKUP(E7424,Sheet2!A:D,4,0)</f>
        <v>0</v>
      </c>
      <c r="M7424">
        <f t="shared" si="230"/>
        <v>0</v>
      </c>
      <c r="N7424">
        <f t="shared" si="231"/>
        <v>0</v>
      </c>
    </row>
    <row r="7425" spans="1:14" x14ac:dyDescent="0.25">
      <c r="A7425">
        <v>7429</v>
      </c>
      <c r="B7425" t="s">
        <v>7921</v>
      </c>
      <c r="C7425">
        <v>2017</v>
      </c>
      <c r="D7425" t="s">
        <v>6</v>
      </c>
      <c r="E7425" t="s">
        <v>7</v>
      </c>
      <c r="F7425" t="s">
        <v>8</v>
      </c>
      <c r="G7425" t="s">
        <v>757</v>
      </c>
      <c r="H7425" t="s">
        <v>758</v>
      </c>
      <c r="I7425" t="s">
        <v>118</v>
      </c>
      <c r="J7425" t="s">
        <v>75</v>
      </c>
      <c r="K7425">
        <v>194000</v>
      </c>
      <c r="L7425">
        <f>VLOOKUP(E7425,Sheet2!A:D,4,0)</f>
        <v>145389.99058953777</v>
      </c>
      <c r="M7425">
        <f t="shared" si="230"/>
        <v>194000</v>
      </c>
      <c r="N7425">
        <f t="shared" si="231"/>
        <v>194</v>
      </c>
    </row>
    <row r="7426" spans="1:14" x14ac:dyDescent="0.25">
      <c r="A7426">
        <v>7430</v>
      </c>
      <c r="B7426" t="s">
        <v>7922</v>
      </c>
      <c r="C7426">
        <v>2017</v>
      </c>
      <c r="D7426" t="s">
        <v>6</v>
      </c>
      <c r="E7426" t="s">
        <v>7</v>
      </c>
      <c r="F7426" t="s">
        <v>20</v>
      </c>
      <c r="G7426" t="s">
        <v>765</v>
      </c>
      <c r="H7426" t="s">
        <v>766</v>
      </c>
      <c r="I7426" t="s">
        <v>118</v>
      </c>
      <c r="J7426" t="s">
        <v>75</v>
      </c>
      <c r="L7426">
        <f>VLOOKUP(E7426,Sheet2!A:D,4,0)</f>
        <v>145389.99058953777</v>
      </c>
      <c r="M7426">
        <f t="shared" si="230"/>
        <v>145389.99058953777</v>
      </c>
      <c r="N7426">
        <f t="shared" si="231"/>
        <v>145</v>
      </c>
    </row>
    <row r="7427" spans="1:14" x14ac:dyDescent="0.25">
      <c r="A7427">
        <v>7431</v>
      </c>
      <c r="B7427" t="s">
        <v>7923</v>
      </c>
      <c r="C7427">
        <v>2017</v>
      </c>
      <c r="D7427" t="s">
        <v>64</v>
      </c>
      <c r="E7427" t="s">
        <v>65</v>
      </c>
      <c r="F7427" t="s">
        <v>68</v>
      </c>
      <c r="G7427" t="s">
        <v>765</v>
      </c>
      <c r="H7427" t="s">
        <v>766</v>
      </c>
      <c r="I7427" t="s">
        <v>118</v>
      </c>
      <c r="J7427" t="s">
        <v>75</v>
      </c>
      <c r="L7427">
        <f>VLOOKUP(E7427,Sheet2!A:D,4,0)</f>
        <v>0</v>
      </c>
      <c r="M7427">
        <f t="shared" ref="M7427:M7490" si="232">IF(K7427&lt;10000,L7427,K7427)</f>
        <v>0</v>
      </c>
      <c r="N7427">
        <f t="shared" ref="N7427:N7490" si="233">ROUND(M7427/1000,0)</f>
        <v>0</v>
      </c>
    </row>
    <row r="7428" spans="1:14" x14ac:dyDescent="0.25">
      <c r="A7428">
        <v>7432</v>
      </c>
      <c r="B7428" t="s">
        <v>7924</v>
      </c>
      <c r="C7428">
        <v>2017</v>
      </c>
      <c r="D7428" t="s">
        <v>6</v>
      </c>
      <c r="E7428" t="s">
        <v>7</v>
      </c>
      <c r="F7428" t="s">
        <v>8</v>
      </c>
      <c r="G7428" t="s">
        <v>778</v>
      </c>
      <c r="H7428" t="s">
        <v>779</v>
      </c>
      <c r="I7428" t="s">
        <v>26</v>
      </c>
      <c r="J7428" t="s">
        <v>27</v>
      </c>
      <c r="L7428">
        <f>VLOOKUP(E7428,Sheet2!A:D,4,0)</f>
        <v>145389.99058953777</v>
      </c>
      <c r="M7428">
        <f t="shared" si="232"/>
        <v>145389.99058953777</v>
      </c>
      <c r="N7428">
        <f t="shared" si="233"/>
        <v>145</v>
      </c>
    </row>
    <row r="7429" spans="1:14" x14ac:dyDescent="0.25">
      <c r="A7429">
        <v>7433</v>
      </c>
      <c r="B7429" t="s">
        <v>7925</v>
      </c>
      <c r="C7429">
        <v>2017</v>
      </c>
      <c r="D7429" t="s">
        <v>38</v>
      </c>
      <c r="E7429" t="s">
        <v>39</v>
      </c>
      <c r="F7429" t="s">
        <v>83</v>
      </c>
      <c r="G7429" t="s">
        <v>592</v>
      </c>
      <c r="H7429" t="s">
        <v>593</v>
      </c>
      <c r="I7429" t="s">
        <v>180</v>
      </c>
      <c r="J7429" t="s">
        <v>27</v>
      </c>
      <c r="K7429">
        <v>1000000</v>
      </c>
      <c r="L7429">
        <f>VLOOKUP(E7429,Sheet2!A:D,4,0)</f>
        <v>575631.4439521489</v>
      </c>
      <c r="M7429">
        <f t="shared" si="232"/>
        <v>1000000</v>
      </c>
      <c r="N7429">
        <f t="shared" si="233"/>
        <v>1000</v>
      </c>
    </row>
    <row r="7430" spans="1:14" x14ac:dyDescent="0.25">
      <c r="A7430">
        <v>7434</v>
      </c>
      <c r="B7430" t="s">
        <v>7926</v>
      </c>
      <c r="C7430">
        <v>2017</v>
      </c>
      <c r="D7430" t="s">
        <v>38</v>
      </c>
      <c r="E7430" t="s">
        <v>39</v>
      </c>
      <c r="F7430" t="s">
        <v>83</v>
      </c>
      <c r="G7430" t="s">
        <v>592</v>
      </c>
      <c r="H7430" t="s">
        <v>593</v>
      </c>
      <c r="I7430" t="s">
        <v>180</v>
      </c>
      <c r="J7430" t="s">
        <v>27</v>
      </c>
      <c r="K7430">
        <v>1100000</v>
      </c>
      <c r="L7430">
        <f>VLOOKUP(E7430,Sheet2!A:D,4,0)</f>
        <v>575631.4439521489</v>
      </c>
      <c r="M7430">
        <f t="shared" si="232"/>
        <v>1100000</v>
      </c>
      <c r="N7430">
        <f t="shared" si="233"/>
        <v>1100</v>
      </c>
    </row>
    <row r="7431" spans="1:14" x14ac:dyDescent="0.25">
      <c r="A7431">
        <v>7435</v>
      </c>
      <c r="B7431" t="s">
        <v>7927</v>
      </c>
      <c r="C7431">
        <v>2017</v>
      </c>
      <c r="D7431" t="s">
        <v>6</v>
      </c>
      <c r="E7431" t="s">
        <v>7</v>
      </c>
      <c r="F7431" t="s">
        <v>20</v>
      </c>
      <c r="G7431" t="s">
        <v>592</v>
      </c>
      <c r="H7431" t="s">
        <v>593</v>
      </c>
      <c r="I7431" t="s">
        <v>180</v>
      </c>
      <c r="J7431" t="s">
        <v>27</v>
      </c>
      <c r="L7431">
        <f>VLOOKUP(E7431,Sheet2!A:D,4,0)</f>
        <v>145389.99058953777</v>
      </c>
      <c r="M7431">
        <f t="shared" si="232"/>
        <v>145389.99058953777</v>
      </c>
      <c r="N7431">
        <f t="shared" si="233"/>
        <v>145</v>
      </c>
    </row>
    <row r="7432" spans="1:14" x14ac:dyDescent="0.25">
      <c r="A7432">
        <v>7436</v>
      </c>
      <c r="B7432" t="s">
        <v>7928</v>
      </c>
      <c r="C7432">
        <v>2017</v>
      </c>
      <c r="D7432" t="s">
        <v>6</v>
      </c>
      <c r="E7432" t="s">
        <v>7</v>
      </c>
      <c r="F7432" t="s">
        <v>8</v>
      </c>
      <c r="G7432" t="s">
        <v>592</v>
      </c>
      <c r="H7432" t="s">
        <v>593</v>
      </c>
      <c r="I7432" t="s">
        <v>180</v>
      </c>
      <c r="J7432" t="s">
        <v>27</v>
      </c>
      <c r="L7432">
        <f>VLOOKUP(E7432,Sheet2!A:D,4,0)</f>
        <v>145389.99058953777</v>
      </c>
      <c r="M7432">
        <f t="shared" si="232"/>
        <v>145389.99058953777</v>
      </c>
      <c r="N7432">
        <f t="shared" si="233"/>
        <v>145</v>
      </c>
    </row>
    <row r="7433" spans="1:14" x14ac:dyDescent="0.25">
      <c r="A7433">
        <v>7437</v>
      </c>
      <c r="B7433" t="s">
        <v>7929</v>
      </c>
      <c r="C7433">
        <v>2017</v>
      </c>
      <c r="D7433" t="s">
        <v>38</v>
      </c>
      <c r="E7433" t="s">
        <v>39</v>
      </c>
      <c r="F7433" t="s">
        <v>56</v>
      </c>
      <c r="G7433" t="s">
        <v>592</v>
      </c>
      <c r="H7433" t="s">
        <v>593</v>
      </c>
      <c r="I7433" t="s">
        <v>180</v>
      </c>
      <c r="J7433" t="s">
        <v>27</v>
      </c>
      <c r="L7433">
        <f>VLOOKUP(E7433,Sheet2!A:D,4,0)</f>
        <v>575631.4439521489</v>
      </c>
      <c r="M7433">
        <f t="shared" si="232"/>
        <v>575631.4439521489</v>
      </c>
      <c r="N7433">
        <f t="shared" si="233"/>
        <v>576</v>
      </c>
    </row>
    <row r="7434" spans="1:14" x14ac:dyDescent="0.25">
      <c r="A7434">
        <v>7438</v>
      </c>
      <c r="B7434" t="s">
        <v>7930</v>
      </c>
      <c r="C7434">
        <v>2017</v>
      </c>
      <c r="D7434" t="s">
        <v>38</v>
      </c>
      <c r="E7434" t="s">
        <v>39</v>
      </c>
      <c r="F7434" t="s">
        <v>56</v>
      </c>
      <c r="G7434" t="s">
        <v>592</v>
      </c>
      <c r="H7434" t="s">
        <v>593</v>
      </c>
      <c r="I7434" t="s">
        <v>180</v>
      </c>
      <c r="J7434" t="s">
        <v>27</v>
      </c>
      <c r="K7434">
        <v>250000</v>
      </c>
      <c r="L7434">
        <f>VLOOKUP(E7434,Sheet2!A:D,4,0)</f>
        <v>575631.4439521489</v>
      </c>
      <c r="M7434">
        <f t="shared" si="232"/>
        <v>250000</v>
      </c>
      <c r="N7434">
        <f t="shared" si="233"/>
        <v>250</v>
      </c>
    </row>
    <row r="7435" spans="1:14" x14ac:dyDescent="0.25">
      <c r="A7435">
        <v>7439</v>
      </c>
      <c r="B7435" t="s">
        <v>7931</v>
      </c>
      <c r="C7435">
        <v>2017</v>
      </c>
      <c r="D7435" t="s">
        <v>14</v>
      </c>
      <c r="E7435" t="s">
        <v>92</v>
      </c>
      <c r="F7435" t="s">
        <v>93</v>
      </c>
      <c r="G7435" t="s">
        <v>592</v>
      </c>
      <c r="H7435" t="s">
        <v>593</v>
      </c>
      <c r="I7435" t="s">
        <v>180</v>
      </c>
      <c r="J7435" t="s">
        <v>27</v>
      </c>
      <c r="L7435">
        <f>VLOOKUP(E7435,Sheet2!A:D,4,0)</f>
        <v>353575.14122137404</v>
      </c>
      <c r="M7435">
        <f t="shared" si="232"/>
        <v>353575.14122137404</v>
      </c>
      <c r="N7435">
        <f t="shared" si="233"/>
        <v>354</v>
      </c>
    </row>
    <row r="7436" spans="1:14" x14ac:dyDescent="0.25">
      <c r="A7436">
        <v>7440</v>
      </c>
      <c r="B7436" t="s">
        <v>7932</v>
      </c>
      <c r="C7436">
        <v>2017</v>
      </c>
      <c r="D7436" t="s">
        <v>14</v>
      </c>
      <c r="E7436" t="s">
        <v>92</v>
      </c>
      <c r="F7436" t="s">
        <v>101</v>
      </c>
      <c r="G7436" t="s">
        <v>592</v>
      </c>
      <c r="H7436" t="s">
        <v>593</v>
      </c>
      <c r="I7436" t="s">
        <v>180</v>
      </c>
      <c r="J7436" t="s">
        <v>27</v>
      </c>
      <c r="K7436">
        <v>13000000</v>
      </c>
      <c r="L7436">
        <f>VLOOKUP(E7436,Sheet2!A:D,4,0)</f>
        <v>353575.14122137404</v>
      </c>
      <c r="M7436">
        <f t="shared" si="232"/>
        <v>13000000</v>
      </c>
      <c r="N7436">
        <f t="shared" si="233"/>
        <v>13000</v>
      </c>
    </row>
    <row r="7437" spans="1:14" x14ac:dyDescent="0.25">
      <c r="A7437">
        <v>7441</v>
      </c>
      <c r="B7437" t="s">
        <v>7933</v>
      </c>
      <c r="C7437">
        <v>2017</v>
      </c>
      <c r="D7437" t="s">
        <v>14</v>
      </c>
      <c r="E7437" t="s">
        <v>15</v>
      </c>
      <c r="F7437" t="s">
        <v>15</v>
      </c>
      <c r="G7437" t="s">
        <v>592</v>
      </c>
      <c r="H7437" t="s">
        <v>593</v>
      </c>
      <c r="I7437" t="s">
        <v>180</v>
      </c>
      <c r="J7437" t="s">
        <v>27</v>
      </c>
      <c r="L7437">
        <f>VLOOKUP(E7437,Sheet2!A:D,4,0)</f>
        <v>325794.34636871511</v>
      </c>
      <c r="M7437">
        <f t="shared" si="232"/>
        <v>325794.34636871511</v>
      </c>
      <c r="N7437">
        <f t="shared" si="233"/>
        <v>326</v>
      </c>
    </row>
    <row r="7438" spans="1:14" x14ac:dyDescent="0.25">
      <c r="A7438">
        <v>7442</v>
      </c>
      <c r="B7438" t="s">
        <v>7934</v>
      </c>
      <c r="C7438">
        <v>2017</v>
      </c>
      <c r="D7438" t="s">
        <v>14</v>
      </c>
      <c r="E7438" t="s">
        <v>92</v>
      </c>
      <c r="G7438" t="s">
        <v>592</v>
      </c>
      <c r="H7438" t="s">
        <v>593</v>
      </c>
      <c r="I7438" t="s">
        <v>180</v>
      </c>
      <c r="J7438" t="s">
        <v>27</v>
      </c>
      <c r="K7438">
        <v>2200000</v>
      </c>
      <c r="L7438">
        <f>VLOOKUP(E7438,Sheet2!A:D,4,0)</f>
        <v>353575.14122137404</v>
      </c>
      <c r="M7438">
        <f t="shared" si="232"/>
        <v>2200000</v>
      </c>
      <c r="N7438">
        <f t="shared" si="233"/>
        <v>2200</v>
      </c>
    </row>
    <row r="7439" spans="1:14" x14ac:dyDescent="0.25">
      <c r="A7439">
        <v>7443</v>
      </c>
      <c r="B7439" t="s">
        <v>7935</v>
      </c>
      <c r="C7439">
        <v>2017</v>
      </c>
      <c r="D7439" t="s">
        <v>38</v>
      </c>
      <c r="E7439" t="s">
        <v>39</v>
      </c>
      <c r="F7439" t="s">
        <v>56</v>
      </c>
      <c r="G7439" t="s">
        <v>7936</v>
      </c>
      <c r="H7439" t="s">
        <v>7937</v>
      </c>
      <c r="I7439" t="s">
        <v>275</v>
      </c>
      <c r="J7439" t="s">
        <v>27</v>
      </c>
      <c r="K7439">
        <v>3000000</v>
      </c>
      <c r="L7439">
        <f>VLOOKUP(E7439,Sheet2!A:D,4,0)</f>
        <v>575631.4439521489</v>
      </c>
      <c r="M7439">
        <f t="shared" si="232"/>
        <v>3000000</v>
      </c>
      <c r="N7439">
        <f t="shared" si="233"/>
        <v>3000</v>
      </c>
    </row>
    <row r="7440" spans="1:14" x14ac:dyDescent="0.25">
      <c r="A7440">
        <v>7444</v>
      </c>
      <c r="B7440" t="s">
        <v>7938</v>
      </c>
      <c r="C7440">
        <v>2017</v>
      </c>
      <c r="D7440" t="s">
        <v>38</v>
      </c>
      <c r="E7440" t="s">
        <v>39</v>
      </c>
      <c r="F7440" t="s">
        <v>56</v>
      </c>
      <c r="G7440" t="s">
        <v>7936</v>
      </c>
      <c r="H7440" t="s">
        <v>7937</v>
      </c>
      <c r="I7440" t="s">
        <v>275</v>
      </c>
      <c r="J7440" t="s">
        <v>27</v>
      </c>
      <c r="L7440">
        <f>VLOOKUP(E7440,Sheet2!A:D,4,0)</f>
        <v>575631.4439521489</v>
      </c>
      <c r="M7440">
        <f t="shared" si="232"/>
        <v>575631.4439521489</v>
      </c>
      <c r="N7440">
        <f t="shared" si="233"/>
        <v>576</v>
      </c>
    </row>
    <row r="7441" spans="1:14" x14ac:dyDescent="0.25">
      <c r="A7441">
        <v>7445</v>
      </c>
      <c r="B7441" t="s">
        <v>7939</v>
      </c>
      <c r="C7441">
        <v>2017</v>
      </c>
      <c r="D7441" t="s">
        <v>38</v>
      </c>
      <c r="E7441" t="s">
        <v>39</v>
      </c>
      <c r="F7441" t="s">
        <v>56</v>
      </c>
      <c r="G7441" t="s">
        <v>816</v>
      </c>
      <c r="H7441" t="s">
        <v>817</v>
      </c>
      <c r="I7441" t="s">
        <v>220</v>
      </c>
      <c r="J7441" t="s">
        <v>12</v>
      </c>
      <c r="K7441">
        <v>71000</v>
      </c>
      <c r="L7441">
        <f>VLOOKUP(E7441,Sheet2!A:D,4,0)</f>
        <v>575631.4439521489</v>
      </c>
      <c r="M7441">
        <f t="shared" si="232"/>
        <v>71000</v>
      </c>
      <c r="N7441">
        <f t="shared" si="233"/>
        <v>71</v>
      </c>
    </row>
    <row r="7442" spans="1:14" x14ac:dyDescent="0.25">
      <c r="A7442">
        <v>7446</v>
      </c>
      <c r="B7442" t="s">
        <v>7940</v>
      </c>
      <c r="C7442">
        <v>2017</v>
      </c>
      <c r="D7442" t="s">
        <v>38</v>
      </c>
      <c r="E7442" t="s">
        <v>39</v>
      </c>
      <c r="F7442" t="s">
        <v>56</v>
      </c>
      <c r="G7442" t="s">
        <v>816</v>
      </c>
      <c r="H7442" t="s">
        <v>817</v>
      </c>
      <c r="I7442" t="s">
        <v>220</v>
      </c>
      <c r="J7442" t="s">
        <v>12</v>
      </c>
      <c r="K7442">
        <v>1430000</v>
      </c>
      <c r="L7442">
        <f>VLOOKUP(E7442,Sheet2!A:D,4,0)</f>
        <v>575631.4439521489</v>
      </c>
      <c r="M7442">
        <f t="shared" si="232"/>
        <v>1430000</v>
      </c>
      <c r="N7442">
        <f t="shared" si="233"/>
        <v>1430</v>
      </c>
    </row>
    <row r="7443" spans="1:14" x14ac:dyDescent="0.25">
      <c r="A7443">
        <v>7447</v>
      </c>
      <c r="B7443" t="s">
        <v>7941</v>
      </c>
      <c r="C7443">
        <v>2017</v>
      </c>
      <c r="D7443" t="s">
        <v>38</v>
      </c>
      <c r="E7443" t="s">
        <v>39</v>
      </c>
      <c r="F7443" t="s">
        <v>56</v>
      </c>
      <c r="G7443" t="s">
        <v>816</v>
      </c>
      <c r="H7443" t="s">
        <v>817</v>
      </c>
      <c r="I7443" t="s">
        <v>220</v>
      </c>
      <c r="J7443" t="s">
        <v>12</v>
      </c>
      <c r="K7443">
        <v>484000</v>
      </c>
      <c r="L7443">
        <f>VLOOKUP(E7443,Sheet2!A:D,4,0)</f>
        <v>575631.4439521489</v>
      </c>
      <c r="M7443">
        <f t="shared" si="232"/>
        <v>484000</v>
      </c>
      <c r="N7443">
        <f t="shared" si="233"/>
        <v>484</v>
      </c>
    </row>
    <row r="7444" spans="1:14" x14ac:dyDescent="0.25">
      <c r="A7444">
        <v>7448</v>
      </c>
      <c r="B7444" t="s">
        <v>7942</v>
      </c>
      <c r="C7444">
        <v>2017</v>
      </c>
      <c r="D7444" t="s">
        <v>6</v>
      </c>
      <c r="E7444" t="s">
        <v>7</v>
      </c>
      <c r="G7444" t="s">
        <v>816</v>
      </c>
      <c r="H7444" t="s">
        <v>817</v>
      </c>
      <c r="I7444" t="s">
        <v>220</v>
      </c>
      <c r="J7444" t="s">
        <v>12</v>
      </c>
      <c r="L7444">
        <f>VLOOKUP(E7444,Sheet2!A:D,4,0)</f>
        <v>145389.99058953777</v>
      </c>
      <c r="M7444">
        <f t="shared" si="232"/>
        <v>145389.99058953777</v>
      </c>
      <c r="N7444">
        <f t="shared" si="233"/>
        <v>145</v>
      </c>
    </row>
    <row r="7445" spans="1:14" x14ac:dyDescent="0.25">
      <c r="A7445">
        <v>7449</v>
      </c>
      <c r="B7445" t="s">
        <v>7943</v>
      </c>
      <c r="C7445">
        <v>2017</v>
      </c>
      <c r="D7445" t="s">
        <v>108</v>
      </c>
      <c r="E7445" t="s">
        <v>365</v>
      </c>
      <c r="F7445" t="s">
        <v>366</v>
      </c>
      <c r="G7445" t="s">
        <v>1306</v>
      </c>
      <c r="H7445" t="s">
        <v>1307</v>
      </c>
      <c r="I7445" t="s">
        <v>327</v>
      </c>
      <c r="J7445" t="s">
        <v>60</v>
      </c>
      <c r="L7445">
        <f>VLOOKUP(E7445,Sheet2!A:D,4,0)</f>
        <v>18934.2</v>
      </c>
      <c r="M7445">
        <f t="shared" si="232"/>
        <v>18934.2</v>
      </c>
      <c r="N7445">
        <f t="shared" si="233"/>
        <v>19</v>
      </c>
    </row>
    <row r="7446" spans="1:14" x14ac:dyDescent="0.25">
      <c r="A7446">
        <v>7450</v>
      </c>
      <c r="B7446" t="s">
        <v>7944</v>
      </c>
      <c r="C7446">
        <v>2017</v>
      </c>
      <c r="D7446" t="s">
        <v>38</v>
      </c>
      <c r="E7446" t="s">
        <v>39</v>
      </c>
      <c r="F7446" t="s">
        <v>56</v>
      </c>
      <c r="G7446" t="s">
        <v>1306</v>
      </c>
      <c r="H7446" t="s">
        <v>1307</v>
      </c>
      <c r="I7446" t="s">
        <v>327</v>
      </c>
      <c r="J7446" t="s">
        <v>60</v>
      </c>
      <c r="L7446">
        <f>VLOOKUP(E7446,Sheet2!A:D,4,0)</f>
        <v>575631.4439521489</v>
      </c>
      <c r="M7446">
        <f t="shared" si="232"/>
        <v>575631.4439521489</v>
      </c>
      <c r="N7446">
        <f t="shared" si="233"/>
        <v>576</v>
      </c>
    </row>
    <row r="7447" spans="1:14" x14ac:dyDescent="0.25">
      <c r="A7447">
        <v>7451</v>
      </c>
      <c r="B7447" t="s">
        <v>7945</v>
      </c>
      <c r="C7447">
        <v>2017</v>
      </c>
      <c r="D7447" t="s">
        <v>64</v>
      </c>
      <c r="E7447" t="s">
        <v>65</v>
      </c>
      <c r="F7447" t="s">
        <v>66</v>
      </c>
      <c r="G7447" t="s">
        <v>829</v>
      </c>
      <c r="H7447" t="s">
        <v>830</v>
      </c>
      <c r="I7447" t="s">
        <v>50</v>
      </c>
      <c r="J7447" t="s">
        <v>12</v>
      </c>
      <c r="L7447">
        <f>VLOOKUP(E7447,Sheet2!A:D,4,0)</f>
        <v>0</v>
      </c>
      <c r="M7447">
        <f t="shared" si="232"/>
        <v>0</v>
      </c>
      <c r="N7447">
        <f t="shared" si="233"/>
        <v>0</v>
      </c>
    </row>
    <row r="7448" spans="1:14" x14ac:dyDescent="0.25">
      <c r="A7448">
        <v>7452</v>
      </c>
      <c r="B7448" t="s">
        <v>7946</v>
      </c>
      <c r="C7448">
        <v>2017</v>
      </c>
      <c r="D7448" t="s">
        <v>64</v>
      </c>
      <c r="E7448" t="s">
        <v>65</v>
      </c>
      <c r="F7448" t="s">
        <v>66</v>
      </c>
      <c r="G7448" t="s">
        <v>829</v>
      </c>
      <c r="H7448" t="s">
        <v>830</v>
      </c>
      <c r="I7448" t="s">
        <v>50</v>
      </c>
      <c r="J7448" t="s">
        <v>12</v>
      </c>
      <c r="L7448">
        <f>VLOOKUP(E7448,Sheet2!A:D,4,0)</f>
        <v>0</v>
      </c>
      <c r="M7448">
        <f t="shared" si="232"/>
        <v>0</v>
      </c>
      <c r="N7448">
        <f t="shared" si="233"/>
        <v>0</v>
      </c>
    </row>
    <row r="7449" spans="1:14" x14ac:dyDescent="0.25">
      <c r="A7449">
        <v>7453</v>
      </c>
      <c r="B7449" t="s">
        <v>7947</v>
      </c>
      <c r="C7449">
        <v>2017</v>
      </c>
      <c r="D7449" t="s">
        <v>6</v>
      </c>
      <c r="E7449" t="s">
        <v>7</v>
      </c>
      <c r="G7449" t="s">
        <v>829</v>
      </c>
      <c r="H7449" t="s">
        <v>830</v>
      </c>
      <c r="I7449" t="s">
        <v>50</v>
      </c>
      <c r="J7449" t="s">
        <v>12</v>
      </c>
      <c r="L7449">
        <f>VLOOKUP(E7449,Sheet2!A:D,4,0)</f>
        <v>145389.99058953777</v>
      </c>
      <c r="M7449">
        <f t="shared" si="232"/>
        <v>145389.99058953777</v>
      </c>
      <c r="N7449">
        <f t="shared" si="233"/>
        <v>145</v>
      </c>
    </row>
    <row r="7450" spans="1:14" x14ac:dyDescent="0.25">
      <c r="A7450">
        <v>7454</v>
      </c>
      <c r="B7450" t="s">
        <v>7948</v>
      </c>
      <c r="C7450">
        <v>2017</v>
      </c>
      <c r="D7450" t="s">
        <v>14</v>
      </c>
      <c r="E7450" t="s">
        <v>15</v>
      </c>
      <c r="F7450" t="s">
        <v>15</v>
      </c>
      <c r="G7450" t="s">
        <v>602</v>
      </c>
      <c r="H7450" t="s">
        <v>603</v>
      </c>
      <c r="I7450" t="s">
        <v>171</v>
      </c>
      <c r="J7450" t="s">
        <v>75</v>
      </c>
      <c r="K7450">
        <v>1200000</v>
      </c>
      <c r="L7450">
        <f>VLOOKUP(E7450,Sheet2!A:D,4,0)</f>
        <v>325794.34636871511</v>
      </c>
      <c r="M7450">
        <f t="shared" si="232"/>
        <v>1200000</v>
      </c>
      <c r="N7450">
        <f t="shared" si="233"/>
        <v>1200</v>
      </c>
    </row>
    <row r="7451" spans="1:14" x14ac:dyDescent="0.25">
      <c r="A7451">
        <v>7455</v>
      </c>
      <c r="B7451" t="s">
        <v>7949</v>
      </c>
      <c r="C7451">
        <v>2017</v>
      </c>
      <c r="D7451" t="s">
        <v>6</v>
      </c>
      <c r="E7451" t="s">
        <v>7</v>
      </c>
      <c r="G7451" t="s">
        <v>602</v>
      </c>
      <c r="H7451" t="s">
        <v>603</v>
      </c>
      <c r="I7451" t="s">
        <v>171</v>
      </c>
      <c r="J7451" t="s">
        <v>75</v>
      </c>
      <c r="L7451">
        <f>VLOOKUP(E7451,Sheet2!A:D,4,0)</f>
        <v>145389.99058953777</v>
      </c>
      <c r="M7451">
        <f t="shared" si="232"/>
        <v>145389.99058953777</v>
      </c>
      <c r="N7451">
        <f t="shared" si="233"/>
        <v>145</v>
      </c>
    </row>
    <row r="7452" spans="1:14" x14ac:dyDescent="0.25">
      <c r="A7452">
        <v>7456</v>
      </c>
      <c r="B7452" t="s">
        <v>7950</v>
      </c>
      <c r="C7452">
        <v>2017</v>
      </c>
      <c r="D7452" t="s">
        <v>14</v>
      </c>
      <c r="E7452" t="s">
        <v>92</v>
      </c>
      <c r="G7452" t="s">
        <v>602</v>
      </c>
      <c r="H7452" t="s">
        <v>603</v>
      </c>
      <c r="I7452" t="s">
        <v>171</v>
      </c>
      <c r="J7452" t="s">
        <v>75</v>
      </c>
      <c r="K7452">
        <v>420000</v>
      </c>
      <c r="L7452">
        <f>VLOOKUP(E7452,Sheet2!A:D,4,0)</f>
        <v>353575.14122137404</v>
      </c>
      <c r="M7452">
        <f t="shared" si="232"/>
        <v>420000</v>
      </c>
      <c r="N7452">
        <f t="shared" si="233"/>
        <v>420</v>
      </c>
    </row>
    <row r="7453" spans="1:14" x14ac:dyDescent="0.25">
      <c r="A7453">
        <v>7457</v>
      </c>
      <c r="B7453" t="s">
        <v>7951</v>
      </c>
      <c r="C7453">
        <v>2017</v>
      </c>
      <c r="D7453" t="s">
        <v>6</v>
      </c>
      <c r="E7453" t="s">
        <v>77</v>
      </c>
      <c r="F7453" t="s">
        <v>77</v>
      </c>
      <c r="G7453" t="s">
        <v>837</v>
      </c>
      <c r="H7453" t="s">
        <v>838</v>
      </c>
      <c r="I7453" t="s">
        <v>74</v>
      </c>
      <c r="J7453" t="s">
        <v>75</v>
      </c>
      <c r="L7453">
        <f>VLOOKUP(E7453,Sheet2!A:D,4,0)</f>
        <v>11447.123456790123</v>
      </c>
      <c r="M7453">
        <f t="shared" si="232"/>
        <v>11447.123456790123</v>
      </c>
      <c r="N7453">
        <f t="shared" si="233"/>
        <v>11</v>
      </c>
    </row>
    <row r="7454" spans="1:14" x14ac:dyDescent="0.25">
      <c r="A7454">
        <v>7458</v>
      </c>
      <c r="B7454" t="s">
        <v>7952</v>
      </c>
      <c r="C7454">
        <v>2017</v>
      </c>
      <c r="D7454" t="s">
        <v>64</v>
      </c>
      <c r="E7454" t="s">
        <v>65</v>
      </c>
      <c r="F7454" t="s">
        <v>66</v>
      </c>
      <c r="G7454" t="s">
        <v>837</v>
      </c>
      <c r="H7454" t="s">
        <v>838</v>
      </c>
      <c r="I7454" t="s">
        <v>74</v>
      </c>
      <c r="J7454" t="s">
        <v>75</v>
      </c>
      <c r="L7454">
        <f>VLOOKUP(E7454,Sheet2!A:D,4,0)</f>
        <v>0</v>
      </c>
      <c r="M7454">
        <f t="shared" si="232"/>
        <v>0</v>
      </c>
      <c r="N7454">
        <f t="shared" si="233"/>
        <v>0</v>
      </c>
    </row>
    <row r="7455" spans="1:14" x14ac:dyDescent="0.25">
      <c r="A7455">
        <v>7459</v>
      </c>
      <c r="B7455" t="s">
        <v>7953</v>
      </c>
      <c r="C7455">
        <v>2017</v>
      </c>
      <c r="D7455" t="s">
        <v>6</v>
      </c>
      <c r="E7455" t="s">
        <v>7</v>
      </c>
      <c r="G7455" t="s">
        <v>837</v>
      </c>
      <c r="H7455" t="s">
        <v>838</v>
      </c>
      <c r="I7455" t="s">
        <v>74</v>
      </c>
      <c r="J7455" t="s">
        <v>75</v>
      </c>
      <c r="L7455">
        <f>VLOOKUP(E7455,Sheet2!A:D,4,0)</f>
        <v>145389.99058953777</v>
      </c>
      <c r="M7455">
        <f t="shared" si="232"/>
        <v>145389.99058953777</v>
      </c>
      <c r="N7455">
        <f t="shared" si="233"/>
        <v>145</v>
      </c>
    </row>
    <row r="7456" spans="1:14" x14ac:dyDescent="0.25">
      <c r="A7456">
        <v>7460</v>
      </c>
      <c r="B7456" t="s">
        <v>7954</v>
      </c>
      <c r="C7456">
        <v>2017</v>
      </c>
      <c r="D7456" t="s">
        <v>64</v>
      </c>
      <c r="E7456" t="s">
        <v>65</v>
      </c>
      <c r="F7456" t="s">
        <v>66</v>
      </c>
      <c r="G7456" t="s">
        <v>599</v>
      </c>
      <c r="H7456" t="s">
        <v>600</v>
      </c>
      <c r="I7456" t="s">
        <v>118</v>
      </c>
      <c r="J7456" t="s">
        <v>75</v>
      </c>
      <c r="L7456">
        <f>VLOOKUP(E7456,Sheet2!A:D,4,0)</f>
        <v>0</v>
      </c>
      <c r="M7456">
        <f t="shared" si="232"/>
        <v>0</v>
      </c>
      <c r="N7456">
        <f t="shared" si="233"/>
        <v>0</v>
      </c>
    </row>
    <row r="7457" spans="1:14" x14ac:dyDescent="0.25">
      <c r="A7457">
        <v>7461</v>
      </c>
      <c r="B7457" t="s">
        <v>7955</v>
      </c>
      <c r="C7457">
        <v>2017</v>
      </c>
      <c r="D7457" t="s">
        <v>14</v>
      </c>
      <c r="E7457" t="s">
        <v>92</v>
      </c>
      <c r="F7457" t="s">
        <v>93</v>
      </c>
      <c r="G7457" t="s">
        <v>4143</v>
      </c>
      <c r="H7457" t="s">
        <v>4144</v>
      </c>
      <c r="I7457" t="s">
        <v>54</v>
      </c>
      <c r="J7457" t="s">
        <v>43</v>
      </c>
      <c r="L7457">
        <f>VLOOKUP(E7457,Sheet2!A:D,4,0)</f>
        <v>353575.14122137404</v>
      </c>
      <c r="M7457">
        <f t="shared" si="232"/>
        <v>353575.14122137404</v>
      </c>
      <c r="N7457">
        <f t="shared" si="233"/>
        <v>354</v>
      </c>
    </row>
    <row r="7458" spans="1:14" x14ac:dyDescent="0.25">
      <c r="A7458">
        <v>7462</v>
      </c>
      <c r="B7458" t="s">
        <v>7956</v>
      </c>
      <c r="C7458">
        <v>2017</v>
      </c>
      <c r="D7458" t="s">
        <v>38</v>
      </c>
      <c r="E7458" t="s">
        <v>39</v>
      </c>
      <c r="F7458" t="s">
        <v>56</v>
      </c>
      <c r="G7458" t="s">
        <v>7957</v>
      </c>
      <c r="H7458" t="s">
        <v>7958</v>
      </c>
      <c r="I7458" t="s">
        <v>275</v>
      </c>
      <c r="J7458" t="s">
        <v>27</v>
      </c>
      <c r="K7458">
        <v>4100000</v>
      </c>
      <c r="L7458">
        <f>VLOOKUP(E7458,Sheet2!A:D,4,0)</f>
        <v>575631.4439521489</v>
      </c>
      <c r="M7458">
        <f t="shared" si="232"/>
        <v>4100000</v>
      </c>
      <c r="N7458">
        <f t="shared" si="233"/>
        <v>4100</v>
      </c>
    </row>
    <row r="7459" spans="1:14" x14ac:dyDescent="0.25">
      <c r="A7459">
        <v>7463</v>
      </c>
      <c r="B7459" t="s">
        <v>7959</v>
      </c>
      <c r="C7459">
        <v>2017</v>
      </c>
      <c r="D7459" t="s">
        <v>38</v>
      </c>
      <c r="E7459" t="s">
        <v>39</v>
      </c>
      <c r="F7459" t="s">
        <v>56</v>
      </c>
      <c r="G7459" t="s">
        <v>7960</v>
      </c>
      <c r="H7459" t="s">
        <v>7961</v>
      </c>
      <c r="I7459" t="s">
        <v>275</v>
      </c>
      <c r="J7459" t="s">
        <v>27</v>
      </c>
      <c r="K7459">
        <v>2500000</v>
      </c>
      <c r="L7459">
        <f>VLOOKUP(E7459,Sheet2!A:D,4,0)</f>
        <v>575631.4439521489</v>
      </c>
      <c r="M7459">
        <f t="shared" si="232"/>
        <v>2500000</v>
      </c>
      <c r="N7459">
        <f t="shared" si="233"/>
        <v>2500</v>
      </c>
    </row>
    <row r="7460" spans="1:14" x14ac:dyDescent="0.25">
      <c r="A7460">
        <v>7464</v>
      </c>
      <c r="B7460" t="s">
        <v>7962</v>
      </c>
      <c r="C7460">
        <v>2017</v>
      </c>
      <c r="D7460" t="s">
        <v>6</v>
      </c>
      <c r="E7460" t="s">
        <v>7</v>
      </c>
      <c r="G7460" t="s">
        <v>354</v>
      </c>
      <c r="H7460" t="s">
        <v>355</v>
      </c>
      <c r="I7460" t="s">
        <v>126</v>
      </c>
      <c r="J7460" t="s">
        <v>75</v>
      </c>
      <c r="L7460">
        <f>VLOOKUP(E7460,Sheet2!A:D,4,0)</f>
        <v>145389.99058953777</v>
      </c>
      <c r="M7460">
        <f t="shared" si="232"/>
        <v>145389.99058953777</v>
      </c>
      <c r="N7460">
        <f t="shared" si="233"/>
        <v>145</v>
      </c>
    </row>
    <row r="7461" spans="1:14" x14ac:dyDescent="0.25">
      <c r="A7461">
        <v>7465</v>
      </c>
      <c r="B7461" t="s">
        <v>7963</v>
      </c>
      <c r="C7461">
        <v>2018</v>
      </c>
      <c r="D7461" t="s">
        <v>38</v>
      </c>
      <c r="E7461" t="s">
        <v>39</v>
      </c>
      <c r="F7461" t="s">
        <v>83</v>
      </c>
      <c r="G7461" t="s">
        <v>329</v>
      </c>
      <c r="H7461" t="s">
        <v>330</v>
      </c>
      <c r="I7461" t="s">
        <v>42</v>
      </c>
      <c r="J7461" t="s">
        <v>43</v>
      </c>
      <c r="K7461">
        <v>200000</v>
      </c>
      <c r="L7461">
        <f>VLOOKUP(E7461,Sheet2!A:D,4,0)</f>
        <v>575631.4439521489</v>
      </c>
      <c r="M7461">
        <f t="shared" si="232"/>
        <v>200000</v>
      </c>
      <c r="N7461">
        <f t="shared" si="233"/>
        <v>200</v>
      </c>
    </row>
    <row r="7462" spans="1:14" x14ac:dyDescent="0.25">
      <c r="A7462">
        <v>7466</v>
      </c>
      <c r="B7462" t="s">
        <v>7964</v>
      </c>
      <c r="C7462">
        <v>2018</v>
      </c>
      <c r="D7462" t="s">
        <v>6</v>
      </c>
      <c r="E7462" t="s">
        <v>7</v>
      </c>
      <c r="G7462" t="s">
        <v>1349</v>
      </c>
      <c r="H7462" t="s">
        <v>1350</v>
      </c>
      <c r="I7462" t="s">
        <v>54</v>
      </c>
      <c r="J7462" t="s">
        <v>43</v>
      </c>
      <c r="L7462">
        <f>VLOOKUP(E7462,Sheet2!A:D,4,0)</f>
        <v>145389.99058953777</v>
      </c>
      <c r="M7462">
        <f t="shared" si="232"/>
        <v>145389.99058953777</v>
      </c>
      <c r="N7462">
        <f t="shared" si="233"/>
        <v>145</v>
      </c>
    </row>
    <row r="7463" spans="1:14" x14ac:dyDescent="0.25">
      <c r="A7463">
        <v>7467</v>
      </c>
      <c r="B7463" t="s">
        <v>7965</v>
      </c>
      <c r="C7463">
        <v>2018</v>
      </c>
      <c r="D7463" t="s">
        <v>6</v>
      </c>
      <c r="E7463" t="s">
        <v>7</v>
      </c>
      <c r="G7463" t="s">
        <v>29</v>
      </c>
      <c r="H7463" t="s">
        <v>30</v>
      </c>
      <c r="I7463" t="s">
        <v>26</v>
      </c>
      <c r="J7463" t="s">
        <v>27</v>
      </c>
      <c r="K7463">
        <v>10000</v>
      </c>
      <c r="L7463">
        <f>VLOOKUP(E7463,Sheet2!A:D,4,0)</f>
        <v>145389.99058953777</v>
      </c>
      <c r="M7463">
        <f t="shared" si="232"/>
        <v>10000</v>
      </c>
      <c r="N7463">
        <f t="shared" si="233"/>
        <v>10</v>
      </c>
    </row>
    <row r="7464" spans="1:14" x14ac:dyDescent="0.25">
      <c r="A7464">
        <v>7468</v>
      </c>
      <c r="B7464" t="s">
        <v>7966</v>
      </c>
      <c r="C7464">
        <v>2018</v>
      </c>
      <c r="D7464" t="s">
        <v>38</v>
      </c>
      <c r="E7464" t="s">
        <v>39</v>
      </c>
      <c r="F7464" t="s">
        <v>56</v>
      </c>
      <c r="G7464" t="s">
        <v>273</v>
      </c>
      <c r="H7464" t="s">
        <v>274</v>
      </c>
      <c r="I7464" t="s">
        <v>275</v>
      </c>
      <c r="J7464" t="s">
        <v>27</v>
      </c>
      <c r="L7464">
        <f>VLOOKUP(E7464,Sheet2!A:D,4,0)</f>
        <v>575631.4439521489</v>
      </c>
      <c r="M7464">
        <f t="shared" si="232"/>
        <v>575631.4439521489</v>
      </c>
      <c r="N7464">
        <f t="shared" si="233"/>
        <v>576</v>
      </c>
    </row>
    <row r="7465" spans="1:14" x14ac:dyDescent="0.25">
      <c r="A7465">
        <v>7469</v>
      </c>
      <c r="B7465" t="s">
        <v>7967</v>
      </c>
      <c r="C7465">
        <v>2018</v>
      </c>
      <c r="D7465" t="s">
        <v>6</v>
      </c>
      <c r="E7465" t="s">
        <v>7</v>
      </c>
      <c r="G7465" t="s">
        <v>21</v>
      </c>
      <c r="H7465" t="s">
        <v>22</v>
      </c>
      <c r="I7465" t="s">
        <v>18</v>
      </c>
      <c r="J7465" t="s">
        <v>12</v>
      </c>
      <c r="L7465">
        <f>VLOOKUP(E7465,Sheet2!A:D,4,0)</f>
        <v>145389.99058953777</v>
      </c>
      <c r="M7465">
        <f t="shared" si="232"/>
        <v>145389.99058953777</v>
      </c>
      <c r="N7465">
        <f t="shared" si="233"/>
        <v>145</v>
      </c>
    </row>
    <row r="7466" spans="1:14" x14ac:dyDescent="0.25">
      <c r="A7466">
        <v>7470</v>
      </c>
      <c r="B7466" t="s">
        <v>7968</v>
      </c>
      <c r="C7466">
        <v>2018</v>
      </c>
      <c r="D7466" t="s">
        <v>6</v>
      </c>
      <c r="E7466" t="s">
        <v>7</v>
      </c>
      <c r="F7466" t="s">
        <v>20</v>
      </c>
      <c r="G7466" t="s">
        <v>24</v>
      </c>
      <c r="H7466" t="s">
        <v>25</v>
      </c>
      <c r="I7466" t="s">
        <v>26</v>
      </c>
      <c r="J7466" t="s">
        <v>27</v>
      </c>
      <c r="L7466">
        <f>VLOOKUP(E7466,Sheet2!A:D,4,0)</f>
        <v>145389.99058953777</v>
      </c>
      <c r="M7466">
        <f t="shared" si="232"/>
        <v>145389.99058953777</v>
      </c>
      <c r="N7466">
        <f t="shared" si="233"/>
        <v>145</v>
      </c>
    </row>
    <row r="7467" spans="1:14" x14ac:dyDescent="0.25">
      <c r="A7467">
        <v>7471</v>
      </c>
      <c r="B7467" t="s">
        <v>7969</v>
      </c>
      <c r="C7467">
        <v>2018</v>
      </c>
      <c r="D7467" t="s">
        <v>6</v>
      </c>
      <c r="E7467" t="s">
        <v>7</v>
      </c>
      <c r="G7467" t="s">
        <v>208</v>
      </c>
      <c r="H7467" t="s">
        <v>209</v>
      </c>
      <c r="I7467" t="s">
        <v>26</v>
      </c>
      <c r="J7467" t="s">
        <v>27</v>
      </c>
      <c r="L7467">
        <f>VLOOKUP(E7467,Sheet2!A:D,4,0)</f>
        <v>145389.99058953777</v>
      </c>
      <c r="M7467">
        <f t="shared" si="232"/>
        <v>145389.99058953777</v>
      </c>
      <c r="N7467">
        <f t="shared" si="233"/>
        <v>145</v>
      </c>
    </row>
    <row r="7468" spans="1:14" x14ac:dyDescent="0.25">
      <c r="A7468">
        <v>7472</v>
      </c>
      <c r="B7468" t="s">
        <v>7970</v>
      </c>
      <c r="C7468">
        <v>2018</v>
      </c>
      <c r="D7468" t="s">
        <v>6</v>
      </c>
      <c r="E7468" t="s">
        <v>7</v>
      </c>
      <c r="G7468" t="s">
        <v>270</v>
      </c>
      <c r="H7468" t="s">
        <v>271</v>
      </c>
      <c r="I7468" t="s">
        <v>159</v>
      </c>
      <c r="J7468" t="s">
        <v>27</v>
      </c>
      <c r="L7468">
        <f>VLOOKUP(E7468,Sheet2!A:D,4,0)</f>
        <v>145389.99058953777</v>
      </c>
      <c r="M7468">
        <f t="shared" si="232"/>
        <v>145389.99058953777</v>
      </c>
      <c r="N7468">
        <f t="shared" si="233"/>
        <v>145</v>
      </c>
    </row>
    <row r="7469" spans="1:14" x14ac:dyDescent="0.25">
      <c r="A7469">
        <v>7473</v>
      </c>
      <c r="B7469" t="s">
        <v>7971</v>
      </c>
      <c r="C7469">
        <v>2018</v>
      </c>
      <c r="D7469" t="s">
        <v>6</v>
      </c>
      <c r="E7469" t="s">
        <v>7</v>
      </c>
      <c r="G7469" t="s">
        <v>1044</v>
      </c>
      <c r="H7469" t="s">
        <v>1045</v>
      </c>
      <c r="I7469" t="s">
        <v>126</v>
      </c>
      <c r="J7469" t="s">
        <v>75</v>
      </c>
      <c r="L7469">
        <f>VLOOKUP(E7469,Sheet2!A:D,4,0)</f>
        <v>145389.99058953777</v>
      </c>
      <c r="M7469">
        <f t="shared" si="232"/>
        <v>145389.99058953777</v>
      </c>
      <c r="N7469">
        <f t="shared" si="233"/>
        <v>145</v>
      </c>
    </row>
    <row r="7470" spans="1:14" x14ac:dyDescent="0.25">
      <c r="A7470">
        <v>7474</v>
      </c>
      <c r="B7470" t="s">
        <v>7972</v>
      </c>
      <c r="C7470">
        <v>2018</v>
      </c>
      <c r="D7470" t="s">
        <v>14</v>
      </c>
      <c r="E7470" t="s">
        <v>92</v>
      </c>
      <c r="F7470" t="s">
        <v>93</v>
      </c>
      <c r="G7470" t="s">
        <v>178</v>
      </c>
      <c r="H7470" t="s">
        <v>179</v>
      </c>
      <c r="I7470" t="s">
        <v>180</v>
      </c>
      <c r="J7470" t="s">
        <v>27</v>
      </c>
      <c r="L7470">
        <f>VLOOKUP(E7470,Sheet2!A:D,4,0)</f>
        <v>353575.14122137404</v>
      </c>
      <c r="M7470">
        <f t="shared" si="232"/>
        <v>353575.14122137404</v>
      </c>
      <c r="N7470">
        <f t="shared" si="233"/>
        <v>354</v>
      </c>
    </row>
    <row r="7471" spans="1:14" x14ac:dyDescent="0.25">
      <c r="A7471">
        <v>7475</v>
      </c>
      <c r="B7471" t="s">
        <v>7973</v>
      </c>
      <c r="C7471">
        <v>2018</v>
      </c>
      <c r="D7471" t="s">
        <v>6</v>
      </c>
      <c r="E7471" t="s">
        <v>7</v>
      </c>
      <c r="F7471" t="s">
        <v>20</v>
      </c>
      <c r="G7471" t="s">
        <v>84</v>
      </c>
      <c r="H7471" t="s">
        <v>85</v>
      </c>
      <c r="I7471" t="s">
        <v>26</v>
      </c>
      <c r="J7471" t="s">
        <v>27</v>
      </c>
      <c r="L7471">
        <f>VLOOKUP(E7471,Sheet2!A:D,4,0)</f>
        <v>145389.99058953777</v>
      </c>
      <c r="M7471">
        <f t="shared" si="232"/>
        <v>145389.99058953777</v>
      </c>
      <c r="N7471">
        <f t="shared" si="233"/>
        <v>145</v>
      </c>
    </row>
    <row r="7472" spans="1:14" x14ac:dyDescent="0.25">
      <c r="A7472">
        <v>7476</v>
      </c>
      <c r="B7472" t="s">
        <v>7974</v>
      </c>
      <c r="C7472">
        <v>2018</v>
      </c>
      <c r="D7472" t="s">
        <v>6</v>
      </c>
      <c r="E7472" t="s">
        <v>7</v>
      </c>
      <c r="F7472" t="s">
        <v>8</v>
      </c>
      <c r="G7472" t="s">
        <v>9</v>
      </c>
      <c r="H7472" t="s">
        <v>10</v>
      </c>
      <c r="I7472" t="s">
        <v>11</v>
      </c>
      <c r="J7472" t="s">
        <v>12</v>
      </c>
      <c r="K7472">
        <v>278000</v>
      </c>
      <c r="L7472">
        <f>VLOOKUP(E7472,Sheet2!A:D,4,0)</f>
        <v>145389.99058953777</v>
      </c>
      <c r="M7472">
        <f t="shared" si="232"/>
        <v>278000</v>
      </c>
      <c r="N7472">
        <f t="shared" si="233"/>
        <v>278</v>
      </c>
    </row>
    <row r="7473" spans="1:14" x14ac:dyDescent="0.25">
      <c r="A7473">
        <v>7477</v>
      </c>
      <c r="B7473" t="s">
        <v>7975</v>
      </c>
      <c r="C7473">
        <v>2018</v>
      </c>
      <c r="D7473" t="s">
        <v>6</v>
      </c>
      <c r="E7473" t="s">
        <v>7</v>
      </c>
      <c r="G7473" t="s">
        <v>9</v>
      </c>
      <c r="H7473" t="s">
        <v>10</v>
      </c>
      <c r="I7473" t="s">
        <v>11</v>
      </c>
      <c r="J7473" t="s">
        <v>12</v>
      </c>
      <c r="K7473">
        <v>1750000</v>
      </c>
      <c r="L7473">
        <f>VLOOKUP(E7473,Sheet2!A:D,4,0)</f>
        <v>145389.99058953777</v>
      </c>
      <c r="M7473">
        <f t="shared" si="232"/>
        <v>1750000</v>
      </c>
      <c r="N7473">
        <f t="shared" si="233"/>
        <v>1750</v>
      </c>
    </row>
    <row r="7474" spans="1:14" x14ac:dyDescent="0.25">
      <c r="A7474">
        <v>7478</v>
      </c>
      <c r="B7474" t="s">
        <v>7976</v>
      </c>
      <c r="C7474">
        <v>2018</v>
      </c>
      <c r="D7474" t="s">
        <v>6</v>
      </c>
      <c r="E7474" t="s">
        <v>7</v>
      </c>
      <c r="G7474" t="s">
        <v>208</v>
      </c>
      <c r="H7474" t="s">
        <v>209</v>
      </c>
      <c r="I7474" t="s">
        <v>26</v>
      </c>
      <c r="J7474" t="s">
        <v>27</v>
      </c>
      <c r="L7474">
        <f>VLOOKUP(E7474,Sheet2!A:D,4,0)</f>
        <v>145389.99058953777</v>
      </c>
      <c r="M7474">
        <f t="shared" si="232"/>
        <v>145389.99058953777</v>
      </c>
      <c r="N7474">
        <f t="shared" si="233"/>
        <v>145</v>
      </c>
    </row>
    <row r="7475" spans="1:14" x14ac:dyDescent="0.25">
      <c r="A7475">
        <v>7479</v>
      </c>
      <c r="B7475" t="s">
        <v>7977</v>
      </c>
      <c r="C7475">
        <v>2018</v>
      </c>
      <c r="D7475" t="s">
        <v>38</v>
      </c>
      <c r="E7475" t="s">
        <v>39</v>
      </c>
      <c r="F7475" t="s">
        <v>83</v>
      </c>
      <c r="G7475" t="s">
        <v>9</v>
      </c>
      <c r="H7475" t="s">
        <v>10</v>
      </c>
      <c r="I7475" t="s">
        <v>11</v>
      </c>
      <c r="J7475" t="s">
        <v>12</v>
      </c>
      <c r="K7475">
        <v>1450000</v>
      </c>
      <c r="L7475">
        <f>VLOOKUP(E7475,Sheet2!A:D,4,0)</f>
        <v>575631.4439521489</v>
      </c>
      <c r="M7475">
        <f t="shared" si="232"/>
        <v>1450000</v>
      </c>
      <c r="N7475">
        <f t="shared" si="233"/>
        <v>1450</v>
      </c>
    </row>
    <row r="7476" spans="1:14" x14ac:dyDescent="0.25">
      <c r="A7476">
        <v>7480</v>
      </c>
      <c r="B7476" t="s">
        <v>7978</v>
      </c>
      <c r="C7476">
        <v>2018</v>
      </c>
      <c r="D7476" t="s">
        <v>14</v>
      </c>
      <c r="E7476" t="s">
        <v>92</v>
      </c>
      <c r="F7476" t="s">
        <v>93</v>
      </c>
      <c r="G7476" t="s">
        <v>357</v>
      </c>
      <c r="H7476" t="s">
        <v>358</v>
      </c>
      <c r="I7476" t="s">
        <v>54</v>
      </c>
      <c r="J7476" t="s">
        <v>43</v>
      </c>
      <c r="L7476">
        <f>VLOOKUP(E7476,Sheet2!A:D,4,0)</f>
        <v>353575.14122137404</v>
      </c>
      <c r="M7476">
        <f t="shared" si="232"/>
        <v>353575.14122137404</v>
      </c>
      <c r="N7476">
        <f t="shared" si="233"/>
        <v>354</v>
      </c>
    </row>
    <row r="7477" spans="1:14" x14ac:dyDescent="0.25">
      <c r="A7477">
        <v>7481</v>
      </c>
      <c r="B7477" t="s">
        <v>7979</v>
      </c>
      <c r="C7477">
        <v>2018</v>
      </c>
      <c r="D7477" t="s">
        <v>38</v>
      </c>
      <c r="E7477" t="s">
        <v>39</v>
      </c>
      <c r="F7477" t="s">
        <v>83</v>
      </c>
      <c r="G7477" t="s">
        <v>84</v>
      </c>
      <c r="H7477" t="s">
        <v>85</v>
      </c>
      <c r="I7477" t="s">
        <v>26</v>
      </c>
      <c r="J7477" t="s">
        <v>27</v>
      </c>
      <c r="L7477">
        <f>VLOOKUP(E7477,Sheet2!A:D,4,0)</f>
        <v>575631.4439521489</v>
      </c>
      <c r="M7477">
        <f t="shared" si="232"/>
        <v>575631.4439521489</v>
      </c>
      <c r="N7477">
        <f t="shared" si="233"/>
        <v>576</v>
      </c>
    </row>
    <row r="7478" spans="1:14" x14ac:dyDescent="0.25">
      <c r="A7478">
        <v>7482</v>
      </c>
      <c r="B7478" t="s">
        <v>7980</v>
      </c>
      <c r="C7478">
        <v>2018</v>
      </c>
      <c r="D7478" t="s">
        <v>38</v>
      </c>
      <c r="E7478" t="s">
        <v>39</v>
      </c>
      <c r="F7478" t="s">
        <v>56</v>
      </c>
      <c r="G7478" t="s">
        <v>9</v>
      </c>
      <c r="H7478" t="s">
        <v>10</v>
      </c>
      <c r="I7478" t="s">
        <v>11</v>
      </c>
      <c r="J7478" t="s">
        <v>12</v>
      </c>
      <c r="K7478">
        <v>490000</v>
      </c>
      <c r="L7478">
        <f>VLOOKUP(E7478,Sheet2!A:D,4,0)</f>
        <v>575631.4439521489</v>
      </c>
      <c r="M7478">
        <f t="shared" si="232"/>
        <v>490000</v>
      </c>
      <c r="N7478">
        <f t="shared" si="233"/>
        <v>490</v>
      </c>
    </row>
    <row r="7479" spans="1:14" x14ac:dyDescent="0.25">
      <c r="A7479">
        <v>7483</v>
      </c>
      <c r="B7479" t="s">
        <v>7981</v>
      </c>
      <c r="C7479">
        <v>2018</v>
      </c>
      <c r="D7479" t="s">
        <v>38</v>
      </c>
      <c r="E7479" t="s">
        <v>39</v>
      </c>
      <c r="F7479" t="s">
        <v>56</v>
      </c>
      <c r="G7479" t="s">
        <v>9</v>
      </c>
      <c r="H7479" t="s">
        <v>10</v>
      </c>
      <c r="I7479" t="s">
        <v>11</v>
      </c>
      <c r="J7479" t="s">
        <v>12</v>
      </c>
      <c r="K7479">
        <v>188000</v>
      </c>
      <c r="L7479">
        <f>VLOOKUP(E7479,Sheet2!A:D,4,0)</f>
        <v>575631.4439521489</v>
      </c>
      <c r="M7479">
        <f t="shared" si="232"/>
        <v>188000</v>
      </c>
      <c r="N7479">
        <f t="shared" si="233"/>
        <v>188</v>
      </c>
    </row>
    <row r="7480" spans="1:14" x14ac:dyDescent="0.25">
      <c r="A7480">
        <v>7484</v>
      </c>
      <c r="B7480" t="s">
        <v>7982</v>
      </c>
      <c r="C7480">
        <v>2018</v>
      </c>
      <c r="D7480" t="s">
        <v>38</v>
      </c>
      <c r="E7480" t="s">
        <v>39</v>
      </c>
      <c r="F7480" t="s">
        <v>56</v>
      </c>
      <c r="G7480" t="s">
        <v>9</v>
      </c>
      <c r="H7480" t="s">
        <v>10</v>
      </c>
      <c r="I7480" t="s">
        <v>11</v>
      </c>
      <c r="J7480" t="s">
        <v>12</v>
      </c>
      <c r="K7480">
        <v>367000</v>
      </c>
      <c r="L7480">
        <f>VLOOKUP(E7480,Sheet2!A:D,4,0)</f>
        <v>575631.4439521489</v>
      </c>
      <c r="M7480">
        <f t="shared" si="232"/>
        <v>367000</v>
      </c>
      <c r="N7480">
        <f t="shared" si="233"/>
        <v>367</v>
      </c>
    </row>
    <row r="7481" spans="1:14" x14ac:dyDescent="0.25">
      <c r="A7481">
        <v>7485</v>
      </c>
      <c r="B7481" t="s">
        <v>7983</v>
      </c>
      <c r="C7481">
        <v>2018</v>
      </c>
      <c r="D7481" t="s">
        <v>38</v>
      </c>
      <c r="E7481" t="s">
        <v>39</v>
      </c>
      <c r="F7481" t="s">
        <v>56</v>
      </c>
      <c r="G7481" t="s">
        <v>9</v>
      </c>
      <c r="H7481" t="s">
        <v>10</v>
      </c>
      <c r="I7481" t="s">
        <v>11</v>
      </c>
      <c r="J7481" t="s">
        <v>12</v>
      </c>
      <c r="K7481">
        <v>5400000</v>
      </c>
      <c r="L7481">
        <f>VLOOKUP(E7481,Sheet2!A:D,4,0)</f>
        <v>575631.4439521489</v>
      </c>
      <c r="M7481">
        <f t="shared" si="232"/>
        <v>5400000</v>
      </c>
      <c r="N7481">
        <f t="shared" si="233"/>
        <v>5400</v>
      </c>
    </row>
    <row r="7482" spans="1:14" x14ac:dyDescent="0.25">
      <c r="A7482">
        <v>7486</v>
      </c>
      <c r="B7482" t="s">
        <v>7984</v>
      </c>
      <c r="C7482">
        <v>2018</v>
      </c>
      <c r="D7482" t="s">
        <v>38</v>
      </c>
      <c r="E7482" t="s">
        <v>39</v>
      </c>
      <c r="F7482" t="s">
        <v>56</v>
      </c>
      <c r="G7482" t="s">
        <v>286</v>
      </c>
      <c r="H7482" t="s">
        <v>287</v>
      </c>
      <c r="I7482" t="s">
        <v>118</v>
      </c>
      <c r="J7482" t="s">
        <v>75</v>
      </c>
      <c r="L7482">
        <f>VLOOKUP(E7482,Sheet2!A:D,4,0)</f>
        <v>575631.4439521489</v>
      </c>
      <c r="M7482">
        <f t="shared" si="232"/>
        <v>575631.4439521489</v>
      </c>
      <c r="N7482">
        <f t="shared" si="233"/>
        <v>576</v>
      </c>
    </row>
    <row r="7483" spans="1:14" x14ac:dyDescent="0.25">
      <c r="A7483">
        <v>7487</v>
      </c>
      <c r="B7483" t="s">
        <v>7985</v>
      </c>
      <c r="C7483">
        <v>2018</v>
      </c>
      <c r="D7483" t="s">
        <v>38</v>
      </c>
      <c r="E7483" t="s">
        <v>39</v>
      </c>
      <c r="F7483" t="s">
        <v>56</v>
      </c>
      <c r="G7483" t="s">
        <v>325</v>
      </c>
      <c r="H7483" t="s">
        <v>326</v>
      </c>
      <c r="I7483" t="s">
        <v>327</v>
      </c>
      <c r="J7483" t="s">
        <v>60</v>
      </c>
      <c r="K7483">
        <v>10000</v>
      </c>
      <c r="L7483">
        <f>VLOOKUP(E7483,Sheet2!A:D,4,0)</f>
        <v>575631.4439521489</v>
      </c>
      <c r="M7483">
        <f t="shared" si="232"/>
        <v>10000</v>
      </c>
      <c r="N7483">
        <f t="shared" si="233"/>
        <v>10</v>
      </c>
    </row>
    <row r="7484" spans="1:14" x14ac:dyDescent="0.25">
      <c r="A7484">
        <v>7488</v>
      </c>
      <c r="B7484" t="s">
        <v>7986</v>
      </c>
      <c r="C7484">
        <v>2018</v>
      </c>
      <c r="D7484" t="s">
        <v>14</v>
      </c>
      <c r="E7484" t="s">
        <v>15</v>
      </c>
      <c r="F7484" t="s">
        <v>15</v>
      </c>
      <c r="G7484" t="s">
        <v>16</v>
      </c>
      <c r="H7484" t="s">
        <v>17</v>
      </c>
      <c r="I7484" t="s">
        <v>18</v>
      </c>
      <c r="J7484" t="s">
        <v>12</v>
      </c>
      <c r="L7484">
        <f>VLOOKUP(E7484,Sheet2!A:D,4,0)</f>
        <v>325794.34636871511</v>
      </c>
      <c r="M7484">
        <f t="shared" si="232"/>
        <v>325794.34636871511</v>
      </c>
      <c r="N7484">
        <f t="shared" si="233"/>
        <v>326</v>
      </c>
    </row>
    <row r="7485" spans="1:14" x14ac:dyDescent="0.25">
      <c r="A7485">
        <v>7489</v>
      </c>
      <c r="B7485" t="s">
        <v>7987</v>
      </c>
      <c r="C7485">
        <v>2018</v>
      </c>
      <c r="D7485" t="s">
        <v>38</v>
      </c>
      <c r="E7485" t="s">
        <v>39</v>
      </c>
      <c r="F7485" t="s">
        <v>83</v>
      </c>
      <c r="G7485" t="s">
        <v>307</v>
      </c>
      <c r="H7485" t="s">
        <v>308</v>
      </c>
      <c r="I7485" t="s">
        <v>54</v>
      </c>
      <c r="J7485" t="s">
        <v>43</v>
      </c>
      <c r="L7485">
        <f>VLOOKUP(E7485,Sheet2!A:D,4,0)</f>
        <v>575631.4439521489</v>
      </c>
      <c r="M7485">
        <f t="shared" si="232"/>
        <v>575631.4439521489</v>
      </c>
      <c r="N7485">
        <f t="shared" si="233"/>
        <v>576</v>
      </c>
    </row>
    <row r="7486" spans="1:14" x14ac:dyDescent="0.25">
      <c r="A7486">
        <v>7490</v>
      </c>
      <c r="B7486" t="s">
        <v>7988</v>
      </c>
      <c r="C7486">
        <v>2018</v>
      </c>
      <c r="D7486" t="s">
        <v>38</v>
      </c>
      <c r="E7486" t="s">
        <v>39</v>
      </c>
      <c r="F7486" t="s">
        <v>83</v>
      </c>
      <c r="G7486" t="s">
        <v>240</v>
      </c>
      <c r="H7486" t="s">
        <v>241</v>
      </c>
      <c r="I7486" t="s">
        <v>242</v>
      </c>
      <c r="J7486" t="s">
        <v>43</v>
      </c>
      <c r="L7486">
        <f>VLOOKUP(E7486,Sheet2!A:D,4,0)</f>
        <v>575631.4439521489</v>
      </c>
      <c r="M7486">
        <f t="shared" si="232"/>
        <v>575631.4439521489</v>
      </c>
      <c r="N7486">
        <f t="shared" si="233"/>
        <v>576</v>
      </c>
    </row>
    <row r="7487" spans="1:14" x14ac:dyDescent="0.25">
      <c r="A7487">
        <v>7491</v>
      </c>
      <c r="B7487" t="s">
        <v>7989</v>
      </c>
      <c r="C7487">
        <v>2018</v>
      </c>
      <c r="D7487" t="s">
        <v>38</v>
      </c>
      <c r="E7487" t="s">
        <v>39</v>
      </c>
      <c r="F7487" t="s">
        <v>83</v>
      </c>
      <c r="G7487" t="s">
        <v>182</v>
      </c>
      <c r="H7487" t="s">
        <v>183</v>
      </c>
      <c r="I7487" t="s">
        <v>42</v>
      </c>
      <c r="J7487" t="s">
        <v>43</v>
      </c>
      <c r="L7487">
        <f>VLOOKUP(E7487,Sheet2!A:D,4,0)</f>
        <v>575631.4439521489</v>
      </c>
      <c r="M7487">
        <f t="shared" si="232"/>
        <v>575631.4439521489</v>
      </c>
      <c r="N7487">
        <f t="shared" si="233"/>
        <v>576</v>
      </c>
    </row>
    <row r="7488" spans="1:14" x14ac:dyDescent="0.25">
      <c r="A7488">
        <v>7492</v>
      </c>
      <c r="B7488" t="s">
        <v>7990</v>
      </c>
      <c r="C7488">
        <v>2018</v>
      </c>
      <c r="D7488" t="s">
        <v>38</v>
      </c>
      <c r="E7488" t="s">
        <v>39</v>
      </c>
      <c r="F7488" t="s">
        <v>1380</v>
      </c>
      <c r="G7488" t="s">
        <v>1014</v>
      </c>
      <c r="H7488" t="s">
        <v>1015</v>
      </c>
      <c r="I7488" t="s">
        <v>42</v>
      </c>
      <c r="J7488" t="s">
        <v>43</v>
      </c>
      <c r="K7488">
        <v>588475</v>
      </c>
      <c r="L7488">
        <f>VLOOKUP(E7488,Sheet2!A:D,4,0)</f>
        <v>575631.4439521489</v>
      </c>
      <c r="M7488">
        <f t="shared" si="232"/>
        <v>588475</v>
      </c>
      <c r="N7488">
        <f t="shared" si="233"/>
        <v>588</v>
      </c>
    </row>
    <row r="7489" spans="1:14" x14ac:dyDescent="0.25">
      <c r="A7489">
        <v>7493</v>
      </c>
      <c r="B7489" t="s">
        <v>7991</v>
      </c>
      <c r="C7489">
        <v>2018</v>
      </c>
      <c r="D7489" t="s">
        <v>6</v>
      </c>
      <c r="E7489" t="s">
        <v>7</v>
      </c>
      <c r="F7489" t="s">
        <v>20</v>
      </c>
      <c r="G7489" t="s">
        <v>16</v>
      </c>
      <c r="H7489" t="s">
        <v>17</v>
      </c>
      <c r="I7489" t="s">
        <v>18</v>
      </c>
      <c r="J7489" t="s">
        <v>12</v>
      </c>
      <c r="L7489">
        <f>VLOOKUP(E7489,Sheet2!A:D,4,0)</f>
        <v>145389.99058953777</v>
      </c>
      <c r="M7489">
        <f t="shared" si="232"/>
        <v>145389.99058953777</v>
      </c>
      <c r="N7489">
        <f t="shared" si="233"/>
        <v>145</v>
      </c>
    </row>
    <row r="7490" spans="1:14" x14ac:dyDescent="0.25">
      <c r="A7490">
        <v>7494</v>
      </c>
      <c r="B7490" t="s">
        <v>7992</v>
      </c>
      <c r="C7490">
        <v>2018</v>
      </c>
      <c r="D7490" t="s">
        <v>6</v>
      </c>
      <c r="E7490" t="s">
        <v>77</v>
      </c>
      <c r="F7490" t="s">
        <v>167</v>
      </c>
      <c r="G7490" t="s">
        <v>16</v>
      </c>
      <c r="H7490" t="s">
        <v>17</v>
      </c>
      <c r="I7490" t="s">
        <v>18</v>
      </c>
      <c r="J7490" t="s">
        <v>12</v>
      </c>
      <c r="L7490">
        <f>VLOOKUP(E7490,Sheet2!A:D,4,0)</f>
        <v>11447.123456790123</v>
      </c>
      <c r="M7490">
        <f t="shared" si="232"/>
        <v>11447.123456790123</v>
      </c>
      <c r="N7490">
        <f t="shared" si="233"/>
        <v>11</v>
      </c>
    </row>
    <row r="7491" spans="1:14" x14ac:dyDescent="0.25">
      <c r="A7491">
        <v>7495</v>
      </c>
      <c r="B7491" t="s">
        <v>7993</v>
      </c>
      <c r="C7491">
        <v>2018</v>
      </c>
      <c r="D7491" t="s">
        <v>6</v>
      </c>
      <c r="E7491" t="s">
        <v>77</v>
      </c>
      <c r="F7491" t="s">
        <v>167</v>
      </c>
      <c r="G7491" t="s">
        <v>16</v>
      </c>
      <c r="H7491" t="s">
        <v>17</v>
      </c>
      <c r="I7491" t="s">
        <v>18</v>
      </c>
      <c r="J7491" t="s">
        <v>12</v>
      </c>
      <c r="L7491">
        <f>VLOOKUP(E7491,Sheet2!A:D,4,0)</f>
        <v>11447.123456790123</v>
      </c>
      <c r="M7491">
        <f t="shared" ref="M7491:M7554" si="234">IF(K7491&lt;10000,L7491,K7491)</f>
        <v>11447.123456790123</v>
      </c>
      <c r="N7491">
        <f t="shared" ref="N7491:N7554" si="235">ROUND(M7491/1000,0)</f>
        <v>11</v>
      </c>
    </row>
    <row r="7492" spans="1:14" x14ac:dyDescent="0.25">
      <c r="A7492">
        <v>7496</v>
      </c>
      <c r="B7492" t="s">
        <v>7994</v>
      </c>
      <c r="C7492">
        <v>2018</v>
      </c>
      <c r="D7492" t="s">
        <v>6</v>
      </c>
      <c r="E7492" t="s">
        <v>7</v>
      </c>
      <c r="G7492" t="s">
        <v>16</v>
      </c>
      <c r="H7492" t="s">
        <v>17</v>
      </c>
      <c r="I7492" t="s">
        <v>18</v>
      </c>
      <c r="J7492" t="s">
        <v>12</v>
      </c>
      <c r="L7492">
        <f>VLOOKUP(E7492,Sheet2!A:D,4,0)</f>
        <v>145389.99058953777</v>
      </c>
      <c r="M7492">
        <f t="shared" si="234"/>
        <v>145389.99058953777</v>
      </c>
      <c r="N7492">
        <f t="shared" si="235"/>
        <v>145</v>
      </c>
    </row>
    <row r="7493" spans="1:14" x14ac:dyDescent="0.25">
      <c r="A7493">
        <v>7497</v>
      </c>
      <c r="B7493" t="s">
        <v>7995</v>
      </c>
      <c r="C7493">
        <v>2018</v>
      </c>
      <c r="D7493" t="s">
        <v>6</v>
      </c>
      <c r="E7493" t="s">
        <v>7</v>
      </c>
      <c r="G7493" t="s">
        <v>16</v>
      </c>
      <c r="H7493" t="s">
        <v>17</v>
      </c>
      <c r="I7493" t="s">
        <v>18</v>
      </c>
      <c r="J7493" t="s">
        <v>12</v>
      </c>
      <c r="L7493">
        <f>VLOOKUP(E7493,Sheet2!A:D,4,0)</f>
        <v>145389.99058953777</v>
      </c>
      <c r="M7493">
        <f t="shared" si="234"/>
        <v>145389.99058953777</v>
      </c>
      <c r="N7493">
        <f t="shared" si="235"/>
        <v>145</v>
      </c>
    </row>
    <row r="7494" spans="1:14" x14ac:dyDescent="0.25">
      <c r="A7494">
        <v>7498</v>
      </c>
      <c r="B7494" t="s">
        <v>7996</v>
      </c>
      <c r="C7494">
        <v>2018</v>
      </c>
      <c r="D7494" t="s">
        <v>6</v>
      </c>
      <c r="E7494" t="s">
        <v>7</v>
      </c>
      <c r="F7494" t="s">
        <v>20</v>
      </c>
      <c r="G7494" t="s">
        <v>72</v>
      </c>
      <c r="H7494" t="s">
        <v>73</v>
      </c>
      <c r="I7494" t="s">
        <v>74</v>
      </c>
      <c r="J7494" t="s">
        <v>75</v>
      </c>
      <c r="L7494">
        <f>VLOOKUP(E7494,Sheet2!A:D,4,0)</f>
        <v>145389.99058953777</v>
      </c>
      <c r="M7494">
        <f t="shared" si="234"/>
        <v>145389.99058953777</v>
      </c>
      <c r="N7494">
        <f t="shared" si="235"/>
        <v>145</v>
      </c>
    </row>
    <row r="7495" spans="1:14" x14ac:dyDescent="0.25">
      <c r="A7495">
        <v>7499</v>
      </c>
      <c r="B7495" t="s">
        <v>7997</v>
      </c>
      <c r="C7495">
        <v>2018</v>
      </c>
      <c r="D7495" t="s">
        <v>64</v>
      </c>
      <c r="E7495" t="s">
        <v>65</v>
      </c>
      <c r="F7495" t="s">
        <v>66</v>
      </c>
      <c r="G7495" t="s">
        <v>72</v>
      </c>
      <c r="H7495" t="s">
        <v>73</v>
      </c>
      <c r="I7495" t="s">
        <v>74</v>
      </c>
      <c r="J7495" t="s">
        <v>75</v>
      </c>
      <c r="L7495">
        <f>VLOOKUP(E7495,Sheet2!A:D,4,0)</f>
        <v>0</v>
      </c>
      <c r="M7495">
        <f t="shared" si="234"/>
        <v>0</v>
      </c>
      <c r="N7495">
        <f t="shared" si="235"/>
        <v>0</v>
      </c>
    </row>
    <row r="7496" spans="1:14" x14ac:dyDescent="0.25">
      <c r="A7496">
        <v>7500</v>
      </c>
      <c r="B7496" t="s">
        <v>7998</v>
      </c>
      <c r="C7496">
        <v>2018</v>
      </c>
      <c r="D7496" t="s">
        <v>14</v>
      </c>
      <c r="E7496" t="s">
        <v>15</v>
      </c>
      <c r="F7496" t="s">
        <v>15</v>
      </c>
      <c r="G7496" t="s">
        <v>84</v>
      </c>
      <c r="H7496" t="s">
        <v>85</v>
      </c>
      <c r="I7496" t="s">
        <v>26</v>
      </c>
      <c r="J7496" t="s">
        <v>27</v>
      </c>
      <c r="K7496">
        <v>3400000</v>
      </c>
      <c r="L7496">
        <f>VLOOKUP(E7496,Sheet2!A:D,4,0)</f>
        <v>325794.34636871511</v>
      </c>
      <c r="M7496">
        <f t="shared" si="234"/>
        <v>3400000</v>
      </c>
      <c r="N7496">
        <f t="shared" si="235"/>
        <v>3400</v>
      </c>
    </row>
    <row r="7497" spans="1:14" x14ac:dyDescent="0.25">
      <c r="A7497">
        <v>7501</v>
      </c>
      <c r="B7497" t="s">
        <v>7999</v>
      </c>
      <c r="C7497">
        <v>2018</v>
      </c>
      <c r="D7497" t="s">
        <v>6</v>
      </c>
      <c r="E7497" t="s">
        <v>7</v>
      </c>
      <c r="G7497" t="s">
        <v>84</v>
      </c>
      <c r="H7497" t="s">
        <v>85</v>
      </c>
      <c r="I7497" t="s">
        <v>26</v>
      </c>
      <c r="J7497" t="s">
        <v>27</v>
      </c>
      <c r="L7497">
        <f>VLOOKUP(E7497,Sheet2!A:D,4,0)</f>
        <v>145389.99058953777</v>
      </c>
      <c r="M7497">
        <f t="shared" si="234"/>
        <v>145389.99058953777</v>
      </c>
      <c r="N7497">
        <f t="shared" si="235"/>
        <v>145</v>
      </c>
    </row>
    <row r="7498" spans="1:14" x14ac:dyDescent="0.25">
      <c r="A7498">
        <v>7502</v>
      </c>
      <c r="B7498" t="s">
        <v>8000</v>
      </c>
      <c r="C7498">
        <v>2018</v>
      </c>
      <c r="D7498" t="s">
        <v>6</v>
      </c>
      <c r="E7498" t="s">
        <v>7</v>
      </c>
      <c r="G7498" t="s">
        <v>84</v>
      </c>
      <c r="H7498" t="s">
        <v>85</v>
      </c>
      <c r="I7498" t="s">
        <v>26</v>
      </c>
      <c r="J7498" t="s">
        <v>27</v>
      </c>
      <c r="L7498">
        <f>VLOOKUP(E7498,Sheet2!A:D,4,0)</f>
        <v>145389.99058953777</v>
      </c>
      <c r="M7498">
        <f t="shared" si="234"/>
        <v>145389.99058953777</v>
      </c>
      <c r="N7498">
        <f t="shared" si="235"/>
        <v>145</v>
      </c>
    </row>
    <row r="7499" spans="1:14" x14ac:dyDescent="0.25">
      <c r="A7499">
        <v>7503</v>
      </c>
      <c r="B7499" t="s">
        <v>8001</v>
      </c>
      <c r="C7499">
        <v>2018</v>
      </c>
      <c r="D7499" t="s">
        <v>38</v>
      </c>
      <c r="E7499" t="s">
        <v>39</v>
      </c>
      <c r="F7499" t="s">
        <v>83</v>
      </c>
      <c r="G7499" t="s">
        <v>48</v>
      </c>
      <c r="H7499" t="s">
        <v>49</v>
      </c>
      <c r="I7499" t="s">
        <v>50</v>
      </c>
      <c r="J7499" t="s">
        <v>12</v>
      </c>
      <c r="K7499">
        <v>1822</v>
      </c>
      <c r="L7499">
        <f>VLOOKUP(E7499,Sheet2!A:D,4,0)</f>
        <v>575631.4439521489</v>
      </c>
      <c r="M7499">
        <f t="shared" si="234"/>
        <v>575631.4439521489</v>
      </c>
      <c r="N7499">
        <f t="shared" si="235"/>
        <v>576</v>
      </c>
    </row>
    <row r="7500" spans="1:14" x14ac:dyDescent="0.25">
      <c r="A7500">
        <v>7504</v>
      </c>
      <c r="B7500" t="s">
        <v>8002</v>
      </c>
      <c r="C7500">
        <v>2018</v>
      </c>
      <c r="D7500" t="s">
        <v>38</v>
      </c>
      <c r="E7500" t="s">
        <v>89</v>
      </c>
      <c r="F7500" t="s">
        <v>148</v>
      </c>
      <c r="G7500" t="s">
        <v>57</v>
      </c>
      <c r="H7500" t="s">
        <v>58</v>
      </c>
      <c r="I7500" t="s">
        <v>59</v>
      </c>
      <c r="J7500" t="s">
        <v>60</v>
      </c>
      <c r="L7500">
        <f>VLOOKUP(E7500,Sheet2!A:D,4,0)</f>
        <v>101743.03644646925</v>
      </c>
      <c r="M7500">
        <f t="shared" si="234"/>
        <v>101743.03644646925</v>
      </c>
      <c r="N7500">
        <f t="shared" si="235"/>
        <v>102</v>
      </c>
    </row>
    <row r="7501" spans="1:14" x14ac:dyDescent="0.25">
      <c r="A7501">
        <v>7505</v>
      </c>
      <c r="B7501" t="s">
        <v>8003</v>
      </c>
      <c r="C7501">
        <v>2018</v>
      </c>
      <c r="D7501" t="s">
        <v>14</v>
      </c>
      <c r="E7501" t="s">
        <v>15</v>
      </c>
      <c r="F7501" t="s">
        <v>15</v>
      </c>
      <c r="G7501" t="s">
        <v>57</v>
      </c>
      <c r="H7501" t="s">
        <v>58</v>
      </c>
      <c r="I7501" t="s">
        <v>59</v>
      </c>
      <c r="J7501" t="s">
        <v>60</v>
      </c>
      <c r="K7501">
        <v>1200000</v>
      </c>
      <c r="L7501">
        <f>VLOOKUP(E7501,Sheet2!A:D,4,0)</f>
        <v>325794.34636871511</v>
      </c>
      <c r="M7501">
        <f t="shared" si="234"/>
        <v>1200000</v>
      </c>
      <c r="N7501">
        <f t="shared" si="235"/>
        <v>1200</v>
      </c>
    </row>
    <row r="7502" spans="1:14" x14ac:dyDescent="0.25">
      <c r="A7502">
        <v>7506</v>
      </c>
      <c r="B7502" t="s">
        <v>8004</v>
      </c>
      <c r="C7502">
        <v>2018</v>
      </c>
      <c r="D7502" t="s">
        <v>6</v>
      </c>
      <c r="E7502" t="s">
        <v>7</v>
      </c>
      <c r="G7502" t="s">
        <v>57</v>
      </c>
      <c r="H7502" t="s">
        <v>58</v>
      </c>
      <c r="I7502" t="s">
        <v>59</v>
      </c>
      <c r="J7502" t="s">
        <v>60</v>
      </c>
      <c r="K7502">
        <v>11400</v>
      </c>
      <c r="L7502">
        <f>VLOOKUP(E7502,Sheet2!A:D,4,0)</f>
        <v>145389.99058953777</v>
      </c>
      <c r="M7502">
        <f t="shared" si="234"/>
        <v>11400</v>
      </c>
      <c r="N7502">
        <f t="shared" si="235"/>
        <v>11</v>
      </c>
    </row>
    <row r="7503" spans="1:14" x14ac:dyDescent="0.25">
      <c r="A7503">
        <v>7507</v>
      </c>
      <c r="B7503" t="s">
        <v>8005</v>
      </c>
      <c r="C7503">
        <v>2018</v>
      </c>
      <c r="D7503" t="s">
        <v>6</v>
      </c>
      <c r="E7503" t="s">
        <v>7</v>
      </c>
      <c r="F7503" t="s">
        <v>20</v>
      </c>
      <c r="G7503" t="s">
        <v>116</v>
      </c>
      <c r="H7503" t="s">
        <v>117</v>
      </c>
      <c r="I7503" t="s">
        <v>118</v>
      </c>
      <c r="J7503" t="s">
        <v>75</v>
      </c>
      <c r="L7503">
        <f>VLOOKUP(E7503,Sheet2!A:D,4,0)</f>
        <v>145389.99058953777</v>
      </c>
      <c r="M7503">
        <f t="shared" si="234"/>
        <v>145389.99058953777</v>
      </c>
      <c r="N7503">
        <f t="shared" si="235"/>
        <v>145</v>
      </c>
    </row>
    <row r="7504" spans="1:14" x14ac:dyDescent="0.25">
      <c r="A7504">
        <v>7508</v>
      </c>
      <c r="B7504" t="s">
        <v>8006</v>
      </c>
      <c r="C7504">
        <v>2018</v>
      </c>
      <c r="D7504" t="s">
        <v>6</v>
      </c>
      <c r="E7504" t="s">
        <v>7</v>
      </c>
      <c r="G7504" t="s">
        <v>116</v>
      </c>
      <c r="H7504" t="s">
        <v>117</v>
      </c>
      <c r="I7504" t="s">
        <v>118</v>
      </c>
      <c r="J7504" t="s">
        <v>75</v>
      </c>
      <c r="L7504">
        <f>VLOOKUP(E7504,Sheet2!A:D,4,0)</f>
        <v>145389.99058953777</v>
      </c>
      <c r="M7504">
        <f t="shared" si="234"/>
        <v>145389.99058953777</v>
      </c>
      <c r="N7504">
        <f t="shared" si="235"/>
        <v>145</v>
      </c>
    </row>
    <row r="7505" spans="1:14" x14ac:dyDescent="0.25">
      <c r="A7505">
        <v>7509</v>
      </c>
      <c r="B7505" t="s">
        <v>8007</v>
      </c>
      <c r="C7505">
        <v>2018</v>
      </c>
      <c r="D7505" t="s">
        <v>6</v>
      </c>
      <c r="E7505" t="s">
        <v>7</v>
      </c>
      <c r="G7505" t="s">
        <v>116</v>
      </c>
      <c r="H7505" t="s">
        <v>117</v>
      </c>
      <c r="I7505" t="s">
        <v>118</v>
      </c>
      <c r="J7505" t="s">
        <v>75</v>
      </c>
      <c r="L7505">
        <f>VLOOKUP(E7505,Sheet2!A:D,4,0)</f>
        <v>145389.99058953777</v>
      </c>
      <c r="M7505">
        <f t="shared" si="234"/>
        <v>145389.99058953777</v>
      </c>
      <c r="N7505">
        <f t="shared" si="235"/>
        <v>145</v>
      </c>
    </row>
    <row r="7506" spans="1:14" x14ac:dyDescent="0.25">
      <c r="A7506">
        <v>7510</v>
      </c>
      <c r="B7506" t="s">
        <v>8008</v>
      </c>
      <c r="C7506">
        <v>2018</v>
      </c>
      <c r="D7506" t="s">
        <v>38</v>
      </c>
      <c r="E7506" t="s">
        <v>39</v>
      </c>
      <c r="F7506" t="s">
        <v>1380</v>
      </c>
      <c r="G7506" t="s">
        <v>1388</v>
      </c>
      <c r="H7506" t="s">
        <v>1389</v>
      </c>
      <c r="I7506" t="s">
        <v>42</v>
      </c>
      <c r="J7506" t="s">
        <v>43</v>
      </c>
      <c r="L7506">
        <f>VLOOKUP(E7506,Sheet2!A:D,4,0)</f>
        <v>575631.4439521489</v>
      </c>
      <c r="M7506">
        <f t="shared" si="234"/>
        <v>575631.4439521489</v>
      </c>
      <c r="N7506">
        <f t="shared" si="235"/>
        <v>576</v>
      </c>
    </row>
    <row r="7507" spans="1:14" x14ac:dyDescent="0.25">
      <c r="A7507">
        <v>7511</v>
      </c>
      <c r="B7507" t="s">
        <v>8009</v>
      </c>
      <c r="C7507">
        <v>2018</v>
      </c>
      <c r="D7507" t="s">
        <v>38</v>
      </c>
      <c r="E7507" t="s">
        <v>89</v>
      </c>
      <c r="F7507" t="s">
        <v>148</v>
      </c>
      <c r="G7507" t="s">
        <v>1388</v>
      </c>
      <c r="H7507" t="s">
        <v>1389</v>
      </c>
      <c r="I7507" t="s">
        <v>42</v>
      </c>
      <c r="J7507" t="s">
        <v>43</v>
      </c>
      <c r="L7507">
        <f>VLOOKUP(E7507,Sheet2!A:D,4,0)</f>
        <v>101743.03644646925</v>
      </c>
      <c r="M7507">
        <f t="shared" si="234"/>
        <v>101743.03644646925</v>
      </c>
      <c r="N7507">
        <f t="shared" si="235"/>
        <v>102</v>
      </c>
    </row>
    <row r="7508" spans="1:14" x14ac:dyDescent="0.25">
      <c r="A7508">
        <v>7512</v>
      </c>
      <c r="B7508" t="s">
        <v>8010</v>
      </c>
      <c r="C7508">
        <v>2018</v>
      </c>
      <c r="D7508" t="s">
        <v>38</v>
      </c>
      <c r="E7508" t="s">
        <v>39</v>
      </c>
      <c r="F7508" t="s">
        <v>83</v>
      </c>
      <c r="G7508" t="s">
        <v>21</v>
      </c>
      <c r="H7508" t="s">
        <v>22</v>
      </c>
      <c r="I7508" t="s">
        <v>18</v>
      </c>
      <c r="J7508" t="s">
        <v>12</v>
      </c>
      <c r="L7508">
        <f>VLOOKUP(E7508,Sheet2!A:D,4,0)</f>
        <v>575631.4439521489</v>
      </c>
      <c r="M7508">
        <f t="shared" si="234"/>
        <v>575631.4439521489</v>
      </c>
      <c r="N7508">
        <f t="shared" si="235"/>
        <v>576</v>
      </c>
    </row>
    <row r="7509" spans="1:14" x14ac:dyDescent="0.25">
      <c r="A7509">
        <v>7513</v>
      </c>
      <c r="B7509" t="s">
        <v>8011</v>
      </c>
      <c r="C7509">
        <v>2018</v>
      </c>
      <c r="D7509" t="s">
        <v>38</v>
      </c>
      <c r="E7509" t="s">
        <v>89</v>
      </c>
      <c r="F7509" t="s">
        <v>90</v>
      </c>
      <c r="G7509" t="s">
        <v>21</v>
      </c>
      <c r="H7509" t="s">
        <v>22</v>
      </c>
      <c r="I7509" t="s">
        <v>18</v>
      </c>
      <c r="J7509" t="s">
        <v>12</v>
      </c>
      <c r="L7509">
        <f>VLOOKUP(E7509,Sheet2!A:D,4,0)</f>
        <v>101743.03644646925</v>
      </c>
      <c r="M7509">
        <f t="shared" si="234"/>
        <v>101743.03644646925</v>
      </c>
      <c r="N7509">
        <f t="shared" si="235"/>
        <v>102</v>
      </c>
    </row>
    <row r="7510" spans="1:14" x14ac:dyDescent="0.25">
      <c r="A7510">
        <v>7514</v>
      </c>
      <c r="B7510" t="s">
        <v>8012</v>
      </c>
      <c r="C7510">
        <v>2018</v>
      </c>
      <c r="D7510" t="s">
        <v>6</v>
      </c>
      <c r="E7510" t="s">
        <v>7</v>
      </c>
      <c r="G7510" t="s">
        <v>21</v>
      </c>
      <c r="H7510" t="s">
        <v>22</v>
      </c>
      <c r="I7510" t="s">
        <v>18</v>
      </c>
      <c r="J7510" t="s">
        <v>12</v>
      </c>
      <c r="L7510">
        <f>VLOOKUP(E7510,Sheet2!A:D,4,0)</f>
        <v>145389.99058953777</v>
      </c>
      <c r="M7510">
        <f t="shared" si="234"/>
        <v>145389.99058953777</v>
      </c>
      <c r="N7510">
        <f t="shared" si="235"/>
        <v>145</v>
      </c>
    </row>
    <row r="7511" spans="1:14" x14ac:dyDescent="0.25">
      <c r="A7511">
        <v>7515</v>
      </c>
      <c r="B7511" t="s">
        <v>8013</v>
      </c>
      <c r="C7511">
        <v>2018</v>
      </c>
      <c r="D7511" t="s">
        <v>6</v>
      </c>
      <c r="E7511" t="s">
        <v>7</v>
      </c>
      <c r="G7511" t="s">
        <v>144</v>
      </c>
      <c r="H7511" t="s">
        <v>145</v>
      </c>
      <c r="I7511" t="s">
        <v>146</v>
      </c>
      <c r="J7511" t="s">
        <v>43</v>
      </c>
      <c r="L7511">
        <f>VLOOKUP(E7511,Sheet2!A:D,4,0)</f>
        <v>145389.99058953777</v>
      </c>
      <c r="M7511">
        <f t="shared" si="234"/>
        <v>145389.99058953777</v>
      </c>
      <c r="N7511">
        <f t="shared" si="235"/>
        <v>145</v>
      </c>
    </row>
    <row r="7512" spans="1:14" x14ac:dyDescent="0.25">
      <c r="A7512">
        <v>7516</v>
      </c>
      <c r="B7512" t="s">
        <v>8014</v>
      </c>
      <c r="C7512">
        <v>2018</v>
      </c>
      <c r="D7512" t="s">
        <v>6</v>
      </c>
      <c r="E7512" t="s">
        <v>7</v>
      </c>
      <c r="G7512" t="s">
        <v>154</v>
      </c>
      <c r="H7512" t="s">
        <v>155</v>
      </c>
      <c r="I7512" t="s">
        <v>146</v>
      </c>
      <c r="J7512" t="s">
        <v>43</v>
      </c>
      <c r="L7512">
        <f>VLOOKUP(E7512,Sheet2!A:D,4,0)</f>
        <v>145389.99058953777</v>
      </c>
      <c r="M7512">
        <f t="shared" si="234"/>
        <v>145389.99058953777</v>
      </c>
      <c r="N7512">
        <f t="shared" si="235"/>
        <v>145</v>
      </c>
    </row>
    <row r="7513" spans="1:14" x14ac:dyDescent="0.25">
      <c r="A7513">
        <v>7517</v>
      </c>
      <c r="B7513" t="s">
        <v>8015</v>
      </c>
      <c r="C7513">
        <v>2018</v>
      </c>
      <c r="D7513" t="s">
        <v>64</v>
      </c>
      <c r="E7513" t="s">
        <v>65</v>
      </c>
      <c r="F7513" t="s">
        <v>68</v>
      </c>
      <c r="G7513" t="s">
        <v>24</v>
      </c>
      <c r="H7513" t="s">
        <v>25</v>
      </c>
      <c r="I7513" t="s">
        <v>26</v>
      </c>
      <c r="J7513" t="s">
        <v>27</v>
      </c>
      <c r="L7513">
        <f>VLOOKUP(E7513,Sheet2!A:D,4,0)</f>
        <v>0</v>
      </c>
      <c r="M7513">
        <f t="shared" si="234"/>
        <v>0</v>
      </c>
      <c r="N7513">
        <f t="shared" si="235"/>
        <v>0</v>
      </c>
    </row>
    <row r="7514" spans="1:14" x14ac:dyDescent="0.25">
      <c r="A7514">
        <v>7518</v>
      </c>
      <c r="B7514" t="s">
        <v>8016</v>
      </c>
      <c r="C7514">
        <v>2018</v>
      </c>
      <c r="D7514" t="s">
        <v>6</v>
      </c>
      <c r="E7514" t="s">
        <v>77</v>
      </c>
      <c r="F7514" t="s">
        <v>77</v>
      </c>
      <c r="G7514" t="s">
        <v>29</v>
      </c>
      <c r="H7514" t="s">
        <v>30</v>
      </c>
      <c r="I7514" t="s">
        <v>26</v>
      </c>
      <c r="J7514" t="s">
        <v>27</v>
      </c>
      <c r="L7514">
        <f>VLOOKUP(E7514,Sheet2!A:D,4,0)</f>
        <v>11447.123456790123</v>
      </c>
      <c r="M7514">
        <f t="shared" si="234"/>
        <v>11447.123456790123</v>
      </c>
      <c r="N7514">
        <f t="shared" si="235"/>
        <v>11</v>
      </c>
    </row>
    <row r="7515" spans="1:14" x14ac:dyDescent="0.25">
      <c r="A7515">
        <v>7519</v>
      </c>
      <c r="B7515" t="s">
        <v>8017</v>
      </c>
      <c r="C7515">
        <v>2018</v>
      </c>
      <c r="D7515" t="s">
        <v>6</v>
      </c>
      <c r="E7515" t="s">
        <v>7</v>
      </c>
      <c r="G7515" t="s">
        <v>29</v>
      </c>
      <c r="H7515" t="s">
        <v>30</v>
      </c>
      <c r="I7515" t="s">
        <v>26</v>
      </c>
      <c r="J7515" t="s">
        <v>27</v>
      </c>
      <c r="K7515">
        <v>43000</v>
      </c>
      <c r="L7515">
        <f>VLOOKUP(E7515,Sheet2!A:D,4,0)</f>
        <v>145389.99058953777</v>
      </c>
      <c r="M7515">
        <f t="shared" si="234"/>
        <v>43000</v>
      </c>
      <c r="N7515">
        <f t="shared" si="235"/>
        <v>43</v>
      </c>
    </row>
    <row r="7516" spans="1:14" x14ac:dyDescent="0.25">
      <c r="A7516">
        <v>7520</v>
      </c>
      <c r="B7516" t="s">
        <v>8018</v>
      </c>
      <c r="C7516">
        <v>2018</v>
      </c>
      <c r="D7516" t="s">
        <v>6</v>
      </c>
      <c r="E7516" t="s">
        <v>7</v>
      </c>
      <c r="G7516" t="s">
        <v>169</v>
      </c>
      <c r="H7516" t="s">
        <v>170</v>
      </c>
      <c r="I7516" t="s">
        <v>171</v>
      </c>
      <c r="J7516" t="s">
        <v>75</v>
      </c>
      <c r="L7516">
        <f>VLOOKUP(E7516,Sheet2!A:D,4,0)</f>
        <v>145389.99058953777</v>
      </c>
      <c r="M7516">
        <f t="shared" si="234"/>
        <v>145389.99058953777</v>
      </c>
      <c r="N7516">
        <f t="shared" si="235"/>
        <v>145</v>
      </c>
    </row>
    <row r="7517" spans="1:14" x14ac:dyDescent="0.25">
      <c r="A7517">
        <v>7521</v>
      </c>
      <c r="B7517" t="s">
        <v>8019</v>
      </c>
      <c r="C7517">
        <v>2018</v>
      </c>
      <c r="D7517" t="s">
        <v>64</v>
      </c>
      <c r="E7517" t="s">
        <v>65</v>
      </c>
      <c r="F7517" t="s">
        <v>68</v>
      </c>
      <c r="G7517" t="s">
        <v>173</v>
      </c>
      <c r="H7517" t="s">
        <v>174</v>
      </c>
      <c r="I7517" t="s">
        <v>74</v>
      </c>
      <c r="J7517" t="s">
        <v>75</v>
      </c>
      <c r="L7517">
        <f>VLOOKUP(E7517,Sheet2!A:D,4,0)</f>
        <v>0</v>
      </c>
      <c r="M7517">
        <f t="shared" si="234"/>
        <v>0</v>
      </c>
      <c r="N7517">
        <f t="shared" si="235"/>
        <v>0</v>
      </c>
    </row>
    <row r="7518" spans="1:14" x14ac:dyDescent="0.25">
      <c r="A7518">
        <v>7522</v>
      </c>
      <c r="B7518" t="s">
        <v>8020</v>
      </c>
      <c r="C7518">
        <v>2018</v>
      </c>
      <c r="D7518" t="s">
        <v>38</v>
      </c>
      <c r="E7518" t="s">
        <v>39</v>
      </c>
      <c r="F7518" t="s">
        <v>83</v>
      </c>
      <c r="G7518" t="s">
        <v>178</v>
      </c>
      <c r="H7518" t="s">
        <v>179</v>
      </c>
      <c r="I7518" t="s">
        <v>180</v>
      </c>
      <c r="J7518" t="s">
        <v>27</v>
      </c>
      <c r="L7518">
        <f>VLOOKUP(E7518,Sheet2!A:D,4,0)</f>
        <v>575631.4439521489</v>
      </c>
      <c r="M7518">
        <f t="shared" si="234"/>
        <v>575631.4439521489</v>
      </c>
      <c r="N7518">
        <f t="shared" si="235"/>
        <v>576</v>
      </c>
    </row>
    <row r="7519" spans="1:14" x14ac:dyDescent="0.25">
      <c r="A7519">
        <v>7523</v>
      </c>
      <c r="B7519" t="s">
        <v>8021</v>
      </c>
      <c r="C7519">
        <v>2018</v>
      </c>
      <c r="D7519" t="s">
        <v>38</v>
      </c>
      <c r="E7519" t="s">
        <v>89</v>
      </c>
      <c r="F7519" t="s">
        <v>148</v>
      </c>
      <c r="G7519" t="s">
        <v>178</v>
      </c>
      <c r="H7519" t="s">
        <v>179</v>
      </c>
      <c r="I7519" t="s">
        <v>180</v>
      </c>
      <c r="J7519" t="s">
        <v>27</v>
      </c>
      <c r="L7519">
        <f>VLOOKUP(E7519,Sheet2!A:D,4,0)</f>
        <v>101743.03644646925</v>
      </c>
      <c r="M7519">
        <f t="shared" si="234"/>
        <v>101743.03644646925</v>
      </c>
      <c r="N7519">
        <f t="shared" si="235"/>
        <v>102</v>
      </c>
    </row>
    <row r="7520" spans="1:14" x14ac:dyDescent="0.25">
      <c r="A7520">
        <v>7524</v>
      </c>
      <c r="B7520" t="s">
        <v>8022</v>
      </c>
      <c r="C7520">
        <v>2018</v>
      </c>
      <c r="D7520" t="s">
        <v>6</v>
      </c>
      <c r="E7520" t="s">
        <v>7</v>
      </c>
      <c r="G7520" t="s">
        <v>178</v>
      </c>
      <c r="H7520" t="s">
        <v>179</v>
      </c>
      <c r="I7520" t="s">
        <v>180</v>
      </c>
      <c r="J7520" t="s">
        <v>27</v>
      </c>
      <c r="L7520">
        <f>VLOOKUP(E7520,Sheet2!A:D,4,0)</f>
        <v>145389.99058953777</v>
      </c>
      <c r="M7520">
        <f t="shared" si="234"/>
        <v>145389.99058953777</v>
      </c>
      <c r="N7520">
        <f t="shared" si="235"/>
        <v>145</v>
      </c>
    </row>
    <row r="7521" spans="1:14" x14ac:dyDescent="0.25">
      <c r="A7521">
        <v>7525</v>
      </c>
      <c r="B7521" t="s">
        <v>8023</v>
      </c>
      <c r="C7521">
        <v>2018</v>
      </c>
      <c r="D7521" t="s">
        <v>38</v>
      </c>
      <c r="E7521" t="s">
        <v>39</v>
      </c>
      <c r="F7521" t="s">
        <v>83</v>
      </c>
      <c r="G7521" t="s">
        <v>9</v>
      </c>
      <c r="H7521" t="s">
        <v>10</v>
      </c>
      <c r="I7521" t="s">
        <v>11</v>
      </c>
      <c r="J7521" t="s">
        <v>12</v>
      </c>
      <c r="K7521">
        <v>147000</v>
      </c>
      <c r="L7521">
        <f>VLOOKUP(E7521,Sheet2!A:D,4,0)</f>
        <v>575631.4439521489</v>
      </c>
      <c r="M7521">
        <f t="shared" si="234"/>
        <v>147000</v>
      </c>
      <c r="N7521">
        <f t="shared" si="235"/>
        <v>147</v>
      </c>
    </row>
    <row r="7522" spans="1:14" x14ac:dyDescent="0.25">
      <c r="A7522">
        <v>7526</v>
      </c>
      <c r="B7522" t="s">
        <v>8024</v>
      </c>
      <c r="C7522">
        <v>2018</v>
      </c>
      <c r="D7522" t="s">
        <v>38</v>
      </c>
      <c r="E7522" t="s">
        <v>39</v>
      </c>
      <c r="F7522" t="s">
        <v>83</v>
      </c>
      <c r="G7522" t="s">
        <v>9</v>
      </c>
      <c r="H7522" t="s">
        <v>10</v>
      </c>
      <c r="I7522" t="s">
        <v>11</v>
      </c>
      <c r="J7522" t="s">
        <v>12</v>
      </c>
      <c r="K7522">
        <v>854000</v>
      </c>
      <c r="L7522">
        <f>VLOOKUP(E7522,Sheet2!A:D,4,0)</f>
        <v>575631.4439521489</v>
      </c>
      <c r="M7522">
        <f t="shared" si="234"/>
        <v>854000</v>
      </c>
      <c r="N7522">
        <f t="shared" si="235"/>
        <v>854</v>
      </c>
    </row>
    <row r="7523" spans="1:14" x14ac:dyDescent="0.25">
      <c r="A7523">
        <v>7527</v>
      </c>
      <c r="B7523" t="s">
        <v>8025</v>
      </c>
      <c r="C7523">
        <v>2018</v>
      </c>
      <c r="D7523" t="s">
        <v>38</v>
      </c>
      <c r="E7523" t="s">
        <v>39</v>
      </c>
      <c r="F7523" t="s">
        <v>83</v>
      </c>
      <c r="G7523" t="s">
        <v>9</v>
      </c>
      <c r="H7523" t="s">
        <v>10</v>
      </c>
      <c r="I7523" t="s">
        <v>11</v>
      </c>
      <c r="J7523" t="s">
        <v>12</v>
      </c>
      <c r="K7523">
        <v>119300</v>
      </c>
      <c r="L7523">
        <f>VLOOKUP(E7523,Sheet2!A:D,4,0)</f>
        <v>575631.4439521489</v>
      </c>
      <c r="M7523">
        <f t="shared" si="234"/>
        <v>119300</v>
      </c>
      <c r="N7523">
        <f t="shared" si="235"/>
        <v>119</v>
      </c>
    </row>
    <row r="7524" spans="1:14" x14ac:dyDescent="0.25">
      <c r="A7524">
        <v>7528</v>
      </c>
      <c r="B7524" t="s">
        <v>8026</v>
      </c>
      <c r="C7524">
        <v>2018</v>
      </c>
      <c r="D7524" t="s">
        <v>108</v>
      </c>
      <c r="E7524" t="s">
        <v>109</v>
      </c>
      <c r="F7524" t="s">
        <v>110</v>
      </c>
      <c r="G7524" t="s">
        <v>9</v>
      </c>
      <c r="H7524" t="s">
        <v>10</v>
      </c>
      <c r="I7524" t="s">
        <v>11</v>
      </c>
      <c r="J7524" t="s">
        <v>12</v>
      </c>
      <c r="K7524">
        <v>29000</v>
      </c>
      <c r="L7524">
        <f>VLOOKUP(E7524,Sheet2!A:D,4,0)</f>
        <v>951352.56558773422</v>
      </c>
      <c r="M7524">
        <f t="shared" si="234"/>
        <v>29000</v>
      </c>
      <c r="N7524">
        <f t="shared" si="235"/>
        <v>29</v>
      </c>
    </row>
    <row r="7525" spans="1:14" x14ac:dyDescent="0.25">
      <c r="A7525">
        <v>7529</v>
      </c>
      <c r="B7525" t="s">
        <v>8027</v>
      </c>
      <c r="C7525">
        <v>2018</v>
      </c>
      <c r="D7525" t="s">
        <v>108</v>
      </c>
      <c r="E7525" t="s">
        <v>109</v>
      </c>
      <c r="F7525" t="s">
        <v>110</v>
      </c>
      <c r="G7525" t="s">
        <v>9</v>
      </c>
      <c r="H7525" t="s">
        <v>10</v>
      </c>
      <c r="I7525" t="s">
        <v>11</v>
      </c>
      <c r="J7525" t="s">
        <v>12</v>
      </c>
      <c r="K7525">
        <v>50000</v>
      </c>
      <c r="L7525">
        <f>VLOOKUP(E7525,Sheet2!A:D,4,0)</f>
        <v>951352.56558773422</v>
      </c>
      <c r="M7525">
        <f t="shared" si="234"/>
        <v>50000</v>
      </c>
      <c r="N7525">
        <f t="shared" si="235"/>
        <v>50</v>
      </c>
    </row>
    <row r="7526" spans="1:14" x14ac:dyDescent="0.25">
      <c r="A7526">
        <v>7530</v>
      </c>
      <c r="B7526" t="s">
        <v>8028</v>
      </c>
      <c r="C7526">
        <v>2018</v>
      </c>
      <c r="D7526" t="s">
        <v>38</v>
      </c>
      <c r="E7526" t="s">
        <v>39</v>
      </c>
      <c r="F7526" t="s">
        <v>56</v>
      </c>
      <c r="G7526" t="s">
        <v>9</v>
      </c>
      <c r="H7526" t="s">
        <v>10</v>
      </c>
      <c r="I7526" t="s">
        <v>11</v>
      </c>
      <c r="J7526" t="s">
        <v>12</v>
      </c>
      <c r="K7526">
        <v>570000</v>
      </c>
      <c r="L7526">
        <f>VLOOKUP(E7526,Sheet2!A:D,4,0)</f>
        <v>575631.4439521489</v>
      </c>
      <c r="M7526">
        <f t="shared" si="234"/>
        <v>570000</v>
      </c>
      <c r="N7526">
        <f t="shared" si="235"/>
        <v>570</v>
      </c>
    </row>
    <row r="7527" spans="1:14" x14ac:dyDescent="0.25">
      <c r="A7527">
        <v>7531</v>
      </c>
      <c r="B7527" t="s">
        <v>8029</v>
      </c>
      <c r="C7527">
        <v>2018</v>
      </c>
      <c r="D7527" t="s">
        <v>38</v>
      </c>
      <c r="E7527" t="s">
        <v>39</v>
      </c>
      <c r="F7527" t="s">
        <v>56</v>
      </c>
      <c r="G7527" t="s">
        <v>9</v>
      </c>
      <c r="H7527" t="s">
        <v>10</v>
      </c>
      <c r="I7527" t="s">
        <v>11</v>
      </c>
      <c r="J7527" t="s">
        <v>12</v>
      </c>
      <c r="K7527">
        <v>240000</v>
      </c>
      <c r="L7527">
        <f>VLOOKUP(E7527,Sheet2!A:D,4,0)</f>
        <v>575631.4439521489</v>
      </c>
      <c r="M7527">
        <f t="shared" si="234"/>
        <v>240000</v>
      </c>
      <c r="N7527">
        <f t="shared" si="235"/>
        <v>240</v>
      </c>
    </row>
    <row r="7528" spans="1:14" x14ac:dyDescent="0.25">
      <c r="A7528">
        <v>7532</v>
      </c>
      <c r="B7528" t="s">
        <v>8030</v>
      </c>
      <c r="C7528">
        <v>2018</v>
      </c>
      <c r="D7528" t="s">
        <v>38</v>
      </c>
      <c r="E7528" t="s">
        <v>39</v>
      </c>
      <c r="F7528" t="s">
        <v>56</v>
      </c>
      <c r="G7528" t="s">
        <v>9</v>
      </c>
      <c r="H7528" t="s">
        <v>10</v>
      </c>
      <c r="I7528" t="s">
        <v>11</v>
      </c>
      <c r="J7528" t="s">
        <v>12</v>
      </c>
      <c r="K7528">
        <v>79900</v>
      </c>
      <c r="L7528">
        <f>VLOOKUP(E7528,Sheet2!A:D,4,0)</f>
        <v>575631.4439521489</v>
      </c>
      <c r="M7528">
        <f t="shared" si="234"/>
        <v>79900</v>
      </c>
      <c r="N7528">
        <f t="shared" si="235"/>
        <v>80</v>
      </c>
    </row>
    <row r="7529" spans="1:14" x14ac:dyDescent="0.25">
      <c r="A7529">
        <v>7533</v>
      </c>
      <c r="B7529" t="s">
        <v>8031</v>
      </c>
      <c r="C7529">
        <v>2018</v>
      </c>
      <c r="D7529" t="s">
        <v>38</v>
      </c>
      <c r="E7529" t="s">
        <v>39</v>
      </c>
      <c r="F7529" t="s">
        <v>56</v>
      </c>
      <c r="G7529" t="s">
        <v>9</v>
      </c>
      <c r="H7529" t="s">
        <v>10</v>
      </c>
      <c r="I7529" t="s">
        <v>11</v>
      </c>
      <c r="J7529" t="s">
        <v>12</v>
      </c>
      <c r="K7529">
        <v>770000</v>
      </c>
      <c r="L7529">
        <f>VLOOKUP(E7529,Sheet2!A:D,4,0)</f>
        <v>575631.4439521489</v>
      </c>
      <c r="M7529">
        <f t="shared" si="234"/>
        <v>770000</v>
      </c>
      <c r="N7529">
        <f t="shared" si="235"/>
        <v>770</v>
      </c>
    </row>
    <row r="7530" spans="1:14" x14ac:dyDescent="0.25">
      <c r="A7530">
        <v>7534</v>
      </c>
      <c r="B7530" t="s">
        <v>8032</v>
      </c>
      <c r="C7530">
        <v>2018</v>
      </c>
      <c r="D7530" t="s">
        <v>6</v>
      </c>
      <c r="E7530" t="s">
        <v>7</v>
      </c>
      <c r="G7530" t="s">
        <v>9</v>
      </c>
      <c r="H7530" t="s">
        <v>10</v>
      </c>
      <c r="I7530" t="s">
        <v>11</v>
      </c>
      <c r="J7530" t="s">
        <v>12</v>
      </c>
      <c r="L7530">
        <f>VLOOKUP(E7530,Sheet2!A:D,4,0)</f>
        <v>145389.99058953777</v>
      </c>
      <c r="M7530">
        <f t="shared" si="234"/>
        <v>145389.99058953777</v>
      </c>
      <c r="N7530">
        <f t="shared" si="235"/>
        <v>145</v>
      </c>
    </row>
    <row r="7531" spans="1:14" x14ac:dyDescent="0.25">
      <c r="A7531">
        <v>7535</v>
      </c>
      <c r="B7531" t="s">
        <v>8033</v>
      </c>
      <c r="C7531">
        <v>2018</v>
      </c>
      <c r="D7531" t="s">
        <v>6</v>
      </c>
      <c r="E7531" t="s">
        <v>7</v>
      </c>
      <c r="G7531" t="s">
        <v>9</v>
      </c>
      <c r="H7531" t="s">
        <v>10</v>
      </c>
      <c r="I7531" t="s">
        <v>11</v>
      </c>
      <c r="J7531" t="s">
        <v>12</v>
      </c>
      <c r="K7531">
        <v>373000</v>
      </c>
      <c r="L7531">
        <f>VLOOKUP(E7531,Sheet2!A:D,4,0)</f>
        <v>145389.99058953777</v>
      </c>
      <c r="M7531">
        <f t="shared" si="234"/>
        <v>373000</v>
      </c>
      <c r="N7531">
        <f t="shared" si="235"/>
        <v>373</v>
      </c>
    </row>
    <row r="7532" spans="1:14" x14ac:dyDescent="0.25">
      <c r="A7532">
        <v>7536</v>
      </c>
      <c r="B7532" t="s">
        <v>8034</v>
      </c>
      <c r="C7532">
        <v>2018</v>
      </c>
      <c r="D7532" t="s">
        <v>6</v>
      </c>
      <c r="E7532" t="s">
        <v>7</v>
      </c>
      <c r="G7532" t="s">
        <v>9</v>
      </c>
      <c r="H7532" t="s">
        <v>10</v>
      </c>
      <c r="I7532" t="s">
        <v>11</v>
      </c>
      <c r="J7532" t="s">
        <v>12</v>
      </c>
      <c r="K7532">
        <v>67000</v>
      </c>
      <c r="L7532">
        <f>VLOOKUP(E7532,Sheet2!A:D,4,0)</f>
        <v>145389.99058953777</v>
      </c>
      <c r="M7532">
        <f t="shared" si="234"/>
        <v>67000</v>
      </c>
      <c r="N7532">
        <f t="shared" si="235"/>
        <v>67</v>
      </c>
    </row>
    <row r="7533" spans="1:14" x14ac:dyDescent="0.25">
      <c r="A7533">
        <v>7537</v>
      </c>
      <c r="B7533" t="s">
        <v>8035</v>
      </c>
      <c r="C7533">
        <v>2018</v>
      </c>
      <c r="D7533" t="s">
        <v>6</v>
      </c>
      <c r="E7533" t="s">
        <v>7</v>
      </c>
      <c r="G7533" t="s">
        <v>9</v>
      </c>
      <c r="H7533" t="s">
        <v>10</v>
      </c>
      <c r="I7533" t="s">
        <v>11</v>
      </c>
      <c r="J7533" t="s">
        <v>12</v>
      </c>
      <c r="K7533">
        <v>781283</v>
      </c>
      <c r="L7533">
        <f>VLOOKUP(E7533,Sheet2!A:D,4,0)</f>
        <v>145389.99058953777</v>
      </c>
      <c r="M7533">
        <f t="shared" si="234"/>
        <v>781283</v>
      </c>
      <c r="N7533">
        <f t="shared" si="235"/>
        <v>781</v>
      </c>
    </row>
    <row r="7534" spans="1:14" x14ac:dyDescent="0.25">
      <c r="A7534">
        <v>7538</v>
      </c>
      <c r="B7534" t="s">
        <v>8036</v>
      </c>
      <c r="C7534">
        <v>2018</v>
      </c>
      <c r="D7534" t="s">
        <v>6</v>
      </c>
      <c r="E7534" t="s">
        <v>7</v>
      </c>
      <c r="G7534" t="s">
        <v>9</v>
      </c>
      <c r="H7534" t="s">
        <v>10</v>
      </c>
      <c r="I7534" t="s">
        <v>11</v>
      </c>
      <c r="J7534" t="s">
        <v>12</v>
      </c>
      <c r="K7534">
        <v>530689</v>
      </c>
      <c r="L7534">
        <f>VLOOKUP(E7534,Sheet2!A:D,4,0)</f>
        <v>145389.99058953777</v>
      </c>
      <c r="M7534">
        <f t="shared" si="234"/>
        <v>530689</v>
      </c>
      <c r="N7534">
        <f t="shared" si="235"/>
        <v>531</v>
      </c>
    </row>
    <row r="7535" spans="1:14" x14ac:dyDescent="0.25">
      <c r="A7535">
        <v>7539</v>
      </c>
      <c r="B7535" t="s">
        <v>8037</v>
      </c>
      <c r="C7535">
        <v>2018</v>
      </c>
      <c r="D7535" t="s">
        <v>6</v>
      </c>
      <c r="E7535" t="s">
        <v>7</v>
      </c>
      <c r="G7535" t="s">
        <v>9</v>
      </c>
      <c r="H7535" t="s">
        <v>10</v>
      </c>
      <c r="I7535" t="s">
        <v>11</v>
      </c>
      <c r="J7535" t="s">
        <v>12</v>
      </c>
      <c r="K7535">
        <v>790000</v>
      </c>
      <c r="L7535">
        <f>VLOOKUP(E7535,Sheet2!A:D,4,0)</f>
        <v>145389.99058953777</v>
      </c>
      <c r="M7535">
        <f t="shared" si="234"/>
        <v>790000</v>
      </c>
      <c r="N7535">
        <f t="shared" si="235"/>
        <v>790</v>
      </c>
    </row>
    <row r="7536" spans="1:14" x14ac:dyDescent="0.25">
      <c r="A7536">
        <v>7540</v>
      </c>
      <c r="B7536" t="s">
        <v>8038</v>
      </c>
      <c r="C7536">
        <v>2018</v>
      </c>
      <c r="D7536" t="s">
        <v>6</v>
      </c>
      <c r="E7536" t="s">
        <v>7</v>
      </c>
      <c r="G7536" t="s">
        <v>992</v>
      </c>
      <c r="H7536" t="s">
        <v>993</v>
      </c>
      <c r="I7536" t="s">
        <v>126</v>
      </c>
      <c r="J7536" t="s">
        <v>75</v>
      </c>
      <c r="L7536">
        <f>VLOOKUP(E7536,Sheet2!A:D,4,0)</f>
        <v>145389.99058953777</v>
      </c>
      <c r="M7536">
        <f t="shared" si="234"/>
        <v>145389.99058953777</v>
      </c>
      <c r="N7536">
        <f t="shared" si="235"/>
        <v>145</v>
      </c>
    </row>
    <row r="7537" spans="1:14" x14ac:dyDescent="0.25">
      <c r="A7537">
        <v>7541</v>
      </c>
      <c r="B7537" t="s">
        <v>8039</v>
      </c>
      <c r="C7537">
        <v>2018</v>
      </c>
      <c r="D7537" t="s">
        <v>64</v>
      </c>
      <c r="E7537" t="s">
        <v>65</v>
      </c>
      <c r="F7537" t="s">
        <v>66</v>
      </c>
      <c r="G7537" t="s">
        <v>260</v>
      </c>
      <c r="H7537" t="s">
        <v>261</v>
      </c>
      <c r="I7537" t="s">
        <v>74</v>
      </c>
      <c r="J7537" t="s">
        <v>75</v>
      </c>
      <c r="L7537">
        <f>VLOOKUP(E7537,Sheet2!A:D,4,0)</f>
        <v>0</v>
      </c>
      <c r="M7537">
        <f t="shared" si="234"/>
        <v>0</v>
      </c>
      <c r="N7537">
        <f t="shared" si="235"/>
        <v>0</v>
      </c>
    </row>
    <row r="7538" spans="1:14" x14ac:dyDescent="0.25">
      <c r="A7538">
        <v>7542</v>
      </c>
      <c r="B7538" t="s">
        <v>8040</v>
      </c>
      <c r="C7538">
        <v>2018</v>
      </c>
      <c r="D7538" t="s">
        <v>14</v>
      </c>
      <c r="E7538" t="s">
        <v>15</v>
      </c>
      <c r="F7538" t="s">
        <v>15</v>
      </c>
      <c r="G7538" t="s">
        <v>270</v>
      </c>
      <c r="H7538" t="s">
        <v>271</v>
      </c>
      <c r="I7538" t="s">
        <v>159</v>
      </c>
      <c r="J7538" t="s">
        <v>27</v>
      </c>
      <c r="L7538">
        <f>VLOOKUP(E7538,Sheet2!A:D,4,0)</f>
        <v>325794.34636871511</v>
      </c>
      <c r="M7538">
        <f t="shared" si="234"/>
        <v>325794.34636871511</v>
      </c>
      <c r="N7538">
        <f t="shared" si="235"/>
        <v>326</v>
      </c>
    </row>
    <row r="7539" spans="1:14" x14ac:dyDescent="0.25">
      <c r="A7539">
        <v>7543</v>
      </c>
      <c r="B7539" t="s">
        <v>8041</v>
      </c>
      <c r="C7539">
        <v>2018</v>
      </c>
      <c r="D7539" t="s">
        <v>38</v>
      </c>
      <c r="E7539" t="s">
        <v>39</v>
      </c>
      <c r="F7539" t="s">
        <v>56</v>
      </c>
      <c r="G7539" t="s">
        <v>273</v>
      </c>
      <c r="H7539" t="s">
        <v>274</v>
      </c>
      <c r="I7539" t="s">
        <v>275</v>
      </c>
      <c r="J7539" t="s">
        <v>27</v>
      </c>
      <c r="L7539">
        <f>VLOOKUP(E7539,Sheet2!A:D,4,0)</f>
        <v>575631.4439521489</v>
      </c>
      <c r="M7539">
        <f t="shared" si="234"/>
        <v>575631.4439521489</v>
      </c>
      <c r="N7539">
        <f t="shared" si="235"/>
        <v>576</v>
      </c>
    </row>
    <row r="7540" spans="1:14" x14ac:dyDescent="0.25">
      <c r="A7540">
        <v>7544</v>
      </c>
      <c r="B7540" t="s">
        <v>8042</v>
      </c>
      <c r="C7540">
        <v>2018</v>
      </c>
      <c r="D7540" t="s">
        <v>38</v>
      </c>
      <c r="E7540" t="s">
        <v>89</v>
      </c>
      <c r="F7540" t="s">
        <v>90</v>
      </c>
      <c r="G7540" t="s">
        <v>283</v>
      </c>
      <c r="H7540" t="s">
        <v>284</v>
      </c>
      <c r="I7540" t="s">
        <v>146</v>
      </c>
      <c r="J7540" t="s">
        <v>43</v>
      </c>
      <c r="L7540">
        <f>VLOOKUP(E7540,Sheet2!A:D,4,0)</f>
        <v>101743.03644646925</v>
      </c>
      <c r="M7540">
        <f t="shared" si="234"/>
        <v>101743.03644646925</v>
      </c>
      <c r="N7540">
        <f t="shared" si="235"/>
        <v>102</v>
      </c>
    </row>
    <row r="7541" spans="1:14" x14ac:dyDescent="0.25">
      <c r="A7541">
        <v>7545</v>
      </c>
      <c r="B7541" t="s">
        <v>8043</v>
      </c>
      <c r="C7541">
        <v>2018</v>
      </c>
      <c r="D7541" t="s">
        <v>38</v>
      </c>
      <c r="E7541" t="s">
        <v>89</v>
      </c>
      <c r="F7541" t="s">
        <v>148</v>
      </c>
      <c r="G7541" t="s">
        <v>1014</v>
      </c>
      <c r="H7541" t="s">
        <v>1015</v>
      </c>
      <c r="I7541" t="s">
        <v>42</v>
      </c>
      <c r="J7541" t="s">
        <v>43</v>
      </c>
      <c r="L7541">
        <f>VLOOKUP(E7541,Sheet2!A:D,4,0)</f>
        <v>101743.03644646925</v>
      </c>
      <c r="M7541">
        <f t="shared" si="234"/>
        <v>101743.03644646925</v>
      </c>
      <c r="N7541">
        <f t="shared" si="235"/>
        <v>102</v>
      </c>
    </row>
    <row r="7542" spans="1:14" x14ac:dyDescent="0.25">
      <c r="A7542">
        <v>7546</v>
      </c>
      <c r="B7542" t="s">
        <v>8044</v>
      </c>
      <c r="C7542">
        <v>2018</v>
      </c>
      <c r="D7542" t="s">
        <v>38</v>
      </c>
      <c r="E7542" t="s">
        <v>39</v>
      </c>
      <c r="F7542" t="s">
        <v>56</v>
      </c>
      <c r="G7542" t="s">
        <v>1017</v>
      </c>
      <c r="H7542" t="s">
        <v>1018</v>
      </c>
      <c r="I7542" t="s">
        <v>275</v>
      </c>
      <c r="J7542" t="s">
        <v>27</v>
      </c>
      <c r="L7542">
        <f>VLOOKUP(E7542,Sheet2!A:D,4,0)</f>
        <v>575631.4439521489</v>
      </c>
      <c r="M7542">
        <f t="shared" si="234"/>
        <v>575631.4439521489</v>
      </c>
      <c r="N7542">
        <f t="shared" si="235"/>
        <v>576</v>
      </c>
    </row>
    <row r="7543" spans="1:14" x14ac:dyDescent="0.25">
      <c r="A7543">
        <v>7547</v>
      </c>
      <c r="B7543" t="s">
        <v>8045</v>
      </c>
      <c r="C7543">
        <v>2018</v>
      </c>
      <c r="D7543" t="s">
        <v>6</v>
      </c>
      <c r="E7543" t="s">
        <v>7</v>
      </c>
      <c r="G7543" t="s">
        <v>1017</v>
      </c>
      <c r="H7543" t="s">
        <v>1018</v>
      </c>
      <c r="I7543" t="s">
        <v>275</v>
      </c>
      <c r="J7543" t="s">
        <v>27</v>
      </c>
      <c r="L7543">
        <f>VLOOKUP(E7543,Sheet2!A:D,4,0)</f>
        <v>145389.99058953777</v>
      </c>
      <c r="M7543">
        <f t="shared" si="234"/>
        <v>145389.99058953777</v>
      </c>
      <c r="N7543">
        <f t="shared" si="235"/>
        <v>145</v>
      </c>
    </row>
    <row r="7544" spans="1:14" x14ac:dyDescent="0.25">
      <c r="A7544">
        <v>7548</v>
      </c>
      <c r="B7544" t="s">
        <v>8046</v>
      </c>
      <c r="C7544">
        <v>2018</v>
      </c>
      <c r="D7544" t="s">
        <v>6</v>
      </c>
      <c r="E7544" t="s">
        <v>7</v>
      </c>
      <c r="F7544" t="s">
        <v>20</v>
      </c>
      <c r="G7544" t="s">
        <v>289</v>
      </c>
      <c r="H7544" t="s">
        <v>290</v>
      </c>
      <c r="I7544" t="s">
        <v>291</v>
      </c>
      <c r="J7544" t="s">
        <v>75</v>
      </c>
      <c r="L7544">
        <f>VLOOKUP(E7544,Sheet2!A:D,4,0)</f>
        <v>145389.99058953777</v>
      </c>
      <c r="M7544">
        <f t="shared" si="234"/>
        <v>145389.99058953777</v>
      </c>
      <c r="N7544">
        <f t="shared" si="235"/>
        <v>145</v>
      </c>
    </row>
    <row r="7545" spans="1:14" x14ac:dyDescent="0.25">
      <c r="A7545">
        <v>7549</v>
      </c>
      <c r="B7545" t="s">
        <v>8047</v>
      </c>
      <c r="C7545">
        <v>2018</v>
      </c>
      <c r="D7545" t="s">
        <v>38</v>
      </c>
      <c r="E7545" t="s">
        <v>89</v>
      </c>
      <c r="F7545" t="s">
        <v>148</v>
      </c>
      <c r="G7545" t="s">
        <v>307</v>
      </c>
      <c r="H7545" t="s">
        <v>308</v>
      </c>
      <c r="I7545" t="s">
        <v>54</v>
      </c>
      <c r="J7545" t="s">
        <v>43</v>
      </c>
      <c r="L7545">
        <f>VLOOKUP(E7545,Sheet2!A:D,4,0)</f>
        <v>101743.03644646925</v>
      </c>
      <c r="M7545">
        <f t="shared" si="234"/>
        <v>101743.03644646925</v>
      </c>
      <c r="N7545">
        <f t="shared" si="235"/>
        <v>102</v>
      </c>
    </row>
    <row r="7546" spans="1:14" x14ac:dyDescent="0.25">
      <c r="A7546">
        <v>7550</v>
      </c>
      <c r="B7546" t="s">
        <v>8048</v>
      </c>
      <c r="C7546">
        <v>2018</v>
      </c>
      <c r="D7546" t="s">
        <v>14</v>
      </c>
      <c r="E7546" t="s">
        <v>92</v>
      </c>
      <c r="F7546" t="s">
        <v>93</v>
      </c>
      <c r="G7546" t="s">
        <v>307</v>
      </c>
      <c r="H7546" t="s">
        <v>308</v>
      </c>
      <c r="I7546" t="s">
        <v>54</v>
      </c>
      <c r="J7546" t="s">
        <v>43</v>
      </c>
      <c r="L7546">
        <f>VLOOKUP(E7546,Sheet2!A:D,4,0)</f>
        <v>353575.14122137404</v>
      </c>
      <c r="M7546">
        <f t="shared" si="234"/>
        <v>353575.14122137404</v>
      </c>
      <c r="N7546">
        <f t="shared" si="235"/>
        <v>354</v>
      </c>
    </row>
    <row r="7547" spans="1:14" x14ac:dyDescent="0.25">
      <c r="A7547">
        <v>7551</v>
      </c>
      <c r="B7547" t="s">
        <v>8049</v>
      </c>
      <c r="C7547">
        <v>2018</v>
      </c>
      <c r="D7547" t="s">
        <v>6</v>
      </c>
      <c r="E7547" t="s">
        <v>7</v>
      </c>
      <c r="G7547" t="s">
        <v>307</v>
      </c>
      <c r="H7547" t="s">
        <v>308</v>
      </c>
      <c r="I7547" t="s">
        <v>54</v>
      </c>
      <c r="J7547" t="s">
        <v>43</v>
      </c>
      <c r="K7547">
        <v>150000</v>
      </c>
      <c r="L7547">
        <f>VLOOKUP(E7547,Sheet2!A:D,4,0)</f>
        <v>145389.99058953777</v>
      </c>
      <c r="M7547">
        <f t="shared" si="234"/>
        <v>150000</v>
      </c>
      <c r="N7547">
        <f t="shared" si="235"/>
        <v>150</v>
      </c>
    </row>
    <row r="7548" spans="1:14" x14ac:dyDescent="0.25">
      <c r="A7548">
        <v>7552</v>
      </c>
      <c r="B7548" t="s">
        <v>8050</v>
      </c>
      <c r="C7548">
        <v>2018</v>
      </c>
      <c r="D7548" t="s">
        <v>38</v>
      </c>
      <c r="E7548" t="s">
        <v>89</v>
      </c>
      <c r="F7548" t="s">
        <v>90</v>
      </c>
      <c r="G7548" t="s">
        <v>2771</v>
      </c>
      <c r="H7548" t="s">
        <v>2772</v>
      </c>
      <c r="I7548" t="s">
        <v>242</v>
      </c>
      <c r="J7548" t="s">
        <v>43</v>
      </c>
      <c r="L7548">
        <f>VLOOKUP(E7548,Sheet2!A:D,4,0)</f>
        <v>101743.03644646925</v>
      </c>
      <c r="M7548">
        <f t="shared" si="234"/>
        <v>101743.03644646925</v>
      </c>
      <c r="N7548">
        <f t="shared" si="235"/>
        <v>102</v>
      </c>
    </row>
    <row r="7549" spans="1:14" x14ac:dyDescent="0.25">
      <c r="A7549">
        <v>7553</v>
      </c>
      <c r="B7549" t="s">
        <v>8051</v>
      </c>
      <c r="C7549">
        <v>2018</v>
      </c>
      <c r="D7549" t="s">
        <v>6</v>
      </c>
      <c r="E7549" t="s">
        <v>77</v>
      </c>
      <c r="F7549" t="s">
        <v>77</v>
      </c>
      <c r="G7549" t="s">
        <v>314</v>
      </c>
      <c r="H7549" t="s">
        <v>315</v>
      </c>
      <c r="I7549" t="s">
        <v>118</v>
      </c>
      <c r="J7549" t="s">
        <v>75</v>
      </c>
      <c r="L7549">
        <f>VLOOKUP(E7549,Sheet2!A:D,4,0)</f>
        <v>11447.123456790123</v>
      </c>
      <c r="M7549">
        <f t="shared" si="234"/>
        <v>11447.123456790123</v>
      </c>
      <c r="N7549">
        <f t="shared" si="235"/>
        <v>11</v>
      </c>
    </row>
    <row r="7550" spans="1:14" x14ac:dyDescent="0.25">
      <c r="A7550">
        <v>7554</v>
      </c>
      <c r="B7550" t="s">
        <v>8052</v>
      </c>
      <c r="C7550">
        <v>2018</v>
      </c>
      <c r="D7550" t="s">
        <v>6</v>
      </c>
      <c r="E7550" t="s">
        <v>77</v>
      </c>
      <c r="F7550" t="s">
        <v>77</v>
      </c>
      <c r="G7550" t="s">
        <v>314</v>
      </c>
      <c r="H7550" t="s">
        <v>315</v>
      </c>
      <c r="I7550" t="s">
        <v>118</v>
      </c>
      <c r="J7550" t="s">
        <v>75</v>
      </c>
      <c r="L7550">
        <f>VLOOKUP(E7550,Sheet2!A:D,4,0)</f>
        <v>11447.123456790123</v>
      </c>
      <c r="M7550">
        <f t="shared" si="234"/>
        <v>11447.123456790123</v>
      </c>
      <c r="N7550">
        <f t="shared" si="235"/>
        <v>11</v>
      </c>
    </row>
    <row r="7551" spans="1:14" x14ac:dyDescent="0.25">
      <c r="A7551">
        <v>7555</v>
      </c>
      <c r="B7551" t="s">
        <v>8053</v>
      </c>
      <c r="C7551">
        <v>2018</v>
      </c>
      <c r="D7551" t="s">
        <v>64</v>
      </c>
      <c r="E7551" t="s">
        <v>65</v>
      </c>
      <c r="F7551" t="s">
        <v>68</v>
      </c>
      <c r="G7551" t="s">
        <v>314</v>
      </c>
      <c r="H7551" t="s">
        <v>315</v>
      </c>
      <c r="I7551" t="s">
        <v>118</v>
      </c>
      <c r="J7551" t="s">
        <v>75</v>
      </c>
      <c r="L7551">
        <f>VLOOKUP(E7551,Sheet2!A:D,4,0)</f>
        <v>0</v>
      </c>
      <c r="M7551">
        <f t="shared" si="234"/>
        <v>0</v>
      </c>
      <c r="N7551">
        <f t="shared" si="235"/>
        <v>0</v>
      </c>
    </row>
    <row r="7552" spans="1:14" x14ac:dyDescent="0.25">
      <c r="A7552">
        <v>7556</v>
      </c>
      <c r="B7552" t="s">
        <v>8054</v>
      </c>
      <c r="C7552">
        <v>2018</v>
      </c>
      <c r="D7552" t="s">
        <v>38</v>
      </c>
      <c r="E7552" t="s">
        <v>39</v>
      </c>
      <c r="F7552" t="s">
        <v>56</v>
      </c>
      <c r="G7552" t="s">
        <v>325</v>
      </c>
      <c r="H7552" t="s">
        <v>326</v>
      </c>
      <c r="I7552" t="s">
        <v>327</v>
      </c>
      <c r="J7552" t="s">
        <v>60</v>
      </c>
      <c r="K7552">
        <v>50000</v>
      </c>
      <c r="L7552">
        <f>VLOOKUP(E7552,Sheet2!A:D,4,0)</f>
        <v>575631.4439521489</v>
      </c>
      <c r="M7552">
        <f t="shared" si="234"/>
        <v>50000</v>
      </c>
      <c r="N7552">
        <f t="shared" si="235"/>
        <v>50</v>
      </c>
    </row>
    <row r="7553" spans="1:14" x14ac:dyDescent="0.25">
      <c r="A7553">
        <v>7557</v>
      </c>
      <c r="B7553" t="s">
        <v>8055</v>
      </c>
      <c r="C7553">
        <v>2018</v>
      </c>
      <c r="D7553" t="s">
        <v>38</v>
      </c>
      <c r="E7553" t="s">
        <v>39</v>
      </c>
      <c r="F7553" t="s">
        <v>1380</v>
      </c>
      <c r="G7553" t="s">
        <v>329</v>
      </c>
      <c r="H7553" t="s">
        <v>330</v>
      </c>
      <c r="I7553" t="s">
        <v>42</v>
      </c>
      <c r="J7553" t="s">
        <v>43</v>
      </c>
      <c r="L7553">
        <f>VLOOKUP(E7553,Sheet2!A:D,4,0)</f>
        <v>575631.4439521489</v>
      </c>
      <c r="M7553">
        <f t="shared" si="234"/>
        <v>575631.4439521489</v>
      </c>
      <c r="N7553">
        <f t="shared" si="235"/>
        <v>576</v>
      </c>
    </row>
    <row r="7554" spans="1:14" x14ac:dyDescent="0.25">
      <c r="A7554">
        <v>7558</v>
      </c>
      <c r="B7554" t="s">
        <v>8056</v>
      </c>
      <c r="C7554">
        <v>2018</v>
      </c>
      <c r="D7554" t="s">
        <v>38</v>
      </c>
      <c r="E7554" t="s">
        <v>39</v>
      </c>
      <c r="F7554" t="s">
        <v>1380</v>
      </c>
      <c r="G7554" t="s">
        <v>329</v>
      </c>
      <c r="H7554" t="s">
        <v>330</v>
      </c>
      <c r="I7554" t="s">
        <v>42</v>
      </c>
      <c r="J7554" t="s">
        <v>43</v>
      </c>
      <c r="L7554">
        <f>VLOOKUP(E7554,Sheet2!A:D,4,0)</f>
        <v>575631.4439521489</v>
      </c>
      <c r="M7554">
        <f t="shared" si="234"/>
        <v>575631.4439521489</v>
      </c>
      <c r="N7554">
        <f t="shared" si="235"/>
        <v>576</v>
      </c>
    </row>
    <row r="7555" spans="1:14" x14ac:dyDescent="0.25">
      <c r="A7555">
        <v>7559</v>
      </c>
      <c r="B7555" t="s">
        <v>8057</v>
      </c>
      <c r="C7555">
        <v>2018</v>
      </c>
      <c r="D7555" t="s">
        <v>38</v>
      </c>
      <c r="E7555" t="s">
        <v>89</v>
      </c>
      <c r="F7555" t="s">
        <v>90</v>
      </c>
      <c r="G7555" t="s">
        <v>329</v>
      </c>
      <c r="H7555" t="s">
        <v>330</v>
      </c>
      <c r="I7555" t="s">
        <v>42</v>
      </c>
      <c r="J7555" t="s">
        <v>43</v>
      </c>
      <c r="L7555">
        <f>VLOOKUP(E7555,Sheet2!A:D,4,0)</f>
        <v>101743.03644646925</v>
      </c>
      <c r="M7555">
        <f t="shared" ref="M7555:M7618" si="236">IF(K7555&lt;10000,L7555,K7555)</f>
        <v>101743.03644646925</v>
      </c>
      <c r="N7555">
        <f t="shared" ref="N7555:N7618" si="237">ROUND(M7555/1000,0)</f>
        <v>102</v>
      </c>
    </row>
    <row r="7556" spans="1:14" x14ac:dyDescent="0.25">
      <c r="A7556">
        <v>7560</v>
      </c>
      <c r="B7556" t="s">
        <v>8058</v>
      </c>
      <c r="C7556">
        <v>2018</v>
      </c>
      <c r="D7556" t="s">
        <v>38</v>
      </c>
      <c r="E7556" t="s">
        <v>89</v>
      </c>
      <c r="F7556" t="s">
        <v>148</v>
      </c>
      <c r="G7556" t="s">
        <v>329</v>
      </c>
      <c r="H7556" t="s">
        <v>330</v>
      </c>
      <c r="I7556" t="s">
        <v>42</v>
      </c>
      <c r="J7556" t="s">
        <v>43</v>
      </c>
      <c r="L7556">
        <f>VLOOKUP(E7556,Sheet2!A:D,4,0)</f>
        <v>101743.03644646925</v>
      </c>
      <c r="M7556">
        <f t="shared" si="236"/>
        <v>101743.03644646925</v>
      </c>
      <c r="N7556">
        <f t="shared" si="237"/>
        <v>102</v>
      </c>
    </row>
    <row r="7557" spans="1:14" x14ac:dyDescent="0.25">
      <c r="A7557">
        <v>7561</v>
      </c>
      <c r="B7557" t="s">
        <v>8059</v>
      </c>
      <c r="C7557">
        <v>2018</v>
      </c>
      <c r="D7557" t="s">
        <v>6</v>
      </c>
      <c r="E7557" t="s">
        <v>7</v>
      </c>
      <c r="G7557" t="s">
        <v>329</v>
      </c>
      <c r="H7557" t="s">
        <v>330</v>
      </c>
      <c r="I7557" t="s">
        <v>42</v>
      </c>
      <c r="J7557" t="s">
        <v>43</v>
      </c>
      <c r="K7557">
        <v>372000</v>
      </c>
      <c r="L7557">
        <f>VLOOKUP(E7557,Sheet2!A:D,4,0)</f>
        <v>145389.99058953777</v>
      </c>
      <c r="M7557">
        <f t="shared" si="236"/>
        <v>372000</v>
      </c>
      <c r="N7557">
        <f t="shared" si="237"/>
        <v>372</v>
      </c>
    </row>
    <row r="7558" spans="1:14" x14ac:dyDescent="0.25">
      <c r="A7558">
        <v>7562</v>
      </c>
      <c r="B7558" t="s">
        <v>8060</v>
      </c>
      <c r="C7558">
        <v>2018</v>
      </c>
      <c r="D7558" t="s">
        <v>6</v>
      </c>
      <c r="E7558" t="s">
        <v>7</v>
      </c>
      <c r="G7558" t="s">
        <v>329</v>
      </c>
      <c r="H7558" t="s">
        <v>330</v>
      </c>
      <c r="I7558" t="s">
        <v>42</v>
      </c>
      <c r="J7558" t="s">
        <v>43</v>
      </c>
      <c r="K7558">
        <v>340000</v>
      </c>
      <c r="L7558">
        <f>VLOOKUP(E7558,Sheet2!A:D,4,0)</f>
        <v>145389.99058953777</v>
      </c>
      <c r="M7558">
        <f t="shared" si="236"/>
        <v>340000</v>
      </c>
      <c r="N7558">
        <f t="shared" si="237"/>
        <v>340</v>
      </c>
    </row>
    <row r="7559" spans="1:14" x14ac:dyDescent="0.25">
      <c r="A7559">
        <v>7563</v>
      </c>
      <c r="B7559" t="s">
        <v>8061</v>
      </c>
      <c r="C7559">
        <v>2018</v>
      </c>
      <c r="D7559" t="s">
        <v>38</v>
      </c>
      <c r="E7559" t="s">
        <v>89</v>
      </c>
      <c r="F7559" t="s">
        <v>148</v>
      </c>
      <c r="G7559" t="s">
        <v>240</v>
      </c>
      <c r="H7559" t="s">
        <v>241</v>
      </c>
      <c r="I7559" t="s">
        <v>242</v>
      </c>
      <c r="J7559" t="s">
        <v>43</v>
      </c>
      <c r="L7559">
        <f>VLOOKUP(E7559,Sheet2!A:D,4,0)</f>
        <v>101743.03644646925</v>
      </c>
      <c r="M7559">
        <f t="shared" si="236"/>
        <v>101743.03644646925</v>
      </c>
      <c r="N7559">
        <f t="shared" si="237"/>
        <v>102</v>
      </c>
    </row>
    <row r="7560" spans="1:14" x14ac:dyDescent="0.25">
      <c r="A7560">
        <v>7564</v>
      </c>
      <c r="B7560" t="s">
        <v>8062</v>
      </c>
      <c r="C7560">
        <v>2018</v>
      </c>
      <c r="D7560" t="s">
        <v>6</v>
      </c>
      <c r="E7560" t="s">
        <v>7</v>
      </c>
      <c r="F7560" t="s">
        <v>20</v>
      </c>
      <c r="G7560" t="s">
        <v>347</v>
      </c>
      <c r="H7560" t="s">
        <v>348</v>
      </c>
      <c r="I7560" t="s">
        <v>50</v>
      </c>
      <c r="J7560" t="s">
        <v>12</v>
      </c>
      <c r="L7560">
        <f>VLOOKUP(E7560,Sheet2!A:D,4,0)</f>
        <v>145389.99058953777</v>
      </c>
      <c r="M7560">
        <f t="shared" si="236"/>
        <v>145389.99058953777</v>
      </c>
      <c r="N7560">
        <f t="shared" si="237"/>
        <v>145</v>
      </c>
    </row>
    <row r="7561" spans="1:14" x14ac:dyDescent="0.25">
      <c r="A7561">
        <v>7565</v>
      </c>
      <c r="B7561" t="s">
        <v>8063</v>
      </c>
      <c r="C7561">
        <v>2018</v>
      </c>
      <c r="D7561" t="s">
        <v>38</v>
      </c>
      <c r="E7561" t="s">
        <v>39</v>
      </c>
      <c r="F7561" t="s">
        <v>83</v>
      </c>
      <c r="G7561" t="s">
        <v>1538</v>
      </c>
      <c r="H7561" t="s">
        <v>1539</v>
      </c>
      <c r="I7561" t="s">
        <v>126</v>
      </c>
      <c r="J7561" t="s">
        <v>75</v>
      </c>
      <c r="L7561">
        <f>VLOOKUP(E7561,Sheet2!A:D,4,0)</f>
        <v>575631.4439521489</v>
      </c>
      <c r="M7561">
        <f t="shared" si="236"/>
        <v>575631.4439521489</v>
      </c>
      <c r="N7561">
        <f t="shared" si="237"/>
        <v>576</v>
      </c>
    </row>
    <row r="7562" spans="1:14" x14ac:dyDescent="0.25">
      <c r="A7562">
        <v>7566</v>
      </c>
      <c r="B7562" t="s">
        <v>8064</v>
      </c>
      <c r="C7562">
        <v>2018</v>
      </c>
      <c r="D7562" t="s">
        <v>38</v>
      </c>
      <c r="E7562" t="s">
        <v>39</v>
      </c>
      <c r="F7562" t="s">
        <v>1380</v>
      </c>
      <c r="G7562" t="s">
        <v>435</v>
      </c>
      <c r="H7562" t="s">
        <v>436</v>
      </c>
      <c r="I7562" t="s">
        <v>54</v>
      </c>
      <c r="J7562" t="s">
        <v>43</v>
      </c>
      <c r="L7562">
        <f>VLOOKUP(E7562,Sheet2!A:D,4,0)</f>
        <v>575631.4439521489</v>
      </c>
      <c r="M7562">
        <f t="shared" si="236"/>
        <v>575631.4439521489</v>
      </c>
      <c r="N7562">
        <f t="shared" si="237"/>
        <v>576</v>
      </c>
    </row>
    <row r="7563" spans="1:14" x14ac:dyDescent="0.25">
      <c r="A7563">
        <v>7567</v>
      </c>
      <c r="B7563" t="s">
        <v>8065</v>
      </c>
      <c r="C7563">
        <v>2018</v>
      </c>
      <c r="D7563" t="s">
        <v>38</v>
      </c>
      <c r="E7563" t="s">
        <v>39</v>
      </c>
      <c r="F7563" t="s">
        <v>56</v>
      </c>
      <c r="G7563" t="s">
        <v>233</v>
      </c>
      <c r="H7563" t="s">
        <v>234</v>
      </c>
      <c r="I7563" t="s">
        <v>118</v>
      </c>
      <c r="J7563" t="s">
        <v>75</v>
      </c>
      <c r="L7563">
        <f>VLOOKUP(E7563,Sheet2!A:D,4,0)</f>
        <v>575631.4439521489</v>
      </c>
      <c r="M7563">
        <f t="shared" si="236"/>
        <v>575631.4439521489</v>
      </c>
      <c r="N7563">
        <f t="shared" si="237"/>
        <v>576</v>
      </c>
    </row>
    <row r="7564" spans="1:14" x14ac:dyDescent="0.25">
      <c r="A7564">
        <v>7568</v>
      </c>
      <c r="B7564" t="s">
        <v>8066</v>
      </c>
      <c r="C7564">
        <v>2018</v>
      </c>
      <c r="D7564" t="s">
        <v>38</v>
      </c>
      <c r="E7564" t="s">
        <v>39</v>
      </c>
      <c r="F7564" t="s">
        <v>56</v>
      </c>
      <c r="G7564" t="s">
        <v>586</v>
      </c>
      <c r="H7564" t="s">
        <v>587</v>
      </c>
      <c r="I7564" t="s">
        <v>220</v>
      </c>
      <c r="J7564" t="s">
        <v>12</v>
      </c>
      <c r="L7564">
        <f>VLOOKUP(E7564,Sheet2!A:D,4,0)</f>
        <v>575631.4439521489</v>
      </c>
      <c r="M7564">
        <f t="shared" si="236"/>
        <v>575631.4439521489</v>
      </c>
      <c r="N7564">
        <f t="shared" si="237"/>
        <v>576</v>
      </c>
    </row>
    <row r="7565" spans="1:14" x14ac:dyDescent="0.25">
      <c r="A7565">
        <v>7569</v>
      </c>
      <c r="B7565" t="s">
        <v>8067</v>
      </c>
      <c r="C7565">
        <v>2018</v>
      </c>
      <c r="D7565" t="s">
        <v>38</v>
      </c>
      <c r="E7565" t="s">
        <v>39</v>
      </c>
      <c r="F7565" t="s">
        <v>56</v>
      </c>
      <c r="G7565" t="s">
        <v>586</v>
      </c>
      <c r="H7565" t="s">
        <v>587</v>
      </c>
      <c r="I7565" t="s">
        <v>220</v>
      </c>
      <c r="J7565" t="s">
        <v>12</v>
      </c>
      <c r="K7565">
        <v>25944</v>
      </c>
      <c r="L7565">
        <f>VLOOKUP(E7565,Sheet2!A:D,4,0)</f>
        <v>575631.4439521489</v>
      </c>
      <c r="M7565">
        <f t="shared" si="236"/>
        <v>25944</v>
      </c>
      <c r="N7565">
        <f t="shared" si="237"/>
        <v>26</v>
      </c>
    </row>
    <row r="7566" spans="1:14" x14ac:dyDescent="0.25">
      <c r="A7566">
        <v>7570</v>
      </c>
      <c r="B7566" t="s">
        <v>8068</v>
      </c>
      <c r="C7566">
        <v>2018</v>
      </c>
      <c r="D7566" t="s">
        <v>38</v>
      </c>
      <c r="E7566" t="s">
        <v>39</v>
      </c>
      <c r="F7566" t="s">
        <v>56</v>
      </c>
      <c r="G7566" t="s">
        <v>586</v>
      </c>
      <c r="H7566" t="s">
        <v>587</v>
      </c>
      <c r="I7566" t="s">
        <v>220</v>
      </c>
      <c r="J7566" t="s">
        <v>12</v>
      </c>
      <c r="K7566">
        <v>106753</v>
      </c>
      <c r="L7566">
        <f>VLOOKUP(E7566,Sheet2!A:D,4,0)</f>
        <v>575631.4439521489</v>
      </c>
      <c r="M7566">
        <f t="shared" si="236"/>
        <v>106753</v>
      </c>
      <c r="N7566">
        <f t="shared" si="237"/>
        <v>107</v>
      </c>
    </row>
    <row r="7567" spans="1:14" x14ac:dyDescent="0.25">
      <c r="A7567">
        <v>7571</v>
      </c>
      <c r="B7567" t="s">
        <v>8069</v>
      </c>
      <c r="C7567">
        <v>2018</v>
      </c>
      <c r="D7567" t="s">
        <v>38</v>
      </c>
      <c r="E7567" t="s">
        <v>39</v>
      </c>
      <c r="F7567" t="s">
        <v>56</v>
      </c>
      <c r="G7567" t="s">
        <v>1202</v>
      </c>
      <c r="H7567" t="s">
        <v>1203</v>
      </c>
      <c r="I7567" t="s">
        <v>275</v>
      </c>
      <c r="J7567" t="s">
        <v>27</v>
      </c>
      <c r="L7567">
        <f>VLOOKUP(E7567,Sheet2!A:D,4,0)</f>
        <v>575631.4439521489</v>
      </c>
      <c r="M7567">
        <f t="shared" si="236"/>
        <v>575631.4439521489</v>
      </c>
      <c r="N7567">
        <f t="shared" si="237"/>
        <v>576</v>
      </c>
    </row>
    <row r="7568" spans="1:14" x14ac:dyDescent="0.25">
      <c r="A7568">
        <v>7572</v>
      </c>
      <c r="B7568" t="s">
        <v>8070</v>
      </c>
      <c r="C7568">
        <v>2018</v>
      </c>
      <c r="D7568" t="s">
        <v>108</v>
      </c>
      <c r="E7568" t="s">
        <v>109</v>
      </c>
      <c r="F7568" t="s">
        <v>1146</v>
      </c>
      <c r="G7568" t="s">
        <v>218</v>
      </c>
      <c r="H7568" t="s">
        <v>219</v>
      </c>
      <c r="I7568" t="s">
        <v>220</v>
      </c>
      <c r="J7568" t="s">
        <v>12</v>
      </c>
      <c r="K7568">
        <v>1450000</v>
      </c>
      <c r="L7568">
        <f>VLOOKUP(E7568,Sheet2!A:D,4,0)</f>
        <v>951352.56558773422</v>
      </c>
      <c r="M7568">
        <f t="shared" si="236"/>
        <v>1450000</v>
      </c>
      <c r="N7568">
        <f t="shared" si="237"/>
        <v>1450</v>
      </c>
    </row>
    <row r="7569" spans="1:14" x14ac:dyDescent="0.25">
      <c r="A7569">
        <v>7573</v>
      </c>
      <c r="B7569" t="s">
        <v>8071</v>
      </c>
      <c r="C7569">
        <v>2018</v>
      </c>
      <c r="D7569" t="s">
        <v>6</v>
      </c>
      <c r="E7569" t="s">
        <v>7</v>
      </c>
      <c r="F7569" t="s">
        <v>20</v>
      </c>
      <c r="G7569" t="s">
        <v>202</v>
      </c>
      <c r="H7569" t="s">
        <v>203</v>
      </c>
      <c r="I7569" t="s">
        <v>18</v>
      </c>
      <c r="J7569" t="s">
        <v>12</v>
      </c>
      <c r="L7569">
        <f>VLOOKUP(E7569,Sheet2!A:D,4,0)</f>
        <v>145389.99058953777</v>
      </c>
      <c r="M7569">
        <f t="shared" si="236"/>
        <v>145389.99058953777</v>
      </c>
      <c r="N7569">
        <f t="shared" si="237"/>
        <v>145</v>
      </c>
    </row>
    <row r="7570" spans="1:14" x14ac:dyDescent="0.25">
      <c r="A7570">
        <v>7574</v>
      </c>
      <c r="B7570" t="s">
        <v>8072</v>
      </c>
      <c r="C7570">
        <v>2018</v>
      </c>
      <c r="D7570" t="s">
        <v>38</v>
      </c>
      <c r="E7570" t="s">
        <v>39</v>
      </c>
      <c r="F7570" t="s">
        <v>83</v>
      </c>
      <c r="G7570" t="s">
        <v>202</v>
      </c>
      <c r="H7570" t="s">
        <v>203</v>
      </c>
      <c r="I7570" t="s">
        <v>18</v>
      </c>
      <c r="J7570" t="s">
        <v>12</v>
      </c>
      <c r="K7570">
        <v>50000</v>
      </c>
      <c r="L7570">
        <f>VLOOKUP(E7570,Sheet2!A:D,4,0)</f>
        <v>575631.4439521489</v>
      </c>
      <c r="M7570">
        <f t="shared" si="236"/>
        <v>50000</v>
      </c>
      <c r="N7570">
        <f t="shared" si="237"/>
        <v>50</v>
      </c>
    </row>
    <row r="7571" spans="1:14" x14ac:dyDescent="0.25">
      <c r="A7571">
        <v>7575</v>
      </c>
      <c r="B7571" t="s">
        <v>8073</v>
      </c>
      <c r="C7571">
        <v>2018</v>
      </c>
      <c r="D7571" t="s">
        <v>38</v>
      </c>
      <c r="E7571" t="s">
        <v>39</v>
      </c>
      <c r="F7571" t="s">
        <v>56</v>
      </c>
      <c r="G7571" t="s">
        <v>202</v>
      </c>
      <c r="H7571" t="s">
        <v>203</v>
      </c>
      <c r="I7571" t="s">
        <v>18</v>
      </c>
      <c r="J7571" t="s">
        <v>12</v>
      </c>
      <c r="K7571">
        <v>920000</v>
      </c>
      <c r="L7571">
        <f>VLOOKUP(E7571,Sheet2!A:D,4,0)</f>
        <v>575631.4439521489</v>
      </c>
      <c r="M7571">
        <f t="shared" si="236"/>
        <v>920000</v>
      </c>
      <c r="N7571">
        <f t="shared" si="237"/>
        <v>920</v>
      </c>
    </row>
    <row r="7572" spans="1:14" x14ac:dyDescent="0.25">
      <c r="A7572">
        <v>7576</v>
      </c>
      <c r="B7572" t="s">
        <v>8074</v>
      </c>
      <c r="C7572">
        <v>2018</v>
      </c>
      <c r="D7572" t="s">
        <v>6</v>
      </c>
      <c r="E7572" t="s">
        <v>7</v>
      </c>
      <c r="G7572" t="s">
        <v>215</v>
      </c>
      <c r="H7572" t="s">
        <v>216</v>
      </c>
      <c r="I7572" t="s">
        <v>159</v>
      </c>
      <c r="J7572" t="s">
        <v>27</v>
      </c>
      <c r="L7572">
        <f>VLOOKUP(E7572,Sheet2!A:D,4,0)</f>
        <v>145389.99058953777</v>
      </c>
      <c r="M7572">
        <f t="shared" si="236"/>
        <v>145389.99058953777</v>
      </c>
      <c r="N7572">
        <f t="shared" si="237"/>
        <v>145</v>
      </c>
    </row>
    <row r="7573" spans="1:14" x14ac:dyDescent="0.25">
      <c r="A7573">
        <v>7577</v>
      </c>
      <c r="B7573" t="s">
        <v>8075</v>
      </c>
      <c r="C7573">
        <v>2018</v>
      </c>
      <c r="D7573" t="s">
        <v>6</v>
      </c>
      <c r="E7573" t="s">
        <v>7</v>
      </c>
      <c r="G7573" t="s">
        <v>245</v>
      </c>
      <c r="H7573" t="s">
        <v>246</v>
      </c>
      <c r="I7573" t="s">
        <v>159</v>
      </c>
      <c r="J7573" t="s">
        <v>27</v>
      </c>
      <c r="L7573">
        <f>VLOOKUP(E7573,Sheet2!A:D,4,0)</f>
        <v>145389.99058953777</v>
      </c>
      <c r="M7573">
        <f t="shared" si="236"/>
        <v>145389.99058953777</v>
      </c>
      <c r="N7573">
        <f t="shared" si="237"/>
        <v>145</v>
      </c>
    </row>
    <row r="7574" spans="1:14" x14ac:dyDescent="0.25">
      <c r="A7574">
        <v>7578</v>
      </c>
      <c r="B7574" t="s">
        <v>8076</v>
      </c>
      <c r="C7574">
        <v>2018</v>
      </c>
      <c r="D7574" t="s">
        <v>6</v>
      </c>
      <c r="E7574" t="s">
        <v>7</v>
      </c>
      <c r="F7574" t="s">
        <v>20</v>
      </c>
      <c r="G7574" t="s">
        <v>373</v>
      </c>
      <c r="H7574" t="s">
        <v>374</v>
      </c>
      <c r="I7574" t="s">
        <v>54</v>
      </c>
      <c r="J7574" t="s">
        <v>43</v>
      </c>
      <c r="L7574">
        <f>VLOOKUP(E7574,Sheet2!A:D,4,0)</f>
        <v>145389.99058953777</v>
      </c>
      <c r="M7574">
        <f t="shared" si="236"/>
        <v>145389.99058953777</v>
      </c>
      <c r="N7574">
        <f t="shared" si="237"/>
        <v>145</v>
      </c>
    </row>
    <row r="7575" spans="1:14" x14ac:dyDescent="0.25">
      <c r="A7575">
        <v>7579</v>
      </c>
      <c r="B7575" t="s">
        <v>8077</v>
      </c>
      <c r="C7575">
        <v>2018</v>
      </c>
      <c r="D7575" t="s">
        <v>6</v>
      </c>
      <c r="E7575" t="s">
        <v>7</v>
      </c>
      <c r="F7575" t="s">
        <v>20</v>
      </c>
      <c r="G7575" t="s">
        <v>218</v>
      </c>
      <c r="H7575" t="s">
        <v>219</v>
      </c>
      <c r="I7575" t="s">
        <v>220</v>
      </c>
      <c r="J7575" t="s">
        <v>12</v>
      </c>
      <c r="L7575">
        <f>VLOOKUP(E7575,Sheet2!A:D,4,0)</f>
        <v>145389.99058953777</v>
      </c>
      <c r="M7575">
        <f t="shared" si="236"/>
        <v>145389.99058953777</v>
      </c>
      <c r="N7575">
        <f t="shared" si="237"/>
        <v>145</v>
      </c>
    </row>
    <row r="7576" spans="1:14" x14ac:dyDescent="0.25">
      <c r="A7576">
        <v>7580</v>
      </c>
      <c r="B7576" t="s">
        <v>8078</v>
      </c>
      <c r="C7576">
        <v>2018</v>
      </c>
      <c r="D7576" t="s">
        <v>6</v>
      </c>
      <c r="E7576" t="s">
        <v>7</v>
      </c>
      <c r="F7576" t="s">
        <v>20</v>
      </c>
      <c r="G7576" t="s">
        <v>218</v>
      </c>
      <c r="H7576" t="s">
        <v>219</v>
      </c>
      <c r="I7576" t="s">
        <v>220</v>
      </c>
      <c r="J7576" t="s">
        <v>12</v>
      </c>
      <c r="L7576">
        <f>VLOOKUP(E7576,Sheet2!A:D,4,0)</f>
        <v>145389.99058953777</v>
      </c>
      <c r="M7576">
        <f t="shared" si="236"/>
        <v>145389.99058953777</v>
      </c>
      <c r="N7576">
        <f t="shared" si="237"/>
        <v>145</v>
      </c>
    </row>
    <row r="7577" spans="1:14" x14ac:dyDescent="0.25">
      <c r="A7577">
        <v>7581</v>
      </c>
      <c r="B7577" t="s">
        <v>8079</v>
      </c>
      <c r="C7577">
        <v>2018</v>
      </c>
      <c r="D7577" t="s">
        <v>6</v>
      </c>
      <c r="E7577" t="s">
        <v>7</v>
      </c>
      <c r="G7577" t="s">
        <v>218</v>
      </c>
      <c r="H7577" t="s">
        <v>219</v>
      </c>
      <c r="I7577" t="s">
        <v>220</v>
      </c>
      <c r="J7577" t="s">
        <v>12</v>
      </c>
      <c r="L7577">
        <f>VLOOKUP(E7577,Sheet2!A:D,4,0)</f>
        <v>145389.99058953777</v>
      </c>
      <c r="M7577">
        <f t="shared" si="236"/>
        <v>145389.99058953777</v>
      </c>
      <c r="N7577">
        <f t="shared" si="237"/>
        <v>145</v>
      </c>
    </row>
    <row r="7578" spans="1:14" x14ac:dyDescent="0.25">
      <c r="A7578">
        <v>7582</v>
      </c>
      <c r="B7578" t="s">
        <v>8080</v>
      </c>
      <c r="C7578">
        <v>2018</v>
      </c>
      <c r="D7578" t="s">
        <v>6</v>
      </c>
      <c r="E7578" t="s">
        <v>7</v>
      </c>
      <c r="G7578" t="s">
        <v>218</v>
      </c>
      <c r="H7578" t="s">
        <v>219</v>
      </c>
      <c r="I7578" t="s">
        <v>220</v>
      </c>
      <c r="J7578" t="s">
        <v>12</v>
      </c>
      <c r="L7578">
        <f>VLOOKUP(E7578,Sheet2!A:D,4,0)</f>
        <v>145389.99058953777</v>
      </c>
      <c r="M7578">
        <f t="shared" si="236"/>
        <v>145389.99058953777</v>
      </c>
      <c r="N7578">
        <f t="shared" si="237"/>
        <v>145</v>
      </c>
    </row>
    <row r="7579" spans="1:14" x14ac:dyDescent="0.25">
      <c r="A7579">
        <v>7583</v>
      </c>
      <c r="B7579" t="s">
        <v>8081</v>
      </c>
      <c r="C7579">
        <v>2018</v>
      </c>
      <c r="D7579" t="s">
        <v>6</v>
      </c>
      <c r="E7579" t="s">
        <v>7</v>
      </c>
      <c r="G7579" t="s">
        <v>218</v>
      </c>
      <c r="H7579" t="s">
        <v>219</v>
      </c>
      <c r="I7579" t="s">
        <v>220</v>
      </c>
      <c r="J7579" t="s">
        <v>12</v>
      </c>
      <c r="L7579">
        <f>VLOOKUP(E7579,Sheet2!A:D,4,0)</f>
        <v>145389.99058953777</v>
      </c>
      <c r="M7579">
        <f t="shared" si="236"/>
        <v>145389.99058953777</v>
      </c>
      <c r="N7579">
        <f t="shared" si="237"/>
        <v>145</v>
      </c>
    </row>
    <row r="7580" spans="1:14" x14ac:dyDescent="0.25">
      <c r="A7580">
        <v>7584</v>
      </c>
      <c r="B7580" t="s">
        <v>8082</v>
      </c>
      <c r="C7580">
        <v>2018</v>
      </c>
      <c r="D7580" t="s">
        <v>38</v>
      </c>
      <c r="E7580" t="s">
        <v>39</v>
      </c>
      <c r="F7580" t="s">
        <v>83</v>
      </c>
      <c r="G7580" t="s">
        <v>202</v>
      </c>
      <c r="H7580" t="s">
        <v>203</v>
      </c>
      <c r="I7580" t="s">
        <v>18</v>
      </c>
      <c r="J7580" t="s">
        <v>12</v>
      </c>
      <c r="L7580">
        <f>VLOOKUP(E7580,Sheet2!A:D,4,0)</f>
        <v>575631.4439521489</v>
      </c>
      <c r="M7580">
        <f t="shared" si="236"/>
        <v>575631.4439521489</v>
      </c>
      <c r="N7580">
        <f t="shared" si="237"/>
        <v>576</v>
      </c>
    </row>
    <row r="7581" spans="1:14" x14ac:dyDescent="0.25">
      <c r="A7581">
        <v>7585</v>
      </c>
      <c r="B7581" t="s">
        <v>8083</v>
      </c>
      <c r="C7581">
        <v>2018</v>
      </c>
      <c r="D7581" t="s">
        <v>6</v>
      </c>
      <c r="E7581" t="s">
        <v>7</v>
      </c>
      <c r="G7581" t="s">
        <v>202</v>
      </c>
      <c r="H7581" t="s">
        <v>203</v>
      </c>
      <c r="I7581" t="s">
        <v>18</v>
      </c>
      <c r="J7581" t="s">
        <v>12</v>
      </c>
      <c r="L7581">
        <f>VLOOKUP(E7581,Sheet2!A:D,4,0)</f>
        <v>145389.99058953777</v>
      </c>
      <c r="M7581">
        <f t="shared" si="236"/>
        <v>145389.99058953777</v>
      </c>
      <c r="N7581">
        <f t="shared" si="237"/>
        <v>145</v>
      </c>
    </row>
    <row r="7582" spans="1:14" x14ac:dyDescent="0.25">
      <c r="A7582">
        <v>7586</v>
      </c>
      <c r="B7582" t="s">
        <v>8084</v>
      </c>
      <c r="C7582">
        <v>2018</v>
      </c>
      <c r="D7582" t="s">
        <v>6</v>
      </c>
      <c r="E7582" t="s">
        <v>7</v>
      </c>
      <c r="F7582" t="s">
        <v>20</v>
      </c>
      <c r="G7582" t="s">
        <v>211</v>
      </c>
      <c r="H7582" t="s">
        <v>212</v>
      </c>
      <c r="I7582" t="s">
        <v>18</v>
      </c>
      <c r="J7582" t="s">
        <v>12</v>
      </c>
      <c r="K7582">
        <v>166000</v>
      </c>
      <c r="L7582">
        <f>VLOOKUP(E7582,Sheet2!A:D,4,0)</f>
        <v>145389.99058953777</v>
      </c>
      <c r="M7582">
        <f t="shared" si="236"/>
        <v>166000</v>
      </c>
      <c r="N7582">
        <f t="shared" si="237"/>
        <v>166</v>
      </c>
    </row>
    <row r="7583" spans="1:14" x14ac:dyDescent="0.25">
      <c r="A7583">
        <v>7587</v>
      </c>
      <c r="B7583" t="s">
        <v>8085</v>
      </c>
      <c r="C7583">
        <v>2018</v>
      </c>
      <c r="D7583" t="s">
        <v>108</v>
      </c>
      <c r="E7583" t="s">
        <v>109</v>
      </c>
      <c r="F7583" t="s">
        <v>110</v>
      </c>
      <c r="G7583" t="s">
        <v>223</v>
      </c>
      <c r="H7583" t="s">
        <v>224</v>
      </c>
      <c r="I7583" t="s">
        <v>11</v>
      </c>
      <c r="J7583" t="s">
        <v>12</v>
      </c>
      <c r="K7583">
        <v>1250000</v>
      </c>
      <c r="L7583">
        <f>VLOOKUP(E7583,Sheet2!A:D,4,0)</f>
        <v>951352.56558773422</v>
      </c>
      <c r="M7583">
        <f t="shared" si="236"/>
        <v>1250000</v>
      </c>
      <c r="N7583">
        <f t="shared" si="237"/>
        <v>1250</v>
      </c>
    </row>
    <row r="7584" spans="1:14" x14ac:dyDescent="0.25">
      <c r="A7584">
        <v>7588</v>
      </c>
      <c r="B7584" t="s">
        <v>8086</v>
      </c>
      <c r="C7584">
        <v>2018</v>
      </c>
      <c r="D7584" t="s">
        <v>6</v>
      </c>
      <c r="E7584" t="s">
        <v>7</v>
      </c>
      <c r="G7584" t="s">
        <v>223</v>
      </c>
      <c r="H7584" t="s">
        <v>224</v>
      </c>
      <c r="I7584" t="s">
        <v>11</v>
      </c>
      <c r="J7584" t="s">
        <v>12</v>
      </c>
      <c r="L7584">
        <f>VLOOKUP(E7584,Sheet2!A:D,4,0)</f>
        <v>145389.99058953777</v>
      </c>
      <c r="M7584">
        <f t="shared" si="236"/>
        <v>145389.99058953777</v>
      </c>
      <c r="N7584">
        <f t="shared" si="237"/>
        <v>145</v>
      </c>
    </row>
    <row r="7585" spans="1:14" x14ac:dyDescent="0.25">
      <c r="A7585">
        <v>7589</v>
      </c>
      <c r="B7585" t="s">
        <v>8087</v>
      </c>
      <c r="C7585">
        <v>2018</v>
      </c>
      <c r="D7585" t="s">
        <v>6</v>
      </c>
      <c r="E7585" t="s">
        <v>7</v>
      </c>
      <c r="G7585" t="s">
        <v>205</v>
      </c>
      <c r="H7585" t="s">
        <v>206</v>
      </c>
      <c r="I7585" t="s">
        <v>18</v>
      </c>
      <c r="J7585" t="s">
        <v>12</v>
      </c>
      <c r="L7585">
        <f>VLOOKUP(E7585,Sheet2!A:D,4,0)</f>
        <v>145389.99058953777</v>
      </c>
      <c r="M7585">
        <f t="shared" si="236"/>
        <v>145389.99058953777</v>
      </c>
      <c r="N7585">
        <f t="shared" si="237"/>
        <v>145</v>
      </c>
    </row>
    <row r="7586" spans="1:14" x14ac:dyDescent="0.25">
      <c r="A7586">
        <v>7590</v>
      </c>
      <c r="B7586" t="s">
        <v>8088</v>
      </c>
      <c r="C7586">
        <v>2018</v>
      </c>
      <c r="D7586" t="s">
        <v>6</v>
      </c>
      <c r="E7586" t="s">
        <v>7</v>
      </c>
      <c r="G7586" t="s">
        <v>205</v>
      </c>
      <c r="H7586" t="s">
        <v>206</v>
      </c>
      <c r="I7586" t="s">
        <v>18</v>
      </c>
      <c r="J7586" t="s">
        <v>12</v>
      </c>
      <c r="L7586">
        <f>VLOOKUP(E7586,Sheet2!A:D,4,0)</f>
        <v>145389.99058953777</v>
      </c>
      <c r="M7586">
        <f t="shared" si="236"/>
        <v>145389.99058953777</v>
      </c>
      <c r="N7586">
        <f t="shared" si="237"/>
        <v>145</v>
      </c>
    </row>
    <row r="7587" spans="1:14" x14ac:dyDescent="0.25">
      <c r="A7587">
        <v>7591</v>
      </c>
      <c r="B7587" t="s">
        <v>8089</v>
      </c>
      <c r="C7587">
        <v>2018</v>
      </c>
      <c r="D7587" t="s">
        <v>6</v>
      </c>
      <c r="E7587" t="s">
        <v>7</v>
      </c>
      <c r="G7587" t="s">
        <v>1126</v>
      </c>
      <c r="H7587" t="s">
        <v>1127</v>
      </c>
      <c r="I7587" t="s">
        <v>220</v>
      </c>
      <c r="J7587" t="s">
        <v>12</v>
      </c>
      <c r="L7587">
        <f>VLOOKUP(E7587,Sheet2!A:D,4,0)</f>
        <v>145389.99058953777</v>
      </c>
      <c r="M7587">
        <f t="shared" si="236"/>
        <v>145389.99058953777</v>
      </c>
      <c r="N7587">
        <f t="shared" si="237"/>
        <v>145</v>
      </c>
    </row>
    <row r="7588" spans="1:14" x14ac:dyDescent="0.25">
      <c r="A7588">
        <v>7592</v>
      </c>
      <c r="B7588" t="s">
        <v>8090</v>
      </c>
      <c r="C7588">
        <v>2018</v>
      </c>
      <c r="D7588" t="s">
        <v>6</v>
      </c>
      <c r="E7588" t="s">
        <v>7</v>
      </c>
      <c r="G7588" t="s">
        <v>248</v>
      </c>
      <c r="H7588" t="s">
        <v>249</v>
      </c>
      <c r="I7588" t="s">
        <v>159</v>
      </c>
      <c r="J7588" t="s">
        <v>27</v>
      </c>
      <c r="L7588">
        <f>VLOOKUP(E7588,Sheet2!A:D,4,0)</f>
        <v>145389.99058953777</v>
      </c>
      <c r="M7588">
        <f t="shared" si="236"/>
        <v>145389.99058953777</v>
      </c>
      <c r="N7588">
        <f t="shared" si="237"/>
        <v>145</v>
      </c>
    </row>
    <row r="7589" spans="1:14" x14ac:dyDescent="0.25">
      <c r="A7589">
        <v>7593</v>
      </c>
      <c r="B7589" t="s">
        <v>8091</v>
      </c>
      <c r="C7589">
        <v>2018</v>
      </c>
      <c r="D7589" t="s">
        <v>38</v>
      </c>
      <c r="E7589" t="s">
        <v>39</v>
      </c>
      <c r="F7589" t="s">
        <v>56</v>
      </c>
      <c r="G7589" t="s">
        <v>586</v>
      </c>
      <c r="H7589" t="s">
        <v>587</v>
      </c>
      <c r="I7589" t="s">
        <v>220</v>
      </c>
      <c r="J7589" t="s">
        <v>12</v>
      </c>
      <c r="K7589">
        <v>32033</v>
      </c>
      <c r="L7589">
        <f>VLOOKUP(E7589,Sheet2!A:D,4,0)</f>
        <v>575631.4439521489</v>
      </c>
      <c r="M7589">
        <f t="shared" si="236"/>
        <v>32033</v>
      </c>
      <c r="N7589">
        <f t="shared" si="237"/>
        <v>32</v>
      </c>
    </row>
    <row r="7590" spans="1:14" x14ac:dyDescent="0.25">
      <c r="A7590">
        <v>7594</v>
      </c>
      <c r="B7590" t="s">
        <v>8092</v>
      </c>
      <c r="C7590">
        <v>2018</v>
      </c>
      <c r="D7590" t="s">
        <v>38</v>
      </c>
      <c r="E7590" t="s">
        <v>39</v>
      </c>
      <c r="F7590" t="s">
        <v>56</v>
      </c>
      <c r="G7590" t="s">
        <v>586</v>
      </c>
      <c r="H7590" t="s">
        <v>587</v>
      </c>
      <c r="I7590" t="s">
        <v>220</v>
      </c>
      <c r="J7590" t="s">
        <v>12</v>
      </c>
      <c r="L7590">
        <f>VLOOKUP(E7590,Sheet2!A:D,4,0)</f>
        <v>575631.4439521489</v>
      </c>
      <c r="M7590">
        <f t="shared" si="236"/>
        <v>575631.4439521489</v>
      </c>
      <c r="N7590">
        <f t="shared" si="237"/>
        <v>576</v>
      </c>
    </row>
    <row r="7591" spans="1:14" x14ac:dyDescent="0.25">
      <c r="A7591">
        <v>7595</v>
      </c>
      <c r="B7591" t="s">
        <v>8093</v>
      </c>
      <c r="C7591">
        <v>2018</v>
      </c>
      <c r="D7591" t="s">
        <v>108</v>
      </c>
      <c r="E7591" t="s">
        <v>109</v>
      </c>
      <c r="F7591" t="s">
        <v>110</v>
      </c>
      <c r="G7591" t="s">
        <v>596</v>
      </c>
      <c r="H7591" t="s">
        <v>597</v>
      </c>
      <c r="I7591" t="s">
        <v>327</v>
      </c>
      <c r="J7591" t="s">
        <v>60</v>
      </c>
      <c r="K7591">
        <v>61000</v>
      </c>
      <c r="L7591">
        <f>VLOOKUP(E7591,Sheet2!A:D,4,0)</f>
        <v>951352.56558773422</v>
      </c>
      <c r="M7591">
        <f t="shared" si="236"/>
        <v>61000</v>
      </c>
      <c r="N7591">
        <f t="shared" si="237"/>
        <v>61</v>
      </c>
    </row>
    <row r="7592" spans="1:14" x14ac:dyDescent="0.25">
      <c r="A7592">
        <v>7596</v>
      </c>
      <c r="B7592" t="s">
        <v>8094</v>
      </c>
      <c r="C7592">
        <v>2018</v>
      </c>
      <c r="D7592" t="s">
        <v>108</v>
      </c>
      <c r="E7592" t="s">
        <v>109</v>
      </c>
      <c r="F7592" t="s">
        <v>110</v>
      </c>
      <c r="G7592" t="s">
        <v>218</v>
      </c>
      <c r="H7592" t="s">
        <v>219</v>
      </c>
      <c r="I7592" t="s">
        <v>220</v>
      </c>
      <c r="J7592" t="s">
        <v>12</v>
      </c>
      <c r="K7592">
        <v>790000</v>
      </c>
      <c r="L7592">
        <f>VLOOKUP(E7592,Sheet2!A:D,4,0)</f>
        <v>951352.56558773422</v>
      </c>
      <c r="M7592">
        <f t="shared" si="236"/>
        <v>790000</v>
      </c>
      <c r="N7592">
        <f t="shared" si="237"/>
        <v>790</v>
      </c>
    </row>
    <row r="7593" spans="1:14" x14ac:dyDescent="0.25">
      <c r="A7593">
        <v>7597</v>
      </c>
      <c r="B7593" t="s">
        <v>8095</v>
      </c>
      <c r="C7593">
        <v>2018</v>
      </c>
      <c r="D7593" t="s">
        <v>108</v>
      </c>
      <c r="E7593" t="s">
        <v>365</v>
      </c>
      <c r="G7593" t="s">
        <v>218</v>
      </c>
      <c r="H7593" t="s">
        <v>219</v>
      </c>
      <c r="I7593" t="s">
        <v>220</v>
      </c>
      <c r="J7593" t="s">
        <v>12</v>
      </c>
      <c r="K7593">
        <v>250000</v>
      </c>
      <c r="L7593">
        <f>VLOOKUP(E7593,Sheet2!A:D,4,0)</f>
        <v>18934.2</v>
      </c>
      <c r="M7593">
        <f t="shared" si="236"/>
        <v>250000</v>
      </c>
      <c r="N7593">
        <f t="shared" si="237"/>
        <v>250</v>
      </c>
    </row>
    <row r="7594" spans="1:14" x14ac:dyDescent="0.25">
      <c r="A7594">
        <v>7598</v>
      </c>
      <c r="B7594" t="s">
        <v>8096</v>
      </c>
      <c r="C7594">
        <v>2018</v>
      </c>
      <c r="D7594" t="s">
        <v>108</v>
      </c>
      <c r="E7594" t="s">
        <v>365</v>
      </c>
      <c r="G7594" t="s">
        <v>435</v>
      </c>
      <c r="H7594" t="s">
        <v>436</v>
      </c>
      <c r="I7594" t="s">
        <v>54</v>
      </c>
      <c r="J7594" t="s">
        <v>43</v>
      </c>
      <c r="K7594">
        <v>115000</v>
      </c>
      <c r="L7594">
        <f>VLOOKUP(E7594,Sheet2!A:D,4,0)</f>
        <v>18934.2</v>
      </c>
      <c r="M7594">
        <f t="shared" si="236"/>
        <v>115000</v>
      </c>
      <c r="N7594">
        <f t="shared" si="237"/>
        <v>115</v>
      </c>
    </row>
    <row r="7595" spans="1:14" x14ac:dyDescent="0.25">
      <c r="A7595">
        <v>7599</v>
      </c>
      <c r="B7595" t="s">
        <v>8097</v>
      </c>
      <c r="C7595">
        <v>2018</v>
      </c>
      <c r="D7595" t="s">
        <v>6</v>
      </c>
      <c r="E7595" t="s">
        <v>7</v>
      </c>
      <c r="G7595" t="s">
        <v>459</v>
      </c>
      <c r="H7595" t="s">
        <v>460</v>
      </c>
      <c r="I7595" t="s">
        <v>118</v>
      </c>
      <c r="J7595" t="s">
        <v>75</v>
      </c>
      <c r="L7595">
        <f>VLOOKUP(E7595,Sheet2!A:D,4,0)</f>
        <v>145389.99058953777</v>
      </c>
      <c r="M7595">
        <f t="shared" si="236"/>
        <v>145389.99058953777</v>
      </c>
      <c r="N7595">
        <f t="shared" si="237"/>
        <v>145</v>
      </c>
    </row>
    <row r="7596" spans="1:14" x14ac:dyDescent="0.25">
      <c r="A7596">
        <v>7600</v>
      </c>
      <c r="B7596" t="s">
        <v>8098</v>
      </c>
      <c r="C7596">
        <v>2018</v>
      </c>
      <c r="D7596" t="s">
        <v>6</v>
      </c>
      <c r="E7596" t="s">
        <v>7</v>
      </c>
      <c r="G7596" t="s">
        <v>480</v>
      </c>
      <c r="H7596" t="s">
        <v>481</v>
      </c>
      <c r="I7596" t="s">
        <v>220</v>
      </c>
      <c r="J7596" t="s">
        <v>12</v>
      </c>
      <c r="L7596">
        <f>VLOOKUP(E7596,Sheet2!A:D,4,0)</f>
        <v>145389.99058953777</v>
      </c>
      <c r="M7596">
        <f t="shared" si="236"/>
        <v>145389.99058953777</v>
      </c>
      <c r="N7596">
        <f t="shared" si="237"/>
        <v>145</v>
      </c>
    </row>
    <row r="7597" spans="1:14" x14ac:dyDescent="0.25">
      <c r="A7597">
        <v>7601</v>
      </c>
      <c r="B7597" t="s">
        <v>8099</v>
      </c>
      <c r="C7597">
        <v>2018</v>
      </c>
      <c r="D7597" t="s">
        <v>6</v>
      </c>
      <c r="E7597" t="s">
        <v>7</v>
      </c>
      <c r="G7597" t="s">
        <v>1126</v>
      </c>
      <c r="H7597" t="s">
        <v>1127</v>
      </c>
      <c r="I7597" t="s">
        <v>220</v>
      </c>
      <c r="J7597" t="s">
        <v>12</v>
      </c>
      <c r="L7597">
        <f>VLOOKUP(E7597,Sheet2!A:D,4,0)</f>
        <v>145389.99058953777</v>
      </c>
      <c r="M7597">
        <f t="shared" si="236"/>
        <v>145389.99058953777</v>
      </c>
      <c r="N7597">
        <f t="shared" si="237"/>
        <v>145</v>
      </c>
    </row>
    <row r="7598" spans="1:14" x14ac:dyDescent="0.25">
      <c r="A7598">
        <v>7602</v>
      </c>
      <c r="B7598" t="s">
        <v>8100</v>
      </c>
      <c r="C7598">
        <v>2018</v>
      </c>
      <c r="D7598" t="s">
        <v>108</v>
      </c>
      <c r="E7598" t="s">
        <v>365</v>
      </c>
      <c r="F7598" t="s">
        <v>8101</v>
      </c>
      <c r="G7598" t="s">
        <v>215</v>
      </c>
      <c r="H7598" t="s">
        <v>216</v>
      </c>
      <c r="I7598" t="s">
        <v>159</v>
      </c>
      <c r="J7598" t="s">
        <v>27</v>
      </c>
      <c r="L7598">
        <f>VLOOKUP(E7598,Sheet2!A:D,4,0)</f>
        <v>18934.2</v>
      </c>
      <c r="M7598">
        <f t="shared" si="236"/>
        <v>18934.2</v>
      </c>
      <c r="N7598">
        <f t="shared" si="237"/>
        <v>19</v>
      </c>
    </row>
    <row r="7599" spans="1:14" x14ac:dyDescent="0.25">
      <c r="A7599">
        <v>7603</v>
      </c>
      <c r="B7599" t="s">
        <v>8102</v>
      </c>
      <c r="C7599">
        <v>2018</v>
      </c>
      <c r="D7599" t="s">
        <v>14</v>
      </c>
      <c r="E7599" t="s">
        <v>92</v>
      </c>
      <c r="F7599" t="s">
        <v>93</v>
      </c>
      <c r="G7599" t="s">
        <v>495</v>
      </c>
      <c r="H7599" t="s">
        <v>496</v>
      </c>
      <c r="I7599" t="s">
        <v>242</v>
      </c>
      <c r="J7599" t="s">
        <v>43</v>
      </c>
      <c r="L7599">
        <f>VLOOKUP(E7599,Sheet2!A:D,4,0)</f>
        <v>353575.14122137404</v>
      </c>
      <c r="M7599">
        <f t="shared" si="236"/>
        <v>353575.14122137404</v>
      </c>
      <c r="N7599">
        <f t="shared" si="237"/>
        <v>354</v>
      </c>
    </row>
    <row r="7600" spans="1:14" x14ac:dyDescent="0.25">
      <c r="A7600">
        <v>7604</v>
      </c>
      <c r="B7600" t="s">
        <v>8103</v>
      </c>
      <c r="C7600">
        <v>2018</v>
      </c>
      <c r="D7600" t="s">
        <v>14</v>
      </c>
      <c r="E7600" t="s">
        <v>92</v>
      </c>
      <c r="F7600" t="s">
        <v>93</v>
      </c>
      <c r="G7600" t="s">
        <v>646</v>
      </c>
      <c r="H7600" t="s">
        <v>647</v>
      </c>
      <c r="I7600" t="s">
        <v>54</v>
      </c>
      <c r="J7600" t="s">
        <v>43</v>
      </c>
      <c r="L7600">
        <f>VLOOKUP(E7600,Sheet2!A:D,4,0)</f>
        <v>353575.14122137404</v>
      </c>
      <c r="M7600">
        <f t="shared" si="236"/>
        <v>353575.14122137404</v>
      </c>
      <c r="N7600">
        <f t="shared" si="237"/>
        <v>354</v>
      </c>
    </row>
    <row r="7601" spans="1:14" x14ac:dyDescent="0.25">
      <c r="A7601">
        <v>7605</v>
      </c>
      <c r="B7601" t="s">
        <v>8104</v>
      </c>
      <c r="C7601">
        <v>2018</v>
      </c>
      <c r="D7601" t="s">
        <v>38</v>
      </c>
      <c r="E7601" t="s">
        <v>89</v>
      </c>
      <c r="F7601" t="s">
        <v>90</v>
      </c>
      <c r="G7601" t="s">
        <v>202</v>
      </c>
      <c r="H7601" t="s">
        <v>203</v>
      </c>
      <c r="I7601" t="s">
        <v>18</v>
      </c>
      <c r="J7601" t="s">
        <v>12</v>
      </c>
      <c r="L7601">
        <f>VLOOKUP(E7601,Sheet2!A:D,4,0)</f>
        <v>101743.03644646925</v>
      </c>
      <c r="M7601">
        <f t="shared" si="236"/>
        <v>101743.03644646925</v>
      </c>
      <c r="N7601">
        <f t="shared" si="237"/>
        <v>102</v>
      </c>
    </row>
    <row r="7602" spans="1:14" x14ac:dyDescent="0.25">
      <c r="A7602">
        <v>7606</v>
      </c>
      <c r="B7602" t="s">
        <v>8105</v>
      </c>
      <c r="C7602">
        <v>2018</v>
      </c>
      <c r="D7602" t="s">
        <v>38</v>
      </c>
      <c r="E7602" t="s">
        <v>89</v>
      </c>
      <c r="F7602" t="s">
        <v>148</v>
      </c>
      <c r="G7602" t="s">
        <v>612</v>
      </c>
      <c r="H7602" t="s">
        <v>613</v>
      </c>
      <c r="I7602" t="s">
        <v>11</v>
      </c>
      <c r="J7602" t="s">
        <v>12</v>
      </c>
      <c r="L7602">
        <f>VLOOKUP(E7602,Sheet2!A:D,4,0)</f>
        <v>101743.03644646925</v>
      </c>
      <c r="M7602">
        <f t="shared" si="236"/>
        <v>101743.03644646925</v>
      </c>
      <c r="N7602">
        <f t="shared" si="237"/>
        <v>102</v>
      </c>
    </row>
    <row r="7603" spans="1:14" x14ac:dyDescent="0.25">
      <c r="A7603">
        <v>7607</v>
      </c>
      <c r="B7603" t="s">
        <v>8106</v>
      </c>
      <c r="C7603">
        <v>2018</v>
      </c>
      <c r="D7603" t="s">
        <v>6</v>
      </c>
      <c r="E7603" t="s">
        <v>77</v>
      </c>
      <c r="F7603" t="s">
        <v>77</v>
      </c>
      <c r="G7603" t="s">
        <v>218</v>
      </c>
      <c r="H7603" t="s">
        <v>219</v>
      </c>
      <c r="I7603" t="s">
        <v>220</v>
      </c>
      <c r="J7603" t="s">
        <v>12</v>
      </c>
      <c r="L7603">
        <f>VLOOKUP(E7603,Sheet2!A:D,4,0)</f>
        <v>11447.123456790123</v>
      </c>
      <c r="M7603">
        <f t="shared" si="236"/>
        <v>11447.123456790123</v>
      </c>
      <c r="N7603">
        <f t="shared" si="237"/>
        <v>11</v>
      </c>
    </row>
    <row r="7604" spans="1:14" x14ac:dyDescent="0.25">
      <c r="A7604">
        <v>7608</v>
      </c>
      <c r="B7604" t="s">
        <v>8107</v>
      </c>
      <c r="C7604">
        <v>2018</v>
      </c>
      <c r="D7604" t="s">
        <v>38</v>
      </c>
      <c r="E7604" t="s">
        <v>39</v>
      </c>
      <c r="F7604" t="s">
        <v>83</v>
      </c>
      <c r="G7604" t="s">
        <v>416</v>
      </c>
      <c r="H7604" t="s">
        <v>417</v>
      </c>
      <c r="I7604" t="s">
        <v>242</v>
      </c>
      <c r="J7604" t="s">
        <v>43</v>
      </c>
      <c r="L7604">
        <f>VLOOKUP(E7604,Sheet2!A:D,4,0)</f>
        <v>575631.4439521489</v>
      </c>
      <c r="M7604">
        <f t="shared" si="236"/>
        <v>575631.4439521489</v>
      </c>
      <c r="N7604">
        <f t="shared" si="237"/>
        <v>576</v>
      </c>
    </row>
    <row r="7605" spans="1:14" x14ac:dyDescent="0.25">
      <c r="A7605">
        <v>7609</v>
      </c>
      <c r="B7605" t="s">
        <v>8108</v>
      </c>
      <c r="C7605">
        <v>2018</v>
      </c>
      <c r="D7605" t="s">
        <v>38</v>
      </c>
      <c r="E7605" t="s">
        <v>39</v>
      </c>
      <c r="F7605" t="s">
        <v>56</v>
      </c>
      <c r="G7605" t="s">
        <v>223</v>
      </c>
      <c r="H7605" t="s">
        <v>224</v>
      </c>
      <c r="I7605" t="s">
        <v>11</v>
      </c>
      <c r="J7605" t="s">
        <v>12</v>
      </c>
      <c r="K7605">
        <v>12500000</v>
      </c>
      <c r="L7605">
        <f>VLOOKUP(E7605,Sheet2!A:D,4,0)</f>
        <v>575631.4439521489</v>
      </c>
      <c r="M7605">
        <f t="shared" si="236"/>
        <v>12500000</v>
      </c>
      <c r="N7605">
        <f t="shared" si="237"/>
        <v>12500</v>
      </c>
    </row>
    <row r="7606" spans="1:14" x14ac:dyDescent="0.25">
      <c r="A7606">
        <v>7610</v>
      </c>
      <c r="B7606" t="s">
        <v>8109</v>
      </c>
      <c r="C7606">
        <v>2018</v>
      </c>
      <c r="D7606" t="s">
        <v>38</v>
      </c>
      <c r="E7606" t="s">
        <v>39</v>
      </c>
      <c r="F7606" t="s">
        <v>56</v>
      </c>
      <c r="G7606" t="s">
        <v>223</v>
      </c>
      <c r="H7606" t="s">
        <v>224</v>
      </c>
      <c r="I7606" t="s">
        <v>11</v>
      </c>
      <c r="J7606" t="s">
        <v>12</v>
      </c>
      <c r="K7606">
        <v>4500000</v>
      </c>
      <c r="L7606">
        <f>VLOOKUP(E7606,Sheet2!A:D,4,0)</f>
        <v>575631.4439521489</v>
      </c>
      <c r="M7606">
        <f t="shared" si="236"/>
        <v>4500000</v>
      </c>
      <c r="N7606">
        <f t="shared" si="237"/>
        <v>4500</v>
      </c>
    </row>
    <row r="7607" spans="1:14" x14ac:dyDescent="0.25">
      <c r="A7607">
        <v>7611</v>
      </c>
      <c r="B7607" t="s">
        <v>8110</v>
      </c>
      <c r="C7607">
        <v>2018</v>
      </c>
      <c r="D7607" t="s">
        <v>38</v>
      </c>
      <c r="E7607" t="s">
        <v>39</v>
      </c>
      <c r="F7607" t="s">
        <v>56</v>
      </c>
      <c r="G7607" t="s">
        <v>480</v>
      </c>
      <c r="H7607" t="s">
        <v>481</v>
      </c>
      <c r="I7607" t="s">
        <v>220</v>
      </c>
      <c r="J7607" t="s">
        <v>12</v>
      </c>
      <c r="L7607">
        <f>VLOOKUP(E7607,Sheet2!A:D,4,0)</f>
        <v>575631.4439521489</v>
      </c>
      <c r="M7607">
        <f t="shared" si="236"/>
        <v>575631.4439521489</v>
      </c>
      <c r="N7607">
        <f t="shared" si="237"/>
        <v>576</v>
      </c>
    </row>
    <row r="7608" spans="1:14" x14ac:dyDescent="0.25">
      <c r="A7608">
        <v>7612</v>
      </c>
      <c r="B7608" t="s">
        <v>8111</v>
      </c>
      <c r="C7608">
        <v>2018</v>
      </c>
      <c r="D7608" t="s">
        <v>38</v>
      </c>
      <c r="E7608" t="s">
        <v>39</v>
      </c>
      <c r="F7608" t="s">
        <v>56</v>
      </c>
      <c r="G7608" t="s">
        <v>480</v>
      </c>
      <c r="H7608" t="s">
        <v>481</v>
      </c>
      <c r="I7608" t="s">
        <v>220</v>
      </c>
      <c r="J7608" t="s">
        <v>12</v>
      </c>
      <c r="K7608">
        <v>225000</v>
      </c>
      <c r="L7608">
        <f>VLOOKUP(E7608,Sheet2!A:D,4,0)</f>
        <v>575631.4439521489</v>
      </c>
      <c r="M7608">
        <f t="shared" si="236"/>
        <v>225000</v>
      </c>
      <c r="N7608">
        <f t="shared" si="237"/>
        <v>225</v>
      </c>
    </row>
    <row r="7609" spans="1:14" x14ac:dyDescent="0.25">
      <c r="A7609">
        <v>7613</v>
      </c>
      <c r="B7609" t="s">
        <v>8112</v>
      </c>
      <c r="C7609">
        <v>2018</v>
      </c>
      <c r="D7609" t="s">
        <v>38</v>
      </c>
      <c r="E7609" t="s">
        <v>39</v>
      </c>
      <c r="F7609" t="s">
        <v>56</v>
      </c>
      <c r="G7609" t="s">
        <v>233</v>
      </c>
      <c r="H7609" t="s">
        <v>234</v>
      </c>
      <c r="I7609" t="s">
        <v>118</v>
      </c>
      <c r="J7609" t="s">
        <v>75</v>
      </c>
      <c r="L7609">
        <f>VLOOKUP(E7609,Sheet2!A:D,4,0)</f>
        <v>575631.4439521489</v>
      </c>
      <c r="M7609">
        <f t="shared" si="236"/>
        <v>575631.4439521489</v>
      </c>
      <c r="N7609">
        <f t="shared" si="237"/>
        <v>576</v>
      </c>
    </row>
    <row r="7610" spans="1:14" x14ac:dyDescent="0.25">
      <c r="A7610">
        <v>7614</v>
      </c>
      <c r="B7610" t="s">
        <v>8113</v>
      </c>
      <c r="C7610">
        <v>2018</v>
      </c>
      <c r="D7610" t="s">
        <v>38</v>
      </c>
      <c r="E7610" t="s">
        <v>39</v>
      </c>
      <c r="F7610" t="s">
        <v>56</v>
      </c>
      <c r="G7610" t="s">
        <v>227</v>
      </c>
      <c r="H7610" t="s">
        <v>228</v>
      </c>
      <c r="I7610" t="s">
        <v>159</v>
      </c>
      <c r="J7610" t="s">
        <v>27</v>
      </c>
      <c r="K7610">
        <v>7005</v>
      </c>
      <c r="L7610">
        <f>VLOOKUP(E7610,Sheet2!A:D,4,0)</f>
        <v>575631.4439521489</v>
      </c>
      <c r="M7610">
        <f t="shared" si="236"/>
        <v>575631.4439521489</v>
      </c>
      <c r="N7610">
        <f t="shared" si="237"/>
        <v>576</v>
      </c>
    </row>
    <row r="7611" spans="1:14" x14ac:dyDescent="0.25">
      <c r="A7611">
        <v>7615</v>
      </c>
      <c r="B7611" t="s">
        <v>8114</v>
      </c>
      <c r="C7611">
        <v>2018</v>
      </c>
      <c r="D7611" t="s">
        <v>38</v>
      </c>
      <c r="E7611" t="s">
        <v>39</v>
      </c>
      <c r="F7611" t="s">
        <v>56</v>
      </c>
      <c r="G7611" t="s">
        <v>1669</v>
      </c>
      <c r="H7611" t="s">
        <v>1670</v>
      </c>
      <c r="I7611" t="s">
        <v>118</v>
      </c>
      <c r="J7611" t="s">
        <v>75</v>
      </c>
      <c r="L7611">
        <f>VLOOKUP(E7611,Sheet2!A:D,4,0)</f>
        <v>575631.4439521489</v>
      </c>
      <c r="M7611">
        <f t="shared" si="236"/>
        <v>575631.4439521489</v>
      </c>
      <c r="N7611">
        <f t="shared" si="237"/>
        <v>576</v>
      </c>
    </row>
    <row r="7612" spans="1:14" x14ac:dyDescent="0.25">
      <c r="A7612">
        <v>7616</v>
      </c>
      <c r="B7612" t="s">
        <v>8115</v>
      </c>
      <c r="C7612">
        <v>2018</v>
      </c>
      <c r="D7612" t="s">
        <v>38</v>
      </c>
      <c r="E7612" t="s">
        <v>39</v>
      </c>
      <c r="F7612" t="s">
        <v>56</v>
      </c>
      <c r="G7612" t="s">
        <v>1731</v>
      </c>
      <c r="H7612" t="s">
        <v>1732</v>
      </c>
      <c r="I7612" t="s">
        <v>50</v>
      </c>
      <c r="J7612" t="s">
        <v>12</v>
      </c>
      <c r="L7612">
        <f>VLOOKUP(E7612,Sheet2!A:D,4,0)</f>
        <v>575631.4439521489</v>
      </c>
      <c r="M7612">
        <f t="shared" si="236"/>
        <v>575631.4439521489</v>
      </c>
      <c r="N7612">
        <f t="shared" si="237"/>
        <v>576</v>
      </c>
    </row>
    <row r="7613" spans="1:14" x14ac:dyDescent="0.25">
      <c r="A7613">
        <v>7617</v>
      </c>
      <c r="B7613" t="s">
        <v>8116</v>
      </c>
      <c r="C7613">
        <v>2018</v>
      </c>
      <c r="D7613" t="s">
        <v>38</v>
      </c>
      <c r="E7613" t="s">
        <v>39</v>
      </c>
      <c r="F7613" t="s">
        <v>56</v>
      </c>
      <c r="G7613" t="s">
        <v>1731</v>
      </c>
      <c r="H7613" t="s">
        <v>1732</v>
      </c>
      <c r="I7613" t="s">
        <v>50</v>
      </c>
      <c r="J7613" t="s">
        <v>12</v>
      </c>
      <c r="L7613">
        <f>VLOOKUP(E7613,Sheet2!A:D,4,0)</f>
        <v>575631.4439521489</v>
      </c>
      <c r="M7613">
        <f t="shared" si="236"/>
        <v>575631.4439521489</v>
      </c>
      <c r="N7613">
        <f t="shared" si="237"/>
        <v>576</v>
      </c>
    </row>
    <row r="7614" spans="1:14" x14ac:dyDescent="0.25">
      <c r="A7614">
        <v>7618</v>
      </c>
      <c r="B7614" t="s">
        <v>8117</v>
      </c>
      <c r="C7614">
        <v>2018</v>
      </c>
      <c r="D7614" t="s">
        <v>38</v>
      </c>
      <c r="E7614" t="s">
        <v>39</v>
      </c>
      <c r="F7614" t="s">
        <v>56</v>
      </c>
      <c r="G7614" t="s">
        <v>586</v>
      </c>
      <c r="H7614" t="s">
        <v>587</v>
      </c>
      <c r="I7614" t="s">
        <v>220</v>
      </c>
      <c r="J7614" t="s">
        <v>12</v>
      </c>
      <c r="K7614">
        <v>88000</v>
      </c>
      <c r="L7614">
        <f>VLOOKUP(E7614,Sheet2!A:D,4,0)</f>
        <v>575631.4439521489</v>
      </c>
      <c r="M7614">
        <f t="shared" si="236"/>
        <v>88000</v>
      </c>
      <c r="N7614">
        <f t="shared" si="237"/>
        <v>88</v>
      </c>
    </row>
    <row r="7615" spans="1:14" x14ac:dyDescent="0.25">
      <c r="A7615">
        <v>7619</v>
      </c>
      <c r="B7615" t="s">
        <v>8118</v>
      </c>
      <c r="C7615">
        <v>2018</v>
      </c>
      <c r="D7615" t="s">
        <v>38</v>
      </c>
      <c r="E7615" t="s">
        <v>39</v>
      </c>
      <c r="F7615" t="s">
        <v>56</v>
      </c>
      <c r="G7615" t="s">
        <v>612</v>
      </c>
      <c r="H7615" t="s">
        <v>613</v>
      </c>
      <c r="I7615" t="s">
        <v>11</v>
      </c>
      <c r="J7615" t="s">
        <v>12</v>
      </c>
      <c r="K7615">
        <v>4640</v>
      </c>
      <c r="L7615">
        <f>VLOOKUP(E7615,Sheet2!A:D,4,0)</f>
        <v>575631.4439521489</v>
      </c>
      <c r="M7615">
        <f t="shared" si="236"/>
        <v>575631.4439521489</v>
      </c>
      <c r="N7615">
        <f t="shared" si="237"/>
        <v>576</v>
      </c>
    </row>
    <row r="7616" spans="1:14" x14ac:dyDescent="0.25">
      <c r="A7616">
        <v>7620</v>
      </c>
      <c r="B7616" t="s">
        <v>8119</v>
      </c>
      <c r="C7616">
        <v>2018</v>
      </c>
      <c r="D7616" t="s">
        <v>38</v>
      </c>
      <c r="E7616" t="s">
        <v>39</v>
      </c>
      <c r="F7616" t="s">
        <v>56</v>
      </c>
      <c r="G7616" t="s">
        <v>652</v>
      </c>
      <c r="H7616" t="s">
        <v>653</v>
      </c>
      <c r="I7616" t="s">
        <v>118</v>
      </c>
      <c r="J7616" t="s">
        <v>75</v>
      </c>
      <c r="L7616">
        <f>VLOOKUP(E7616,Sheet2!A:D,4,0)</f>
        <v>575631.4439521489</v>
      </c>
      <c r="M7616">
        <f t="shared" si="236"/>
        <v>575631.4439521489</v>
      </c>
      <c r="N7616">
        <f t="shared" si="237"/>
        <v>576</v>
      </c>
    </row>
    <row r="7617" spans="1:14" x14ac:dyDescent="0.25">
      <c r="A7617">
        <v>7621</v>
      </c>
      <c r="B7617" t="s">
        <v>8120</v>
      </c>
      <c r="C7617">
        <v>2018</v>
      </c>
      <c r="D7617" t="s">
        <v>14</v>
      </c>
      <c r="E7617" t="s">
        <v>15</v>
      </c>
      <c r="F7617" t="s">
        <v>15</v>
      </c>
      <c r="G7617" t="s">
        <v>544</v>
      </c>
      <c r="H7617" t="s">
        <v>545</v>
      </c>
      <c r="I7617" t="s">
        <v>171</v>
      </c>
      <c r="J7617" t="s">
        <v>75</v>
      </c>
      <c r="L7617">
        <f>VLOOKUP(E7617,Sheet2!A:D,4,0)</f>
        <v>325794.34636871511</v>
      </c>
      <c r="M7617">
        <f t="shared" si="236"/>
        <v>325794.34636871511</v>
      </c>
      <c r="N7617">
        <f t="shared" si="237"/>
        <v>326</v>
      </c>
    </row>
    <row r="7618" spans="1:14" x14ac:dyDescent="0.25">
      <c r="A7618">
        <v>7622</v>
      </c>
      <c r="B7618" t="s">
        <v>8121</v>
      </c>
      <c r="C7618">
        <v>2018</v>
      </c>
      <c r="D7618" t="s">
        <v>38</v>
      </c>
      <c r="E7618" t="s">
        <v>89</v>
      </c>
      <c r="F7618" t="s">
        <v>90</v>
      </c>
      <c r="G7618" t="s">
        <v>498</v>
      </c>
      <c r="H7618" t="s">
        <v>499</v>
      </c>
      <c r="I7618" t="s">
        <v>291</v>
      </c>
      <c r="J7618" t="s">
        <v>75</v>
      </c>
      <c r="L7618">
        <f>VLOOKUP(E7618,Sheet2!A:D,4,0)</f>
        <v>101743.03644646925</v>
      </c>
      <c r="M7618">
        <f t="shared" si="236"/>
        <v>101743.03644646925</v>
      </c>
      <c r="N7618">
        <f t="shared" si="237"/>
        <v>102</v>
      </c>
    </row>
    <row r="7619" spans="1:14" x14ac:dyDescent="0.25">
      <c r="A7619">
        <v>7623</v>
      </c>
      <c r="B7619" t="s">
        <v>8122</v>
      </c>
      <c r="C7619">
        <v>2018</v>
      </c>
      <c r="D7619" t="s">
        <v>6</v>
      </c>
      <c r="E7619" t="s">
        <v>7</v>
      </c>
      <c r="F7619" t="s">
        <v>20</v>
      </c>
      <c r="G7619" t="s">
        <v>215</v>
      </c>
      <c r="H7619" t="s">
        <v>216</v>
      </c>
      <c r="I7619" t="s">
        <v>159</v>
      </c>
      <c r="J7619" t="s">
        <v>27</v>
      </c>
      <c r="L7619">
        <f>VLOOKUP(E7619,Sheet2!A:D,4,0)</f>
        <v>145389.99058953777</v>
      </c>
      <c r="M7619">
        <f t="shared" ref="M7619:M7682" si="238">IF(K7619&lt;10000,L7619,K7619)</f>
        <v>145389.99058953777</v>
      </c>
      <c r="N7619">
        <f t="shared" ref="N7619:N7682" si="239">ROUND(M7619/1000,0)</f>
        <v>145</v>
      </c>
    </row>
    <row r="7620" spans="1:14" x14ac:dyDescent="0.25">
      <c r="A7620">
        <v>7624</v>
      </c>
      <c r="B7620" t="s">
        <v>8123</v>
      </c>
      <c r="C7620">
        <v>2018</v>
      </c>
      <c r="D7620" t="s">
        <v>14</v>
      </c>
      <c r="E7620" t="s">
        <v>15</v>
      </c>
      <c r="F7620" t="s">
        <v>15</v>
      </c>
      <c r="G7620" t="s">
        <v>215</v>
      </c>
      <c r="H7620" t="s">
        <v>216</v>
      </c>
      <c r="I7620" t="s">
        <v>159</v>
      </c>
      <c r="J7620" t="s">
        <v>27</v>
      </c>
      <c r="K7620">
        <v>44669</v>
      </c>
      <c r="L7620">
        <f>VLOOKUP(E7620,Sheet2!A:D,4,0)</f>
        <v>325794.34636871511</v>
      </c>
      <c r="M7620">
        <f t="shared" si="238"/>
        <v>44669</v>
      </c>
      <c r="N7620">
        <f t="shared" si="239"/>
        <v>45</v>
      </c>
    </row>
    <row r="7621" spans="1:14" x14ac:dyDescent="0.25">
      <c r="A7621">
        <v>7625</v>
      </c>
      <c r="B7621" t="s">
        <v>8124</v>
      </c>
      <c r="C7621">
        <v>2018</v>
      </c>
      <c r="D7621" t="s">
        <v>38</v>
      </c>
      <c r="E7621" t="s">
        <v>39</v>
      </c>
      <c r="F7621" t="s">
        <v>56</v>
      </c>
      <c r="G7621" t="s">
        <v>1556</v>
      </c>
      <c r="H7621" t="s">
        <v>1557</v>
      </c>
      <c r="I7621" t="s">
        <v>11</v>
      </c>
      <c r="J7621" t="s">
        <v>12</v>
      </c>
      <c r="L7621">
        <f>VLOOKUP(E7621,Sheet2!A:D,4,0)</f>
        <v>575631.4439521489</v>
      </c>
      <c r="M7621">
        <f t="shared" si="238"/>
        <v>575631.4439521489</v>
      </c>
      <c r="N7621">
        <f t="shared" si="239"/>
        <v>576</v>
      </c>
    </row>
    <row r="7622" spans="1:14" x14ac:dyDescent="0.25">
      <c r="A7622">
        <v>7626</v>
      </c>
      <c r="B7622" t="s">
        <v>8125</v>
      </c>
      <c r="C7622">
        <v>2018</v>
      </c>
      <c r="D7622" t="s">
        <v>14</v>
      </c>
      <c r="E7622" t="s">
        <v>15</v>
      </c>
      <c r="F7622" t="s">
        <v>15</v>
      </c>
      <c r="G7622" t="s">
        <v>245</v>
      </c>
      <c r="H7622" t="s">
        <v>246</v>
      </c>
      <c r="I7622" t="s">
        <v>159</v>
      </c>
      <c r="J7622" t="s">
        <v>27</v>
      </c>
      <c r="L7622">
        <f>VLOOKUP(E7622,Sheet2!A:D,4,0)</f>
        <v>325794.34636871511</v>
      </c>
      <c r="M7622">
        <f t="shared" si="238"/>
        <v>325794.34636871511</v>
      </c>
      <c r="N7622">
        <f t="shared" si="239"/>
        <v>326</v>
      </c>
    </row>
    <row r="7623" spans="1:14" x14ac:dyDescent="0.25">
      <c r="A7623">
        <v>7627</v>
      </c>
      <c r="B7623" t="s">
        <v>8126</v>
      </c>
      <c r="C7623">
        <v>2018</v>
      </c>
      <c r="D7623" t="s">
        <v>108</v>
      </c>
      <c r="E7623" t="s">
        <v>109</v>
      </c>
      <c r="F7623" t="s">
        <v>110</v>
      </c>
      <c r="G7623" t="s">
        <v>378</v>
      </c>
      <c r="H7623" t="s">
        <v>379</v>
      </c>
      <c r="I7623" t="s">
        <v>275</v>
      </c>
      <c r="J7623" t="s">
        <v>27</v>
      </c>
      <c r="L7623">
        <f>VLOOKUP(E7623,Sheet2!A:D,4,0)</f>
        <v>951352.56558773422</v>
      </c>
      <c r="M7623">
        <f t="shared" si="238"/>
        <v>951352.56558773422</v>
      </c>
      <c r="N7623">
        <f t="shared" si="239"/>
        <v>951</v>
      </c>
    </row>
    <row r="7624" spans="1:14" x14ac:dyDescent="0.25">
      <c r="A7624">
        <v>7628</v>
      </c>
      <c r="B7624" t="s">
        <v>8127</v>
      </c>
      <c r="C7624">
        <v>2018</v>
      </c>
      <c r="D7624" t="s">
        <v>108</v>
      </c>
      <c r="E7624" t="s">
        <v>109</v>
      </c>
      <c r="F7624" t="s">
        <v>110</v>
      </c>
      <c r="G7624" t="s">
        <v>218</v>
      </c>
      <c r="H7624" t="s">
        <v>219</v>
      </c>
      <c r="I7624" t="s">
        <v>220</v>
      </c>
      <c r="J7624" t="s">
        <v>12</v>
      </c>
      <c r="K7624">
        <v>80000</v>
      </c>
      <c r="L7624">
        <f>VLOOKUP(E7624,Sheet2!A:D,4,0)</f>
        <v>951352.56558773422</v>
      </c>
      <c r="M7624">
        <f t="shared" si="238"/>
        <v>80000</v>
      </c>
      <c r="N7624">
        <f t="shared" si="239"/>
        <v>80</v>
      </c>
    </row>
    <row r="7625" spans="1:14" x14ac:dyDescent="0.25">
      <c r="A7625">
        <v>7629</v>
      </c>
      <c r="B7625" t="s">
        <v>8128</v>
      </c>
      <c r="C7625">
        <v>2018</v>
      </c>
      <c r="D7625" t="s">
        <v>108</v>
      </c>
      <c r="E7625" t="s">
        <v>109</v>
      </c>
      <c r="F7625" t="s">
        <v>110</v>
      </c>
      <c r="G7625" t="s">
        <v>218</v>
      </c>
      <c r="H7625" t="s">
        <v>219</v>
      </c>
      <c r="I7625" t="s">
        <v>220</v>
      </c>
      <c r="J7625" t="s">
        <v>12</v>
      </c>
      <c r="K7625">
        <v>29000</v>
      </c>
      <c r="L7625">
        <f>VLOOKUP(E7625,Sheet2!A:D,4,0)</f>
        <v>951352.56558773422</v>
      </c>
      <c r="M7625">
        <f t="shared" si="238"/>
        <v>29000</v>
      </c>
      <c r="N7625">
        <f t="shared" si="239"/>
        <v>29</v>
      </c>
    </row>
    <row r="7626" spans="1:14" x14ac:dyDescent="0.25">
      <c r="A7626">
        <v>7630</v>
      </c>
      <c r="B7626" t="s">
        <v>8129</v>
      </c>
      <c r="C7626">
        <v>2018</v>
      </c>
      <c r="D7626" t="s">
        <v>108</v>
      </c>
      <c r="E7626" t="s">
        <v>109</v>
      </c>
      <c r="F7626" t="s">
        <v>110</v>
      </c>
      <c r="G7626" t="s">
        <v>218</v>
      </c>
      <c r="H7626" t="s">
        <v>219</v>
      </c>
      <c r="I7626" t="s">
        <v>220</v>
      </c>
      <c r="J7626" t="s">
        <v>12</v>
      </c>
      <c r="K7626">
        <v>5000</v>
      </c>
      <c r="L7626">
        <f>VLOOKUP(E7626,Sheet2!A:D,4,0)</f>
        <v>951352.56558773422</v>
      </c>
      <c r="M7626">
        <f t="shared" si="238"/>
        <v>951352.56558773422</v>
      </c>
      <c r="N7626">
        <f t="shared" si="239"/>
        <v>951</v>
      </c>
    </row>
    <row r="7627" spans="1:14" x14ac:dyDescent="0.25">
      <c r="A7627">
        <v>7631</v>
      </c>
      <c r="B7627" t="s">
        <v>8130</v>
      </c>
      <c r="C7627">
        <v>2018</v>
      </c>
      <c r="D7627" t="s">
        <v>108</v>
      </c>
      <c r="E7627" t="s">
        <v>365</v>
      </c>
      <c r="F7627" t="s">
        <v>366</v>
      </c>
      <c r="G7627" t="s">
        <v>218</v>
      </c>
      <c r="H7627" t="s">
        <v>219</v>
      </c>
      <c r="I7627" t="s">
        <v>220</v>
      </c>
      <c r="J7627" t="s">
        <v>12</v>
      </c>
      <c r="L7627">
        <f>VLOOKUP(E7627,Sheet2!A:D,4,0)</f>
        <v>18934.2</v>
      </c>
      <c r="M7627">
        <f t="shared" si="238"/>
        <v>18934.2</v>
      </c>
      <c r="N7627">
        <f t="shared" si="239"/>
        <v>19</v>
      </c>
    </row>
    <row r="7628" spans="1:14" x14ac:dyDescent="0.25">
      <c r="A7628">
        <v>7632</v>
      </c>
      <c r="B7628" t="s">
        <v>8131</v>
      </c>
      <c r="C7628">
        <v>2018</v>
      </c>
      <c r="D7628" t="s">
        <v>6</v>
      </c>
      <c r="E7628" t="s">
        <v>77</v>
      </c>
      <c r="F7628" t="s">
        <v>77</v>
      </c>
      <c r="G7628" t="s">
        <v>218</v>
      </c>
      <c r="H7628" t="s">
        <v>219</v>
      </c>
      <c r="I7628" t="s">
        <v>220</v>
      </c>
      <c r="J7628" t="s">
        <v>12</v>
      </c>
      <c r="L7628">
        <f>VLOOKUP(E7628,Sheet2!A:D,4,0)</f>
        <v>11447.123456790123</v>
      </c>
      <c r="M7628">
        <f t="shared" si="238"/>
        <v>11447.123456790123</v>
      </c>
      <c r="N7628">
        <f t="shared" si="239"/>
        <v>11</v>
      </c>
    </row>
    <row r="7629" spans="1:14" x14ac:dyDescent="0.25">
      <c r="A7629">
        <v>7633</v>
      </c>
      <c r="B7629" t="s">
        <v>8132</v>
      </c>
      <c r="C7629">
        <v>2018</v>
      </c>
      <c r="D7629" t="s">
        <v>6</v>
      </c>
      <c r="E7629" t="s">
        <v>7</v>
      </c>
      <c r="G7629" t="s">
        <v>218</v>
      </c>
      <c r="H7629" t="s">
        <v>219</v>
      </c>
      <c r="I7629" t="s">
        <v>220</v>
      </c>
      <c r="J7629" t="s">
        <v>12</v>
      </c>
      <c r="L7629">
        <f>VLOOKUP(E7629,Sheet2!A:D,4,0)</f>
        <v>145389.99058953777</v>
      </c>
      <c r="M7629">
        <f t="shared" si="238"/>
        <v>145389.99058953777</v>
      </c>
      <c r="N7629">
        <f t="shared" si="239"/>
        <v>145</v>
      </c>
    </row>
    <row r="7630" spans="1:14" x14ac:dyDescent="0.25">
      <c r="A7630">
        <v>7634</v>
      </c>
      <c r="B7630" t="s">
        <v>8133</v>
      </c>
      <c r="C7630">
        <v>2018</v>
      </c>
      <c r="D7630" t="s">
        <v>38</v>
      </c>
      <c r="E7630" t="s">
        <v>39</v>
      </c>
      <c r="F7630" t="s">
        <v>83</v>
      </c>
      <c r="G7630" t="s">
        <v>202</v>
      </c>
      <c r="H7630" t="s">
        <v>203</v>
      </c>
      <c r="I7630" t="s">
        <v>18</v>
      </c>
      <c r="J7630" t="s">
        <v>12</v>
      </c>
      <c r="K7630">
        <v>100000</v>
      </c>
      <c r="L7630">
        <f>VLOOKUP(E7630,Sheet2!A:D,4,0)</f>
        <v>575631.4439521489</v>
      </c>
      <c r="M7630">
        <f t="shared" si="238"/>
        <v>100000</v>
      </c>
      <c r="N7630">
        <f t="shared" si="239"/>
        <v>100</v>
      </c>
    </row>
    <row r="7631" spans="1:14" x14ac:dyDescent="0.25">
      <c r="A7631">
        <v>7635</v>
      </c>
      <c r="B7631" t="s">
        <v>8134</v>
      </c>
      <c r="C7631">
        <v>2018</v>
      </c>
      <c r="D7631" t="s">
        <v>38</v>
      </c>
      <c r="E7631" t="s">
        <v>39</v>
      </c>
      <c r="F7631" t="s">
        <v>83</v>
      </c>
      <c r="G7631" t="s">
        <v>202</v>
      </c>
      <c r="H7631" t="s">
        <v>203</v>
      </c>
      <c r="I7631" t="s">
        <v>18</v>
      </c>
      <c r="J7631" t="s">
        <v>12</v>
      </c>
      <c r="K7631">
        <v>100000</v>
      </c>
      <c r="L7631">
        <f>VLOOKUP(E7631,Sheet2!A:D,4,0)</f>
        <v>575631.4439521489</v>
      </c>
      <c r="M7631">
        <f t="shared" si="238"/>
        <v>100000</v>
      </c>
      <c r="N7631">
        <f t="shared" si="239"/>
        <v>100</v>
      </c>
    </row>
    <row r="7632" spans="1:14" x14ac:dyDescent="0.25">
      <c r="A7632">
        <v>7636</v>
      </c>
      <c r="B7632" t="s">
        <v>8135</v>
      </c>
      <c r="C7632">
        <v>2018</v>
      </c>
      <c r="D7632" t="s">
        <v>38</v>
      </c>
      <c r="E7632" t="s">
        <v>39</v>
      </c>
      <c r="F7632" t="s">
        <v>83</v>
      </c>
      <c r="G7632" t="s">
        <v>202</v>
      </c>
      <c r="H7632" t="s">
        <v>203</v>
      </c>
      <c r="I7632" t="s">
        <v>18</v>
      </c>
      <c r="J7632" t="s">
        <v>12</v>
      </c>
      <c r="L7632">
        <f>VLOOKUP(E7632,Sheet2!A:D,4,0)</f>
        <v>575631.4439521489</v>
      </c>
      <c r="M7632">
        <f t="shared" si="238"/>
        <v>575631.4439521489</v>
      </c>
      <c r="N7632">
        <f t="shared" si="239"/>
        <v>576</v>
      </c>
    </row>
    <row r="7633" spans="1:14" x14ac:dyDescent="0.25">
      <c r="A7633">
        <v>7637</v>
      </c>
      <c r="B7633" t="s">
        <v>8136</v>
      </c>
      <c r="C7633">
        <v>2018</v>
      </c>
      <c r="D7633" t="s">
        <v>38</v>
      </c>
      <c r="E7633" t="s">
        <v>39</v>
      </c>
      <c r="F7633" t="s">
        <v>83</v>
      </c>
      <c r="G7633" t="s">
        <v>202</v>
      </c>
      <c r="H7633" t="s">
        <v>203</v>
      </c>
      <c r="I7633" t="s">
        <v>18</v>
      </c>
      <c r="J7633" t="s">
        <v>12</v>
      </c>
      <c r="K7633">
        <v>50000</v>
      </c>
      <c r="L7633">
        <f>VLOOKUP(E7633,Sheet2!A:D,4,0)</f>
        <v>575631.4439521489</v>
      </c>
      <c r="M7633">
        <f t="shared" si="238"/>
        <v>50000</v>
      </c>
      <c r="N7633">
        <f t="shared" si="239"/>
        <v>50</v>
      </c>
    </row>
    <row r="7634" spans="1:14" x14ac:dyDescent="0.25">
      <c r="A7634">
        <v>7638</v>
      </c>
      <c r="B7634" t="s">
        <v>8137</v>
      </c>
      <c r="C7634">
        <v>2018</v>
      </c>
      <c r="D7634" t="s">
        <v>38</v>
      </c>
      <c r="E7634" t="s">
        <v>39</v>
      </c>
      <c r="F7634" t="s">
        <v>83</v>
      </c>
      <c r="G7634" t="s">
        <v>202</v>
      </c>
      <c r="H7634" t="s">
        <v>203</v>
      </c>
      <c r="I7634" t="s">
        <v>18</v>
      </c>
      <c r="J7634" t="s">
        <v>12</v>
      </c>
      <c r="K7634">
        <v>25000</v>
      </c>
      <c r="L7634">
        <f>VLOOKUP(E7634,Sheet2!A:D,4,0)</f>
        <v>575631.4439521489</v>
      </c>
      <c r="M7634">
        <f t="shared" si="238"/>
        <v>25000</v>
      </c>
      <c r="N7634">
        <f t="shared" si="239"/>
        <v>25</v>
      </c>
    </row>
    <row r="7635" spans="1:14" x14ac:dyDescent="0.25">
      <c r="A7635">
        <v>7639</v>
      </c>
      <c r="B7635" t="s">
        <v>8138</v>
      </c>
      <c r="C7635">
        <v>2018</v>
      </c>
      <c r="D7635" t="s">
        <v>38</v>
      </c>
      <c r="E7635" t="s">
        <v>39</v>
      </c>
      <c r="F7635" t="s">
        <v>83</v>
      </c>
      <c r="G7635" t="s">
        <v>202</v>
      </c>
      <c r="H7635" t="s">
        <v>203</v>
      </c>
      <c r="I7635" t="s">
        <v>18</v>
      </c>
      <c r="J7635" t="s">
        <v>12</v>
      </c>
      <c r="K7635">
        <v>24000</v>
      </c>
      <c r="L7635">
        <f>VLOOKUP(E7635,Sheet2!A:D,4,0)</f>
        <v>575631.4439521489</v>
      </c>
      <c r="M7635">
        <f t="shared" si="238"/>
        <v>24000</v>
      </c>
      <c r="N7635">
        <f t="shared" si="239"/>
        <v>24</v>
      </c>
    </row>
    <row r="7636" spans="1:14" x14ac:dyDescent="0.25">
      <c r="A7636">
        <v>7640</v>
      </c>
      <c r="B7636" t="s">
        <v>8139</v>
      </c>
      <c r="C7636">
        <v>2018</v>
      </c>
      <c r="D7636" t="s">
        <v>6</v>
      </c>
      <c r="E7636" t="s">
        <v>7</v>
      </c>
      <c r="F7636" t="s">
        <v>20</v>
      </c>
      <c r="G7636" t="s">
        <v>202</v>
      </c>
      <c r="H7636" t="s">
        <v>203</v>
      </c>
      <c r="I7636" t="s">
        <v>18</v>
      </c>
      <c r="J7636" t="s">
        <v>12</v>
      </c>
      <c r="K7636">
        <v>10000</v>
      </c>
      <c r="L7636">
        <f>VLOOKUP(E7636,Sheet2!A:D,4,0)</f>
        <v>145389.99058953777</v>
      </c>
      <c r="M7636">
        <f t="shared" si="238"/>
        <v>10000</v>
      </c>
      <c r="N7636">
        <f t="shared" si="239"/>
        <v>10</v>
      </c>
    </row>
    <row r="7637" spans="1:14" x14ac:dyDescent="0.25">
      <c r="A7637">
        <v>7641</v>
      </c>
      <c r="B7637" t="s">
        <v>8140</v>
      </c>
      <c r="C7637">
        <v>2018</v>
      </c>
      <c r="D7637" t="s">
        <v>38</v>
      </c>
      <c r="E7637" t="s">
        <v>39</v>
      </c>
      <c r="F7637" t="s">
        <v>56</v>
      </c>
      <c r="G7637" t="s">
        <v>202</v>
      </c>
      <c r="H7637" t="s">
        <v>203</v>
      </c>
      <c r="I7637" t="s">
        <v>18</v>
      </c>
      <c r="J7637" t="s">
        <v>12</v>
      </c>
      <c r="K7637">
        <v>775000</v>
      </c>
      <c r="L7637">
        <f>VLOOKUP(E7637,Sheet2!A:D,4,0)</f>
        <v>575631.4439521489</v>
      </c>
      <c r="M7637">
        <f t="shared" si="238"/>
        <v>775000</v>
      </c>
      <c r="N7637">
        <f t="shared" si="239"/>
        <v>775</v>
      </c>
    </row>
    <row r="7638" spans="1:14" x14ac:dyDescent="0.25">
      <c r="A7638">
        <v>7642</v>
      </c>
      <c r="B7638" t="s">
        <v>8141</v>
      </c>
      <c r="C7638">
        <v>2018</v>
      </c>
      <c r="D7638" t="s">
        <v>38</v>
      </c>
      <c r="E7638" t="s">
        <v>39</v>
      </c>
      <c r="F7638" t="s">
        <v>56</v>
      </c>
      <c r="G7638" t="s">
        <v>202</v>
      </c>
      <c r="H7638" t="s">
        <v>203</v>
      </c>
      <c r="I7638" t="s">
        <v>18</v>
      </c>
      <c r="J7638" t="s">
        <v>12</v>
      </c>
      <c r="K7638">
        <v>100000</v>
      </c>
      <c r="L7638">
        <f>VLOOKUP(E7638,Sheet2!A:D,4,0)</f>
        <v>575631.4439521489</v>
      </c>
      <c r="M7638">
        <f t="shared" si="238"/>
        <v>100000</v>
      </c>
      <c r="N7638">
        <f t="shared" si="239"/>
        <v>100</v>
      </c>
    </row>
    <row r="7639" spans="1:14" x14ac:dyDescent="0.25">
      <c r="A7639">
        <v>7643</v>
      </c>
      <c r="B7639" t="s">
        <v>8142</v>
      </c>
      <c r="C7639">
        <v>2018</v>
      </c>
      <c r="D7639" t="s">
        <v>14</v>
      </c>
      <c r="E7639" t="s">
        <v>92</v>
      </c>
      <c r="F7639" t="s">
        <v>93</v>
      </c>
      <c r="G7639" t="s">
        <v>202</v>
      </c>
      <c r="H7639" t="s">
        <v>203</v>
      </c>
      <c r="I7639" t="s">
        <v>18</v>
      </c>
      <c r="J7639" t="s">
        <v>12</v>
      </c>
      <c r="L7639">
        <f>VLOOKUP(E7639,Sheet2!A:D,4,0)</f>
        <v>353575.14122137404</v>
      </c>
      <c r="M7639">
        <f t="shared" si="238"/>
        <v>353575.14122137404</v>
      </c>
      <c r="N7639">
        <f t="shared" si="239"/>
        <v>354</v>
      </c>
    </row>
    <row r="7640" spans="1:14" x14ac:dyDescent="0.25">
      <c r="A7640">
        <v>7644</v>
      </c>
      <c r="B7640" t="s">
        <v>8143</v>
      </c>
      <c r="C7640">
        <v>2018</v>
      </c>
      <c r="D7640" t="s">
        <v>14</v>
      </c>
      <c r="E7640" t="s">
        <v>15</v>
      </c>
      <c r="F7640" t="s">
        <v>15</v>
      </c>
      <c r="G7640" t="s">
        <v>202</v>
      </c>
      <c r="H7640" t="s">
        <v>203</v>
      </c>
      <c r="I7640" t="s">
        <v>18</v>
      </c>
      <c r="J7640" t="s">
        <v>12</v>
      </c>
      <c r="K7640">
        <v>1100000</v>
      </c>
      <c r="L7640">
        <f>VLOOKUP(E7640,Sheet2!A:D,4,0)</f>
        <v>325794.34636871511</v>
      </c>
      <c r="M7640">
        <f t="shared" si="238"/>
        <v>1100000</v>
      </c>
      <c r="N7640">
        <f t="shared" si="239"/>
        <v>1100</v>
      </c>
    </row>
    <row r="7641" spans="1:14" x14ac:dyDescent="0.25">
      <c r="A7641">
        <v>7645</v>
      </c>
      <c r="B7641" t="s">
        <v>8144</v>
      </c>
      <c r="C7641">
        <v>2018</v>
      </c>
      <c r="D7641" t="s">
        <v>6</v>
      </c>
      <c r="E7641" t="s">
        <v>7</v>
      </c>
      <c r="G7641" t="s">
        <v>202</v>
      </c>
      <c r="H7641" t="s">
        <v>203</v>
      </c>
      <c r="I7641" t="s">
        <v>18</v>
      </c>
      <c r="J7641" t="s">
        <v>12</v>
      </c>
      <c r="L7641">
        <f>VLOOKUP(E7641,Sheet2!A:D,4,0)</f>
        <v>145389.99058953777</v>
      </c>
      <c r="M7641">
        <f t="shared" si="238"/>
        <v>145389.99058953777</v>
      </c>
      <c r="N7641">
        <f t="shared" si="239"/>
        <v>145</v>
      </c>
    </row>
    <row r="7642" spans="1:14" x14ac:dyDescent="0.25">
      <c r="A7642">
        <v>7646</v>
      </c>
      <c r="B7642" t="s">
        <v>8145</v>
      </c>
      <c r="C7642">
        <v>2018</v>
      </c>
      <c r="D7642" t="s">
        <v>6</v>
      </c>
      <c r="E7642" t="s">
        <v>7</v>
      </c>
      <c r="G7642" t="s">
        <v>202</v>
      </c>
      <c r="H7642" t="s">
        <v>203</v>
      </c>
      <c r="I7642" t="s">
        <v>18</v>
      </c>
      <c r="J7642" t="s">
        <v>12</v>
      </c>
      <c r="K7642">
        <v>2500</v>
      </c>
      <c r="L7642">
        <f>VLOOKUP(E7642,Sheet2!A:D,4,0)</f>
        <v>145389.99058953777</v>
      </c>
      <c r="M7642">
        <f t="shared" si="238"/>
        <v>145389.99058953777</v>
      </c>
      <c r="N7642">
        <f t="shared" si="239"/>
        <v>145</v>
      </c>
    </row>
    <row r="7643" spans="1:14" x14ac:dyDescent="0.25">
      <c r="A7643">
        <v>7647</v>
      </c>
      <c r="B7643" t="s">
        <v>8146</v>
      </c>
      <c r="C7643">
        <v>2018</v>
      </c>
      <c r="D7643" t="s">
        <v>6</v>
      </c>
      <c r="E7643" t="s">
        <v>7</v>
      </c>
      <c r="G7643" t="s">
        <v>202</v>
      </c>
      <c r="H7643" t="s">
        <v>203</v>
      </c>
      <c r="I7643" t="s">
        <v>18</v>
      </c>
      <c r="J7643" t="s">
        <v>12</v>
      </c>
      <c r="L7643">
        <f>VLOOKUP(E7643,Sheet2!A:D,4,0)</f>
        <v>145389.99058953777</v>
      </c>
      <c r="M7643">
        <f t="shared" si="238"/>
        <v>145389.99058953777</v>
      </c>
      <c r="N7643">
        <f t="shared" si="239"/>
        <v>145</v>
      </c>
    </row>
    <row r="7644" spans="1:14" x14ac:dyDescent="0.25">
      <c r="A7644">
        <v>7648</v>
      </c>
      <c r="B7644" t="s">
        <v>8147</v>
      </c>
      <c r="C7644">
        <v>2018</v>
      </c>
      <c r="D7644" t="s">
        <v>6</v>
      </c>
      <c r="E7644" t="s">
        <v>7</v>
      </c>
      <c r="G7644" t="s">
        <v>202</v>
      </c>
      <c r="H7644" t="s">
        <v>203</v>
      </c>
      <c r="I7644" t="s">
        <v>18</v>
      </c>
      <c r="J7644" t="s">
        <v>12</v>
      </c>
      <c r="L7644">
        <f>VLOOKUP(E7644,Sheet2!A:D,4,0)</f>
        <v>145389.99058953777</v>
      </c>
      <c r="M7644">
        <f t="shared" si="238"/>
        <v>145389.99058953777</v>
      </c>
      <c r="N7644">
        <f t="shared" si="239"/>
        <v>145</v>
      </c>
    </row>
    <row r="7645" spans="1:14" x14ac:dyDescent="0.25">
      <c r="A7645">
        <v>7649</v>
      </c>
      <c r="B7645" t="s">
        <v>8148</v>
      </c>
      <c r="C7645">
        <v>2018</v>
      </c>
      <c r="D7645" t="s">
        <v>6</v>
      </c>
      <c r="E7645" t="s">
        <v>7</v>
      </c>
      <c r="G7645" t="s">
        <v>202</v>
      </c>
      <c r="H7645" t="s">
        <v>203</v>
      </c>
      <c r="I7645" t="s">
        <v>18</v>
      </c>
      <c r="J7645" t="s">
        <v>12</v>
      </c>
      <c r="L7645">
        <f>VLOOKUP(E7645,Sheet2!A:D,4,0)</f>
        <v>145389.99058953777</v>
      </c>
      <c r="M7645">
        <f t="shared" si="238"/>
        <v>145389.99058953777</v>
      </c>
      <c r="N7645">
        <f t="shared" si="239"/>
        <v>145</v>
      </c>
    </row>
    <row r="7646" spans="1:14" x14ac:dyDescent="0.25">
      <c r="A7646">
        <v>7650</v>
      </c>
      <c r="B7646" t="s">
        <v>8149</v>
      </c>
      <c r="C7646">
        <v>2018</v>
      </c>
      <c r="D7646" t="s">
        <v>6</v>
      </c>
      <c r="E7646" t="s">
        <v>7</v>
      </c>
      <c r="G7646" t="s">
        <v>202</v>
      </c>
      <c r="H7646" t="s">
        <v>203</v>
      </c>
      <c r="I7646" t="s">
        <v>18</v>
      </c>
      <c r="J7646" t="s">
        <v>12</v>
      </c>
      <c r="L7646">
        <f>VLOOKUP(E7646,Sheet2!A:D,4,0)</f>
        <v>145389.99058953777</v>
      </c>
      <c r="M7646">
        <f t="shared" si="238"/>
        <v>145389.99058953777</v>
      </c>
      <c r="N7646">
        <f t="shared" si="239"/>
        <v>145</v>
      </c>
    </row>
    <row r="7647" spans="1:14" x14ac:dyDescent="0.25">
      <c r="A7647">
        <v>7651</v>
      </c>
      <c r="B7647" t="s">
        <v>8150</v>
      </c>
      <c r="C7647">
        <v>2018</v>
      </c>
      <c r="D7647" t="s">
        <v>108</v>
      </c>
      <c r="E7647" t="s">
        <v>109</v>
      </c>
      <c r="F7647" t="s">
        <v>110</v>
      </c>
      <c r="G7647" t="s">
        <v>211</v>
      </c>
      <c r="H7647" t="s">
        <v>212</v>
      </c>
      <c r="I7647" t="s">
        <v>18</v>
      </c>
      <c r="J7647" t="s">
        <v>12</v>
      </c>
      <c r="K7647">
        <v>10000</v>
      </c>
      <c r="L7647">
        <f>VLOOKUP(E7647,Sheet2!A:D,4,0)</f>
        <v>951352.56558773422</v>
      </c>
      <c r="M7647">
        <f t="shared" si="238"/>
        <v>10000</v>
      </c>
      <c r="N7647">
        <f t="shared" si="239"/>
        <v>10</v>
      </c>
    </row>
    <row r="7648" spans="1:14" x14ac:dyDescent="0.25">
      <c r="A7648">
        <v>7652</v>
      </c>
      <c r="B7648" t="s">
        <v>8151</v>
      </c>
      <c r="C7648">
        <v>2018</v>
      </c>
      <c r="D7648" t="s">
        <v>108</v>
      </c>
      <c r="E7648" t="s">
        <v>109</v>
      </c>
      <c r="F7648" t="s">
        <v>110</v>
      </c>
      <c r="G7648" t="s">
        <v>211</v>
      </c>
      <c r="H7648" t="s">
        <v>212</v>
      </c>
      <c r="I7648" t="s">
        <v>18</v>
      </c>
      <c r="J7648" t="s">
        <v>12</v>
      </c>
      <c r="L7648">
        <f>VLOOKUP(E7648,Sheet2!A:D,4,0)</f>
        <v>951352.56558773422</v>
      </c>
      <c r="M7648">
        <f t="shared" si="238"/>
        <v>951352.56558773422</v>
      </c>
      <c r="N7648">
        <f t="shared" si="239"/>
        <v>951</v>
      </c>
    </row>
    <row r="7649" spans="1:14" x14ac:dyDescent="0.25">
      <c r="A7649">
        <v>7653</v>
      </c>
      <c r="B7649" t="s">
        <v>8152</v>
      </c>
      <c r="C7649">
        <v>2018</v>
      </c>
      <c r="D7649" t="s">
        <v>108</v>
      </c>
      <c r="E7649" t="s">
        <v>109</v>
      </c>
      <c r="F7649" t="s">
        <v>110</v>
      </c>
      <c r="G7649" t="s">
        <v>211</v>
      </c>
      <c r="H7649" t="s">
        <v>212</v>
      </c>
      <c r="I7649" t="s">
        <v>18</v>
      </c>
      <c r="J7649" t="s">
        <v>12</v>
      </c>
      <c r="K7649">
        <v>10000</v>
      </c>
      <c r="L7649">
        <f>VLOOKUP(E7649,Sheet2!A:D,4,0)</f>
        <v>951352.56558773422</v>
      </c>
      <c r="M7649">
        <f t="shared" si="238"/>
        <v>10000</v>
      </c>
      <c r="N7649">
        <f t="shared" si="239"/>
        <v>10</v>
      </c>
    </row>
    <row r="7650" spans="1:14" x14ac:dyDescent="0.25">
      <c r="A7650">
        <v>7654</v>
      </c>
      <c r="B7650" t="s">
        <v>8153</v>
      </c>
      <c r="C7650">
        <v>2018</v>
      </c>
      <c r="D7650" t="s">
        <v>6</v>
      </c>
      <c r="E7650" t="s">
        <v>7</v>
      </c>
      <c r="F7650" t="s">
        <v>20</v>
      </c>
      <c r="G7650" t="s">
        <v>2156</v>
      </c>
      <c r="H7650" t="s">
        <v>2157</v>
      </c>
      <c r="I7650" t="s">
        <v>50</v>
      </c>
      <c r="J7650" t="s">
        <v>12</v>
      </c>
      <c r="L7650">
        <f>VLOOKUP(E7650,Sheet2!A:D,4,0)</f>
        <v>145389.99058953777</v>
      </c>
      <c r="M7650">
        <f t="shared" si="238"/>
        <v>145389.99058953777</v>
      </c>
      <c r="N7650">
        <f t="shared" si="239"/>
        <v>145</v>
      </c>
    </row>
    <row r="7651" spans="1:14" x14ac:dyDescent="0.25">
      <c r="A7651">
        <v>7655</v>
      </c>
      <c r="B7651" t="s">
        <v>8154</v>
      </c>
      <c r="C7651">
        <v>2018</v>
      </c>
      <c r="D7651" t="s">
        <v>6</v>
      </c>
      <c r="E7651" t="s">
        <v>7</v>
      </c>
      <c r="F7651" t="s">
        <v>20</v>
      </c>
      <c r="G7651" t="s">
        <v>430</v>
      </c>
      <c r="H7651" t="s">
        <v>431</v>
      </c>
      <c r="I7651" t="s">
        <v>50</v>
      </c>
      <c r="J7651" t="s">
        <v>12</v>
      </c>
      <c r="L7651">
        <f>VLOOKUP(E7651,Sheet2!A:D,4,0)</f>
        <v>145389.99058953777</v>
      </c>
      <c r="M7651">
        <f t="shared" si="238"/>
        <v>145389.99058953777</v>
      </c>
      <c r="N7651">
        <f t="shared" si="239"/>
        <v>145</v>
      </c>
    </row>
    <row r="7652" spans="1:14" x14ac:dyDescent="0.25">
      <c r="A7652">
        <v>7656</v>
      </c>
      <c r="B7652" t="s">
        <v>8155</v>
      </c>
      <c r="C7652">
        <v>2018</v>
      </c>
      <c r="D7652" t="s">
        <v>6</v>
      </c>
      <c r="E7652" t="s">
        <v>7</v>
      </c>
      <c r="F7652" t="s">
        <v>20</v>
      </c>
      <c r="G7652" t="s">
        <v>435</v>
      </c>
      <c r="H7652" t="s">
        <v>436</v>
      </c>
      <c r="I7652" t="s">
        <v>54</v>
      </c>
      <c r="J7652" t="s">
        <v>43</v>
      </c>
      <c r="L7652">
        <f>VLOOKUP(E7652,Sheet2!A:D,4,0)</f>
        <v>145389.99058953777</v>
      </c>
      <c r="M7652">
        <f t="shared" si="238"/>
        <v>145389.99058953777</v>
      </c>
      <c r="N7652">
        <f t="shared" si="239"/>
        <v>145</v>
      </c>
    </row>
    <row r="7653" spans="1:14" x14ac:dyDescent="0.25">
      <c r="A7653">
        <v>7657</v>
      </c>
      <c r="B7653" t="s">
        <v>8156</v>
      </c>
      <c r="C7653">
        <v>2018</v>
      </c>
      <c r="D7653" t="s">
        <v>38</v>
      </c>
      <c r="E7653" t="s">
        <v>89</v>
      </c>
      <c r="F7653" t="s">
        <v>90</v>
      </c>
      <c r="G7653" t="s">
        <v>435</v>
      </c>
      <c r="H7653" t="s">
        <v>436</v>
      </c>
      <c r="I7653" t="s">
        <v>54</v>
      </c>
      <c r="J7653" t="s">
        <v>43</v>
      </c>
      <c r="L7653">
        <f>VLOOKUP(E7653,Sheet2!A:D,4,0)</f>
        <v>101743.03644646925</v>
      </c>
      <c r="M7653">
        <f t="shared" si="238"/>
        <v>101743.03644646925</v>
      </c>
      <c r="N7653">
        <f t="shared" si="239"/>
        <v>102</v>
      </c>
    </row>
    <row r="7654" spans="1:14" x14ac:dyDescent="0.25">
      <c r="A7654">
        <v>7658</v>
      </c>
      <c r="B7654" t="s">
        <v>8157</v>
      </c>
      <c r="C7654">
        <v>2018</v>
      </c>
      <c r="D7654" t="s">
        <v>38</v>
      </c>
      <c r="E7654" t="s">
        <v>89</v>
      </c>
      <c r="F7654" t="s">
        <v>148</v>
      </c>
      <c r="G7654" t="s">
        <v>435</v>
      </c>
      <c r="H7654" t="s">
        <v>436</v>
      </c>
      <c r="I7654" t="s">
        <v>54</v>
      </c>
      <c r="J7654" t="s">
        <v>43</v>
      </c>
      <c r="L7654">
        <f>VLOOKUP(E7654,Sheet2!A:D,4,0)</f>
        <v>101743.03644646925</v>
      </c>
      <c r="M7654">
        <f t="shared" si="238"/>
        <v>101743.03644646925</v>
      </c>
      <c r="N7654">
        <f t="shared" si="239"/>
        <v>102</v>
      </c>
    </row>
    <row r="7655" spans="1:14" x14ac:dyDescent="0.25">
      <c r="A7655">
        <v>7659</v>
      </c>
      <c r="B7655" t="s">
        <v>8158</v>
      </c>
      <c r="C7655">
        <v>2018</v>
      </c>
      <c r="D7655" t="s">
        <v>6</v>
      </c>
      <c r="E7655" t="s">
        <v>7</v>
      </c>
      <c r="F7655" t="s">
        <v>20</v>
      </c>
      <c r="G7655" t="s">
        <v>444</v>
      </c>
      <c r="H7655" t="s">
        <v>445</v>
      </c>
      <c r="I7655" t="s">
        <v>50</v>
      </c>
      <c r="J7655" t="s">
        <v>12</v>
      </c>
      <c r="L7655">
        <f>VLOOKUP(E7655,Sheet2!A:D,4,0)</f>
        <v>145389.99058953777</v>
      </c>
      <c r="M7655">
        <f t="shared" si="238"/>
        <v>145389.99058953777</v>
      </c>
      <c r="N7655">
        <f t="shared" si="239"/>
        <v>145</v>
      </c>
    </row>
    <row r="7656" spans="1:14" x14ac:dyDescent="0.25">
      <c r="A7656">
        <v>7660</v>
      </c>
      <c r="B7656" t="s">
        <v>8159</v>
      </c>
      <c r="C7656">
        <v>2018</v>
      </c>
      <c r="D7656" t="s">
        <v>6</v>
      </c>
      <c r="E7656" t="s">
        <v>7</v>
      </c>
      <c r="G7656" t="s">
        <v>444</v>
      </c>
      <c r="H7656" t="s">
        <v>445</v>
      </c>
      <c r="I7656" t="s">
        <v>50</v>
      </c>
      <c r="J7656" t="s">
        <v>12</v>
      </c>
      <c r="L7656">
        <f>VLOOKUP(E7656,Sheet2!A:D,4,0)</f>
        <v>145389.99058953777</v>
      </c>
      <c r="M7656">
        <f t="shared" si="238"/>
        <v>145389.99058953777</v>
      </c>
      <c r="N7656">
        <f t="shared" si="239"/>
        <v>145</v>
      </c>
    </row>
    <row r="7657" spans="1:14" x14ac:dyDescent="0.25">
      <c r="A7657">
        <v>7661</v>
      </c>
      <c r="B7657" t="s">
        <v>8160</v>
      </c>
      <c r="C7657">
        <v>2018</v>
      </c>
      <c r="D7657" t="s">
        <v>108</v>
      </c>
      <c r="E7657" t="s">
        <v>109</v>
      </c>
      <c r="F7657" t="s">
        <v>110</v>
      </c>
      <c r="G7657" t="s">
        <v>223</v>
      </c>
      <c r="H7657" t="s">
        <v>224</v>
      </c>
      <c r="I7657" t="s">
        <v>11</v>
      </c>
      <c r="J7657" t="s">
        <v>12</v>
      </c>
      <c r="K7657">
        <v>3250000</v>
      </c>
      <c r="L7657">
        <f>VLOOKUP(E7657,Sheet2!A:D,4,0)</f>
        <v>951352.56558773422</v>
      </c>
      <c r="M7657">
        <f t="shared" si="238"/>
        <v>3250000</v>
      </c>
      <c r="N7657">
        <f t="shared" si="239"/>
        <v>3250</v>
      </c>
    </row>
    <row r="7658" spans="1:14" x14ac:dyDescent="0.25">
      <c r="A7658">
        <v>7662</v>
      </c>
      <c r="B7658" t="s">
        <v>8161</v>
      </c>
      <c r="C7658">
        <v>2018</v>
      </c>
      <c r="D7658" t="s">
        <v>38</v>
      </c>
      <c r="E7658" t="s">
        <v>39</v>
      </c>
      <c r="F7658" t="s">
        <v>56</v>
      </c>
      <c r="G7658" t="s">
        <v>223</v>
      </c>
      <c r="H7658" t="s">
        <v>224</v>
      </c>
      <c r="I7658" t="s">
        <v>11</v>
      </c>
      <c r="J7658" t="s">
        <v>12</v>
      </c>
      <c r="L7658">
        <f>VLOOKUP(E7658,Sheet2!A:D,4,0)</f>
        <v>575631.4439521489</v>
      </c>
      <c r="M7658">
        <f t="shared" si="238"/>
        <v>575631.4439521489</v>
      </c>
      <c r="N7658">
        <f t="shared" si="239"/>
        <v>576</v>
      </c>
    </row>
    <row r="7659" spans="1:14" x14ac:dyDescent="0.25">
      <c r="A7659">
        <v>7663</v>
      </c>
      <c r="B7659" t="s">
        <v>8162</v>
      </c>
      <c r="C7659">
        <v>2018</v>
      </c>
      <c r="D7659" t="s">
        <v>38</v>
      </c>
      <c r="E7659" t="s">
        <v>89</v>
      </c>
      <c r="F7659" t="s">
        <v>148</v>
      </c>
      <c r="G7659" t="s">
        <v>223</v>
      </c>
      <c r="H7659" t="s">
        <v>224</v>
      </c>
      <c r="I7659" t="s">
        <v>11</v>
      </c>
      <c r="J7659" t="s">
        <v>12</v>
      </c>
      <c r="L7659">
        <f>VLOOKUP(E7659,Sheet2!A:D,4,0)</f>
        <v>101743.03644646925</v>
      </c>
      <c r="M7659">
        <f t="shared" si="238"/>
        <v>101743.03644646925</v>
      </c>
      <c r="N7659">
        <f t="shared" si="239"/>
        <v>102</v>
      </c>
    </row>
    <row r="7660" spans="1:14" x14ac:dyDescent="0.25">
      <c r="A7660">
        <v>7664</v>
      </c>
      <c r="B7660" t="s">
        <v>8163</v>
      </c>
      <c r="C7660">
        <v>2018</v>
      </c>
      <c r="D7660" t="s">
        <v>6</v>
      </c>
      <c r="E7660" t="s">
        <v>7</v>
      </c>
      <c r="G7660" t="s">
        <v>454</v>
      </c>
      <c r="H7660" t="s">
        <v>455</v>
      </c>
      <c r="I7660" t="s">
        <v>456</v>
      </c>
      <c r="J7660" t="s">
        <v>12</v>
      </c>
      <c r="L7660">
        <f>VLOOKUP(E7660,Sheet2!A:D,4,0)</f>
        <v>145389.99058953777</v>
      </c>
      <c r="M7660">
        <f t="shared" si="238"/>
        <v>145389.99058953777</v>
      </c>
      <c r="N7660">
        <f t="shared" si="239"/>
        <v>145</v>
      </c>
    </row>
    <row r="7661" spans="1:14" x14ac:dyDescent="0.25">
      <c r="A7661">
        <v>7665</v>
      </c>
      <c r="B7661" t="s">
        <v>8164</v>
      </c>
      <c r="C7661">
        <v>2018</v>
      </c>
      <c r="D7661" t="s">
        <v>6</v>
      </c>
      <c r="E7661" t="s">
        <v>7</v>
      </c>
      <c r="G7661" t="s">
        <v>459</v>
      </c>
      <c r="H7661" t="s">
        <v>460</v>
      </c>
      <c r="I7661" t="s">
        <v>118</v>
      </c>
      <c r="J7661" t="s">
        <v>75</v>
      </c>
      <c r="L7661">
        <f>VLOOKUP(E7661,Sheet2!A:D,4,0)</f>
        <v>145389.99058953777</v>
      </c>
      <c r="M7661">
        <f t="shared" si="238"/>
        <v>145389.99058953777</v>
      </c>
      <c r="N7661">
        <f t="shared" si="239"/>
        <v>145</v>
      </c>
    </row>
    <row r="7662" spans="1:14" x14ac:dyDescent="0.25">
      <c r="A7662">
        <v>7666</v>
      </c>
      <c r="B7662" t="s">
        <v>8165</v>
      </c>
      <c r="C7662">
        <v>2018</v>
      </c>
      <c r="D7662" t="s">
        <v>6</v>
      </c>
      <c r="E7662" t="s">
        <v>7</v>
      </c>
      <c r="G7662" t="s">
        <v>459</v>
      </c>
      <c r="H7662" t="s">
        <v>460</v>
      </c>
      <c r="I7662" t="s">
        <v>118</v>
      </c>
      <c r="J7662" t="s">
        <v>75</v>
      </c>
      <c r="K7662">
        <v>350000</v>
      </c>
      <c r="L7662">
        <f>VLOOKUP(E7662,Sheet2!A:D,4,0)</f>
        <v>145389.99058953777</v>
      </c>
      <c r="M7662">
        <f t="shared" si="238"/>
        <v>350000</v>
      </c>
      <c r="N7662">
        <f t="shared" si="239"/>
        <v>350</v>
      </c>
    </row>
    <row r="7663" spans="1:14" x14ac:dyDescent="0.25">
      <c r="A7663">
        <v>7667</v>
      </c>
      <c r="B7663" t="s">
        <v>8166</v>
      </c>
      <c r="C7663">
        <v>2018</v>
      </c>
      <c r="D7663" t="s">
        <v>6</v>
      </c>
      <c r="E7663" t="s">
        <v>7</v>
      </c>
      <c r="G7663" t="s">
        <v>469</v>
      </c>
      <c r="H7663" t="s">
        <v>470</v>
      </c>
      <c r="I7663" t="s">
        <v>220</v>
      </c>
      <c r="J7663" t="s">
        <v>12</v>
      </c>
      <c r="L7663">
        <f>VLOOKUP(E7663,Sheet2!A:D,4,0)</f>
        <v>145389.99058953777</v>
      </c>
      <c r="M7663">
        <f t="shared" si="238"/>
        <v>145389.99058953777</v>
      </c>
      <c r="N7663">
        <f t="shared" si="239"/>
        <v>145</v>
      </c>
    </row>
    <row r="7664" spans="1:14" x14ac:dyDescent="0.25">
      <c r="A7664">
        <v>7668</v>
      </c>
      <c r="B7664" t="s">
        <v>8167</v>
      </c>
      <c r="C7664">
        <v>2018</v>
      </c>
      <c r="D7664" t="s">
        <v>38</v>
      </c>
      <c r="E7664" t="s">
        <v>89</v>
      </c>
      <c r="F7664" t="s">
        <v>148</v>
      </c>
      <c r="G7664" t="s">
        <v>472</v>
      </c>
      <c r="H7664" t="s">
        <v>473</v>
      </c>
      <c r="I7664" t="s">
        <v>11</v>
      </c>
      <c r="J7664" t="s">
        <v>12</v>
      </c>
      <c r="L7664">
        <f>VLOOKUP(E7664,Sheet2!A:D,4,0)</f>
        <v>101743.03644646925</v>
      </c>
      <c r="M7664">
        <f t="shared" si="238"/>
        <v>101743.03644646925</v>
      </c>
      <c r="N7664">
        <f t="shared" si="239"/>
        <v>102</v>
      </c>
    </row>
    <row r="7665" spans="1:14" x14ac:dyDescent="0.25">
      <c r="A7665">
        <v>7669</v>
      </c>
      <c r="B7665" t="s">
        <v>8168</v>
      </c>
      <c r="C7665">
        <v>2018</v>
      </c>
      <c r="D7665" t="s">
        <v>6</v>
      </c>
      <c r="E7665" t="s">
        <v>7</v>
      </c>
      <c r="G7665" t="s">
        <v>1632</v>
      </c>
      <c r="H7665" t="s">
        <v>1633</v>
      </c>
      <c r="I7665" t="s">
        <v>50</v>
      </c>
      <c r="J7665" t="s">
        <v>12</v>
      </c>
      <c r="L7665">
        <f>VLOOKUP(E7665,Sheet2!A:D,4,0)</f>
        <v>145389.99058953777</v>
      </c>
      <c r="M7665">
        <f t="shared" si="238"/>
        <v>145389.99058953777</v>
      </c>
      <c r="N7665">
        <f t="shared" si="239"/>
        <v>145</v>
      </c>
    </row>
    <row r="7666" spans="1:14" x14ac:dyDescent="0.25">
      <c r="A7666">
        <v>7670</v>
      </c>
      <c r="B7666" t="s">
        <v>8169</v>
      </c>
      <c r="C7666">
        <v>2018</v>
      </c>
      <c r="D7666" t="s">
        <v>38</v>
      </c>
      <c r="E7666" t="s">
        <v>39</v>
      </c>
      <c r="F7666" t="s">
        <v>83</v>
      </c>
      <c r="G7666" t="s">
        <v>1636</v>
      </c>
      <c r="H7666" t="s">
        <v>1637</v>
      </c>
      <c r="I7666" t="s">
        <v>50</v>
      </c>
      <c r="J7666" t="s">
        <v>12</v>
      </c>
      <c r="L7666">
        <f>VLOOKUP(E7666,Sheet2!A:D,4,0)</f>
        <v>575631.4439521489</v>
      </c>
      <c r="M7666">
        <f t="shared" si="238"/>
        <v>575631.4439521489</v>
      </c>
      <c r="N7666">
        <f t="shared" si="239"/>
        <v>576</v>
      </c>
    </row>
    <row r="7667" spans="1:14" x14ac:dyDescent="0.25">
      <c r="A7667">
        <v>7671</v>
      </c>
      <c r="B7667" t="s">
        <v>8170</v>
      </c>
      <c r="C7667">
        <v>2018</v>
      </c>
      <c r="D7667" t="s">
        <v>6</v>
      </c>
      <c r="E7667" t="s">
        <v>7</v>
      </c>
      <c r="F7667" t="s">
        <v>20</v>
      </c>
      <c r="G7667" t="s">
        <v>205</v>
      </c>
      <c r="H7667" t="s">
        <v>206</v>
      </c>
      <c r="I7667" t="s">
        <v>18</v>
      </c>
      <c r="J7667" t="s">
        <v>12</v>
      </c>
      <c r="L7667">
        <f>VLOOKUP(E7667,Sheet2!A:D,4,0)</f>
        <v>145389.99058953777</v>
      </c>
      <c r="M7667">
        <f t="shared" si="238"/>
        <v>145389.99058953777</v>
      </c>
      <c r="N7667">
        <f t="shared" si="239"/>
        <v>145</v>
      </c>
    </row>
    <row r="7668" spans="1:14" x14ac:dyDescent="0.25">
      <c r="A7668">
        <v>7672</v>
      </c>
      <c r="B7668" t="s">
        <v>8171</v>
      </c>
      <c r="C7668">
        <v>2018</v>
      </c>
      <c r="D7668" t="s">
        <v>38</v>
      </c>
      <c r="E7668" t="s">
        <v>89</v>
      </c>
      <c r="F7668" t="s">
        <v>90</v>
      </c>
      <c r="G7668" t="s">
        <v>1113</v>
      </c>
      <c r="H7668" t="s">
        <v>1114</v>
      </c>
      <c r="I7668" t="s">
        <v>242</v>
      </c>
      <c r="J7668" t="s">
        <v>43</v>
      </c>
      <c r="L7668">
        <f>VLOOKUP(E7668,Sheet2!A:D,4,0)</f>
        <v>101743.03644646925</v>
      </c>
      <c r="M7668">
        <f t="shared" si="238"/>
        <v>101743.03644646925</v>
      </c>
      <c r="N7668">
        <f t="shared" si="239"/>
        <v>102</v>
      </c>
    </row>
    <row r="7669" spans="1:14" x14ac:dyDescent="0.25">
      <c r="A7669">
        <v>7673</v>
      </c>
      <c r="B7669" t="s">
        <v>8172</v>
      </c>
      <c r="C7669">
        <v>2018</v>
      </c>
      <c r="D7669" t="s">
        <v>14</v>
      </c>
      <c r="E7669" t="s">
        <v>15</v>
      </c>
      <c r="F7669" t="s">
        <v>15</v>
      </c>
      <c r="G7669" t="s">
        <v>1113</v>
      </c>
      <c r="H7669" t="s">
        <v>1114</v>
      </c>
      <c r="I7669" t="s">
        <v>242</v>
      </c>
      <c r="J7669" t="s">
        <v>43</v>
      </c>
      <c r="L7669">
        <f>VLOOKUP(E7669,Sheet2!A:D,4,0)</f>
        <v>325794.34636871511</v>
      </c>
      <c r="M7669">
        <f t="shared" si="238"/>
        <v>325794.34636871511</v>
      </c>
      <c r="N7669">
        <f t="shared" si="239"/>
        <v>326</v>
      </c>
    </row>
    <row r="7670" spans="1:14" x14ac:dyDescent="0.25">
      <c r="A7670">
        <v>7674</v>
      </c>
      <c r="B7670" t="s">
        <v>8173</v>
      </c>
      <c r="C7670">
        <v>2018</v>
      </c>
      <c r="D7670" t="s">
        <v>64</v>
      </c>
      <c r="E7670" t="s">
        <v>65</v>
      </c>
      <c r="F7670" t="s">
        <v>68</v>
      </c>
      <c r="G7670" t="s">
        <v>233</v>
      </c>
      <c r="H7670" t="s">
        <v>234</v>
      </c>
      <c r="I7670" t="s">
        <v>118</v>
      </c>
      <c r="J7670" t="s">
        <v>75</v>
      </c>
      <c r="L7670">
        <f>VLOOKUP(E7670,Sheet2!A:D,4,0)</f>
        <v>0</v>
      </c>
      <c r="M7670">
        <f t="shared" si="238"/>
        <v>0</v>
      </c>
      <c r="N7670">
        <f t="shared" si="239"/>
        <v>0</v>
      </c>
    </row>
    <row r="7671" spans="1:14" x14ac:dyDescent="0.25">
      <c r="A7671">
        <v>7675</v>
      </c>
      <c r="B7671" t="s">
        <v>8174</v>
      </c>
      <c r="C7671">
        <v>2018</v>
      </c>
      <c r="D7671" t="s">
        <v>108</v>
      </c>
      <c r="E7671" t="s">
        <v>109</v>
      </c>
      <c r="F7671" t="s">
        <v>110</v>
      </c>
      <c r="G7671" t="s">
        <v>227</v>
      </c>
      <c r="H7671" t="s">
        <v>228</v>
      </c>
      <c r="I7671" t="s">
        <v>159</v>
      </c>
      <c r="J7671" t="s">
        <v>27</v>
      </c>
      <c r="L7671">
        <f>VLOOKUP(E7671,Sheet2!A:D,4,0)</f>
        <v>951352.56558773422</v>
      </c>
      <c r="M7671">
        <f t="shared" si="238"/>
        <v>951352.56558773422</v>
      </c>
      <c r="N7671">
        <f t="shared" si="239"/>
        <v>951</v>
      </c>
    </row>
    <row r="7672" spans="1:14" x14ac:dyDescent="0.25">
      <c r="A7672">
        <v>7676</v>
      </c>
      <c r="B7672" t="s">
        <v>8175</v>
      </c>
      <c r="C7672">
        <v>2018</v>
      </c>
      <c r="D7672" t="s">
        <v>6</v>
      </c>
      <c r="E7672" t="s">
        <v>7</v>
      </c>
      <c r="F7672" t="s">
        <v>20</v>
      </c>
      <c r="G7672" t="s">
        <v>227</v>
      </c>
      <c r="H7672" t="s">
        <v>228</v>
      </c>
      <c r="I7672" t="s">
        <v>159</v>
      </c>
      <c r="J7672" t="s">
        <v>27</v>
      </c>
      <c r="L7672">
        <f>VLOOKUP(E7672,Sheet2!A:D,4,0)</f>
        <v>145389.99058953777</v>
      </c>
      <c r="M7672">
        <f t="shared" si="238"/>
        <v>145389.99058953777</v>
      </c>
      <c r="N7672">
        <f t="shared" si="239"/>
        <v>145</v>
      </c>
    </row>
    <row r="7673" spans="1:14" x14ac:dyDescent="0.25">
      <c r="A7673">
        <v>7677</v>
      </c>
      <c r="B7673" t="s">
        <v>8176</v>
      </c>
      <c r="C7673">
        <v>2018</v>
      </c>
      <c r="D7673" t="s">
        <v>38</v>
      </c>
      <c r="E7673" t="s">
        <v>39</v>
      </c>
      <c r="F7673" t="s">
        <v>56</v>
      </c>
      <c r="G7673" t="s">
        <v>227</v>
      </c>
      <c r="H7673" t="s">
        <v>228</v>
      </c>
      <c r="I7673" t="s">
        <v>159</v>
      </c>
      <c r="J7673" t="s">
        <v>27</v>
      </c>
      <c r="K7673">
        <v>536800</v>
      </c>
      <c r="L7673">
        <f>VLOOKUP(E7673,Sheet2!A:D,4,0)</f>
        <v>575631.4439521489</v>
      </c>
      <c r="M7673">
        <f t="shared" si="238"/>
        <v>536800</v>
      </c>
      <c r="N7673">
        <f t="shared" si="239"/>
        <v>537</v>
      </c>
    </row>
    <row r="7674" spans="1:14" x14ac:dyDescent="0.25">
      <c r="A7674">
        <v>7678</v>
      </c>
      <c r="B7674" t="s">
        <v>8177</v>
      </c>
      <c r="C7674">
        <v>2018</v>
      </c>
      <c r="D7674" t="s">
        <v>38</v>
      </c>
      <c r="E7674" t="s">
        <v>39</v>
      </c>
      <c r="F7674" t="s">
        <v>56</v>
      </c>
      <c r="G7674" t="s">
        <v>515</v>
      </c>
      <c r="H7674" t="s">
        <v>516</v>
      </c>
      <c r="I7674" t="s">
        <v>340</v>
      </c>
      <c r="J7674" t="s">
        <v>60</v>
      </c>
      <c r="L7674">
        <f>VLOOKUP(E7674,Sheet2!A:D,4,0)</f>
        <v>575631.4439521489</v>
      </c>
      <c r="M7674">
        <f t="shared" si="238"/>
        <v>575631.4439521489</v>
      </c>
      <c r="N7674">
        <f t="shared" si="239"/>
        <v>576</v>
      </c>
    </row>
    <row r="7675" spans="1:14" x14ac:dyDescent="0.25">
      <c r="A7675">
        <v>7679</v>
      </c>
      <c r="B7675" t="s">
        <v>8178</v>
      </c>
      <c r="C7675">
        <v>2018</v>
      </c>
      <c r="D7675" t="s">
        <v>6</v>
      </c>
      <c r="E7675" t="s">
        <v>7</v>
      </c>
      <c r="G7675" t="s">
        <v>521</v>
      </c>
      <c r="H7675" t="s">
        <v>522</v>
      </c>
      <c r="I7675" t="s">
        <v>126</v>
      </c>
      <c r="J7675" t="s">
        <v>75</v>
      </c>
      <c r="L7675">
        <f>VLOOKUP(E7675,Sheet2!A:D,4,0)</f>
        <v>145389.99058953777</v>
      </c>
      <c r="M7675">
        <f t="shared" si="238"/>
        <v>145389.99058953777</v>
      </c>
      <c r="N7675">
        <f t="shared" si="239"/>
        <v>145</v>
      </c>
    </row>
    <row r="7676" spans="1:14" x14ac:dyDescent="0.25">
      <c r="A7676">
        <v>7680</v>
      </c>
      <c r="B7676" t="s">
        <v>8179</v>
      </c>
      <c r="C7676">
        <v>2018</v>
      </c>
      <c r="D7676" t="s">
        <v>108</v>
      </c>
      <c r="E7676" t="s">
        <v>633</v>
      </c>
      <c r="F7676" t="s">
        <v>77</v>
      </c>
      <c r="G7676" t="s">
        <v>1126</v>
      </c>
      <c r="H7676" t="s">
        <v>1127</v>
      </c>
      <c r="I7676" t="s">
        <v>220</v>
      </c>
      <c r="J7676" t="s">
        <v>12</v>
      </c>
      <c r="L7676">
        <f>VLOOKUP(E7676,Sheet2!A:D,4,0)</f>
        <v>615.38461538461536</v>
      </c>
      <c r="M7676">
        <f t="shared" si="238"/>
        <v>615.38461538461536</v>
      </c>
      <c r="N7676">
        <f t="shared" si="239"/>
        <v>1</v>
      </c>
    </row>
    <row r="7677" spans="1:14" x14ac:dyDescent="0.25">
      <c r="A7677">
        <v>7681</v>
      </c>
      <c r="B7677" t="s">
        <v>8180</v>
      </c>
      <c r="C7677">
        <v>2018</v>
      </c>
      <c r="D7677" t="s">
        <v>6</v>
      </c>
      <c r="E7677" t="s">
        <v>77</v>
      </c>
      <c r="F7677" t="s">
        <v>77</v>
      </c>
      <c r="G7677" t="s">
        <v>1126</v>
      </c>
      <c r="H7677" t="s">
        <v>1127</v>
      </c>
      <c r="I7677" t="s">
        <v>220</v>
      </c>
      <c r="J7677" t="s">
        <v>12</v>
      </c>
      <c r="L7677">
        <f>VLOOKUP(E7677,Sheet2!A:D,4,0)</f>
        <v>11447.123456790123</v>
      </c>
      <c r="M7677">
        <f t="shared" si="238"/>
        <v>11447.123456790123</v>
      </c>
      <c r="N7677">
        <f t="shared" si="239"/>
        <v>11</v>
      </c>
    </row>
    <row r="7678" spans="1:14" x14ac:dyDescent="0.25">
      <c r="A7678">
        <v>7682</v>
      </c>
      <c r="B7678" t="s">
        <v>8181</v>
      </c>
      <c r="C7678">
        <v>2018</v>
      </c>
      <c r="D7678" t="s">
        <v>6</v>
      </c>
      <c r="E7678" t="s">
        <v>7</v>
      </c>
      <c r="G7678" t="s">
        <v>1126</v>
      </c>
      <c r="H7678" t="s">
        <v>1127</v>
      </c>
      <c r="I7678" t="s">
        <v>220</v>
      </c>
      <c r="J7678" t="s">
        <v>12</v>
      </c>
      <c r="L7678">
        <f>VLOOKUP(E7678,Sheet2!A:D,4,0)</f>
        <v>145389.99058953777</v>
      </c>
      <c r="M7678">
        <f t="shared" si="238"/>
        <v>145389.99058953777</v>
      </c>
      <c r="N7678">
        <f t="shared" si="239"/>
        <v>145</v>
      </c>
    </row>
    <row r="7679" spans="1:14" x14ac:dyDescent="0.25">
      <c r="A7679">
        <v>7683</v>
      </c>
      <c r="B7679" t="s">
        <v>8182</v>
      </c>
      <c r="C7679">
        <v>2018</v>
      </c>
      <c r="D7679" t="s">
        <v>38</v>
      </c>
      <c r="E7679" t="s">
        <v>39</v>
      </c>
      <c r="F7679" t="s">
        <v>83</v>
      </c>
      <c r="G7679" t="s">
        <v>236</v>
      </c>
      <c r="H7679" t="s">
        <v>237</v>
      </c>
      <c r="I7679" t="s">
        <v>11</v>
      </c>
      <c r="J7679" t="s">
        <v>12</v>
      </c>
      <c r="L7679">
        <f>VLOOKUP(E7679,Sheet2!A:D,4,0)</f>
        <v>575631.4439521489</v>
      </c>
      <c r="M7679">
        <f t="shared" si="238"/>
        <v>575631.4439521489</v>
      </c>
      <c r="N7679">
        <f t="shared" si="239"/>
        <v>576</v>
      </c>
    </row>
    <row r="7680" spans="1:14" x14ac:dyDescent="0.25">
      <c r="A7680">
        <v>7684</v>
      </c>
      <c r="B7680" t="s">
        <v>8183</v>
      </c>
      <c r="C7680">
        <v>2018</v>
      </c>
      <c r="D7680" t="s">
        <v>6</v>
      </c>
      <c r="E7680" t="s">
        <v>7</v>
      </c>
      <c r="F7680" t="s">
        <v>20</v>
      </c>
      <c r="G7680" t="s">
        <v>236</v>
      </c>
      <c r="H7680" t="s">
        <v>237</v>
      </c>
      <c r="I7680" t="s">
        <v>11</v>
      </c>
      <c r="J7680" t="s">
        <v>12</v>
      </c>
      <c r="L7680">
        <f>VLOOKUP(E7680,Sheet2!A:D,4,0)</f>
        <v>145389.99058953777</v>
      </c>
      <c r="M7680">
        <f t="shared" si="238"/>
        <v>145389.99058953777</v>
      </c>
      <c r="N7680">
        <f t="shared" si="239"/>
        <v>145</v>
      </c>
    </row>
    <row r="7681" spans="1:14" x14ac:dyDescent="0.25">
      <c r="A7681">
        <v>7685</v>
      </c>
      <c r="B7681" t="s">
        <v>8184</v>
      </c>
      <c r="C7681">
        <v>2018</v>
      </c>
      <c r="D7681" t="s">
        <v>38</v>
      </c>
      <c r="E7681" t="s">
        <v>89</v>
      </c>
      <c r="F7681" t="s">
        <v>2952</v>
      </c>
      <c r="G7681" t="s">
        <v>236</v>
      </c>
      <c r="H7681" t="s">
        <v>237</v>
      </c>
      <c r="I7681" t="s">
        <v>11</v>
      </c>
      <c r="J7681" t="s">
        <v>12</v>
      </c>
      <c r="L7681">
        <f>VLOOKUP(E7681,Sheet2!A:D,4,0)</f>
        <v>101743.03644646925</v>
      </c>
      <c r="M7681">
        <f t="shared" si="238"/>
        <v>101743.03644646925</v>
      </c>
      <c r="N7681">
        <f t="shared" si="239"/>
        <v>102</v>
      </c>
    </row>
    <row r="7682" spans="1:14" x14ac:dyDescent="0.25">
      <c r="A7682">
        <v>7686</v>
      </c>
      <c r="B7682" t="s">
        <v>8185</v>
      </c>
      <c r="C7682">
        <v>2018</v>
      </c>
      <c r="D7682" t="s">
        <v>6</v>
      </c>
      <c r="E7682" t="s">
        <v>77</v>
      </c>
      <c r="G7682" t="s">
        <v>525</v>
      </c>
      <c r="H7682" t="s">
        <v>526</v>
      </c>
      <c r="I7682" t="s">
        <v>118</v>
      </c>
      <c r="J7682" t="s">
        <v>75</v>
      </c>
      <c r="L7682">
        <f>VLOOKUP(E7682,Sheet2!A:D,4,0)</f>
        <v>11447.123456790123</v>
      </c>
      <c r="M7682">
        <f t="shared" si="238"/>
        <v>11447.123456790123</v>
      </c>
      <c r="N7682">
        <f t="shared" si="239"/>
        <v>11</v>
      </c>
    </row>
    <row r="7683" spans="1:14" x14ac:dyDescent="0.25">
      <c r="A7683">
        <v>7687</v>
      </c>
      <c r="B7683" t="s">
        <v>8186</v>
      </c>
      <c r="C7683">
        <v>2018</v>
      </c>
      <c r="D7683" t="s">
        <v>6</v>
      </c>
      <c r="E7683" t="s">
        <v>7</v>
      </c>
      <c r="G7683" t="s">
        <v>525</v>
      </c>
      <c r="H7683" t="s">
        <v>526</v>
      </c>
      <c r="I7683" t="s">
        <v>118</v>
      </c>
      <c r="J7683" t="s">
        <v>75</v>
      </c>
      <c r="K7683">
        <v>5100</v>
      </c>
      <c r="L7683">
        <f>VLOOKUP(E7683,Sheet2!A:D,4,0)</f>
        <v>145389.99058953777</v>
      </c>
      <c r="M7683">
        <f t="shared" ref="M7683:M7746" si="240">IF(K7683&lt;10000,L7683,K7683)</f>
        <v>145389.99058953777</v>
      </c>
      <c r="N7683">
        <f t="shared" ref="N7683:N7746" si="241">ROUND(M7683/1000,0)</f>
        <v>145</v>
      </c>
    </row>
    <row r="7684" spans="1:14" x14ac:dyDescent="0.25">
      <c r="A7684">
        <v>7688</v>
      </c>
      <c r="B7684" t="s">
        <v>8187</v>
      </c>
      <c r="C7684">
        <v>2018</v>
      </c>
      <c r="D7684" t="s">
        <v>14</v>
      </c>
      <c r="E7684" t="s">
        <v>15</v>
      </c>
      <c r="F7684" t="s">
        <v>15</v>
      </c>
      <c r="G7684" t="s">
        <v>960</v>
      </c>
      <c r="H7684" t="s">
        <v>961</v>
      </c>
      <c r="I7684" t="s">
        <v>126</v>
      </c>
      <c r="J7684" t="s">
        <v>75</v>
      </c>
      <c r="L7684">
        <f>VLOOKUP(E7684,Sheet2!A:D,4,0)</f>
        <v>325794.34636871511</v>
      </c>
      <c r="M7684">
        <f t="shared" si="240"/>
        <v>325794.34636871511</v>
      </c>
      <c r="N7684">
        <f t="shared" si="241"/>
        <v>326</v>
      </c>
    </row>
    <row r="7685" spans="1:14" x14ac:dyDescent="0.25">
      <c r="A7685">
        <v>7689</v>
      </c>
      <c r="B7685" t="s">
        <v>8188</v>
      </c>
      <c r="C7685">
        <v>2018</v>
      </c>
      <c r="D7685" t="s">
        <v>6</v>
      </c>
      <c r="E7685" t="s">
        <v>7</v>
      </c>
      <c r="F7685" t="s">
        <v>20</v>
      </c>
      <c r="G7685" t="s">
        <v>534</v>
      </c>
      <c r="H7685" t="s">
        <v>535</v>
      </c>
      <c r="I7685" t="s">
        <v>118</v>
      </c>
      <c r="J7685" t="s">
        <v>75</v>
      </c>
      <c r="L7685">
        <f>VLOOKUP(E7685,Sheet2!A:D,4,0)</f>
        <v>145389.99058953777</v>
      </c>
      <c r="M7685">
        <f t="shared" si="240"/>
        <v>145389.99058953777</v>
      </c>
      <c r="N7685">
        <f t="shared" si="241"/>
        <v>145</v>
      </c>
    </row>
    <row r="7686" spans="1:14" x14ac:dyDescent="0.25">
      <c r="A7686">
        <v>7690</v>
      </c>
      <c r="B7686" t="s">
        <v>8189</v>
      </c>
      <c r="C7686">
        <v>2018</v>
      </c>
      <c r="D7686" t="s">
        <v>6</v>
      </c>
      <c r="E7686" t="s">
        <v>7</v>
      </c>
      <c r="G7686" t="s">
        <v>534</v>
      </c>
      <c r="H7686" t="s">
        <v>535</v>
      </c>
      <c r="I7686" t="s">
        <v>118</v>
      </c>
      <c r="J7686" t="s">
        <v>75</v>
      </c>
      <c r="L7686">
        <f>VLOOKUP(E7686,Sheet2!A:D,4,0)</f>
        <v>145389.99058953777</v>
      </c>
      <c r="M7686">
        <f t="shared" si="240"/>
        <v>145389.99058953777</v>
      </c>
      <c r="N7686">
        <f t="shared" si="241"/>
        <v>145</v>
      </c>
    </row>
    <row r="7687" spans="1:14" x14ac:dyDescent="0.25">
      <c r="A7687">
        <v>7691</v>
      </c>
      <c r="B7687" t="s">
        <v>8190</v>
      </c>
      <c r="C7687">
        <v>2018</v>
      </c>
      <c r="D7687" t="s">
        <v>6</v>
      </c>
      <c r="E7687" t="s">
        <v>7</v>
      </c>
      <c r="G7687" t="s">
        <v>534</v>
      </c>
      <c r="H7687" t="s">
        <v>535</v>
      </c>
      <c r="I7687" t="s">
        <v>118</v>
      </c>
      <c r="J7687" t="s">
        <v>75</v>
      </c>
      <c r="L7687">
        <f>VLOOKUP(E7687,Sheet2!A:D,4,0)</f>
        <v>145389.99058953777</v>
      </c>
      <c r="M7687">
        <f t="shared" si="240"/>
        <v>145389.99058953777</v>
      </c>
      <c r="N7687">
        <f t="shared" si="241"/>
        <v>145</v>
      </c>
    </row>
    <row r="7688" spans="1:14" x14ac:dyDescent="0.25">
      <c r="A7688">
        <v>7692</v>
      </c>
      <c r="B7688" t="s">
        <v>8191</v>
      </c>
      <c r="C7688">
        <v>2018</v>
      </c>
      <c r="D7688" t="s">
        <v>6</v>
      </c>
      <c r="E7688" t="s">
        <v>7</v>
      </c>
      <c r="F7688" t="s">
        <v>20</v>
      </c>
      <c r="G7688" t="s">
        <v>538</v>
      </c>
      <c r="H7688" t="s">
        <v>539</v>
      </c>
      <c r="I7688" t="s">
        <v>220</v>
      </c>
      <c r="J7688" t="s">
        <v>12</v>
      </c>
      <c r="L7688">
        <f>VLOOKUP(E7688,Sheet2!A:D,4,0)</f>
        <v>145389.99058953777</v>
      </c>
      <c r="M7688">
        <f t="shared" si="240"/>
        <v>145389.99058953777</v>
      </c>
      <c r="N7688">
        <f t="shared" si="241"/>
        <v>145</v>
      </c>
    </row>
    <row r="7689" spans="1:14" x14ac:dyDescent="0.25">
      <c r="A7689">
        <v>7693</v>
      </c>
      <c r="B7689" t="s">
        <v>8192</v>
      </c>
      <c r="C7689">
        <v>2018</v>
      </c>
      <c r="D7689" t="s">
        <v>6</v>
      </c>
      <c r="E7689" t="s">
        <v>7</v>
      </c>
      <c r="G7689" t="s">
        <v>538</v>
      </c>
      <c r="H7689" t="s">
        <v>539</v>
      </c>
      <c r="I7689" t="s">
        <v>220</v>
      </c>
      <c r="J7689" t="s">
        <v>12</v>
      </c>
      <c r="L7689">
        <f>VLOOKUP(E7689,Sheet2!A:D,4,0)</f>
        <v>145389.99058953777</v>
      </c>
      <c r="M7689">
        <f t="shared" si="240"/>
        <v>145389.99058953777</v>
      </c>
      <c r="N7689">
        <f t="shared" si="241"/>
        <v>145</v>
      </c>
    </row>
    <row r="7690" spans="1:14" x14ac:dyDescent="0.25">
      <c r="A7690">
        <v>7694</v>
      </c>
      <c r="B7690" t="s">
        <v>8193</v>
      </c>
      <c r="C7690">
        <v>2018</v>
      </c>
      <c r="D7690" t="s">
        <v>64</v>
      </c>
      <c r="E7690" t="s">
        <v>65</v>
      </c>
      <c r="F7690" t="s">
        <v>66</v>
      </c>
      <c r="G7690" t="s">
        <v>548</v>
      </c>
      <c r="H7690" t="s">
        <v>549</v>
      </c>
      <c r="I7690" t="s">
        <v>126</v>
      </c>
      <c r="J7690" t="s">
        <v>75</v>
      </c>
      <c r="L7690">
        <f>VLOOKUP(E7690,Sheet2!A:D,4,0)</f>
        <v>0</v>
      </c>
      <c r="M7690">
        <f t="shared" si="240"/>
        <v>0</v>
      </c>
      <c r="N7690">
        <f t="shared" si="241"/>
        <v>0</v>
      </c>
    </row>
    <row r="7691" spans="1:14" x14ac:dyDescent="0.25">
      <c r="A7691">
        <v>7695</v>
      </c>
      <c r="B7691" t="s">
        <v>8194</v>
      </c>
      <c r="C7691">
        <v>2018</v>
      </c>
      <c r="D7691" t="s">
        <v>6</v>
      </c>
      <c r="E7691" t="s">
        <v>7</v>
      </c>
      <c r="G7691" t="s">
        <v>548</v>
      </c>
      <c r="H7691" t="s">
        <v>549</v>
      </c>
      <c r="I7691" t="s">
        <v>126</v>
      </c>
      <c r="J7691" t="s">
        <v>75</v>
      </c>
      <c r="L7691">
        <f>VLOOKUP(E7691,Sheet2!A:D,4,0)</f>
        <v>145389.99058953777</v>
      </c>
      <c r="M7691">
        <f t="shared" si="240"/>
        <v>145389.99058953777</v>
      </c>
      <c r="N7691">
        <f t="shared" si="241"/>
        <v>145</v>
      </c>
    </row>
    <row r="7692" spans="1:14" x14ac:dyDescent="0.25">
      <c r="A7692">
        <v>7696</v>
      </c>
      <c r="B7692" t="s">
        <v>8195</v>
      </c>
      <c r="C7692">
        <v>2018</v>
      </c>
      <c r="D7692" t="s">
        <v>64</v>
      </c>
      <c r="E7692" t="s">
        <v>65</v>
      </c>
      <c r="F7692" t="s">
        <v>68</v>
      </c>
      <c r="G7692" t="s">
        <v>554</v>
      </c>
      <c r="H7692" t="s">
        <v>555</v>
      </c>
      <c r="I7692" t="s">
        <v>126</v>
      </c>
      <c r="J7692" t="s">
        <v>75</v>
      </c>
      <c r="L7692">
        <f>VLOOKUP(E7692,Sheet2!A:D,4,0)</f>
        <v>0</v>
      </c>
      <c r="M7692">
        <f t="shared" si="240"/>
        <v>0</v>
      </c>
      <c r="N7692">
        <f t="shared" si="241"/>
        <v>0</v>
      </c>
    </row>
    <row r="7693" spans="1:14" x14ac:dyDescent="0.25">
      <c r="A7693">
        <v>7697</v>
      </c>
      <c r="B7693" t="s">
        <v>8196</v>
      </c>
      <c r="C7693">
        <v>2018</v>
      </c>
      <c r="D7693" t="s">
        <v>6</v>
      </c>
      <c r="E7693" t="s">
        <v>7</v>
      </c>
      <c r="G7693" t="s">
        <v>554</v>
      </c>
      <c r="H7693" t="s">
        <v>555</v>
      </c>
      <c r="I7693" t="s">
        <v>126</v>
      </c>
      <c r="J7693" t="s">
        <v>75</v>
      </c>
      <c r="L7693">
        <f>VLOOKUP(E7693,Sheet2!A:D,4,0)</f>
        <v>145389.99058953777</v>
      </c>
      <c r="M7693">
        <f t="shared" si="240"/>
        <v>145389.99058953777</v>
      </c>
      <c r="N7693">
        <f t="shared" si="241"/>
        <v>145</v>
      </c>
    </row>
    <row r="7694" spans="1:14" x14ac:dyDescent="0.25">
      <c r="A7694">
        <v>7698</v>
      </c>
      <c r="B7694" t="s">
        <v>8197</v>
      </c>
      <c r="C7694">
        <v>2018</v>
      </c>
      <c r="D7694" t="s">
        <v>6</v>
      </c>
      <c r="E7694" t="s">
        <v>7</v>
      </c>
      <c r="G7694" t="s">
        <v>554</v>
      </c>
      <c r="H7694" t="s">
        <v>555</v>
      </c>
      <c r="I7694" t="s">
        <v>126</v>
      </c>
      <c r="J7694" t="s">
        <v>75</v>
      </c>
      <c r="K7694">
        <v>275000</v>
      </c>
      <c r="L7694">
        <f>VLOOKUP(E7694,Sheet2!A:D,4,0)</f>
        <v>145389.99058953777</v>
      </c>
      <c r="M7694">
        <f t="shared" si="240"/>
        <v>275000</v>
      </c>
      <c r="N7694">
        <f t="shared" si="241"/>
        <v>275</v>
      </c>
    </row>
    <row r="7695" spans="1:14" x14ac:dyDescent="0.25">
      <c r="A7695">
        <v>7699</v>
      </c>
      <c r="B7695" t="s">
        <v>8198</v>
      </c>
      <c r="C7695">
        <v>2018</v>
      </c>
      <c r="D7695" t="s">
        <v>14</v>
      </c>
      <c r="E7695" t="s">
        <v>15</v>
      </c>
      <c r="F7695" t="s">
        <v>15</v>
      </c>
      <c r="G7695" t="s">
        <v>248</v>
      </c>
      <c r="H7695" t="s">
        <v>249</v>
      </c>
      <c r="I7695" t="s">
        <v>159</v>
      </c>
      <c r="J7695" t="s">
        <v>27</v>
      </c>
      <c r="L7695">
        <f>VLOOKUP(E7695,Sheet2!A:D,4,0)</f>
        <v>325794.34636871511</v>
      </c>
      <c r="M7695">
        <f t="shared" si="240"/>
        <v>325794.34636871511</v>
      </c>
      <c r="N7695">
        <f t="shared" si="241"/>
        <v>326</v>
      </c>
    </row>
    <row r="7696" spans="1:14" x14ac:dyDescent="0.25">
      <c r="A7696">
        <v>7700</v>
      </c>
      <c r="B7696" t="s">
        <v>8199</v>
      </c>
      <c r="C7696">
        <v>2018</v>
      </c>
      <c r="D7696" t="s">
        <v>38</v>
      </c>
      <c r="E7696" t="s">
        <v>39</v>
      </c>
      <c r="F7696" t="s">
        <v>1380</v>
      </c>
      <c r="G7696" t="s">
        <v>1724</v>
      </c>
      <c r="H7696" t="s">
        <v>1725</v>
      </c>
      <c r="I7696" t="s">
        <v>42</v>
      </c>
      <c r="J7696" t="s">
        <v>43</v>
      </c>
      <c r="K7696">
        <v>110011</v>
      </c>
      <c r="L7696">
        <f>VLOOKUP(E7696,Sheet2!A:D,4,0)</f>
        <v>575631.4439521489</v>
      </c>
      <c r="M7696">
        <f t="shared" si="240"/>
        <v>110011</v>
      </c>
      <c r="N7696">
        <f t="shared" si="241"/>
        <v>110</v>
      </c>
    </row>
    <row r="7697" spans="1:14" x14ac:dyDescent="0.25">
      <c r="A7697">
        <v>7701</v>
      </c>
      <c r="B7697" t="s">
        <v>8200</v>
      </c>
      <c r="C7697">
        <v>2018</v>
      </c>
      <c r="D7697" t="s">
        <v>38</v>
      </c>
      <c r="E7697" t="s">
        <v>89</v>
      </c>
      <c r="F7697" t="s">
        <v>148</v>
      </c>
      <c r="G7697" t="s">
        <v>1724</v>
      </c>
      <c r="H7697" t="s">
        <v>1725</v>
      </c>
      <c r="I7697" t="s">
        <v>42</v>
      </c>
      <c r="J7697" t="s">
        <v>43</v>
      </c>
      <c r="L7697">
        <f>VLOOKUP(E7697,Sheet2!A:D,4,0)</f>
        <v>101743.03644646925</v>
      </c>
      <c r="M7697">
        <f t="shared" si="240"/>
        <v>101743.03644646925</v>
      </c>
      <c r="N7697">
        <f t="shared" si="241"/>
        <v>102</v>
      </c>
    </row>
    <row r="7698" spans="1:14" x14ac:dyDescent="0.25">
      <c r="A7698">
        <v>7702</v>
      </c>
      <c r="B7698" t="s">
        <v>8201</v>
      </c>
      <c r="C7698">
        <v>2018</v>
      </c>
      <c r="D7698" t="s">
        <v>6</v>
      </c>
      <c r="E7698" t="s">
        <v>7</v>
      </c>
      <c r="F7698" t="s">
        <v>20</v>
      </c>
      <c r="G7698" t="s">
        <v>575</v>
      </c>
      <c r="H7698" t="s">
        <v>576</v>
      </c>
      <c r="I7698" t="s">
        <v>18</v>
      </c>
      <c r="J7698" t="s">
        <v>12</v>
      </c>
      <c r="L7698">
        <f>VLOOKUP(E7698,Sheet2!A:D,4,0)</f>
        <v>145389.99058953777</v>
      </c>
      <c r="M7698">
        <f t="shared" si="240"/>
        <v>145389.99058953777</v>
      </c>
      <c r="N7698">
        <f t="shared" si="241"/>
        <v>145</v>
      </c>
    </row>
    <row r="7699" spans="1:14" x14ac:dyDescent="0.25">
      <c r="A7699">
        <v>7703</v>
      </c>
      <c r="B7699" t="s">
        <v>8202</v>
      </c>
      <c r="C7699">
        <v>2018</v>
      </c>
      <c r="D7699" t="s">
        <v>38</v>
      </c>
      <c r="E7699" t="s">
        <v>89</v>
      </c>
      <c r="F7699" t="s">
        <v>90</v>
      </c>
      <c r="G7699" t="s">
        <v>575</v>
      </c>
      <c r="H7699" t="s">
        <v>576</v>
      </c>
      <c r="I7699" t="s">
        <v>18</v>
      </c>
      <c r="J7699" t="s">
        <v>12</v>
      </c>
      <c r="L7699">
        <f>VLOOKUP(E7699,Sheet2!A:D,4,0)</f>
        <v>101743.03644646925</v>
      </c>
      <c r="M7699">
        <f t="shared" si="240"/>
        <v>101743.03644646925</v>
      </c>
      <c r="N7699">
        <f t="shared" si="241"/>
        <v>102</v>
      </c>
    </row>
    <row r="7700" spans="1:14" x14ac:dyDescent="0.25">
      <c r="A7700">
        <v>7704</v>
      </c>
      <c r="B7700" t="s">
        <v>8203</v>
      </c>
      <c r="C7700">
        <v>2018</v>
      </c>
      <c r="D7700" t="s">
        <v>6</v>
      </c>
      <c r="E7700" t="s">
        <v>7</v>
      </c>
      <c r="G7700" t="s">
        <v>616</v>
      </c>
      <c r="H7700" t="s">
        <v>617</v>
      </c>
      <c r="I7700" t="s">
        <v>59</v>
      </c>
      <c r="J7700" t="s">
        <v>60</v>
      </c>
      <c r="K7700">
        <v>25000</v>
      </c>
      <c r="L7700">
        <f>VLOOKUP(E7700,Sheet2!A:D,4,0)</f>
        <v>145389.99058953777</v>
      </c>
      <c r="M7700">
        <f t="shared" si="240"/>
        <v>25000</v>
      </c>
      <c r="N7700">
        <f t="shared" si="241"/>
        <v>25</v>
      </c>
    </row>
    <row r="7701" spans="1:14" x14ac:dyDescent="0.25">
      <c r="A7701">
        <v>7705</v>
      </c>
      <c r="B7701" t="s">
        <v>8204</v>
      </c>
      <c r="C7701">
        <v>2018</v>
      </c>
      <c r="D7701" t="s">
        <v>38</v>
      </c>
      <c r="E7701" t="s">
        <v>89</v>
      </c>
      <c r="F7701" t="s">
        <v>148</v>
      </c>
      <c r="G7701" t="s">
        <v>620</v>
      </c>
      <c r="H7701" t="s">
        <v>621</v>
      </c>
      <c r="I7701" t="s">
        <v>18</v>
      </c>
      <c r="J7701" t="s">
        <v>12</v>
      </c>
      <c r="L7701">
        <f>VLOOKUP(E7701,Sheet2!A:D,4,0)</f>
        <v>101743.03644646925</v>
      </c>
      <c r="M7701">
        <f t="shared" si="240"/>
        <v>101743.03644646925</v>
      </c>
      <c r="N7701">
        <f t="shared" si="241"/>
        <v>102</v>
      </c>
    </row>
    <row r="7702" spans="1:14" x14ac:dyDescent="0.25">
      <c r="A7702">
        <v>7706</v>
      </c>
      <c r="B7702" t="s">
        <v>8205</v>
      </c>
      <c r="C7702">
        <v>2018</v>
      </c>
      <c r="D7702" t="s">
        <v>6</v>
      </c>
      <c r="E7702" t="s">
        <v>7</v>
      </c>
      <c r="G7702" t="s">
        <v>620</v>
      </c>
      <c r="H7702" t="s">
        <v>621</v>
      </c>
      <c r="I7702" t="s">
        <v>18</v>
      </c>
      <c r="J7702" t="s">
        <v>12</v>
      </c>
      <c r="L7702">
        <f>VLOOKUP(E7702,Sheet2!A:D,4,0)</f>
        <v>145389.99058953777</v>
      </c>
      <c r="M7702">
        <f t="shared" si="240"/>
        <v>145389.99058953777</v>
      </c>
      <c r="N7702">
        <f t="shared" si="241"/>
        <v>145</v>
      </c>
    </row>
    <row r="7703" spans="1:14" x14ac:dyDescent="0.25">
      <c r="A7703">
        <v>7707</v>
      </c>
      <c r="B7703" t="s">
        <v>8206</v>
      </c>
      <c r="C7703">
        <v>2018</v>
      </c>
      <c r="D7703" t="s">
        <v>14</v>
      </c>
      <c r="E7703" t="s">
        <v>15</v>
      </c>
      <c r="F7703" t="s">
        <v>15</v>
      </c>
      <c r="G7703" t="s">
        <v>626</v>
      </c>
      <c r="H7703" t="s">
        <v>627</v>
      </c>
      <c r="I7703" t="s">
        <v>159</v>
      </c>
      <c r="J7703" t="s">
        <v>27</v>
      </c>
      <c r="K7703">
        <v>72000</v>
      </c>
      <c r="L7703">
        <f>VLOOKUP(E7703,Sheet2!A:D,4,0)</f>
        <v>325794.34636871511</v>
      </c>
      <c r="M7703">
        <f t="shared" si="240"/>
        <v>72000</v>
      </c>
      <c r="N7703">
        <f t="shared" si="241"/>
        <v>72</v>
      </c>
    </row>
    <row r="7704" spans="1:14" x14ac:dyDescent="0.25">
      <c r="A7704">
        <v>7708</v>
      </c>
      <c r="B7704" t="s">
        <v>8207</v>
      </c>
      <c r="C7704">
        <v>2018</v>
      </c>
      <c r="D7704" t="s">
        <v>108</v>
      </c>
      <c r="E7704" t="s">
        <v>109</v>
      </c>
      <c r="F7704" t="s">
        <v>110</v>
      </c>
      <c r="G7704" t="s">
        <v>583</v>
      </c>
      <c r="H7704" t="s">
        <v>584</v>
      </c>
      <c r="I7704" t="s">
        <v>26</v>
      </c>
      <c r="J7704" t="s">
        <v>27</v>
      </c>
      <c r="L7704">
        <f>VLOOKUP(E7704,Sheet2!A:D,4,0)</f>
        <v>951352.56558773422</v>
      </c>
      <c r="M7704">
        <f t="shared" si="240"/>
        <v>951352.56558773422</v>
      </c>
      <c r="N7704">
        <f t="shared" si="241"/>
        <v>951</v>
      </c>
    </row>
    <row r="7705" spans="1:14" x14ac:dyDescent="0.25">
      <c r="A7705">
        <v>7709</v>
      </c>
      <c r="B7705" t="s">
        <v>8208</v>
      </c>
      <c r="C7705">
        <v>2018</v>
      </c>
      <c r="D7705" t="s">
        <v>108</v>
      </c>
      <c r="E7705" t="s">
        <v>365</v>
      </c>
      <c r="F7705" t="s">
        <v>6622</v>
      </c>
      <c r="G7705" t="s">
        <v>586</v>
      </c>
      <c r="H7705" t="s">
        <v>587</v>
      </c>
      <c r="I7705" t="s">
        <v>220</v>
      </c>
      <c r="J7705" t="s">
        <v>12</v>
      </c>
      <c r="K7705">
        <v>3564</v>
      </c>
      <c r="L7705">
        <f>VLOOKUP(E7705,Sheet2!A:D,4,0)</f>
        <v>18934.2</v>
      </c>
      <c r="M7705">
        <f t="shared" si="240"/>
        <v>18934.2</v>
      </c>
      <c r="N7705">
        <f t="shared" si="241"/>
        <v>19</v>
      </c>
    </row>
    <row r="7706" spans="1:14" x14ac:dyDescent="0.25">
      <c r="A7706">
        <v>7710</v>
      </c>
      <c r="B7706" t="s">
        <v>8209</v>
      </c>
      <c r="C7706">
        <v>2018</v>
      </c>
      <c r="D7706" t="s">
        <v>38</v>
      </c>
      <c r="E7706" t="s">
        <v>39</v>
      </c>
      <c r="F7706" t="s">
        <v>56</v>
      </c>
      <c r="G7706" t="s">
        <v>586</v>
      </c>
      <c r="H7706" t="s">
        <v>587</v>
      </c>
      <c r="I7706" t="s">
        <v>220</v>
      </c>
      <c r="J7706" t="s">
        <v>12</v>
      </c>
      <c r="L7706">
        <f>VLOOKUP(E7706,Sheet2!A:D,4,0)</f>
        <v>575631.4439521489</v>
      </c>
      <c r="M7706">
        <f t="shared" si="240"/>
        <v>575631.4439521489</v>
      </c>
      <c r="N7706">
        <f t="shared" si="241"/>
        <v>576</v>
      </c>
    </row>
    <row r="7707" spans="1:14" x14ac:dyDescent="0.25">
      <c r="A7707">
        <v>7711</v>
      </c>
      <c r="B7707" t="s">
        <v>8210</v>
      </c>
      <c r="C7707">
        <v>2018</v>
      </c>
      <c r="D7707" t="s">
        <v>38</v>
      </c>
      <c r="E7707" t="s">
        <v>39</v>
      </c>
      <c r="F7707" t="s">
        <v>56</v>
      </c>
      <c r="G7707" t="s">
        <v>586</v>
      </c>
      <c r="H7707" t="s">
        <v>587</v>
      </c>
      <c r="I7707" t="s">
        <v>220</v>
      </c>
      <c r="J7707" t="s">
        <v>12</v>
      </c>
      <c r="K7707">
        <v>19000</v>
      </c>
      <c r="L7707">
        <f>VLOOKUP(E7707,Sheet2!A:D,4,0)</f>
        <v>575631.4439521489</v>
      </c>
      <c r="M7707">
        <f t="shared" si="240"/>
        <v>19000</v>
      </c>
      <c r="N7707">
        <f t="shared" si="241"/>
        <v>19</v>
      </c>
    </row>
    <row r="7708" spans="1:14" x14ac:dyDescent="0.25">
      <c r="A7708">
        <v>7712</v>
      </c>
      <c r="B7708" t="s">
        <v>8211</v>
      </c>
      <c r="C7708">
        <v>2018</v>
      </c>
      <c r="D7708" t="s">
        <v>64</v>
      </c>
      <c r="E7708" t="s">
        <v>65</v>
      </c>
      <c r="F7708" t="s">
        <v>68</v>
      </c>
      <c r="G7708" t="s">
        <v>586</v>
      </c>
      <c r="H7708" t="s">
        <v>587</v>
      </c>
      <c r="I7708" t="s">
        <v>220</v>
      </c>
      <c r="J7708" t="s">
        <v>12</v>
      </c>
      <c r="L7708">
        <f>VLOOKUP(E7708,Sheet2!A:D,4,0)</f>
        <v>0</v>
      </c>
      <c r="M7708">
        <f t="shared" si="240"/>
        <v>0</v>
      </c>
      <c r="N7708">
        <f t="shared" si="241"/>
        <v>0</v>
      </c>
    </row>
    <row r="7709" spans="1:14" x14ac:dyDescent="0.25">
      <c r="A7709">
        <v>7713</v>
      </c>
      <c r="B7709" t="s">
        <v>8212</v>
      </c>
      <c r="C7709">
        <v>2018</v>
      </c>
      <c r="D7709" t="s">
        <v>64</v>
      </c>
      <c r="E7709" t="s">
        <v>65</v>
      </c>
      <c r="F7709" t="s">
        <v>68</v>
      </c>
      <c r="G7709" t="s">
        <v>586</v>
      </c>
      <c r="H7709" t="s">
        <v>587</v>
      </c>
      <c r="I7709" t="s">
        <v>220</v>
      </c>
      <c r="J7709" t="s">
        <v>12</v>
      </c>
      <c r="L7709">
        <f>VLOOKUP(E7709,Sheet2!A:D,4,0)</f>
        <v>0</v>
      </c>
      <c r="M7709">
        <f t="shared" si="240"/>
        <v>0</v>
      </c>
      <c r="N7709">
        <f t="shared" si="241"/>
        <v>0</v>
      </c>
    </row>
    <row r="7710" spans="1:14" x14ac:dyDescent="0.25">
      <c r="A7710">
        <v>7714</v>
      </c>
      <c r="B7710" t="s">
        <v>8213</v>
      </c>
      <c r="C7710">
        <v>2018</v>
      </c>
      <c r="D7710" t="s">
        <v>6</v>
      </c>
      <c r="E7710" t="s">
        <v>7</v>
      </c>
      <c r="G7710" t="s">
        <v>586</v>
      </c>
      <c r="H7710" t="s">
        <v>587</v>
      </c>
      <c r="I7710" t="s">
        <v>220</v>
      </c>
      <c r="J7710" t="s">
        <v>12</v>
      </c>
      <c r="L7710">
        <f>VLOOKUP(E7710,Sheet2!A:D,4,0)</f>
        <v>145389.99058953777</v>
      </c>
      <c r="M7710">
        <f t="shared" si="240"/>
        <v>145389.99058953777</v>
      </c>
      <c r="N7710">
        <f t="shared" si="241"/>
        <v>145</v>
      </c>
    </row>
    <row r="7711" spans="1:14" x14ac:dyDescent="0.25">
      <c r="A7711">
        <v>7715</v>
      </c>
      <c r="B7711" t="s">
        <v>8214</v>
      </c>
      <c r="C7711">
        <v>2018</v>
      </c>
      <c r="D7711" t="s">
        <v>64</v>
      </c>
      <c r="E7711" t="s">
        <v>65</v>
      </c>
      <c r="F7711" t="s">
        <v>68</v>
      </c>
      <c r="G7711" t="s">
        <v>6034</v>
      </c>
      <c r="H7711" t="s">
        <v>6035</v>
      </c>
      <c r="I7711" t="s">
        <v>340</v>
      </c>
      <c r="J7711" t="s">
        <v>60</v>
      </c>
      <c r="L7711">
        <f>VLOOKUP(E7711,Sheet2!A:D,4,0)</f>
        <v>0</v>
      </c>
      <c r="M7711">
        <f t="shared" si="240"/>
        <v>0</v>
      </c>
      <c r="N7711">
        <f t="shared" si="241"/>
        <v>0</v>
      </c>
    </row>
    <row r="7712" spans="1:14" x14ac:dyDescent="0.25">
      <c r="A7712">
        <v>7716</v>
      </c>
      <c r="B7712" t="s">
        <v>8215</v>
      </c>
      <c r="C7712">
        <v>2018</v>
      </c>
      <c r="D7712" t="s">
        <v>108</v>
      </c>
      <c r="E7712" t="s">
        <v>109</v>
      </c>
      <c r="F7712" t="s">
        <v>110</v>
      </c>
      <c r="G7712" t="s">
        <v>596</v>
      </c>
      <c r="H7712" t="s">
        <v>597</v>
      </c>
      <c r="I7712" t="s">
        <v>327</v>
      </c>
      <c r="J7712" t="s">
        <v>60</v>
      </c>
      <c r="L7712">
        <f>VLOOKUP(E7712,Sheet2!A:D,4,0)</f>
        <v>951352.56558773422</v>
      </c>
      <c r="M7712">
        <f t="shared" si="240"/>
        <v>951352.56558773422</v>
      </c>
      <c r="N7712">
        <f t="shared" si="241"/>
        <v>951</v>
      </c>
    </row>
    <row r="7713" spans="1:14" x14ac:dyDescent="0.25">
      <c r="A7713">
        <v>7717</v>
      </c>
      <c r="B7713" t="s">
        <v>8216</v>
      </c>
      <c r="C7713">
        <v>2018</v>
      </c>
      <c r="D7713" t="s">
        <v>108</v>
      </c>
      <c r="E7713" t="s">
        <v>109</v>
      </c>
      <c r="F7713" t="s">
        <v>110</v>
      </c>
      <c r="G7713" t="s">
        <v>596</v>
      </c>
      <c r="H7713" t="s">
        <v>597</v>
      </c>
      <c r="I7713" t="s">
        <v>327</v>
      </c>
      <c r="J7713" t="s">
        <v>60</v>
      </c>
      <c r="L7713">
        <f>VLOOKUP(E7713,Sheet2!A:D,4,0)</f>
        <v>951352.56558773422</v>
      </c>
      <c r="M7713">
        <f t="shared" si="240"/>
        <v>951352.56558773422</v>
      </c>
      <c r="N7713">
        <f t="shared" si="241"/>
        <v>951</v>
      </c>
    </row>
    <row r="7714" spans="1:14" x14ac:dyDescent="0.25">
      <c r="A7714">
        <v>7718</v>
      </c>
      <c r="B7714" t="s">
        <v>8217</v>
      </c>
      <c r="C7714">
        <v>2018</v>
      </c>
      <c r="D7714" t="s">
        <v>108</v>
      </c>
      <c r="E7714" t="s">
        <v>365</v>
      </c>
      <c r="G7714" t="s">
        <v>596</v>
      </c>
      <c r="H7714" t="s">
        <v>597</v>
      </c>
      <c r="I7714" t="s">
        <v>327</v>
      </c>
      <c r="J7714" t="s">
        <v>60</v>
      </c>
      <c r="L7714">
        <f>VLOOKUP(E7714,Sheet2!A:D,4,0)</f>
        <v>18934.2</v>
      </c>
      <c r="M7714">
        <f t="shared" si="240"/>
        <v>18934.2</v>
      </c>
      <c r="N7714">
        <f t="shared" si="241"/>
        <v>19</v>
      </c>
    </row>
    <row r="7715" spans="1:14" x14ac:dyDescent="0.25">
      <c r="A7715">
        <v>7719</v>
      </c>
      <c r="B7715" t="s">
        <v>8218</v>
      </c>
      <c r="C7715">
        <v>2018</v>
      </c>
      <c r="D7715" t="s">
        <v>38</v>
      </c>
      <c r="E7715" t="s">
        <v>89</v>
      </c>
      <c r="F7715" t="s">
        <v>90</v>
      </c>
      <c r="G7715" t="s">
        <v>643</v>
      </c>
      <c r="H7715" t="s">
        <v>644</v>
      </c>
      <c r="I7715" t="s">
        <v>146</v>
      </c>
      <c r="J7715" t="s">
        <v>43</v>
      </c>
      <c r="L7715">
        <f>VLOOKUP(E7715,Sheet2!A:D,4,0)</f>
        <v>101743.03644646925</v>
      </c>
      <c r="M7715">
        <f t="shared" si="240"/>
        <v>101743.03644646925</v>
      </c>
      <c r="N7715">
        <f t="shared" si="241"/>
        <v>102</v>
      </c>
    </row>
    <row r="7716" spans="1:14" x14ac:dyDescent="0.25">
      <c r="A7716">
        <v>7720</v>
      </c>
      <c r="B7716" t="s">
        <v>8219</v>
      </c>
      <c r="C7716">
        <v>2018</v>
      </c>
      <c r="D7716" t="s">
        <v>14</v>
      </c>
      <c r="E7716" t="s">
        <v>15</v>
      </c>
      <c r="F7716" t="s">
        <v>15</v>
      </c>
      <c r="G7716" t="s">
        <v>643</v>
      </c>
      <c r="H7716" t="s">
        <v>644</v>
      </c>
      <c r="I7716" t="s">
        <v>146</v>
      </c>
      <c r="J7716" t="s">
        <v>43</v>
      </c>
      <c r="L7716">
        <f>VLOOKUP(E7716,Sheet2!A:D,4,0)</f>
        <v>325794.34636871511</v>
      </c>
      <c r="M7716">
        <f t="shared" si="240"/>
        <v>325794.34636871511</v>
      </c>
      <c r="N7716">
        <f t="shared" si="241"/>
        <v>326</v>
      </c>
    </row>
    <row r="7717" spans="1:14" x14ac:dyDescent="0.25">
      <c r="A7717">
        <v>7721</v>
      </c>
      <c r="B7717" t="s">
        <v>8220</v>
      </c>
      <c r="C7717">
        <v>2018</v>
      </c>
      <c r="D7717" t="s">
        <v>6</v>
      </c>
      <c r="E7717" t="s">
        <v>7</v>
      </c>
      <c r="G7717" t="s">
        <v>1202</v>
      </c>
      <c r="H7717" t="s">
        <v>1203</v>
      </c>
      <c r="I7717" t="s">
        <v>275</v>
      </c>
      <c r="J7717" t="s">
        <v>27</v>
      </c>
      <c r="L7717">
        <f>VLOOKUP(E7717,Sheet2!A:D,4,0)</f>
        <v>145389.99058953777</v>
      </c>
      <c r="M7717">
        <f t="shared" si="240"/>
        <v>145389.99058953777</v>
      </c>
      <c r="N7717">
        <f t="shared" si="241"/>
        <v>145</v>
      </c>
    </row>
    <row r="7718" spans="1:14" x14ac:dyDescent="0.25">
      <c r="A7718">
        <v>7722</v>
      </c>
      <c r="B7718" t="s">
        <v>8221</v>
      </c>
      <c r="C7718">
        <v>2018</v>
      </c>
      <c r="D7718" t="s">
        <v>6</v>
      </c>
      <c r="E7718" t="s">
        <v>7</v>
      </c>
      <c r="G7718" t="s">
        <v>612</v>
      </c>
      <c r="H7718" t="s">
        <v>613</v>
      </c>
      <c r="I7718" t="s">
        <v>11</v>
      </c>
      <c r="J7718" t="s">
        <v>12</v>
      </c>
      <c r="L7718">
        <f>VLOOKUP(E7718,Sheet2!A:D,4,0)</f>
        <v>145389.99058953777</v>
      </c>
      <c r="M7718">
        <f t="shared" si="240"/>
        <v>145389.99058953777</v>
      </c>
      <c r="N7718">
        <f t="shared" si="241"/>
        <v>145</v>
      </c>
    </row>
    <row r="7719" spans="1:14" x14ac:dyDescent="0.25">
      <c r="A7719">
        <v>7723</v>
      </c>
      <c r="B7719" t="s">
        <v>8222</v>
      </c>
      <c r="C7719">
        <v>2018</v>
      </c>
      <c r="D7719" t="s">
        <v>38</v>
      </c>
      <c r="E7719" t="s">
        <v>39</v>
      </c>
      <c r="F7719" t="s">
        <v>56</v>
      </c>
      <c r="G7719" t="s">
        <v>646</v>
      </c>
      <c r="H7719" t="s">
        <v>647</v>
      </c>
      <c r="I7719" t="s">
        <v>54</v>
      </c>
      <c r="J7719" t="s">
        <v>43</v>
      </c>
      <c r="K7719">
        <v>115500</v>
      </c>
      <c r="L7719">
        <f>VLOOKUP(E7719,Sheet2!A:D,4,0)</f>
        <v>575631.4439521489</v>
      </c>
      <c r="M7719">
        <f t="shared" si="240"/>
        <v>115500</v>
      </c>
      <c r="N7719">
        <f t="shared" si="241"/>
        <v>116</v>
      </c>
    </row>
    <row r="7720" spans="1:14" x14ac:dyDescent="0.25">
      <c r="A7720">
        <v>7724</v>
      </c>
      <c r="B7720" t="s">
        <v>8223</v>
      </c>
      <c r="C7720">
        <v>2018</v>
      </c>
      <c r="D7720" t="s">
        <v>38</v>
      </c>
      <c r="E7720" t="s">
        <v>89</v>
      </c>
      <c r="F7720" t="s">
        <v>148</v>
      </c>
      <c r="G7720" t="s">
        <v>646</v>
      </c>
      <c r="H7720" t="s">
        <v>647</v>
      </c>
      <c r="I7720" t="s">
        <v>54</v>
      </c>
      <c r="J7720" t="s">
        <v>43</v>
      </c>
      <c r="L7720">
        <f>VLOOKUP(E7720,Sheet2!A:D,4,0)</f>
        <v>101743.03644646925</v>
      </c>
      <c r="M7720">
        <f t="shared" si="240"/>
        <v>101743.03644646925</v>
      </c>
      <c r="N7720">
        <f t="shared" si="241"/>
        <v>102</v>
      </c>
    </row>
    <row r="7721" spans="1:14" x14ac:dyDescent="0.25">
      <c r="A7721">
        <v>7725</v>
      </c>
      <c r="B7721" t="s">
        <v>8224</v>
      </c>
      <c r="C7721">
        <v>2018</v>
      </c>
      <c r="D7721" t="s">
        <v>6</v>
      </c>
      <c r="E7721" t="s">
        <v>7</v>
      </c>
      <c r="F7721" t="s">
        <v>8</v>
      </c>
      <c r="G7721" t="s">
        <v>649</v>
      </c>
      <c r="H7721" t="s">
        <v>650</v>
      </c>
      <c r="I7721" t="s">
        <v>26</v>
      </c>
      <c r="J7721" t="s">
        <v>27</v>
      </c>
      <c r="L7721">
        <f>VLOOKUP(E7721,Sheet2!A:D,4,0)</f>
        <v>145389.99058953777</v>
      </c>
      <c r="M7721">
        <f t="shared" si="240"/>
        <v>145389.99058953777</v>
      </c>
      <c r="N7721">
        <f t="shared" si="241"/>
        <v>145</v>
      </c>
    </row>
    <row r="7722" spans="1:14" x14ac:dyDescent="0.25">
      <c r="A7722">
        <v>7726</v>
      </c>
      <c r="B7722" t="s">
        <v>8225</v>
      </c>
      <c r="C7722">
        <v>2018</v>
      </c>
      <c r="D7722" t="s">
        <v>6</v>
      </c>
      <c r="E7722" t="s">
        <v>7</v>
      </c>
      <c r="G7722" t="s">
        <v>649</v>
      </c>
      <c r="H7722" t="s">
        <v>650</v>
      </c>
      <c r="I7722" t="s">
        <v>26</v>
      </c>
      <c r="J7722" t="s">
        <v>27</v>
      </c>
      <c r="L7722">
        <f>VLOOKUP(E7722,Sheet2!A:D,4,0)</f>
        <v>145389.99058953777</v>
      </c>
      <c r="M7722">
        <f t="shared" si="240"/>
        <v>145389.99058953777</v>
      </c>
      <c r="N7722">
        <f t="shared" si="241"/>
        <v>145</v>
      </c>
    </row>
    <row r="7723" spans="1:14" x14ac:dyDescent="0.25">
      <c r="A7723">
        <v>7727</v>
      </c>
      <c r="B7723" t="s">
        <v>8226</v>
      </c>
      <c r="C7723">
        <v>2018</v>
      </c>
      <c r="D7723" t="s">
        <v>6</v>
      </c>
      <c r="E7723" t="s">
        <v>7</v>
      </c>
      <c r="F7723" t="s">
        <v>20</v>
      </c>
      <c r="G7723" t="s">
        <v>8227</v>
      </c>
      <c r="H7723" t="s">
        <v>8228</v>
      </c>
      <c r="I7723" t="s">
        <v>50</v>
      </c>
      <c r="J7723" t="s">
        <v>12</v>
      </c>
      <c r="K7723">
        <v>10000</v>
      </c>
      <c r="L7723">
        <f>VLOOKUP(E7723,Sheet2!A:D,4,0)</f>
        <v>145389.99058953777</v>
      </c>
      <c r="M7723">
        <f t="shared" si="240"/>
        <v>10000</v>
      </c>
      <c r="N7723">
        <f t="shared" si="241"/>
        <v>10</v>
      </c>
    </row>
    <row r="7724" spans="1:14" x14ac:dyDescent="0.25">
      <c r="A7724">
        <v>7728</v>
      </c>
      <c r="B7724" t="s">
        <v>8229</v>
      </c>
      <c r="C7724">
        <v>2018</v>
      </c>
      <c r="D7724" t="s">
        <v>38</v>
      </c>
      <c r="E7724" t="s">
        <v>39</v>
      </c>
      <c r="F7724" t="s">
        <v>56</v>
      </c>
      <c r="G7724" t="s">
        <v>816</v>
      </c>
      <c r="H7724" t="s">
        <v>817</v>
      </c>
      <c r="I7724" t="s">
        <v>220</v>
      </c>
      <c r="J7724" t="s">
        <v>12</v>
      </c>
      <c r="K7724">
        <v>220000</v>
      </c>
      <c r="L7724">
        <f>VLOOKUP(E7724,Sheet2!A:D,4,0)</f>
        <v>575631.4439521489</v>
      </c>
      <c r="M7724">
        <f t="shared" si="240"/>
        <v>220000</v>
      </c>
      <c r="N7724">
        <f t="shared" si="241"/>
        <v>220</v>
      </c>
    </row>
    <row r="7725" spans="1:14" x14ac:dyDescent="0.25">
      <c r="A7725">
        <v>7729</v>
      </c>
      <c r="B7725" t="s">
        <v>8230</v>
      </c>
      <c r="C7725">
        <v>2018</v>
      </c>
      <c r="D7725" t="s">
        <v>38</v>
      </c>
      <c r="E7725" t="s">
        <v>39</v>
      </c>
      <c r="F7725" t="s">
        <v>56</v>
      </c>
      <c r="G7725" t="s">
        <v>816</v>
      </c>
      <c r="H7725" t="s">
        <v>817</v>
      </c>
      <c r="I7725" t="s">
        <v>220</v>
      </c>
      <c r="J7725" t="s">
        <v>12</v>
      </c>
      <c r="K7725">
        <v>2000</v>
      </c>
      <c r="L7725">
        <f>VLOOKUP(E7725,Sheet2!A:D,4,0)</f>
        <v>575631.4439521489</v>
      </c>
      <c r="M7725">
        <f t="shared" si="240"/>
        <v>575631.4439521489</v>
      </c>
      <c r="N7725">
        <f t="shared" si="241"/>
        <v>576</v>
      </c>
    </row>
    <row r="7726" spans="1:14" x14ac:dyDescent="0.25">
      <c r="A7726">
        <v>7730</v>
      </c>
      <c r="B7726" t="s">
        <v>8231</v>
      </c>
      <c r="C7726">
        <v>2018</v>
      </c>
      <c r="D7726" t="s">
        <v>6</v>
      </c>
      <c r="E7726" t="s">
        <v>7</v>
      </c>
      <c r="G7726" t="s">
        <v>837</v>
      </c>
      <c r="H7726" t="s">
        <v>838</v>
      </c>
      <c r="I7726" t="s">
        <v>74</v>
      </c>
      <c r="J7726" t="s">
        <v>75</v>
      </c>
      <c r="L7726">
        <f>VLOOKUP(E7726,Sheet2!A:D,4,0)</f>
        <v>145389.99058953777</v>
      </c>
      <c r="M7726">
        <f t="shared" si="240"/>
        <v>145389.99058953777</v>
      </c>
      <c r="N7726">
        <f t="shared" si="241"/>
        <v>145</v>
      </c>
    </row>
    <row r="7727" spans="1:14" x14ac:dyDescent="0.25">
      <c r="A7727">
        <v>7731</v>
      </c>
      <c r="B7727" t="s">
        <v>8232</v>
      </c>
      <c r="C7727">
        <v>2018</v>
      </c>
      <c r="D7727" t="s">
        <v>38</v>
      </c>
      <c r="E7727" t="s">
        <v>39</v>
      </c>
      <c r="F7727" t="s">
        <v>83</v>
      </c>
      <c r="G7727" t="s">
        <v>592</v>
      </c>
      <c r="H7727" t="s">
        <v>593</v>
      </c>
      <c r="I7727" t="s">
        <v>180</v>
      </c>
      <c r="J7727" t="s">
        <v>27</v>
      </c>
      <c r="K7727">
        <v>2300000</v>
      </c>
      <c r="L7727">
        <f>VLOOKUP(E7727,Sheet2!A:D,4,0)</f>
        <v>575631.4439521489</v>
      </c>
      <c r="M7727">
        <f t="shared" si="240"/>
        <v>2300000</v>
      </c>
      <c r="N7727">
        <f t="shared" si="241"/>
        <v>2300</v>
      </c>
    </row>
    <row r="7728" spans="1:14" x14ac:dyDescent="0.25">
      <c r="A7728">
        <v>7732</v>
      </c>
      <c r="B7728" t="s">
        <v>8233</v>
      </c>
      <c r="C7728">
        <v>2018</v>
      </c>
      <c r="D7728" t="s">
        <v>6</v>
      </c>
      <c r="E7728" t="s">
        <v>7</v>
      </c>
      <c r="G7728" t="s">
        <v>655</v>
      </c>
      <c r="H7728" t="s">
        <v>656</v>
      </c>
      <c r="I7728" t="s">
        <v>146</v>
      </c>
      <c r="J7728" t="s">
        <v>43</v>
      </c>
      <c r="L7728">
        <f>VLOOKUP(E7728,Sheet2!A:D,4,0)</f>
        <v>145389.99058953777</v>
      </c>
      <c r="M7728">
        <f t="shared" si="240"/>
        <v>145389.99058953777</v>
      </c>
      <c r="N7728">
        <f t="shared" si="241"/>
        <v>145</v>
      </c>
    </row>
    <row r="7729" spans="1:14" x14ac:dyDescent="0.25">
      <c r="A7729">
        <v>7733</v>
      </c>
      <c r="B7729" t="s">
        <v>8234</v>
      </c>
      <c r="C7729">
        <v>2018</v>
      </c>
      <c r="D7729" t="s">
        <v>6</v>
      </c>
      <c r="E7729" t="s">
        <v>7</v>
      </c>
      <c r="F7729" t="s">
        <v>20</v>
      </c>
      <c r="G7729" t="s">
        <v>686</v>
      </c>
      <c r="H7729" t="s">
        <v>687</v>
      </c>
      <c r="I7729" t="s">
        <v>118</v>
      </c>
      <c r="J7729" t="s">
        <v>75</v>
      </c>
      <c r="K7729">
        <v>22000</v>
      </c>
      <c r="L7729">
        <f>VLOOKUP(E7729,Sheet2!A:D,4,0)</f>
        <v>145389.99058953777</v>
      </c>
      <c r="M7729">
        <f t="shared" si="240"/>
        <v>22000</v>
      </c>
      <c r="N7729">
        <f t="shared" si="241"/>
        <v>22</v>
      </c>
    </row>
    <row r="7730" spans="1:14" x14ac:dyDescent="0.25">
      <c r="A7730">
        <v>7734</v>
      </c>
      <c r="B7730" t="s">
        <v>8235</v>
      </c>
      <c r="C7730">
        <v>2018</v>
      </c>
      <c r="D7730" t="s">
        <v>6</v>
      </c>
      <c r="E7730" t="s">
        <v>77</v>
      </c>
      <c r="F7730" t="s">
        <v>77</v>
      </c>
      <c r="G7730" t="s">
        <v>686</v>
      </c>
      <c r="H7730" t="s">
        <v>687</v>
      </c>
      <c r="I7730" t="s">
        <v>118</v>
      </c>
      <c r="J7730" t="s">
        <v>75</v>
      </c>
      <c r="K7730">
        <v>28000</v>
      </c>
      <c r="L7730">
        <f>VLOOKUP(E7730,Sheet2!A:D,4,0)</f>
        <v>11447.123456790123</v>
      </c>
      <c r="M7730">
        <f t="shared" si="240"/>
        <v>28000</v>
      </c>
      <c r="N7730">
        <f t="shared" si="241"/>
        <v>28</v>
      </c>
    </row>
    <row r="7731" spans="1:14" x14ac:dyDescent="0.25">
      <c r="A7731">
        <v>7735</v>
      </c>
      <c r="B7731" t="s">
        <v>8236</v>
      </c>
      <c r="C7731">
        <v>2018</v>
      </c>
      <c r="D7731" t="s">
        <v>6</v>
      </c>
      <c r="E7731" t="s">
        <v>7</v>
      </c>
      <c r="G7731" t="s">
        <v>686</v>
      </c>
      <c r="H7731" t="s">
        <v>687</v>
      </c>
      <c r="I7731" t="s">
        <v>118</v>
      </c>
      <c r="J7731" t="s">
        <v>75</v>
      </c>
      <c r="L7731">
        <f>VLOOKUP(E7731,Sheet2!A:D,4,0)</f>
        <v>145389.99058953777</v>
      </c>
      <c r="M7731">
        <f t="shared" si="240"/>
        <v>145389.99058953777</v>
      </c>
      <c r="N7731">
        <f t="shared" si="241"/>
        <v>145</v>
      </c>
    </row>
    <row r="7732" spans="1:14" x14ac:dyDescent="0.25">
      <c r="A7732">
        <v>7736</v>
      </c>
      <c r="B7732" t="s">
        <v>8237</v>
      </c>
      <c r="C7732">
        <v>2018</v>
      </c>
      <c r="D7732" t="s">
        <v>6</v>
      </c>
      <c r="E7732" t="s">
        <v>7</v>
      </c>
      <c r="G7732" t="s">
        <v>705</v>
      </c>
      <c r="H7732" t="s">
        <v>706</v>
      </c>
      <c r="I7732" t="s">
        <v>159</v>
      </c>
      <c r="J7732" t="s">
        <v>27</v>
      </c>
      <c r="L7732">
        <f>VLOOKUP(E7732,Sheet2!A:D,4,0)</f>
        <v>145389.99058953777</v>
      </c>
      <c r="M7732">
        <f t="shared" si="240"/>
        <v>145389.99058953777</v>
      </c>
      <c r="N7732">
        <f t="shared" si="241"/>
        <v>145</v>
      </c>
    </row>
    <row r="7733" spans="1:14" x14ac:dyDescent="0.25">
      <c r="A7733">
        <v>7737</v>
      </c>
      <c r="B7733" t="s">
        <v>8238</v>
      </c>
      <c r="C7733">
        <v>2018</v>
      </c>
      <c r="D7733" t="s">
        <v>6</v>
      </c>
      <c r="E7733" t="s">
        <v>7</v>
      </c>
      <c r="G7733" t="s">
        <v>2702</v>
      </c>
      <c r="H7733" t="s">
        <v>2703</v>
      </c>
      <c r="I7733" t="s">
        <v>275</v>
      </c>
      <c r="J7733" t="s">
        <v>27</v>
      </c>
      <c r="K7733">
        <v>3700</v>
      </c>
      <c r="L7733">
        <f>VLOOKUP(E7733,Sheet2!A:D,4,0)</f>
        <v>145389.99058953777</v>
      </c>
      <c r="M7733">
        <f t="shared" si="240"/>
        <v>145389.99058953777</v>
      </c>
      <c r="N7733">
        <f t="shared" si="241"/>
        <v>145</v>
      </c>
    </row>
    <row r="7734" spans="1:14" x14ac:dyDescent="0.25">
      <c r="A7734">
        <v>7738</v>
      </c>
      <c r="B7734" t="s">
        <v>8239</v>
      </c>
      <c r="C7734">
        <v>2018</v>
      </c>
      <c r="D7734" t="s">
        <v>6</v>
      </c>
      <c r="E7734" t="s">
        <v>7</v>
      </c>
      <c r="G7734" t="s">
        <v>592</v>
      </c>
      <c r="H7734" t="s">
        <v>593</v>
      </c>
      <c r="I7734" t="s">
        <v>180</v>
      </c>
      <c r="J7734" t="s">
        <v>27</v>
      </c>
      <c r="K7734">
        <v>125000</v>
      </c>
      <c r="L7734">
        <f>VLOOKUP(E7734,Sheet2!A:D,4,0)</f>
        <v>145389.99058953777</v>
      </c>
      <c r="M7734">
        <f t="shared" si="240"/>
        <v>125000</v>
      </c>
      <c r="N7734">
        <f t="shared" si="241"/>
        <v>125</v>
      </c>
    </row>
    <row r="7735" spans="1:14" x14ac:dyDescent="0.25">
      <c r="A7735">
        <v>7739</v>
      </c>
      <c r="B7735" t="s">
        <v>8240</v>
      </c>
      <c r="C7735">
        <v>2018</v>
      </c>
      <c r="D7735" t="s">
        <v>6</v>
      </c>
      <c r="E7735" t="s">
        <v>7</v>
      </c>
      <c r="F7735" t="s">
        <v>20</v>
      </c>
      <c r="G7735" t="s">
        <v>816</v>
      </c>
      <c r="H7735" t="s">
        <v>817</v>
      </c>
      <c r="I7735" t="s">
        <v>220</v>
      </c>
      <c r="J7735" t="s">
        <v>12</v>
      </c>
      <c r="K7735">
        <v>23000</v>
      </c>
      <c r="L7735">
        <f>VLOOKUP(E7735,Sheet2!A:D,4,0)</f>
        <v>145389.99058953777</v>
      </c>
      <c r="M7735">
        <f t="shared" si="240"/>
        <v>23000</v>
      </c>
      <c r="N7735">
        <f t="shared" si="241"/>
        <v>23</v>
      </c>
    </row>
    <row r="7736" spans="1:14" x14ac:dyDescent="0.25">
      <c r="A7736">
        <v>7740</v>
      </c>
      <c r="B7736" t="s">
        <v>8241</v>
      </c>
      <c r="C7736">
        <v>2018</v>
      </c>
      <c r="D7736" t="s">
        <v>6</v>
      </c>
      <c r="E7736" t="s">
        <v>7</v>
      </c>
      <c r="G7736" t="s">
        <v>816</v>
      </c>
      <c r="H7736" t="s">
        <v>817</v>
      </c>
      <c r="I7736" t="s">
        <v>220</v>
      </c>
      <c r="J7736" t="s">
        <v>12</v>
      </c>
      <c r="L7736">
        <f>VLOOKUP(E7736,Sheet2!A:D,4,0)</f>
        <v>145389.99058953777</v>
      </c>
      <c r="M7736">
        <f t="shared" si="240"/>
        <v>145389.99058953777</v>
      </c>
      <c r="N7736">
        <f t="shared" si="241"/>
        <v>145</v>
      </c>
    </row>
    <row r="7737" spans="1:14" x14ac:dyDescent="0.25">
      <c r="A7737">
        <v>7741</v>
      </c>
      <c r="B7737" t="s">
        <v>8242</v>
      </c>
      <c r="C7737">
        <v>2018</v>
      </c>
      <c r="D7737" t="s">
        <v>108</v>
      </c>
      <c r="E7737" t="s">
        <v>365</v>
      </c>
      <c r="F7737" t="s">
        <v>6622</v>
      </c>
      <c r="G7737" t="s">
        <v>592</v>
      </c>
      <c r="H7737" t="s">
        <v>593</v>
      </c>
      <c r="I7737" t="s">
        <v>180</v>
      </c>
      <c r="J7737" t="s">
        <v>27</v>
      </c>
      <c r="K7737">
        <v>500000</v>
      </c>
      <c r="L7737">
        <f>VLOOKUP(E7737,Sheet2!A:D,4,0)</f>
        <v>18934.2</v>
      </c>
      <c r="M7737">
        <f t="shared" si="240"/>
        <v>500000</v>
      </c>
      <c r="N7737">
        <f t="shared" si="241"/>
        <v>500</v>
      </c>
    </row>
    <row r="7738" spans="1:14" x14ac:dyDescent="0.25">
      <c r="A7738">
        <v>7742</v>
      </c>
      <c r="B7738" t="s">
        <v>8243</v>
      </c>
      <c r="C7738">
        <v>2018</v>
      </c>
      <c r="D7738" t="s">
        <v>108</v>
      </c>
      <c r="E7738" t="s">
        <v>365</v>
      </c>
      <c r="F7738" t="s">
        <v>366</v>
      </c>
      <c r="G7738" t="s">
        <v>1306</v>
      </c>
      <c r="H7738" t="s">
        <v>1307</v>
      </c>
      <c r="I7738" t="s">
        <v>327</v>
      </c>
      <c r="J7738" t="s">
        <v>60</v>
      </c>
      <c r="L7738">
        <f>VLOOKUP(E7738,Sheet2!A:D,4,0)</f>
        <v>18934.2</v>
      </c>
      <c r="M7738">
        <f t="shared" si="240"/>
        <v>18934.2</v>
      </c>
      <c r="N7738">
        <f t="shared" si="241"/>
        <v>19</v>
      </c>
    </row>
    <row r="7739" spans="1:14" x14ac:dyDescent="0.25">
      <c r="A7739">
        <v>7743</v>
      </c>
      <c r="B7739" t="s">
        <v>8244</v>
      </c>
      <c r="C7739">
        <v>2018</v>
      </c>
      <c r="D7739" t="s">
        <v>14</v>
      </c>
      <c r="E7739" t="s">
        <v>92</v>
      </c>
      <c r="F7739" t="s">
        <v>93</v>
      </c>
      <c r="G7739" t="s">
        <v>592</v>
      </c>
      <c r="H7739" t="s">
        <v>593</v>
      </c>
      <c r="I7739" t="s">
        <v>180</v>
      </c>
      <c r="J7739" t="s">
        <v>27</v>
      </c>
      <c r="K7739">
        <v>1000000</v>
      </c>
      <c r="L7739">
        <f>VLOOKUP(E7739,Sheet2!A:D,4,0)</f>
        <v>353575.14122137404</v>
      </c>
      <c r="M7739">
        <f t="shared" si="240"/>
        <v>1000000</v>
      </c>
      <c r="N7739">
        <f t="shared" si="241"/>
        <v>1000</v>
      </c>
    </row>
    <row r="7740" spans="1:14" x14ac:dyDescent="0.25">
      <c r="A7740">
        <v>7744</v>
      </c>
      <c r="B7740" t="s">
        <v>8245</v>
      </c>
      <c r="C7740">
        <v>2018</v>
      </c>
      <c r="D7740" t="s">
        <v>38</v>
      </c>
      <c r="E7740" t="s">
        <v>39</v>
      </c>
      <c r="F7740" t="s">
        <v>83</v>
      </c>
      <c r="G7740" t="s">
        <v>592</v>
      </c>
      <c r="H7740" t="s">
        <v>593</v>
      </c>
      <c r="I7740" t="s">
        <v>180</v>
      </c>
      <c r="J7740" t="s">
        <v>27</v>
      </c>
      <c r="K7740">
        <v>1000000</v>
      </c>
      <c r="L7740">
        <f>VLOOKUP(E7740,Sheet2!A:D,4,0)</f>
        <v>575631.4439521489</v>
      </c>
      <c r="M7740">
        <f t="shared" si="240"/>
        <v>1000000</v>
      </c>
      <c r="N7740">
        <f t="shared" si="241"/>
        <v>1000</v>
      </c>
    </row>
    <row r="7741" spans="1:14" x14ac:dyDescent="0.25">
      <c r="A7741">
        <v>7745</v>
      </c>
      <c r="B7741" t="s">
        <v>8246</v>
      </c>
      <c r="C7741">
        <v>2018</v>
      </c>
      <c r="D7741" t="s">
        <v>38</v>
      </c>
      <c r="E7741" t="s">
        <v>39</v>
      </c>
      <c r="G7741" t="s">
        <v>592</v>
      </c>
      <c r="H7741" t="s">
        <v>593</v>
      </c>
      <c r="I7741" t="s">
        <v>180</v>
      </c>
      <c r="J7741" t="s">
        <v>27</v>
      </c>
      <c r="K7741">
        <v>1300000</v>
      </c>
      <c r="L7741">
        <f>VLOOKUP(E7741,Sheet2!A:D,4,0)</f>
        <v>575631.4439521489</v>
      </c>
      <c r="M7741">
        <f t="shared" si="240"/>
        <v>1300000</v>
      </c>
      <c r="N7741">
        <f t="shared" si="241"/>
        <v>1300</v>
      </c>
    </row>
    <row r="7742" spans="1:14" x14ac:dyDescent="0.25">
      <c r="A7742">
        <v>7746</v>
      </c>
      <c r="B7742" t="s">
        <v>8247</v>
      </c>
      <c r="C7742">
        <v>2018</v>
      </c>
      <c r="D7742" t="s">
        <v>6</v>
      </c>
      <c r="E7742" t="s">
        <v>7</v>
      </c>
      <c r="G7742" t="s">
        <v>589</v>
      </c>
      <c r="H7742" t="s">
        <v>590</v>
      </c>
      <c r="I7742" t="s">
        <v>146</v>
      </c>
      <c r="J7742" t="s">
        <v>43</v>
      </c>
      <c r="K7742">
        <v>10000</v>
      </c>
      <c r="L7742">
        <f>VLOOKUP(E7742,Sheet2!A:D,4,0)</f>
        <v>145389.99058953777</v>
      </c>
      <c r="M7742">
        <f t="shared" si="240"/>
        <v>10000</v>
      </c>
      <c r="N7742">
        <f t="shared" si="241"/>
        <v>10</v>
      </c>
    </row>
    <row r="7743" spans="1:14" x14ac:dyDescent="0.25">
      <c r="A7743">
        <v>7747</v>
      </c>
      <c r="B7743" t="s">
        <v>8248</v>
      </c>
      <c r="C7743">
        <v>2018</v>
      </c>
      <c r="D7743" t="s">
        <v>6</v>
      </c>
      <c r="E7743" t="s">
        <v>7</v>
      </c>
      <c r="F7743" t="s">
        <v>8</v>
      </c>
      <c r="G7743" t="s">
        <v>592</v>
      </c>
      <c r="H7743" t="s">
        <v>593</v>
      </c>
      <c r="I7743" t="s">
        <v>180</v>
      </c>
      <c r="J7743" t="s">
        <v>27</v>
      </c>
      <c r="K7743">
        <v>400000</v>
      </c>
      <c r="L7743">
        <f>VLOOKUP(E7743,Sheet2!A:D,4,0)</f>
        <v>145389.99058953777</v>
      </c>
      <c r="M7743">
        <f t="shared" si="240"/>
        <v>400000</v>
      </c>
      <c r="N7743">
        <f t="shared" si="241"/>
        <v>400</v>
      </c>
    </row>
    <row r="7744" spans="1:14" x14ac:dyDescent="0.25">
      <c r="A7744">
        <v>7748</v>
      </c>
      <c r="B7744" t="s">
        <v>8249</v>
      </c>
      <c r="C7744">
        <v>2018</v>
      </c>
      <c r="D7744" t="s">
        <v>38</v>
      </c>
      <c r="E7744" t="s">
        <v>39</v>
      </c>
      <c r="F7744" t="s">
        <v>83</v>
      </c>
      <c r="G7744" t="s">
        <v>592</v>
      </c>
      <c r="H7744" t="s">
        <v>593</v>
      </c>
      <c r="I7744" t="s">
        <v>180</v>
      </c>
      <c r="J7744" t="s">
        <v>27</v>
      </c>
      <c r="K7744">
        <v>1000000</v>
      </c>
      <c r="L7744">
        <f>VLOOKUP(E7744,Sheet2!A:D,4,0)</f>
        <v>575631.4439521489</v>
      </c>
      <c r="M7744">
        <f t="shared" si="240"/>
        <v>1000000</v>
      </c>
      <c r="N7744">
        <f t="shared" si="241"/>
        <v>1000</v>
      </c>
    </row>
    <row r="7745" spans="1:14" x14ac:dyDescent="0.25">
      <c r="A7745">
        <v>7749</v>
      </c>
      <c r="B7745" t="s">
        <v>8250</v>
      </c>
      <c r="C7745">
        <v>2018</v>
      </c>
      <c r="D7745" t="s">
        <v>14</v>
      </c>
      <c r="E7745" t="s">
        <v>15</v>
      </c>
      <c r="F7745" t="s">
        <v>15</v>
      </c>
      <c r="G7745" t="s">
        <v>705</v>
      </c>
      <c r="H7745" t="s">
        <v>706</v>
      </c>
      <c r="I7745" t="s">
        <v>159</v>
      </c>
      <c r="J7745" t="s">
        <v>27</v>
      </c>
      <c r="K7745">
        <v>37000</v>
      </c>
      <c r="L7745">
        <f>VLOOKUP(E7745,Sheet2!A:D,4,0)</f>
        <v>325794.34636871511</v>
      </c>
      <c r="M7745">
        <f t="shared" si="240"/>
        <v>37000</v>
      </c>
      <c r="N7745">
        <f t="shared" si="241"/>
        <v>37</v>
      </c>
    </row>
    <row r="7746" spans="1:14" x14ac:dyDescent="0.25">
      <c r="A7746">
        <v>7750</v>
      </c>
      <c r="B7746" t="s">
        <v>8251</v>
      </c>
      <c r="C7746">
        <v>2018</v>
      </c>
      <c r="D7746" t="s">
        <v>14</v>
      </c>
      <c r="E7746" t="s">
        <v>92</v>
      </c>
      <c r="F7746" t="s">
        <v>93</v>
      </c>
      <c r="G7746" t="s">
        <v>1809</v>
      </c>
      <c r="H7746" t="s">
        <v>1810</v>
      </c>
      <c r="I7746" t="s">
        <v>242</v>
      </c>
      <c r="J7746" t="s">
        <v>43</v>
      </c>
      <c r="K7746">
        <v>102000</v>
      </c>
      <c r="L7746">
        <f>VLOOKUP(E7746,Sheet2!A:D,4,0)</f>
        <v>353575.14122137404</v>
      </c>
      <c r="M7746">
        <f t="shared" si="240"/>
        <v>102000</v>
      </c>
      <c r="N7746">
        <f t="shared" si="241"/>
        <v>102</v>
      </c>
    </row>
    <row r="7747" spans="1:14" x14ac:dyDescent="0.25">
      <c r="A7747">
        <v>7751</v>
      </c>
      <c r="B7747" t="s">
        <v>8252</v>
      </c>
      <c r="C7747">
        <v>2018</v>
      </c>
      <c r="D7747" t="s">
        <v>38</v>
      </c>
      <c r="E7747" t="s">
        <v>39</v>
      </c>
      <c r="F7747" t="s">
        <v>56</v>
      </c>
      <c r="G7747" t="s">
        <v>1698</v>
      </c>
      <c r="H7747" t="s">
        <v>1699</v>
      </c>
      <c r="I7747" t="s">
        <v>327</v>
      </c>
      <c r="J7747" t="s">
        <v>60</v>
      </c>
      <c r="L7747">
        <f>VLOOKUP(E7747,Sheet2!A:D,4,0)</f>
        <v>575631.4439521489</v>
      </c>
      <c r="M7747">
        <f t="shared" ref="M7747:M7810" si="242">IF(K7747&lt;10000,L7747,K7747)</f>
        <v>575631.4439521489</v>
      </c>
      <c r="N7747">
        <f t="shared" ref="N7747:N7810" si="243">ROUND(M7747/1000,0)</f>
        <v>576</v>
      </c>
    </row>
    <row r="7748" spans="1:14" x14ac:dyDescent="0.25">
      <c r="A7748">
        <v>7752</v>
      </c>
      <c r="B7748" t="s">
        <v>8253</v>
      </c>
      <c r="C7748">
        <v>2018</v>
      </c>
      <c r="D7748" t="s">
        <v>38</v>
      </c>
      <c r="E7748" t="s">
        <v>39</v>
      </c>
      <c r="F7748" t="s">
        <v>56</v>
      </c>
      <c r="G7748" t="s">
        <v>710</v>
      </c>
      <c r="H7748" t="s">
        <v>711</v>
      </c>
      <c r="I7748" t="s">
        <v>118</v>
      </c>
      <c r="J7748" t="s">
        <v>75</v>
      </c>
      <c r="L7748">
        <f>VLOOKUP(E7748,Sheet2!A:D,4,0)</f>
        <v>575631.4439521489</v>
      </c>
      <c r="M7748">
        <f t="shared" si="242"/>
        <v>575631.4439521489</v>
      </c>
      <c r="N7748">
        <f t="shared" si="243"/>
        <v>576</v>
      </c>
    </row>
    <row r="7749" spans="1:14" x14ac:dyDescent="0.25">
      <c r="A7749">
        <v>7753</v>
      </c>
      <c r="B7749" t="s">
        <v>8254</v>
      </c>
      <c r="C7749">
        <v>2018</v>
      </c>
      <c r="D7749" t="s">
        <v>38</v>
      </c>
      <c r="E7749" t="s">
        <v>39</v>
      </c>
      <c r="F7749" t="s">
        <v>56</v>
      </c>
      <c r="G7749" t="s">
        <v>1255</v>
      </c>
      <c r="H7749" t="s">
        <v>1256</v>
      </c>
      <c r="I7749" t="s">
        <v>1001</v>
      </c>
      <c r="J7749" t="s">
        <v>60</v>
      </c>
      <c r="L7749">
        <f>VLOOKUP(E7749,Sheet2!A:D,4,0)</f>
        <v>575631.4439521489</v>
      </c>
      <c r="M7749">
        <f t="shared" si="242"/>
        <v>575631.4439521489</v>
      </c>
      <c r="N7749">
        <f t="shared" si="243"/>
        <v>576</v>
      </c>
    </row>
    <row r="7750" spans="1:14" x14ac:dyDescent="0.25">
      <c r="A7750">
        <v>7754</v>
      </c>
      <c r="B7750" t="s">
        <v>8255</v>
      </c>
      <c r="C7750">
        <v>2018</v>
      </c>
      <c r="D7750" t="s">
        <v>38</v>
      </c>
      <c r="E7750" t="s">
        <v>39</v>
      </c>
      <c r="F7750" t="s">
        <v>56</v>
      </c>
      <c r="G7750" t="s">
        <v>580</v>
      </c>
      <c r="H7750" t="s">
        <v>581</v>
      </c>
      <c r="I7750" t="s">
        <v>11</v>
      </c>
      <c r="J7750" t="s">
        <v>12</v>
      </c>
      <c r="K7750">
        <v>34000</v>
      </c>
      <c r="L7750">
        <f>VLOOKUP(E7750,Sheet2!A:D,4,0)</f>
        <v>575631.4439521489</v>
      </c>
      <c r="M7750">
        <f t="shared" si="242"/>
        <v>34000</v>
      </c>
      <c r="N7750">
        <f t="shared" si="243"/>
        <v>34</v>
      </c>
    </row>
    <row r="7751" spans="1:14" x14ac:dyDescent="0.25">
      <c r="A7751">
        <v>7755</v>
      </c>
      <c r="B7751" t="s">
        <v>8256</v>
      </c>
      <c r="C7751">
        <v>2018</v>
      </c>
      <c r="D7751" t="s">
        <v>6</v>
      </c>
      <c r="E7751" t="s">
        <v>77</v>
      </c>
      <c r="F7751" t="s">
        <v>167</v>
      </c>
      <c r="G7751" t="s">
        <v>765</v>
      </c>
      <c r="H7751" t="s">
        <v>766</v>
      </c>
      <c r="I7751" t="s">
        <v>118</v>
      </c>
      <c r="J7751" t="s">
        <v>75</v>
      </c>
      <c r="L7751">
        <f>VLOOKUP(E7751,Sheet2!A:D,4,0)</f>
        <v>11447.123456790123</v>
      </c>
      <c r="M7751">
        <f t="shared" si="242"/>
        <v>11447.123456790123</v>
      </c>
      <c r="N7751">
        <f t="shared" si="243"/>
        <v>11</v>
      </c>
    </row>
    <row r="7752" spans="1:14" x14ac:dyDescent="0.25">
      <c r="A7752">
        <v>7756</v>
      </c>
      <c r="B7752" t="s">
        <v>8257</v>
      </c>
      <c r="C7752">
        <v>2018</v>
      </c>
      <c r="D7752" t="s">
        <v>38</v>
      </c>
      <c r="E7752" t="s">
        <v>39</v>
      </c>
      <c r="F7752" t="s">
        <v>83</v>
      </c>
      <c r="G7752" t="s">
        <v>592</v>
      </c>
      <c r="H7752" t="s">
        <v>593</v>
      </c>
      <c r="I7752" t="s">
        <v>180</v>
      </c>
      <c r="J7752" t="s">
        <v>27</v>
      </c>
      <c r="K7752">
        <v>150000</v>
      </c>
      <c r="L7752">
        <f>VLOOKUP(E7752,Sheet2!A:D,4,0)</f>
        <v>575631.4439521489</v>
      </c>
      <c r="M7752">
        <f t="shared" si="242"/>
        <v>150000</v>
      </c>
      <c r="N7752">
        <f t="shared" si="243"/>
        <v>150</v>
      </c>
    </row>
    <row r="7753" spans="1:14" x14ac:dyDescent="0.25">
      <c r="A7753">
        <v>7757</v>
      </c>
      <c r="B7753" t="s">
        <v>8258</v>
      </c>
      <c r="C7753">
        <v>2018</v>
      </c>
      <c r="D7753" t="s">
        <v>38</v>
      </c>
      <c r="E7753" t="s">
        <v>39</v>
      </c>
      <c r="F7753" t="s">
        <v>56</v>
      </c>
      <c r="G7753" t="s">
        <v>592</v>
      </c>
      <c r="H7753" t="s">
        <v>593</v>
      </c>
      <c r="I7753" t="s">
        <v>180</v>
      </c>
      <c r="J7753" t="s">
        <v>27</v>
      </c>
      <c r="K7753">
        <v>14000000</v>
      </c>
      <c r="L7753">
        <f>VLOOKUP(E7753,Sheet2!A:D,4,0)</f>
        <v>575631.4439521489</v>
      </c>
      <c r="M7753">
        <f t="shared" si="242"/>
        <v>14000000</v>
      </c>
      <c r="N7753">
        <f t="shared" si="243"/>
        <v>14000</v>
      </c>
    </row>
    <row r="7754" spans="1:14" x14ac:dyDescent="0.25">
      <c r="A7754">
        <v>7758</v>
      </c>
      <c r="B7754" t="s">
        <v>8259</v>
      </c>
      <c r="C7754">
        <v>2018</v>
      </c>
      <c r="D7754" t="s">
        <v>6</v>
      </c>
      <c r="E7754" t="s">
        <v>77</v>
      </c>
      <c r="F7754" t="s">
        <v>167</v>
      </c>
      <c r="G7754" t="s">
        <v>592</v>
      </c>
      <c r="H7754" t="s">
        <v>593</v>
      </c>
      <c r="I7754" t="s">
        <v>180</v>
      </c>
      <c r="J7754" t="s">
        <v>27</v>
      </c>
      <c r="K7754">
        <v>900000</v>
      </c>
      <c r="L7754">
        <f>VLOOKUP(E7754,Sheet2!A:D,4,0)</f>
        <v>11447.123456790123</v>
      </c>
      <c r="M7754">
        <f t="shared" si="242"/>
        <v>900000</v>
      </c>
      <c r="N7754">
        <f t="shared" si="243"/>
        <v>900</v>
      </c>
    </row>
    <row r="7755" spans="1:14" x14ac:dyDescent="0.25">
      <c r="A7755">
        <v>7759</v>
      </c>
      <c r="B7755" t="s">
        <v>8260</v>
      </c>
      <c r="C7755">
        <v>2018</v>
      </c>
      <c r="D7755" t="s">
        <v>38</v>
      </c>
      <c r="E7755" t="s">
        <v>39</v>
      </c>
      <c r="F7755" t="s">
        <v>56</v>
      </c>
      <c r="G7755" t="s">
        <v>816</v>
      </c>
      <c r="H7755" t="s">
        <v>817</v>
      </c>
      <c r="I7755" t="s">
        <v>220</v>
      </c>
      <c r="J7755" t="s">
        <v>12</v>
      </c>
      <c r="L7755">
        <f>VLOOKUP(E7755,Sheet2!A:D,4,0)</f>
        <v>575631.4439521489</v>
      </c>
      <c r="M7755">
        <f t="shared" si="242"/>
        <v>575631.4439521489</v>
      </c>
      <c r="N7755">
        <f t="shared" si="243"/>
        <v>576</v>
      </c>
    </row>
    <row r="7756" spans="1:14" x14ac:dyDescent="0.25">
      <c r="A7756">
        <v>7760</v>
      </c>
      <c r="B7756" t="s">
        <v>8261</v>
      </c>
      <c r="C7756">
        <v>2018</v>
      </c>
      <c r="D7756" t="s">
        <v>38</v>
      </c>
      <c r="E7756" t="s">
        <v>39</v>
      </c>
      <c r="F7756" t="s">
        <v>56</v>
      </c>
      <c r="G7756" t="s">
        <v>1311</v>
      </c>
      <c r="H7756" t="s">
        <v>1312</v>
      </c>
      <c r="I7756" t="s">
        <v>1001</v>
      </c>
      <c r="J7756" t="s">
        <v>60</v>
      </c>
      <c r="L7756">
        <f>VLOOKUP(E7756,Sheet2!A:D,4,0)</f>
        <v>575631.4439521489</v>
      </c>
      <c r="M7756">
        <f t="shared" si="242"/>
        <v>575631.4439521489</v>
      </c>
      <c r="N7756">
        <f t="shared" si="243"/>
        <v>576</v>
      </c>
    </row>
    <row r="7757" spans="1:14" x14ac:dyDescent="0.25">
      <c r="A7757">
        <v>7761</v>
      </c>
      <c r="B7757" t="s">
        <v>8262</v>
      </c>
      <c r="C7757">
        <v>2018</v>
      </c>
      <c r="D7757" t="s">
        <v>38</v>
      </c>
      <c r="E7757" t="s">
        <v>39</v>
      </c>
      <c r="F7757" t="s">
        <v>56</v>
      </c>
      <c r="G7757" t="s">
        <v>829</v>
      </c>
      <c r="H7757" t="s">
        <v>830</v>
      </c>
      <c r="I7757" t="s">
        <v>50</v>
      </c>
      <c r="J7757" t="s">
        <v>12</v>
      </c>
      <c r="L7757">
        <f>VLOOKUP(E7757,Sheet2!A:D,4,0)</f>
        <v>575631.4439521489</v>
      </c>
      <c r="M7757">
        <f t="shared" si="242"/>
        <v>575631.4439521489</v>
      </c>
      <c r="N7757">
        <f t="shared" si="243"/>
        <v>576</v>
      </c>
    </row>
    <row r="7758" spans="1:14" x14ac:dyDescent="0.25">
      <c r="A7758">
        <v>7762</v>
      </c>
      <c r="B7758" t="s">
        <v>8263</v>
      </c>
      <c r="C7758">
        <v>2018</v>
      </c>
      <c r="D7758" t="s">
        <v>38</v>
      </c>
      <c r="E7758" t="s">
        <v>39</v>
      </c>
      <c r="F7758" t="s">
        <v>56</v>
      </c>
      <c r="G7758" t="s">
        <v>829</v>
      </c>
      <c r="H7758" t="s">
        <v>830</v>
      </c>
      <c r="I7758" t="s">
        <v>50</v>
      </c>
      <c r="J7758" t="s">
        <v>12</v>
      </c>
      <c r="L7758">
        <f>VLOOKUP(E7758,Sheet2!A:D,4,0)</f>
        <v>575631.4439521489</v>
      </c>
      <c r="M7758">
        <f t="shared" si="242"/>
        <v>575631.4439521489</v>
      </c>
      <c r="N7758">
        <f t="shared" si="243"/>
        <v>576</v>
      </c>
    </row>
    <row r="7759" spans="1:14" x14ac:dyDescent="0.25">
      <c r="A7759">
        <v>7763</v>
      </c>
      <c r="B7759" t="s">
        <v>8264</v>
      </c>
      <c r="C7759">
        <v>2018</v>
      </c>
      <c r="D7759" t="s">
        <v>38</v>
      </c>
      <c r="E7759" t="s">
        <v>39</v>
      </c>
      <c r="F7759" t="s">
        <v>56</v>
      </c>
      <c r="G7759" t="s">
        <v>592</v>
      </c>
      <c r="H7759" t="s">
        <v>593</v>
      </c>
      <c r="I7759" t="s">
        <v>180</v>
      </c>
      <c r="J7759" t="s">
        <v>27</v>
      </c>
      <c r="K7759">
        <v>16000000</v>
      </c>
      <c r="L7759">
        <f>VLOOKUP(E7759,Sheet2!A:D,4,0)</f>
        <v>575631.4439521489</v>
      </c>
      <c r="M7759">
        <f t="shared" si="242"/>
        <v>16000000</v>
      </c>
      <c r="N7759">
        <f t="shared" si="243"/>
        <v>16000</v>
      </c>
    </row>
    <row r="7760" spans="1:14" x14ac:dyDescent="0.25">
      <c r="A7760">
        <v>7764</v>
      </c>
      <c r="B7760" t="s">
        <v>8265</v>
      </c>
      <c r="C7760">
        <v>2018</v>
      </c>
      <c r="D7760" t="s">
        <v>6</v>
      </c>
      <c r="E7760" t="s">
        <v>77</v>
      </c>
      <c r="F7760" t="s">
        <v>77</v>
      </c>
      <c r="G7760" t="s">
        <v>606</v>
      </c>
      <c r="H7760" t="s">
        <v>607</v>
      </c>
      <c r="I7760" t="s">
        <v>50</v>
      </c>
      <c r="J7760" t="s">
        <v>12</v>
      </c>
      <c r="L7760">
        <f>VLOOKUP(E7760,Sheet2!A:D,4,0)</f>
        <v>11447.123456790123</v>
      </c>
      <c r="M7760">
        <f t="shared" si="242"/>
        <v>11447.123456790123</v>
      </c>
      <c r="N7760">
        <f t="shared" si="243"/>
        <v>11</v>
      </c>
    </row>
    <row r="7761" spans="1:14" x14ac:dyDescent="0.25">
      <c r="A7761">
        <v>7765</v>
      </c>
      <c r="B7761" t="s">
        <v>8266</v>
      </c>
      <c r="C7761">
        <v>2018</v>
      </c>
      <c r="D7761" t="s">
        <v>38</v>
      </c>
      <c r="E7761" t="s">
        <v>39</v>
      </c>
      <c r="F7761" t="s">
        <v>83</v>
      </c>
      <c r="G7761" t="s">
        <v>592</v>
      </c>
      <c r="H7761" t="s">
        <v>593</v>
      </c>
      <c r="I7761" t="s">
        <v>180</v>
      </c>
      <c r="J7761" t="s">
        <v>27</v>
      </c>
      <c r="L7761">
        <f>VLOOKUP(E7761,Sheet2!A:D,4,0)</f>
        <v>575631.4439521489</v>
      </c>
      <c r="M7761">
        <f t="shared" si="242"/>
        <v>575631.4439521489</v>
      </c>
      <c r="N7761">
        <f t="shared" si="243"/>
        <v>576</v>
      </c>
    </row>
    <row r="7762" spans="1:14" x14ac:dyDescent="0.25">
      <c r="A7762">
        <v>7766</v>
      </c>
      <c r="B7762" t="s">
        <v>8267</v>
      </c>
      <c r="C7762">
        <v>2018</v>
      </c>
      <c r="D7762" t="s">
        <v>6</v>
      </c>
      <c r="E7762" t="s">
        <v>7</v>
      </c>
      <c r="F7762" t="s">
        <v>20</v>
      </c>
      <c r="G7762" t="s">
        <v>4147</v>
      </c>
      <c r="H7762" t="s">
        <v>4148</v>
      </c>
      <c r="I7762" t="s">
        <v>54</v>
      </c>
      <c r="J7762" t="s">
        <v>43</v>
      </c>
      <c r="L7762">
        <f>VLOOKUP(E7762,Sheet2!A:D,4,0)</f>
        <v>145389.99058953777</v>
      </c>
      <c r="M7762">
        <f t="shared" si="242"/>
        <v>145389.99058953777</v>
      </c>
      <c r="N7762">
        <f t="shared" si="243"/>
        <v>145</v>
      </c>
    </row>
    <row r="7763" spans="1:14" x14ac:dyDescent="0.25">
      <c r="A7763">
        <v>7767</v>
      </c>
      <c r="B7763" t="s">
        <v>8268</v>
      </c>
      <c r="C7763">
        <v>2018</v>
      </c>
      <c r="D7763" t="s">
        <v>6</v>
      </c>
      <c r="E7763" t="s">
        <v>7</v>
      </c>
      <c r="F7763" t="s">
        <v>20</v>
      </c>
      <c r="G7763" t="s">
        <v>655</v>
      </c>
      <c r="H7763" t="s">
        <v>656</v>
      </c>
      <c r="I7763" t="s">
        <v>146</v>
      </c>
      <c r="J7763" t="s">
        <v>43</v>
      </c>
      <c r="L7763">
        <f>VLOOKUP(E7763,Sheet2!A:D,4,0)</f>
        <v>145389.99058953777</v>
      </c>
      <c r="M7763">
        <f t="shared" si="242"/>
        <v>145389.99058953777</v>
      </c>
      <c r="N7763">
        <f t="shared" si="243"/>
        <v>145</v>
      </c>
    </row>
    <row r="7764" spans="1:14" x14ac:dyDescent="0.25">
      <c r="A7764">
        <v>7768</v>
      </c>
      <c r="B7764" t="s">
        <v>8269</v>
      </c>
      <c r="C7764">
        <v>2018</v>
      </c>
      <c r="D7764" t="s">
        <v>38</v>
      </c>
      <c r="E7764" t="s">
        <v>89</v>
      </c>
      <c r="F7764" t="s">
        <v>90</v>
      </c>
      <c r="G7764" t="s">
        <v>655</v>
      </c>
      <c r="H7764" t="s">
        <v>656</v>
      </c>
      <c r="I7764" t="s">
        <v>146</v>
      </c>
      <c r="J7764" t="s">
        <v>43</v>
      </c>
      <c r="L7764">
        <f>VLOOKUP(E7764,Sheet2!A:D,4,0)</f>
        <v>101743.03644646925</v>
      </c>
      <c r="M7764">
        <f t="shared" si="242"/>
        <v>101743.03644646925</v>
      </c>
      <c r="N7764">
        <f t="shared" si="243"/>
        <v>102</v>
      </c>
    </row>
    <row r="7765" spans="1:14" x14ac:dyDescent="0.25">
      <c r="A7765">
        <v>7769</v>
      </c>
      <c r="B7765" t="s">
        <v>8270</v>
      </c>
      <c r="C7765">
        <v>2018</v>
      </c>
      <c r="D7765" t="s">
        <v>6</v>
      </c>
      <c r="E7765" t="s">
        <v>7</v>
      </c>
      <c r="G7765" t="s">
        <v>589</v>
      </c>
      <c r="H7765" t="s">
        <v>590</v>
      </c>
      <c r="I7765" t="s">
        <v>146</v>
      </c>
      <c r="J7765" t="s">
        <v>43</v>
      </c>
      <c r="L7765">
        <f>VLOOKUP(E7765,Sheet2!A:D,4,0)</f>
        <v>145389.99058953777</v>
      </c>
      <c r="M7765">
        <f t="shared" si="242"/>
        <v>145389.99058953777</v>
      </c>
      <c r="N7765">
        <f t="shared" si="243"/>
        <v>145</v>
      </c>
    </row>
    <row r="7766" spans="1:14" x14ac:dyDescent="0.25">
      <c r="A7766">
        <v>7770</v>
      </c>
      <c r="B7766" t="s">
        <v>8271</v>
      </c>
      <c r="C7766">
        <v>2018</v>
      </c>
      <c r="D7766" t="s">
        <v>6</v>
      </c>
      <c r="E7766" t="s">
        <v>7</v>
      </c>
      <c r="G7766" t="s">
        <v>686</v>
      </c>
      <c r="H7766" t="s">
        <v>687</v>
      </c>
      <c r="I7766" t="s">
        <v>118</v>
      </c>
      <c r="J7766" t="s">
        <v>75</v>
      </c>
      <c r="K7766">
        <v>11000</v>
      </c>
      <c r="L7766">
        <f>VLOOKUP(E7766,Sheet2!A:D,4,0)</f>
        <v>145389.99058953777</v>
      </c>
      <c r="M7766">
        <f t="shared" si="242"/>
        <v>11000</v>
      </c>
      <c r="N7766">
        <f t="shared" si="243"/>
        <v>11</v>
      </c>
    </row>
    <row r="7767" spans="1:14" x14ac:dyDescent="0.25">
      <c r="A7767">
        <v>7771</v>
      </c>
      <c r="B7767" t="s">
        <v>8272</v>
      </c>
      <c r="C7767">
        <v>2018</v>
      </c>
      <c r="D7767" t="s">
        <v>6</v>
      </c>
      <c r="E7767" t="s">
        <v>7</v>
      </c>
      <c r="F7767" t="s">
        <v>20</v>
      </c>
      <c r="G7767" t="s">
        <v>693</v>
      </c>
      <c r="H7767" t="s">
        <v>694</v>
      </c>
      <c r="I7767" t="s">
        <v>291</v>
      </c>
      <c r="J7767" t="s">
        <v>75</v>
      </c>
      <c r="L7767">
        <f>VLOOKUP(E7767,Sheet2!A:D,4,0)</f>
        <v>145389.99058953777</v>
      </c>
      <c r="M7767">
        <f t="shared" si="242"/>
        <v>145389.99058953777</v>
      </c>
      <c r="N7767">
        <f t="shared" si="243"/>
        <v>145</v>
      </c>
    </row>
    <row r="7768" spans="1:14" x14ac:dyDescent="0.25">
      <c r="A7768">
        <v>7772</v>
      </c>
      <c r="B7768" t="s">
        <v>8273</v>
      </c>
      <c r="C7768">
        <v>2018</v>
      </c>
      <c r="D7768" t="s">
        <v>6</v>
      </c>
      <c r="E7768" t="s">
        <v>7</v>
      </c>
      <c r="G7768" t="s">
        <v>693</v>
      </c>
      <c r="H7768" t="s">
        <v>694</v>
      </c>
      <c r="I7768" t="s">
        <v>291</v>
      </c>
      <c r="J7768" t="s">
        <v>75</v>
      </c>
      <c r="L7768">
        <f>VLOOKUP(E7768,Sheet2!A:D,4,0)</f>
        <v>145389.99058953777</v>
      </c>
      <c r="M7768">
        <f t="shared" si="242"/>
        <v>145389.99058953777</v>
      </c>
      <c r="N7768">
        <f t="shared" si="243"/>
        <v>145</v>
      </c>
    </row>
    <row r="7769" spans="1:14" x14ac:dyDescent="0.25">
      <c r="A7769">
        <v>7773</v>
      </c>
      <c r="B7769" t="s">
        <v>8274</v>
      </c>
      <c r="C7769">
        <v>2018</v>
      </c>
      <c r="D7769" t="s">
        <v>6</v>
      </c>
      <c r="E7769" t="s">
        <v>7</v>
      </c>
      <c r="G7769" t="s">
        <v>693</v>
      </c>
      <c r="H7769" t="s">
        <v>694</v>
      </c>
      <c r="I7769" t="s">
        <v>291</v>
      </c>
      <c r="J7769" t="s">
        <v>75</v>
      </c>
      <c r="L7769">
        <f>VLOOKUP(E7769,Sheet2!A:D,4,0)</f>
        <v>145389.99058953777</v>
      </c>
      <c r="M7769">
        <f t="shared" si="242"/>
        <v>145389.99058953777</v>
      </c>
      <c r="N7769">
        <f t="shared" si="243"/>
        <v>145</v>
      </c>
    </row>
    <row r="7770" spans="1:14" x14ac:dyDescent="0.25">
      <c r="A7770">
        <v>7774</v>
      </c>
      <c r="B7770" t="s">
        <v>8275</v>
      </c>
      <c r="C7770">
        <v>2018</v>
      </c>
      <c r="D7770" t="s">
        <v>108</v>
      </c>
      <c r="E7770" t="s">
        <v>109</v>
      </c>
      <c r="F7770" t="s">
        <v>110</v>
      </c>
      <c r="G7770" t="s">
        <v>705</v>
      </c>
      <c r="H7770" t="s">
        <v>706</v>
      </c>
      <c r="I7770" t="s">
        <v>159</v>
      </c>
      <c r="J7770" t="s">
        <v>27</v>
      </c>
      <c r="L7770">
        <f>VLOOKUP(E7770,Sheet2!A:D,4,0)</f>
        <v>951352.56558773422</v>
      </c>
      <c r="M7770">
        <f t="shared" si="242"/>
        <v>951352.56558773422</v>
      </c>
      <c r="N7770">
        <f t="shared" si="243"/>
        <v>951</v>
      </c>
    </row>
    <row r="7771" spans="1:14" x14ac:dyDescent="0.25">
      <c r="A7771">
        <v>7775</v>
      </c>
      <c r="B7771" t="s">
        <v>8276</v>
      </c>
      <c r="C7771">
        <v>2018</v>
      </c>
      <c r="D7771" t="s">
        <v>6</v>
      </c>
      <c r="E7771" t="s">
        <v>7</v>
      </c>
      <c r="F7771" t="s">
        <v>8</v>
      </c>
      <c r="G7771" t="s">
        <v>710</v>
      </c>
      <c r="H7771" t="s">
        <v>711</v>
      </c>
      <c r="I7771" t="s">
        <v>118</v>
      </c>
      <c r="J7771" t="s">
        <v>75</v>
      </c>
      <c r="K7771">
        <v>80000</v>
      </c>
      <c r="L7771">
        <f>VLOOKUP(E7771,Sheet2!A:D,4,0)</f>
        <v>145389.99058953777</v>
      </c>
      <c r="M7771">
        <f t="shared" si="242"/>
        <v>80000</v>
      </c>
      <c r="N7771">
        <f t="shared" si="243"/>
        <v>80</v>
      </c>
    </row>
    <row r="7772" spans="1:14" x14ac:dyDescent="0.25">
      <c r="A7772">
        <v>7776</v>
      </c>
      <c r="B7772" t="s">
        <v>8277</v>
      </c>
      <c r="C7772">
        <v>2018</v>
      </c>
      <c r="D7772" t="s">
        <v>64</v>
      </c>
      <c r="E7772" t="s">
        <v>65</v>
      </c>
      <c r="F7772" t="s">
        <v>68</v>
      </c>
      <c r="G7772" t="s">
        <v>732</v>
      </c>
      <c r="H7772" t="s">
        <v>733</v>
      </c>
      <c r="I7772" t="s">
        <v>74</v>
      </c>
      <c r="J7772" t="s">
        <v>75</v>
      </c>
      <c r="L7772">
        <f>VLOOKUP(E7772,Sheet2!A:D,4,0)</f>
        <v>0</v>
      </c>
      <c r="M7772">
        <f t="shared" si="242"/>
        <v>0</v>
      </c>
      <c r="N7772">
        <f t="shared" si="243"/>
        <v>0</v>
      </c>
    </row>
    <row r="7773" spans="1:14" x14ac:dyDescent="0.25">
      <c r="A7773">
        <v>7777</v>
      </c>
      <c r="B7773" t="s">
        <v>8278</v>
      </c>
      <c r="C7773">
        <v>2018</v>
      </c>
      <c r="D7773" t="s">
        <v>6</v>
      </c>
      <c r="E7773" t="s">
        <v>7</v>
      </c>
      <c r="G7773" t="s">
        <v>744</v>
      </c>
      <c r="H7773" t="s">
        <v>745</v>
      </c>
      <c r="I7773" t="s">
        <v>456</v>
      </c>
      <c r="J7773" t="s">
        <v>12</v>
      </c>
      <c r="L7773">
        <f>VLOOKUP(E7773,Sheet2!A:D,4,0)</f>
        <v>145389.99058953777</v>
      </c>
      <c r="M7773">
        <f t="shared" si="242"/>
        <v>145389.99058953777</v>
      </c>
      <c r="N7773">
        <f t="shared" si="243"/>
        <v>145</v>
      </c>
    </row>
    <row r="7774" spans="1:14" x14ac:dyDescent="0.25">
      <c r="A7774">
        <v>7778</v>
      </c>
      <c r="B7774" t="s">
        <v>8279</v>
      </c>
      <c r="C7774">
        <v>2018</v>
      </c>
      <c r="D7774" t="s">
        <v>6</v>
      </c>
      <c r="E7774" t="s">
        <v>7</v>
      </c>
      <c r="F7774" t="s">
        <v>20</v>
      </c>
      <c r="G7774" t="s">
        <v>1983</v>
      </c>
      <c r="H7774" t="s">
        <v>1984</v>
      </c>
      <c r="I7774" t="s">
        <v>291</v>
      </c>
      <c r="J7774" t="s">
        <v>75</v>
      </c>
      <c r="K7774">
        <v>36000</v>
      </c>
      <c r="L7774">
        <f>VLOOKUP(E7774,Sheet2!A:D,4,0)</f>
        <v>145389.99058953777</v>
      </c>
      <c r="M7774">
        <f t="shared" si="242"/>
        <v>36000</v>
      </c>
      <c r="N7774">
        <f t="shared" si="243"/>
        <v>36</v>
      </c>
    </row>
    <row r="7775" spans="1:14" x14ac:dyDescent="0.25">
      <c r="A7775">
        <v>7779</v>
      </c>
      <c r="B7775" t="s">
        <v>8280</v>
      </c>
      <c r="C7775">
        <v>2018</v>
      </c>
      <c r="D7775" t="s">
        <v>6</v>
      </c>
      <c r="E7775" t="s">
        <v>7</v>
      </c>
      <c r="F7775" t="s">
        <v>20</v>
      </c>
      <c r="G7775" t="s">
        <v>1983</v>
      </c>
      <c r="H7775" t="s">
        <v>1984</v>
      </c>
      <c r="I7775" t="s">
        <v>291</v>
      </c>
      <c r="J7775" t="s">
        <v>75</v>
      </c>
      <c r="L7775">
        <f>VLOOKUP(E7775,Sheet2!A:D,4,0)</f>
        <v>145389.99058953777</v>
      </c>
      <c r="M7775">
        <f t="shared" si="242"/>
        <v>145389.99058953777</v>
      </c>
      <c r="N7775">
        <f t="shared" si="243"/>
        <v>145</v>
      </c>
    </row>
    <row r="7776" spans="1:14" x14ac:dyDescent="0.25">
      <c r="A7776">
        <v>7780</v>
      </c>
      <c r="B7776" t="s">
        <v>8281</v>
      </c>
      <c r="C7776">
        <v>2018</v>
      </c>
      <c r="D7776" t="s">
        <v>108</v>
      </c>
      <c r="E7776" t="s">
        <v>109</v>
      </c>
      <c r="F7776" t="s">
        <v>110</v>
      </c>
      <c r="G7776" t="s">
        <v>580</v>
      </c>
      <c r="H7776" t="s">
        <v>581</v>
      </c>
      <c r="I7776" t="s">
        <v>11</v>
      </c>
      <c r="J7776" t="s">
        <v>12</v>
      </c>
      <c r="K7776">
        <v>100000</v>
      </c>
      <c r="L7776">
        <f>VLOOKUP(E7776,Sheet2!A:D,4,0)</f>
        <v>951352.56558773422</v>
      </c>
      <c r="M7776">
        <f t="shared" si="242"/>
        <v>100000</v>
      </c>
      <c r="N7776">
        <f t="shared" si="243"/>
        <v>100</v>
      </c>
    </row>
    <row r="7777" spans="1:14" x14ac:dyDescent="0.25">
      <c r="A7777">
        <v>7781</v>
      </c>
      <c r="B7777" t="s">
        <v>8282</v>
      </c>
      <c r="C7777">
        <v>2018</v>
      </c>
      <c r="D7777" t="s">
        <v>6</v>
      </c>
      <c r="E7777" t="s">
        <v>7</v>
      </c>
      <c r="G7777" t="s">
        <v>757</v>
      </c>
      <c r="H7777" t="s">
        <v>758</v>
      </c>
      <c r="I7777" t="s">
        <v>118</v>
      </c>
      <c r="J7777" t="s">
        <v>75</v>
      </c>
      <c r="L7777">
        <f>VLOOKUP(E7777,Sheet2!A:D,4,0)</f>
        <v>145389.99058953777</v>
      </c>
      <c r="M7777">
        <f t="shared" si="242"/>
        <v>145389.99058953777</v>
      </c>
      <c r="N7777">
        <f t="shared" si="243"/>
        <v>145</v>
      </c>
    </row>
    <row r="7778" spans="1:14" x14ac:dyDescent="0.25">
      <c r="A7778">
        <v>7782</v>
      </c>
      <c r="B7778" t="s">
        <v>8283</v>
      </c>
      <c r="C7778">
        <v>2018</v>
      </c>
      <c r="D7778" t="s">
        <v>64</v>
      </c>
      <c r="E7778" t="s">
        <v>65</v>
      </c>
      <c r="F7778" t="s">
        <v>66</v>
      </c>
      <c r="G7778" t="s">
        <v>765</v>
      </c>
      <c r="H7778" t="s">
        <v>766</v>
      </c>
      <c r="I7778" t="s">
        <v>118</v>
      </c>
      <c r="J7778" t="s">
        <v>75</v>
      </c>
      <c r="L7778">
        <f>VLOOKUP(E7778,Sheet2!A:D,4,0)</f>
        <v>0</v>
      </c>
      <c r="M7778">
        <f t="shared" si="242"/>
        <v>0</v>
      </c>
      <c r="N7778">
        <f t="shared" si="243"/>
        <v>0</v>
      </c>
    </row>
    <row r="7779" spans="1:14" x14ac:dyDescent="0.25">
      <c r="A7779">
        <v>7783</v>
      </c>
      <c r="B7779" t="s">
        <v>8284</v>
      </c>
      <c r="C7779">
        <v>2018</v>
      </c>
      <c r="D7779" t="s">
        <v>38</v>
      </c>
      <c r="E7779" t="s">
        <v>39</v>
      </c>
      <c r="F7779" t="s">
        <v>83</v>
      </c>
      <c r="G7779" t="s">
        <v>772</v>
      </c>
      <c r="H7779" t="s">
        <v>773</v>
      </c>
      <c r="I7779" t="s">
        <v>146</v>
      </c>
      <c r="J7779" t="s">
        <v>43</v>
      </c>
      <c r="L7779">
        <f>VLOOKUP(E7779,Sheet2!A:D,4,0)</f>
        <v>575631.4439521489</v>
      </c>
      <c r="M7779">
        <f t="shared" si="242"/>
        <v>575631.4439521489</v>
      </c>
      <c r="N7779">
        <f t="shared" si="243"/>
        <v>576</v>
      </c>
    </row>
    <row r="7780" spans="1:14" x14ac:dyDescent="0.25">
      <c r="A7780">
        <v>7784</v>
      </c>
      <c r="B7780" t="s">
        <v>8285</v>
      </c>
      <c r="C7780">
        <v>2018</v>
      </c>
      <c r="D7780" t="s">
        <v>14</v>
      </c>
      <c r="E7780" t="s">
        <v>15</v>
      </c>
      <c r="F7780" t="s">
        <v>15</v>
      </c>
      <c r="G7780" t="s">
        <v>778</v>
      </c>
      <c r="H7780" t="s">
        <v>779</v>
      </c>
      <c r="I7780" t="s">
        <v>26</v>
      </c>
      <c r="J7780" t="s">
        <v>27</v>
      </c>
      <c r="K7780">
        <v>500000</v>
      </c>
      <c r="L7780">
        <f>VLOOKUP(E7780,Sheet2!A:D,4,0)</f>
        <v>325794.34636871511</v>
      </c>
      <c r="M7780">
        <f t="shared" si="242"/>
        <v>500000</v>
      </c>
      <c r="N7780">
        <f t="shared" si="243"/>
        <v>500</v>
      </c>
    </row>
    <row r="7781" spans="1:14" x14ac:dyDescent="0.25">
      <c r="A7781">
        <v>7785</v>
      </c>
      <c r="B7781" t="s">
        <v>8286</v>
      </c>
      <c r="C7781">
        <v>2018</v>
      </c>
      <c r="D7781" t="s">
        <v>38</v>
      </c>
      <c r="E7781" t="s">
        <v>39</v>
      </c>
      <c r="F7781" t="s">
        <v>83</v>
      </c>
      <c r="G7781" t="s">
        <v>592</v>
      </c>
      <c r="H7781" t="s">
        <v>593</v>
      </c>
      <c r="I7781" t="s">
        <v>180</v>
      </c>
      <c r="J7781" t="s">
        <v>27</v>
      </c>
      <c r="K7781">
        <v>50000</v>
      </c>
      <c r="L7781">
        <f>VLOOKUP(E7781,Sheet2!A:D,4,0)</f>
        <v>575631.4439521489</v>
      </c>
      <c r="M7781">
        <f t="shared" si="242"/>
        <v>50000</v>
      </c>
      <c r="N7781">
        <f t="shared" si="243"/>
        <v>50</v>
      </c>
    </row>
    <row r="7782" spans="1:14" x14ac:dyDescent="0.25">
      <c r="A7782">
        <v>7786</v>
      </c>
      <c r="B7782" t="s">
        <v>8287</v>
      </c>
      <c r="C7782">
        <v>2018</v>
      </c>
      <c r="D7782" t="s">
        <v>6</v>
      </c>
      <c r="E7782" t="s">
        <v>7</v>
      </c>
      <c r="F7782" t="s">
        <v>20</v>
      </c>
      <c r="G7782" t="s">
        <v>592</v>
      </c>
      <c r="H7782" t="s">
        <v>593</v>
      </c>
      <c r="I7782" t="s">
        <v>180</v>
      </c>
      <c r="J7782" t="s">
        <v>27</v>
      </c>
      <c r="K7782">
        <v>250000</v>
      </c>
      <c r="L7782">
        <f>VLOOKUP(E7782,Sheet2!A:D,4,0)</f>
        <v>145389.99058953777</v>
      </c>
      <c r="M7782">
        <f t="shared" si="242"/>
        <v>250000</v>
      </c>
      <c r="N7782">
        <f t="shared" si="243"/>
        <v>250</v>
      </c>
    </row>
    <row r="7783" spans="1:14" x14ac:dyDescent="0.25">
      <c r="A7783">
        <v>7787</v>
      </c>
      <c r="B7783" t="s">
        <v>8288</v>
      </c>
      <c r="C7783">
        <v>2018</v>
      </c>
      <c r="D7783" t="s">
        <v>38</v>
      </c>
      <c r="E7783" t="s">
        <v>39</v>
      </c>
      <c r="F7783" t="s">
        <v>83</v>
      </c>
      <c r="G7783" t="s">
        <v>592</v>
      </c>
      <c r="H7783" t="s">
        <v>593</v>
      </c>
      <c r="I7783" t="s">
        <v>180</v>
      </c>
      <c r="J7783" t="s">
        <v>27</v>
      </c>
      <c r="K7783">
        <v>1450000</v>
      </c>
      <c r="L7783">
        <f>VLOOKUP(E7783,Sheet2!A:D,4,0)</f>
        <v>575631.4439521489</v>
      </c>
      <c r="M7783">
        <f t="shared" si="242"/>
        <v>1450000</v>
      </c>
      <c r="N7783">
        <f t="shared" si="243"/>
        <v>1450</v>
      </c>
    </row>
    <row r="7784" spans="1:14" x14ac:dyDescent="0.25">
      <c r="A7784">
        <v>7788</v>
      </c>
      <c r="B7784" t="s">
        <v>8289</v>
      </c>
      <c r="C7784">
        <v>2018</v>
      </c>
      <c r="D7784" t="s">
        <v>38</v>
      </c>
      <c r="E7784" t="s">
        <v>39</v>
      </c>
      <c r="F7784" t="s">
        <v>56</v>
      </c>
      <c r="G7784" t="s">
        <v>592</v>
      </c>
      <c r="H7784" t="s">
        <v>593</v>
      </c>
      <c r="I7784" t="s">
        <v>180</v>
      </c>
      <c r="J7784" t="s">
        <v>27</v>
      </c>
      <c r="K7784">
        <v>125000</v>
      </c>
      <c r="L7784">
        <f>VLOOKUP(E7784,Sheet2!A:D,4,0)</f>
        <v>575631.4439521489</v>
      </c>
      <c r="M7784">
        <f t="shared" si="242"/>
        <v>125000</v>
      </c>
      <c r="N7784">
        <f t="shared" si="243"/>
        <v>125</v>
      </c>
    </row>
    <row r="7785" spans="1:14" x14ac:dyDescent="0.25">
      <c r="A7785">
        <v>7789</v>
      </c>
      <c r="B7785" t="s">
        <v>8290</v>
      </c>
      <c r="C7785">
        <v>2018</v>
      </c>
      <c r="D7785" t="s">
        <v>14</v>
      </c>
      <c r="E7785" t="s">
        <v>92</v>
      </c>
      <c r="F7785" t="s">
        <v>93</v>
      </c>
      <c r="G7785" t="s">
        <v>592</v>
      </c>
      <c r="H7785" t="s">
        <v>593</v>
      </c>
      <c r="I7785" t="s">
        <v>180</v>
      </c>
      <c r="J7785" t="s">
        <v>27</v>
      </c>
      <c r="K7785">
        <v>16500000</v>
      </c>
      <c r="L7785">
        <f>VLOOKUP(E7785,Sheet2!A:D,4,0)</f>
        <v>353575.14122137404</v>
      </c>
      <c r="M7785">
        <f t="shared" si="242"/>
        <v>16500000</v>
      </c>
      <c r="N7785">
        <f t="shared" si="243"/>
        <v>16500</v>
      </c>
    </row>
    <row r="7786" spans="1:14" x14ac:dyDescent="0.25">
      <c r="A7786">
        <v>7790</v>
      </c>
      <c r="B7786" t="s">
        <v>8291</v>
      </c>
      <c r="C7786">
        <v>2018</v>
      </c>
      <c r="D7786" t="s">
        <v>14</v>
      </c>
      <c r="E7786" t="s">
        <v>15</v>
      </c>
      <c r="F7786" t="s">
        <v>15</v>
      </c>
      <c r="G7786" t="s">
        <v>592</v>
      </c>
      <c r="H7786" t="s">
        <v>593</v>
      </c>
      <c r="I7786" t="s">
        <v>180</v>
      </c>
      <c r="J7786" t="s">
        <v>27</v>
      </c>
      <c r="K7786">
        <v>3000000</v>
      </c>
      <c r="L7786">
        <f>VLOOKUP(E7786,Sheet2!A:D,4,0)</f>
        <v>325794.34636871511</v>
      </c>
      <c r="M7786">
        <f t="shared" si="242"/>
        <v>3000000</v>
      </c>
      <c r="N7786">
        <f t="shared" si="243"/>
        <v>3000</v>
      </c>
    </row>
    <row r="7787" spans="1:14" x14ac:dyDescent="0.25">
      <c r="A7787">
        <v>7791</v>
      </c>
      <c r="B7787" t="s">
        <v>8292</v>
      </c>
      <c r="C7787">
        <v>2018</v>
      </c>
      <c r="D7787" t="s">
        <v>14</v>
      </c>
      <c r="E7787" t="s">
        <v>92</v>
      </c>
      <c r="G7787" t="s">
        <v>592</v>
      </c>
      <c r="H7787" t="s">
        <v>593</v>
      </c>
      <c r="I7787" t="s">
        <v>180</v>
      </c>
      <c r="J7787" t="s">
        <v>27</v>
      </c>
      <c r="K7787">
        <v>5200000</v>
      </c>
      <c r="L7787">
        <f>VLOOKUP(E7787,Sheet2!A:D,4,0)</f>
        <v>353575.14122137404</v>
      </c>
      <c r="M7787">
        <f t="shared" si="242"/>
        <v>5200000</v>
      </c>
      <c r="N7787">
        <f t="shared" si="243"/>
        <v>5200</v>
      </c>
    </row>
    <row r="7788" spans="1:14" x14ac:dyDescent="0.25">
      <c r="A7788">
        <v>7792</v>
      </c>
      <c r="B7788" t="s">
        <v>8293</v>
      </c>
      <c r="C7788">
        <v>2018</v>
      </c>
      <c r="D7788" t="s">
        <v>6</v>
      </c>
      <c r="E7788" t="s">
        <v>7</v>
      </c>
      <c r="F7788" t="s">
        <v>20</v>
      </c>
      <c r="G7788" t="s">
        <v>812</v>
      </c>
      <c r="H7788" t="s">
        <v>813</v>
      </c>
      <c r="I7788" t="s">
        <v>26</v>
      </c>
      <c r="J7788" t="s">
        <v>27</v>
      </c>
      <c r="L7788">
        <f>VLOOKUP(E7788,Sheet2!A:D,4,0)</f>
        <v>145389.99058953777</v>
      </c>
      <c r="M7788">
        <f t="shared" si="242"/>
        <v>145389.99058953777</v>
      </c>
      <c r="N7788">
        <f t="shared" si="243"/>
        <v>145</v>
      </c>
    </row>
    <row r="7789" spans="1:14" x14ac:dyDescent="0.25">
      <c r="A7789">
        <v>7793</v>
      </c>
      <c r="B7789" t="s">
        <v>8294</v>
      </c>
      <c r="C7789">
        <v>2018</v>
      </c>
      <c r="D7789" t="s">
        <v>6</v>
      </c>
      <c r="E7789" t="s">
        <v>7</v>
      </c>
      <c r="G7789" t="s">
        <v>812</v>
      </c>
      <c r="H7789" t="s">
        <v>813</v>
      </c>
      <c r="I7789" t="s">
        <v>26</v>
      </c>
      <c r="J7789" t="s">
        <v>27</v>
      </c>
      <c r="L7789">
        <f>VLOOKUP(E7789,Sheet2!A:D,4,0)</f>
        <v>145389.99058953777</v>
      </c>
      <c r="M7789">
        <f t="shared" si="242"/>
        <v>145389.99058953777</v>
      </c>
      <c r="N7789">
        <f t="shared" si="243"/>
        <v>145</v>
      </c>
    </row>
    <row r="7790" spans="1:14" x14ac:dyDescent="0.25">
      <c r="A7790">
        <v>7794</v>
      </c>
      <c r="B7790" t="s">
        <v>8295</v>
      </c>
      <c r="C7790">
        <v>2018</v>
      </c>
      <c r="D7790" t="s">
        <v>6</v>
      </c>
      <c r="E7790" t="s">
        <v>7</v>
      </c>
      <c r="F7790" t="s">
        <v>20</v>
      </c>
      <c r="G7790" t="s">
        <v>816</v>
      </c>
      <c r="H7790" t="s">
        <v>817</v>
      </c>
      <c r="I7790" t="s">
        <v>220</v>
      </c>
      <c r="J7790" t="s">
        <v>12</v>
      </c>
      <c r="K7790">
        <v>25000</v>
      </c>
      <c r="L7790">
        <f>VLOOKUP(E7790,Sheet2!A:D,4,0)</f>
        <v>145389.99058953777</v>
      </c>
      <c r="M7790">
        <f t="shared" si="242"/>
        <v>25000</v>
      </c>
      <c r="N7790">
        <f t="shared" si="243"/>
        <v>25</v>
      </c>
    </row>
    <row r="7791" spans="1:14" x14ac:dyDescent="0.25">
      <c r="A7791">
        <v>7795</v>
      </c>
      <c r="B7791" t="s">
        <v>8296</v>
      </c>
      <c r="C7791">
        <v>2018</v>
      </c>
      <c r="D7791" t="s">
        <v>38</v>
      </c>
      <c r="E7791" t="s">
        <v>39</v>
      </c>
      <c r="F7791" t="s">
        <v>56</v>
      </c>
      <c r="G7791" t="s">
        <v>816</v>
      </c>
      <c r="H7791" t="s">
        <v>817</v>
      </c>
      <c r="I7791" t="s">
        <v>220</v>
      </c>
      <c r="J7791" t="s">
        <v>12</v>
      </c>
      <c r="K7791">
        <v>17200</v>
      </c>
      <c r="L7791">
        <f>VLOOKUP(E7791,Sheet2!A:D,4,0)</f>
        <v>575631.4439521489</v>
      </c>
      <c r="M7791">
        <f t="shared" si="242"/>
        <v>17200</v>
      </c>
      <c r="N7791">
        <f t="shared" si="243"/>
        <v>17</v>
      </c>
    </row>
    <row r="7792" spans="1:14" x14ac:dyDescent="0.25">
      <c r="A7792">
        <v>7796</v>
      </c>
      <c r="B7792" t="s">
        <v>8297</v>
      </c>
      <c r="C7792">
        <v>2018</v>
      </c>
      <c r="D7792" t="s">
        <v>108</v>
      </c>
      <c r="E7792" t="s">
        <v>365</v>
      </c>
      <c r="F7792" t="s">
        <v>366</v>
      </c>
      <c r="G7792" t="s">
        <v>1306</v>
      </c>
      <c r="H7792" t="s">
        <v>1307</v>
      </c>
      <c r="I7792" t="s">
        <v>327</v>
      </c>
      <c r="J7792" t="s">
        <v>60</v>
      </c>
      <c r="L7792">
        <f>VLOOKUP(E7792,Sheet2!A:D,4,0)</f>
        <v>18934.2</v>
      </c>
      <c r="M7792">
        <f t="shared" si="242"/>
        <v>18934.2</v>
      </c>
      <c r="N7792">
        <f t="shared" si="243"/>
        <v>19</v>
      </c>
    </row>
    <row r="7793" spans="1:14" x14ac:dyDescent="0.25">
      <c r="A7793">
        <v>7797</v>
      </c>
      <c r="B7793" t="s">
        <v>8298</v>
      </c>
      <c r="C7793">
        <v>2018</v>
      </c>
      <c r="D7793" t="s">
        <v>64</v>
      </c>
      <c r="E7793" t="s">
        <v>65</v>
      </c>
      <c r="F7793" t="s">
        <v>68</v>
      </c>
      <c r="G7793" t="s">
        <v>837</v>
      </c>
      <c r="H7793" t="s">
        <v>838</v>
      </c>
      <c r="I7793" t="s">
        <v>74</v>
      </c>
      <c r="J7793" t="s">
        <v>75</v>
      </c>
      <c r="L7793">
        <f>VLOOKUP(E7793,Sheet2!A:D,4,0)</f>
        <v>0</v>
      </c>
      <c r="M7793">
        <f t="shared" si="242"/>
        <v>0</v>
      </c>
      <c r="N7793">
        <f t="shared" si="243"/>
        <v>0</v>
      </c>
    </row>
    <row r="7794" spans="1:14" x14ac:dyDescent="0.25">
      <c r="A7794">
        <v>7798</v>
      </c>
      <c r="B7794" t="s">
        <v>8299</v>
      </c>
      <c r="C7794">
        <v>2018</v>
      </c>
      <c r="D7794" t="s">
        <v>64</v>
      </c>
      <c r="E7794" t="s">
        <v>65</v>
      </c>
      <c r="F7794" t="s">
        <v>68</v>
      </c>
      <c r="G7794" t="s">
        <v>837</v>
      </c>
      <c r="H7794" t="s">
        <v>838</v>
      </c>
      <c r="I7794" t="s">
        <v>74</v>
      </c>
      <c r="J7794" t="s">
        <v>75</v>
      </c>
      <c r="L7794">
        <f>VLOOKUP(E7794,Sheet2!A:D,4,0)</f>
        <v>0</v>
      </c>
      <c r="M7794">
        <f t="shared" si="242"/>
        <v>0</v>
      </c>
      <c r="N7794">
        <f t="shared" si="243"/>
        <v>0</v>
      </c>
    </row>
    <row r="7795" spans="1:14" x14ac:dyDescent="0.25">
      <c r="A7795">
        <v>7799</v>
      </c>
      <c r="B7795" t="s">
        <v>8300</v>
      </c>
      <c r="C7795">
        <v>2018</v>
      </c>
      <c r="D7795" t="s">
        <v>64</v>
      </c>
      <c r="E7795" t="s">
        <v>65</v>
      </c>
      <c r="F7795" t="s">
        <v>68</v>
      </c>
      <c r="G7795" t="s">
        <v>843</v>
      </c>
      <c r="H7795" t="s">
        <v>844</v>
      </c>
      <c r="I7795" t="s">
        <v>118</v>
      </c>
      <c r="J7795" t="s">
        <v>75</v>
      </c>
      <c r="L7795">
        <f>VLOOKUP(E7795,Sheet2!A:D,4,0)</f>
        <v>0</v>
      </c>
      <c r="M7795">
        <f t="shared" si="242"/>
        <v>0</v>
      </c>
      <c r="N7795">
        <f t="shared" si="243"/>
        <v>0</v>
      </c>
    </row>
    <row r="7796" spans="1:14" x14ac:dyDescent="0.25">
      <c r="A7796">
        <v>7800</v>
      </c>
      <c r="B7796" t="s">
        <v>8301</v>
      </c>
      <c r="C7796">
        <v>2018</v>
      </c>
      <c r="D7796" t="s">
        <v>38</v>
      </c>
      <c r="E7796" t="s">
        <v>39</v>
      </c>
      <c r="F7796" t="s">
        <v>56</v>
      </c>
      <c r="G7796" t="s">
        <v>1908</v>
      </c>
      <c r="H7796" t="s">
        <v>1909</v>
      </c>
      <c r="I7796" t="s">
        <v>340</v>
      </c>
      <c r="J7796" t="s">
        <v>60</v>
      </c>
      <c r="L7796">
        <f>VLOOKUP(E7796,Sheet2!A:D,4,0)</f>
        <v>575631.4439521489</v>
      </c>
      <c r="M7796">
        <f t="shared" si="242"/>
        <v>575631.4439521489</v>
      </c>
      <c r="N7796">
        <f t="shared" si="243"/>
        <v>576</v>
      </c>
    </row>
    <row r="7797" spans="1:14" x14ac:dyDescent="0.25">
      <c r="A7797">
        <v>7801</v>
      </c>
      <c r="B7797" t="s">
        <v>8302</v>
      </c>
      <c r="C7797">
        <v>2018</v>
      </c>
      <c r="D7797" t="s">
        <v>14</v>
      </c>
      <c r="E7797" t="s">
        <v>15</v>
      </c>
      <c r="F7797" t="s">
        <v>15</v>
      </c>
      <c r="G7797" t="s">
        <v>696</v>
      </c>
      <c r="H7797" t="s">
        <v>697</v>
      </c>
      <c r="I7797" t="s">
        <v>126</v>
      </c>
      <c r="J7797" t="s">
        <v>75</v>
      </c>
      <c r="L7797">
        <f>VLOOKUP(E7797,Sheet2!A:D,4,0)</f>
        <v>325794.34636871511</v>
      </c>
      <c r="M7797">
        <f t="shared" si="242"/>
        <v>325794.34636871511</v>
      </c>
      <c r="N7797">
        <f t="shared" si="243"/>
        <v>326</v>
      </c>
    </row>
    <row r="7798" spans="1:14" x14ac:dyDescent="0.25">
      <c r="A7798">
        <v>7802</v>
      </c>
      <c r="B7798" t="s">
        <v>8303</v>
      </c>
      <c r="C7798">
        <v>2018</v>
      </c>
      <c r="D7798" t="s">
        <v>38</v>
      </c>
      <c r="E7798" t="s">
        <v>89</v>
      </c>
      <c r="F7798" t="s">
        <v>90</v>
      </c>
      <c r="G7798" t="s">
        <v>382</v>
      </c>
      <c r="H7798" t="s">
        <v>383</v>
      </c>
      <c r="I7798" t="s">
        <v>146</v>
      </c>
      <c r="J7798" t="s">
        <v>43</v>
      </c>
      <c r="L7798">
        <f>VLOOKUP(E7798,Sheet2!A:D,4,0)</f>
        <v>101743.03644646925</v>
      </c>
      <c r="M7798">
        <f t="shared" si="242"/>
        <v>101743.03644646925</v>
      </c>
      <c r="N7798">
        <f t="shared" si="243"/>
        <v>102</v>
      </c>
    </row>
    <row r="7799" spans="1:14" x14ac:dyDescent="0.25">
      <c r="A7799">
        <v>7803</v>
      </c>
      <c r="B7799" t="s">
        <v>8304</v>
      </c>
      <c r="C7799">
        <v>2019</v>
      </c>
      <c r="D7799" t="s">
        <v>6</v>
      </c>
      <c r="E7799" t="s">
        <v>7</v>
      </c>
      <c r="G7799" t="s">
        <v>24</v>
      </c>
      <c r="H7799" t="s">
        <v>25</v>
      </c>
      <c r="I7799" t="s">
        <v>26</v>
      </c>
      <c r="J7799" t="s">
        <v>27</v>
      </c>
      <c r="L7799">
        <f>VLOOKUP(E7799,Sheet2!A:D,4,0)</f>
        <v>145389.99058953777</v>
      </c>
      <c r="M7799">
        <f t="shared" si="242"/>
        <v>145389.99058953777</v>
      </c>
      <c r="N7799">
        <f t="shared" si="243"/>
        <v>145</v>
      </c>
    </row>
    <row r="7800" spans="1:14" x14ac:dyDescent="0.25">
      <c r="A7800">
        <v>7804</v>
      </c>
      <c r="B7800" t="s">
        <v>8305</v>
      </c>
      <c r="C7800">
        <v>2019</v>
      </c>
      <c r="D7800" t="s">
        <v>6</v>
      </c>
      <c r="E7800" t="s">
        <v>7</v>
      </c>
      <c r="F7800" t="s">
        <v>20</v>
      </c>
      <c r="G7800" t="s">
        <v>16</v>
      </c>
      <c r="H7800" t="s">
        <v>17</v>
      </c>
      <c r="I7800" t="s">
        <v>18</v>
      </c>
      <c r="J7800" t="s">
        <v>12</v>
      </c>
      <c r="L7800">
        <f>VLOOKUP(E7800,Sheet2!A:D,4,0)</f>
        <v>145389.99058953777</v>
      </c>
      <c r="M7800">
        <f t="shared" si="242"/>
        <v>145389.99058953777</v>
      </c>
      <c r="N7800">
        <f t="shared" si="243"/>
        <v>145</v>
      </c>
    </row>
    <row r="7801" spans="1:14" x14ac:dyDescent="0.25">
      <c r="A7801">
        <v>7805</v>
      </c>
      <c r="B7801" t="s">
        <v>8306</v>
      </c>
      <c r="C7801">
        <v>2019</v>
      </c>
      <c r="D7801" t="s">
        <v>6</v>
      </c>
      <c r="E7801" t="s">
        <v>7</v>
      </c>
      <c r="G7801" t="s">
        <v>21</v>
      </c>
      <c r="H7801" t="s">
        <v>22</v>
      </c>
      <c r="I7801" t="s">
        <v>18</v>
      </c>
      <c r="J7801" t="s">
        <v>12</v>
      </c>
      <c r="K7801">
        <v>75000</v>
      </c>
      <c r="L7801">
        <f>VLOOKUP(E7801,Sheet2!A:D,4,0)</f>
        <v>145389.99058953777</v>
      </c>
      <c r="M7801">
        <f t="shared" si="242"/>
        <v>75000</v>
      </c>
      <c r="N7801">
        <f t="shared" si="243"/>
        <v>75</v>
      </c>
    </row>
    <row r="7802" spans="1:14" x14ac:dyDescent="0.25">
      <c r="A7802">
        <v>7806</v>
      </c>
      <c r="B7802" t="s">
        <v>8307</v>
      </c>
      <c r="C7802">
        <v>2019</v>
      </c>
      <c r="D7802" t="s">
        <v>6</v>
      </c>
      <c r="E7802" t="s">
        <v>7</v>
      </c>
      <c r="F7802" t="s">
        <v>20</v>
      </c>
      <c r="G7802" t="s">
        <v>16</v>
      </c>
      <c r="H7802" t="s">
        <v>17</v>
      </c>
      <c r="I7802" t="s">
        <v>18</v>
      </c>
      <c r="J7802" t="s">
        <v>12</v>
      </c>
      <c r="L7802">
        <f>VLOOKUP(E7802,Sheet2!A:D,4,0)</f>
        <v>145389.99058953777</v>
      </c>
      <c r="M7802">
        <f t="shared" si="242"/>
        <v>145389.99058953777</v>
      </c>
      <c r="N7802">
        <f t="shared" si="243"/>
        <v>145</v>
      </c>
    </row>
    <row r="7803" spans="1:14" x14ac:dyDescent="0.25">
      <c r="A7803">
        <v>7807</v>
      </c>
      <c r="B7803" t="s">
        <v>8308</v>
      </c>
      <c r="C7803">
        <v>2019</v>
      </c>
      <c r="D7803" t="s">
        <v>6</v>
      </c>
      <c r="E7803" t="s">
        <v>7</v>
      </c>
      <c r="G7803" t="s">
        <v>16</v>
      </c>
      <c r="H7803" t="s">
        <v>17</v>
      </c>
      <c r="I7803" t="s">
        <v>18</v>
      </c>
      <c r="J7803" t="s">
        <v>12</v>
      </c>
      <c r="L7803">
        <f>VLOOKUP(E7803,Sheet2!A:D,4,0)</f>
        <v>145389.99058953777</v>
      </c>
      <c r="M7803">
        <f t="shared" si="242"/>
        <v>145389.99058953777</v>
      </c>
      <c r="N7803">
        <f t="shared" si="243"/>
        <v>145</v>
      </c>
    </row>
    <row r="7804" spans="1:14" x14ac:dyDescent="0.25">
      <c r="A7804">
        <v>7808</v>
      </c>
      <c r="B7804" t="s">
        <v>8309</v>
      </c>
      <c r="C7804">
        <v>2019</v>
      </c>
      <c r="D7804" t="s">
        <v>6</v>
      </c>
      <c r="E7804" t="s">
        <v>7</v>
      </c>
      <c r="G7804" t="s">
        <v>52</v>
      </c>
      <c r="H7804" t="s">
        <v>53</v>
      </c>
      <c r="I7804" t="s">
        <v>54</v>
      </c>
      <c r="J7804" t="s">
        <v>43</v>
      </c>
      <c r="L7804">
        <f>VLOOKUP(E7804,Sheet2!A:D,4,0)</f>
        <v>145389.99058953777</v>
      </c>
      <c r="M7804">
        <f t="shared" si="242"/>
        <v>145389.99058953777</v>
      </c>
      <c r="N7804">
        <f t="shared" si="243"/>
        <v>145</v>
      </c>
    </row>
    <row r="7805" spans="1:14" x14ac:dyDescent="0.25">
      <c r="A7805">
        <v>7809</v>
      </c>
      <c r="B7805" t="s">
        <v>8310</v>
      </c>
      <c r="C7805">
        <v>2019</v>
      </c>
      <c r="D7805" t="s">
        <v>6</v>
      </c>
      <c r="E7805" t="s">
        <v>7</v>
      </c>
      <c r="G7805" t="s">
        <v>29</v>
      </c>
      <c r="H7805" t="s">
        <v>30</v>
      </c>
      <c r="I7805" t="s">
        <v>26</v>
      </c>
      <c r="J7805" t="s">
        <v>27</v>
      </c>
      <c r="L7805">
        <f>VLOOKUP(E7805,Sheet2!A:D,4,0)</f>
        <v>145389.99058953777</v>
      </c>
      <c r="M7805">
        <f t="shared" si="242"/>
        <v>145389.99058953777</v>
      </c>
      <c r="N7805">
        <f t="shared" si="243"/>
        <v>145</v>
      </c>
    </row>
    <row r="7806" spans="1:14" x14ac:dyDescent="0.25">
      <c r="A7806">
        <v>7810</v>
      </c>
      <c r="B7806" t="s">
        <v>8311</v>
      </c>
      <c r="C7806">
        <v>2019</v>
      </c>
      <c r="D7806" t="s">
        <v>6</v>
      </c>
      <c r="E7806" t="s">
        <v>7</v>
      </c>
      <c r="G7806" t="s">
        <v>29</v>
      </c>
      <c r="H7806" t="s">
        <v>30</v>
      </c>
      <c r="I7806" t="s">
        <v>26</v>
      </c>
      <c r="J7806" t="s">
        <v>27</v>
      </c>
      <c r="L7806">
        <f>VLOOKUP(E7806,Sheet2!A:D,4,0)</f>
        <v>145389.99058953777</v>
      </c>
      <c r="M7806">
        <f t="shared" si="242"/>
        <v>145389.99058953777</v>
      </c>
      <c r="N7806">
        <f t="shared" si="243"/>
        <v>145</v>
      </c>
    </row>
    <row r="7807" spans="1:14" x14ac:dyDescent="0.25">
      <c r="A7807">
        <v>7811</v>
      </c>
      <c r="B7807" t="s">
        <v>8312</v>
      </c>
      <c r="C7807">
        <v>2019</v>
      </c>
      <c r="D7807" t="s">
        <v>6</v>
      </c>
      <c r="E7807" t="s">
        <v>7</v>
      </c>
      <c r="G7807" t="s">
        <v>29</v>
      </c>
      <c r="H7807" t="s">
        <v>30</v>
      </c>
      <c r="I7807" t="s">
        <v>26</v>
      </c>
      <c r="J7807" t="s">
        <v>27</v>
      </c>
      <c r="L7807">
        <f>VLOOKUP(E7807,Sheet2!A:D,4,0)</f>
        <v>145389.99058953777</v>
      </c>
      <c r="M7807">
        <f t="shared" si="242"/>
        <v>145389.99058953777</v>
      </c>
      <c r="N7807">
        <f t="shared" si="243"/>
        <v>145</v>
      </c>
    </row>
    <row r="7808" spans="1:14" x14ac:dyDescent="0.25">
      <c r="A7808">
        <v>7812</v>
      </c>
      <c r="B7808" t="s">
        <v>8313</v>
      </c>
      <c r="C7808">
        <v>2019</v>
      </c>
      <c r="D7808" t="s">
        <v>6</v>
      </c>
      <c r="E7808" t="s">
        <v>7</v>
      </c>
      <c r="G7808" t="s">
        <v>208</v>
      </c>
      <c r="H7808" t="s">
        <v>209</v>
      </c>
      <c r="I7808" t="s">
        <v>26</v>
      </c>
      <c r="J7808" t="s">
        <v>27</v>
      </c>
      <c r="L7808">
        <f>VLOOKUP(E7808,Sheet2!A:D,4,0)</f>
        <v>145389.99058953777</v>
      </c>
      <c r="M7808">
        <f t="shared" si="242"/>
        <v>145389.99058953777</v>
      </c>
      <c r="N7808">
        <f t="shared" si="243"/>
        <v>145</v>
      </c>
    </row>
    <row r="7809" spans="1:14" x14ac:dyDescent="0.25">
      <c r="A7809">
        <v>7813</v>
      </c>
      <c r="B7809" t="s">
        <v>8314</v>
      </c>
      <c r="C7809">
        <v>2019</v>
      </c>
      <c r="D7809" t="s">
        <v>6</v>
      </c>
      <c r="E7809" t="s">
        <v>7</v>
      </c>
      <c r="F7809" t="s">
        <v>8</v>
      </c>
      <c r="G7809" t="s">
        <v>307</v>
      </c>
      <c r="H7809" t="s">
        <v>308</v>
      </c>
      <c r="I7809" t="s">
        <v>54</v>
      </c>
      <c r="J7809" t="s">
        <v>43</v>
      </c>
      <c r="K7809">
        <v>58000</v>
      </c>
      <c r="L7809">
        <f>VLOOKUP(E7809,Sheet2!A:D,4,0)</f>
        <v>145389.99058953777</v>
      </c>
      <c r="M7809">
        <f t="shared" si="242"/>
        <v>58000</v>
      </c>
      <c r="N7809">
        <f t="shared" si="243"/>
        <v>58</v>
      </c>
    </row>
    <row r="7810" spans="1:14" x14ac:dyDescent="0.25">
      <c r="A7810">
        <v>7814</v>
      </c>
      <c r="B7810" t="s">
        <v>8315</v>
      </c>
      <c r="C7810">
        <v>2019</v>
      </c>
      <c r="D7810" t="s">
        <v>6</v>
      </c>
      <c r="E7810" t="s">
        <v>7</v>
      </c>
      <c r="G7810" t="s">
        <v>178</v>
      </c>
      <c r="H7810" t="s">
        <v>179</v>
      </c>
      <c r="I7810" t="s">
        <v>180</v>
      </c>
      <c r="J7810" t="s">
        <v>27</v>
      </c>
      <c r="K7810">
        <v>800000</v>
      </c>
      <c r="L7810">
        <f>VLOOKUP(E7810,Sheet2!A:D,4,0)</f>
        <v>145389.99058953777</v>
      </c>
      <c r="M7810">
        <f t="shared" si="242"/>
        <v>800000</v>
      </c>
      <c r="N7810">
        <f t="shared" si="243"/>
        <v>800</v>
      </c>
    </row>
    <row r="7811" spans="1:14" x14ac:dyDescent="0.25">
      <c r="A7811">
        <v>7815</v>
      </c>
      <c r="B7811" t="s">
        <v>8316</v>
      </c>
      <c r="C7811">
        <v>2019</v>
      </c>
      <c r="D7811" t="s">
        <v>6</v>
      </c>
      <c r="E7811" t="s">
        <v>7</v>
      </c>
      <c r="G7811" t="s">
        <v>84</v>
      </c>
      <c r="H7811" t="s">
        <v>85</v>
      </c>
      <c r="I7811" t="s">
        <v>26</v>
      </c>
      <c r="J7811" t="s">
        <v>27</v>
      </c>
      <c r="L7811">
        <f>VLOOKUP(E7811,Sheet2!A:D,4,0)</f>
        <v>145389.99058953777</v>
      </c>
      <c r="M7811">
        <f t="shared" ref="M7811:M7874" si="244">IF(K7811&lt;10000,L7811,K7811)</f>
        <v>145389.99058953777</v>
      </c>
      <c r="N7811">
        <f t="shared" ref="N7811:N7874" si="245">ROUND(M7811/1000,0)</f>
        <v>145</v>
      </c>
    </row>
    <row r="7812" spans="1:14" x14ac:dyDescent="0.25">
      <c r="A7812">
        <v>7816</v>
      </c>
      <c r="B7812" t="s">
        <v>8317</v>
      </c>
      <c r="C7812">
        <v>2019</v>
      </c>
      <c r="D7812" t="s">
        <v>6</v>
      </c>
      <c r="E7812" t="s">
        <v>7</v>
      </c>
      <c r="G7812" t="s">
        <v>29</v>
      </c>
      <c r="H7812" t="s">
        <v>30</v>
      </c>
      <c r="I7812" t="s">
        <v>26</v>
      </c>
      <c r="J7812" t="s">
        <v>27</v>
      </c>
      <c r="L7812">
        <f>VLOOKUP(E7812,Sheet2!A:D,4,0)</f>
        <v>145389.99058953777</v>
      </c>
      <c r="M7812">
        <f t="shared" si="244"/>
        <v>145389.99058953777</v>
      </c>
      <c r="N7812">
        <f t="shared" si="245"/>
        <v>145</v>
      </c>
    </row>
    <row r="7813" spans="1:14" x14ac:dyDescent="0.25">
      <c r="A7813">
        <v>7817</v>
      </c>
      <c r="B7813" t="s">
        <v>8318</v>
      </c>
      <c r="C7813">
        <v>2019</v>
      </c>
      <c r="D7813" t="s">
        <v>6</v>
      </c>
      <c r="E7813" t="s">
        <v>7</v>
      </c>
      <c r="F7813" t="s">
        <v>20</v>
      </c>
      <c r="G7813" t="s">
        <v>307</v>
      </c>
      <c r="H7813" t="s">
        <v>308</v>
      </c>
      <c r="I7813" t="s">
        <v>54</v>
      </c>
      <c r="J7813" t="s">
        <v>43</v>
      </c>
      <c r="L7813">
        <f>VLOOKUP(E7813,Sheet2!A:D,4,0)</f>
        <v>145389.99058953777</v>
      </c>
      <c r="M7813">
        <f t="shared" si="244"/>
        <v>145389.99058953777</v>
      </c>
      <c r="N7813">
        <f t="shared" si="245"/>
        <v>145</v>
      </c>
    </row>
    <row r="7814" spans="1:14" x14ac:dyDescent="0.25">
      <c r="A7814">
        <v>7818</v>
      </c>
      <c r="B7814" t="s">
        <v>8319</v>
      </c>
      <c r="C7814">
        <v>2019</v>
      </c>
      <c r="D7814" t="s">
        <v>14</v>
      </c>
      <c r="E7814" t="s">
        <v>92</v>
      </c>
      <c r="F7814" t="s">
        <v>101</v>
      </c>
      <c r="G7814" t="s">
        <v>57</v>
      </c>
      <c r="H7814" t="s">
        <v>58</v>
      </c>
      <c r="I7814" t="s">
        <v>59</v>
      </c>
      <c r="J7814" t="s">
        <v>60</v>
      </c>
      <c r="L7814">
        <f>VLOOKUP(E7814,Sheet2!A:D,4,0)</f>
        <v>353575.14122137404</v>
      </c>
      <c r="M7814">
        <f t="shared" si="244"/>
        <v>353575.14122137404</v>
      </c>
      <c r="N7814">
        <f t="shared" si="245"/>
        <v>354</v>
      </c>
    </row>
    <row r="7815" spans="1:14" x14ac:dyDescent="0.25">
      <c r="A7815">
        <v>7819</v>
      </c>
      <c r="B7815" t="s">
        <v>8320</v>
      </c>
      <c r="C7815">
        <v>2019</v>
      </c>
      <c r="D7815" t="s">
        <v>38</v>
      </c>
      <c r="E7815" t="s">
        <v>39</v>
      </c>
      <c r="F7815" t="s">
        <v>56</v>
      </c>
      <c r="G7815" t="s">
        <v>2052</v>
      </c>
      <c r="H7815" t="s">
        <v>2053</v>
      </c>
      <c r="I7815" t="s">
        <v>118</v>
      </c>
      <c r="J7815" t="s">
        <v>75</v>
      </c>
      <c r="L7815">
        <f>VLOOKUP(E7815,Sheet2!A:D,4,0)</f>
        <v>575631.4439521489</v>
      </c>
      <c r="M7815">
        <f t="shared" si="244"/>
        <v>575631.4439521489</v>
      </c>
      <c r="N7815">
        <f t="shared" si="245"/>
        <v>576</v>
      </c>
    </row>
    <row r="7816" spans="1:14" x14ac:dyDescent="0.25">
      <c r="A7816">
        <v>7820</v>
      </c>
      <c r="B7816" t="s">
        <v>8321</v>
      </c>
      <c r="C7816">
        <v>2019</v>
      </c>
      <c r="D7816" t="s">
        <v>6</v>
      </c>
      <c r="E7816" t="s">
        <v>77</v>
      </c>
      <c r="F7816" t="s">
        <v>77</v>
      </c>
      <c r="G7816" t="s">
        <v>297</v>
      </c>
      <c r="H7816" t="s">
        <v>298</v>
      </c>
      <c r="I7816" t="s">
        <v>26</v>
      </c>
      <c r="J7816" t="s">
        <v>27</v>
      </c>
      <c r="L7816">
        <f>VLOOKUP(E7816,Sheet2!A:D,4,0)</f>
        <v>11447.123456790123</v>
      </c>
      <c r="M7816">
        <f t="shared" si="244"/>
        <v>11447.123456790123</v>
      </c>
      <c r="N7816">
        <f t="shared" si="245"/>
        <v>11</v>
      </c>
    </row>
    <row r="7817" spans="1:14" x14ac:dyDescent="0.25">
      <c r="A7817">
        <v>7821</v>
      </c>
      <c r="B7817" t="s">
        <v>8322</v>
      </c>
      <c r="C7817">
        <v>2019</v>
      </c>
      <c r="D7817" t="s">
        <v>38</v>
      </c>
      <c r="E7817" t="s">
        <v>39</v>
      </c>
      <c r="F7817" t="s">
        <v>83</v>
      </c>
      <c r="G7817" t="s">
        <v>307</v>
      </c>
      <c r="H7817" t="s">
        <v>308</v>
      </c>
      <c r="I7817" t="s">
        <v>54</v>
      </c>
      <c r="J7817" t="s">
        <v>43</v>
      </c>
      <c r="L7817">
        <f>VLOOKUP(E7817,Sheet2!A:D,4,0)</f>
        <v>575631.4439521489</v>
      </c>
      <c r="M7817">
        <f t="shared" si="244"/>
        <v>575631.4439521489</v>
      </c>
      <c r="N7817">
        <f t="shared" si="245"/>
        <v>576</v>
      </c>
    </row>
    <row r="7818" spans="1:14" x14ac:dyDescent="0.25">
      <c r="A7818">
        <v>7822</v>
      </c>
      <c r="B7818" t="s">
        <v>8323</v>
      </c>
      <c r="C7818">
        <v>2019</v>
      </c>
      <c r="D7818" t="s">
        <v>38</v>
      </c>
      <c r="E7818" t="s">
        <v>39</v>
      </c>
      <c r="F7818" t="s">
        <v>83</v>
      </c>
      <c r="G7818" t="s">
        <v>40</v>
      </c>
      <c r="H7818" t="s">
        <v>41</v>
      </c>
      <c r="I7818" t="s">
        <v>42</v>
      </c>
      <c r="J7818" t="s">
        <v>43</v>
      </c>
      <c r="L7818">
        <f>VLOOKUP(E7818,Sheet2!A:D,4,0)</f>
        <v>575631.4439521489</v>
      </c>
      <c r="M7818">
        <f t="shared" si="244"/>
        <v>575631.4439521489</v>
      </c>
      <c r="N7818">
        <f t="shared" si="245"/>
        <v>576</v>
      </c>
    </row>
    <row r="7819" spans="1:14" x14ac:dyDescent="0.25">
      <c r="A7819">
        <v>7823</v>
      </c>
      <c r="B7819" t="s">
        <v>8324</v>
      </c>
      <c r="C7819">
        <v>2019</v>
      </c>
      <c r="D7819" t="s">
        <v>38</v>
      </c>
      <c r="E7819" t="s">
        <v>39</v>
      </c>
      <c r="F7819" t="s">
        <v>83</v>
      </c>
      <c r="G7819" t="s">
        <v>182</v>
      </c>
      <c r="H7819" t="s">
        <v>183</v>
      </c>
      <c r="I7819" t="s">
        <v>42</v>
      </c>
      <c r="J7819" t="s">
        <v>43</v>
      </c>
      <c r="L7819">
        <f>VLOOKUP(E7819,Sheet2!A:D,4,0)</f>
        <v>575631.4439521489</v>
      </c>
      <c r="M7819">
        <f t="shared" si="244"/>
        <v>575631.4439521489</v>
      </c>
      <c r="N7819">
        <f t="shared" si="245"/>
        <v>576</v>
      </c>
    </row>
    <row r="7820" spans="1:14" x14ac:dyDescent="0.25">
      <c r="A7820">
        <v>7824</v>
      </c>
      <c r="B7820" t="s">
        <v>8325</v>
      </c>
      <c r="C7820">
        <v>2019</v>
      </c>
      <c r="D7820" t="s">
        <v>38</v>
      </c>
      <c r="E7820" t="s">
        <v>89</v>
      </c>
      <c r="F7820" t="s">
        <v>90</v>
      </c>
      <c r="G7820" t="s">
        <v>289</v>
      </c>
      <c r="H7820" t="s">
        <v>290</v>
      </c>
      <c r="I7820" t="s">
        <v>291</v>
      </c>
      <c r="J7820" t="s">
        <v>75</v>
      </c>
      <c r="L7820">
        <f>VLOOKUP(E7820,Sheet2!A:D,4,0)</f>
        <v>101743.03644646925</v>
      </c>
      <c r="M7820">
        <f t="shared" si="244"/>
        <v>101743.03644646925</v>
      </c>
      <c r="N7820">
        <f t="shared" si="245"/>
        <v>102</v>
      </c>
    </row>
    <row r="7821" spans="1:14" x14ac:dyDescent="0.25">
      <c r="A7821">
        <v>7825</v>
      </c>
      <c r="B7821" t="s">
        <v>8326</v>
      </c>
      <c r="C7821">
        <v>2019</v>
      </c>
      <c r="D7821" t="s">
        <v>6</v>
      </c>
      <c r="E7821" t="s">
        <v>7</v>
      </c>
      <c r="F7821" t="s">
        <v>20</v>
      </c>
      <c r="G7821" t="s">
        <v>16</v>
      </c>
      <c r="H7821" t="s">
        <v>17</v>
      </c>
      <c r="I7821" t="s">
        <v>18</v>
      </c>
      <c r="J7821" t="s">
        <v>12</v>
      </c>
      <c r="L7821">
        <f>VLOOKUP(E7821,Sheet2!A:D,4,0)</f>
        <v>145389.99058953777</v>
      </c>
      <c r="M7821">
        <f t="shared" si="244"/>
        <v>145389.99058953777</v>
      </c>
      <c r="N7821">
        <f t="shared" si="245"/>
        <v>145</v>
      </c>
    </row>
    <row r="7822" spans="1:14" x14ac:dyDescent="0.25">
      <c r="A7822">
        <v>7826</v>
      </c>
      <c r="B7822" t="s">
        <v>8327</v>
      </c>
      <c r="C7822">
        <v>2019</v>
      </c>
      <c r="D7822" t="s">
        <v>6</v>
      </c>
      <c r="E7822" t="s">
        <v>7</v>
      </c>
      <c r="G7822" t="s">
        <v>16</v>
      </c>
      <c r="H7822" t="s">
        <v>17</v>
      </c>
      <c r="I7822" t="s">
        <v>18</v>
      </c>
      <c r="J7822" t="s">
        <v>12</v>
      </c>
      <c r="L7822">
        <f>VLOOKUP(E7822,Sheet2!A:D,4,0)</f>
        <v>145389.99058953777</v>
      </c>
      <c r="M7822">
        <f t="shared" si="244"/>
        <v>145389.99058953777</v>
      </c>
      <c r="N7822">
        <f t="shared" si="245"/>
        <v>145</v>
      </c>
    </row>
    <row r="7823" spans="1:14" x14ac:dyDescent="0.25">
      <c r="A7823">
        <v>7827</v>
      </c>
      <c r="B7823" t="s">
        <v>8328</v>
      </c>
      <c r="C7823">
        <v>2019</v>
      </c>
      <c r="D7823" t="s">
        <v>6</v>
      </c>
      <c r="E7823" t="s">
        <v>7</v>
      </c>
      <c r="G7823" t="s">
        <v>16</v>
      </c>
      <c r="H7823" t="s">
        <v>17</v>
      </c>
      <c r="I7823" t="s">
        <v>18</v>
      </c>
      <c r="J7823" t="s">
        <v>12</v>
      </c>
      <c r="L7823">
        <f>VLOOKUP(E7823,Sheet2!A:D,4,0)</f>
        <v>145389.99058953777</v>
      </c>
      <c r="M7823">
        <f t="shared" si="244"/>
        <v>145389.99058953777</v>
      </c>
      <c r="N7823">
        <f t="shared" si="245"/>
        <v>145</v>
      </c>
    </row>
    <row r="7824" spans="1:14" x14ac:dyDescent="0.25">
      <c r="A7824">
        <v>7828</v>
      </c>
      <c r="B7824" t="s">
        <v>8329</v>
      </c>
      <c r="C7824">
        <v>2019</v>
      </c>
      <c r="D7824" t="s">
        <v>6</v>
      </c>
      <c r="E7824" t="s">
        <v>7</v>
      </c>
      <c r="F7824" t="s">
        <v>20</v>
      </c>
      <c r="G7824" t="s">
        <v>72</v>
      </c>
      <c r="H7824" t="s">
        <v>73</v>
      </c>
      <c r="I7824" t="s">
        <v>74</v>
      </c>
      <c r="J7824" t="s">
        <v>75</v>
      </c>
      <c r="L7824">
        <f>VLOOKUP(E7824,Sheet2!A:D,4,0)</f>
        <v>145389.99058953777</v>
      </c>
      <c r="M7824">
        <f t="shared" si="244"/>
        <v>145389.99058953777</v>
      </c>
      <c r="N7824">
        <f t="shared" si="245"/>
        <v>145</v>
      </c>
    </row>
    <row r="7825" spans="1:14" x14ac:dyDescent="0.25">
      <c r="A7825">
        <v>7829</v>
      </c>
      <c r="B7825" t="s">
        <v>8330</v>
      </c>
      <c r="C7825">
        <v>2019</v>
      </c>
      <c r="D7825" t="s">
        <v>6</v>
      </c>
      <c r="E7825" t="s">
        <v>7</v>
      </c>
      <c r="G7825" t="s">
        <v>72</v>
      </c>
      <c r="H7825" t="s">
        <v>73</v>
      </c>
      <c r="I7825" t="s">
        <v>74</v>
      </c>
      <c r="J7825" t="s">
        <v>75</v>
      </c>
      <c r="L7825">
        <f>VLOOKUP(E7825,Sheet2!A:D,4,0)</f>
        <v>145389.99058953777</v>
      </c>
      <c r="M7825">
        <f t="shared" si="244"/>
        <v>145389.99058953777</v>
      </c>
      <c r="N7825">
        <f t="shared" si="245"/>
        <v>145</v>
      </c>
    </row>
    <row r="7826" spans="1:14" x14ac:dyDescent="0.25">
      <c r="A7826">
        <v>7830</v>
      </c>
      <c r="B7826" t="s">
        <v>8331</v>
      </c>
      <c r="C7826">
        <v>2019</v>
      </c>
      <c r="D7826" t="s">
        <v>108</v>
      </c>
      <c r="E7826" t="s">
        <v>109</v>
      </c>
      <c r="F7826" t="s">
        <v>110</v>
      </c>
      <c r="G7826" t="s">
        <v>1349</v>
      </c>
      <c r="H7826" t="s">
        <v>1350</v>
      </c>
      <c r="I7826" t="s">
        <v>54</v>
      </c>
      <c r="J7826" t="s">
        <v>43</v>
      </c>
      <c r="L7826">
        <f>VLOOKUP(E7826,Sheet2!A:D,4,0)</f>
        <v>951352.56558773422</v>
      </c>
      <c r="M7826">
        <f t="shared" si="244"/>
        <v>951352.56558773422</v>
      </c>
      <c r="N7826">
        <f t="shared" si="245"/>
        <v>951</v>
      </c>
    </row>
    <row r="7827" spans="1:14" x14ac:dyDescent="0.25">
      <c r="A7827">
        <v>7831</v>
      </c>
      <c r="B7827" t="s">
        <v>8332</v>
      </c>
      <c r="C7827">
        <v>2019</v>
      </c>
      <c r="D7827" t="s">
        <v>6</v>
      </c>
      <c r="E7827" t="s">
        <v>7</v>
      </c>
      <c r="G7827" t="s">
        <v>84</v>
      </c>
      <c r="H7827" t="s">
        <v>85</v>
      </c>
      <c r="I7827" t="s">
        <v>26</v>
      </c>
      <c r="J7827" t="s">
        <v>27</v>
      </c>
      <c r="L7827">
        <f>VLOOKUP(E7827,Sheet2!A:D,4,0)</f>
        <v>145389.99058953777</v>
      </c>
      <c r="M7827">
        <f t="shared" si="244"/>
        <v>145389.99058953777</v>
      </c>
      <c r="N7827">
        <f t="shared" si="245"/>
        <v>145</v>
      </c>
    </row>
    <row r="7828" spans="1:14" x14ac:dyDescent="0.25">
      <c r="A7828">
        <v>7832</v>
      </c>
      <c r="B7828" t="s">
        <v>8333</v>
      </c>
      <c r="C7828">
        <v>2019</v>
      </c>
      <c r="D7828" t="s">
        <v>6</v>
      </c>
      <c r="E7828" t="s">
        <v>7</v>
      </c>
      <c r="G7828" t="s">
        <v>84</v>
      </c>
      <c r="H7828" t="s">
        <v>85</v>
      </c>
      <c r="I7828" t="s">
        <v>26</v>
      </c>
      <c r="J7828" t="s">
        <v>27</v>
      </c>
      <c r="L7828">
        <f>VLOOKUP(E7828,Sheet2!A:D,4,0)</f>
        <v>145389.99058953777</v>
      </c>
      <c r="M7828">
        <f t="shared" si="244"/>
        <v>145389.99058953777</v>
      </c>
      <c r="N7828">
        <f t="shared" si="245"/>
        <v>145</v>
      </c>
    </row>
    <row r="7829" spans="1:14" x14ac:dyDescent="0.25">
      <c r="A7829">
        <v>7833</v>
      </c>
      <c r="B7829" t="s">
        <v>8334</v>
      </c>
      <c r="C7829">
        <v>2019</v>
      </c>
      <c r="D7829" t="s">
        <v>38</v>
      </c>
      <c r="E7829" t="s">
        <v>39</v>
      </c>
      <c r="F7829" t="s">
        <v>83</v>
      </c>
      <c r="G7829" t="s">
        <v>48</v>
      </c>
      <c r="H7829" t="s">
        <v>49</v>
      </c>
      <c r="I7829" t="s">
        <v>50</v>
      </c>
      <c r="J7829" t="s">
        <v>12</v>
      </c>
      <c r="L7829">
        <f>VLOOKUP(E7829,Sheet2!A:D,4,0)</f>
        <v>575631.4439521489</v>
      </c>
      <c r="M7829">
        <f t="shared" si="244"/>
        <v>575631.4439521489</v>
      </c>
      <c r="N7829">
        <f t="shared" si="245"/>
        <v>576</v>
      </c>
    </row>
    <row r="7830" spans="1:14" x14ac:dyDescent="0.25">
      <c r="A7830">
        <v>7834</v>
      </c>
      <c r="B7830" t="s">
        <v>8335</v>
      </c>
      <c r="C7830">
        <v>2019</v>
      </c>
      <c r="D7830" t="s">
        <v>6</v>
      </c>
      <c r="E7830" t="s">
        <v>7</v>
      </c>
      <c r="F7830" t="s">
        <v>8</v>
      </c>
      <c r="G7830" t="s">
        <v>57</v>
      </c>
      <c r="H7830" t="s">
        <v>58</v>
      </c>
      <c r="I7830" t="s">
        <v>59</v>
      </c>
      <c r="J7830" t="s">
        <v>60</v>
      </c>
      <c r="K7830">
        <v>2000000</v>
      </c>
      <c r="L7830">
        <f>VLOOKUP(E7830,Sheet2!A:D,4,0)</f>
        <v>145389.99058953777</v>
      </c>
      <c r="M7830">
        <f t="shared" si="244"/>
        <v>2000000</v>
      </c>
      <c r="N7830">
        <f t="shared" si="245"/>
        <v>2000</v>
      </c>
    </row>
    <row r="7831" spans="1:14" x14ac:dyDescent="0.25">
      <c r="A7831">
        <v>7835</v>
      </c>
      <c r="B7831" t="s">
        <v>8336</v>
      </c>
      <c r="C7831">
        <v>2019</v>
      </c>
      <c r="D7831" t="s">
        <v>38</v>
      </c>
      <c r="E7831" t="s">
        <v>89</v>
      </c>
      <c r="F7831" t="s">
        <v>148</v>
      </c>
      <c r="G7831" t="s">
        <v>40</v>
      </c>
      <c r="H7831" t="s">
        <v>41</v>
      </c>
      <c r="I7831" t="s">
        <v>42</v>
      </c>
      <c r="J7831" t="s">
        <v>43</v>
      </c>
      <c r="L7831">
        <f>VLOOKUP(E7831,Sheet2!A:D,4,0)</f>
        <v>101743.03644646925</v>
      </c>
      <c r="M7831">
        <f t="shared" si="244"/>
        <v>101743.03644646925</v>
      </c>
      <c r="N7831">
        <f t="shared" si="245"/>
        <v>102</v>
      </c>
    </row>
    <row r="7832" spans="1:14" x14ac:dyDescent="0.25">
      <c r="A7832">
        <v>7836</v>
      </c>
      <c r="B7832" t="s">
        <v>8337</v>
      </c>
      <c r="C7832">
        <v>2019</v>
      </c>
      <c r="D7832" t="s">
        <v>6</v>
      </c>
      <c r="E7832" t="s">
        <v>7</v>
      </c>
      <c r="G7832" t="s">
        <v>116</v>
      </c>
      <c r="H7832" t="s">
        <v>117</v>
      </c>
      <c r="I7832" t="s">
        <v>118</v>
      </c>
      <c r="J7832" t="s">
        <v>75</v>
      </c>
      <c r="L7832">
        <f>VLOOKUP(E7832,Sheet2!A:D,4,0)</f>
        <v>145389.99058953777</v>
      </c>
      <c r="M7832">
        <f t="shared" si="244"/>
        <v>145389.99058953777</v>
      </c>
      <c r="N7832">
        <f t="shared" si="245"/>
        <v>145</v>
      </c>
    </row>
    <row r="7833" spans="1:14" x14ac:dyDescent="0.25">
      <c r="A7833">
        <v>7837</v>
      </c>
      <c r="B7833" t="s">
        <v>8338</v>
      </c>
      <c r="C7833">
        <v>2019</v>
      </c>
      <c r="D7833" t="s">
        <v>38</v>
      </c>
      <c r="E7833" t="s">
        <v>89</v>
      </c>
      <c r="F7833" t="s">
        <v>148</v>
      </c>
      <c r="G7833" t="s">
        <v>1388</v>
      </c>
      <c r="H7833" t="s">
        <v>1389</v>
      </c>
      <c r="I7833" t="s">
        <v>42</v>
      </c>
      <c r="J7833" t="s">
        <v>43</v>
      </c>
      <c r="L7833">
        <f>VLOOKUP(E7833,Sheet2!A:D,4,0)</f>
        <v>101743.03644646925</v>
      </c>
      <c r="M7833">
        <f t="shared" si="244"/>
        <v>101743.03644646925</v>
      </c>
      <c r="N7833">
        <f t="shared" si="245"/>
        <v>102</v>
      </c>
    </row>
    <row r="7834" spans="1:14" x14ac:dyDescent="0.25">
      <c r="A7834">
        <v>7838</v>
      </c>
      <c r="B7834" t="s">
        <v>8339</v>
      </c>
      <c r="C7834">
        <v>2019</v>
      </c>
      <c r="D7834" t="s">
        <v>38</v>
      </c>
      <c r="E7834" t="s">
        <v>89</v>
      </c>
      <c r="F7834" t="s">
        <v>148</v>
      </c>
      <c r="G7834" t="s">
        <v>1388</v>
      </c>
      <c r="H7834" t="s">
        <v>1389</v>
      </c>
      <c r="I7834" t="s">
        <v>42</v>
      </c>
      <c r="J7834" t="s">
        <v>43</v>
      </c>
      <c r="L7834">
        <f>VLOOKUP(E7834,Sheet2!A:D,4,0)</f>
        <v>101743.03644646925</v>
      </c>
      <c r="M7834">
        <f t="shared" si="244"/>
        <v>101743.03644646925</v>
      </c>
      <c r="N7834">
        <f t="shared" si="245"/>
        <v>102</v>
      </c>
    </row>
    <row r="7835" spans="1:14" x14ac:dyDescent="0.25">
      <c r="A7835">
        <v>7839</v>
      </c>
      <c r="B7835" t="s">
        <v>8340</v>
      </c>
      <c r="C7835">
        <v>2019</v>
      </c>
      <c r="D7835" t="s">
        <v>38</v>
      </c>
      <c r="E7835" t="s">
        <v>39</v>
      </c>
      <c r="F7835" t="s">
        <v>83</v>
      </c>
      <c r="G7835" t="s">
        <v>21</v>
      </c>
      <c r="H7835" t="s">
        <v>22</v>
      </c>
      <c r="I7835" t="s">
        <v>18</v>
      </c>
      <c r="J7835" t="s">
        <v>12</v>
      </c>
      <c r="L7835">
        <f>VLOOKUP(E7835,Sheet2!A:D,4,0)</f>
        <v>575631.4439521489</v>
      </c>
      <c r="M7835">
        <f t="shared" si="244"/>
        <v>575631.4439521489</v>
      </c>
      <c r="N7835">
        <f t="shared" si="245"/>
        <v>576</v>
      </c>
    </row>
    <row r="7836" spans="1:14" x14ac:dyDescent="0.25">
      <c r="A7836">
        <v>7840</v>
      </c>
      <c r="B7836" t="s">
        <v>8341</v>
      </c>
      <c r="C7836">
        <v>2019</v>
      </c>
      <c r="D7836" t="s">
        <v>6</v>
      </c>
      <c r="E7836" t="s">
        <v>77</v>
      </c>
      <c r="F7836" t="s">
        <v>77</v>
      </c>
      <c r="G7836" t="s">
        <v>21</v>
      </c>
      <c r="H7836" t="s">
        <v>22</v>
      </c>
      <c r="I7836" t="s">
        <v>18</v>
      </c>
      <c r="J7836" t="s">
        <v>12</v>
      </c>
      <c r="L7836">
        <f>VLOOKUP(E7836,Sheet2!A:D,4,0)</f>
        <v>11447.123456790123</v>
      </c>
      <c r="M7836">
        <f t="shared" si="244"/>
        <v>11447.123456790123</v>
      </c>
      <c r="N7836">
        <f t="shared" si="245"/>
        <v>11</v>
      </c>
    </row>
    <row r="7837" spans="1:14" x14ac:dyDescent="0.25">
      <c r="A7837">
        <v>7841</v>
      </c>
      <c r="B7837" t="s">
        <v>8342</v>
      </c>
      <c r="C7837">
        <v>2019</v>
      </c>
      <c r="D7837" t="s">
        <v>38</v>
      </c>
      <c r="E7837" t="s">
        <v>39</v>
      </c>
      <c r="F7837" t="s">
        <v>56</v>
      </c>
      <c r="G7837" t="s">
        <v>21</v>
      </c>
      <c r="H7837" t="s">
        <v>22</v>
      </c>
      <c r="I7837" t="s">
        <v>18</v>
      </c>
      <c r="J7837" t="s">
        <v>12</v>
      </c>
      <c r="L7837">
        <f>VLOOKUP(E7837,Sheet2!A:D,4,0)</f>
        <v>575631.4439521489</v>
      </c>
      <c r="M7837">
        <f t="shared" si="244"/>
        <v>575631.4439521489</v>
      </c>
      <c r="N7837">
        <f t="shared" si="245"/>
        <v>576</v>
      </c>
    </row>
    <row r="7838" spans="1:14" x14ac:dyDescent="0.25">
      <c r="A7838">
        <v>7842</v>
      </c>
      <c r="B7838" t="s">
        <v>8343</v>
      </c>
      <c r="C7838">
        <v>2019</v>
      </c>
      <c r="D7838" t="s">
        <v>6</v>
      </c>
      <c r="E7838" t="s">
        <v>7</v>
      </c>
      <c r="G7838" t="s">
        <v>52</v>
      </c>
      <c r="H7838" t="s">
        <v>53</v>
      </c>
      <c r="I7838" t="s">
        <v>54</v>
      </c>
      <c r="J7838" t="s">
        <v>43</v>
      </c>
      <c r="L7838">
        <f>VLOOKUP(E7838,Sheet2!A:D,4,0)</f>
        <v>145389.99058953777</v>
      </c>
      <c r="M7838">
        <f t="shared" si="244"/>
        <v>145389.99058953777</v>
      </c>
      <c r="N7838">
        <f t="shared" si="245"/>
        <v>145</v>
      </c>
    </row>
    <row r="7839" spans="1:14" x14ac:dyDescent="0.25">
      <c r="A7839">
        <v>7843</v>
      </c>
      <c r="B7839" t="s">
        <v>8344</v>
      </c>
      <c r="C7839">
        <v>2019</v>
      </c>
      <c r="D7839" t="s">
        <v>108</v>
      </c>
      <c r="E7839" t="s">
        <v>365</v>
      </c>
      <c r="F7839" t="s">
        <v>366</v>
      </c>
      <c r="G7839" t="s">
        <v>24</v>
      </c>
      <c r="H7839" t="s">
        <v>25</v>
      </c>
      <c r="I7839" t="s">
        <v>26</v>
      </c>
      <c r="J7839" t="s">
        <v>27</v>
      </c>
      <c r="L7839">
        <f>VLOOKUP(E7839,Sheet2!A:D,4,0)</f>
        <v>18934.2</v>
      </c>
      <c r="M7839">
        <f t="shared" si="244"/>
        <v>18934.2</v>
      </c>
      <c r="N7839">
        <f t="shared" si="245"/>
        <v>19</v>
      </c>
    </row>
    <row r="7840" spans="1:14" x14ac:dyDescent="0.25">
      <c r="A7840">
        <v>7844</v>
      </c>
      <c r="B7840" t="s">
        <v>8345</v>
      </c>
      <c r="C7840">
        <v>2019</v>
      </c>
      <c r="D7840" t="s">
        <v>6</v>
      </c>
      <c r="E7840" t="s">
        <v>77</v>
      </c>
      <c r="F7840" t="s">
        <v>167</v>
      </c>
      <c r="G7840" t="s">
        <v>24</v>
      </c>
      <c r="H7840" t="s">
        <v>25</v>
      </c>
      <c r="I7840" t="s">
        <v>26</v>
      </c>
      <c r="J7840" t="s">
        <v>27</v>
      </c>
      <c r="L7840">
        <f>VLOOKUP(E7840,Sheet2!A:D,4,0)</f>
        <v>11447.123456790123</v>
      </c>
      <c r="M7840">
        <f t="shared" si="244"/>
        <v>11447.123456790123</v>
      </c>
      <c r="N7840">
        <f t="shared" si="245"/>
        <v>11</v>
      </c>
    </row>
    <row r="7841" spans="1:14" x14ac:dyDescent="0.25">
      <c r="A7841">
        <v>7845</v>
      </c>
      <c r="B7841" t="s">
        <v>8346</v>
      </c>
      <c r="C7841">
        <v>2019</v>
      </c>
      <c r="D7841" t="s">
        <v>6</v>
      </c>
      <c r="E7841" t="s">
        <v>7</v>
      </c>
      <c r="G7841" t="s">
        <v>24</v>
      </c>
      <c r="H7841" t="s">
        <v>25</v>
      </c>
      <c r="I7841" t="s">
        <v>26</v>
      </c>
      <c r="J7841" t="s">
        <v>27</v>
      </c>
      <c r="L7841">
        <f>VLOOKUP(E7841,Sheet2!A:D,4,0)</f>
        <v>145389.99058953777</v>
      </c>
      <c r="M7841">
        <f t="shared" si="244"/>
        <v>145389.99058953777</v>
      </c>
      <c r="N7841">
        <f t="shared" si="245"/>
        <v>145</v>
      </c>
    </row>
    <row r="7842" spans="1:14" x14ac:dyDescent="0.25">
      <c r="A7842">
        <v>7846</v>
      </c>
      <c r="B7842" t="s">
        <v>8347</v>
      </c>
      <c r="C7842">
        <v>2019</v>
      </c>
      <c r="D7842" t="s">
        <v>6</v>
      </c>
      <c r="E7842" t="s">
        <v>7</v>
      </c>
      <c r="F7842" t="s">
        <v>20</v>
      </c>
      <c r="G7842" t="s">
        <v>29</v>
      </c>
      <c r="H7842" t="s">
        <v>30</v>
      </c>
      <c r="I7842" t="s">
        <v>26</v>
      </c>
      <c r="J7842" t="s">
        <v>27</v>
      </c>
      <c r="L7842">
        <f>VLOOKUP(E7842,Sheet2!A:D,4,0)</f>
        <v>145389.99058953777</v>
      </c>
      <c r="M7842">
        <f t="shared" si="244"/>
        <v>145389.99058953777</v>
      </c>
      <c r="N7842">
        <f t="shared" si="245"/>
        <v>145</v>
      </c>
    </row>
    <row r="7843" spans="1:14" x14ac:dyDescent="0.25">
      <c r="A7843">
        <v>7847</v>
      </c>
      <c r="B7843" t="s">
        <v>8348</v>
      </c>
      <c r="C7843">
        <v>2019</v>
      </c>
      <c r="D7843" t="s">
        <v>108</v>
      </c>
      <c r="E7843" t="s">
        <v>109</v>
      </c>
      <c r="F7843" t="s">
        <v>110</v>
      </c>
      <c r="G7843" t="s">
        <v>45</v>
      </c>
      <c r="H7843" t="s">
        <v>46</v>
      </c>
      <c r="I7843" t="s">
        <v>26</v>
      </c>
      <c r="J7843" t="s">
        <v>27</v>
      </c>
      <c r="L7843">
        <f>VLOOKUP(E7843,Sheet2!A:D,4,0)</f>
        <v>951352.56558773422</v>
      </c>
      <c r="M7843">
        <f t="shared" si="244"/>
        <v>951352.56558773422</v>
      </c>
      <c r="N7843">
        <f t="shared" si="245"/>
        <v>951</v>
      </c>
    </row>
    <row r="7844" spans="1:14" x14ac:dyDescent="0.25">
      <c r="A7844">
        <v>7848</v>
      </c>
      <c r="B7844" t="s">
        <v>8349</v>
      </c>
      <c r="C7844">
        <v>2019</v>
      </c>
      <c r="D7844" t="s">
        <v>6</v>
      </c>
      <c r="E7844" t="s">
        <v>7</v>
      </c>
      <c r="G7844" t="s">
        <v>45</v>
      </c>
      <c r="H7844" t="s">
        <v>46</v>
      </c>
      <c r="I7844" t="s">
        <v>26</v>
      </c>
      <c r="J7844" t="s">
        <v>27</v>
      </c>
      <c r="L7844">
        <f>VLOOKUP(E7844,Sheet2!A:D,4,0)</f>
        <v>145389.99058953777</v>
      </c>
      <c r="M7844">
        <f t="shared" si="244"/>
        <v>145389.99058953777</v>
      </c>
      <c r="N7844">
        <f t="shared" si="245"/>
        <v>145</v>
      </c>
    </row>
    <row r="7845" spans="1:14" x14ac:dyDescent="0.25">
      <c r="A7845">
        <v>7849</v>
      </c>
      <c r="B7845" t="s">
        <v>8350</v>
      </c>
      <c r="C7845">
        <v>2019</v>
      </c>
      <c r="D7845" t="s">
        <v>38</v>
      </c>
      <c r="E7845" t="s">
        <v>39</v>
      </c>
      <c r="F7845" t="s">
        <v>83</v>
      </c>
      <c r="G7845" t="s">
        <v>9</v>
      </c>
      <c r="H7845" t="s">
        <v>10</v>
      </c>
      <c r="I7845" t="s">
        <v>11</v>
      </c>
      <c r="J7845" t="s">
        <v>12</v>
      </c>
      <c r="K7845">
        <v>145000</v>
      </c>
      <c r="L7845">
        <f>VLOOKUP(E7845,Sheet2!A:D,4,0)</f>
        <v>575631.4439521489</v>
      </c>
      <c r="M7845">
        <f t="shared" si="244"/>
        <v>145000</v>
      </c>
      <c r="N7845">
        <f t="shared" si="245"/>
        <v>145</v>
      </c>
    </row>
    <row r="7846" spans="1:14" x14ac:dyDescent="0.25">
      <c r="A7846">
        <v>7850</v>
      </c>
      <c r="B7846" t="s">
        <v>8351</v>
      </c>
      <c r="C7846">
        <v>2019</v>
      </c>
      <c r="D7846" t="s">
        <v>108</v>
      </c>
      <c r="E7846" t="s">
        <v>109</v>
      </c>
      <c r="F7846" t="s">
        <v>110</v>
      </c>
      <c r="G7846" t="s">
        <v>9</v>
      </c>
      <c r="H7846" t="s">
        <v>10</v>
      </c>
      <c r="I7846" t="s">
        <v>11</v>
      </c>
      <c r="J7846" t="s">
        <v>12</v>
      </c>
      <c r="K7846">
        <v>2000</v>
      </c>
      <c r="L7846">
        <f>VLOOKUP(E7846,Sheet2!A:D,4,0)</f>
        <v>951352.56558773422</v>
      </c>
      <c r="M7846">
        <f t="shared" si="244"/>
        <v>951352.56558773422</v>
      </c>
      <c r="N7846">
        <f t="shared" si="245"/>
        <v>951</v>
      </c>
    </row>
    <row r="7847" spans="1:14" x14ac:dyDescent="0.25">
      <c r="A7847">
        <v>7851</v>
      </c>
      <c r="B7847" t="s">
        <v>8352</v>
      </c>
      <c r="C7847">
        <v>2019</v>
      </c>
      <c r="D7847" t="s">
        <v>108</v>
      </c>
      <c r="E7847" t="s">
        <v>109</v>
      </c>
      <c r="F7847" t="s">
        <v>110</v>
      </c>
      <c r="G7847" t="s">
        <v>9</v>
      </c>
      <c r="H7847" t="s">
        <v>10</v>
      </c>
      <c r="I7847" t="s">
        <v>11</v>
      </c>
      <c r="J7847" t="s">
        <v>12</v>
      </c>
      <c r="K7847">
        <v>1300000</v>
      </c>
      <c r="L7847">
        <f>VLOOKUP(E7847,Sheet2!A:D,4,0)</f>
        <v>951352.56558773422</v>
      </c>
      <c r="M7847">
        <f t="shared" si="244"/>
        <v>1300000</v>
      </c>
      <c r="N7847">
        <f t="shared" si="245"/>
        <v>1300</v>
      </c>
    </row>
    <row r="7848" spans="1:14" x14ac:dyDescent="0.25">
      <c r="A7848">
        <v>7852</v>
      </c>
      <c r="B7848" t="s">
        <v>8353</v>
      </c>
      <c r="C7848">
        <v>2019</v>
      </c>
      <c r="D7848" t="s">
        <v>6</v>
      </c>
      <c r="E7848" t="s">
        <v>7</v>
      </c>
      <c r="F7848" t="s">
        <v>20</v>
      </c>
      <c r="G7848" t="s">
        <v>9</v>
      </c>
      <c r="H7848" t="s">
        <v>10</v>
      </c>
      <c r="I7848" t="s">
        <v>11</v>
      </c>
      <c r="J7848" t="s">
        <v>12</v>
      </c>
      <c r="L7848">
        <f>VLOOKUP(E7848,Sheet2!A:D,4,0)</f>
        <v>145389.99058953777</v>
      </c>
      <c r="M7848">
        <f t="shared" si="244"/>
        <v>145389.99058953777</v>
      </c>
      <c r="N7848">
        <f t="shared" si="245"/>
        <v>145</v>
      </c>
    </row>
    <row r="7849" spans="1:14" x14ac:dyDescent="0.25">
      <c r="A7849">
        <v>7853</v>
      </c>
      <c r="B7849" t="s">
        <v>8354</v>
      </c>
      <c r="C7849">
        <v>2019</v>
      </c>
      <c r="D7849" t="s">
        <v>6</v>
      </c>
      <c r="E7849" t="s">
        <v>77</v>
      </c>
      <c r="F7849" t="s">
        <v>77</v>
      </c>
      <c r="G7849" t="s">
        <v>9</v>
      </c>
      <c r="H7849" t="s">
        <v>10</v>
      </c>
      <c r="I7849" t="s">
        <v>11</v>
      </c>
      <c r="J7849" t="s">
        <v>12</v>
      </c>
      <c r="L7849">
        <f>VLOOKUP(E7849,Sheet2!A:D,4,0)</f>
        <v>11447.123456790123</v>
      </c>
      <c r="M7849">
        <f t="shared" si="244"/>
        <v>11447.123456790123</v>
      </c>
      <c r="N7849">
        <f t="shared" si="245"/>
        <v>11</v>
      </c>
    </row>
    <row r="7850" spans="1:14" x14ac:dyDescent="0.25">
      <c r="A7850">
        <v>7854</v>
      </c>
      <c r="B7850" t="s">
        <v>8355</v>
      </c>
      <c r="C7850">
        <v>2019</v>
      </c>
      <c r="D7850" t="s">
        <v>14</v>
      </c>
      <c r="E7850" t="s">
        <v>92</v>
      </c>
      <c r="F7850" t="s">
        <v>93</v>
      </c>
      <c r="G7850" t="s">
        <v>9</v>
      </c>
      <c r="H7850" t="s">
        <v>10</v>
      </c>
      <c r="I7850" t="s">
        <v>11</v>
      </c>
      <c r="J7850" t="s">
        <v>12</v>
      </c>
      <c r="L7850">
        <f>VLOOKUP(E7850,Sheet2!A:D,4,0)</f>
        <v>353575.14122137404</v>
      </c>
      <c r="M7850">
        <f t="shared" si="244"/>
        <v>353575.14122137404</v>
      </c>
      <c r="N7850">
        <f t="shared" si="245"/>
        <v>354</v>
      </c>
    </row>
    <row r="7851" spans="1:14" x14ac:dyDescent="0.25">
      <c r="A7851">
        <v>7855</v>
      </c>
      <c r="B7851" t="s">
        <v>8356</v>
      </c>
      <c r="C7851">
        <v>2019</v>
      </c>
      <c r="D7851" t="s">
        <v>6</v>
      </c>
      <c r="E7851" t="s">
        <v>7</v>
      </c>
      <c r="G7851" t="s">
        <v>9</v>
      </c>
      <c r="H7851" t="s">
        <v>10</v>
      </c>
      <c r="I7851" t="s">
        <v>11</v>
      </c>
      <c r="J7851" t="s">
        <v>12</v>
      </c>
      <c r="L7851">
        <f>VLOOKUP(E7851,Sheet2!A:D,4,0)</f>
        <v>145389.99058953777</v>
      </c>
      <c r="M7851">
        <f t="shared" si="244"/>
        <v>145389.99058953777</v>
      </c>
      <c r="N7851">
        <f t="shared" si="245"/>
        <v>145</v>
      </c>
    </row>
    <row r="7852" spans="1:14" x14ac:dyDescent="0.25">
      <c r="A7852">
        <v>7856</v>
      </c>
      <c r="B7852" t="s">
        <v>8357</v>
      </c>
      <c r="C7852">
        <v>2019</v>
      </c>
      <c r="D7852" t="s">
        <v>6</v>
      </c>
      <c r="E7852" t="s">
        <v>7</v>
      </c>
      <c r="G7852" t="s">
        <v>9</v>
      </c>
      <c r="H7852" t="s">
        <v>10</v>
      </c>
      <c r="I7852" t="s">
        <v>11</v>
      </c>
      <c r="J7852" t="s">
        <v>12</v>
      </c>
      <c r="K7852">
        <v>6200000</v>
      </c>
      <c r="L7852">
        <f>VLOOKUP(E7852,Sheet2!A:D,4,0)</f>
        <v>145389.99058953777</v>
      </c>
      <c r="M7852">
        <f t="shared" si="244"/>
        <v>6200000</v>
      </c>
      <c r="N7852">
        <f t="shared" si="245"/>
        <v>6200</v>
      </c>
    </row>
    <row r="7853" spans="1:14" x14ac:dyDescent="0.25">
      <c r="A7853">
        <v>7857</v>
      </c>
      <c r="B7853" t="s">
        <v>8358</v>
      </c>
      <c r="C7853">
        <v>2019</v>
      </c>
      <c r="D7853" t="s">
        <v>6</v>
      </c>
      <c r="E7853" t="s">
        <v>7</v>
      </c>
      <c r="G7853" t="s">
        <v>9</v>
      </c>
      <c r="H7853" t="s">
        <v>10</v>
      </c>
      <c r="I7853" t="s">
        <v>11</v>
      </c>
      <c r="J7853" t="s">
        <v>12</v>
      </c>
      <c r="L7853">
        <f>VLOOKUP(E7853,Sheet2!A:D,4,0)</f>
        <v>145389.99058953777</v>
      </c>
      <c r="M7853">
        <f t="shared" si="244"/>
        <v>145389.99058953777</v>
      </c>
      <c r="N7853">
        <f t="shared" si="245"/>
        <v>145</v>
      </c>
    </row>
    <row r="7854" spans="1:14" x14ac:dyDescent="0.25">
      <c r="A7854">
        <v>7858</v>
      </c>
      <c r="B7854" t="s">
        <v>8359</v>
      </c>
      <c r="C7854">
        <v>2019</v>
      </c>
      <c r="D7854" t="s">
        <v>64</v>
      </c>
      <c r="E7854" t="s">
        <v>65</v>
      </c>
      <c r="F7854" t="s">
        <v>66</v>
      </c>
      <c r="G7854" t="s">
        <v>264</v>
      </c>
      <c r="H7854" t="s">
        <v>265</v>
      </c>
      <c r="I7854" t="s">
        <v>74</v>
      </c>
      <c r="J7854" t="s">
        <v>75</v>
      </c>
      <c r="L7854">
        <f>VLOOKUP(E7854,Sheet2!A:D,4,0)</f>
        <v>0</v>
      </c>
      <c r="M7854">
        <f t="shared" si="244"/>
        <v>0</v>
      </c>
      <c r="N7854">
        <f t="shared" si="245"/>
        <v>0</v>
      </c>
    </row>
    <row r="7855" spans="1:14" x14ac:dyDescent="0.25">
      <c r="A7855">
        <v>7859</v>
      </c>
      <c r="B7855" t="s">
        <v>8360</v>
      </c>
      <c r="C7855">
        <v>2019</v>
      </c>
      <c r="D7855" t="s">
        <v>64</v>
      </c>
      <c r="E7855" t="s">
        <v>65</v>
      </c>
      <c r="F7855" t="s">
        <v>68</v>
      </c>
      <c r="G7855" t="s">
        <v>264</v>
      </c>
      <c r="H7855" t="s">
        <v>265</v>
      </c>
      <c r="I7855" t="s">
        <v>74</v>
      </c>
      <c r="J7855" t="s">
        <v>75</v>
      </c>
      <c r="L7855">
        <f>VLOOKUP(E7855,Sheet2!A:D,4,0)</f>
        <v>0</v>
      </c>
      <c r="M7855">
        <f t="shared" si="244"/>
        <v>0</v>
      </c>
      <c r="N7855">
        <f t="shared" si="245"/>
        <v>0</v>
      </c>
    </row>
    <row r="7856" spans="1:14" x14ac:dyDescent="0.25">
      <c r="A7856">
        <v>7860</v>
      </c>
      <c r="B7856" t="s">
        <v>8361</v>
      </c>
      <c r="C7856">
        <v>2019</v>
      </c>
      <c r="D7856" t="s">
        <v>64</v>
      </c>
      <c r="E7856" t="s">
        <v>65</v>
      </c>
      <c r="F7856" t="s">
        <v>68</v>
      </c>
      <c r="G7856" t="s">
        <v>264</v>
      </c>
      <c r="H7856" t="s">
        <v>265</v>
      </c>
      <c r="I7856" t="s">
        <v>74</v>
      </c>
      <c r="J7856" t="s">
        <v>75</v>
      </c>
      <c r="L7856">
        <f>VLOOKUP(E7856,Sheet2!A:D,4,0)</f>
        <v>0</v>
      </c>
      <c r="M7856">
        <f t="shared" si="244"/>
        <v>0</v>
      </c>
      <c r="N7856">
        <f t="shared" si="245"/>
        <v>0</v>
      </c>
    </row>
    <row r="7857" spans="1:14" x14ac:dyDescent="0.25">
      <c r="A7857">
        <v>7861</v>
      </c>
      <c r="B7857" t="s">
        <v>8362</v>
      </c>
      <c r="C7857">
        <v>2019</v>
      </c>
      <c r="D7857" t="s">
        <v>6</v>
      </c>
      <c r="E7857" t="s">
        <v>7</v>
      </c>
      <c r="G7857" t="s">
        <v>208</v>
      </c>
      <c r="H7857" t="s">
        <v>209</v>
      </c>
      <c r="I7857" t="s">
        <v>26</v>
      </c>
      <c r="J7857" t="s">
        <v>27</v>
      </c>
      <c r="L7857">
        <f>VLOOKUP(E7857,Sheet2!A:D,4,0)</f>
        <v>145389.99058953777</v>
      </c>
      <c r="M7857">
        <f t="shared" si="244"/>
        <v>145389.99058953777</v>
      </c>
      <c r="N7857">
        <f t="shared" si="245"/>
        <v>145</v>
      </c>
    </row>
    <row r="7858" spans="1:14" x14ac:dyDescent="0.25">
      <c r="A7858">
        <v>7862</v>
      </c>
      <c r="B7858" t="s">
        <v>8363</v>
      </c>
      <c r="C7858">
        <v>2019</v>
      </c>
      <c r="D7858" t="s">
        <v>6</v>
      </c>
      <c r="E7858" t="s">
        <v>77</v>
      </c>
      <c r="G7858" t="s">
        <v>208</v>
      </c>
      <c r="H7858" t="s">
        <v>209</v>
      </c>
      <c r="I7858" t="s">
        <v>26</v>
      </c>
      <c r="J7858" t="s">
        <v>27</v>
      </c>
      <c r="L7858">
        <f>VLOOKUP(E7858,Sheet2!A:D,4,0)</f>
        <v>11447.123456790123</v>
      </c>
      <c r="M7858">
        <f t="shared" si="244"/>
        <v>11447.123456790123</v>
      </c>
      <c r="N7858">
        <f t="shared" si="245"/>
        <v>11</v>
      </c>
    </row>
    <row r="7859" spans="1:14" x14ac:dyDescent="0.25">
      <c r="A7859">
        <v>7863</v>
      </c>
      <c r="B7859" t="s">
        <v>8364</v>
      </c>
      <c r="C7859">
        <v>2019</v>
      </c>
      <c r="D7859" t="s">
        <v>64</v>
      </c>
      <c r="E7859" t="s">
        <v>65</v>
      </c>
      <c r="F7859" t="s">
        <v>68</v>
      </c>
      <c r="G7859" t="s">
        <v>270</v>
      </c>
      <c r="H7859" t="s">
        <v>271</v>
      </c>
      <c r="I7859" t="s">
        <v>159</v>
      </c>
      <c r="J7859" t="s">
        <v>27</v>
      </c>
      <c r="L7859">
        <f>VLOOKUP(E7859,Sheet2!A:D,4,0)</f>
        <v>0</v>
      </c>
      <c r="M7859">
        <f t="shared" si="244"/>
        <v>0</v>
      </c>
      <c r="N7859">
        <f t="shared" si="245"/>
        <v>0</v>
      </c>
    </row>
    <row r="7860" spans="1:14" x14ac:dyDescent="0.25">
      <c r="A7860">
        <v>7864</v>
      </c>
      <c r="B7860" t="s">
        <v>8365</v>
      </c>
      <c r="C7860">
        <v>2019</v>
      </c>
      <c r="D7860" t="s">
        <v>38</v>
      </c>
      <c r="E7860" t="s">
        <v>39</v>
      </c>
      <c r="F7860" t="s">
        <v>83</v>
      </c>
      <c r="G7860" t="s">
        <v>273</v>
      </c>
      <c r="H7860" t="s">
        <v>274</v>
      </c>
      <c r="I7860" t="s">
        <v>275</v>
      </c>
      <c r="J7860" t="s">
        <v>27</v>
      </c>
      <c r="L7860">
        <f>VLOOKUP(E7860,Sheet2!A:D,4,0)</f>
        <v>575631.4439521489</v>
      </c>
      <c r="M7860">
        <f t="shared" si="244"/>
        <v>575631.4439521489</v>
      </c>
      <c r="N7860">
        <f t="shared" si="245"/>
        <v>576</v>
      </c>
    </row>
    <row r="7861" spans="1:14" x14ac:dyDescent="0.25">
      <c r="A7861">
        <v>7865</v>
      </c>
      <c r="B7861" t="s">
        <v>8366</v>
      </c>
      <c r="C7861">
        <v>2019</v>
      </c>
      <c r="D7861" t="s">
        <v>38</v>
      </c>
      <c r="E7861" t="s">
        <v>39</v>
      </c>
      <c r="F7861" t="s">
        <v>83</v>
      </c>
      <c r="G7861" t="s">
        <v>1014</v>
      </c>
      <c r="H7861" t="s">
        <v>1015</v>
      </c>
      <c r="I7861" t="s">
        <v>42</v>
      </c>
      <c r="J7861" t="s">
        <v>43</v>
      </c>
      <c r="L7861">
        <f>VLOOKUP(E7861,Sheet2!A:D,4,0)</f>
        <v>575631.4439521489</v>
      </c>
      <c r="M7861">
        <f t="shared" si="244"/>
        <v>575631.4439521489</v>
      </c>
      <c r="N7861">
        <f t="shared" si="245"/>
        <v>576</v>
      </c>
    </row>
    <row r="7862" spans="1:14" x14ac:dyDescent="0.25">
      <c r="A7862">
        <v>7866</v>
      </c>
      <c r="B7862" t="s">
        <v>8367</v>
      </c>
      <c r="C7862">
        <v>2019</v>
      </c>
      <c r="D7862" t="s">
        <v>38</v>
      </c>
      <c r="E7862" t="s">
        <v>89</v>
      </c>
      <c r="F7862" t="s">
        <v>148</v>
      </c>
      <c r="G7862" t="s">
        <v>1014</v>
      </c>
      <c r="H7862" t="s">
        <v>1015</v>
      </c>
      <c r="I7862" t="s">
        <v>42</v>
      </c>
      <c r="J7862" t="s">
        <v>43</v>
      </c>
      <c r="L7862">
        <f>VLOOKUP(E7862,Sheet2!A:D,4,0)</f>
        <v>101743.03644646925</v>
      </c>
      <c r="M7862">
        <f t="shared" si="244"/>
        <v>101743.03644646925</v>
      </c>
      <c r="N7862">
        <f t="shared" si="245"/>
        <v>102</v>
      </c>
    </row>
    <row r="7863" spans="1:14" x14ac:dyDescent="0.25">
      <c r="A7863">
        <v>7867</v>
      </c>
      <c r="B7863" t="s">
        <v>8368</v>
      </c>
      <c r="C7863">
        <v>2019</v>
      </c>
      <c r="D7863" t="s">
        <v>38</v>
      </c>
      <c r="E7863" t="s">
        <v>89</v>
      </c>
      <c r="F7863" t="s">
        <v>148</v>
      </c>
      <c r="G7863" t="s">
        <v>1014</v>
      </c>
      <c r="H7863" t="s">
        <v>1015</v>
      </c>
      <c r="I7863" t="s">
        <v>42</v>
      </c>
      <c r="J7863" t="s">
        <v>43</v>
      </c>
      <c r="L7863">
        <f>VLOOKUP(E7863,Sheet2!A:D,4,0)</f>
        <v>101743.03644646925</v>
      </c>
      <c r="M7863">
        <f t="shared" si="244"/>
        <v>101743.03644646925</v>
      </c>
      <c r="N7863">
        <f t="shared" si="245"/>
        <v>102</v>
      </c>
    </row>
    <row r="7864" spans="1:14" x14ac:dyDescent="0.25">
      <c r="A7864">
        <v>7868</v>
      </c>
      <c r="B7864" t="s">
        <v>8369</v>
      </c>
      <c r="C7864">
        <v>2019</v>
      </c>
      <c r="D7864" t="s">
        <v>108</v>
      </c>
      <c r="E7864" t="s">
        <v>109</v>
      </c>
      <c r="F7864" t="s">
        <v>110</v>
      </c>
      <c r="G7864" t="s">
        <v>297</v>
      </c>
      <c r="H7864" t="s">
        <v>298</v>
      </c>
      <c r="I7864" t="s">
        <v>26</v>
      </c>
      <c r="J7864" t="s">
        <v>27</v>
      </c>
      <c r="L7864">
        <f>VLOOKUP(E7864,Sheet2!A:D,4,0)</f>
        <v>951352.56558773422</v>
      </c>
      <c r="M7864">
        <f t="shared" si="244"/>
        <v>951352.56558773422</v>
      </c>
      <c r="N7864">
        <f t="shared" si="245"/>
        <v>951</v>
      </c>
    </row>
    <row r="7865" spans="1:14" x14ac:dyDescent="0.25">
      <c r="A7865">
        <v>7869</v>
      </c>
      <c r="B7865" t="s">
        <v>8370</v>
      </c>
      <c r="C7865">
        <v>2019</v>
      </c>
      <c r="D7865" t="s">
        <v>6</v>
      </c>
      <c r="E7865" t="s">
        <v>7</v>
      </c>
      <c r="G7865" t="s">
        <v>297</v>
      </c>
      <c r="H7865" t="s">
        <v>298</v>
      </c>
      <c r="I7865" t="s">
        <v>26</v>
      </c>
      <c r="J7865" t="s">
        <v>27</v>
      </c>
      <c r="L7865">
        <f>VLOOKUP(E7865,Sheet2!A:D,4,0)</f>
        <v>145389.99058953777</v>
      </c>
      <c r="M7865">
        <f t="shared" si="244"/>
        <v>145389.99058953777</v>
      </c>
      <c r="N7865">
        <f t="shared" si="245"/>
        <v>145</v>
      </c>
    </row>
    <row r="7866" spans="1:14" x14ac:dyDescent="0.25">
      <c r="A7866">
        <v>7870</v>
      </c>
      <c r="B7866" t="s">
        <v>8371</v>
      </c>
      <c r="C7866">
        <v>2019</v>
      </c>
      <c r="D7866" t="s">
        <v>38</v>
      </c>
      <c r="E7866" t="s">
        <v>89</v>
      </c>
      <c r="F7866" t="s">
        <v>148</v>
      </c>
      <c r="G7866" t="s">
        <v>307</v>
      </c>
      <c r="H7866" t="s">
        <v>308</v>
      </c>
      <c r="I7866" t="s">
        <v>54</v>
      </c>
      <c r="J7866" t="s">
        <v>43</v>
      </c>
      <c r="L7866">
        <f>VLOOKUP(E7866,Sheet2!A:D,4,0)</f>
        <v>101743.03644646925</v>
      </c>
      <c r="M7866">
        <f t="shared" si="244"/>
        <v>101743.03644646925</v>
      </c>
      <c r="N7866">
        <f t="shared" si="245"/>
        <v>102</v>
      </c>
    </row>
    <row r="7867" spans="1:14" x14ac:dyDescent="0.25">
      <c r="A7867">
        <v>7871</v>
      </c>
      <c r="B7867" t="s">
        <v>8372</v>
      </c>
      <c r="C7867">
        <v>2019</v>
      </c>
      <c r="D7867" t="s">
        <v>64</v>
      </c>
      <c r="E7867" t="s">
        <v>65</v>
      </c>
      <c r="F7867" t="s">
        <v>66</v>
      </c>
      <c r="G7867" t="s">
        <v>314</v>
      </c>
      <c r="H7867" t="s">
        <v>315</v>
      </c>
      <c r="I7867" t="s">
        <v>118</v>
      </c>
      <c r="J7867" t="s">
        <v>75</v>
      </c>
      <c r="L7867">
        <f>VLOOKUP(E7867,Sheet2!A:D,4,0)</f>
        <v>0</v>
      </c>
      <c r="M7867">
        <f t="shared" si="244"/>
        <v>0</v>
      </c>
      <c r="N7867">
        <f t="shared" si="245"/>
        <v>0</v>
      </c>
    </row>
    <row r="7868" spans="1:14" x14ac:dyDescent="0.25">
      <c r="A7868">
        <v>7872</v>
      </c>
      <c r="B7868" t="s">
        <v>8373</v>
      </c>
      <c r="C7868">
        <v>2019</v>
      </c>
      <c r="D7868" t="s">
        <v>38</v>
      </c>
      <c r="E7868" t="s">
        <v>89</v>
      </c>
      <c r="F7868" t="s">
        <v>148</v>
      </c>
      <c r="G7868" t="s">
        <v>329</v>
      </c>
      <c r="H7868" t="s">
        <v>330</v>
      </c>
      <c r="I7868" t="s">
        <v>42</v>
      </c>
      <c r="J7868" t="s">
        <v>43</v>
      </c>
      <c r="L7868">
        <f>VLOOKUP(E7868,Sheet2!A:D,4,0)</f>
        <v>101743.03644646925</v>
      </c>
      <c r="M7868">
        <f t="shared" si="244"/>
        <v>101743.03644646925</v>
      </c>
      <c r="N7868">
        <f t="shared" si="245"/>
        <v>102</v>
      </c>
    </row>
    <row r="7869" spans="1:14" x14ac:dyDescent="0.25">
      <c r="A7869">
        <v>7873</v>
      </c>
      <c r="B7869" t="s">
        <v>8374</v>
      </c>
      <c r="C7869">
        <v>2019</v>
      </c>
      <c r="D7869" t="s">
        <v>38</v>
      </c>
      <c r="E7869" t="s">
        <v>89</v>
      </c>
      <c r="F7869" t="s">
        <v>148</v>
      </c>
      <c r="G7869" t="s">
        <v>329</v>
      </c>
      <c r="H7869" t="s">
        <v>330</v>
      </c>
      <c r="I7869" t="s">
        <v>42</v>
      </c>
      <c r="J7869" t="s">
        <v>43</v>
      </c>
      <c r="L7869">
        <f>VLOOKUP(E7869,Sheet2!A:D,4,0)</f>
        <v>101743.03644646925</v>
      </c>
      <c r="M7869">
        <f t="shared" si="244"/>
        <v>101743.03644646925</v>
      </c>
      <c r="N7869">
        <f t="shared" si="245"/>
        <v>102</v>
      </c>
    </row>
    <row r="7870" spans="1:14" x14ac:dyDescent="0.25">
      <c r="A7870">
        <v>7874</v>
      </c>
      <c r="B7870" t="s">
        <v>8375</v>
      </c>
      <c r="C7870">
        <v>2019</v>
      </c>
      <c r="D7870" t="s">
        <v>38</v>
      </c>
      <c r="E7870" t="s">
        <v>39</v>
      </c>
      <c r="F7870" t="s">
        <v>56</v>
      </c>
      <c r="G7870" t="s">
        <v>338</v>
      </c>
      <c r="H7870" t="s">
        <v>339</v>
      </c>
      <c r="I7870" t="s">
        <v>340</v>
      </c>
      <c r="J7870" t="s">
        <v>60</v>
      </c>
      <c r="L7870">
        <f>VLOOKUP(E7870,Sheet2!A:D,4,0)</f>
        <v>575631.4439521489</v>
      </c>
      <c r="M7870">
        <f t="shared" si="244"/>
        <v>575631.4439521489</v>
      </c>
      <c r="N7870">
        <f t="shared" si="245"/>
        <v>576</v>
      </c>
    </row>
    <row r="7871" spans="1:14" x14ac:dyDescent="0.25">
      <c r="A7871">
        <v>7875</v>
      </c>
      <c r="B7871" t="s">
        <v>8376</v>
      </c>
      <c r="C7871">
        <v>2019</v>
      </c>
      <c r="D7871" t="s">
        <v>38</v>
      </c>
      <c r="E7871" t="s">
        <v>89</v>
      </c>
      <c r="F7871" t="s">
        <v>148</v>
      </c>
      <c r="G7871" t="s">
        <v>240</v>
      </c>
      <c r="H7871" t="s">
        <v>241</v>
      </c>
      <c r="I7871" t="s">
        <v>242</v>
      </c>
      <c r="J7871" t="s">
        <v>43</v>
      </c>
      <c r="L7871">
        <f>VLOOKUP(E7871,Sheet2!A:D,4,0)</f>
        <v>101743.03644646925</v>
      </c>
      <c r="M7871">
        <f t="shared" si="244"/>
        <v>101743.03644646925</v>
      </c>
      <c r="N7871">
        <f t="shared" si="245"/>
        <v>102</v>
      </c>
    </row>
    <row r="7872" spans="1:14" x14ac:dyDescent="0.25">
      <c r="A7872">
        <v>7876</v>
      </c>
      <c r="B7872" t="s">
        <v>8377</v>
      </c>
      <c r="C7872">
        <v>2019</v>
      </c>
      <c r="D7872" t="s">
        <v>6</v>
      </c>
      <c r="E7872" t="s">
        <v>7</v>
      </c>
      <c r="G7872" t="s">
        <v>347</v>
      </c>
      <c r="H7872" t="s">
        <v>348</v>
      </c>
      <c r="I7872" t="s">
        <v>50</v>
      </c>
      <c r="J7872" t="s">
        <v>12</v>
      </c>
      <c r="L7872">
        <f>VLOOKUP(E7872,Sheet2!A:D,4,0)</f>
        <v>145389.99058953777</v>
      </c>
      <c r="M7872">
        <f t="shared" si="244"/>
        <v>145389.99058953777</v>
      </c>
      <c r="N7872">
        <f t="shared" si="245"/>
        <v>145</v>
      </c>
    </row>
    <row r="7873" spans="1:14" x14ac:dyDescent="0.25">
      <c r="A7873">
        <v>7877</v>
      </c>
      <c r="B7873" t="s">
        <v>8378</v>
      </c>
      <c r="C7873">
        <v>2019</v>
      </c>
      <c r="D7873" t="s">
        <v>6</v>
      </c>
      <c r="E7873" t="s">
        <v>7</v>
      </c>
      <c r="F7873" t="s">
        <v>20</v>
      </c>
      <c r="G7873" t="s">
        <v>1044</v>
      </c>
      <c r="H7873" t="s">
        <v>1045</v>
      </c>
      <c r="I7873" t="s">
        <v>126</v>
      </c>
      <c r="J7873" t="s">
        <v>75</v>
      </c>
      <c r="L7873">
        <f>VLOOKUP(E7873,Sheet2!A:D,4,0)</f>
        <v>145389.99058953777</v>
      </c>
      <c r="M7873">
        <f t="shared" si="244"/>
        <v>145389.99058953777</v>
      </c>
      <c r="N7873">
        <f t="shared" si="245"/>
        <v>145</v>
      </c>
    </row>
    <row r="7874" spans="1:14" x14ac:dyDescent="0.25">
      <c r="A7874">
        <v>7878</v>
      </c>
      <c r="B7874" t="s">
        <v>8379</v>
      </c>
      <c r="C7874">
        <v>2019</v>
      </c>
      <c r="D7874" t="s">
        <v>38</v>
      </c>
      <c r="E7874" t="s">
        <v>39</v>
      </c>
      <c r="F7874" t="s">
        <v>83</v>
      </c>
      <c r="G7874" t="s">
        <v>357</v>
      </c>
      <c r="H7874" t="s">
        <v>358</v>
      </c>
      <c r="I7874" t="s">
        <v>54</v>
      </c>
      <c r="J7874" t="s">
        <v>43</v>
      </c>
      <c r="L7874">
        <f>VLOOKUP(E7874,Sheet2!A:D,4,0)</f>
        <v>575631.4439521489</v>
      </c>
      <c r="M7874">
        <f t="shared" si="244"/>
        <v>575631.4439521489</v>
      </c>
      <c r="N7874">
        <f t="shared" si="245"/>
        <v>576</v>
      </c>
    </row>
    <row r="7875" spans="1:14" x14ac:dyDescent="0.25">
      <c r="A7875">
        <v>7879</v>
      </c>
      <c r="B7875" t="s">
        <v>8380</v>
      </c>
      <c r="C7875">
        <v>2019</v>
      </c>
      <c r="D7875" t="s">
        <v>6</v>
      </c>
      <c r="E7875" t="s">
        <v>7</v>
      </c>
      <c r="G7875" t="s">
        <v>233</v>
      </c>
      <c r="H7875" t="s">
        <v>234</v>
      </c>
      <c r="I7875" t="s">
        <v>118</v>
      </c>
      <c r="J7875" t="s">
        <v>75</v>
      </c>
      <c r="L7875">
        <f>VLOOKUP(E7875,Sheet2!A:D,4,0)</f>
        <v>145389.99058953777</v>
      </c>
      <c r="M7875">
        <f t="shared" ref="M7875:M7938" si="246">IF(K7875&lt;10000,L7875,K7875)</f>
        <v>145389.99058953777</v>
      </c>
      <c r="N7875">
        <f t="shared" ref="N7875:N7938" si="247">ROUND(M7875/1000,0)</f>
        <v>145</v>
      </c>
    </row>
    <row r="7876" spans="1:14" x14ac:dyDescent="0.25">
      <c r="A7876">
        <v>7880</v>
      </c>
      <c r="B7876" t="s">
        <v>8381</v>
      </c>
      <c r="C7876">
        <v>2019</v>
      </c>
      <c r="D7876" t="s">
        <v>6</v>
      </c>
      <c r="E7876" t="s">
        <v>7</v>
      </c>
      <c r="G7876" t="s">
        <v>583</v>
      </c>
      <c r="H7876" t="s">
        <v>584</v>
      </c>
      <c r="I7876" t="s">
        <v>26</v>
      </c>
      <c r="J7876" t="s">
        <v>27</v>
      </c>
      <c r="L7876">
        <f>VLOOKUP(E7876,Sheet2!A:D,4,0)</f>
        <v>145389.99058953777</v>
      </c>
      <c r="M7876">
        <f t="shared" si="246"/>
        <v>145389.99058953777</v>
      </c>
      <c r="N7876">
        <f t="shared" si="247"/>
        <v>145</v>
      </c>
    </row>
    <row r="7877" spans="1:14" x14ac:dyDescent="0.25">
      <c r="A7877">
        <v>7881</v>
      </c>
      <c r="B7877" t="s">
        <v>8382</v>
      </c>
      <c r="C7877">
        <v>2019</v>
      </c>
      <c r="D7877" t="s">
        <v>6</v>
      </c>
      <c r="E7877" t="s">
        <v>77</v>
      </c>
      <c r="F7877" t="s">
        <v>77</v>
      </c>
      <c r="G7877" t="s">
        <v>498</v>
      </c>
      <c r="H7877" t="s">
        <v>499</v>
      </c>
      <c r="I7877" t="s">
        <v>291</v>
      </c>
      <c r="J7877" t="s">
        <v>75</v>
      </c>
      <c r="L7877">
        <f>VLOOKUP(E7877,Sheet2!A:D,4,0)</f>
        <v>11447.123456790123</v>
      </c>
      <c r="M7877">
        <f t="shared" si="246"/>
        <v>11447.123456790123</v>
      </c>
      <c r="N7877">
        <f t="shared" si="247"/>
        <v>11</v>
      </c>
    </row>
    <row r="7878" spans="1:14" x14ac:dyDescent="0.25">
      <c r="A7878">
        <v>7882</v>
      </c>
      <c r="B7878" t="s">
        <v>8383</v>
      </c>
      <c r="C7878">
        <v>2019</v>
      </c>
      <c r="D7878" t="s">
        <v>38</v>
      </c>
      <c r="E7878" t="s">
        <v>39</v>
      </c>
      <c r="F7878" t="s">
        <v>83</v>
      </c>
      <c r="G7878" t="s">
        <v>202</v>
      </c>
      <c r="H7878" t="s">
        <v>203</v>
      </c>
      <c r="I7878" t="s">
        <v>18</v>
      </c>
      <c r="J7878" t="s">
        <v>12</v>
      </c>
      <c r="L7878">
        <f>VLOOKUP(E7878,Sheet2!A:D,4,0)</f>
        <v>575631.4439521489</v>
      </c>
      <c r="M7878">
        <f t="shared" si="246"/>
        <v>575631.4439521489</v>
      </c>
      <c r="N7878">
        <f t="shared" si="247"/>
        <v>576</v>
      </c>
    </row>
    <row r="7879" spans="1:14" x14ac:dyDescent="0.25">
      <c r="A7879">
        <v>7883</v>
      </c>
      <c r="B7879" t="s">
        <v>8384</v>
      </c>
      <c r="C7879">
        <v>2019</v>
      </c>
      <c r="D7879" t="s">
        <v>6</v>
      </c>
      <c r="E7879" t="s">
        <v>7</v>
      </c>
      <c r="G7879" t="s">
        <v>227</v>
      </c>
      <c r="H7879" t="s">
        <v>228</v>
      </c>
      <c r="I7879" t="s">
        <v>159</v>
      </c>
      <c r="J7879" t="s">
        <v>27</v>
      </c>
      <c r="L7879">
        <f>VLOOKUP(E7879,Sheet2!A:D,4,0)</f>
        <v>145389.99058953777</v>
      </c>
      <c r="M7879">
        <f t="shared" si="246"/>
        <v>145389.99058953777</v>
      </c>
      <c r="N7879">
        <f t="shared" si="247"/>
        <v>145</v>
      </c>
    </row>
    <row r="7880" spans="1:14" x14ac:dyDescent="0.25">
      <c r="A7880">
        <v>7884</v>
      </c>
      <c r="B7880" t="s">
        <v>8385</v>
      </c>
      <c r="C7880">
        <v>2019</v>
      </c>
      <c r="D7880" t="s">
        <v>6</v>
      </c>
      <c r="E7880" t="s">
        <v>7</v>
      </c>
      <c r="G7880" t="s">
        <v>2156</v>
      </c>
      <c r="H7880" t="s">
        <v>2157</v>
      </c>
      <c r="I7880" t="s">
        <v>50</v>
      </c>
      <c r="J7880" t="s">
        <v>12</v>
      </c>
      <c r="L7880">
        <f>VLOOKUP(E7880,Sheet2!A:D,4,0)</f>
        <v>145389.99058953777</v>
      </c>
      <c r="M7880">
        <f t="shared" si="246"/>
        <v>145389.99058953777</v>
      </c>
      <c r="N7880">
        <f t="shared" si="247"/>
        <v>145</v>
      </c>
    </row>
    <row r="7881" spans="1:14" x14ac:dyDescent="0.25">
      <c r="A7881">
        <v>7885</v>
      </c>
      <c r="B7881" t="s">
        <v>8386</v>
      </c>
      <c r="C7881">
        <v>2019</v>
      </c>
      <c r="D7881" t="s">
        <v>38</v>
      </c>
      <c r="E7881" t="s">
        <v>89</v>
      </c>
      <c r="F7881" t="s">
        <v>2952</v>
      </c>
      <c r="G7881" t="s">
        <v>236</v>
      </c>
      <c r="H7881" t="s">
        <v>237</v>
      </c>
      <c r="I7881" t="s">
        <v>11</v>
      </c>
      <c r="J7881" t="s">
        <v>12</v>
      </c>
      <c r="L7881">
        <f>VLOOKUP(E7881,Sheet2!A:D,4,0)</f>
        <v>101743.03644646925</v>
      </c>
      <c r="M7881">
        <f t="shared" si="246"/>
        <v>101743.03644646925</v>
      </c>
      <c r="N7881">
        <f t="shared" si="247"/>
        <v>102</v>
      </c>
    </row>
    <row r="7882" spans="1:14" x14ac:dyDescent="0.25">
      <c r="A7882">
        <v>7886</v>
      </c>
      <c r="B7882" t="s">
        <v>8387</v>
      </c>
      <c r="C7882">
        <v>2019</v>
      </c>
      <c r="D7882" t="s">
        <v>38</v>
      </c>
      <c r="E7882" t="s">
        <v>39</v>
      </c>
      <c r="F7882" t="s">
        <v>83</v>
      </c>
      <c r="G7882" t="s">
        <v>1636</v>
      </c>
      <c r="H7882" t="s">
        <v>1637</v>
      </c>
      <c r="I7882" t="s">
        <v>50</v>
      </c>
      <c r="J7882" t="s">
        <v>12</v>
      </c>
      <c r="L7882">
        <f>VLOOKUP(E7882,Sheet2!A:D,4,0)</f>
        <v>575631.4439521489</v>
      </c>
      <c r="M7882">
        <f t="shared" si="246"/>
        <v>575631.4439521489</v>
      </c>
      <c r="N7882">
        <f t="shared" si="247"/>
        <v>576</v>
      </c>
    </row>
    <row r="7883" spans="1:14" x14ac:dyDescent="0.25">
      <c r="A7883">
        <v>7887</v>
      </c>
      <c r="B7883" t="s">
        <v>8388</v>
      </c>
      <c r="C7883">
        <v>2019</v>
      </c>
      <c r="D7883" t="s">
        <v>6</v>
      </c>
      <c r="E7883" t="s">
        <v>7</v>
      </c>
      <c r="G7883" t="s">
        <v>218</v>
      </c>
      <c r="H7883" t="s">
        <v>219</v>
      </c>
      <c r="I7883" t="s">
        <v>220</v>
      </c>
      <c r="J7883" t="s">
        <v>12</v>
      </c>
      <c r="L7883">
        <f>VLOOKUP(E7883,Sheet2!A:D,4,0)</f>
        <v>145389.99058953777</v>
      </c>
      <c r="M7883">
        <f t="shared" si="246"/>
        <v>145389.99058953777</v>
      </c>
      <c r="N7883">
        <f t="shared" si="247"/>
        <v>145</v>
      </c>
    </row>
    <row r="7884" spans="1:14" x14ac:dyDescent="0.25">
      <c r="A7884">
        <v>7888</v>
      </c>
      <c r="B7884" t="s">
        <v>8389</v>
      </c>
      <c r="C7884">
        <v>2019</v>
      </c>
      <c r="D7884" t="s">
        <v>6</v>
      </c>
      <c r="E7884" t="s">
        <v>7</v>
      </c>
      <c r="G7884" t="s">
        <v>218</v>
      </c>
      <c r="H7884" t="s">
        <v>219</v>
      </c>
      <c r="I7884" t="s">
        <v>220</v>
      </c>
      <c r="J7884" t="s">
        <v>12</v>
      </c>
      <c r="L7884">
        <f>VLOOKUP(E7884,Sheet2!A:D,4,0)</f>
        <v>145389.99058953777</v>
      </c>
      <c r="M7884">
        <f t="shared" si="246"/>
        <v>145389.99058953777</v>
      </c>
      <c r="N7884">
        <f t="shared" si="247"/>
        <v>145</v>
      </c>
    </row>
    <row r="7885" spans="1:14" x14ac:dyDescent="0.25">
      <c r="A7885">
        <v>7889</v>
      </c>
      <c r="B7885" t="s">
        <v>8390</v>
      </c>
      <c r="C7885">
        <v>2019</v>
      </c>
      <c r="D7885" t="s">
        <v>6</v>
      </c>
      <c r="E7885" t="s">
        <v>7</v>
      </c>
      <c r="G7885" t="s">
        <v>218</v>
      </c>
      <c r="H7885" t="s">
        <v>219</v>
      </c>
      <c r="I7885" t="s">
        <v>220</v>
      </c>
      <c r="J7885" t="s">
        <v>12</v>
      </c>
      <c r="K7885">
        <v>15000</v>
      </c>
      <c r="L7885">
        <f>VLOOKUP(E7885,Sheet2!A:D,4,0)</f>
        <v>145389.99058953777</v>
      </c>
      <c r="M7885">
        <f t="shared" si="246"/>
        <v>15000</v>
      </c>
      <c r="N7885">
        <f t="shared" si="247"/>
        <v>15</v>
      </c>
    </row>
    <row r="7886" spans="1:14" x14ac:dyDescent="0.25">
      <c r="A7886">
        <v>7890</v>
      </c>
      <c r="B7886" t="s">
        <v>8391</v>
      </c>
      <c r="C7886">
        <v>2019</v>
      </c>
      <c r="D7886" t="s">
        <v>6</v>
      </c>
      <c r="E7886" t="s">
        <v>7</v>
      </c>
      <c r="G7886" t="s">
        <v>202</v>
      </c>
      <c r="H7886" t="s">
        <v>203</v>
      </c>
      <c r="I7886" t="s">
        <v>18</v>
      </c>
      <c r="J7886" t="s">
        <v>12</v>
      </c>
      <c r="L7886">
        <f>VLOOKUP(E7886,Sheet2!A:D,4,0)</f>
        <v>145389.99058953777</v>
      </c>
      <c r="M7886">
        <f t="shared" si="246"/>
        <v>145389.99058953777</v>
      </c>
      <c r="N7886">
        <f t="shared" si="247"/>
        <v>145</v>
      </c>
    </row>
    <row r="7887" spans="1:14" x14ac:dyDescent="0.25">
      <c r="A7887">
        <v>7891</v>
      </c>
      <c r="B7887" t="s">
        <v>8392</v>
      </c>
      <c r="C7887">
        <v>2019</v>
      </c>
      <c r="D7887" t="s">
        <v>6</v>
      </c>
      <c r="E7887" t="s">
        <v>7</v>
      </c>
      <c r="G7887" t="s">
        <v>211</v>
      </c>
      <c r="H7887" t="s">
        <v>212</v>
      </c>
      <c r="I7887" t="s">
        <v>18</v>
      </c>
      <c r="J7887" t="s">
        <v>12</v>
      </c>
      <c r="K7887">
        <v>2500000</v>
      </c>
      <c r="L7887">
        <f>VLOOKUP(E7887,Sheet2!A:D,4,0)</f>
        <v>145389.99058953777</v>
      </c>
      <c r="M7887">
        <f t="shared" si="246"/>
        <v>2500000</v>
      </c>
      <c r="N7887">
        <f t="shared" si="247"/>
        <v>2500</v>
      </c>
    </row>
    <row r="7888" spans="1:14" x14ac:dyDescent="0.25">
      <c r="A7888">
        <v>7892</v>
      </c>
      <c r="B7888" t="s">
        <v>8393</v>
      </c>
      <c r="C7888">
        <v>2019</v>
      </c>
      <c r="D7888" t="s">
        <v>108</v>
      </c>
      <c r="E7888" t="s">
        <v>109</v>
      </c>
      <c r="F7888" t="s">
        <v>110</v>
      </c>
      <c r="G7888" t="s">
        <v>223</v>
      </c>
      <c r="H7888" t="s">
        <v>224</v>
      </c>
      <c r="I7888" t="s">
        <v>11</v>
      </c>
      <c r="J7888" t="s">
        <v>12</v>
      </c>
      <c r="L7888">
        <f>VLOOKUP(E7888,Sheet2!A:D,4,0)</f>
        <v>951352.56558773422</v>
      </c>
      <c r="M7888">
        <f t="shared" si="246"/>
        <v>951352.56558773422</v>
      </c>
      <c r="N7888">
        <f t="shared" si="247"/>
        <v>951</v>
      </c>
    </row>
    <row r="7889" spans="1:14" x14ac:dyDescent="0.25">
      <c r="A7889">
        <v>7893</v>
      </c>
      <c r="B7889" t="s">
        <v>8394</v>
      </c>
      <c r="C7889">
        <v>2019</v>
      </c>
      <c r="D7889" t="s">
        <v>38</v>
      </c>
      <c r="E7889" t="s">
        <v>39</v>
      </c>
      <c r="F7889" t="s">
        <v>56</v>
      </c>
      <c r="G7889" t="s">
        <v>525</v>
      </c>
      <c r="H7889" t="s">
        <v>526</v>
      </c>
      <c r="I7889" t="s">
        <v>118</v>
      </c>
      <c r="J7889" t="s">
        <v>75</v>
      </c>
      <c r="L7889">
        <f>VLOOKUP(E7889,Sheet2!A:D,4,0)</f>
        <v>575631.4439521489</v>
      </c>
      <c r="M7889">
        <f t="shared" si="246"/>
        <v>575631.4439521489</v>
      </c>
      <c r="N7889">
        <f t="shared" si="247"/>
        <v>576</v>
      </c>
    </row>
    <row r="7890" spans="1:14" x14ac:dyDescent="0.25">
      <c r="A7890">
        <v>7894</v>
      </c>
      <c r="B7890" t="s">
        <v>8395</v>
      </c>
      <c r="C7890">
        <v>2019</v>
      </c>
      <c r="D7890" t="s">
        <v>6</v>
      </c>
      <c r="E7890" t="s">
        <v>7</v>
      </c>
      <c r="G7890" t="s">
        <v>575</v>
      </c>
      <c r="H7890" t="s">
        <v>576</v>
      </c>
      <c r="I7890" t="s">
        <v>18</v>
      </c>
      <c r="J7890" t="s">
        <v>12</v>
      </c>
      <c r="K7890">
        <v>204000</v>
      </c>
      <c r="L7890">
        <f>VLOOKUP(E7890,Sheet2!A:D,4,0)</f>
        <v>145389.99058953777</v>
      </c>
      <c r="M7890">
        <f t="shared" si="246"/>
        <v>204000</v>
      </c>
      <c r="N7890">
        <f t="shared" si="247"/>
        <v>204</v>
      </c>
    </row>
    <row r="7891" spans="1:14" x14ac:dyDescent="0.25">
      <c r="A7891">
        <v>7895</v>
      </c>
      <c r="B7891" t="s">
        <v>8396</v>
      </c>
      <c r="C7891">
        <v>2019</v>
      </c>
      <c r="D7891" t="s">
        <v>6</v>
      </c>
      <c r="E7891" t="s">
        <v>7</v>
      </c>
      <c r="F7891" t="s">
        <v>20</v>
      </c>
      <c r="G7891" t="s">
        <v>620</v>
      </c>
      <c r="H7891" t="s">
        <v>621</v>
      </c>
      <c r="I7891" t="s">
        <v>18</v>
      </c>
      <c r="J7891" t="s">
        <v>12</v>
      </c>
      <c r="L7891">
        <f>VLOOKUP(E7891,Sheet2!A:D,4,0)</f>
        <v>145389.99058953777</v>
      </c>
      <c r="M7891">
        <f t="shared" si="246"/>
        <v>145389.99058953777</v>
      </c>
      <c r="N7891">
        <f t="shared" si="247"/>
        <v>145</v>
      </c>
    </row>
    <row r="7892" spans="1:14" x14ac:dyDescent="0.25">
      <c r="A7892">
        <v>7896</v>
      </c>
      <c r="B7892" t="s">
        <v>8397</v>
      </c>
      <c r="C7892">
        <v>2019</v>
      </c>
      <c r="D7892" t="s">
        <v>6</v>
      </c>
      <c r="E7892" t="s">
        <v>7</v>
      </c>
      <c r="G7892" t="s">
        <v>620</v>
      </c>
      <c r="H7892" t="s">
        <v>621</v>
      </c>
      <c r="I7892" t="s">
        <v>18</v>
      </c>
      <c r="J7892" t="s">
        <v>12</v>
      </c>
      <c r="L7892">
        <f>VLOOKUP(E7892,Sheet2!A:D,4,0)</f>
        <v>145389.99058953777</v>
      </c>
      <c r="M7892">
        <f t="shared" si="246"/>
        <v>145389.99058953777</v>
      </c>
      <c r="N7892">
        <f t="shared" si="247"/>
        <v>145</v>
      </c>
    </row>
    <row r="7893" spans="1:14" x14ac:dyDescent="0.25">
      <c r="A7893">
        <v>7897</v>
      </c>
      <c r="B7893" t="s">
        <v>8398</v>
      </c>
      <c r="C7893">
        <v>2019</v>
      </c>
      <c r="D7893" t="s">
        <v>6</v>
      </c>
      <c r="E7893" t="s">
        <v>7</v>
      </c>
      <c r="G7893" t="s">
        <v>583</v>
      </c>
      <c r="H7893" t="s">
        <v>584</v>
      </c>
      <c r="I7893" t="s">
        <v>26</v>
      </c>
      <c r="J7893" t="s">
        <v>27</v>
      </c>
      <c r="L7893">
        <f>VLOOKUP(E7893,Sheet2!A:D,4,0)</f>
        <v>145389.99058953777</v>
      </c>
      <c r="M7893">
        <f t="shared" si="246"/>
        <v>145389.99058953777</v>
      </c>
      <c r="N7893">
        <f t="shared" si="247"/>
        <v>145</v>
      </c>
    </row>
    <row r="7894" spans="1:14" x14ac:dyDescent="0.25">
      <c r="A7894">
        <v>7898</v>
      </c>
      <c r="B7894" t="s">
        <v>8399</v>
      </c>
      <c r="C7894">
        <v>2019</v>
      </c>
      <c r="D7894" t="s">
        <v>6</v>
      </c>
      <c r="E7894" t="s">
        <v>7</v>
      </c>
      <c r="F7894" t="s">
        <v>20</v>
      </c>
      <c r="G7894" t="s">
        <v>596</v>
      </c>
      <c r="H7894" t="s">
        <v>597</v>
      </c>
      <c r="I7894" t="s">
        <v>327</v>
      </c>
      <c r="J7894" t="s">
        <v>60</v>
      </c>
      <c r="L7894">
        <f>VLOOKUP(E7894,Sheet2!A:D,4,0)</f>
        <v>145389.99058953777</v>
      </c>
      <c r="M7894">
        <f t="shared" si="246"/>
        <v>145389.99058953777</v>
      </c>
      <c r="N7894">
        <f t="shared" si="247"/>
        <v>145</v>
      </c>
    </row>
    <row r="7895" spans="1:14" x14ac:dyDescent="0.25">
      <c r="A7895">
        <v>7899</v>
      </c>
      <c r="B7895" t="s">
        <v>8400</v>
      </c>
      <c r="C7895">
        <v>2019</v>
      </c>
      <c r="D7895" t="s">
        <v>108</v>
      </c>
      <c r="E7895" t="s">
        <v>109</v>
      </c>
      <c r="F7895" t="s">
        <v>110</v>
      </c>
      <c r="G7895" t="s">
        <v>218</v>
      </c>
      <c r="H7895" t="s">
        <v>219</v>
      </c>
      <c r="I7895" t="s">
        <v>220</v>
      </c>
      <c r="J7895" t="s">
        <v>12</v>
      </c>
      <c r="L7895">
        <f>VLOOKUP(E7895,Sheet2!A:D,4,0)</f>
        <v>951352.56558773422</v>
      </c>
      <c r="M7895">
        <f t="shared" si="246"/>
        <v>951352.56558773422</v>
      </c>
      <c r="N7895">
        <f t="shared" si="247"/>
        <v>951</v>
      </c>
    </row>
    <row r="7896" spans="1:14" x14ac:dyDescent="0.25">
      <c r="A7896">
        <v>7900</v>
      </c>
      <c r="B7896" t="s">
        <v>8401</v>
      </c>
      <c r="C7896">
        <v>2019</v>
      </c>
      <c r="D7896" t="s">
        <v>6</v>
      </c>
      <c r="E7896" t="s">
        <v>7</v>
      </c>
      <c r="G7896" t="s">
        <v>202</v>
      </c>
      <c r="H7896" t="s">
        <v>203</v>
      </c>
      <c r="I7896" t="s">
        <v>18</v>
      </c>
      <c r="J7896" t="s">
        <v>12</v>
      </c>
      <c r="L7896">
        <f>VLOOKUP(E7896,Sheet2!A:D,4,0)</f>
        <v>145389.99058953777</v>
      </c>
      <c r="M7896">
        <f t="shared" si="246"/>
        <v>145389.99058953777</v>
      </c>
      <c r="N7896">
        <f t="shared" si="247"/>
        <v>145</v>
      </c>
    </row>
    <row r="7897" spans="1:14" x14ac:dyDescent="0.25">
      <c r="A7897">
        <v>7901</v>
      </c>
      <c r="B7897" t="s">
        <v>8402</v>
      </c>
      <c r="C7897">
        <v>2019</v>
      </c>
      <c r="D7897" t="s">
        <v>38</v>
      </c>
      <c r="E7897" t="s">
        <v>89</v>
      </c>
      <c r="F7897" t="s">
        <v>2952</v>
      </c>
      <c r="G7897" t="s">
        <v>503</v>
      </c>
      <c r="H7897" t="s">
        <v>504</v>
      </c>
      <c r="I7897" t="s">
        <v>146</v>
      </c>
      <c r="J7897" t="s">
        <v>43</v>
      </c>
      <c r="L7897">
        <f>VLOOKUP(E7897,Sheet2!A:D,4,0)</f>
        <v>101743.03644646925</v>
      </c>
      <c r="M7897">
        <f t="shared" si="246"/>
        <v>101743.03644646925</v>
      </c>
      <c r="N7897">
        <f t="shared" si="247"/>
        <v>102</v>
      </c>
    </row>
    <row r="7898" spans="1:14" x14ac:dyDescent="0.25">
      <c r="A7898">
        <v>7902</v>
      </c>
      <c r="B7898" t="s">
        <v>8403</v>
      </c>
      <c r="C7898">
        <v>2019</v>
      </c>
      <c r="D7898" t="s">
        <v>6</v>
      </c>
      <c r="E7898" t="s">
        <v>77</v>
      </c>
      <c r="F7898" t="s">
        <v>77</v>
      </c>
      <c r="G7898" t="s">
        <v>218</v>
      </c>
      <c r="H7898" t="s">
        <v>219</v>
      </c>
      <c r="I7898" t="s">
        <v>220</v>
      </c>
      <c r="J7898" t="s">
        <v>12</v>
      </c>
      <c r="L7898">
        <f>VLOOKUP(E7898,Sheet2!A:D,4,0)</f>
        <v>11447.123456790123</v>
      </c>
      <c r="M7898">
        <f t="shared" si="246"/>
        <v>11447.123456790123</v>
      </c>
      <c r="N7898">
        <f t="shared" si="247"/>
        <v>11</v>
      </c>
    </row>
    <row r="7899" spans="1:14" x14ac:dyDescent="0.25">
      <c r="A7899">
        <v>7903</v>
      </c>
      <c r="B7899" t="s">
        <v>8404</v>
      </c>
      <c r="C7899">
        <v>2019</v>
      </c>
      <c r="D7899" t="s">
        <v>38</v>
      </c>
      <c r="E7899" t="s">
        <v>39</v>
      </c>
      <c r="F7899" t="s">
        <v>83</v>
      </c>
      <c r="G7899" t="s">
        <v>202</v>
      </c>
      <c r="H7899" t="s">
        <v>203</v>
      </c>
      <c r="I7899" t="s">
        <v>18</v>
      </c>
      <c r="J7899" t="s">
        <v>12</v>
      </c>
      <c r="L7899">
        <f>VLOOKUP(E7899,Sheet2!A:D,4,0)</f>
        <v>575631.4439521489</v>
      </c>
      <c r="M7899">
        <f t="shared" si="246"/>
        <v>575631.4439521489</v>
      </c>
      <c r="N7899">
        <f t="shared" si="247"/>
        <v>576</v>
      </c>
    </row>
    <row r="7900" spans="1:14" x14ac:dyDescent="0.25">
      <c r="A7900">
        <v>7904</v>
      </c>
      <c r="B7900" t="s">
        <v>8405</v>
      </c>
      <c r="C7900">
        <v>2019</v>
      </c>
      <c r="D7900" t="s">
        <v>14</v>
      </c>
      <c r="E7900" t="s">
        <v>15</v>
      </c>
      <c r="F7900" t="s">
        <v>15</v>
      </c>
      <c r="G7900" t="s">
        <v>459</v>
      </c>
      <c r="H7900" t="s">
        <v>460</v>
      </c>
      <c r="I7900" t="s">
        <v>118</v>
      </c>
      <c r="J7900" t="s">
        <v>75</v>
      </c>
      <c r="L7900">
        <f>VLOOKUP(E7900,Sheet2!A:D,4,0)</f>
        <v>325794.34636871511</v>
      </c>
      <c r="M7900">
        <f t="shared" si="246"/>
        <v>325794.34636871511</v>
      </c>
      <c r="N7900">
        <f t="shared" si="247"/>
        <v>326</v>
      </c>
    </row>
    <row r="7901" spans="1:14" x14ac:dyDescent="0.25">
      <c r="A7901">
        <v>7905</v>
      </c>
      <c r="B7901" t="s">
        <v>8406</v>
      </c>
      <c r="C7901">
        <v>2019</v>
      </c>
      <c r="D7901" t="s">
        <v>14</v>
      </c>
      <c r="E7901" t="s">
        <v>15</v>
      </c>
      <c r="G7901" t="s">
        <v>620</v>
      </c>
      <c r="H7901" t="s">
        <v>621</v>
      </c>
      <c r="I7901" t="s">
        <v>18</v>
      </c>
      <c r="J7901" t="s">
        <v>12</v>
      </c>
      <c r="L7901">
        <f>VLOOKUP(E7901,Sheet2!A:D,4,0)</f>
        <v>325794.34636871511</v>
      </c>
      <c r="M7901">
        <f t="shared" si="246"/>
        <v>325794.34636871511</v>
      </c>
      <c r="N7901">
        <f t="shared" si="247"/>
        <v>326</v>
      </c>
    </row>
    <row r="7902" spans="1:14" x14ac:dyDescent="0.25">
      <c r="A7902">
        <v>7906</v>
      </c>
      <c r="B7902" t="s">
        <v>8407</v>
      </c>
      <c r="C7902">
        <v>2019</v>
      </c>
      <c r="D7902" t="s">
        <v>14</v>
      </c>
      <c r="E7902" t="s">
        <v>15</v>
      </c>
      <c r="F7902" t="s">
        <v>15</v>
      </c>
      <c r="G7902" t="s">
        <v>612</v>
      </c>
      <c r="H7902" t="s">
        <v>613</v>
      </c>
      <c r="I7902" t="s">
        <v>11</v>
      </c>
      <c r="J7902" t="s">
        <v>12</v>
      </c>
      <c r="L7902">
        <f>VLOOKUP(E7902,Sheet2!A:D,4,0)</f>
        <v>325794.34636871511</v>
      </c>
      <c r="M7902">
        <f t="shared" si="246"/>
        <v>325794.34636871511</v>
      </c>
      <c r="N7902">
        <f t="shared" si="247"/>
        <v>326</v>
      </c>
    </row>
    <row r="7903" spans="1:14" x14ac:dyDescent="0.25">
      <c r="A7903">
        <v>7907</v>
      </c>
      <c r="B7903" t="s">
        <v>8408</v>
      </c>
      <c r="C7903">
        <v>2019</v>
      </c>
      <c r="D7903" t="s">
        <v>6</v>
      </c>
      <c r="E7903" t="s">
        <v>77</v>
      </c>
      <c r="F7903" t="s">
        <v>77</v>
      </c>
      <c r="G7903" t="s">
        <v>1126</v>
      </c>
      <c r="H7903" t="s">
        <v>1127</v>
      </c>
      <c r="I7903" t="s">
        <v>220</v>
      </c>
      <c r="J7903" t="s">
        <v>12</v>
      </c>
      <c r="L7903">
        <f>VLOOKUP(E7903,Sheet2!A:D,4,0)</f>
        <v>11447.123456790123</v>
      </c>
      <c r="M7903">
        <f t="shared" si="246"/>
        <v>11447.123456790123</v>
      </c>
      <c r="N7903">
        <f t="shared" si="247"/>
        <v>11</v>
      </c>
    </row>
    <row r="7904" spans="1:14" x14ac:dyDescent="0.25">
      <c r="A7904">
        <v>7908</v>
      </c>
      <c r="B7904" t="s">
        <v>8409</v>
      </c>
      <c r="C7904">
        <v>2019</v>
      </c>
      <c r="D7904" t="s">
        <v>64</v>
      </c>
      <c r="E7904" t="s">
        <v>65</v>
      </c>
      <c r="F7904" t="s">
        <v>68</v>
      </c>
      <c r="G7904" t="s">
        <v>215</v>
      </c>
      <c r="H7904" t="s">
        <v>216</v>
      </c>
      <c r="I7904" t="s">
        <v>159</v>
      </c>
      <c r="J7904" t="s">
        <v>27</v>
      </c>
      <c r="L7904">
        <f>VLOOKUP(E7904,Sheet2!A:D,4,0)</f>
        <v>0</v>
      </c>
      <c r="M7904">
        <f t="shared" si="246"/>
        <v>0</v>
      </c>
      <c r="N7904">
        <f t="shared" si="247"/>
        <v>0</v>
      </c>
    </row>
    <row r="7905" spans="1:14" x14ac:dyDescent="0.25">
      <c r="A7905">
        <v>7909</v>
      </c>
      <c r="B7905" t="s">
        <v>8410</v>
      </c>
      <c r="C7905">
        <v>2019</v>
      </c>
      <c r="D7905" t="s">
        <v>64</v>
      </c>
      <c r="E7905" t="s">
        <v>65</v>
      </c>
      <c r="F7905" t="s">
        <v>68</v>
      </c>
      <c r="G7905" t="s">
        <v>245</v>
      </c>
      <c r="H7905" t="s">
        <v>246</v>
      </c>
      <c r="I7905" t="s">
        <v>159</v>
      </c>
      <c r="J7905" t="s">
        <v>27</v>
      </c>
      <c r="L7905">
        <f>VLOOKUP(E7905,Sheet2!A:D,4,0)</f>
        <v>0</v>
      </c>
      <c r="M7905">
        <f t="shared" si="246"/>
        <v>0</v>
      </c>
      <c r="N7905">
        <f t="shared" si="247"/>
        <v>0</v>
      </c>
    </row>
    <row r="7906" spans="1:14" x14ac:dyDescent="0.25">
      <c r="A7906">
        <v>7910</v>
      </c>
      <c r="B7906" t="s">
        <v>8411</v>
      </c>
      <c r="C7906">
        <v>2019</v>
      </c>
      <c r="D7906" t="s">
        <v>6</v>
      </c>
      <c r="E7906" t="s">
        <v>7</v>
      </c>
      <c r="G7906" t="s">
        <v>373</v>
      </c>
      <c r="H7906" t="s">
        <v>374</v>
      </c>
      <c r="I7906" t="s">
        <v>54</v>
      </c>
      <c r="J7906" t="s">
        <v>43</v>
      </c>
      <c r="L7906">
        <f>VLOOKUP(E7906,Sheet2!A:D,4,0)</f>
        <v>145389.99058953777</v>
      </c>
      <c r="M7906">
        <f t="shared" si="246"/>
        <v>145389.99058953777</v>
      </c>
      <c r="N7906">
        <f t="shared" si="247"/>
        <v>145</v>
      </c>
    </row>
    <row r="7907" spans="1:14" x14ac:dyDescent="0.25">
      <c r="A7907">
        <v>7911</v>
      </c>
      <c r="B7907" t="s">
        <v>8412</v>
      </c>
      <c r="C7907">
        <v>2019</v>
      </c>
      <c r="D7907" t="s">
        <v>6</v>
      </c>
      <c r="E7907" t="s">
        <v>7</v>
      </c>
      <c r="G7907" t="s">
        <v>378</v>
      </c>
      <c r="H7907" t="s">
        <v>379</v>
      </c>
      <c r="I7907" t="s">
        <v>275</v>
      </c>
      <c r="J7907" t="s">
        <v>27</v>
      </c>
      <c r="L7907">
        <f>VLOOKUP(E7907,Sheet2!A:D,4,0)</f>
        <v>145389.99058953777</v>
      </c>
      <c r="M7907">
        <f t="shared" si="246"/>
        <v>145389.99058953777</v>
      </c>
      <c r="N7907">
        <f t="shared" si="247"/>
        <v>145</v>
      </c>
    </row>
    <row r="7908" spans="1:14" x14ac:dyDescent="0.25">
      <c r="A7908">
        <v>7912</v>
      </c>
      <c r="B7908" t="s">
        <v>8413</v>
      </c>
      <c r="C7908">
        <v>2019</v>
      </c>
      <c r="D7908" t="s">
        <v>38</v>
      </c>
      <c r="E7908" t="s">
        <v>39</v>
      </c>
      <c r="F7908" t="s">
        <v>83</v>
      </c>
      <c r="G7908" t="s">
        <v>382</v>
      </c>
      <c r="H7908" t="s">
        <v>383</v>
      </c>
      <c r="I7908" t="s">
        <v>146</v>
      </c>
      <c r="J7908" t="s">
        <v>43</v>
      </c>
      <c r="L7908">
        <f>VLOOKUP(E7908,Sheet2!A:D,4,0)</f>
        <v>575631.4439521489</v>
      </c>
      <c r="M7908">
        <f t="shared" si="246"/>
        <v>575631.4439521489</v>
      </c>
      <c r="N7908">
        <f t="shared" si="247"/>
        <v>576</v>
      </c>
    </row>
    <row r="7909" spans="1:14" x14ac:dyDescent="0.25">
      <c r="A7909">
        <v>7913</v>
      </c>
      <c r="B7909" t="s">
        <v>8414</v>
      </c>
      <c r="C7909">
        <v>2019</v>
      </c>
      <c r="D7909" t="s">
        <v>108</v>
      </c>
      <c r="E7909" t="s">
        <v>109</v>
      </c>
      <c r="F7909" t="s">
        <v>110</v>
      </c>
      <c r="G7909" t="s">
        <v>218</v>
      </c>
      <c r="H7909" t="s">
        <v>219</v>
      </c>
      <c r="I7909" t="s">
        <v>220</v>
      </c>
      <c r="J7909" t="s">
        <v>12</v>
      </c>
      <c r="L7909">
        <f>VLOOKUP(E7909,Sheet2!A:D,4,0)</f>
        <v>951352.56558773422</v>
      </c>
      <c r="M7909">
        <f t="shared" si="246"/>
        <v>951352.56558773422</v>
      </c>
      <c r="N7909">
        <f t="shared" si="247"/>
        <v>951</v>
      </c>
    </row>
    <row r="7910" spans="1:14" x14ac:dyDescent="0.25">
      <c r="A7910">
        <v>7914</v>
      </c>
      <c r="B7910" t="s">
        <v>8415</v>
      </c>
      <c r="C7910">
        <v>2019</v>
      </c>
      <c r="D7910" t="s">
        <v>108</v>
      </c>
      <c r="E7910" t="s">
        <v>109</v>
      </c>
      <c r="F7910" t="s">
        <v>110</v>
      </c>
      <c r="G7910" t="s">
        <v>218</v>
      </c>
      <c r="H7910" t="s">
        <v>219</v>
      </c>
      <c r="I7910" t="s">
        <v>220</v>
      </c>
      <c r="J7910" t="s">
        <v>12</v>
      </c>
      <c r="L7910">
        <f>VLOOKUP(E7910,Sheet2!A:D,4,0)</f>
        <v>951352.56558773422</v>
      </c>
      <c r="M7910">
        <f t="shared" si="246"/>
        <v>951352.56558773422</v>
      </c>
      <c r="N7910">
        <f t="shared" si="247"/>
        <v>951</v>
      </c>
    </row>
    <row r="7911" spans="1:14" x14ac:dyDescent="0.25">
      <c r="A7911">
        <v>7915</v>
      </c>
      <c r="B7911" t="s">
        <v>8416</v>
      </c>
      <c r="C7911">
        <v>2019</v>
      </c>
      <c r="D7911" t="s">
        <v>108</v>
      </c>
      <c r="E7911" t="s">
        <v>109</v>
      </c>
      <c r="F7911" t="s">
        <v>110</v>
      </c>
      <c r="G7911" t="s">
        <v>218</v>
      </c>
      <c r="H7911" t="s">
        <v>219</v>
      </c>
      <c r="I7911" t="s">
        <v>220</v>
      </c>
      <c r="J7911" t="s">
        <v>12</v>
      </c>
      <c r="L7911">
        <f>VLOOKUP(E7911,Sheet2!A:D,4,0)</f>
        <v>951352.56558773422</v>
      </c>
      <c r="M7911">
        <f t="shared" si="246"/>
        <v>951352.56558773422</v>
      </c>
      <c r="N7911">
        <f t="shared" si="247"/>
        <v>951</v>
      </c>
    </row>
    <row r="7912" spans="1:14" x14ac:dyDescent="0.25">
      <c r="A7912">
        <v>7916</v>
      </c>
      <c r="B7912" t="s">
        <v>8417</v>
      </c>
      <c r="C7912">
        <v>2019</v>
      </c>
      <c r="D7912" t="s">
        <v>6</v>
      </c>
      <c r="E7912" t="s">
        <v>7</v>
      </c>
      <c r="F7912" t="s">
        <v>20</v>
      </c>
      <c r="G7912" t="s">
        <v>218</v>
      </c>
      <c r="H7912" t="s">
        <v>219</v>
      </c>
      <c r="I7912" t="s">
        <v>220</v>
      </c>
      <c r="J7912" t="s">
        <v>12</v>
      </c>
      <c r="K7912">
        <v>103000</v>
      </c>
      <c r="L7912">
        <f>VLOOKUP(E7912,Sheet2!A:D,4,0)</f>
        <v>145389.99058953777</v>
      </c>
      <c r="M7912">
        <f t="shared" si="246"/>
        <v>103000</v>
      </c>
      <c r="N7912">
        <f t="shared" si="247"/>
        <v>103</v>
      </c>
    </row>
    <row r="7913" spans="1:14" x14ac:dyDescent="0.25">
      <c r="A7913">
        <v>7917</v>
      </c>
      <c r="B7913" t="s">
        <v>8418</v>
      </c>
      <c r="C7913">
        <v>2019</v>
      </c>
      <c r="D7913" t="s">
        <v>6</v>
      </c>
      <c r="E7913" t="s">
        <v>77</v>
      </c>
      <c r="F7913" t="s">
        <v>77</v>
      </c>
      <c r="G7913" t="s">
        <v>218</v>
      </c>
      <c r="H7913" t="s">
        <v>219</v>
      </c>
      <c r="I7913" t="s">
        <v>220</v>
      </c>
      <c r="J7913" t="s">
        <v>12</v>
      </c>
      <c r="L7913">
        <f>VLOOKUP(E7913,Sheet2!A:D,4,0)</f>
        <v>11447.123456790123</v>
      </c>
      <c r="M7913">
        <f t="shared" si="246"/>
        <v>11447.123456790123</v>
      </c>
      <c r="N7913">
        <f t="shared" si="247"/>
        <v>11</v>
      </c>
    </row>
    <row r="7914" spans="1:14" x14ac:dyDescent="0.25">
      <c r="A7914">
        <v>7918</v>
      </c>
      <c r="B7914" t="s">
        <v>8419</v>
      </c>
      <c r="C7914">
        <v>2019</v>
      </c>
      <c r="D7914" t="s">
        <v>6</v>
      </c>
      <c r="E7914" t="s">
        <v>7</v>
      </c>
      <c r="G7914" t="s">
        <v>218</v>
      </c>
      <c r="H7914" t="s">
        <v>219</v>
      </c>
      <c r="I7914" t="s">
        <v>220</v>
      </c>
      <c r="J7914" t="s">
        <v>12</v>
      </c>
      <c r="L7914">
        <f>VLOOKUP(E7914,Sheet2!A:D,4,0)</f>
        <v>145389.99058953777</v>
      </c>
      <c r="M7914">
        <f t="shared" si="246"/>
        <v>145389.99058953777</v>
      </c>
      <c r="N7914">
        <f t="shared" si="247"/>
        <v>145</v>
      </c>
    </row>
    <row r="7915" spans="1:14" x14ac:dyDescent="0.25">
      <c r="A7915">
        <v>7919</v>
      </c>
      <c r="B7915" t="s">
        <v>8420</v>
      </c>
      <c r="C7915">
        <v>2019</v>
      </c>
      <c r="D7915" t="s">
        <v>6</v>
      </c>
      <c r="E7915" t="s">
        <v>7</v>
      </c>
      <c r="G7915" t="s">
        <v>218</v>
      </c>
      <c r="H7915" t="s">
        <v>219</v>
      </c>
      <c r="I7915" t="s">
        <v>220</v>
      </c>
      <c r="J7915" t="s">
        <v>12</v>
      </c>
      <c r="L7915">
        <f>VLOOKUP(E7915,Sheet2!A:D,4,0)</f>
        <v>145389.99058953777</v>
      </c>
      <c r="M7915">
        <f t="shared" si="246"/>
        <v>145389.99058953777</v>
      </c>
      <c r="N7915">
        <f t="shared" si="247"/>
        <v>145</v>
      </c>
    </row>
    <row r="7916" spans="1:14" x14ac:dyDescent="0.25">
      <c r="A7916">
        <v>7920</v>
      </c>
      <c r="B7916" t="s">
        <v>8421</v>
      </c>
      <c r="C7916">
        <v>2019</v>
      </c>
      <c r="D7916" t="s">
        <v>6</v>
      </c>
      <c r="E7916" t="s">
        <v>7</v>
      </c>
      <c r="G7916" t="s">
        <v>218</v>
      </c>
      <c r="H7916" t="s">
        <v>219</v>
      </c>
      <c r="I7916" t="s">
        <v>220</v>
      </c>
      <c r="J7916" t="s">
        <v>12</v>
      </c>
      <c r="L7916">
        <f>VLOOKUP(E7916,Sheet2!A:D,4,0)</f>
        <v>145389.99058953777</v>
      </c>
      <c r="M7916">
        <f t="shared" si="246"/>
        <v>145389.99058953777</v>
      </c>
      <c r="N7916">
        <f t="shared" si="247"/>
        <v>145</v>
      </c>
    </row>
    <row r="7917" spans="1:14" x14ac:dyDescent="0.25">
      <c r="A7917">
        <v>7921</v>
      </c>
      <c r="B7917" t="s">
        <v>8422</v>
      </c>
      <c r="C7917">
        <v>2019</v>
      </c>
      <c r="D7917" t="s">
        <v>38</v>
      </c>
      <c r="E7917" t="s">
        <v>39</v>
      </c>
      <c r="F7917" t="s">
        <v>83</v>
      </c>
      <c r="G7917" t="s">
        <v>202</v>
      </c>
      <c r="H7917" t="s">
        <v>203</v>
      </c>
      <c r="I7917" t="s">
        <v>18</v>
      </c>
      <c r="J7917" t="s">
        <v>12</v>
      </c>
      <c r="L7917">
        <f>VLOOKUP(E7917,Sheet2!A:D,4,0)</f>
        <v>575631.4439521489</v>
      </c>
      <c r="M7917">
        <f t="shared" si="246"/>
        <v>575631.4439521489</v>
      </c>
      <c r="N7917">
        <f t="shared" si="247"/>
        <v>576</v>
      </c>
    </row>
    <row r="7918" spans="1:14" x14ac:dyDescent="0.25">
      <c r="A7918">
        <v>7922</v>
      </c>
      <c r="B7918" t="s">
        <v>8423</v>
      </c>
      <c r="C7918">
        <v>2019</v>
      </c>
      <c r="D7918" t="s">
        <v>38</v>
      </c>
      <c r="E7918" t="s">
        <v>39</v>
      </c>
      <c r="F7918" t="s">
        <v>56</v>
      </c>
      <c r="G7918" t="s">
        <v>202</v>
      </c>
      <c r="H7918" t="s">
        <v>203</v>
      </c>
      <c r="I7918" t="s">
        <v>18</v>
      </c>
      <c r="J7918" t="s">
        <v>12</v>
      </c>
      <c r="K7918">
        <v>1810000</v>
      </c>
      <c r="L7918">
        <f>VLOOKUP(E7918,Sheet2!A:D,4,0)</f>
        <v>575631.4439521489</v>
      </c>
      <c r="M7918">
        <f t="shared" si="246"/>
        <v>1810000</v>
      </c>
      <c r="N7918">
        <f t="shared" si="247"/>
        <v>1810</v>
      </c>
    </row>
    <row r="7919" spans="1:14" x14ac:dyDescent="0.25">
      <c r="A7919">
        <v>7923</v>
      </c>
      <c r="B7919" t="s">
        <v>8424</v>
      </c>
      <c r="C7919">
        <v>2019</v>
      </c>
      <c r="D7919" t="s">
        <v>38</v>
      </c>
      <c r="E7919" t="s">
        <v>89</v>
      </c>
      <c r="F7919" t="s">
        <v>148</v>
      </c>
      <c r="G7919" t="s">
        <v>202</v>
      </c>
      <c r="H7919" t="s">
        <v>203</v>
      </c>
      <c r="I7919" t="s">
        <v>18</v>
      </c>
      <c r="J7919" t="s">
        <v>12</v>
      </c>
      <c r="L7919">
        <f>VLOOKUP(E7919,Sheet2!A:D,4,0)</f>
        <v>101743.03644646925</v>
      </c>
      <c r="M7919">
        <f t="shared" si="246"/>
        <v>101743.03644646925</v>
      </c>
      <c r="N7919">
        <f t="shared" si="247"/>
        <v>102</v>
      </c>
    </row>
    <row r="7920" spans="1:14" x14ac:dyDescent="0.25">
      <c r="A7920">
        <v>7924</v>
      </c>
      <c r="B7920" t="s">
        <v>8425</v>
      </c>
      <c r="C7920">
        <v>2019</v>
      </c>
      <c r="D7920" t="s">
        <v>38</v>
      </c>
      <c r="E7920" t="s">
        <v>89</v>
      </c>
      <c r="F7920" t="s">
        <v>148</v>
      </c>
      <c r="G7920" t="s">
        <v>202</v>
      </c>
      <c r="H7920" t="s">
        <v>203</v>
      </c>
      <c r="I7920" t="s">
        <v>18</v>
      </c>
      <c r="J7920" t="s">
        <v>12</v>
      </c>
      <c r="L7920">
        <f>VLOOKUP(E7920,Sheet2!A:D,4,0)</f>
        <v>101743.03644646925</v>
      </c>
      <c r="M7920">
        <f t="shared" si="246"/>
        <v>101743.03644646925</v>
      </c>
      <c r="N7920">
        <f t="shared" si="247"/>
        <v>102</v>
      </c>
    </row>
    <row r="7921" spans="1:14" x14ac:dyDescent="0.25">
      <c r="A7921">
        <v>7925</v>
      </c>
      <c r="B7921" t="s">
        <v>8426</v>
      </c>
      <c r="C7921">
        <v>2019</v>
      </c>
      <c r="D7921" t="s">
        <v>64</v>
      </c>
      <c r="E7921" t="s">
        <v>65</v>
      </c>
      <c r="F7921" t="s">
        <v>68</v>
      </c>
      <c r="G7921" t="s">
        <v>202</v>
      </c>
      <c r="H7921" t="s">
        <v>203</v>
      </c>
      <c r="I7921" t="s">
        <v>18</v>
      </c>
      <c r="J7921" t="s">
        <v>12</v>
      </c>
      <c r="L7921">
        <f>VLOOKUP(E7921,Sheet2!A:D,4,0)</f>
        <v>0</v>
      </c>
      <c r="M7921">
        <f t="shared" si="246"/>
        <v>0</v>
      </c>
      <c r="N7921">
        <f t="shared" si="247"/>
        <v>0</v>
      </c>
    </row>
    <row r="7922" spans="1:14" x14ac:dyDescent="0.25">
      <c r="A7922">
        <v>7926</v>
      </c>
      <c r="B7922" t="s">
        <v>8427</v>
      </c>
      <c r="C7922">
        <v>2019</v>
      </c>
      <c r="D7922" t="s">
        <v>108</v>
      </c>
      <c r="E7922" t="s">
        <v>109</v>
      </c>
      <c r="F7922" t="s">
        <v>110</v>
      </c>
      <c r="G7922" t="s">
        <v>211</v>
      </c>
      <c r="H7922" t="s">
        <v>212</v>
      </c>
      <c r="I7922" t="s">
        <v>18</v>
      </c>
      <c r="J7922" t="s">
        <v>12</v>
      </c>
      <c r="L7922">
        <f>VLOOKUP(E7922,Sheet2!A:D,4,0)</f>
        <v>951352.56558773422</v>
      </c>
      <c r="M7922">
        <f t="shared" si="246"/>
        <v>951352.56558773422</v>
      </c>
      <c r="N7922">
        <f t="shared" si="247"/>
        <v>951</v>
      </c>
    </row>
    <row r="7923" spans="1:14" x14ac:dyDescent="0.25">
      <c r="A7923">
        <v>7927</v>
      </c>
      <c r="B7923" t="s">
        <v>8428</v>
      </c>
      <c r="C7923">
        <v>2019</v>
      </c>
      <c r="D7923" t="s">
        <v>6</v>
      </c>
      <c r="E7923" t="s">
        <v>7</v>
      </c>
      <c r="G7923" t="s">
        <v>211</v>
      </c>
      <c r="H7923" t="s">
        <v>212</v>
      </c>
      <c r="I7923" t="s">
        <v>18</v>
      </c>
      <c r="J7923" t="s">
        <v>12</v>
      </c>
      <c r="K7923">
        <v>80000</v>
      </c>
      <c r="L7923">
        <f>VLOOKUP(E7923,Sheet2!A:D,4,0)</f>
        <v>145389.99058953777</v>
      </c>
      <c r="M7923">
        <f t="shared" si="246"/>
        <v>80000</v>
      </c>
      <c r="N7923">
        <f t="shared" si="247"/>
        <v>80</v>
      </c>
    </row>
    <row r="7924" spans="1:14" x14ac:dyDescent="0.25">
      <c r="A7924">
        <v>7928</v>
      </c>
      <c r="B7924" t="s">
        <v>8429</v>
      </c>
      <c r="C7924">
        <v>2019</v>
      </c>
      <c r="D7924" t="s">
        <v>38</v>
      </c>
      <c r="E7924" t="s">
        <v>89</v>
      </c>
      <c r="F7924" t="s">
        <v>148</v>
      </c>
      <c r="G7924" t="s">
        <v>435</v>
      </c>
      <c r="H7924" t="s">
        <v>436</v>
      </c>
      <c r="I7924" t="s">
        <v>54</v>
      </c>
      <c r="J7924" t="s">
        <v>43</v>
      </c>
      <c r="L7924">
        <f>VLOOKUP(E7924,Sheet2!A:D,4,0)</f>
        <v>101743.03644646925</v>
      </c>
      <c r="M7924">
        <f t="shared" si="246"/>
        <v>101743.03644646925</v>
      </c>
      <c r="N7924">
        <f t="shared" si="247"/>
        <v>102</v>
      </c>
    </row>
    <row r="7925" spans="1:14" x14ac:dyDescent="0.25">
      <c r="A7925">
        <v>7929</v>
      </c>
      <c r="B7925" t="s">
        <v>8430</v>
      </c>
      <c r="C7925">
        <v>2019</v>
      </c>
      <c r="D7925" t="s">
        <v>6</v>
      </c>
      <c r="E7925" t="s">
        <v>7</v>
      </c>
      <c r="G7925" t="s">
        <v>435</v>
      </c>
      <c r="H7925" t="s">
        <v>436</v>
      </c>
      <c r="I7925" t="s">
        <v>54</v>
      </c>
      <c r="J7925" t="s">
        <v>43</v>
      </c>
      <c r="L7925">
        <f>VLOOKUP(E7925,Sheet2!A:D,4,0)</f>
        <v>145389.99058953777</v>
      </c>
      <c r="M7925">
        <f t="shared" si="246"/>
        <v>145389.99058953777</v>
      </c>
      <c r="N7925">
        <f t="shared" si="247"/>
        <v>145</v>
      </c>
    </row>
    <row r="7926" spans="1:14" x14ac:dyDescent="0.25">
      <c r="A7926">
        <v>7930</v>
      </c>
      <c r="B7926" t="s">
        <v>8431</v>
      </c>
      <c r="C7926">
        <v>2019</v>
      </c>
      <c r="D7926" t="s">
        <v>6</v>
      </c>
      <c r="E7926" t="s">
        <v>7</v>
      </c>
      <c r="G7926" t="s">
        <v>223</v>
      </c>
      <c r="H7926" t="s">
        <v>224</v>
      </c>
      <c r="I7926" t="s">
        <v>11</v>
      </c>
      <c r="J7926" t="s">
        <v>12</v>
      </c>
      <c r="L7926">
        <f>VLOOKUP(E7926,Sheet2!A:D,4,0)</f>
        <v>145389.99058953777</v>
      </c>
      <c r="M7926">
        <f t="shared" si="246"/>
        <v>145389.99058953777</v>
      </c>
      <c r="N7926">
        <f t="shared" si="247"/>
        <v>145</v>
      </c>
    </row>
    <row r="7927" spans="1:14" x14ac:dyDescent="0.25">
      <c r="A7927">
        <v>7931</v>
      </c>
      <c r="B7927" t="s">
        <v>8432</v>
      </c>
      <c r="C7927">
        <v>2019</v>
      </c>
      <c r="D7927" t="s">
        <v>64</v>
      </c>
      <c r="E7927" t="s">
        <v>65</v>
      </c>
      <c r="F7927" t="s">
        <v>66</v>
      </c>
      <c r="G7927" t="s">
        <v>459</v>
      </c>
      <c r="H7927" t="s">
        <v>460</v>
      </c>
      <c r="I7927" t="s">
        <v>118</v>
      </c>
      <c r="J7927" t="s">
        <v>75</v>
      </c>
      <c r="L7927">
        <f>VLOOKUP(E7927,Sheet2!A:D,4,0)</f>
        <v>0</v>
      </c>
      <c r="M7927">
        <f t="shared" si="246"/>
        <v>0</v>
      </c>
      <c r="N7927">
        <f t="shared" si="247"/>
        <v>0</v>
      </c>
    </row>
    <row r="7928" spans="1:14" x14ac:dyDescent="0.25">
      <c r="A7928">
        <v>7932</v>
      </c>
      <c r="B7928" t="s">
        <v>8433</v>
      </c>
      <c r="C7928">
        <v>2019</v>
      </c>
      <c r="D7928" t="s">
        <v>14</v>
      </c>
      <c r="E7928" t="s">
        <v>92</v>
      </c>
      <c r="F7928" t="s">
        <v>93</v>
      </c>
      <c r="G7928" t="s">
        <v>472</v>
      </c>
      <c r="H7928" t="s">
        <v>473</v>
      </c>
      <c r="I7928" t="s">
        <v>11</v>
      </c>
      <c r="J7928" t="s">
        <v>12</v>
      </c>
      <c r="L7928">
        <f>VLOOKUP(E7928,Sheet2!A:D,4,0)</f>
        <v>353575.14122137404</v>
      </c>
      <c r="M7928">
        <f t="shared" si="246"/>
        <v>353575.14122137404</v>
      </c>
      <c r="N7928">
        <f t="shared" si="247"/>
        <v>354</v>
      </c>
    </row>
    <row r="7929" spans="1:14" x14ac:dyDescent="0.25">
      <c r="A7929">
        <v>7933</v>
      </c>
      <c r="B7929" t="s">
        <v>8434</v>
      </c>
      <c r="C7929">
        <v>2019</v>
      </c>
      <c r="D7929" t="s">
        <v>14</v>
      </c>
      <c r="E7929" t="s">
        <v>15</v>
      </c>
      <c r="F7929" t="s">
        <v>15</v>
      </c>
      <c r="G7929" t="s">
        <v>480</v>
      </c>
      <c r="H7929" t="s">
        <v>481</v>
      </c>
      <c r="I7929" t="s">
        <v>220</v>
      </c>
      <c r="J7929" t="s">
        <v>12</v>
      </c>
      <c r="L7929">
        <f>VLOOKUP(E7929,Sheet2!A:D,4,0)</f>
        <v>325794.34636871511</v>
      </c>
      <c r="M7929">
        <f t="shared" si="246"/>
        <v>325794.34636871511</v>
      </c>
      <c r="N7929">
        <f t="shared" si="247"/>
        <v>326</v>
      </c>
    </row>
    <row r="7930" spans="1:14" x14ac:dyDescent="0.25">
      <c r="A7930">
        <v>7934</v>
      </c>
      <c r="B7930" t="s">
        <v>8435</v>
      </c>
      <c r="C7930">
        <v>2019</v>
      </c>
      <c r="D7930" t="s">
        <v>6</v>
      </c>
      <c r="E7930" t="s">
        <v>7</v>
      </c>
      <c r="G7930" t="s">
        <v>6349</v>
      </c>
      <c r="H7930" t="s">
        <v>6350</v>
      </c>
      <c r="I7930" t="s">
        <v>291</v>
      </c>
      <c r="J7930" t="s">
        <v>75</v>
      </c>
      <c r="K7930">
        <v>7100</v>
      </c>
      <c r="L7930">
        <f>VLOOKUP(E7930,Sheet2!A:D,4,0)</f>
        <v>145389.99058953777</v>
      </c>
      <c r="M7930">
        <f t="shared" si="246"/>
        <v>145389.99058953777</v>
      </c>
      <c r="N7930">
        <f t="shared" si="247"/>
        <v>145</v>
      </c>
    </row>
    <row r="7931" spans="1:14" x14ac:dyDescent="0.25">
      <c r="A7931">
        <v>7935</v>
      </c>
      <c r="B7931" t="s">
        <v>8436</v>
      </c>
      <c r="C7931">
        <v>2019</v>
      </c>
      <c r="D7931" t="s">
        <v>64</v>
      </c>
      <c r="E7931" t="s">
        <v>65</v>
      </c>
      <c r="F7931" t="s">
        <v>68</v>
      </c>
      <c r="G7931" t="s">
        <v>205</v>
      </c>
      <c r="H7931" t="s">
        <v>206</v>
      </c>
      <c r="I7931" t="s">
        <v>18</v>
      </c>
      <c r="J7931" t="s">
        <v>12</v>
      </c>
      <c r="L7931">
        <f>VLOOKUP(E7931,Sheet2!A:D,4,0)</f>
        <v>0</v>
      </c>
      <c r="M7931">
        <f t="shared" si="246"/>
        <v>0</v>
      </c>
      <c r="N7931">
        <f t="shared" si="247"/>
        <v>0</v>
      </c>
    </row>
    <row r="7932" spans="1:14" x14ac:dyDescent="0.25">
      <c r="A7932">
        <v>7936</v>
      </c>
      <c r="B7932" t="s">
        <v>8437</v>
      </c>
      <c r="C7932">
        <v>2019</v>
      </c>
      <c r="D7932" t="s">
        <v>38</v>
      </c>
      <c r="E7932" t="s">
        <v>39</v>
      </c>
      <c r="F7932" t="s">
        <v>56</v>
      </c>
      <c r="G7932" t="s">
        <v>233</v>
      </c>
      <c r="H7932" t="s">
        <v>234</v>
      </c>
      <c r="I7932" t="s">
        <v>118</v>
      </c>
      <c r="J7932" t="s">
        <v>75</v>
      </c>
      <c r="L7932">
        <f>VLOOKUP(E7932,Sheet2!A:D,4,0)</f>
        <v>575631.4439521489</v>
      </c>
      <c r="M7932">
        <f t="shared" si="246"/>
        <v>575631.4439521489</v>
      </c>
      <c r="N7932">
        <f t="shared" si="247"/>
        <v>576</v>
      </c>
    </row>
    <row r="7933" spans="1:14" x14ac:dyDescent="0.25">
      <c r="A7933">
        <v>7937</v>
      </c>
      <c r="B7933" t="s">
        <v>8438</v>
      </c>
      <c r="C7933">
        <v>2019</v>
      </c>
      <c r="D7933" t="s">
        <v>6</v>
      </c>
      <c r="E7933" t="s">
        <v>7</v>
      </c>
      <c r="G7933" t="s">
        <v>2588</v>
      </c>
      <c r="H7933" t="s">
        <v>2589</v>
      </c>
      <c r="I7933" t="s">
        <v>18</v>
      </c>
      <c r="J7933" t="s">
        <v>12</v>
      </c>
      <c r="L7933">
        <f>VLOOKUP(E7933,Sheet2!A:D,4,0)</f>
        <v>145389.99058953777</v>
      </c>
      <c r="M7933">
        <f t="shared" si="246"/>
        <v>145389.99058953777</v>
      </c>
      <c r="N7933">
        <f t="shared" si="247"/>
        <v>145</v>
      </c>
    </row>
    <row r="7934" spans="1:14" x14ac:dyDescent="0.25">
      <c r="A7934">
        <v>7938</v>
      </c>
      <c r="B7934" t="s">
        <v>8439</v>
      </c>
      <c r="C7934">
        <v>2019</v>
      </c>
      <c r="D7934" t="s">
        <v>6</v>
      </c>
      <c r="E7934" t="s">
        <v>7</v>
      </c>
      <c r="G7934" t="s">
        <v>227</v>
      </c>
      <c r="H7934" t="s">
        <v>228</v>
      </c>
      <c r="I7934" t="s">
        <v>159</v>
      </c>
      <c r="J7934" t="s">
        <v>27</v>
      </c>
      <c r="L7934">
        <f>VLOOKUP(E7934,Sheet2!A:D,4,0)</f>
        <v>145389.99058953777</v>
      </c>
      <c r="M7934">
        <f t="shared" si="246"/>
        <v>145389.99058953777</v>
      </c>
      <c r="N7934">
        <f t="shared" si="247"/>
        <v>145</v>
      </c>
    </row>
    <row r="7935" spans="1:14" x14ac:dyDescent="0.25">
      <c r="A7935">
        <v>7939</v>
      </c>
      <c r="B7935" t="s">
        <v>8440</v>
      </c>
      <c r="C7935">
        <v>2019</v>
      </c>
      <c r="D7935" t="s">
        <v>6</v>
      </c>
      <c r="E7935" t="s">
        <v>7</v>
      </c>
      <c r="G7935" t="s">
        <v>521</v>
      </c>
      <c r="H7935" t="s">
        <v>522</v>
      </c>
      <c r="I7935" t="s">
        <v>126</v>
      </c>
      <c r="J7935" t="s">
        <v>75</v>
      </c>
      <c r="L7935">
        <f>VLOOKUP(E7935,Sheet2!A:D,4,0)</f>
        <v>145389.99058953777</v>
      </c>
      <c r="M7935">
        <f t="shared" si="246"/>
        <v>145389.99058953777</v>
      </c>
      <c r="N7935">
        <f t="shared" si="247"/>
        <v>145</v>
      </c>
    </row>
    <row r="7936" spans="1:14" x14ac:dyDescent="0.25">
      <c r="A7936">
        <v>7940</v>
      </c>
      <c r="B7936" t="s">
        <v>8441</v>
      </c>
      <c r="C7936">
        <v>2019</v>
      </c>
      <c r="D7936" t="s">
        <v>6</v>
      </c>
      <c r="E7936" t="s">
        <v>7</v>
      </c>
      <c r="G7936" t="s">
        <v>1126</v>
      </c>
      <c r="H7936" t="s">
        <v>1127</v>
      </c>
      <c r="I7936" t="s">
        <v>220</v>
      </c>
      <c r="J7936" t="s">
        <v>12</v>
      </c>
      <c r="L7936">
        <f>VLOOKUP(E7936,Sheet2!A:D,4,0)</f>
        <v>145389.99058953777</v>
      </c>
      <c r="M7936">
        <f t="shared" si="246"/>
        <v>145389.99058953777</v>
      </c>
      <c r="N7936">
        <f t="shared" si="247"/>
        <v>145</v>
      </c>
    </row>
    <row r="7937" spans="1:14" x14ac:dyDescent="0.25">
      <c r="A7937">
        <v>7941</v>
      </c>
      <c r="B7937" t="s">
        <v>8442</v>
      </c>
      <c r="C7937">
        <v>2019</v>
      </c>
      <c r="D7937" t="s">
        <v>38</v>
      </c>
      <c r="E7937" t="s">
        <v>39</v>
      </c>
      <c r="F7937" t="s">
        <v>83</v>
      </c>
      <c r="G7937" t="s">
        <v>236</v>
      </c>
      <c r="H7937" t="s">
        <v>237</v>
      </c>
      <c r="I7937" t="s">
        <v>11</v>
      </c>
      <c r="J7937" t="s">
        <v>12</v>
      </c>
      <c r="L7937">
        <f>VLOOKUP(E7937,Sheet2!A:D,4,0)</f>
        <v>575631.4439521489</v>
      </c>
      <c r="M7937">
        <f t="shared" si="246"/>
        <v>575631.4439521489</v>
      </c>
      <c r="N7937">
        <f t="shared" si="247"/>
        <v>576</v>
      </c>
    </row>
    <row r="7938" spans="1:14" x14ac:dyDescent="0.25">
      <c r="A7938">
        <v>7942</v>
      </c>
      <c r="B7938" t="s">
        <v>8443</v>
      </c>
      <c r="C7938">
        <v>2019</v>
      </c>
      <c r="D7938" t="s">
        <v>6</v>
      </c>
      <c r="E7938" t="s">
        <v>7</v>
      </c>
      <c r="G7938" t="s">
        <v>236</v>
      </c>
      <c r="H7938" t="s">
        <v>237</v>
      </c>
      <c r="I7938" t="s">
        <v>11</v>
      </c>
      <c r="J7938" t="s">
        <v>12</v>
      </c>
      <c r="L7938">
        <f>VLOOKUP(E7938,Sheet2!A:D,4,0)</f>
        <v>145389.99058953777</v>
      </c>
      <c r="M7938">
        <f t="shared" si="246"/>
        <v>145389.99058953777</v>
      </c>
      <c r="N7938">
        <f t="shared" si="247"/>
        <v>145</v>
      </c>
    </row>
    <row r="7939" spans="1:14" x14ac:dyDescent="0.25">
      <c r="A7939">
        <v>7943</v>
      </c>
      <c r="B7939" t="s">
        <v>8444</v>
      </c>
      <c r="C7939">
        <v>2019</v>
      </c>
      <c r="D7939" t="s">
        <v>38</v>
      </c>
      <c r="E7939" t="s">
        <v>39</v>
      </c>
      <c r="F7939" t="s">
        <v>56</v>
      </c>
      <c r="G7939" t="s">
        <v>525</v>
      </c>
      <c r="H7939" t="s">
        <v>526</v>
      </c>
      <c r="I7939" t="s">
        <v>118</v>
      </c>
      <c r="J7939" t="s">
        <v>75</v>
      </c>
      <c r="K7939">
        <v>230000</v>
      </c>
      <c r="L7939">
        <f>VLOOKUP(E7939,Sheet2!A:D,4,0)</f>
        <v>575631.4439521489</v>
      </c>
      <c r="M7939">
        <f t="shared" ref="M7939:M8002" si="248">IF(K7939&lt;10000,L7939,K7939)</f>
        <v>230000</v>
      </c>
      <c r="N7939">
        <f t="shared" ref="N7939:N8002" si="249">ROUND(M7939/1000,0)</f>
        <v>230</v>
      </c>
    </row>
    <row r="7940" spans="1:14" x14ac:dyDescent="0.25">
      <c r="A7940">
        <v>7944</v>
      </c>
      <c r="B7940" t="s">
        <v>8445</v>
      </c>
      <c r="C7940">
        <v>2019</v>
      </c>
      <c r="D7940" t="s">
        <v>64</v>
      </c>
      <c r="E7940" t="s">
        <v>65</v>
      </c>
      <c r="F7940" t="s">
        <v>66</v>
      </c>
      <c r="G7940" t="s">
        <v>525</v>
      </c>
      <c r="H7940" t="s">
        <v>526</v>
      </c>
      <c r="I7940" t="s">
        <v>118</v>
      </c>
      <c r="J7940" t="s">
        <v>75</v>
      </c>
      <c r="L7940">
        <f>VLOOKUP(E7940,Sheet2!A:D,4,0)</f>
        <v>0</v>
      </c>
      <c r="M7940">
        <f t="shared" si="248"/>
        <v>0</v>
      </c>
      <c r="N7940">
        <f t="shared" si="249"/>
        <v>0</v>
      </c>
    </row>
    <row r="7941" spans="1:14" x14ac:dyDescent="0.25">
      <c r="A7941">
        <v>7945</v>
      </c>
      <c r="B7941" t="s">
        <v>8446</v>
      </c>
      <c r="C7941">
        <v>2019</v>
      </c>
      <c r="D7941" t="s">
        <v>6</v>
      </c>
      <c r="E7941" t="s">
        <v>7</v>
      </c>
      <c r="G7941" t="s">
        <v>525</v>
      </c>
      <c r="H7941" t="s">
        <v>526</v>
      </c>
      <c r="I7941" t="s">
        <v>118</v>
      </c>
      <c r="J7941" t="s">
        <v>75</v>
      </c>
      <c r="L7941">
        <f>VLOOKUP(E7941,Sheet2!A:D,4,0)</f>
        <v>145389.99058953777</v>
      </c>
      <c r="M7941">
        <f t="shared" si="248"/>
        <v>145389.99058953777</v>
      </c>
      <c r="N7941">
        <f t="shared" si="249"/>
        <v>145</v>
      </c>
    </row>
    <row r="7942" spans="1:14" x14ac:dyDescent="0.25">
      <c r="A7942">
        <v>7946</v>
      </c>
      <c r="B7942" t="s">
        <v>8447</v>
      </c>
      <c r="C7942">
        <v>2019</v>
      </c>
      <c r="D7942" t="s">
        <v>6</v>
      </c>
      <c r="E7942" t="s">
        <v>7</v>
      </c>
      <c r="G7942" t="s">
        <v>525</v>
      </c>
      <c r="H7942" t="s">
        <v>526</v>
      </c>
      <c r="I7942" t="s">
        <v>118</v>
      </c>
      <c r="J7942" t="s">
        <v>75</v>
      </c>
      <c r="L7942">
        <f>VLOOKUP(E7942,Sheet2!A:D,4,0)</f>
        <v>145389.99058953777</v>
      </c>
      <c r="M7942">
        <f t="shared" si="248"/>
        <v>145389.99058953777</v>
      </c>
      <c r="N7942">
        <f t="shared" si="249"/>
        <v>145</v>
      </c>
    </row>
    <row r="7943" spans="1:14" x14ac:dyDescent="0.25">
      <c r="A7943">
        <v>7947</v>
      </c>
      <c r="B7943" t="s">
        <v>8448</v>
      </c>
      <c r="C7943">
        <v>2019</v>
      </c>
      <c r="D7943" t="s">
        <v>6</v>
      </c>
      <c r="E7943" t="s">
        <v>77</v>
      </c>
      <c r="F7943" t="s">
        <v>77</v>
      </c>
      <c r="G7943" t="s">
        <v>534</v>
      </c>
      <c r="H7943" t="s">
        <v>535</v>
      </c>
      <c r="I7943" t="s">
        <v>118</v>
      </c>
      <c r="J7943" t="s">
        <v>75</v>
      </c>
      <c r="L7943">
        <f>VLOOKUP(E7943,Sheet2!A:D,4,0)</f>
        <v>11447.123456790123</v>
      </c>
      <c r="M7943">
        <f t="shared" si="248"/>
        <v>11447.123456790123</v>
      </c>
      <c r="N7943">
        <f t="shared" si="249"/>
        <v>11</v>
      </c>
    </row>
    <row r="7944" spans="1:14" x14ac:dyDescent="0.25">
      <c r="A7944">
        <v>7948</v>
      </c>
      <c r="B7944" t="s">
        <v>8449</v>
      </c>
      <c r="C7944">
        <v>2019</v>
      </c>
      <c r="D7944" t="s">
        <v>6</v>
      </c>
      <c r="E7944" t="s">
        <v>7</v>
      </c>
      <c r="G7944" t="s">
        <v>534</v>
      </c>
      <c r="H7944" t="s">
        <v>535</v>
      </c>
      <c r="I7944" t="s">
        <v>118</v>
      </c>
      <c r="J7944" t="s">
        <v>75</v>
      </c>
      <c r="L7944">
        <f>VLOOKUP(E7944,Sheet2!A:D,4,0)</f>
        <v>145389.99058953777</v>
      </c>
      <c r="M7944">
        <f t="shared" si="248"/>
        <v>145389.99058953777</v>
      </c>
      <c r="N7944">
        <f t="shared" si="249"/>
        <v>145</v>
      </c>
    </row>
    <row r="7945" spans="1:14" x14ac:dyDescent="0.25">
      <c r="A7945">
        <v>7949</v>
      </c>
      <c r="B7945" t="s">
        <v>8450</v>
      </c>
      <c r="C7945">
        <v>2019</v>
      </c>
      <c r="D7945" t="s">
        <v>6</v>
      </c>
      <c r="E7945" t="s">
        <v>7</v>
      </c>
      <c r="G7945" t="s">
        <v>534</v>
      </c>
      <c r="H7945" t="s">
        <v>535</v>
      </c>
      <c r="I7945" t="s">
        <v>118</v>
      </c>
      <c r="J7945" t="s">
        <v>75</v>
      </c>
      <c r="L7945">
        <f>VLOOKUP(E7945,Sheet2!A:D,4,0)</f>
        <v>145389.99058953777</v>
      </c>
      <c r="M7945">
        <f t="shared" si="248"/>
        <v>145389.99058953777</v>
      </c>
      <c r="N7945">
        <f t="shared" si="249"/>
        <v>145</v>
      </c>
    </row>
    <row r="7946" spans="1:14" x14ac:dyDescent="0.25">
      <c r="A7946">
        <v>7950</v>
      </c>
      <c r="B7946" t="s">
        <v>8451</v>
      </c>
      <c r="C7946">
        <v>2019</v>
      </c>
      <c r="D7946" t="s">
        <v>6</v>
      </c>
      <c r="E7946" t="s">
        <v>7</v>
      </c>
      <c r="G7946" t="s">
        <v>538</v>
      </c>
      <c r="H7946" t="s">
        <v>539</v>
      </c>
      <c r="I7946" t="s">
        <v>220</v>
      </c>
      <c r="J7946" t="s">
        <v>12</v>
      </c>
      <c r="L7946">
        <f>VLOOKUP(E7946,Sheet2!A:D,4,0)</f>
        <v>145389.99058953777</v>
      </c>
      <c r="M7946">
        <f t="shared" si="248"/>
        <v>145389.99058953777</v>
      </c>
      <c r="N7946">
        <f t="shared" si="249"/>
        <v>145</v>
      </c>
    </row>
    <row r="7947" spans="1:14" x14ac:dyDescent="0.25">
      <c r="A7947">
        <v>7951</v>
      </c>
      <c r="B7947" t="s">
        <v>8452</v>
      </c>
      <c r="C7947">
        <v>2019</v>
      </c>
      <c r="D7947" t="s">
        <v>64</v>
      </c>
      <c r="E7947" t="s">
        <v>65</v>
      </c>
      <c r="F7947" t="s">
        <v>68</v>
      </c>
      <c r="G7947" t="s">
        <v>554</v>
      </c>
      <c r="H7947" t="s">
        <v>555</v>
      </c>
      <c r="I7947" t="s">
        <v>126</v>
      </c>
      <c r="J7947" t="s">
        <v>75</v>
      </c>
      <c r="L7947">
        <f>VLOOKUP(E7947,Sheet2!A:D,4,0)</f>
        <v>0</v>
      </c>
      <c r="M7947">
        <f t="shared" si="248"/>
        <v>0</v>
      </c>
      <c r="N7947">
        <f t="shared" si="249"/>
        <v>0</v>
      </c>
    </row>
    <row r="7948" spans="1:14" x14ac:dyDescent="0.25">
      <c r="A7948">
        <v>7952</v>
      </c>
      <c r="B7948" t="s">
        <v>8453</v>
      </c>
      <c r="C7948">
        <v>2019</v>
      </c>
      <c r="D7948" t="s">
        <v>64</v>
      </c>
      <c r="E7948" t="s">
        <v>65</v>
      </c>
      <c r="F7948" t="s">
        <v>68</v>
      </c>
      <c r="G7948" t="s">
        <v>248</v>
      </c>
      <c r="H7948" t="s">
        <v>249</v>
      </c>
      <c r="I7948" t="s">
        <v>159</v>
      </c>
      <c r="J7948" t="s">
        <v>27</v>
      </c>
      <c r="L7948">
        <f>VLOOKUP(E7948,Sheet2!A:D,4,0)</f>
        <v>0</v>
      </c>
      <c r="M7948">
        <f t="shared" si="248"/>
        <v>0</v>
      </c>
      <c r="N7948">
        <f t="shared" si="249"/>
        <v>0</v>
      </c>
    </row>
    <row r="7949" spans="1:14" x14ac:dyDescent="0.25">
      <c r="A7949">
        <v>7953</v>
      </c>
      <c r="B7949" t="s">
        <v>8454</v>
      </c>
      <c r="C7949">
        <v>2019</v>
      </c>
      <c r="D7949" t="s">
        <v>38</v>
      </c>
      <c r="E7949" t="s">
        <v>89</v>
      </c>
      <c r="F7949" t="s">
        <v>148</v>
      </c>
      <c r="G7949" t="s">
        <v>1724</v>
      </c>
      <c r="H7949" t="s">
        <v>1725</v>
      </c>
      <c r="I7949" t="s">
        <v>42</v>
      </c>
      <c r="J7949" t="s">
        <v>43</v>
      </c>
      <c r="L7949">
        <f>VLOOKUP(E7949,Sheet2!A:D,4,0)</f>
        <v>101743.03644646925</v>
      </c>
      <c r="M7949">
        <f t="shared" si="248"/>
        <v>101743.03644646925</v>
      </c>
      <c r="N7949">
        <f t="shared" si="249"/>
        <v>102</v>
      </c>
    </row>
    <row r="7950" spans="1:14" x14ac:dyDescent="0.25">
      <c r="A7950">
        <v>7954</v>
      </c>
      <c r="B7950" t="s">
        <v>8455</v>
      </c>
      <c r="C7950">
        <v>2019</v>
      </c>
      <c r="D7950" t="s">
        <v>6</v>
      </c>
      <c r="E7950" t="s">
        <v>77</v>
      </c>
      <c r="F7950" t="s">
        <v>77</v>
      </c>
      <c r="G7950" t="s">
        <v>572</v>
      </c>
      <c r="H7950" t="s">
        <v>573</v>
      </c>
      <c r="I7950" t="s">
        <v>242</v>
      </c>
      <c r="J7950" t="s">
        <v>43</v>
      </c>
      <c r="L7950">
        <f>VLOOKUP(E7950,Sheet2!A:D,4,0)</f>
        <v>11447.123456790123</v>
      </c>
      <c r="M7950">
        <f t="shared" si="248"/>
        <v>11447.123456790123</v>
      </c>
      <c r="N7950">
        <f t="shared" si="249"/>
        <v>11</v>
      </c>
    </row>
    <row r="7951" spans="1:14" x14ac:dyDescent="0.25">
      <c r="A7951">
        <v>7955</v>
      </c>
      <c r="B7951" t="s">
        <v>8456</v>
      </c>
      <c r="C7951">
        <v>2019</v>
      </c>
      <c r="D7951" t="s">
        <v>38</v>
      </c>
      <c r="E7951" t="s">
        <v>39</v>
      </c>
      <c r="F7951" t="s">
        <v>83</v>
      </c>
      <c r="G7951" t="s">
        <v>575</v>
      </c>
      <c r="H7951" t="s">
        <v>576</v>
      </c>
      <c r="I7951" t="s">
        <v>18</v>
      </c>
      <c r="J7951" t="s">
        <v>12</v>
      </c>
      <c r="L7951">
        <f>VLOOKUP(E7951,Sheet2!A:D,4,0)</f>
        <v>575631.4439521489</v>
      </c>
      <c r="M7951">
        <f t="shared" si="248"/>
        <v>575631.4439521489</v>
      </c>
      <c r="N7951">
        <f t="shared" si="249"/>
        <v>576</v>
      </c>
    </row>
    <row r="7952" spans="1:14" x14ac:dyDescent="0.25">
      <c r="A7952">
        <v>7956</v>
      </c>
      <c r="B7952" t="s">
        <v>8457</v>
      </c>
      <c r="C7952">
        <v>2019</v>
      </c>
      <c r="D7952" t="s">
        <v>6</v>
      </c>
      <c r="E7952" t="s">
        <v>7</v>
      </c>
      <c r="G7952" t="s">
        <v>1731</v>
      </c>
      <c r="H7952" t="s">
        <v>1732</v>
      </c>
      <c r="I7952" t="s">
        <v>50</v>
      </c>
      <c r="J7952" t="s">
        <v>12</v>
      </c>
      <c r="L7952">
        <f>VLOOKUP(E7952,Sheet2!A:D,4,0)</f>
        <v>145389.99058953777</v>
      </c>
      <c r="M7952">
        <f t="shared" si="248"/>
        <v>145389.99058953777</v>
      </c>
      <c r="N7952">
        <f t="shared" si="249"/>
        <v>145</v>
      </c>
    </row>
    <row r="7953" spans="1:14" x14ac:dyDescent="0.25">
      <c r="A7953">
        <v>7957</v>
      </c>
      <c r="B7953" t="s">
        <v>8458</v>
      </c>
      <c r="C7953">
        <v>2019</v>
      </c>
      <c r="D7953" t="s">
        <v>6</v>
      </c>
      <c r="E7953" t="s">
        <v>7</v>
      </c>
      <c r="F7953" t="s">
        <v>20</v>
      </c>
      <c r="G7953" t="s">
        <v>620</v>
      </c>
      <c r="H7953" t="s">
        <v>621</v>
      </c>
      <c r="I7953" t="s">
        <v>18</v>
      </c>
      <c r="J7953" t="s">
        <v>12</v>
      </c>
      <c r="L7953">
        <f>VLOOKUP(E7953,Sheet2!A:D,4,0)</f>
        <v>145389.99058953777</v>
      </c>
      <c r="M7953">
        <f t="shared" si="248"/>
        <v>145389.99058953777</v>
      </c>
      <c r="N7953">
        <f t="shared" si="249"/>
        <v>145</v>
      </c>
    </row>
    <row r="7954" spans="1:14" x14ac:dyDescent="0.25">
      <c r="A7954">
        <v>7958</v>
      </c>
      <c r="B7954" t="s">
        <v>8459</v>
      </c>
      <c r="C7954">
        <v>2019</v>
      </c>
      <c r="D7954" t="s">
        <v>38</v>
      </c>
      <c r="E7954" t="s">
        <v>39</v>
      </c>
      <c r="F7954" t="s">
        <v>83</v>
      </c>
      <c r="G7954" t="s">
        <v>620</v>
      </c>
      <c r="H7954" t="s">
        <v>621</v>
      </c>
      <c r="I7954" t="s">
        <v>18</v>
      </c>
      <c r="J7954" t="s">
        <v>12</v>
      </c>
      <c r="L7954">
        <f>VLOOKUP(E7954,Sheet2!A:D,4,0)</f>
        <v>575631.4439521489</v>
      </c>
      <c r="M7954">
        <f t="shared" si="248"/>
        <v>575631.4439521489</v>
      </c>
      <c r="N7954">
        <f t="shared" si="249"/>
        <v>576</v>
      </c>
    </row>
    <row r="7955" spans="1:14" x14ac:dyDescent="0.25">
      <c r="A7955">
        <v>7959</v>
      </c>
      <c r="B7955" t="s">
        <v>8460</v>
      </c>
      <c r="C7955">
        <v>2019</v>
      </c>
      <c r="D7955" t="s">
        <v>6</v>
      </c>
      <c r="E7955" t="s">
        <v>7</v>
      </c>
      <c r="G7955" t="s">
        <v>620</v>
      </c>
      <c r="H7955" t="s">
        <v>621</v>
      </c>
      <c r="I7955" t="s">
        <v>18</v>
      </c>
      <c r="J7955" t="s">
        <v>12</v>
      </c>
      <c r="L7955">
        <f>VLOOKUP(E7955,Sheet2!A:D,4,0)</f>
        <v>145389.99058953777</v>
      </c>
      <c r="M7955">
        <f t="shared" si="248"/>
        <v>145389.99058953777</v>
      </c>
      <c r="N7955">
        <f t="shared" si="249"/>
        <v>145</v>
      </c>
    </row>
    <row r="7956" spans="1:14" x14ac:dyDescent="0.25">
      <c r="A7956">
        <v>7960</v>
      </c>
      <c r="B7956" t="s">
        <v>8461</v>
      </c>
      <c r="C7956">
        <v>2019</v>
      </c>
      <c r="D7956" t="s">
        <v>108</v>
      </c>
      <c r="E7956" t="s">
        <v>109</v>
      </c>
      <c r="F7956" t="s">
        <v>110</v>
      </c>
      <c r="G7956" t="s">
        <v>583</v>
      </c>
      <c r="H7956" t="s">
        <v>584</v>
      </c>
      <c r="I7956" t="s">
        <v>26</v>
      </c>
      <c r="J7956" t="s">
        <v>27</v>
      </c>
      <c r="L7956">
        <f>VLOOKUP(E7956,Sheet2!A:D,4,0)</f>
        <v>951352.56558773422</v>
      </c>
      <c r="M7956">
        <f t="shared" si="248"/>
        <v>951352.56558773422</v>
      </c>
      <c r="N7956">
        <f t="shared" si="249"/>
        <v>951</v>
      </c>
    </row>
    <row r="7957" spans="1:14" x14ac:dyDescent="0.25">
      <c r="A7957">
        <v>7961</v>
      </c>
      <c r="B7957" t="s">
        <v>8462</v>
      </c>
      <c r="C7957">
        <v>2019</v>
      </c>
      <c r="D7957" t="s">
        <v>108</v>
      </c>
      <c r="E7957" t="s">
        <v>365</v>
      </c>
      <c r="F7957" t="s">
        <v>366</v>
      </c>
      <c r="G7957" t="s">
        <v>583</v>
      </c>
      <c r="H7957" t="s">
        <v>584</v>
      </c>
      <c r="I7957" t="s">
        <v>26</v>
      </c>
      <c r="J7957" t="s">
        <v>27</v>
      </c>
      <c r="L7957">
        <f>VLOOKUP(E7957,Sheet2!A:D,4,0)</f>
        <v>18934.2</v>
      </c>
      <c r="M7957">
        <f t="shared" si="248"/>
        <v>18934.2</v>
      </c>
      <c r="N7957">
        <f t="shared" si="249"/>
        <v>19</v>
      </c>
    </row>
    <row r="7958" spans="1:14" x14ac:dyDescent="0.25">
      <c r="A7958">
        <v>7962</v>
      </c>
      <c r="B7958" t="s">
        <v>8463</v>
      </c>
      <c r="C7958">
        <v>2019</v>
      </c>
      <c r="D7958" t="s">
        <v>6</v>
      </c>
      <c r="E7958" t="s">
        <v>77</v>
      </c>
      <c r="F7958" t="s">
        <v>167</v>
      </c>
      <c r="G7958" t="s">
        <v>583</v>
      </c>
      <c r="H7958" t="s">
        <v>584</v>
      </c>
      <c r="I7958" t="s">
        <v>26</v>
      </c>
      <c r="J7958" t="s">
        <v>27</v>
      </c>
      <c r="L7958">
        <f>VLOOKUP(E7958,Sheet2!A:D,4,0)</f>
        <v>11447.123456790123</v>
      </c>
      <c r="M7958">
        <f t="shared" si="248"/>
        <v>11447.123456790123</v>
      </c>
      <c r="N7958">
        <f t="shared" si="249"/>
        <v>11</v>
      </c>
    </row>
    <row r="7959" spans="1:14" x14ac:dyDescent="0.25">
      <c r="A7959">
        <v>7963</v>
      </c>
      <c r="B7959" t="s">
        <v>8464</v>
      </c>
      <c r="C7959">
        <v>2019</v>
      </c>
      <c r="D7959" t="s">
        <v>108</v>
      </c>
      <c r="E7959" t="s">
        <v>109</v>
      </c>
      <c r="F7959" t="s">
        <v>110</v>
      </c>
      <c r="G7959" t="s">
        <v>586</v>
      </c>
      <c r="H7959" t="s">
        <v>587</v>
      </c>
      <c r="I7959" t="s">
        <v>220</v>
      </c>
      <c r="J7959" t="s">
        <v>12</v>
      </c>
      <c r="K7959">
        <v>50000</v>
      </c>
      <c r="L7959">
        <f>VLOOKUP(E7959,Sheet2!A:D,4,0)</f>
        <v>951352.56558773422</v>
      </c>
      <c r="M7959">
        <f t="shared" si="248"/>
        <v>50000</v>
      </c>
      <c r="N7959">
        <f t="shared" si="249"/>
        <v>50</v>
      </c>
    </row>
    <row r="7960" spans="1:14" x14ac:dyDescent="0.25">
      <c r="A7960">
        <v>7964</v>
      </c>
      <c r="B7960" t="s">
        <v>8465</v>
      </c>
      <c r="C7960">
        <v>2019</v>
      </c>
      <c r="D7960" t="s">
        <v>108</v>
      </c>
      <c r="E7960" t="s">
        <v>109</v>
      </c>
      <c r="F7960" t="s">
        <v>110</v>
      </c>
      <c r="G7960" t="s">
        <v>586</v>
      </c>
      <c r="H7960" t="s">
        <v>587</v>
      </c>
      <c r="I7960" t="s">
        <v>220</v>
      </c>
      <c r="J7960" t="s">
        <v>12</v>
      </c>
      <c r="L7960">
        <f>VLOOKUP(E7960,Sheet2!A:D,4,0)</f>
        <v>951352.56558773422</v>
      </c>
      <c r="M7960">
        <f t="shared" si="248"/>
        <v>951352.56558773422</v>
      </c>
      <c r="N7960">
        <f t="shared" si="249"/>
        <v>951</v>
      </c>
    </row>
    <row r="7961" spans="1:14" x14ac:dyDescent="0.25">
      <c r="A7961">
        <v>7965</v>
      </c>
      <c r="B7961" t="s">
        <v>8466</v>
      </c>
      <c r="C7961">
        <v>2019</v>
      </c>
      <c r="D7961" t="s">
        <v>108</v>
      </c>
      <c r="E7961" t="s">
        <v>109</v>
      </c>
      <c r="F7961" t="s">
        <v>110</v>
      </c>
      <c r="G7961" t="s">
        <v>586</v>
      </c>
      <c r="H7961" t="s">
        <v>587</v>
      </c>
      <c r="I7961" t="s">
        <v>220</v>
      </c>
      <c r="J7961" t="s">
        <v>12</v>
      </c>
      <c r="K7961">
        <v>5258</v>
      </c>
      <c r="L7961">
        <f>VLOOKUP(E7961,Sheet2!A:D,4,0)</f>
        <v>951352.56558773422</v>
      </c>
      <c r="M7961">
        <f t="shared" si="248"/>
        <v>951352.56558773422</v>
      </c>
      <c r="N7961">
        <f t="shared" si="249"/>
        <v>951</v>
      </c>
    </row>
    <row r="7962" spans="1:14" x14ac:dyDescent="0.25">
      <c r="A7962">
        <v>7966</v>
      </c>
      <c r="B7962" t="s">
        <v>8467</v>
      </c>
      <c r="C7962">
        <v>2019</v>
      </c>
      <c r="D7962" t="s">
        <v>38</v>
      </c>
      <c r="E7962" t="s">
        <v>39</v>
      </c>
      <c r="F7962" t="s">
        <v>56</v>
      </c>
      <c r="G7962" t="s">
        <v>586</v>
      </c>
      <c r="H7962" t="s">
        <v>587</v>
      </c>
      <c r="I7962" t="s">
        <v>220</v>
      </c>
      <c r="J7962" t="s">
        <v>12</v>
      </c>
      <c r="L7962">
        <f>VLOOKUP(E7962,Sheet2!A:D,4,0)</f>
        <v>575631.4439521489</v>
      </c>
      <c r="M7962">
        <f t="shared" si="248"/>
        <v>575631.4439521489</v>
      </c>
      <c r="N7962">
        <f t="shared" si="249"/>
        <v>576</v>
      </c>
    </row>
    <row r="7963" spans="1:14" x14ac:dyDescent="0.25">
      <c r="A7963">
        <v>7967</v>
      </c>
      <c r="B7963" t="s">
        <v>8468</v>
      </c>
      <c r="C7963">
        <v>2019</v>
      </c>
      <c r="D7963" t="s">
        <v>38</v>
      </c>
      <c r="E7963" t="s">
        <v>39</v>
      </c>
      <c r="F7963" t="s">
        <v>56</v>
      </c>
      <c r="G7963" t="s">
        <v>586</v>
      </c>
      <c r="H7963" t="s">
        <v>587</v>
      </c>
      <c r="I7963" t="s">
        <v>220</v>
      </c>
      <c r="J7963" t="s">
        <v>12</v>
      </c>
      <c r="K7963">
        <v>377440</v>
      </c>
      <c r="L7963">
        <f>VLOOKUP(E7963,Sheet2!A:D,4,0)</f>
        <v>575631.4439521489</v>
      </c>
      <c r="M7963">
        <f t="shared" si="248"/>
        <v>377440</v>
      </c>
      <c r="N7963">
        <f t="shared" si="249"/>
        <v>377</v>
      </c>
    </row>
    <row r="7964" spans="1:14" x14ac:dyDescent="0.25">
      <c r="A7964">
        <v>7968</v>
      </c>
      <c r="B7964" t="s">
        <v>8469</v>
      </c>
      <c r="C7964">
        <v>2019</v>
      </c>
      <c r="D7964" t="s">
        <v>64</v>
      </c>
      <c r="E7964" t="s">
        <v>65</v>
      </c>
      <c r="F7964" t="s">
        <v>68</v>
      </c>
      <c r="G7964" t="s">
        <v>586</v>
      </c>
      <c r="H7964" t="s">
        <v>587</v>
      </c>
      <c r="I7964" t="s">
        <v>220</v>
      </c>
      <c r="J7964" t="s">
        <v>12</v>
      </c>
      <c r="L7964">
        <f>VLOOKUP(E7964,Sheet2!A:D,4,0)</f>
        <v>0</v>
      </c>
      <c r="M7964">
        <f t="shared" si="248"/>
        <v>0</v>
      </c>
      <c r="N7964">
        <f t="shared" si="249"/>
        <v>0</v>
      </c>
    </row>
    <row r="7965" spans="1:14" x14ac:dyDescent="0.25">
      <c r="A7965">
        <v>7969</v>
      </c>
      <c r="B7965" t="s">
        <v>8470</v>
      </c>
      <c r="C7965">
        <v>2019</v>
      </c>
      <c r="D7965" t="s">
        <v>64</v>
      </c>
      <c r="E7965" t="s">
        <v>65</v>
      </c>
      <c r="F7965" t="s">
        <v>68</v>
      </c>
      <c r="G7965" t="s">
        <v>586</v>
      </c>
      <c r="H7965" t="s">
        <v>587</v>
      </c>
      <c r="I7965" t="s">
        <v>220</v>
      </c>
      <c r="J7965" t="s">
        <v>12</v>
      </c>
      <c r="L7965">
        <f>VLOOKUP(E7965,Sheet2!A:D,4,0)</f>
        <v>0</v>
      </c>
      <c r="M7965">
        <f t="shared" si="248"/>
        <v>0</v>
      </c>
      <c r="N7965">
        <f t="shared" si="249"/>
        <v>0</v>
      </c>
    </row>
    <row r="7966" spans="1:14" x14ac:dyDescent="0.25">
      <c r="A7966">
        <v>7970</v>
      </c>
      <c r="B7966" t="s">
        <v>8471</v>
      </c>
      <c r="C7966">
        <v>2019</v>
      </c>
      <c r="D7966" t="s">
        <v>14</v>
      </c>
      <c r="E7966" t="s">
        <v>15</v>
      </c>
      <c r="F7966" t="s">
        <v>15</v>
      </c>
      <c r="G7966" t="s">
        <v>586</v>
      </c>
      <c r="H7966" t="s">
        <v>587</v>
      </c>
      <c r="I7966" t="s">
        <v>220</v>
      </c>
      <c r="J7966" t="s">
        <v>12</v>
      </c>
      <c r="L7966">
        <f>VLOOKUP(E7966,Sheet2!A:D,4,0)</f>
        <v>325794.34636871511</v>
      </c>
      <c r="M7966">
        <f t="shared" si="248"/>
        <v>325794.34636871511</v>
      </c>
      <c r="N7966">
        <f t="shared" si="249"/>
        <v>326</v>
      </c>
    </row>
    <row r="7967" spans="1:14" x14ac:dyDescent="0.25">
      <c r="A7967">
        <v>7971</v>
      </c>
      <c r="B7967" t="s">
        <v>8472</v>
      </c>
      <c r="C7967">
        <v>2019</v>
      </c>
      <c r="D7967" t="s">
        <v>6</v>
      </c>
      <c r="E7967" t="s">
        <v>7</v>
      </c>
      <c r="G7967" t="s">
        <v>586</v>
      </c>
      <c r="H7967" t="s">
        <v>587</v>
      </c>
      <c r="I7967" t="s">
        <v>220</v>
      </c>
      <c r="J7967" t="s">
        <v>12</v>
      </c>
      <c r="L7967">
        <f>VLOOKUP(E7967,Sheet2!A:D,4,0)</f>
        <v>145389.99058953777</v>
      </c>
      <c r="M7967">
        <f t="shared" si="248"/>
        <v>145389.99058953777</v>
      </c>
      <c r="N7967">
        <f t="shared" si="249"/>
        <v>145</v>
      </c>
    </row>
    <row r="7968" spans="1:14" x14ac:dyDescent="0.25">
      <c r="A7968">
        <v>7972</v>
      </c>
      <c r="B7968" t="s">
        <v>8473</v>
      </c>
      <c r="C7968">
        <v>2019</v>
      </c>
      <c r="D7968" t="s">
        <v>108</v>
      </c>
      <c r="E7968" t="s">
        <v>109</v>
      </c>
      <c r="F7968" t="s">
        <v>110</v>
      </c>
      <c r="G7968" t="s">
        <v>596</v>
      </c>
      <c r="H7968" t="s">
        <v>597</v>
      </c>
      <c r="I7968" t="s">
        <v>327</v>
      </c>
      <c r="J7968" t="s">
        <v>60</v>
      </c>
      <c r="L7968">
        <f>VLOOKUP(E7968,Sheet2!A:D,4,0)</f>
        <v>951352.56558773422</v>
      </c>
      <c r="M7968">
        <f t="shared" si="248"/>
        <v>951352.56558773422</v>
      </c>
      <c r="N7968">
        <f t="shared" si="249"/>
        <v>951</v>
      </c>
    </row>
    <row r="7969" spans="1:14" x14ac:dyDescent="0.25">
      <c r="A7969">
        <v>7973</v>
      </c>
      <c r="B7969" t="s">
        <v>8474</v>
      </c>
      <c r="C7969">
        <v>2019</v>
      </c>
      <c r="D7969" t="s">
        <v>108</v>
      </c>
      <c r="E7969" t="s">
        <v>365</v>
      </c>
      <c r="F7969" t="s">
        <v>366</v>
      </c>
      <c r="G7969" t="s">
        <v>596</v>
      </c>
      <c r="H7969" t="s">
        <v>597</v>
      </c>
      <c r="I7969" t="s">
        <v>327</v>
      </c>
      <c r="J7969" t="s">
        <v>60</v>
      </c>
      <c r="L7969">
        <f>VLOOKUP(E7969,Sheet2!A:D,4,0)</f>
        <v>18934.2</v>
      </c>
      <c r="M7969">
        <f t="shared" si="248"/>
        <v>18934.2</v>
      </c>
      <c r="N7969">
        <f t="shared" si="249"/>
        <v>19</v>
      </c>
    </row>
    <row r="7970" spans="1:14" x14ac:dyDescent="0.25">
      <c r="A7970">
        <v>7974</v>
      </c>
      <c r="B7970" t="s">
        <v>8475</v>
      </c>
      <c r="C7970">
        <v>2019</v>
      </c>
      <c r="D7970" t="s">
        <v>6</v>
      </c>
      <c r="E7970" t="s">
        <v>77</v>
      </c>
      <c r="F7970" t="s">
        <v>77</v>
      </c>
      <c r="G7970" t="s">
        <v>596</v>
      </c>
      <c r="H7970" t="s">
        <v>597</v>
      </c>
      <c r="I7970" t="s">
        <v>327</v>
      </c>
      <c r="J7970" t="s">
        <v>60</v>
      </c>
      <c r="L7970">
        <f>VLOOKUP(E7970,Sheet2!A:D,4,0)</f>
        <v>11447.123456790123</v>
      </c>
      <c r="M7970">
        <f t="shared" si="248"/>
        <v>11447.123456790123</v>
      </c>
      <c r="N7970">
        <f t="shared" si="249"/>
        <v>11</v>
      </c>
    </row>
    <row r="7971" spans="1:14" x14ac:dyDescent="0.25">
      <c r="A7971">
        <v>7975</v>
      </c>
      <c r="B7971" t="s">
        <v>8476</v>
      </c>
      <c r="C7971">
        <v>2019</v>
      </c>
      <c r="D7971" t="s">
        <v>6</v>
      </c>
      <c r="E7971" t="s">
        <v>7</v>
      </c>
      <c r="F7971" t="s">
        <v>8</v>
      </c>
      <c r="G7971" t="s">
        <v>649</v>
      </c>
      <c r="H7971" t="s">
        <v>650</v>
      </c>
      <c r="I7971" t="s">
        <v>26</v>
      </c>
      <c r="J7971" t="s">
        <v>27</v>
      </c>
      <c r="L7971">
        <f>VLOOKUP(E7971,Sheet2!A:D,4,0)</f>
        <v>145389.99058953777</v>
      </c>
      <c r="M7971">
        <f t="shared" si="248"/>
        <v>145389.99058953777</v>
      </c>
      <c r="N7971">
        <f t="shared" si="249"/>
        <v>145</v>
      </c>
    </row>
    <row r="7972" spans="1:14" x14ac:dyDescent="0.25">
      <c r="A7972">
        <v>7976</v>
      </c>
      <c r="B7972" t="s">
        <v>8477</v>
      </c>
      <c r="C7972">
        <v>2019</v>
      </c>
      <c r="D7972" t="s">
        <v>6</v>
      </c>
      <c r="E7972" t="s">
        <v>7</v>
      </c>
      <c r="F7972" t="s">
        <v>8</v>
      </c>
      <c r="G7972" t="s">
        <v>649</v>
      </c>
      <c r="H7972" t="s">
        <v>650</v>
      </c>
      <c r="I7972" t="s">
        <v>26</v>
      </c>
      <c r="J7972" t="s">
        <v>27</v>
      </c>
      <c r="L7972">
        <f>VLOOKUP(E7972,Sheet2!A:D,4,0)</f>
        <v>145389.99058953777</v>
      </c>
      <c r="M7972">
        <f t="shared" si="248"/>
        <v>145389.99058953777</v>
      </c>
      <c r="N7972">
        <f t="shared" si="249"/>
        <v>145</v>
      </c>
    </row>
    <row r="7973" spans="1:14" x14ac:dyDescent="0.25">
      <c r="A7973">
        <v>7977</v>
      </c>
      <c r="B7973" t="s">
        <v>8478</v>
      </c>
      <c r="C7973">
        <v>2019</v>
      </c>
      <c r="D7973" t="s">
        <v>6</v>
      </c>
      <c r="E7973" t="s">
        <v>7</v>
      </c>
      <c r="G7973" t="s">
        <v>649</v>
      </c>
      <c r="H7973" t="s">
        <v>650</v>
      </c>
      <c r="I7973" t="s">
        <v>26</v>
      </c>
      <c r="J7973" t="s">
        <v>27</v>
      </c>
      <c r="L7973">
        <f>VLOOKUP(E7973,Sheet2!A:D,4,0)</f>
        <v>145389.99058953777</v>
      </c>
      <c r="M7973">
        <f t="shared" si="248"/>
        <v>145389.99058953777</v>
      </c>
      <c r="N7973">
        <f t="shared" si="249"/>
        <v>145</v>
      </c>
    </row>
    <row r="7974" spans="1:14" x14ac:dyDescent="0.25">
      <c r="A7974">
        <v>7978</v>
      </c>
      <c r="B7974" t="s">
        <v>8479</v>
      </c>
      <c r="C7974">
        <v>2019</v>
      </c>
      <c r="D7974" t="s">
        <v>6</v>
      </c>
      <c r="E7974" t="s">
        <v>7</v>
      </c>
      <c r="G7974" t="s">
        <v>592</v>
      </c>
      <c r="H7974" t="s">
        <v>593</v>
      </c>
      <c r="I7974" t="s">
        <v>180</v>
      </c>
      <c r="J7974" t="s">
        <v>27</v>
      </c>
      <c r="L7974">
        <f>VLOOKUP(E7974,Sheet2!A:D,4,0)</f>
        <v>145389.99058953777</v>
      </c>
      <c r="M7974">
        <f t="shared" si="248"/>
        <v>145389.99058953777</v>
      </c>
      <c r="N7974">
        <f t="shared" si="249"/>
        <v>145</v>
      </c>
    </row>
    <row r="7975" spans="1:14" x14ac:dyDescent="0.25">
      <c r="A7975">
        <v>7979</v>
      </c>
      <c r="B7975" t="s">
        <v>8480</v>
      </c>
      <c r="C7975">
        <v>2019</v>
      </c>
      <c r="D7975" t="s">
        <v>6</v>
      </c>
      <c r="E7975" t="s">
        <v>7</v>
      </c>
      <c r="G7975" t="s">
        <v>655</v>
      </c>
      <c r="H7975" t="s">
        <v>656</v>
      </c>
      <c r="I7975" t="s">
        <v>146</v>
      </c>
      <c r="J7975" t="s">
        <v>43</v>
      </c>
      <c r="L7975">
        <f>VLOOKUP(E7975,Sheet2!A:D,4,0)</f>
        <v>145389.99058953777</v>
      </c>
      <c r="M7975">
        <f t="shared" si="248"/>
        <v>145389.99058953777</v>
      </c>
      <c r="N7975">
        <f t="shared" si="249"/>
        <v>145</v>
      </c>
    </row>
    <row r="7976" spans="1:14" x14ac:dyDescent="0.25">
      <c r="A7976">
        <v>7980</v>
      </c>
      <c r="B7976" t="s">
        <v>8481</v>
      </c>
      <c r="C7976">
        <v>2019</v>
      </c>
      <c r="D7976" t="s">
        <v>14</v>
      </c>
      <c r="E7976" t="s">
        <v>92</v>
      </c>
      <c r="F7976" t="s">
        <v>101</v>
      </c>
      <c r="G7976" t="s">
        <v>57</v>
      </c>
      <c r="H7976" t="s">
        <v>58</v>
      </c>
      <c r="I7976" t="s">
        <v>59</v>
      </c>
      <c r="J7976" t="s">
        <v>60</v>
      </c>
      <c r="L7976">
        <f>VLOOKUP(E7976,Sheet2!A:D,4,0)</f>
        <v>353575.14122137404</v>
      </c>
      <c r="M7976">
        <f t="shared" si="248"/>
        <v>353575.14122137404</v>
      </c>
      <c r="N7976">
        <f t="shared" si="249"/>
        <v>354</v>
      </c>
    </row>
    <row r="7977" spans="1:14" x14ac:dyDescent="0.25">
      <c r="A7977">
        <v>7981</v>
      </c>
      <c r="B7977" t="s">
        <v>8482</v>
      </c>
      <c r="C7977">
        <v>2019</v>
      </c>
      <c r="D7977" t="s">
        <v>38</v>
      </c>
      <c r="E7977" t="s">
        <v>39</v>
      </c>
      <c r="F7977" t="s">
        <v>56</v>
      </c>
      <c r="G7977" t="s">
        <v>9</v>
      </c>
      <c r="H7977" t="s">
        <v>10</v>
      </c>
      <c r="I7977" t="s">
        <v>11</v>
      </c>
      <c r="J7977" t="s">
        <v>12</v>
      </c>
      <c r="K7977">
        <v>10000000</v>
      </c>
      <c r="L7977">
        <f>VLOOKUP(E7977,Sheet2!A:D,4,0)</f>
        <v>575631.4439521489</v>
      </c>
      <c r="M7977">
        <f t="shared" si="248"/>
        <v>10000000</v>
      </c>
      <c r="N7977">
        <f t="shared" si="249"/>
        <v>10000</v>
      </c>
    </row>
    <row r="7978" spans="1:14" x14ac:dyDescent="0.25">
      <c r="A7978">
        <v>7982</v>
      </c>
      <c r="B7978" t="s">
        <v>8483</v>
      </c>
      <c r="C7978">
        <v>2019</v>
      </c>
      <c r="D7978" t="s">
        <v>38</v>
      </c>
      <c r="E7978" t="s">
        <v>39</v>
      </c>
      <c r="F7978" t="s">
        <v>1380</v>
      </c>
      <c r="G7978" t="s">
        <v>329</v>
      </c>
      <c r="H7978" t="s">
        <v>330</v>
      </c>
      <c r="I7978" t="s">
        <v>42</v>
      </c>
      <c r="J7978" t="s">
        <v>43</v>
      </c>
      <c r="L7978">
        <f>VLOOKUP(E7978,Sheet2!A:D,4,0)</f>
        <v>575631.4439521489</v>
      </c>
      <c r="M7978">
        <f t="shared" si="248"/>
        <v>575631.4439521489</v>
      </c>
      <c r="N7978">
        <f t="shared" si="249"/>
        <v>576</v>
      </c>
    </row>
    <row r="7979" spans="1:14" x14ac:dyDescent="0.25">
      <c r="A7979">
        <v>7983</v>
      </c>
      <c r="B7979" t="s">
        <v>8484</v>
      </c>
      <c r="C7979">
        <v>2019</v>
      </c>
      <c r="D7979" t="s">
        <v>38</v>
      </c>
      <c r="E7979" t="s">
        <v>39</v>
      </c>
      <c r="F7979" t="s">
        <v>83</v>
      </c>
      <c r="G7979" t="s">
        <v>592</v>
      </c>
      <c r="H7979" t="s">
        <v>593</v>
      </c>
      <c r="I7979" t="s">
        <v>180</v>
      </c>
      <c r="J7979" t="s">
        <v>27</v>
      </c>
      <c r="K7979">
        <v>1200000</v>
      </c>
      <c r="L7979">
        <f>VLOOKUP(E7979,Sheet2!A:D,4,0)</f>
        <v>575631.4439521489</v>
      </c>
      <c r="M7979">
        <f t="shared" si="248"/>
        <v>1200000</v>
      </c>
      <c r="N7979">
        <f t="shared" si="249"/>
        <v>1200</v>
      </c>
    </row>
    <row r="7980" spans="1:14" x14ac:dyDescent="0.25">
      <c r="A7980">
        <v>7984</v>
      </c>
      <c r="B7980" t="s">
        <v>8485</v>
      </c>
      <c r="C7980">
        <v>2019</v>
      </c>
      <c r="D7980" t="s">
        <v>6</v>
      </c>
      <c r="E7980" t="s">
        <v>77</v>
      </c>
      <c r="F7980" t="s">
        <v>77</v>
      </c>
      <c r="G7980" t="s">
        <v>765</v>
      </c>
      <c r="H7980" t="s">
        <v>766</v>
      </c>
      <c r="I7980" t="s">
        <v>118</v>
      </c>
      <c r="J7980" t="s">
        <v>75</v>
      </c>
      <c r="L7980">
        <f>VLOOKUP(E7980,Sheet2!A:D,4,0)</f>
        <v>11447.123456790123</v>
      </c>
      <c r="M7980">
        <f t="shared" si="248"/>
        <v>11447.123456790123</v>
      </c>
      <c r="N7980">
        <f t="shared" si="249"/>
        <v>11</v>
      </c>
    </row>
    <row r="7981" spans="1:14" x14ac:dyDescent="0.25">
      <c r="A7981">
        <v>7985</v>
      </c>
      <c r="B7981" t="s">
        <v>8486</v>
      </c>
      <c r="C7981">
        <v>2019</v>
      </c>
      <c r="D7981" t="s">
        <v>38</v>
      </c>
      <c r="E7981" t="s">
        <v>39</v>
      </c>
      <c r="F7981" t="s">
        <v>83</v>
      </c>
      <c r="G7981" t="s">
        <v>592</v>
      </c>
      <c r="H7981" t="s">
        <v>593</v>
      </c>
      <c r="I7981" t="s">
        <v>180</v>
      </c>
      <c r="J7981" t="s">
        <v>27</v>
      </c>
      <c r="K7981">
        <v>100000</v>
      </c>
      <c r="L7981">
        <f>VLOOKUP(E7981,Sheet2!A:D,4,0)</f>
        <v>575631.4439521489</v>
      </c>
      <c r="M7981">
        <f t="shared" si="248"/>
        <v>100000</v>
      </c>
      <c r="N7981">
        <f t="shared" si="249"/>
        <v>100</v>
      </c>
    </row>
    <row r="7982" spans="1:14" x14ac:dyDescent="0.25">
      <c r="A7982">
        <v>7986</v>
      </c>
      <c r="B7982" t="s">
        <v>8487</v>
      </c>
      <c r="C7982">
        <v>2019</v>
      </c>
      <c r="D7982" t="s">
        <v>6</v>
      </c>
      <c r="E7982" t="s">
        <v>7</v>
      </c>
      <c r="F7982" t="s">
        <v>20</v>
      </c>
      <c r="G7982" t="s">
        <v>702</v>
      </c>
      <c r="H7982" t="s">
        <v>703</v>
      </c>
      <c r="I7982" t="s">
        <v>126</v>
      </c>
      <c r="J7982" t="s">
        <v>75</v>
      </c>
      <c r="L7982">
        <f>VLOOKUP(E7982,Sheet2!A:D,4,0)</f>
        <v>145389.99058953777</v>
      </c>
      <c r="M7982">
        <f t="shared" si="248"/>
        <v>145389.99058953777</v>
      </c>
      <c r="N7982">
        <f t="shared" si="249"/>
        <v>145</v>
      </c>
    </row>
    <row r="7983" spans="1:14" x14ac:dyDescent="0.25">
      <c r="A7983">
        <v>7987</v>
      </c>
      <c r="B7983" t="s">
        <v>8488</v>
      </c>
      <c r="C7983">
        <v>2019</v>
      </c>
      <c r="D7983" t="s">
        <v>108</v>
      </c>
      <c r="E7983" t="s">
        <v>109</v>
      </c>
      <c r="F7983" t="s">
        <v>110</v>
      </c>
      <c r="G7983" t="s">
        <v>705</v>
      </c>
      <c r="H7983" t="s">
        <v>706</v>
      </c>
      <c r="I7983" t="s">
        <v>159</v>
      </c>
      <c r="J7983" t="s">
        <v>27</v>
      </c>
      <c r="L7983">
        <f>VLOOKUP(E7983,Sheet2!A:D,4,0)</f>
        <v>951352.56558773422</v>
      </c>
      <c r="M7983">
        <f t="shared" si="248"/>
        <v>951352.56558773422</v>
      </c>
      <c r="N7983">
        <f t="shared" si="249"/>
        <v>951</v>
      </c>
    </row>
    <row r="7984" spans="1:14" x14ac:dyDescent="0.25">
      <c r="A7984">
        <v>7988</v>
      </c>
      <c r="B7984" t="s">
        <v>8489</v>
      </c>
      <c r="C7984">
        <v>2019</v>
      </c>
      <c r="D7984" t="s">
        <v>6</v>
      </c>
      <c r="E7984" t="s">
        <v>7</v>
      </c>
      <c r="F7984" t="s">
        <v>20</v>
      </c>
      <c r="G7984" t="s">
        <v>744</v>
      </c>
      <c r="H7984" t="s">
        <v>745</v>
      </c>
      <c r="I7984" t="s">
        <v>456</v>
      </c>
      <c r="J7984" t="s">
        <v>12</v>
      </c>
      <c r="L7984">
        <f>VLOOKUP(E7984,Sheet2!A:D,4,0)</f>
        <v>145389.99058953777</v>
      </c>
      <c r="M7984">
        <f t="shared" si="248"/>
        <v>145389.99058953777</v>
      </c>
      <c r="N7984">
        <f t="shared" si="249"/>
        <v>145</v>
      </c>
    </row>
    <row r="7985" spans="1:14" x14ac:dyDescent="0.25">
      <c r="A7985">
        <v>7989</v>
      </c>
      <c r="B7985" t="s">
        <v>8490</v>
      </c>
      <c r="C7985">
        <v>2019</v>
      </c>
      <c r="D7985" t="s">
        <v>6</v>
      </c>
      <c r="E7985" t="s">
        <v>7</v>
      </c>
      <c r="F7985" t="s">
        <v>20</v>
      </c>
      <c r="G7985" t="s">
        <v>606</v>
      </c>
      <c r="H7985" t="s">
        <v>607</v>
      </c>
      <c r="I7985" t="s">
        <v>50</v>
      </c>
      <c r="J7985" t="s">
        <v>12</v>
      </c>
      <c r="L7985">
        <f>VLOOKUP(E7985,Sheet2!A:D,4,0)</f>
        <v>145389.99058953777</v>
      </c>
      <c r="M7985">
        <f t="shared" si="248"/>
        <v>145389.99058953777</v>
      </c>
      <c r="N7985">
        <f t="shared" si="249"/>
        <v>145</v>
      </c>
    </row>
    <row r="7986" spans="1:14" x14ac:dyDescent="0.25">
      <c r="A7986">
        <v>7990</v>
      </c>
      <c r="B7986" t="s">
        <v>8491</v>
      </c>
      <c r="C7986">
        <v>2019</v>
      </c>
      <c r="D7986" t="s">
        <v>6</v>
      </c>
      <c r="E7986" t="s">
        <v>7</v>
      </c>
      <c r="G7986" t="s">
        <v>592</v>
      </c>
      <c r="H7986" t="s">
        <v>593</v>
      </c>
      <c r="I7986" t="s">
        <v>180</v>
      </c>
      <c r="J7986" t="s">
        <v>27</v>
      </c>
      <c r="L7986">
        <f>VLOOKUP(E7986,Sheet2!A:D,4,0)</f>
        <v>145389.99058953777</v>
      </c>
      <c r="M7986">
        <f t="shared" si="248"/>
        <v>145389.99058953777</v>
      </c>
      <c r="N7986">
        <f t="shared" si="249"/>
        <v>145</v>
      </c>
    </row>
    <row r="7987" spans="1:14" x14ac:dyDescent="0.25">
      <c r="A7987">
        <v>7991</v>
      </c>
      <c r="B7987" t="s">
        <v>8492</v>
      </c>
      <c r="C7987">
        <v>2019</v>
      </c>
      <c r="D7987" t="s">
        <v>6</v>
      </c>
      <c r="E7987" t="s">
        <v>7</v>
      </c>
      <c r="F7987" t="s">
        <v>20</v>
      </c>
      <c r="G7987" t="s">
        <v>816</v>
      </c>
      <c r="H7987" t="s">
        <v>817</v>
      </c>
      <c r="I7987" t="s">
        <v>220</v>
      </c>
      <c r="J7987" t="s">
        <v>12</v>
      </c>
      <c r="K7987">
        <v>45000</v>
      </c>
      <c r="L7987">
        <f>VLOOKUP(E7987,Sheet2!A:D,4,0)</f>
        <v>145389.99058953777</v>
      </c>
      <c r="M7987">
        <f t="shared" si="248"/>
        <v>45000</v>
      </c>
      <c r="N7987">
        <f t="shared" si="249"/>
        <v>45</v>
      </c>
    </row>
    <row r="7988" spans="1:14" x14ac:dyDescent="0.25">
      <c r="A7988">
        <v>7992</v>
      </c>
      <c r="B7988" t="s">
        <v>8493</v>
      </c>
      <c r="C7988">
        <v>2019</v>
      </c>
      <c r="D7988" t="s">
        <v>6</v>
      </c>
      <c r="E7988" t="s">
        <v>7</v>
      </c>
      <c r="G7988" t="s">
        <v>816</v>
      </c>
      <c r="H7988" t="s">
        <v>817</v>
      </c>
      <c r="I7988" t="s">
        <v>220</v>
      </c>
      <c r="J7988" t="s">
        <v>12</v>
      </c>
      <c r="L7988">
        <f>VLOOKUP(E7988,Sheet2!A:D,4,0)</f>
        <v>145389.99058953777</v>
      </c>
      <c r="M7988">
        <f t="shared" si="248"/>
        <v>145389.99058953777</v>
      </c>
      <c r="N7988">
        <f t="shared" si="249"/>
        <v>145</v>
      </c>
    </row>
    <row r="7989" spans="1:14" x14ac:dyDescent="0.25">
      <c r="A7989">
        <v>7993</v>
      </c>
      <c r="B7989" t="s">
        <v>8494</v>
      </c>
      <c r="C7989">
        <v>2019</v>
      </c>
      <c r="D7989" t="s">
        <v>6</v>
      </c>
      <c r="E7989" t="s">
        <v>7</v>
      </c>
      <c r="G7989" t="s">
        <v>602</v>
      </c>
      <c r="H7989" t="s">
        <v>603</v>
      </c>
      <c r="I7989" t="s">
        <v>171</v>
      </c>
      <c r="J7989" t="s">
        <v>75</v>
      </c>
      <c r="K7989">
        <v>50000</v>
      </c>
      <c r="L7989">
        <f>VLOOKUP(E7989,Sheet2!A:D,4,0)</f>
        <v>145389.99058953777</v>
      </c>
      <c r="M7989">
        <f t="shared" si="248"/>
        <v>50000</v>
      </c>
      <c r="N7989">
        <f t="shared" si="249"/>
        <v>50</v>
      </c>
    </row>
    <row r="7990" spans="1:14" x14ac:dyDescent="0.25">
      <c r="A7990">
        <v>7994</v>
      </c>
      <c r="B7990" t="s">
        <v>8495</v>
      </c>
      <c r="C7990">
        <v>2019</v>
      </c>
      <c r="D7990" t="s">
        <v>6</v>
      </c>
      <c r="E7990" t="s">
        <v>7</v>
      </c>
      <c r="G7990" t="s">
        <v>116</v>
      </c>
      <c r="H7990" t="s">
        <v>117</v>
      </c>
      <c r="I7990" t="s">
        <v>118</v>
      </c>
      <c r="J7990" t="s">
        <v>75</v>
      </c>
      <c r="L7990">
        <f>VLOOKUP(E7990,Sheet2!A:D,4,0)</f>
        <v>145389.99058953777</v>
      </c>
      <c r="M7990">
        <f t="shared" si="248"/>
        <v>145389.99058953777</v>
      </c>
      <c r="N7990">
        <f t="shared" si="249"/>
        <v>145</v>
      </c>
    </row>
    <row r="7991" spans="1:14" x14ac:dyDescent="0.25">
      <c r="A7991">
        <v>7995</v>
      </c>
      <c r="B7991" t="s">
        <v>8496</v>
      </c>
      <c r="C7991">
        <v>2019</v>
      </c>
      <c r="D7991" t="s">
        <v>6</v>
      </c>
      <c r="E7991" t="s">
        <v>7</v>
      </c>
      <c r="G7991" t="s">
        <v>29</v>
      </c>
      <c r="H7991" t="s">
        <v>30</v>
      </c>
      <c r="I7991" t="s">
        <v>26</v>
      </c>
      <c r="J7991" t="s">
        <v>27</v>
      </c>
      <c r="L7991">
        <f>VLOOKUP(E7991,Sheet2!A:D,4,0)</f>
        <v>145389.99058953777</v>
      </c>
      <c r="M7991">
        <f t="shared" si="248"/>
        <v>145389.99058953777</v>
      </c>
      <c r="N7991">
        <f t="shared" si="249"/>
        <v>145</v>
      </c>
    </row>
    <row r="7992" spans="1:14" x14ac:dyDescent="0.25">
      <c r="A7992">
        <v>7996</v>
      </c>
      <c r="B7992" t="s">
        <v>8497</v>
      </c>
      <c r="C7992">
        <v>2019</v>
      </c>
      <c r="D7992" t="s">
        <v>6</v>
      </c>
      <c r="E7992" t="s">
        <v>7</v>
      </c>
      <c r="G7992" t="s">
        <v>29</v>
      </c>
      <c r="H7992" t="s">
        <v>30</v>
      </c>
      <c r="I7992" t="s">
        <v>26</v>
      </c>
      <c r="J7992" t="s">
        <v>27</v>
      </c>
      <c r="L7992">
        <f>VLOOKUP(E7992,Sheet2!A:D,4,0)</f>
        <v>145389.99058953777</v>
      </c>
      <c r="M7992">
        <f t="shared" si="248"/>
        <v>145389.99058953777</v>
      </c>
      <c r="N7992">
        <f t="shared" si="249"/>
        <v>145</v>
      </c>
    </row>
    <row r="7993" spans="1:14" x14ac:dyDescent="0.25">
      <c r="A7993">
        <v>7997</v>
      </c>
      <c r="B7993" t="s">
        <v>8498</v>
      </c>
      <c r="C7993">
        <v>2019</v>
      </c>
      <c r="D7993" t="s">
        <v>6</v>
      </c>
      <c r="E7993" t="s">
        <v>7</v>
      </c>
      <c r="G7993" t="s">
        <v>9</v>
      </c>
      <c r="H7993" t="s">
        <v>10</v>
      </c>
      <c r="I7993" t="s">
        <v>11</v>
      </c>
      <c r="J7993" t="s">
        <v>12</v>
      </c>
      <c r="K7993">
        <v>90000</v>
      </c>
      <c r="L7993">
        <f>VLOOKUP(E7993,Sheet2!A:D,4,0)</f>
        <v>145389.99058953777</v>
      </c>
      <c r="M7993">
        <f t="shared" si="248"/>
        <v>90000</v>
      </c>
      <c r="N7993">
        <f t="shared" si="249"/>
        <v>90</v>
      </c>
    </row>
    <row r="7994" spans="1:14" x14ac:dyDescent="0.25">
      <c r="A7994">
        <v>7998</v>
      </c>
      <c r="B7994" t="s">
        <v>8499</v>
      </c>
      <c r="C7994">
        <v>2019</v>
      </c>
      <c r="D7994" t="s">
        <v>6</v>
      </c>
      <c r="E7994" t="s">
        <v>7</v>
      </c>
      <c r="F7994" t="s">
        <v>20</v>
      </c>
      <c r="G7994" t="s">
        <v>286</v>
      </c>
      <c r="H7994" t="s">
        <v>287</v>
      </c>
      <c r="I7994" t="s">
        <v>118</v>
      </c>
      <c r="J7994" t="s">
        <v>75</v>
      </c>
      <c r="L7994">
        <f>VLOOKUP(E7994,Sheet2!A:D,4,0)</f>
        <v>145389.99058953777</v>
      </c>
      <c r="M7994">
        <f t="shared" si="248"/>
        <v>145389.99058953777</v>
      </c>
      <c r="N7994">
        <f t="shared" si="249"/>
        <v>145</v>
      </c>
    </row>
    <row r="7995" spans="1:14" x14ac:dyDescent="0.25">
      <c r="A7995">
        <v>7999</v>
      </c>
      <c r="B7995" t="s">
        <v>8500</v>
      </c>
      <c r="C7995">
        <v>2019</v>
      </c>
      <c r="D7995" t="s">
        <v>6</v>
      </c>
      <c r="E7995" t="s">
        <v>7</v>
      </c>
      <c r="G7995" t="s">
        <v>307</v>
      </c>
      <c r="H7995" t="s">
        <v>308</v>
      </c>
      <c r="I7995" t="s">
        <v>54</v>
      </c>
      <c r="J7995" t="s">
        <v>43</v>
      </c>
      <c r="L7995">
        <f>VLOOKUP(E7995,Sheet2!A:D,4,0)</f>
        <v>145389.99058953777</v>
      </c>
      <c r="M7995">
        <f t="shared" si="248"/>
        <v>145389.99058953777</v>
      </c>
      <c r="N7995">
        <f t="shared" si="249"/>
        <v>145</v>
      </c>
    </row>
    <row r="7996" spans="1:14" x14ac:dyDescent="0.25">
      <c r="A7996">
        <v>8000</v>
      </c>
      <c r="B7996" t="s">
        <v>8501</v>
      </c>
      <c r="C7996">
        <v>2019</v>
      </c>
      <c r="D7996" t="s">
        <v>6</v>
      </c>
      <c r="E7996" t="s">
        <v>7</v>
      </c>
      <c r="G7996" t="s">
        <v>329</v>
      </c>
      <c r="H7996" t="s">
        <v>330</v>
      </c>
      <c r="I7996" t="s">
        <v>42</v>
      </c>
      <c r="J7996" t="s">
        <v>43</v>
      </c>
      <c r="L7996">
        <f>VLOOKUP(E7996,Sheet2!A:D,4,0)</f>
        <v>145389.99058953777</v>
      </c>
      <c r="M7996">
        <f t="shared" si="248"/>
        <v>145389.99058953777</v>
      </c>
      <c r="N7996">
        <f t="shared" si="249"/>
        <v>145</v>
      </c>
    </row>
    <row r="7997" spans="1:14" x14ac:dyDescent="0.25">
      <c r="A7997">
        <v>8001</v>
      </c>
      <c r="B7997" t="s">
        <v>8502</v>
      </c>
      <c r="C7997">
        <v>2019</v>
      </c>
      <c r="D7997" t="s">
        <v>38</v>
      </c>
      <c r="E7997" t="s">
        <v>39</v>
      </c>
      <c r="F7997" t="s">
        <v>83</v>
      </c>
      <c r="G7997" t="s">
        <v>592</v>
      </c>
      <c r="H7997" t="s">
        <v>593</v>
      </c>
      <c r="I7997" t="s">
        <v>180</v>
      </c>
      <c r="J7997" t="s">
        <v>27</v>
      </c>
      <c r="L7997">
        <f>VLOOKUP(E7997,Sheet2!A:D,4,0)</f>
        <v>575631.4439521489</v>
      </c>
      <c r="M7997">
        <f t="shared" si="248"/>
        <v>575631.4439521489</v>
      </c>
      <c r="N7997">
        <f t="shared" si="249"/>
        <v>576</v>
      </c>
    </row>
    <row r="7998" spans="1:14" x14ac:dyDescent="0.25">
      <c r="A7998">
        <v>8002</v>
      </c>
      <c r="B7998" t="s">
        <v>8503</v>
      </c>
      <c r="C7998">
        <v>2019</v>
      </c>
      <c r="D7998" t="s">
        <v>38</v>
      </c>
      <c r="E7998" t="s">
        <v>39</v>
      </c>
      <c r="F7998" t="s">
        <v>83</v>
      </c>
      <c r="G7998" t="s">
        <v>592</v>
      </c>
      <c r="H7998" t="s">
        <v>593</v>
      </c>
      <c r="I7998" t="s">
        <v>180</v>
      </c>
      <c r="J7998" t="s">
        <v>27</v>
      </c>
      <c r="L7998">
        <f>VLOOKUP(E7998,Sheet2!A:D,4,0)</f>
        <v>575631.4439521489</v>
      </c>
      <c r="M7998">
        <f t="shared" si="248"/>
        <v>575631.4439521489</v>
      </c>
      <c r="N7998">
        <f t="shared" si="249"/>
        <v>576</v>
      </c>
    </row>
    <row r="7999" spans="1:14" x14ac:dyDescent="0.25">
      <c r="A7999">
        <v>8003</v>
      </c>
      <c r="B7999" t="s">
        <v>8504</v>
      </c>
      <c r="C7999">
        <v>2019</v>
      </c>
      <c r="D7999" t="s">
        <v>6</v>
      </c>
      <c r="E7999" t="s">
        <v>7</v>
      </c>
      <c r="F7999" t="s">
        <v>8</v>
      </c>
      <c r="G7999" t="s">
        <v>592</v>
      </c>
      <c r="H7999" t="s">
        <v>593</v>
      </c>
      <c r="I7999" t="s">
        <v>180</v>
      </c>
      <c r="J7999" t="s">
        <v>27</v>
      </c>
      <c r="K7999">
        <v>10000000</v>
      </c>
      <c r="L7999">
        <f>VLOOKUP(E7999,Sheet2!A:D,4,0)</f>
        <v>145389.99058953777</v>
      </c>
      <c r="M7999">
        <f t="shared" si="248"/>
        <v>10000000</v>
      </c>
      <c r="N7999">
        <f t="shared" si="249"/>
        <v>10000</v>
      </c>
    </row>
    <row r="8000" spans="1:14" x14ac:dyDescent="0.25">
      <c r="A8000">
        <v>8004</v>
      </c>
      <c r="B8000" t="s">
        <v>8505</v>
      </c>
      <c r="C8000">
        <v>2019</v>
      </c>
      <c r="D8000" t="s">
        <v>6</v>
      </c>
      <c r="E8000" t="s">
        <v>7</v>
      </c>
      <c r="G8000" t="s">
        <v>602</v>
      </c>
      <c r="H8000" t="s">
        <v>603</v>
      </c>
      <c r="I8000" t="s">
        <v>171</v>
      </c>
      <c r="J8000" t="s">
        <v>75</v>
      </c>
      <c r="L8000">
        <f>VLOOKUP(E8000,Sheet2!A:D,4,0)</f>
        <v>145389.99058953777</v>
      </c>
      <c r="M8000">
        <f t="shared" si="248"/>
        <v>145389.99058953777</v>
      </c>
      <c r="N8000">
        <f t="shared" si="249"/>
        <v>145</v>
      </c>
    </row>
    <row r="8001" spans="1:14" x14ac:dyDescent="0.25">
      <c r="A8001">
        <v>8005</v>
      </c>
      <c r="B8001" t="s">
        <v>8506</v>
      </c>
      <c r="C8001">
        <v>2019</v>
      </c>
      <c r="D8001" t="s">
        <v>6</v>
      </c>
      <c r="E8001" t="s">
        <v>7</v>
      </c>
      <c r="G8001" t="s">
        <v>992</v>
      </c>
      <c r="H8001" t="s">
        <v>993</v>
      </c>
      <c r="I8001" t="s">
        <v>126</v>
      </c>
      <c r="J8001" t="s">
        <v>75</v>
      </c>
      <c r="L8001">
        <f>VLOOKUP(E8001,Sheet2!A:D,4,0)</f>
        <v>145389.99058953777</v>
      </c>
      <c r="M8001">
        <f t="shared" si="248"/>
        <v>145389.99058953777</v>
      </c>
      <c r="N8001">
        <f t="shared" si="249"/>
        <v>145</v>
      </c>
    </row>
    <row r="8002" spans="1:14" x14ac:dyDescent="0.25">
      <c r="A8002">
        <v>8006</v>
      </c>
      <c r="B8002" t="s">
        <v>8507</v>
      </c>
      <c r="C8002">
        <v>2019</v>
      </c>
      <c r="D8002" t="s">
        <v>6</v>
      </c>
      <c r="E8002" t="s">
        <v>7</v>
      </c>
      <c r="G8002" t="s">
        <v>307</v>
      </c>
      <c r="H8002" t="s">
        <v>308</v>
      </c>
      <c r="I8002" t="s">
        <v>54</v>
      </c>
      <c r="J8002" t="s">
        <v>43</v>
      </c>
      <c r="K8002">
        <v>2500000</v>
      </c>
      <c r="L8002">
        <f>VLOOKUP(E8002,Sheet2!A:D,4,0)</f>
        <v>145389.99058953777</v>
      </c>
      <c r="M8002">
        <f t="shared" si="248"/>
        <v>2500000</v>
      </c>
      <c r="N8002">
        <f t="shared" si="249"/>
        <v>2500</v>
      </c>
    </row>
    <row r="8003" spans="1:14" x14ac:dyDescent="0.25">
      <c r="A8003">
        <v>8007</v>
      </c>
      <c r="B8003" t="s">
        <v>8508</v>
      </c>
      <c r="C8003">
        <v>2019</v>
      </c>
      <c r="D8003" t="s">
        <v>38</v>
      </c>
      <c r="E8003" t="s">
        <v>39</v>
      </c>
      <c r="F8003" t="s">
        <v>83</v>
      </c>
      <c r="G8003" t="s">
        <v>592</v>
      </c>
      <c r="H8003" t="s">
        <v>593</v>
      </c>
      <c r="I8003" t="s">
        <v>180</v>
      </c>
      <c r="J8003" t="s">
        <v>27</v>
      </c>
      <c r="L8003">
        <f>VLOOKUP(E8003,Sheet2!A:D,4,0)</f>
        <v>575631.4439521489</v>
      </c>
      <c r="M8003">
        <f t="shared" ref="M8003:M8066" si="250">IF(K8003&lt;10000,L8003,K8003)</f>
        <v>575631.4439521489</v>
      </c>
      <c r="N8003">
        <f t="shared" ref="N8003:N8066" si="251">ROUND(M8003/1000,0)</f>
        <v>576</v>
      </c>
    </row>
    <row r="8004" spans="1:14" x14ac:dyDescent="0.25">
      <c r="A8004">
        <v>8008</v>
      </c>
      <c r="B8004" t="s">
        <v>8509</v>
      </c>
      <c r="C8004">
        <v>2019</v>
      </c>
      <c r="D8004" t="s">
        <v>38</v>
      </c>
      <c r="E8004" t="s">
        <v>39</v>
      </c>
      <c r="F8004" t="s">
        <v>83</v>
      </c>
      <c r="G8004" t="s">
        <v>592</v>
      </c>
      <c r="H8004" t="s">
        <v>593</v>
      </c>
      <c r="I8004" t="s">
        <v>180</v>
      </c>
      <c r="J8004" t="s">
        <v>27</v>
      </c>
      <c r="L8004">
        <f>VLOOKUP(E8004,Sheet2!A:D,4,0)</f>
        <v>575631.4439521489</v>
      </c>
      <c r="M8004">
        <f t="shared" si="250"/>
        <v>575631.4439521489</v>
      </c>
      <c r="N8004">
        <f t="shared" si="251"/>
        <v>576</v>
      </c>
    </row>
    <row r="8005" spans="1:14" x14ac:dyDescent="0.25">
      <c r="A8005">
        <v>8009</v>
      </c>
      <c r="B8005" t="s">
        <v>8510</v>
      </c>
      <c r="C8005">
        <v>2019</v>
      </c>
      <c r="D8005" t="s">
        <v>38</v>
      </c>
      <c r="E8005" t="s">
        <v>39</v>
      </c>
      <c r="F8005" t="s">
        <v>56</v>
      </c>
      <c r="G8005" t="s">
        <v>843</v>
      </c>
      <c r="H8005" t="s">
        <v>844</v>
      </c>
      <c r="I8005" t="s">
        <v>118</v>
      </c>
      <c r="J8005" t="s">
        <v>75</v>
      </c>
      <c r="L8005">
        <f>VLOOKUP(E8005,Sheet2!A:D,4,0)</f>
        <v>575631.4439521489</v>
      </c>
      <c r="M8005">
        <f t="shared" si="250"/>
        <v>575631.4439521489</v>
      </c>
      <c r="N8005">
        <f t="shared" si="251"/>
        <v>576</v>
      </c>
    </row>
    <row r="8006" spans="1:14" x14ac:dyDescent="0.25">
      <c r="A8006">
        <v>8010</v>
      </c>
      <c r="B8006" t="s">
        <v>8511</v>
      </c>
      <c r="C8006">
        <v>2019</v>
      </c>
      <c r="D8006" t="s">
        <v>38</v>
      </c>
      <c r="E8006" t="s">
        <v>39</v>
      </c>
      <c r="F8006" t="s">
        <v>83</v>
      </c>
      <c r="G8006" t="s">
        <v>178</v>
      </c>
      <c r="H8006" t="s">
        <v>179</v>
      </c>
      <c r="I8006" t="s">
        <v>180</v>
      </c>
      <c r="J8006" t="s">
        <v>27</v>
      </c>
      <c r="L8006">
        <f>VLOOKUP(E8006,Sheet2!A:D,4,0)</f>
        <v>575631.4439521489</v>
      </c>
      <c r="M8006">
        <f t="shared" si="250"/>
        <v>575631.4439521489</v>
      </c>
      <c r="N8006">
        <f t="shared" si="251"/>
        <v>576</v>
      </c>
    </row>
    <row r="8007" spans="1:14" x14ac:dyDescent="0.25">
      <c r="A8007">
        <v>8011</v>
      </c>
      <c r="B8007" t="s">
        <v>8512</v>
      </c>
      <c r="C8007">
        <v>2019</v>
      </c>
      <c r="D8007" t="s">
        <v>38</v>
      </c>
      <c r="E8007" t="s">
        <v>39</v>
      </c>
      <c r="F8007" t="s">
        <v>83</v>
      </c>
      <c r="G8007" t="s">
        <v>329</v>
      </c>
      <c r="H8007" t="s">
        <v>330</v>
      </c>
      <c r="I8007" t="s">
        <v>42</v>
      </c>
      <c r="J8007" t="s">
        <v>43</v>
      </c>
      <c r="K8007">
        <v>315000</v>
      </c>
      <c r="L8007">
        <f>VLOOKUP(E8007,Sheet2!A:D,4,0)</f>
        <v>575631.4439521489</v>
      </c>
      <c r="M8007">
        <f t="shared" si="250"/>
        <v>315000</v>
      </c>
      <c r="N8007">
        <f t="shared" si="251"/>
        <v>315</v>
      </c>
    </row>
    <row r="8008" spans="1:14" x14ac:dyDescent="0.25">
      <c r="A8008">
        <v>8012</v>
      </c>
      <c r="B8008" t="s">
        <v>8513</v>
      </c>
      <c r="C8008">
        <v>2019</v>
      </c>
      <c r="D8008" t="s">
        <v>38</v>
      </c>
      <c r="E8008" t="s">
        <v>39</v>
      </c>
      <c r="G8008" t="s">
        <v>329</v>
      </c>
      <c r="H8008" t="s">
        <v>330</v>
      </c>
      <c r="I8008" t="s">
        <v>42</v>
      </c>
      <c r="J8008" t="s">
        <v>43</v>
      </c>
      <c r="K8008">
        <v>100000</v>
      </c>
      <c r="L8008">
        <f>VLOOKUP(E8008,Sheet2!A:D,4,0)</f>
        <v>575631.4439521489</v>
      </c>
      <c r="M8008">
        <f t="shared" si="250"/>
        <v>100000</v>
      </c>
      <c r="N8008">
        <f t="shared" si="251"/>
        <v>100</v>
      </c>
    </row>
    <row r="8009" spans="1:14" x14ac:dyDescent="0.25">
      <c r="A8009">
        <v>8013</v>
      </c>
      <c r="B8009" t="s">
        <v>8514</v>
      </c>
      <c r="C8009">
        <v>2019</v>
      </c>
      <c r="D8009" t="s">
        <v>14</v>
      </c>
      <c r="E8009" t="s">
        <v>15</v>
      </c>
      <c r="F8009" t="s">
        <v>15</v>
      </c>
      <c r="G8009" t="s">
        <v>710</v>
      </c>
      <c r="H8009" t="s">
        <v>711</v>
      </c>
      <c r="I8009" t="s">
        <v>118</v>
      </c>
      <c r="J8009" t="s">
        <v>75</v>
      </c>
      <c r="L8009">
        <f>VLOOKUP(E8009,Sheet2!A:D,4,0)</f>
        <v>325794.34636871511</v>
      </c>
      <c r="M8009">
        <f t="shared" si="250"/>
        <v>325794.34636871511</v>
      </c>
      <c r="N8009">
        <f t="shared" si="251"/>
        <v>326</v>
      </c>
    </row>
    <row r="8010" spans="1:14" x14ac:dyDescent="0.25">
      <c r="A8010">
        <v>8014</v>
      </c>
      <c r="B8010" t="s">
        <v>8515</v>
      </c>
      <c r="C8010">
        <v>2019</v>
      </c>
      <c r="D8010" t="s">
        <v>14</v>
      </c>
      <c r="E8010" t="s">
        <v>15</v>
      </c>
      <c r="F8010" t="s">
        <v>15</v>
      </c>
      <c r="G8010" t="s">
        <v>169</v>
      </c>
      <c r="H8010" t="s">
        <v>170</v>
      </c>
      <c r="I8010" t="s">
        <v>171</v>
      </c>
      <c r="J8010" t="s">
        <v>75</v>
      </c>
      <c r="L8010">
        <f>VLOOKUP(E8010,Sheet2!A:D,4,0)</f>
        <v>325794.34636871511</v>
      </c>
      <c r="M8010">
        <f t="shared" si="250"/>
        <v>325794.34636871511</v>
      </c>
      <c r="N8010">
        <f t="shared" si="251"/>
        <v>326</v>
      </c>
    </row>
    <row r="8011" spans="1:14" x14ac:dyDescent="0.25">
      <c r="A8011">
        <v>8015</v>
      </c>
      <c r="B8011" t="s">
        <v>8516</v>
      </c>
      <c r="C8011">
        <v>2019</v>
      </c>
      <c r="D8011" t="s">
        <v>64</v>
      </c>
      <c r="E8011" t="s">
        <v>103</v>
      </c>
      <c r="F8011" t="s">
        <v>104</v>
      </c>
      <c r="G8011" t="s">
        <v>314</v>
      </c>
      <c r="H8011" t="s">
        <v>315</v>
      </c>
      <c r="I8011" t="s">
        <v>118</v>
      </c>
      <c r="J8011" t="s">
        <v>75</v>
      </c>
      <c r="L8011">
        <f>VLOOKUP(E8011,Sheet2!A:D,4,0)</f>
        <v>4137.9310344827591</v>
      </c>
      <c r="M8011">
        <f t="shared" si="250"/>
        <v>4137.9310344827591</v>
      </c>
      <c r="N8011">
        <f t="shared" si="251"/>
        <v>4</v>
      </c>
    </row>
    <row r="8012" spans="1:14" x14ac:dyDescent="0.25">
      <c r="A8012">
        <v>8016</v>
      </c>
      <c r="B8012" t="s">
        <v>8517</v>
      </c>
      <c r="C8012">
        <v>2019</v>
      </c>
      <c r="D8012" t="s">
        <v>38</v>
      </c>
      <c r="E8012" t="s">
        <v>39</v>
      </c>
      <c r="F8012" t="s">
        <v>83</v>
      </c>
      <c r="G8012" t="s">
        <v>592</v>
      </c>
      <c r="H8012" t="s">
        <v>593</v>
      </c>
      <c r="I8012" t="s">
        <v>180</v>
      </c>
      <c r="J8012" t="s">
        <v>27</v>
      </c>
      <c r="L8012">
        <f>VLOOKUP(E8012,Sheet2!A:D,4,0)</f>
        <v>575631.4439521489</v>
      </c>
      <c r="M8012">
        <f t="shared" si="250"/>
        <v>575631.4439521489</v>
      </c>
      <c r="N8012">
        <f t="shared" si="251"/>
        <v>576</v>
      </c>
    </row>
    <row r="8013" spans="1:14" x14ac:dyDescent="0.25">
      <c r="A8013">
        <v>8017</v>
      </c>
      <c r="B8013" t="s">
        <v>8518</v>
      </c>
      <c r="C8013">
        <v>2019</v>
      </c>
      <c r="D8013" t="s">
        <v>14</v>
      </c>
      <c r="E8013" t="s">
        <v>92</v>
      </c>
      <c r="F8013" t="s">
        <v>93</v>
      </c>
      <c r="G8013" t="s">
        <v>589</v>
      </c>
      <c r="H8013" t="s">
        <v>590</v>
      </c>
      <c r="I8013" t="s">
        <v>146</v>
      </c>
      <c r="J8013" t="s">
        <v>43</v>
      </c>
      <c r="K8013">
        <v>106000</v>
      </c>
      <c r="L8013">
        <f>VLOOKUP(E8013,Sheet2!A:D,4,0)</f>
        <v>353575.14122137404</v>
      </c>
      <c r="M8013">
        <f t="shared" si="250"/>
        <v>106000</v>
      </c>
      <c r="N8013">
        <f t="shared" si="251"/>
        <v>106</v>
      </c>
    </row>
    <row r="8014" spans="1:14" x14ac:dyDescent="0.25">
      <c r="A8014">
        <v>8018</v>
      </c>
      <c r="B8014" t="s">
        <v>8519</v>
      </c>
      <c r="C8014">
        <v>2019</v>
      </c>
      <c r="D8014" t="s">
        <v>6</v>
      </c>
      <c r="E8014" t="s">
        <v>7</v>
      </c>
      <c r="G8014" t="s">
        <v>589</v>
      </c>
      <c r="H8014" t="s">
        <v>590</v>
      </c>
      <c r="I8014" t="s">
        <v>146</v>
      </c>
      <c r="J8014" t="s">
        <v>43</v>
      </c>
      <c r="L8014">
        <f>VLOOKUP(E8014,Sheet2!A:D,4,0)</f>
        <v>145389.99058953777</v>
      </c>
      <c r="M8014">
        <f t="shared" si="250"/>
        <v>145389.99058953777</v>
      </c>
      <c r="N8014">
        <f t="shared" si="251"/>
        <v>145</v>
      </c>
    </row>
    <row r="8015" spans="1:14" x14ac:dyDescent="0.25">
      <c r="A8015">
        <v>8019</v>
      </c>
      <c r="B8015" t="s">
        <v>8520</v>
      </c>
      <c r="C8015">
        <v>2019</v>
      </c>
      <c r="D8015" t="s">
        <v>6</v>
      </c>
      <c r="E8015" t="s">
        <v>7</v>
      </c>
      <c r="G8015" t="s">
        <v>689</v>
      </c>
      <c r="H8015" t="s">
        <v>690</v>
      </c>
      <c r="I8015" t="s">
        <v>50</v>
      </c>
      <c r="J8015" t="s">
        <v>12</v>
      </c>
      <c r="L8015">
        <f>VLOOKUP(E8015,Sheet2!A:D,4,0)</f>
        <v>145389.99058953777</v>
      </c>
      <c r="M8015">
        <f t="shared" si="250"/>
        <v>145389.99058953777</v>
      </c>
      <c r="N8015">
        <f t="shared" si="251"/>
        <v>145</v>
      </c>
    </row>
    <row r="8016" spans="1:14" x14ac:dyDescent="0.25">
      <c r="A8016">
        <v>8020</v>
      </c>
      <c r="B8016" t="s">
        <v>8521</v>
      </c>
      <c r="C8016">
        <v>2019</v>
      </c>
      <c r="D8016" t="s">
        <v>6</v>
      </c>
      <c r="E8016" t="s">
        <v>7</v>
      </c>
      <c r="G8016" t="s">
        <v>689</v>
      </c>
      <c r="H8016" t="s">
        <v>690</v>
      </c>
      <c r="I8016" t="s">
        <v>50</v>
      </c>
      <c r="J8016" t="s">
        <v>12</v>
      </c>
      <c r="L8016">
        <f>VLOOKUP(E8016,Sheet2!A:D,4,0)</f>
        <v>145389.99058953777</v>
      </c>
      <c r="M8016">
        <f t="shared" si="250"/>
        <v>145389.99058953777</v>
      </c>
      <c r="N8016">
        <f t="shared" si="251"/>
        <v>145</v>
      </c>
    </row>
    <row r="8017" spans="1:14" x14ac:dyDescent="0.25">
      <c r="A8017">
        <v>8021</v>
      </c>
      <c r="B8017" t="s">
        <v>8522</v>
      </c>
      <c r="C8017">
        <v>2019</v>
      </c>
      <c r="D8017" t="s">
        <v>6</v>
      </c>
      <c r="E8017" t="s">
        <v>7</v>
      </c>
      <c r="G8017" t="s">
        <v>693</v>
      </c>
      <c r="H8017" t="s">
        <v>694</v>
      </c>
      <c r="I8017" t="s">
        <v>291</v>
      </c>
      <c r="J8017" t="s">
        <v>75</v>
      </c>
      <c r="L8017">
        <f>VLOOKUP(E8017,Sheet2!A:D,4,0)</f>
        <v>145389.99058953777</v>
      </c>
      <c r="M8017">
        <f t="shared" si="250"/>
        <v>145389.99058953777</v>
      </c>
      <c r="N8017">
        <f t="shared" si="251"/>
        <v>145</v>
      </c>
    </row>
    <row r="8018" spans="1:14" x14ac:dyDescent="0.25">
      <c r="A8018">
        <v>8022</v>
      </c>
      <c r="B8018" t="s">
        <v>8523</v>
      </c>
      <c r="C8018">
        <v>2019</v>
      </c>
      <c r="D8018" t="s">
        <v>64</v>
      </c>
      <c r="E8018" t="s">
        <v>65</v>
      </c>
      <c r="F8018" t="s">
        <v>68</v>
      </c>
      <c r="G8018" t="s">
        <v>705</v>
      </c>
      <c r="H8018" t="s">
        <v>706</v>
      </c>
      <c r="I8018" t="s">
        <v>159</v>
      </c>
      <c r="J8018" t="s">
        <v>27</v>
      </c>
      <c r="L8018">
        <f>VLOOKUP(E8018,Sheet2!A:D,4,0)</f>
        <v>0</v>
      </c>
      <c r="M8018">
        <f t="shared" si="250"/>
        <v>0</v>
      </c>
      <c r="N8018">
        <f t="shared" si="251"/>
        <v>0</v>
      </c>
    </row>
    <row r="8019" spans="1:14" x14ac:dyDescent="0.25">
      <c r="A8019">
        <v>8023</v>
      </c>
      <c r="B8019" t="s">
        <v>8524</v>
      </c>
      <c r="C8019">
        <v>2019</v>
      </c>
      <c r="D8019" t="s">
        <v>6</v>
      </c>
      <c r="E8019" t="s">
        <v>7</v>
      </c>
      <c r="G8019" t="s">
        <v>1237</v>
      </c>
      <c r="H8019" t="s">
        <v>1238</v>
      </c>
      <c r="I8019" t="s">
        <v>50</v>
      </c>
      <c r="J8019" t="s">
        <v>12</v>
      </c>
      <c r="L8019">
        <f>VLOOKUP(E8019,Sheet2!A:D,4,0)</f>
        <v>145389.99058953777</v>
      </c>
      <c r="M8019">
        <f t="shared" si="250"/>
        <v>145389.99058953777</v>
      </c>
      <c r="N8019">
        <f t="shared" si="251"/>
        <v>145</v>
      </c>
    </row>
    <row r="8020" spans="1:14" x14ac:dyDescent="0.25">
      <c r="A8020">
        <v>8024</v>
      </c>
      <c r="B8020" t="s">
        <v>8525</v>
      </c>
      <c r="C8020">
        <v>2019</v>
      </c>
      <c r="D8020" t="s">
        <v>38</v>
      </c>
      <c r="E8020" t="s">
        <v>39</v>
      </c>
      <c r="F8020" t="s">
        <v>56</v>
      </c>
      <c r="G8020" t="s">
        <v>736</v>
      </c>
      <c r="H8020" t="s">
        <v>737</v>
      </c>
      <c r="I8020" t="s">
        <v>220</v>
      </c>
      <c r="J8020" t="s">
        <v>12</v>
      </c>
      <c r="L8020">
        <f>VLOOKUP(E8020,Sheet2!A:D,4,0)</f>
        <v>575631.4439521489</v>
      </c>
      <c r="M8020">
        <f t="shared" si="250"/>
        <v>575631.4439521489</v>
      </c>
      <c r="N8020">
        <f t="shared" si="251"/>
        <v>576</v>
      </c>
    </row>
    <row r="8021" spans="1:14" x14ac:dyDescent="0.25">
      <c r="A8021">
        <v>8025</v>
      </c>
      <c r="B8021" t="s">
        <v>8526</v>
      </c>
      <c r="C8021">
        <v>2019</v>
      </c>
      <c r="D8021" t="s">
        <v>14</v>
      </c>
      <c r="E8021" t="s">
        <v>15</v>
      </c>
      <c r="F8021" t="s">
        <v>15</v>
      </c>
      <c r="G8021" t="s">
        <v>736</v>
      </c>
      <c r="H8021" t="s">
        <v>737</v>
      </c>
      <c r="I8021" t="s">
        <v>220</v>
      </c>
      <c r="J8021" t="s">
        <v>12</v>
      </c>
      <c r="L8021">
        <f>VLOOKUP(E8021,Sheet2!A:D,4,0)</f>
        <v>325794.34636871511</v>
      </c>
      <c r="M8021">
        <f t="shared" si="250"/>
        <v>325794.34636871511</v>
      </c>
      <c r="N8021">
        <f t="shared" si="251"/>
        <v>326</v>
      </c>
    </row>
    <row r="8022" spans="1:14" x14ac:dyDescent="0.25">
      <c r="A8022">
        <v>8026</v>
      </c>
      <c r="B8022" t="s">
        <v>8527</v>
      </c>
      <c r="C8022">
        <v>2019</v>
      </c>
      <c r="D8022" t="s">
        <v>6</v>
      </c>
      <c r="E8022" t="s">
        <v>7</v>
      </c>
      <c r="F8022" t="s">
        <v>20</v>
      </c>
      <c r="G8022" t="s">
        <v>606</v>
      </c>
      <c r="H8022" t="s">
        <v>607</v>
      </c>
      <c r="I8022" t="s">
        <v>50</v>
      </c>
      <c r="J8022" t="s">
        <v>12</v>
      </c>
      <c r="L8022">
        <f>VLOOKUP(E8022,Sheet2!A:D,4,0)</f>
        <v>145389.99058953777</v>
      </c>
      <c r="M8022">
        <f t="shared" si="250"/>
        <v>145389.99058953777</v>
      </c>
      <c r="N8022">
        <f t="shared" si="251"/>
        <v>145</v>
      </c>
    </row>
    <row r="8023" spans="1:14" x14ac:dyDescent="0.25">
      <c r="A8023">
        <v>8027</v>
      </c>
      <c r="B8023" t="s">
        <v>8528</v>
      </c>
      <c r="C8023">
        <v>2019</v>
      </c>
      <c r="D8023" t="s">
        <v>38</v>
      </c>
      <c r="E8023" t="s">
        <v>39</v>
      </c>
      <c r="F8023" t="s">
        <v>56</v>
      </c>
      <c r="G8023" t="s">
        <v>757</v>
      </c>
      <c r="H8023" t="s">
        <v>758</v>
      </c>
      <c r="I8023" t="s">
        <v>118</v>
      </c>
      <c r="J8023" t="s">
        <v>75</v>
      </c>
      <c r="L8023">
        <f>VLOOKUP(E8023,Sheet2!A:D,4,0)</f>
        <v>575631.4439521489</v>
      </c>
      <c r="M8023">
        <f t="shared" si="250"/>
        <v>575631.4439521489</v>
      </c>
      <c r="N8023">
        <f t="shared" si="251"/>
        <v>576</v>
      </c>
    </row>
    <row r="8024" spans="1:14" x14ac:dyDescent="0.25">
      <c r="A8024">
        <v>8028</v>
      </c>
      <c r="B8024" t="s">
        <v>8529</v>
      </c>
      <c r="C8024">
        <v>2019</v>
      </c>
      <c r="D8024" t="s">
        <v>64</v>
      </c>
      <c r="E8024" t="s">
        <v>65</v>
      </c>
      <c r="F8024" t="s">
        <v>66</v>
      </c>
      <c r="G8024" t="s">
        <v>757</v>
      </c>
      <c r="H8024" t="s">
        <v>758</v>
      </c>
      <c r="I8024" t="s">
        <v>118</v>
      </c>
      <c r="J8024" t="s">
        <v>75</v>
      </c>
      <c r="L8024">
        <f>VLOOKUP(E8024,Sheet2!A:D,4,0)</f>
        <v>0</v>
      </c>
      <c r="M8024">
        <f t="shared" si="250"/>
        <v>0</v>
      </c>
      <c r="N8024">
        <f t="shared" si="251"/>
        <v>0</v>
      </c>
    </row>
    <row r="8025" spans="1:14" x14ac:dyDescent="0.25">
      <c r="A8025">
        <v>8029</v>
      </c>
      <c r="B8025" t="s">
        <v>8530</v>
      </c>
      <c r="C8025">
        <v>2019</v>
      </c>
      <c r="D8025" t="s">
        <v>6</v>
      </c>
      <c r="E8025" t="s">
        <v>7</v>
      </c>
      <c r="G8025" t="s">
        <v>757</v>
      </c>
      <c r="H8025" t="s">
        <v>758</v>
      </c>
      <c r="I8025" t="s">
        <v>118</v>
      </c>
      <c r="J8025" t="s">
        <v>75</v>
      </c>
      <c r="L8025">
        <f>VLOOKUP(E8025,Sheet2!A:D,4,0)</f>
        <v>145389.99058953777</v>
      </c>
      <c r="M8025">
        <f t="shared" si="250"/>
        <v>145389.99058953777</v>
      </c>
      <c r="N8025">
        <f t="shared" si="251"/>
        <v>145</v>
      </c>
    </row>
    <row r="8026" spans="1:14" x14ac:dyDescent="0.25">
      <c r="A8026">
        <v>8030</v>
      </c>
      <c r="B8026" t="s">
        <v>8531</v>
      </c>
      <c r="C8026">
        <v>2019</v>
      </c>
      <c r="D8026" t="s">
        <v>6</v>
      </c>
      <c r="E8026" t="s">
        <v>7</v>
      </c>
      <c r="F8026" t="s">
        <v>20</v>
      </c>
      <c r="G8026" t="s">
        <v>765</v>
      </c>
      <c r="H8026" t="s">
        <v>766</v>
      </c>
      <c r="I8026" t="s">
        <v>118</v>
      </c>
      <c r="J8026" t="s">
        <v>75</v>
      </c>
      <c r="L8026">
        <f>VLOOKUP(E8026,Sheet2!A:D,4,0)</f>
        <v>145389.99058953777</v>
      </c>
      <c r="M8026">
        <f t="shared" si="250"/>
        <v>145389.99058953777</v>
      </c>
      <c r="N8026">
        <f t="shared" si="251"/>
        <v>145</v>
      </c>
    </row>
    <row r="8027" spans="1:14" x14ac:dyDescent="0.25">
      <c r="A8027">
        <v>8031</v>
      </c>
      <c r="B8027" t="s">
        <v>8532</v>
      </c>
      <c r="C8027">
        <v>2019</v>
      </c>
      <c r="D8027" t="s">
        <v>6</v>
      </c>
      <c r="E8027" t="s">
        <v>7</v>
      </c>
      <c r="F8027" t="s">
        <v>20</v>
      </c>
      <c r="G8027" t="s">
        <v>765</v>
      </c>
      <c r="H8027" t="s">
        <v>766</v>
      </c>
      <c r="I8027" t="s">
        <v>118</v>
      </c>
      <c r="J8027" t="s">
        <v>75</v>
      </c>
      <c r="L8027">
        <f>VLOOKUP(E8027,Sheet2!A:D,4,0)</f>
        <v>145389.99058953777</v>
      </c>
      <c r="M8027">
        <f t="shared" si="250"/>
        <v>145389.99058953777</v>
      </c>
      <c r="N8027">
        <f t="shared" si="251"/>
        <v>145</v>
      </c>
    </row>
    <row r="8028" spans="1:14" x14ac:dyDescent="0.25">
      <c r="A8028">
        <v>8032</v>
      </c>
      <c r="B8028" t="s">
        <v>8533</v>
      </c>
      <c r="C8028">
        <v>2019</v>
      </c>
      <c r="D8028" t="s">
        <v>6</v>
      </c>
      <c r="E8028" t="s">
        <v>7</v>
      </c>
      <c r="G8028" t="s">
        <v>778</v>
      </c>
      <c r="H8028" t="s">
        <v>779</v>
      </c>
      <c r="I8028" t="s">
        <v>26</v>
      </c>
      <c r="J8028" t="s">
        <v>27</v>
      </c>
      <c r="L8028">
        <f>VLOOKUP(E8028,Sheet2!A:D,4,0)</f>
        <v>145389.99058953777</v>
      </c>
      <c r="M8028">
        <f t="shared" si="250"/>
        <v>145389.99058953777</v>
      </c>
      <c r="N8028">
        <f t="shared" si="251"/>
        <v>145</v>
      </c>
    </row>
    <row r="8029" spans="1:14" x14ac:dyDescent="0.25">
      <c r="A8029">
        <v>8033</v>
      </c>
      <c r="B8029" t="s">
        <v>8534</v>
      </c>
      <c r="C8029">
        <v>2019</v>
      </c>
      <c r="D8029" t="s">
        <v>6</v>
      </c>
      <c r="E8029" t="s">
        <v>7</v>
      </c>
      <c r="G8029" t="s">
        <v>778</v>
      </c>
      <c r="H8029" t="s">
        <v>779</v>
      </c>
      <c r="I8029" t="s">
        <v>26</v>
      </c>
      <c r="J8029" t="s">
        <v>27</v>
      </c>
      <c r="L8029">
        <f>VLOOKUP(E8029,Sheet2!A:D,4,0)</f>
        <v>145389.99058953777</v>
      </c>
      <c r="M8029">
        <f t="shared" si="250"/>
        <v>145389.99058953777</v>
      </c>
      <c r="N8029">
        <f t="shared" si="251"/>
        <v>145</v>
      </c>
    </row>
    <row r="8030" spans="1:14" x14ac:dyDescent="0.25">
      <c r="A8030">
        <v>8034</v>
      </c>
      <c r="B8030" t="s">
        <v>8535</v>
      </c>
      <c r="C8030">
        <v>2019</v>
      </c>
      <c r="D8030" t="s">
        <v>38</v>
      </c>
      <c r="E8030" t="s">
        <v>39</v>
      </c>
      <c r="F8030" t="s">
        <v>83</v>
      </c>
      <c r="G8030" t="s">
        <v>592</v>
      </c>
      <c r="H8030" t="s">
        <v>593</v>
      </c>
      <c r="I8030" t="s">
        <v>180</v>
      </c>
      <c r="J8030" t="s">
        <v>27</v>
      </c>
      <c r="K8030">
        <v>190000</v>
      </c>
      <c r="L8030">
        <f>VLOOKUP(E8030,Sheet2!A:D,4,0)</f>
        <v>575631.4439521489</v>
      </c>
      <c r="M8030">
        <f t="shared" si="250"/>
        <v>190000</v>
      </c>
      <c r="N8030">
        <f t="shared" si="251"/>
        <v>190</v>
      </c>
    </row>
    <row r="8031" spans="1:14" x14ac:dyDescent="0.25">
      <c r="A8031">
        <v>8035</v>
      </c>
      <c r="B8031" t="s">
        <v>8536</v>
      </c>
      <c r="C8031">
        <v>2019</v>
      </c>
      <c r="D8031" t="s">
        <v>108</v>
      </c>
      <c r="E8031" t="s">
        <v>109</v>
      </c>
      <c r="F8031" t="s">
        <v>110</v>
      </c>
      <c r="G8031" t="s">
        <v>592</v>
      </c>
      <c r="H8031" t="s">
        <v>593</v>
      </c>
      <c r="I8031" t="s">
        <v>180</v>
      </c>
      <c r="J8031" t="s">
        <v>27</v>
      </c>
      <c r="K8031">
        <v>200000</v>
      </c>
      <c r="L8031">
        <f>VLOOKUP(E8031,Sheet2!A:D,4,0)</f>
        <v>951352.56558773422</v>
      </c>
      <c r="M8031">
        <f t="shared" si="250"/>
        <v>200000</v>
      </c>
      <c r="N8031">
        <f t="shared" si="251"/>
        <v>200</v>
      </c>
    </row>
    <row r="8032" spans="1:14" x14ac:dyDescent="0.25">
      <c r="A8032">
        <v>8036</v>
      </c>
      <c r="B8032" t="s">
        <v>8537</v>
      </c>
      <c r="C8032">
        <v>2019</v>
      </c>
      <c r="D8032" t="s">
        <v>38</v>
      </c>
      <c r="E8032" t="s">
        <v>39</v>
      </c>
      <c r="F8032" t="s">
        <v>56</v>
      </c>
      <c r="G8032" t="s">
        <v>592</v>
      </c>
      <c r="H8032" t="s">
        <v>593</v>
      </c>
      <c r="I8032" t="s">
        <v>180</v>
      </c>
      <c r="J8032" t="s">
        <v>27</v>
      </c>
      <c r="K8032">
        <v>600000</v>
      </c>
      <c r="L8032">
        <f>VLOOKUP(E8032,Sheet2!A:D,4,0)</f>
        <v>575631.4439521489</v>
      </c>
      <c r="M8032">
        <f t="shared" si="250"/>
        <v>600000</v>
      </c>
      <c r="N8032">
        <f t="shared" si="251"/>
        <v>600</v>
      </c>
    </row>
    <row r="8033" spans="1:14" x14ac:dyDescent="0.25">
      <c r="A8033">
        <v>8037</v>
      </c>
      <c r="B8033" t="s">
        <v>8538</v>
      </c>
      <c r="C8033">
        <v>2019</v>
      </c>
      <c r="D8033" t="s">
        <v>6</v>
      </c>
      <c r="E8033" t="s">
        <v>7</v>
      </c>
      <c r="G8033" t="s">
        <v>592</v>
      </c>
      <c r="H8033" t="s">
        <v>593</v>
      </c>
      <c r="I8033" t="s">
        <v>180</v>
      </c>
      <c r="J8033" t="s">
        <v>27</v>
      </c>
      <c r="L8033">
        <f>VLOOKUP(E8033,Sheet2!A:D,4,0)</f>
        <v>145389.99058953777</v>
      </c>
      <c r="M8033">
        <f t="shared" si="250"/>
        <v>145389.99058953777</v>
      </c>
      <c r="N8033">
        <f t="shared" si="251"/>
        <v>145</v>
      </c>
    </row>
    <row r="8034" spans="1:14" x14ac:dyDescent="0.25">
      <c r="A8034">
        <v>8038</v>
      </c>
      <c r="B8034" t="s">
        <v>8539</v>
      </c>
      <c r="C8034">
        <v>2019</v>
      </c>
      <c r="D8034" t="s">
        <v>14</v>
      </c>
      <c r="E8034" t="s">
        <v>15</v>
      </c>
      <c r="F8034" t="s">
        <v>15</v>
      </c>
      <c r="G8034" t="s">
        <v>816</v>
      </c>
      <c r="H8034" t="s">
        <v>817</v>
      </c>
      <c r="I8034" t="s">
        <v>220</v>
      </c>
      <c r="J8034" t="s">
        <v>12</v>
      </c>
      <c r="L8034">
        <f>VLOOKUP(E8034,Sheet2!A:D,4,0)</f>
        <v>325794.34636871511</v>
      </c>
      <c r="M8034">
        <f t="shared" si="250"/>
        <v>325794.34636871511</v>
      </c>
      <c r="N8034">
        <f t="shared" si="251"/>
        <v>326</v>
      </c>
    </row>
    <row r="8035" spans="1:14" x14ac:dyDescent="0.25">
      <c r="A8035">
        <v>8039</v>
      </c>
      <c r="B8035" t="s">
        <v>8540</v>
      </c>
      <c r="C8035">
        <v>2019</v>
      </c>
      <c r="D8035" t="s">
        <v>6</v>
      </c>
      <c r="E8035" t="s">
        <v>7</v>
      </c>
      <c r="F8035" t="s">
        <v>20</v>
      </c>
      <c r="G8035" t="s">
        <v>829</v>
      </c>
      <c r="H8035" t="s">
        <v>830</v>
      </c>
      <c r="I8035" t="s">
        <v>50</v>
      </c>
      <c r="J8035" t="s">
        <v>12</v>
      </c>
      <c r="L8035">
        <f>VLOOKUP(E8035,Sheet2!A:D,4,0)</f>
        <v>145389.99058953777</v>
      </c>
      <c r="M8035">
        <f t="shared" si="250"/>
        <v>145389.99058953777</v>
      </c>
      <c r="N8035">
        <f t="shared" si="251"/>
        <v>145</v>
      </c>
    </row>
    <row r="8036" spans="1:14" x14ac:dyDescent="0.25">
      <c r="A8036">
        <v>8040</v>
      </c>
      <c r="B8036" t="s">
        <v>8541</v>
      </c>
      <c r="C8036">
        <v>2019</v>
      </c>
      <c r="D8036" t="s">
        <v>64</v>
      </c>
      <c r="E8036" t="s">
        <v>65</v>
      </c>
      <c r="F8036" t="s">
        <v>66</v>
      </c>
      <c r="G8036" t="s">
        <v>829</v>
      </c>
      <c r="H8036" t="s">
        <v>830</v>
      </c>
      <c r="I8036" t="s">
        <v>50</v>
      </c>
      <c r="J8036" t="s">
        <v>12</v>
      </c>
      <c r="L8036">
        <f>VLOOKUP(E8036,Sheet2!A:D,4,0)</f>
        <v>0</v>
      </c>
      <c r="M8036">
        <f t="shared" si="250"/>
        <v>0</v>
      </c>
      <c r="N8036">
        <f t="shared" si="251"/>
        <v>0</v>
      </c>
    </row>
    <row r="8037" spans="1:14" x14ac:dyDescent="0.25">
      <c r="A8037">
        <v>8041</v>
      </c>
      <c r="B8037" t="s">
        <v>8542</v>
      </c>
      <c r="C8037">
        <v>2019</v>
      </c>
      <c r="D8037" t="s">
        <v>6</v>
      </c>
      <c r="E8037" t="s">
        <v>7</v>
      </c>
      <c r="G8037" t="s">
        <v>829</v>
      </c>
      <c r="H8037" t="s">
        <v>830</v>
      </c>
      <c r="I8037" t="s">
        <v>50</v>
      </c>
      <c r="J8037" t="s">
        <v>12</v>
      </c>
      <c r="L8037">
        <f>VLOOKUP(E8037,Sheet2!A:D,4,0)</f>
        <v>145389.99058953777</v>
      </c>
      <c r="M8037">
        <f t="shared" si="250"/>
        <v>145389.99058953777</v>
      </c>
      <c r="N8037">
        <f t="shared" si="251"/>
        <v>145</v>
      </c>
    </row>
    <row r="8038" spans="1:14" x14ac:dyDescent="0.25">
      <c r="A8038">
        <v>8042</v>
      </c>
      <c r="B8038" t="s">
        <v>8543</v>
      </c>
      <c r="C8038">
        <v>2019</v>
      </c>
      <c r="D8038" t="s">
        <v>6</v>
      </c>
      <c r="E8038" t="s">
        <v>7</v>
      </c>
      <c r="G8038" t="s">
        <v>602</v>
      </c>
      <c r="H8038" t="s">
        <v>603</v>
      </c>
      <c r="I8038" t="s">
        <v>171</v>
      </c>
      <c r="J8038" t="s">
        <v>75</v>
      </c>
      <c r="L8038">
        <f>VLOOKUP(E8038,Sheet2!A:D,4,0)</f>
        <v>145389.99058953777</v>
      </c>
      <c r="M8038">
        <f t="shared" si="250"/>
        <v>145389.99058953777</v>
      </c>
      <c r="N8038">
        <f t="shared" si="251"/>
        <v>145</v>
      </c>
    </row>
    <row r="8039" spans="1:14" x14ac:dyDescent="0.25">
      <c r="A8039">
        <v>8043</v>
      </c>
      <c r="B8039" t="s">
        <v>8544</v>
      </c>
      <c r="C8039">
        <v>2019</v>
      </c>
      <c r="D8039" t="s">
        <v>6</v>
      </c>
      <c r="E8039" t="s">
        <v>77</v>
      </c>
      <c r="F8039" t="s">
        <v>77</v>
      </c>
      <c r="G8039" t="s">
        <v>837</v>
      </c>
      <c r="H8039" t="s">
        <v>838</v>
      </c>
      <c r="I8039" t="s">
        <v>74</v>
      </c>
      <c r="J8039" t="s">
        <v>75</v>
      </c>
      <c r="L8039">
        <f>VLOOKUP(E8039,Sheet2!A:D,4,0)</f>
        <v>11447.123456790123</v>
      </c>
      <c r="M8039">
        <f t="shared" si="250"/>
        <v>11447.123456790123</v>
      </c>
      <c r="N8039">
        <f t="shared" si="251"/>
        <v>11</v>
      </c>
    </row>
    <row r="8040" spans="1:14" x14ac:dyDescent="0.25">
      <c r="A8040">
        <v>8044</v>
      </c>
      <c r="B8040" t="s">
        <v>8545</v>
      </c>
      <c r="C8040">
        <v>2019</v>
      </c>
      <c r="D8040" t="s">
        <v>6</v>
      </c>
      <c r="E8040" t="s">
        <v>7</v>
      </c>
      <c r="G8040" t="s">
        <v>599</v>
      </c>
      <c r="H8040" t="s">
        <v>600</v>
      </c>
      <c r="I8040" t="s">
        <v>118</v>
      </c>
      <c r="J8040" t="s">
        <v>75</v>
      </c>
      <c r="L8040">
        <f>VLOOKUP(E8040,Sheet2!A:D,4,0)</f>
        <v>145389.99058953777</v>
      </c>
      <c r="M8040">
        <f t="shared" si="250"/>
        <v>145389.99058953777</v>
      </c>
      <c r="N8040">
        <f t="shared" si="251"/>
        <v>145</v>
      </c>
    </row>
    <row r="8041" spans="1:14" x14ac:dyDescent="0.25">
      <c r="A8041">
        <v>8045</v>
      </c>
      <c r="B8041" t="s">
        <v>8546</v>
      </c>
      <c r="C8041">
        <v>2019</v>
      </c>
      <c r="D8041" t="s">
        <v>6</v>
      </c>
      <c r="E8041" t="s">
        <v>7</v>
      </c>
      <c r="F8041" t="s">
        <v>20</v>
      </c>
      <c r="G8041" t="s">
        <v>843</v>
      </c>
      <c r="H8041" t="s">
        <v>844</v>
      </c>
      <c r="I8041" t="s">
        <v>118</v>
      </c>
      <c r="J8041" t="s">
        <v>75</v>
      </c>
      <c r="L8041">
        <f>VLOOKUP(E8041,Sheet2!A:D,4,0)</f>
        <v>145389.99058953777</v>
      </c>
      <c r="M8041">
        <f t="shared" si="250"/>
        <v>145389.99058953777</v>
      </c>
      <c r="N8041">
        <f t="shared" si="251"/>
        <v>145</v>
      </c>
    </row>
    <row r="8042" spans="1:14" x14ac:dyDescent="0.25">
      <c r="A8042">
        <v>8046</v>
      </c>
      <c r="B8042" t="s">
        <v>8547</v>
      </c>
      <c r="C8042">
        <v>2019</v>
      </c>
      <c r="D8042" t="s">
        <v>6</v>
      </c>
      <c r="E8042" t="s">
        <v>7</v>
      </c>
      <c r="G8042" t="s">
        <v>4147</v>
      </c>
      <c r="H8042" t="s">
        <v>4148</v>
      </c>
      <c r="I8042" t="s">
        <v>54</v>
      </c>
      <c r="J8042" t="s">
        <v>43</v>
      </c>
      <c r="L8042">
        <f>VLOOKUP(E8042,Sheet2!A:D,4,0)</f>
        <v>145389.99058953777</v>
      </c>
      <c r="M8042">
        <f t="shared" si="250"/>
        <v>145389.99058953777</v>
      </c>
      <c r="N8042">
        <f t="shared" si="251"/>
        <v>145</v>
      </c>
    </row>
    <row r="8043" spans="1:14" x14ac:dyDescent="0.25">
      <c r="A8043">
        <v>8047</v>
      </c>
      <c r="B8043" t="s">
        <v>8548</v>
      </c>
      <c r="C8043">
        <v>2019</v>
      </c>
      <c r="D8043" t="s">
        <v>6</v>
      </c>
      <c r="E8043" t="s">
        <v>7</v>
      </c>
      <c r="F8043" t="s">
        <v>20</v>
      </c>
      <c r="G8043" t="s">
        <v>4564</v>
      </c>
      <c r="H8043" t="s">
        <v>4565</v>
      </c>
      <c r="I8043" t="s">
        <v>291</v>
      </c>
      <c r="J8043" t="s">
        <v>75</v>
      </c>
      <c r="L8043">
        <f>VLOOKUP(E8043,Sheet2!A:D,4,0)</f>
        <v>145389.99058953777</v>
      </c>
      <c r="M8043">
        <f t="shared" si="250"/>
        <v>145389.99058953777</v>
      </c>
      <c r="N8043">
        <f t="shared" si="251"/>
        <v>145</v>
      </c>
    </row>
    <row r="8044" spans="1:14" x14ac:dyDescent="0.25">
      <c r="A8044">
        <v>8048</v>
      </c>
      <c r="B8044" t="s">
        <v>8549</v>
      </c>
      <c r="C8044">
        <v>2019</v>
      </c>
      <c r="D8044" t="s">
        <v>64</v>
      </c>
      <c r="E8044" t="s">
        <v>65</v>
      </c>
      <c r="F8044" t="s">
        <v>68</v>
      </c>
      <c r="G8044" t="s">
        <v>4564</v>
      </c>
      <c r="H8044" t="s">
        <v>4565</v>
      </c>
      <c r="I8044" t="s">
        <v>291</v>
      </c>
      <c r="J8044" t="s">
        <v>75</v>
      </c>
      <c r="L8044">
        <f>VLOOKUP(E8044,Sheet2!A:D,4,0)</f>
        <v>0</v>
      </c>
      <c r="M8044">
        <f t="shared" si="250"/>
        <v>0</v>
      </c>
      <c r="N8044">
        <f t="shared" si="251"/>
        <v>0</v>
      </c>
    </row>
    <row r="8045" spans="1:14" x14ac:dyDescent="0.25">
      <c r="A8045">
        <v>8049</v>
      </c>
      <c r="B8045" t="s">
        <v>8550</v>
      </c>
      <c r="C8045">
        <v>2019</v>
      </c>
      <c r="D8045" t="s">
        <v>14</v>
      </c>
      <c r="E8045" t="s">
        <v>92</v>
      </c>
      <c r="G8045" t="s">
        <v>4564</v>
      </c>
      <c r="H8045" t="s">
        <v>4565</v>
      </c>
      <c r="I8045" t="s">
        <v>291</v>
      </c>
      <c r="J8045" t="s">
        <v>75</v>
      </c>
      <c r="L8045">
        <f>VLOOKUP(E8045,Sheet2!A:D,4,0)</f>
        <v>353575.14122137404</v>
      </c>
      <c r="M8045">
        <f t="shared" si="250"/>
        <v>353575.14122137404</v>
      </c>
      <c r="N8045">
        <f t="shared" si="251"/>
        <v>354</v>
      </c>
    </row>
    <row r="8046" spans="1:14" x14ac:dyDescent="0.25">
      <c r="A8046">
        <v>8050</v>
      </c>
      <c r="B8046" t="s">
        <v>8551</v>
      </c>
      <c r="C8046">
        <v>2019</v>
      </c>
      <c r="D8046" t="s">
        <v>6</v>
      </c>
      <c r="E8046" t="s">
        <v>77</v>
      </c>
      <c r="F8046" t="s">
        <v>77</v>
      </c>
      <c r="G8046" t="s">
        <v>16</v>
      </c>
      <c r="H8046" t="s">
        <v>17</v>
      </c>
      <c r="I8046" t="s">
        <v>18</v>
      </c>
      <c r="J8046" t="s">
        <v>12</v>
      </c>
      <c r="L8046">
        <f>VLOOKUP(E8046,Sheet2!A:D,4,0)</f>
        <v>11447.123456790123</v>
      </c>
      <c r="M8046">
        <f t="shared" si="250"/>
        <v>11447.123456790123</v>
      </c>
      <c r="N8046">
        <f t="shared" si="251"/>
        <v>11</v>
      </c>
    </row>
    <row r="8047" spans="1:14" x14ac:dyDescent="0.25">
      <c r="A8047">
        <v>8051</v>
      </c>
      <c r="B8047" t="s">
        <v>8552</v>
      </c>
      <c r="C8047">
        <v>2019</v>
      </c>
      <c r="D8047" t="s">
        <v>6</v>
      </c>
      <c r="E8047" t="s">
        <v>7</v>
      </c>
      <c r="F8047" t="s">
        <v>20</v>
      </c>
      <c r="G8047" t="s">
        <v>72</v>
      </c>
      <c r="H8047" t="s">
        <v>73</v>
      </c>
      <c r="I8047" t="s">
        <v>74</v>
      </c>
      <c r="J8047" t="s">
        <v>75</v>
      </c>
      <c r="L8047">
        <f>VLOOKUP(E8047,Sheet2!A:D,4,0)</f>
        <v>145389.99058953777</v>
      </c>
      <c r="M8047">
        <f t="shared" si="250"/>
        <v>145389.99058953777</v>
      </c>
      <c r="N8047">
        <f t="shared" si="251"/>
        <v>145</v>
      </c>
    </row>
    <row r="8048" spans="1:14" x14ac:dyDescent="0.25">
      <c r="A8048">
        <v>8052</v>
      </c>
      <c r="B8048" t="s">
        <v>8553</v>
      </c>
      <c r="C8048">
        <v>2019</v>
      </c>
      <c r="D8048" t="s">
        <v>108</v>
      </c>
      <c r="E8048" t="s">
        <v>109</v>
      </c>
      <c r="F8048" t="s">
        <v>110</v>
      </c>
      <c r="G8048" t="s">
        <v>1349</v>
      </c>
      <c r="H8048" t="s">
        <v>1350</v>
      </c>
      <c r="I8048" t="s">
        <v>54</v>
      </c>
      <c r="J8048" t="s">
        <v>43</v>
      </c>
      <c r="K8048">
        <v>45000</v>
      </c>
      <c r="L8048">
        <f>VLOOKUP(E8048,Sheet2!A:D,4,0)</f>
        <v>951352.56558773422</v>
      </c>
      <c r="M8048">
        <f t="shared" si="250"/>
        <v>45000</v>
      </c>
      <c r="N8048">
        <f t="shared" si="251"/>
        <v>45</v>
      </c>
    </row>
    <row r="8049" spans="1:14" x14ac:dyDescent="0.25">
      <c r="A8049">
        <v>8053</v>
      </c>
      <c r="B8049" t="s">
        <v>8554</v>
      </c>
      <c r="C8049">
        <v>2019</v>
      </c>
      <c r="D8049" t="s">
        <v>108</v>
      </c>
      <c r="E8049" t="s">
        <v>109</v>
      </c>
      <c r="F8049" t="s">
        <v>110</v>
      </c>
      <c r="G8049" t="s">
        <v>1349</v>
      </c>
      <c r="H8049" t="s">
        <v>1350</v>
      </c>
      <c r="I8049" t="s">
        <v>54</v>
      </c>
      <c r="J8049" t="s">
        <v>43</v>
      </c>
      <c r="K8049">
        <v>700000</v>
      </c>
      <c r="L8049">
        <f>VLOOKUP(E8049,Sheet2!A:D,4,0)</f>
        <v>951352.56558773422</v>
      </c>
      <c r="M8049">
        <f t="shared" si="250"/>
        <v>700000</v>
      </c>
      <c r="N8049">
        <f t="shared" si="251"/>
        <v>700</v>
      </c>
    </row>
    <row r="8050" spans="1:14" x14ac:dyDescent="0.25">
      <c r="A8050">
        <v>8054</v>
      </c>
      <c r="B8050" t="s">
        <v>8555</v>
      </c>
      <c r="C8050">
        <v>2019</v>
      </c>
      <c r="D8050" t="s">
        <v>14</v>
      </c>
      <c r="E8050" t="s">
        <v>15</v>
      </c>
      <c r="F8050" t="s">
        <v>15</v>
      </c>
      <c r="G8050" t="s">
        <v>84</v>
      </c>
      <c r="H8050" t="s">
        <v>85</v>
      </c>
      <c r="I8050" t="s">
        <v>26</v>
      </c>
      <c r="J8050" t="s">
        <v>27</v>
      </c>
      <c r="L8050">
        <f>VLOOKUP(E8050,Sheet2!A:D,4,0)</f>
        <v>325794.34636871511</v>
      </c>
      <c r="M8050">
        <f t="shared" si="250"/>
        <v>325794.34636871511</v>
      </c>
      <c r="N8050">
        <f t="shared" si="251"/>
        <v>326</v>
      </c>
    </row>
    <row r="8051" spans="1:14" x14ac:dyDescent="0.25">
      <c r="A8051">
        <v>8055</v>
      </c>
      <c r="B8051" t="s">
        <v>8556</v>
      </c>
      <c r="C8051">
        <v>2019</v>
      </c>
      <c r="D8051" t="s">
        <v>6</v>
      </c>
      <c r="E8051" t="s">
        <v>77</v>
      </c>
      <c r="F8051" t="s">
        <v>77</v>
      </c>
      <c r="G8051" t="s">
        <v>116</v>
      </c>
      <c r="H8051" t="s">
        <v>117</v>
      </c>
      <c r="I8051" t="s">
        <v>118</v>
      </c>
      <c r="J8051" t="s">
        <v>75</v>
      </c>
      <c r="L8051">
        <f>VLOOKUP(E8051,Sheet2!A:D,4,0)</f>
        <v>11447.123456790123</v>
      </c>
      <c r="M8051">
        <f t="shared" si="250"/>
        <v>11447.123456790123</v>
      </c>
      <c r="N8051">
        <f t="shared" si="251"/>
        <v>11</v>
      </c>
    </row>
    <row r="8052" spans="1:14" x14ac:dyDescent="0.25">
      <c r="A8052">
        <v>8056</v>
      </c>
      <c r="B8052" t="s">
        <v>8557</v>
      </c>
      <c r="C8052">
        <v>2019</v>
      </c>
      <c r="D8052" t="s">
        <v>38</v>
      </c>
      <c r="E8052" t="s">
        <v>89</v>
      </c>
      <c r="F8052" t="s">
        <v>148</v>
      </c>
      <c r="G8052" t="s">
        <v>1388</v>
      </c>
      <c r="H8052" t="s">
        <v>1389</v>
      </c>
      <c r="I8052" t="s">
        <v>42</v>
      </c>
      <c r="J8052" t="s">
        <v>43</v>
      </c>
      <c r="L8052">
        <f>VLOOKUP(E8052,Sheet2!A:D,4,0)</f>
        <v>101743.03644646925</v>
      </c>
      <c r="M8052">
        <f t="shared" si="250"/>
        <v>101743.03644646925</v>
      </c>
      <c r="N8052">
        <f t="shared" si="251"/>
        <v>102</v>
      </c>
    </row>
    <row r="8053" spans="1:14" x14ac:dyDescent="0.25">
      <c r="A8053">
        <v>8057</v>
      </c>
      <c r="B8053" t="s">
        <v>8558</v>
      </c>
      <c r="C8053">
        <v>2019</v>
      </c>
      <c r="D8053" t="s">
        <v>64</v>
      </c>
      <c r="E8053" t="s">
        <v>65</v>
      </c>
      <c r="F8053" t="s">
        <v>68</v>
      </c>
      <c r="G8053" t="s">
        <v>124</v>
      </c>
      <c r="H8053" t="s">
        <v>125</v>
      </c>
      <c r="I8053" t="s">
        <v>126</v>
      </c>
      <c r="J8053" t="s">
        <v>75</v>
      </c>
      <c r="L8053">
        <f>VLOOKUP(E8053,Sheet2!A:D,4,0)</f>
        <v>0</v>
      </c>
      <c r="M8053">
        <f t="shared" si="250"/>
        <v>0</v>
      </c>
      <c r="N8053">
        <f t="shared" si="251"/>
        <v>0</v>
      </c>
    </row>
    <row r="8054" spans="1:14" x14ac:dyDescent="0.25">
      <c r="A8054">
        <v>8058</v>
      </c>
      <c r="B8054" t="s">
        <v>8559</v>
      </c>
      <c r="C8054">
        <v>2019</v>
      </c>
      <c r="D8054" t="s">
        <v>38</v>
      </c>
      <c r="E8054" t="s">
        <v>39</v>
      </c>
      <c r="F8054" t="s">
        <v>56</v>
      </c>
      <c r="G8054" t="s">
        <v>21</v>
      </c>
      <c r="H8054" t="s">
        <v>22</v>
      </c>
      <c r="I8054" t="s">
        <v>18</v>
      </c>
      <c r="J8054" t="s">
        <v>12</v>
      </c>
      <c r="K8054">
        <v>5785</v>
      </c>
      <c r="L8054">
        <f>VLOOKUP(E8054,Sheet2!A:D,4,0)</f>
        <v>575631.4439521489</v>
      </c>
      <c r="M8054">
        <f t="shared" si="250"/>
        <v>575631.4439521489</v>
      </c>
      <c r="N8054">
        <f t="shared" si="251"/>
        <v>576</v>
      </c>
    </row>
    <row r="8055" spans="1:14" x14ac:dyDescent="0.25">
      <c r="A8055">
        <v>8059</v>
      </c>
      <c r="B8055" t="s">
        <v>8560</v>
      </c>
      <c r="C8055">
        <v>2019</v>
      </c>
      <c r="D8055" t="s">
        <v>38</v>
      </c>
      <c r="E8055" t="s">
        <v>89</v>
      </c>
      <c r="F8055" t="s">
        <v>90</v>
      </c>
      <c r="G8055" t="s">
        <v>21</v>
      </c>
      <c r="H8055" t="s">
        <v>22</v>
      </c>
      <c r="I8055" t="s">
        <v>18</v>
      </c>
      <c r="J8055" t="s">
        <v>12</v>
      </c>
      <c r="L8055">
        <f>VLOOKUP(E8055,Sheet2!A:D,4,0)</f>
        <v>101743.03644646925</v>
      </c>
      <c r="M8055">
        <f t="shared" si="250"/>
        <v>101743.03644646925</v>
      </c>
      <c r="N8055">
        <f t="shared" si="251"/>
        <v>102</v>
      </c>
    </row>
    <row r="8056" spans="1:14" x14ac:dyDescent="0.25">
      <c r="A8056">
        <v>8060</v>
      </c>
      <c r="B8056" t="s">
        <v>8561</v>
      </c>
      <c r="C8056">
        <v>2019</v>
      </c>
      <c r="D8056" t="s">
        <v>38</v>
      </c>
      <c r="E8056" t="s">
        <v>39</v>
      </c>
      <c r="F8056" t="s">
        <v>56</v>
      </c>
      <c r="G8056" t="s">
        <v>932</v>
      </c>
      <c r="H8056" t="s">
        <v>933</v>
      </c>
      <c r="I8056" t="s">
        <v>275</v>
      </c>
      <c r="J8056" t="s">
        <v>27</v>
      </c>
      <c r="K8056">
        <v>3400000</v>
      </c>
      <c r="L8056">
        <f>VLOOKUP(E8056,Sheet2!A:D,4,0)</f>
        <v>575631.4439521489</v>
      </c>
      <c r="M8056">
        <f t="shared" si="250"/>
        <v>3400000</v>
      </c>
      <c r="N8056">
        <f t="shared" si="251"/>
        <v>3400</v>
      </c>
    </row>
    <row r="8057" spans="1:14" x14ac:dyDescent="0.25">
      <c r="A8057">
        <v>8061</v>
      </c>
      <c r="B8057" t="s">
        <v>8562</v>
      </c>
      <c r="C8057">
        <v>2019</v>
      </c>
      <c r="D8057" t="s">
        <v>14</v>
      </c>
      <c r="E8057" t="s">
        <v>92</v>
      </c>
      <c r="F8057" t="s">
        <v>93</v>
      </c>
      <c r="G8057" t="s">
        <v>24</v>
      </c>
      <c r="H8057" t="s">
        <v>25</v>
      </c>
      <c r="I8057" t="s">
        <v>26</v>
      </c>
      <c r="J8057" t="s">
        <v>27</v>
      </c>
      <c r="L8057">
        <f>VLOOKUP(E8057,Sheet2!A:D,4,0)</f>
        <v>353575.14122137404</v>
      </c>
      <c r="M8057">
        <f t="shared" si="250"/>
        <v>353575.14122137404</v>
      </c>
      <c r="N8057">
        <f t="shared" si="251"/>
        <v>354</v>
      </c>
    </row>
    <row r="8058" spans="1:14" x14ac:dyDescent="0.25">
      <c r="A8058">
        <v>8062</v>
      </c>
      <c r="B8058" t="s">
        <v>8563</v>
      </c>
      <c r="C8058">
        <v>2019</v>
      </c>
      <c r="D8058" t="s">
        <v>14</v>
      </c>
      <c r="E8058" t="s">
        <v>92</v>
      </c>
      <c r="F8058" t="s">
        <v>93</v>
      </c>
      <c r="G8058" t="s">
        <v>29</v>
      </c>
      <c r="H8058" t="s">
        <v>30</v>
      </c>
      <c r="I8058" t="s">
        <v>26</v>
      </c>
      <c r="J8058" t="s">
        <v>27</v>
      </c>
      <c r="L8058">
        <f>VLOOKUP(E8058,Sheet2!A:D,4,0)</f>
        <v>353575.14122137404</v>
      </c>
      <c r="M8058">
        <f t="shared" si="250"/>
        <v>353575.14122137404</v>
      </c>
      <c r="N8058">
        <f t="shared" si="251"/>
        <v>354</v>
      </c>
    </row>
    <row r="8059" spans="1:14" x14ac:dyDescent="0.25">
      <c r="A8059">
        <v>8063</v>
      </c>
      <c r="B8059" t="s">
        <v>8564</v>
      </c>
      <c r="C8059" s="1">
        <v>2019</v>
      </c>
      <c r="D8059" t="s">
        <v>64</v>
      </c>
      <c r="E8059" t="s">
        <v>65</v>
      </c>
      <c r="F8059" t="s">
        <v>68</v>
      </c>
      <c r="G8059" t="s">
        <v>173</v>
      </c>
      <c r="H8059" t="s">
        <v>174</v>
      </c>
      <c r="I8059" t="s">
        <v>74</v>
      </c>
      <c r="J8059" t="s">
        <v>75</v>
      </c>
      <c r="L8059">
        <f>VLOOKUP(E8059,Sheet2!A:D,4,0)</f>
        <v>0</v>
      </c>
      <c r="M8059">
        <f t="shared" si="250"/>
        <v>0</v>
      </c>
      <c r="N8059">
        <f t="shared" si="251"/>
        <v>0</v>
      </c>
    </row>
    <row r="8060" spans="1:14" x14ac:dyDescent="0.25">
      <c r="A8060">
        <v>8064</v>
      </c>
      <c r="B8060" t="s">
        <v>8565</v>
      </c>
      <c r="C8060">
        <v>2019</v>
      </c>
      <c r="D8060" t="s">
        <v>108</v>
      </c>
      <c r="E8060" t="s">
        <v>109</v>
      </c>
      <c r="F8060" t="s">
        <v>110</v>
      </c>
      <c r="G8060" t="s">
        <v>9</v>
      </c>
      <c r="H8060" t="s">
        <v>10</v>
      </c>
      <c r="I8060" t="s">
        <v>11</v>
      </c>
      <c r="J8060" t="s">
        <v>12</v>
      </c>
      <c r="L8060">
        <f>VLOOKUP(E8060,Sheet2!A:D,4,0)</f>
        <v>951352.56558773422</v>
      </c>
      <c r="M8060">
        <f t="shared" si="250"/>
        <v>951352.56558773422</v>
      </c>
      <c r="N8060">
        <f t="shared" si="251"/>
        <v>951</v>
      </c>
    </row>
    <row r="8061" spans="1:14" x14ac:dyDescent="0.25">
      <c r="A8061">
        <v>8065</v>
      </c>
      <c r="B8061" t="s">
        <v>8566</v>
      </c>
      <c r="C8061">
        <v>2019</v>
      </c>
      <c r="D8061" t="s">
        <v>108</v>
      </c>
      <c r="E8061" t="s">
        <v>109</v>
      </c>
      <c r="F8061" t="s">
        <v>110</v>
      </c>
      <c r="G8061" t="s">
        <v>9</v>
      </c>
      <c r="H8061" t="s">
        <v>10</v>
      </c>
      <c r="I8061" t="s">
        <v>11</v>
      </c>
      <c r="J8061" t="s">
        <v>12</v>
      </c>
      <c r="L8061">
        <f>VLOOKUP(E8061,Sheet2!A:D,4,0)</f>
        <v>951352.56558773422</v>
      </c>
      <c r="M8061">
        <f t="shared" si="250"/>
        <v>951352.56558773422</v>
      </c>
      <c r="N8061">
        <f t="shared" si="251"/>
        <v>951</v>
      </c>
    </row>
    <row r="8062" spans="1:14" x14ac:dyDescent="0.25">
      <c r="A8062">
        <v>8066</v>
      </c>
      <c r="B8062" t="s">
        <v>8567</v>
      </c>
      <c r="C8062">
        <v>2019</v>
      </c>
      <c r="D8062" t="s">
        <v>6</v>
      </c>
      <c r="E8062" t="s">
        <v>7</v>
      </c>
      <c r="F8062" t="s">
        <v>8</v>
      </c>
      <c r="G8062" t="s">
        <v>9</v>
      </c>
      <c r="H8062" t="s">
        <v>10</v>
      </c>
      <c r="I8062" t="s">
        <v>11</v>
      </c>
      <c r="J8062" t="s">
        <v>12</v>
      </c>
      <c r="K8062">
        <v>315000</v>
      </c>
      <c r="L8062">
        <f>VLOOKUP(E8062,Sheet2!A:D,4,0)</f>
        <v>145389.99058953777</v>
      </c>
      <c r="M8062">
        <f t="shared" si="250"/>
        <v>315000</v>
      </c>
      <c r="N8062">
        <f t="shared" si="251"/>
        <v>315</v>
      </c>
    </row>
    <row r="8063" spans="1:14" x14ac:dyDescent="0.25">
      <c r="A8063">
        <v>8067</v>
      </c>
      <c r="B8063" t="s">
        <v>8568</v>
      </c>
      <c r="C8063">
        <v>2019</v>
      </c>
      <c r="D8063" t="s">
        <v>38</v>
      </c>
      <c r="E8063" t="s">
        <v>39</v>
      </c>
      <c r="F8063" t="s">
        <v>56</v>
      </c>
      <c r="G8063" t="s">
        <v>9</v>
      </c>
      <c r="H8063" t="s">
        <v>10</v>
      </c>
      <c r="I8063" t="s">
        <v>11</v>
      </c>
      <c r="J8063" t="s">
        <v>12</v>
      </c>
      <c r="K8063">
        <v>131000</v>
      </c>
      <c r="L8063">
        <f>VLOOKUP(E8063,Sheet2!A:D,4,0)</f>
        <v>575631.4439521489</v>
      </c>
      <c r="M8063">
        <f t="shared" si="250"/>
        <v>131000</v>
      </c>
      <c r="N8063">
        <f t="shared" si="251"/>
        <v>131</v>
      </c>
    </row>
    <row r="8064" spans="1:14" x14ac:dyDescent="0.25">
      <c r="A8064">
        <v>8068</v>
      </c>
      <c r="B8064" t="s">
        <v>8569</v>
      </c>
      <c r="C8064">
        <v>2019</v>
      </c>
      <c r="D8064" t="s">
        <v>38</v>
      </c>
      <c r="E8064" t="s">
        <v>39</v>
      </c>
      <c r="F8064" t="s">
        <v>56</v>
      </c>
      <c r="G8064" t="s">
        <v>9</v>
      </c>
      <c r="H8064" t="s">
        <v>10</v>
      </c>
      <c r="I8064" t="s">
        <v>11</v>
      </c>
      <c r="J8064" t="s">
        <v>12</v>
      </c>
      <c r="K8064">
        <v>263000</v>
      </c>
      <c r="L8064">
        <f>VLOOKUP(E8064,Sheet2!A:D,4,0)</f>
        <v>575631.4439521489</v>
      </c>
      <c r="M8064">
        <f t="shared" si="250"/>
        <v>263000</v>
      </c>
      <c r="N8064">
        <f t="shared" si="251"/>
        <v>263</v>
      </c>
    </row>
    <row r="8065" spans="1:14" x14ac:dyDescent="0.25">
      <c r="A8065">
        <v>8069</v>
      </c>
      <c r="B8065" t="s">
        <v>8570</v>
      </c>
      <c r="C8065">
        <v>2019</v>
      </c>
      <c r="D8065" t="s">
        <v>6</v>
      </c>
      <c r="E8065" t="s">
        <v>77</v>
      </c>
      <c r="F8065" t="s">
        <v>167</v>
      </c>
      <c r="G8065" t="s">
        <v>9</v>
      </c>
      <c r="H8065" t="s">
        <v>10</v>
      </c>
      <c r="I8065" t="s">
        <v>11</v>
      </c>
      <c r="J8065" t="s">
        <v>12</v>
      </c>
      <c r="K8065">
        <v>200000</v>
      </c>
      <c r="L8065">
        <f>VLOOKUP(E8065,Sheet2!A:D,4,0)</f>
        <v>11447.123456790123</v>
      </c>
      <c r="M8065">
        <f t="shared" si="250"/>
        <v>200000</v>
      </c>
      <c r="N8065">
        <f t="shared" si="251"/>
        <v>200</v>
      </c>
    </row>
    <row r="8066" spans="1:14" x14ac:dyDescent="0.25">
      <c r="A8066">
        <v>8070</v>
      </c>
      <c r="B8066" t="s">
        <v>8571</v>
      </c>
      <c r="C8066">
        <v>2019</v>
      </c>
      <c r="D8066" t="s">
        <v>6</v>
      </c>
      <c r="E8066" t="s">
        <v>77</v>
      </c>
      <c r="F8066" t="s">
        <v>77</v>
      </c>
      <c r="G8066" t="s">
        <v>260</v>
      </c>
      <c r="H8066" t="s">
        <v>261</v>
      </c>
      <c r="I8066" t="s">
        <v>74</v>
      </c>
      <c r="J8066" t="s">
        <v>75</v>
      </c>
      <c r="L8066">
        <f>VLOOKUP(E8066,Sheet2!A:D,4,0)</f>
        <v>11447.123456790123</v>
      </c>
      <c r="M8066">
        <f t="shared" si="250"/>
        <v>11447.123456790123</v>
      </c>
      <c r="N8066">
        <f t="shared" si="251"/>
        <v>11</v>
      </c>
    </row>
    <row r="8067" spans="1:14" x14ac:dyDescent="0.25">
      <c r="A8067">
        <v>8071</v>
      </c>
      <c r="B8067" t="s">
        <v>8572</v>
      </c>
      <c r="C8067">
        <v>2019</v>
      </c>
      <c r="D8067" t="s">
        <v>6</v>
      </c>
      <c r="E8067" t="s">
        <v>7</v>
      </c>
      <c r="F8067" t="s">
        <v>8</v>
      </c>
      <c r="G8067" t="s">
        <v>264</v>
      </c>
      <c r="H8067" t="s">
        <v>265</v>
      </c>
      <c r="I8067" t="s">
        <v>74</v>
      </c>
      <c r="J8067" t="s">
        <v>75</v>
      </c>
      <c r="L8067">
        <f>VLOOKUP(E8067,Sheet2!A:D,4,0)</f>
        <v>145389.99058953777</v>
      </c>
      <c r="M8067">
        <f t="shared" ref="M8067:M8130" si="252">IF(K8067&lt;10000,L8067,K8067)</f>
        <v>145389.99058953777</v>
      </c>
      <c r="N8067">
        <f t="shared" ref="N8067:N8130" si="253">ROUND(M8067/1000,0)</f>
        <v>145</v>
      </c>
    </row>
    <row r="8068" spans="1:14" x14ac:dyDescent="0.25">
      <c r="A8068">
        <v>8072</v>
      </c>
      <c r="B8068" t="s">
        <v>8573</v>
      </c>
      <c r="C8068">
        <v>2019</v>
      </c>
      <c r="D8068" t="s">
        <v>6</v>
      </c>
      <c r="E8068" t="s">
        <v>7</v>
      </c>
      <c r="G8068" t="s">
        <v>264</v>
      </c>
      <c r="H8068" t="s">
        <v>265</v>
      </c>
      <c r="I8068" t="s">
        <v>74</v>
      </c>
      <c r="J8068" t="s">
        <v>75</v>
      </c>
      <c r="L8068">
        <f>VLOOKUP(E8068,Sheet2!A:D,4,0)</f>
        <v>145389.99058953777</v>
      </c>
      <c r="M8068">
        <f t="shared" si="252"/>
        <v>145389.99058953777</v>
      </c>
      <c r="N8068">
        <f t="shared" si="253"/>
        <v>145</v>
      </c>
    </row>
    <row r="8069" spans="1:14" x14ac:dyDescent="0.25">
      <c r="A8069">
        <v>8073</v>
      </c>
      <c r="B8069" t="s">
        <v>8574</v>
      </c>
      <c r="C8069">
        <v>2019</v>
      </c>
      <c r="D8069" t="s">
        <v>64</v>
      </c>
      <c r="E8069" t="s">
        <v>65</v>
      </c>
      <c r="F8069" t="s">
        <v>68</v>
      </c>
      <c r="G8069" t="s">
        <v>208</v>
      </c>
      <c r="H8069" t="s">
        <v>209</v>
      </c>
      <c r="I8069" t="s">
        <v>26</v>
      </c>
      <c r="J8069" t="s">
        <v>27</v>
      </c>
      <c r="L8069">
        <f>VLOOKUP(E8069,Sheet2!A:D,4,0)</f>
        <v>0</v>
      </c>
      <c r="M8069">
        <f t="shared" si="252"/>
        <v>0</v>
      </c>
      <c r="N8069">
        <f t="shared" si="253"/>
        <v>0</v>
      </c>
    </row>
    <row r="8070" spans="1:14" x14ac:dyDescent="0.25">
      <c r="A8070">
        <v>8074</v>
      </c>
      <c r="B8070" t="s">
        <v>8575</v>
      </c>
      <c r="C8070">
        <v>2019</v>
      </c>
      <c r="D8070" t="s">
        <v>6</v>
      </c>
      <c r="E8070" t="s">
        <v>7</v>
      </c>
      <c r="G8070" t="s">
        <v>208</v>
      </c>
      <c r="H8070" t="s">
        <v>209</v>
      </c>
      <c r="I8070" t="s">
        <v>26</v>
      </c>
      <c r="J8070" t="s">
        <v>27</v>
      </c>
      <c r="L8070">
        <f>VLOOKUP(E8070,Sheet2!A:D,4,0)</f>
        <v>145389.99058953777</v>
      </c>
      <c r="M8070">
        <f t="shared" si="252"/>
        <v>145389.99058953777</v>
      </c>
      <c r="N8070">
        <f t="shared" si="253"/>
        <v>145</v>
      </c>
    </row>
    <row r="8071" spans="1:14" x14ac:dyDescent="0.25">
      <c r="A8071">
        <v>8075</v>
      </c>
      <c r="B8071" t="s">
        <v>8576</v>
      </c>
      <c r="C8071">
        <v>2019</v>
      </c>
      <c r="D8071" t="s">
        <v>6</v>
      </c>
      <c r="E8071" t="s">
        <v>7</v>
      </c>
      <c r="G8071" t="s">
        <v>208</v>
      </c>
      <c r="H8071" t="s">
        <v>209</v>
      </c>
      <c r="I8071" t="s">
        <v>26</v>
      </c>
      <c r="J8071" t="s">
        <v>27</v>
      </c>
      <c r="L8071">
        <f>VLOOKUP(E8071,Sheet2!A:D,4,0)</f>
        <v>145389.99058953777</v>
      </c>
      <c r="M8071">
        <f t="shared" si="252"/>
        <v>145389.99058953777</v>
      </c>
      <c r="N8071">
        <f t="shared" si="253"/>
        <v>145</v>
      </c>
    </row>
    <row r="8072" spans="1:14" x14ac:dyDescent="0.25">
      <c r="A8072">
        <v>8076</v>
      </c>
      <c r="B8072" t="s">
        <v>8577</v>
      </c>
      <c r="C8072">
        <v>2019</v>
      </c>
      <c r="D8072" t="s">
        <v>6</v>
      </c>
      <c r="E8072" t="s">
        <v>7</v>
      </c>
      <c r="G8072" t="s">
        <v>208</v>
      </c>
      <c r="H8072" t="s">
        <v>209</v>
      </c>
      <c r="I8072" t="s">
        <v>26</v>
      </c>
      <c r="J8072" t="s">
        <v>27</v>
      </c>
      <c r="L8072">
        <f>VLOOKUP(E8072,Sheet2!A:D,4,0)</f>
        <v>145389.99058953777</v>
      </c>
      <c r="M8072">
        <f t="shared" si="252"/>
        <v>145389.99058953777</v>
      </c>
      <c r="N8072">
        <f t="shared" si="253"/>
        <v>145</v>
      </c>
    </row>
    <row r="8073" spans="1:14" x14ac:dyDescent="0.25">
      <c r="A8073">
        <v>8077</v>
      </c>
      <c r="B8073" t="s">
        <v>8578</v>
      </c>
      <c r="C8073">
        <v>2019</v>
      </c>
      <c r="D8073" t="s">
        <v>38</v>
      </c>
      <c r="E8073" t="s">
        <v>39</v>
      </c>
      <c r="F8073" t="s">
        <v>56</v>
      </c>
      <c r="G8073" t="s">
        <v>2052</v>
      </c>
      <c r="H8073" t="s">
        <v>2053</v>
      </c>
      <c r="I8073" t="s">
        <v>118</v>
      </c>
      <c r="J8073" t="s">
        <v>75</v>
      </c>
      <c r="L8073">
        <f>VLOOKUP(E8073,Sheet2!A:D,4,0)</f>
        <v>575631.4439521489</v>
      </c>
      <c r="M8073">
        <f t="shared" si="252"/>
        <v>575631.4439521489</v>
      </c>
      <c r="N8073">
        <f t="shared" si="253"/>
        <v>576</v>
      </c>
    </row>
    <row r="8074" spans="1:14" x14ac:dyDescent="0.25">
      <c r="A8074">
        <v>8078</v>
      </c>
      <c r="B8074" t="s">
        <v>8579</v>
      </c>
      <c r="C8074">
        <v>2019</v>
      </c>
      <c r="D8074" t="s">
        <v>64</v>
      </c>
      <c r="E8074" t="s">
        <v>103</v>
      </c>
      <c r="F8074" t="s">
        <v>104</v>
      </c>
      <c r="G8074" t="s">
        <v>286</v>
      </c>
      <c r="H8074" t="s">
        <v>287</v>
      </c>
      <c r="I8074" t="s">
        <v>118</v>
      </c>
      <c r="J8074" t="s">
        <v>75</v>
      </c>
      <c r="L8074">
        <f>VLOOKUP(E8074,Sheet2!A:D,4,0)</f>
        <v>4137.9310344827591</v>
      </c>
      <c r="M8074">
        <f t="shared" si="252"/>
        <v>4137.9310344827591</v>
      </c>
      <c r="N8074">
        <f t="shared" si="253"/>
        <v>4</v>
      </c>
    </row>
    <row r="8075" spans="1:14" x14ac:dyDescent="0.25">
      <c r="A8075">
        <v>8079</v>
      </c>
      <c r="B8075" t="s">
        <v>8580</v>
      </c>
      <c r="C8075">
        <v>2019</v>
      </c>
      <c r="D8075" t="s">
        <v>64</v>
      </c>
      <c r="E8075" t="s">
        <v>65</v>
      </c>
      <c r="F8075" t="s">
        <v>68</v>
      </c>
      <c r="G8075" t="s">
        <v>1017</v>
      </c>
      <c r="H8075" t="s">
        <v>1018</v>
      </c>
      <c r="I8075" t="s">
        <v>275</v>
      </c>
      <c r="J8075" t="s">
        <v>27</v>
      </c>
      <c r="L8075">
        <f>VLOOKUP(E8075,Sheet2!A:D,4,0)</f>
        <v>0</v>
      </c>
      <c r="M8075">
        <f t="shared" si="252"/>
        <v>0</v>
      </c>
      <c r="N8075">
        <f t="shared" si="253"/>
        <v>0</v>
      </c>
    </row>
    <row r="8076" spans="1:14" x14ac:dyDescent="0.25">
      <c r="A8076">
        <v>8080</v>
      </c>
      <c r="B8076" t="s">
        <v>8581</v>
      </c>
      <c r="C8076">
        <v>2019</v>
      </c>
      <c r="D8076" t="s">
        <v>108</v>
      </c>
      <c r="E8076" t="s">
        <v>109</v>
      </c>
      <c r="F8076" t="s">
        <v>110</v>
      </c>
      <c r="G8076" t="s">
        <v>297</v>
      </c>
      <c r="H8076" t="s">
        <v>298</v>
      </c>
      <c r="I8076" t="s">
        <v>26</v>
      </c>
      <c r="J8076" t="s">
        <v>27</v>
      </c>
      <c r="L8076">
        <f>VLOOKUP(E8076,Sheet2!A:D,4,0)</f>
        <v>951352.56558773422</v>
      </c>
      <c r="M8076">
        <f t="shared" si="252"/>
        <v>951352.56558773422</v>
      </c>
      <c r="N8076">
        <f t="shared" si="253"/>
        <v>951</v>
      </c>
    </row>
    <row r="8077" spans="1:14" x14ac:dyDescent="0.25">
      <c r="A8077">
        <v>8081</v>
      </c>
      <c r="B8077" t="s">
        <v>8582</v>
      </c>
      <c r="C8077">
        <v>2019</v>
      </c>
      <c r="D8077" t="s">
        <v>64</v>
      </c>
      <c r="E8077" t="s">
        <v>103</v>
      </c>
      <c r="F8077" t="s">
        <v>104</v>
      </c>
      <c r="G8077" t="s">
        <v>2116</v>
      </c>
      <c r="H8077" t="s">
        <v>2117</v>
      </c>
      <c r="I8077" t="s">
        <v>118</v>
      </c>
      <c r="J8077" t="s">
        <v>75</v>
      </c>
      <c r="L8077">
        <f>VLOOKUP(E8077,Sheet2!A:D,4,0)</f>
        <v>4137.9310344827591</v>
      </c>
      <c r="M8077">
        <f t="shared" si="252"/>
        <v>4137.9310344827591</v>
      </c>
      <c r="N8077">
        <f t="shared" si="253"/>
        <v>4</v>
      </c>
    </row>
    <row r="8078" spans="1:14" x14ac:dyDescent="0.25">
      <c r="A8078">
        <v>8082</v>
      </c>
      <c r="B8078" t="s">
        <v>8583</v>
      </c>
      <c r="C8078">
        <v>2019</v>
      </c>
      <c r="D8078" t="s">
        <v>38</v>
      </c>
      <c r="E8078" t="s">
        <v>39</v>
      </c>
      <c r="F8078" t="s">
        <v>1380</v>
      </c>
      <c r="G8078" t="s">
        <v>307</v>
      </c>
      <c r="H8078" t="s">
        <v>308</v>
      </c>
      <c r="I8078" t="s">
        <v>54</v>
      </c>
      <c r="J8078" t="s">
        <v>43</v>
      </c>
      <c r="L8078">
        <f>VLOOKUP(E8078,Sheet2!A:D,4,0)</f>
        <v>575631.4439521489</v>
      </c>
      <c r="M8078">
        <f t="shared" si="252"/>
        <v>575631.4439521489</v>
      </c>
      <c r="N8078">
        <f t="shared" si="253"/>
        <v>576</v>
      </c>
    </row>
    <row r="8079" spans="1:14" x14ac:dyDescent="0.25">
      <c r="A8079">
        <v>8083</v>
      </c>
      <c r="B8079" t="s">
        <v>8584</v>
      </c>
      <c r="C8079">
        <v>2019</v>
      </c>
      <c r="D8079" t="s">
        <v>38</v>
      </c>
      <c r="E8079" t="s">
        <v>39</v>
      </c>
      <c r="F8079" t="s">
        <v>1380</v>
      </c>
      <c r="G8079" t="s">
        <v>307</v>
      </c>
      <c r="H8079" t="s">
        <v>308</v>
      </c>
      <c r="I8079" t="s">
        <v>54</v>
      </c>
      <c r="J8079" t="s">
        <v>43</v>
      </c>
      <c r="L8079">
        <f>VLOOKUP(E8079,Sheet2!A:D,4,0)</f>
        <v>575631.4439521489</v>
      </c>
      <c r="M8079">
        <f t="shared" si="252"/>
        <v>575631.4439521489</v>
      </c>
      <c r="N8079">
        <f t="shared" si="253"/>
        <v>576</v>
      </c>
    </row>
    <row r="8080" spans="1:14" x14ac:dyDescent="0.25">
      <c r="A8080">
        <v>8084</v>
      </c>
      <c r="B8080" t="s">
        <v>8585</v>
      </c>
      <c r="C8080">
        <v>2019</v>
      </c>
      <c r="D8080" t="s">
        <v>6</v>
      </c>
      <c r="E8080" t="s">
        <v>7</v>
      </c>
      <c r="F8080" t="s">
        <v>20</v>
      </c>
      <c r="G8080" t="s">
        <v>314</v>
      </c>
      <c r="H8080" t="s">
        <v>315</v>
      </c>
      <c r="I8080" t="s">
        <v>118</v>
      </c>
      <c r="J8080" t="s">
        <v>75</v>
      </c>
      <c r="L8080">
        <f>VLOOKUP(E8080,Sheet2!A:D,4,0)</f>
        <v>145389.99058953777</v>
      </c>
      <c r="M8080">
        <f t="shared" si="252"/>
        <v>145389.99058953777</v>
      </c>
      <c r="N8080">
        <f t="shared" si="253"/>
        <v>145</v>
      </c>
    </row>
    <row r="8081" spans="1:14" x14ac:dyDescent="0.25">
      <c r="A8081">
        <v>8085</v>
      </c>
      <c r="B8081" t="s">
        <v>8586</v>
      </c>
      <c r="C8081">
        <v>2019</v>
      </c>
      <c r="D8081" t="s">
        <v>6</v>
      </c>
      <c r="E8081" t="s">
        <v>77</v>
      </c>
      <c r="F8081" t="s">
        <v>77</v>
      </c>
      <c r="G8081" t="s">
        <v>314</v>
      </c>
      <c r="H8081" t="s">
        <v>315</v>
      </c>
      <c r="I8081" t="s">
        <v>118</v>
      </c>
      <c r="J8081" t="s">
        <v>75</v>
      </c>
      <c r="L8081">
        <f>VLOOKUP(E8081,Sheet2!A:D,4,0)</f>
        <v>11447.123456790123</v>
      </c>
      <c r="M8081">
        <f t="shared" si="252"/>
        <v>11447.123456790123</v>
      </c>
      <c r="N8081">
        <f t="shared" si="253"/>
        <v>11</v>
      </c>
    </row>
    <row r="8082" spans="1:14" x14ac:dyDescent="0.25">
      <c r="A8082">
        <v>8086</v>
      </c>
      <c r="B8082" t="s">
        <v>8587</v>
      </c>
      <c r="C8082">
        <v>2019</v>
      </c>
      <c r="D8082" t="s">
        <v>64</v>
      </c>
      <c r="E8082" t="s">
        <v>65</v>
      </c>
      <c r="F8082" t="s">
        <v>66</v>
      </c>
      <c r="G8082" t="s">
        <v>314</v>
      </c>
      <c r="H8082" t="s">
        <v>315</v>
      </c>
      <c r="I8082" t="s">
        <v>118</v>
      </c>
      <c r="J8082" t="s">
        <v>75</v>
      </c>
      <c r="L8082">
        <f>VLOOKUP(E8082,Sheet2!A:D,4,0)</f>
        <v>0</v>
      </c>
      <c r="M8082">
        <f t="shared" si="252"/>
        <v>0</v>
      </c>
      <c r="N8082">
        <f t="shared" si="253"/>
        <v>0</v>
      </c>
    </row>
    <row r="8083" spans="1:14" x14ac:dyDescent="0.25">
      <c r="A8083">
        <v>8087</v>
      </c>
      <c r="B8083" t="s">
        <v>8588</v>
      </c>
      <c r="C8083">
        <v>2019</v>
      </c>
      <c r="D8083" t="s">
        <v>38</v>
      </c>
      <c r="E8083" t="s">
        <v>39</v>
      </c>
      <c r="F8083" t="s">
        <v>56</v>
      </c>
      <c r="G8083" t="s">
        <v>325</v>
      </c>
      <c r="H8083" t="s">
        <v>326</v>
      </c>
      <c r="I8083" t="s">
        <v>327</v>
      </c>
      <c r="J8083" t="s">
        <v>60</v>
      </c>
      <c r="L8083">
        <f>VLOOKUP(E8083,Sheet2!A:D,4,0)</f>
        <v>575631.4439521489</v>
      </c>
      <c r="M8083">
        <f t="shared" si="252"/>
        <v>575631.4439521489</v>
      </c>
      <c r="N8083">
        <f t="shared" si="253"/>
        <v>576</v>
      </c>
    </row>
    <row r="8084" spans="1:14" x14ac:dyDescent="0.25">
      <c r="A8084">
        <v>8088</v>
      </c>
      <c r="B8084" t="s">
        <v>8589</v>
      </c>
      <c r="C8084">
        <v>2019</v>
      </c>
      <c r="D8084" t="s">
        <v>64</v>
      </c>
      <c r="E8084" t="s">
        <v>65</v>
      </c>
      <c r="F8084" t="s">
        <v>68</v>
      </c>
      <c r="G8084" t="s">
        <v>325</v>
      </c>
      <c r="H8084" t="s">
        <v>326</v>
      </c>
      <c r="I8084" t="s">
        <v>327</v>
      </c>
      <c r="J8084" t="s">
        <v>60</v>
      </c>
      <c r="L8084">
        <f>VLOOKUP(E8084,Sheet2!A:D,4,0)</f>
        <v>0</v>
      </c>
      <c r="M8084">
        <f t="shared" si="252"/>
        <v>0</v>
      </c>
      <c r="N8084">
        <f t="shared" si="253"/>
        <v>0</v>
      </c>
    </row>
    <row r="8085" spans="1:14" x14ac:dyDescent="0.25">
      <c r="A8085">
        <v>8089</v>
      </c>
      <c r="B8085" t="s">
        <v>8590</v>
      </c>
      <c r="C8085">
        <v>2019</v>
      </c>
      <c r="D8085" t="s">
        <v>38</v>
      </c>
      <c r="E8085" t="s">
        <v>39</v>
      </c>
      <c r="F8085" t="s">
        <v>83</v>
      </c>
      <c r="G8085" t="s">
        <v>329</v>
      </c>
      <c r="H8085" t="s">
        <v>330</v>
      </c>
      <c r="I8085" t="s">
        <v>42</v>
      </c>
      <c r="J8085" t="s">
        <v>43</v>
      </c>
      <c r="L8085">
        <f>VLOOKUP(E8085,Sheet2!A:D,4,0)</f>
        <v>575631.4439521489</v>
      </c>
      <c r="M8085">
        <f t="shared" si="252"/>
        <v>575631.4439521489</v>
      </c>
      <c r="N8085">
        <f t="shared" si="253"/>
        <v>576</v>
      </c>
    </row>
    <row r="8086" spans="1:14" x14ac:dyDescent="0.25">
      <c r="A8086">
        <v>8090</v>
      </c>
      <c r="B8086" t="s">
        <v>8591</v>
      </c>
      <c r="C8086">
        <v>2019</v>
      </c>
      <c r="D8086" t="s">
        <v>108</v>
      </c>
      <c r="E8086" t="s">
        <v>109</v>
      </c>
      <c r="F8086" t="s">
        <v>110</v>
      </c>
      <c r="G8086" t="s">
        <v>329</v>
      </c>
      <c r="H8086" t="s">
        <v>330</v>
      </c>
      <c r="I8086" t="s">
        <v>42</v>
      </c>
      <c r="J8086" t="s">
        <v>43</v>
      </c>
      <c r="L8086">
        <f>VLOOKUP(E8086,Sheet2!A:D,4,0)</f>
        <v>951352.56558773422</v>
      </c>
      <c r="M8086">
        <f t="shared" si="252"/>
        <v>951352.56558773422</v>
      </c>
      <c r="N8086">
        <f t="shared" si="253"/>
        <v>951</v>
      </c>
    </row>
    <row r="8087" spans="1:14" x14ac:dyDescent="0.25">
      <c r="A8087">
        <v>8091</v>
      </c>
      <c r="B8087" t="s">
        <v>8592</v>
      </c>
      <c r="C8087">
        <v>2019</v>
      </c>
      <c r="D8087" t="s">
        <v>38</v>
      </c>
      <c r="E8087" t="s">
        <v>39</v>
      </c>
      <c r="F8087" t="s">
        <v>1380</v>
      </c>
      <c r="G8087" t="s">
        <v>329</v>
      </c>
      <c r="H8087" t="s">
        <v>330</v>
      </c>
      <c r="I8087" t="s">
        <v>42</v>
      </c>
      <c r="J8087" t="s">
        <v>43</v>
      </c>
      <c r="L8087">
        <f>VLOOKUP(E8087,Sheet2!A:D,4,0)</f>
        <v>575631.4439521489</v>
      </c>
      <c r="M8087">
        <f t="shared" si="252"/>
        <v>575631.4439521489</v>
      </c>
      <c r="N8087">
        <f t="shared" si="253"/>
        <v>576</v>
      </c>
    </row>
    <row r="8088" spans="1:14" x14ac:dyDescent="0.25">
      <c r="A8088">
        <v>8092</v>
      </c>
      <c r="B8088" t="s">
        <v>8593</v>
      </c>
      <c r="C8088">
        <v>2019</v>
      </c>
      <c r="D8088" t="s">
        <v>6</v>
      </c>
      <c r="E8088" t="s">
        <v>7</v>
      </c>
      <c r="G8088" t="s">
        <v>329</v>
      </c>
      <c r="H8088" t="s">
        <v>330</v>
      </c>
      <c r="I8088" t="s">
        <v>42</v>
      </c>
      <c r="J8088" t="s">
        <v>43</v>
      </c>
      <c r="L8088">
        <f>VLOOKUP(E8088,Sheet2!A:D,4,0)</f>
        <v>145389.99058953777</v>
      </c>
      <c r="M8088">
        <f t="shared" si="252"/>
        <v>145389.99058953777</v>
      </c>
      <c r="N8088">
        <f t="shared" si="253"/>
        <v>145</v>
      </c>
    </row>
    <row r="8089" spans="1:14" x14ac:dyDescent="0.25">
      <c r="A8089">
        <v>8093</v>
      </c>
      <c r="B8089" t="s">
        <v>8594</v>
      </c>
      <c r="C8089">
        <v>2019</v>
      </c>
      <c r="D8089" t="s">
        <v>38</v>
      </c>
      <c r="E8089" t="s">
        <v>89</v>
      </c>
      <c r="F8089" t="s">
        <v>148</v>
      </c>
      <c r="G8089" t="s">
        <v>240</v>
      </c>
      <c r="H8089" t="s">
        <v>241</v>
      </c>
      <c r="I8089" t="s">
        <v>242</v>
      </c>
      <c r="J8089" t="s">
        <v>43</v>
      </c>
      <c r="L8089">
        <f>VLOOKUP(E8089,Sheet2!A:D,4,0)</f>
        <v>101743.03644646925</v>
      </c>
      <c r="M8089">
        <f t="shared" si="252"/>
        <v>101743.03644646925</v>
      </c>
      <c r="N8089">
        <f t="shared" si="253"/>
        <v>102</v>
      </c>
    </row>
    <row r="8090" spans="1:14" x14ac:dyDescent="0.25">
      <c r="A8090">
        <v>8094</v>
      </c>
      <c r="B8090" t="s">
        <v>8595</v>
      </c>
      <c r="C8090">
        <v>2019</v>
      </c>
      <c r="D8090" t="s">
        <v>6</v>
      </c>
      <c r="E8090" t="s">
        <v>7</v>
      </c>
      <c r="G8090" t="s">
        <v>240</v>
      </c>
      <c r="H8090" t="s">
        <v>241</v>
      </c>
      <c r="I8090" t="s">
        <v>242</v>
      </c>
      <c r="J8090" t="s">
        <v>43</v>
      </c>
      <c r="L8090">
        <f>VLOOKUP(E8090,Sheet2!A:D,4,0)</f>
        <v>145389.99058953777</v>
      </c>
      <c r="M8090">
        <f t="shared" si="252"/>
        <v>145389.99058953777</v>
      </c>
      <c r="N8090">
        <f t="shared" si="253"/>
        <v>145</v>
      </c>
    </row>
    <row r="8091" spans="1:14" x14ac:dyDescent="0.25">
      <c r="A8091">
        <v>8095</v>
      </c>
      <c r="B8091" t="s">
        <v>8596</v>
      </c>
      <c r="C8091">
        <v>2019</v>
      </c>
      <c r="D8091" t="s">
        <v>38</v>
      </c>
      <c r="E8091" t="s">
        <v>39</v>
      </c>
      <c r="F8091" t="s">
        <v>1380</v>
      </c>
      <c r="G8091" t="s">
        <v>435</v>
      </c>
      <c r="H8091" t="s">
        <v>436</v>
      </c>
      <c r="I8091" t="s">
        <v>54</v>
      </c>
      <c r="J8091" t="s">
        <v>43</v>
      </c>
      <c r="L8091">
        <f>VLOOKUP(E8091,Sheet2!A:D,4,0)</f>
        <v>575631.4439521489</v>
      </c>
      <c r="M8091">
        <f t="shared" si="252"/>
        <v>575631.4439521489</v>
      </c>
      <c r="N8091">
        <f t="shared" si="253"/>
        <v>576</v>
      </c>
    </row>
    <row r="8092" spans="1:14" x14ac:dyDescent="0.25">
      <c r="A8092">
        <v>8096</v>
      </c>
      <c r="B8092" t="s">
        <v>8597</v>
      </c>
      <c r="C8092">
        <v>2019</v>
      </c>
      <c r="D8092" t="s">
        <v>38</v>
      </c>
      <c r="E8092" t="s">
        <v>39</v>
      </c>
      <c r="F8092" t="s">
        <v>56</v>
      </c>
      <c r="G8092" t="s">
        <v>586</v>
      </c>
      <c r="H8092" t="s">
        <v>587</v>
      </c>
      <c r="I8092" t="s">
        <v>220</v>
      </c>
      <c r="J8092" t="s">
        <v>12</v>
      </c>
      <c r="L8092">
        <f>VLOOKUP(E8092,Sheet2!A:D,4,0)</f>
        <v>575631.4439521489</v>
      </c>
      <c r="M8092">
        <f t="shared" si="252"/>
        <v>575631.4439521489</v>
      </c>
      <c r="N8092">
        <f t="shared" si="253"/>
        <v>576</v>
      </c>
    </row>
    <row r="8093" spans="1:14" x14ac:dyDescent="0.25">
      <c r="A8093">
        <v>8097</v>
      </c>
      <c r="B8093" t="s">
        <v>8598</v>
      </c>
      <c r="C8093">
        <v>2019</v>
      </c>
      <c r="D8093" t="s">
        <v>38</v>
      </c>
      <c r="E8093" t="s">
        <v>39</v>
      </c>
      <c r="F8093" t="s">
        <v>56</v>
      </c>
      <c r="G8093" t="s">
        <v>586</v>
      </c>
      <c r="H8093" t="s">
        <v>587</v>
      </c>
      <c r="I8093" t="s">
        <v>220</v>
      </c>
      <c r="J8093" t="s">
        <v>12</v>
      </c>
      <c r="L8093">
        <f>VLOOKUP(E8093,Sheet2!A:D,4,0)</f>
        <v>575631.4439521489</v>
      </c>
      <c r="M8093">
        <f t="shared" si="252"/>
        <v>575631.4439521489</v>
      </c>
      <c r="N8093">
        <f t="shared" si="253"/>
        <v>576</v>
      </c>
    </row>
    <row r="8094" spans="1:14" x14ac:dyDescent="0.25">
      <c r="A8094">
        <v>8098</v>
      </c>
      <c r="B8094" t="s">
        <v>8599</v>
      </c>
      <c r="C8094">
        <v>2019</v>
      </c>
      <c r="D8094" t="s">
        <v>38</v>
      </c>
      <c r="E8094" t="s">
        <v>39</v>
      </c>
      <c r="F8094" t="s">
        <v>56</v>
      </c>
      <c r="G8094" t="s">
        <v>710</v>
      </c>
      <c r="H8094" t="s">
        <v>711</v>
      </c>
      <c r="I8094" t="s">
        <v>118</v>
      </c>
      <c r="J8094" t="s">
        <v>75</v>
      </c>
      <c r="L8094">
        <f>VLOOKUP(E8094,Sheet2!A:D,4,0)</f>
        <v>575631.4439521489</v>
      </c>
      <c r="M8094">
        <f t="shared" si="252"/>
        <v>575631.4439521489</v>
      </c>
      <c r="N8094">
        <f t="shared" si="253"/>
        <v>576</v>
      </c>
    </row>
    <row r="8095" spans="1:14" x14ac:dyDescent="0.25">
      <c r="A8095">
        <v>8099</v>
      </c>
      <c r="B8095" t="s">
        <v>8600</v>
      </c>
      <c r="C8095">
        <v>2019</v>
      </c>
      <c r="D8095" t="s">
        <v>38</v>
      </c>
      <c r="E8095" t="s">
        <v>39</v>
      </c>
      <c r="F8095" t="s">
        <v>83</v>
      </c>
      <c r="G8095" t="s">
        <v>435</v>
      </c>
      <c r="H8095" t="s">
        <v>436</v>
      </c>
      <c r="I8095" t="s">
        <v>54</v>
      </c>
      <c r="J8095" t="s">
        <v>43</v>
      </c>
      <c r="L8095">
        <f>VLOOKUP(E8095,Sheet2!A:D,4,0)</f>
        <v>575631.4439521489</v>
      </c>
      <c r="M8095">
        <f t="shared" si="252"/>
        <v>575631.4439521489</v>
      </c>
      <c r="N8095">
        <f t="shared" si="253"/>
        <v>576</v>
      </c>
    </row>
    <row r="8096" spans="1:14" x14ac:dyDescent="0.25">
      <c r="A8096">
        <v>8100</v>
      </c>
      <c r="B8096" t="s">
        <v>8601</v>
      </c>
      <c r="C8096">
        <v>2019</v>
      </c>
      <c r="D8096" t="s">
        <v>6</v>
      </c>
      <c r="E8096" t="s">
        <v>7</v>
      </c>
      <c r="G8096" t="s">
        <v>589</v>
      </c>
      <c r="H8096" t="s">
        <v>590</v>
      </c>
      <c r="I8096" t="s">
        <v>146</v>
      </c>
      <c r="J8096" t="s">
        <v>43</v>
      </c>
      <c r="L8096">
        <f>VLOOKUP(E8096,Sheet2!A:D,4,0)</f>
        <v>145389.99058953777</v>
      </c>
      <c r="M8096">
        <f t="shared" si="252"/>
        <v>145389.99058953777</v>
      </c>
      <c r="N8096">
        <f t="shared" si="253"/>
        <v>145</v>
      </c>
    </row>
    <row r="8097" spans="1:14" x14ac:dyDescent="0.25">
      <c r="A8097">
        <v>8101</v>
      </c>
      <c r="B8097" t="s">
        <v>8602</v>
      </c>
      <c r="C8097">
        <v>2019</v>
      </c>
      <c r="D8097" t="s">
        <v>38</v>
      </c>
      <c r="E8097" t="s">
        <v>39</v>
      </c>
      <c r="F8097" t="s">
        <v>83</v>
      </c>
      <c r="G8097" t="s">
        <v>215</v>
      </c>
      <c r="H8097" t="s">
        <v>216</v>
      </c>
      <c r="I8097" t="s">
        <v>159</v>
      </c>
      <c r="J8097" t="s">
        <v>27</v>
      </c>
      <c r="L8097">
        <f>VLOOKUP(E8097,Sheet2!A:D,4,0)</f>
        <v>575631.4439521489</v>
      </c>
      <c r="M8097">
        <f t="shared" si="252"/>
        <v>575631.4439521489</v>
      </c>
      <c r="N8097">
        <f t="shared" si="253"/>
        <v>576</v>
      </c>
    </row>
    <row r="8098" spans="1:14" x14ac:dyDescent="0.25">
      <c r="A8098">
        <v>8102</v>
      </c>
      <c r="B8098" t="s">
        <v>8603</v>
      </c>
      <c r="C8098">
        <v>2019</v>
      </c>
      <c r="D8098" t="s">
        <v>38</v>
      </c>
      <c r="E8098" t="s">
        <v>39</v>
      </c>
      <c r="F8098" t="s">
        <v>83</v>
      </c>
      <c r="G8098" t="s">
        <v>435</v>
      </c>
      <c r="H8098" t="s">
        <v>436</v>
      </c>
      <c r="I8098" t="s">
        <v>54</v>
      </c>
      <c r="J8098" t="s">
        <v>43</v>
      </c>
      <c r="L8098">
        <f>VLOOKUP(E8098,Sheet2!A:D,4,0)</f>
        <v>575631.4439521489</v>
      </c>
      <c r="M8098">
        <f t="shared" si="252"/>
        <v>575631.4439521489</v>
      </c>
      <c r="N8098">
        <f t="shared" si="253"/>
        <v>576</v>
      </c>
    </row>
    <row r="8099" spans="1:14" x14ac:dyDescent="0.25">
      <c r="A8099">
        <v>8103</v>
      </c>
      <c r="B8099" t="s">
        <v>8604</v>
      </c>
      <c r="C8099">
        <v>2019</v>
      </c>
      <c r="D8099" t="s">
        <v>38</v>
      </c>
      <c r="E8099" t="s">
        <v>39</v>
      </c>
      <c r="F8099" t="s">
        <v>56</v>
      </c>
      <c r="G8099" t="s">
        <v>233</v>
      </c>
      <c r="H8099" t="s">
        <v>234</v>
      </c>
      <c r="I8099" t="s">
        <v>118</v>
      </c>
      <c r="J8099" t="s">
        <v>75</v>
      </c>
      <c r="L8099">
        <f>VLOOKUP(E8099,Sheet2!A:D,4,0)</f>
        <v>575631.4439521489</v>
      </c>
      <c r="M8099">
        <f t="shared" si="252"/>
        <v>575631.4439521489</v>
      </c>
      <c r="N8099">
        <f t="shared" si="253"/>
        <v>576</v>
      </c>
    </row>
    <row r="8100" spans="1:14" x14ac:dyDescent="0.25">
      <c r="A8100">
        <v>8104</v>
      </c>
      <c r="B8100" t="s">
        <v>8605</v>
      </c>
      <c r="C8100">
        <v>2019</v>
      </c>
      <c r="D8100" t="s">
        <v>38</v>
      </c>
      <c r="E8100" t="s">
        <v>39</v>
      </c>
      <c r="F8100" t="s">
        <v>83</v>
      </c>
      <c r="G8100" t="s">
        <v>215</v>
      </c>
      <c r="H8100" t="s">
        <v>216</v>
      </c>
      <c r="I8100" t="s">
        <v>159</v>
      </c>
      <c r="J8100" t="s">
        <v>27</v>
      </c>
      <c r="L8100">
        <f>VLOOKUP(E8100,Sheet2!A:D,4,0)</f>
        <v>575631.4439521489</v>
      </c>
      <c r="M8100">
        <f t="shared" si="252"/>
        <v>575631.4439521489</v>
      </c>
      <c r="N8100">
        <f t="shared" si="253"/>
        <v>576</v>
      </c>
    </row>
    <row r="8101" spans="1:14" x14ac:dyDescent="0.25">
      <c r="A8101">
        <v>8105</v>
      </c>
      <c r="B8101" t="s">
        <v>8606</v>
      </c>
      <c r="C8101">
        <v>2019</v>
      </c>
      <c r="D8101" t="s">
        <v>6</v>
      </c>
      <c r="E8101" t="s">
        <v>7</v>
      </c>
      <c r="F8101" t="s">
        <v>20</v>
      </c>
      <c r="G8101" t="s">
        <v>218</v>
      </c>
      <c r="H8101" t="s">
        <v>219</v>
      </c>
      <c r="I8101" t="s">
        <v>220</v>
      </c>
      <c r="J8101" t="s">
        <v>12</v>
      </c>
      <c r="L8101">
        <f>VLOOKUP(E8101,Sheet2!A:D,4,0)</f>
        <v>145389.99058953777</v>
      </c>
      <c r="M8101">
        <f t="shared" si="252"/>
        <v>145389.99058953777</v>
      </c>
      <c r="N8101">
        <f t="shared" si="253"/>
        <v>145</v>
      </c>
    </row>
    <row r="8102" spans="1:14" x14ac:dyDescent="0.25">
      <c r="A8102">
        <v>8106</v>
      </c>
      <c r="B8102" t="s">
        <v>8607</v>
      </c>
      <c r="C8102">
        <v>2019</v>
      </c>
      <c r="D8102" t="s">
        <v>6</v>
      </c>
      <c r="E8102" t="s">
        <v>7</v>
      </c>
      <c r="G8102" t="s">
        <v>218</v>
      </c>
      <c r="H8102" t="s">
        <v>219</v>
      </c>
      <c r="I8102" t="s">
        <v>220</v>
      </c>
      <c r="J8102" t="s">
        <v>12</v>
      </c>
      <c r="L8102">
        <f>VLOOKUP(E8102,Sheet2!A:D,4,0)</f>
        <v>145389.99058953777</v>
      </c>
      <c r="M8102">
        <f t="shared" si="252"/>
        <v>145389.99058953777</v>
      </c>
      <c r="N8102">
        <f t="shared" si="253"/>
        <v>145</v>
      </c>
    </row>
    <row r="8103" spans="1:14" x14ac:dyDescent="0.25">
      <c r="A8103">
        <v>8107</v>
      </c>
      <c r="B8103" t="s">
        <v>8608</v>
      </c>
      <c r="C8103">
        <v>2019</v>
      </c>
      <c r="D8103" t="s">
        <v>6</v>
      </c>
      <c r="E8103" t="s">
        <v>7</v>
      </c>
      <c r="G8103" t="s">
        <v>202</v>
      </c>
      <c r="H8103" t="s">
        <v>203</v>
      </c>
      <c r="I8103" t="s">
        <v>18</v>
      </c>
      <c r="J8103" t="s">
        <v>12</v>
      </c>
      <c r="L8103">
        <f>VLOOKUP(E8103,Sheet2!A:D,4,0)</f>
        <v>145389.99058953777</v>
      </c>
      <c r="M8103">
        <f t="shared" si="252"/>
        <v>145389.99058953777</v>
      </c>
      <c r="N8103">
        <f t="shared" si="253"/>
        <v>145</v>
      </c>
    </row>
    <row r="8104" spans="1:14" x14ac:dyDescent="0.25">
      <c r="A8104">
        <v>8108</v>
      </c>
      <c r="B8104" t="s">
        <v>8609</v>
      </c>
      <c r="C8104">
        <v>2019</v>
      </c>
      <c r="D8104" t="s">
        <v>6</v>
      </c>
      <c r="E8104" t="s">
        <v>7</v>
      </c>
      <c r="G8104" t="s">
        <v>223</v>
      </c>
      <c r="H8104" t="s">
        <v>224</v>
      </c>
      <c r="I8104" t="s">
        <v>11</v>
      </c>
      <c r="J8104" t="s">
        <v>12</v>
      </c>
      <c r="K8104">
        <v>100000</v>
      </c>
      <c r="L8104">
        <f>VLOOKUP(E8104,Sheet2!A:D,4,0)</f>
        <v>145389.99058953777</v>
      </c>
      <c r="M8104">
        <f t="shared" si="252"/>
        <v>100000</v>
      </c>
      <c r="N8104">
        <f t="shared" si="253"/>
        <v>100</v>
      </c>
    </row>
    <row r="8105" spans="1:14" x14ac:dyDescent="0.25">
      <c r="A8105">
        <v>8109</v>
      </c>
      <c r="B8105" t="s">
        <v>8610</v>
      </c>
      <c r="C8105">
        <v>2019</v>
      </c>
      <c r="D8105" t="s">
        <v>6</v>
      </c>
      <c r="E8105" t="s">
        <v>7</v>
      </c>
      <c r="G8105" t="s">
        <v>223</v>
      </c>
      <c r="H8105" t="s">
        <v>224</v>
      </c>
      <c r="I8105" t="s">
        <v>11</v>
      </c>
      <c r="J8105" t="s">
        <v>12</v>
      </c>
      <c r="L8105">
        <f>VLOOKUP(E8105,Sheet2!A:D,4,0)</f>
        <v>145389.99058953777</v>
      </c>
      <c r="M8105">
        <f t="shared" si="252"/>
        <v>145389.99058953777</v>
      </c>
      <c r="N8105">
        <f t="shared" si="253"/>
        <v>145</v>
      </c>
    </row>
    <row r="8106" spans="1:14" x14ac:dyDescent="0.25">
      <c r="A8106">
        <v>8110</v>
      </c>
      <c r="B8106" t="s">
        <v>8611</v>
      </c>
      <c r="C8106">
        <v>2019</v>
      </c>
      <c r="D8106" t="s">
        <v>6</v>
      </c>
      <c r="E8106" t="s">
        <v>7</v>
      </c>
      <c r="F8106" t="s">
        <v>20</v>
      </c>
      <c r="G8106" t="s">
        <v>459</v>
      </c>
      <c r="H8106" t="s">
        <v>460</v>
      </c>
      <c r="I8106" t="s">
        <v>118</v>
      </c>
      <c r="J8106" t="s">
        <v>75</v>
      </c>
      <c r="L8106">
        <f>VLOOKUP(E8106,Sheet2!A:D,4,0)</f>
        <v>145389.99058953777</v>
      </c>
      <c r="M8106">
        <f t="shared" si="252"/>
        <v>145389.99058953777</v>
      </c>
      <c r="N8106">
        <f t="shared" si="253"/>
        <v>145</v>
      </c>
    </row>
    <row r="8107" spans="1:14" x14ac:dyDescent="0.25">
      <c r="A8107">
        <v>8111</v>
      </c>
      <c r="B8107" t="s">
        <v>8612</v>
      </c>
      <c r="C8107">
        <v>2019</v>
      </c>
      <c r="D8107" t="s">
        <v>6</v>
      </c>
      <c r="E8107" t="s">
        <v>7</v>
      </c>
      <c r="F8107" t="s">
        <v>20</v>
      </c>
      <c r="G8107" t="s">
        <v>205</v>
      </c>
      <c r="H8107" t="s">
        <v>206</v>
      </c>
      <c r="I8107" t="s">
        <v>18</v>
      </c>
      <c r="J8107" t="s">
        <v>12</v>
      </c>
      <c r="L8107">
        <f>VLOOKUP(E8107,Sheet2!A:D,4,0)</f>
        <v>145389.99058953777</v>
      </c>
      <c r="M8107">
        <f t="shared" si="252"/>
        <v>145389.99058953777</v>
      </c>
      <c r="N8107">
        <f t="shared" si="253"/>
        <v>145</v>
      </c>
    </row>
    <row r="8108" spans="1:14" x14ac:dyDescent="0.25">
      <c r="A8108">
        <v>8112</v>
      </c>
      <c r="B8108" t="s">
        <v>8613</v>
      </c>
      <c r="C8108">
        <v>2019</v>
      </c>
      <c r="D8108" t="s">
        <v>6</v>
      </c>
      <c r="E8108" t="s">
        <v>7</v>
      </c>
      <c r="G8108" t="s">
        <v>205</v>
      </c>
      <c r="H8108" t="s">
        <v>206</v>
      </c>
      <c r="I8108" t="s">
        <v>18</v>
      </c>
      <c r="J8108" t="s">
        <v>12</v>
      </c>
      <c r="L8108">
        <f>VLOOKUP(E8108,Sheet2!A:D,4,0)</f>
        <v>145389.99058953777</v>
      </c>
      <c r="M8108">
        <f t="shared" si="252"/>
        <v>145389.99058953777</v>
      </c>
      <c r="N8108">
        <f t="shared" si="253"/>
        <v>145</v>
      </c>
    </row>
    <row r="8109" spans="1:14" x14ac:dyDescent="0.25">
      <c r="A8109">
        <v>8113</v>
      </c>
      <c r="B8109" t="s">
        <v>8614</v>
      </c>
      <c r="C8109">
        <v>2019</v>
      </c>
      <c r="D8109" t="s">
        <v>6</v>
      </c>
      <c r="E8109" t="s">
        <v>7</v>
      </c>
      <c r="G8109" t="s">
        <v>205</v>
      </c>
      <c r="H8109" t="s">
        <v>206</v>
      </c>
      <c r="I8109" t="s">
        <v>18</v>
      </c>
      <c r="J8109" t="s">
        <v>12</v>
      </c>
      <c r="L8109">
        <f>VLOOKUP(E8109,Sheet2!A:D,4,0)</f>
        <v>145389.99058953777</v>
      </c>
      <c r="M8109">
        <f t="shared" si="252"/>
        <v>145389.99058953777</v>
      </c>
      <c r="N8109">
        <f t="shared" si="253"/>
        <v>145</v>
      </c>
    </row>
    <row r="8110" spans="1:14" x14ac:dyDescent="0.25">
      <c r="A8110">
        <v>8114</v>
      </c>
      <c r="B8110" t="s">
        <v>8615</v>
      </c>
      <c r="C8110">
        <v>2019</v>
      </c>
      <c r="D8110" t="s">
        <v>6</v>
      </c>
      <c r="E8110" t="s">
        <v>7</v>
      </c>
      <c r="G8110" t="s">
        <v>1126</v>
      </c>
      <c r="H8110" t="s">
        <v>1127</v>
      </c>
      <c r="I8110" t="s">
        <v>220</v>
      </c>
      <c r="J8110" t="s">
        <v>12</v>
      </c>
      <c r="L8110">
        <f>VLOOKUP(E8110,Sheet2!A:D,4,0)</f>
        <v>145389.99058953777</v>
      </c>
      <c r="M8110">
        <f t="shared" si="252"/>
        <v>145389.99058953777</v>
      </c>
      <c r="N8110">
        <f t="shared" si="253"/>
        <v>145</v>
      </c>
    </row>
    <row r="8111" spans="1:14" x14ac:dyDescent="0.25">
      <c r="A8111">
        <v>8115</v>
      </c>
      <c r="B8111" t="s">
        <v>8616</v>
      </c>
      <c r="C8111">
        <v>2019</v>
      </c>
      <c r="D8111" t="s">
        <v>6</v>
      </c>
      <c r="E8111" t="s">
        <v>7</v>
      </c>
      <c r="F8111" t="s">
        <v>20</v>
      </c>
      <c r="G8111" t="s">
        <v>620</v>
      </c>
      <c r="H8111" t="s">
        <v>621</v>
      </c>
      <c r="I8111" t="s">
        <v>18</v>
      </c>
      <c r="J8111" t="s">
        <v>12</v>
      </c>
      <c r="L8111">
        <f>VLOOKUP(E8111,Sheet2!A:D,4,0)</f>
        <v>145389.99058953777</v>
      </c>
      <c r="M8111">
        <f t="shared" si="252"/>
        <v>145389.99058953777</v>
      </c>
      <c r="N8111">
        <f t="shared" si="253"/>
        <v>145</v>
      </c>
    </row>
    <row r="8112" spans="1:14" x14ac:dyDescent="0.25">
      <c r="A8112">
        <v>8116</v>
      </c>
      <c r="B8112" t="s">
        <v>8617</v>
      </c>
      <c r="C8112">
        <v>2019</v>
      </c>
      <c r="D8112" t="s">
        <v>6</v>
      </c>
      <c r="E8112" t="s">
        <v>7</v>
      </c>
      <c r="G8112" t="s">
        <v>620</v>
      </c>
      <c r="H8112" t="s">
        <v>621</v>
      </c>
      <c r="I8112" t="s">
        <v>18</v>
      </c>
      <c r="J8112" t="s">
        <v>12</v>
      </c>
      <c r="L8112">
        <f>VLOOKUP(E8112,Sheet2!A:D,4,0)</f>
        <v>145389.99058953777</v>
      </c>
      <c r="M8112">
        <f t="shared" si="252"/>
        <v>145389.99058953777</v>
      </c>
      <c r="N8112">
        <f t="shared" si="253"/>
        <v>145</v>
      </c>
    </row>
    <row r="8113" spans="1:14" x14ac:dyDescent="0.25">
      <c r="A8113">
        <v>8117</v>
      </c>
      <c r="B8113" t="s">
        <v>8618</v>
      </c>
      <c r="C8113">
        <v>2019</v>
      </c>
      <c r="D8113" t="s">
        <v>6</v>
      </c>
      <c r="E8113" t="s">
        <v>7</v>
      </c>
      <c r="G8113" t="s">
        <v>620</v>
      </c>
      <c r="H8113" t="s">
        <v>621</v>
      </c>
      <c r="I8113" t="s">
        <v>18</v>
      </c>
      <c r="J8113" t="s">
        <v>12</v>
      </c>
      <c r="L8113">
        <f>VLOOKUP(E8113,Sheet2!A:D,4,0)</f>
        <v>145389.99058953777</v>
      </c>
      <c r="M8113">
        <f t="shared" si="252"/>
        <v>145389.99058953777</v>
      </c>
      <c r="N8113">
        <f t="shared" si="253"/>
        <v>145</v>
      </c>
    </row>
    <row r="8114" spans="1:14" x14ac:dyDescent="0.25">
      <c r="A8114">
        <v>8118</v>
      </c>
      <c r="B8114" t="s">
        <v>8619</v>
      </c>
      <c r="C8114">
        <v>2019</v>
      </c>
      <c r="D8114" t="s">
        <v>6</v>
      </c>
      <c r="E8114" t="s">
        <v>7</v>
      </c>
      <c r="G8114" t="s">
        <v>583</v>
      </c>
      <c r="H8114" t="s">
        <v>584</v>
      </c>
      <c r="I8114" t="s">
        <v>26</v>
      </c>
      <c r="J8114" t="s">
        <v>27</v>
      </c>
      <c r="L8114">
        <f>VLOOKUP(E8114,Sheet2!A:D,4,0)</f>
        <v>145389.99058953777</v>
      </c>
      <c r="M8114">
        <f t="shared" si="252"/>
        <v>145389.99058953777</v>
      </c>
      <c r="N8114">
        <f t="shared" si="253"/>
        <v>145</v>
      </c>
    </row>
    <row r="8115" spans="1:14" x14ac:dyDescent="0.25">
      <c r="A8115">
        <v>8119</v>
      </c>
      <c r="B8115" t="s">
        <v>8620</v>
      </c>
      <c r="C8115">
        <v>2019</v>
      </c>
      <c r="D8115" t="s">
        <v>6</v>
      </c>
      <c r="E8115" t="s">
        <v>7</v>
      </c>
      <c r="F8115" t="s">
        <v>20</v>
      </c>
      <c r="G8115" t="s">
        <v>765</v>
      </c>
      <c r="H8115" t="s">
        <v>766</v>
      </c>
      <c r="I8115" t="s">
        <v>118</v>
      </c>
      <c r="J8115" t="s">
        <v>75</v>
      </c>
      <c r="L8115">
        <f>VLOOKUP(E8115,Sheet2!A:D,4,0)</f>
        <v>145389.99058953777</v>
      </c>
      <c r="M8115">
        <f t="shared" si="252"/>
        <v>145389.99058953777</v>
      </c>
      <c r="N8115">
        <f t="shared" si="253"/>
        <v>145</v>
      </c>
    </row>
    <row r="8116" spans="1:14" x14ac:dyDescent="0.25">
      <c r="A8116">
        <v>8120</v>
      </c>
      <c r="B8116" t="s">
        <v>8621</v>
      </c>
      <c r="C8116">
        <v>2019</v>
      </c>
      <c r="D8116" t="s">
        <v>6</v>
      </c>
      <c r="E8116" t="s">
        <v>77</v>
      </c>
      <c r="F8116" t="s">
        <v>77</v>
      </c>
      <c r="G8116" t="s">
        <v>732</v>
      </c>
      <c r="H8116" t="s">
        <v>733</v>
      </c>
      <c r="I8116" t="s">
        <v>74</v>
      </c>
      <c r="J8116" t="s">
        <v>75</v>
      </c>
      <c r="L8116">
        <f>VLOOKUP(E8116,Sheet2!A:D,4,0)</f>
        <v>11447.123456790123</v>
      </c>
      <c r="M8116">
        <f t="shared" si="252"/>
        <v>11447.123456790123</v>
      </c>
      <c r="N8116">
        <f t="shared" si="253"/>
        <v>11</v>
      </c>
    </row>
    <row r="8117" spans="1:14" x14ac:dyDescent="0.25">
      <c r="A8117">
        <v>8121</v>
      </c>
      <c r="B8117" t="s">
        <v>8622</v>
      </c>
      <c r="C8117">
        <v>2019</v>
      </c>
      <c r="D8117" t="s">
        <v>14</v>
      </c>
      <c r="E8117" t="s">
        <v>92</v>
      </c>
      <c r="G8117" t="s">
        <v>218</v>
      </c>
      <c r="H8117" t="s">
        <v>219</v>
      </c>
      <c r="I8117" t="s">
        <v>220</v>
      </c>
      <c r="J8117" t="s">
        <v>12</v>
      </c>
      <c r="L8117">
        <f>VLOOKUP(E8117,Sheet2!A:D,4,0)</f>
        <v>353575.14122137404</v>
      </c>
      <c r="M8117">
        <f t="shared" si="252"/>
        <v>353575.14122137404</v>
      </c>
      <c r="N8117">
        <f t="shared" si="253"/>
        <v>354</v>
      </c>
    </row>
    <row r="8118" spans="1:14" x14ac:dyDescent="0.25">
      <c r="A8118">
        <v>8122</v>
      </c>
      <c r="B8118" t="s">
        <v>8623</v>
      </c>
      <c r="C8118">
        <v>2019</v>
      </c>
      <c r="D8118" t="s">
        <v>6</v>
      </c>
      <c r="E8118" t="s">
        <v>7</v>
      </c>
      <c r="G8118" t="s">
        <v>525</v>
      </c>
      <c r="H8118" t="s">
        <v>526</v>
      </c>
      <c r="I8118" t="s">
        <v>118</v>
      </c>
      <c r="J8118" t="s">
        <v>75</v>
      </c>
      <c r="L8118">
        <f>VLOOKUP(E8118,Sheet2!A:D,4,0)</f>
        <v>145389.99058953777</v>
      </c>
      <c r="M8118">
        <f t="shared" si="252"/>
        <v>145389.99058953777</v>
      </c>
      <c r="N8118">
        <f t="shared" si="253"/>
        <v>145</v>
      </c>
    </row>
    <row r="8119" spans="1:14" x14ac:dyDescent="0.25">
      <c r="A8119">
        <v>8123</v>
      </c>
      <c r="B8119" t="s">
        <v>8624</v>
      </c>
      <c r="C8119">
        <v>2019</v>
      </c>
      <c r="D8119" t="s">
        <v>38</v>
      </c>
      <c r="E8119" t="s">
        <v>39</v>
      </c>
      <c r="F8119" t="s">
        <v>56</v>
      </c>
      <c r="G8119" t="s">
        <v>223</v>
      </c>
      <c r="H8119" t="s">
        <v>224</v>
      </c>
      <c r="I8119" t="s">
        <v>11</v>
      </c>
      <c r="J8119" t="s">
        <v>12</v>
      </c>
      <c r="K8119">
        <v>17000000</v>
      </c>
      <c r="L8119">
        <f>VLOOKUP(E8119,Sheet2!A:D,4,0)</f>
        <v>575631.4439521489</v>
      </c>
      <c r="M8119">
        <f t="shared" si="252"/>
        <v>17000000</v>
      </c>
      <c r="N8119">
        <f t="shared" si="253"/>
        <v>17000</v>
      </c>
    </row>
    <row r="8120" spans="1:14" x14ac:dyDescent="0.25">
      <c r="A8120">
        <v>8124</v>
      </c>
      <c r="B8120" t="s">
        <v>8625</v>
      </c>
      <c r="C8120">
        <v>2019</v>
      </c>
      <c r="D8120" t="s">
        <v>6</v>
      </c>
      <c r="E8120" t="s">
        <v>77</v>
      </c>
      <c r="F8120" t="s">
        <v>77</v>
      </c>
      <c r="G8120" t="s">
        <v>459</v>
      </c>
      <c r="H8120" t="s">
        <v>460</v>
      </c>
      <c r="I8120" t="s">
        <v>118</v>
      </c>
      <c r="J8120" t="s">
        <v>75</v>
      </c>
      <c r="L8120">
        <f>VLOOKUP(E8120,Sheet2!A:D,4,0)</f>
        <v>11447.123456790123</v>
      </c>
      <c r="M8120">
        <f t="shared" si="252"/>
        <v>11447.123456790123</v>
      </c>
      <c r="N8120">
        <f t="shared" si="253"/>
        <v>11</v>
      </c>
    </row>
    <row r="8121" spans="1:14" x14ac:dyDescent="0.25">
      <c r="A8121">
        <v>8125</v>
      </c>
      <c r="B8121" t="s">
        <v>8626</v>
      </c>
      <c r="C8121">
        <v>2019</v>
      </c>
      <c r="D8121" t="s">
        <v>38</v>
      </c>
      <c r="E8121" t="s">
        <v>39</v>
      </c>
      <c r="F8121" t="s">
        <v>56</v>
      </c>
      <c r="G8121" t="s">
        <v>227</v>
      </c>
      <c r="H8121" t="s">
        <v>228</v>
      </c>
      <c r="I8121" t="s">
        <v>159</v>
      </c>
      <c r="J8121" t="s">
        <v>27</v>
      </c>
      <c r="L8121">
        <f>VLOOKUP(E8121,Sheet2!A:D,4,0)</f>
        <v>575631.4439521489</v>
      </c>
      <c r="M8121">
        <f t="shared" si="252"/>
        <v>575631.4439521489</v>
      </c>
      <c r="N8121">
        <f t="shared" si="253"/>
        <v>576</v>
      </c>
    </row>
    <row r="8122" spans="1:14" x14ac:dyDescent="0.25">
      <c r="A8122">
        <v>8126</v>
      </c>
      <c r="B8122" t="s">
        <v>8627</v>
      </c>
      <c r="C8122">
        <v>2019</v>
      </c>
      <c r="D8122" t="s">
        <v>38</v>
      </c>
      <c r="E8122" t="s">
        <v>39</v>
      </c>
      <c r="F8122" t="s">
        <v>56</v>
      </c>
      <c r="G8122" t="s">
        <v>227</v>
      </c>
      <c r="H8122" t="s">
        <v>228</v>
      </c>
      <c r="I8122" t="s">
        <v>159</v>
      </c>
      <c r="J8122" t="s">
        <v>27</v>
      </c>
      <c r="K8122">
        <v>383000</v>
      </c>
      <c r="L8122">
        <f>VLOOKUP(E8122,Sheet2!A:D,4,0)</f>
        <v>575631.4439521489</v>
      </c>
      <c r="M8122">
        <f t="shared" si="252"/>
        <v>383000</v>
      </c>
      <c r="N8122">
        <f t="shared" si="253"/>
        <v>383</v>
      </c>
    </row>
    <row r="8123" spans="1:14" x14ac:dyDescent="0.25">
      <c r="A8123">
        <v>8127</v>
      </c>
      <c r="B8123" t="s">
        <v>8628</v>
      </c>
      <c r="C8123">
        <v>2019</v>
      </c>
      <c r="D8123" t="s">
        <v>64</v>
      </c>
      <c r="E8123" t="s">
        <v>103</v>
      </c>
      <c r="F8123" t="s">
        <v>104</v>
      </c>
      <c r="G8123" t="s">
        <v>459</v>
      </c>
      <c r="H8123" t="s">
        <v>460</v>
      </c>
      <c r="I8123" t="s">
        <v>118</v>
      </c>
      <c r="J8123" t="s">
        <v>75</v>
      </c>
      <c r="L8123">
        <f>VLOOKUP(E8123,Sheet2!A:D,4,0)</f>
        <v>4137.9310344827591</v>
      </c>
      <c r="M8123">
        <f t="shared" si="252"/>
        <v>4137.9310344827591</v>
      </c>
      <c r="N8123">
        <f t="shared" si="253"/>
        <v>4</v>
      </c>
    </row>
    <row r="8124" spans="1:14" x14ac:dyDescent="0.25">
      <c r="A8124">
        <v>8128</v>
      </c>
      <c r="B8124" t="s">
        <v>8629</v>
      </c>
      <c r="C8124">
        <v>2019</v>
      </c>
      <c r="D8124" t="s">
        <v>64</v>
      </c>
      <c r="E8124" t="s">
        <v>103</v>
      </c>
      <c r="F8124" t="s">
        <v>104</v>
      </c>
      <c r="G8124" t="s">
        <v>693</v>
      </c>
      <c r="H8124" t="s">
        <v>694</v>
      </c>
      <c r="I8124" t="s">
        <v>291</v>
      </c>
      <c r="J8124" t="s">
        <v>75</v>
      </c>
      <c r="L8124">
        <f>VLOOKUP(E8124,Sheet2!A:D,4,0)</f>
        <v>4137.9310344827591</v>
      </c>
      <c r="M8124">
        <f t="shared" si="252"/>
        <v>4137.9310344827591</v>
      </c>
      <c r="N8124">
        <f t="shared" si="253"/>
        <v>4</v>
      </c>
    </row>
    <row r="8125" spans="1:14" x14ac:dyDescent="0.25">
      <c r="A8125">
        <v>8129</v>
      </c>
      <c r="B8125" t="s">
        <v>8630</v>
      </c>
      <c r="C8125">
        <v>2019</v>
      </c>
      <c r="D8125" t="s">
        <v>64</v>
      </c>
      <c r="E8125" t="s">
        <v>103</v>
      </c>
      <c r="F8125" t="s">
        <v>104</v>
      </c>
      <c r="G8125" t="s">
        <v>710</v>
      </c>
      <c r="H8125" t="s">
        <v>711</v>
      </c>
      <c r="I8125" t="s">
        <v>118</v>
      </c>
      <c r="J8125" t="s">
        <v>75</v>
      </c>
      <c r="L8125">
        <f>VLOOKUP(E8125,Sheet2!A:D,4,0)</f>
        <v>4137.9310344827591</v>
      </c>
      <c r="M8125">
        <f t="shared" si="252"/>
        <v>4137.9310344827591</v>
      </c>
      <c r="N8125">
        <f t="shared" si="253"/>
        <v>4</v>
      </c>
    </row>
    <row r="8126" spans="1:14" x14ac:dyDescent="0.25">
      <c r="A8126">
        <v>8130</v>
      </c>
      <c r="B8126" t="s">
        <v>8631</v>
      </c>
      <c r="C8126">
        <v>2019</v>
      </c>
      <c r="D8126" t="s">
        <v>6</v>
      </c>
      <c r="E8126" t="s">
        <v>7</v>
      </c>
      <c r="G8126" t="s">
        <v>498</v>
      </c>
      <c r="H8126" t="s">
        <v>499</v>
      </c>
      <c r="I8126" t="s">
        <v>291</v>
      </c>
      <c r="J8126" t="s">
        <v>75</v>
      </c>
      <c r="L8126">
        <f>VLOOKUP(E8126,Sheet2!A:D,4,0)</f>
        <v>145389.99058953777</v>
      </c>
      <c r="M8126">
        <f t="shared" si="252"/>
        <v>145389.99058953777</v>
      </c>
      <c r="N8126">
        <f t="shared" si="253"/>
        <v>145</v>
      </c>
    </row>
    <row r="8127" spans="1:14" x14ac:dyDescent="0.25">
      <c r="A8127">
        <v>8131</v>
      </c>
      <c r="B8127" t="s">
        <v>8632</v>
      </c>
      <c r="C8127">
        <v>2019</v>
      </c>
      <c r="D8127" t="s">
        <v>38</v>
      </c>
      <c r="E8127" t="s">
        <v>39</v>
      </c>
      <c r="F8127" t="s">
        <v>83</v>
      </c>
      <c r="G8127" t="s">
        <v>643</v>
      </c>
      <c r="H8127" t="s">
        <v>644</v>
      </c>
      <c r="I8127" t="s">
        <v>146</v>
      </c>
      <c r="J8127" t="s">
        <v>43</v>
      </c>
      <c r="L8127">
        <f>VLOOKUP(E8127,Sheet2!A:D,4,0)</f>
        <v>575631.4439521489</v>
      </c>
      <c r="M8127">
        <f t="shared" si="252"/>
        <v>575631.4439521489</v>
      </c>
      <c r="N8127">
        <f t="shared" si="253"/>
        <v>576</v>
      </c>
    </row>
    <row r="8128" spans="1:14" x14ac:dyDescent="0.25">
      <c r="A8128">
        <v>8132</v>
      </c>
      <c r="B8128" t="s">
        <v>8633</v>
      </c>
      <c r="C8128">
        <v>2019</v>
      </c>
      <c r="D8128" t="s">
        <v>6</v>
      </c>
      <c r="E8128" t="s">
        <v>7</v>
      </c>
      <c r="G8128" t="s">
        <v>1044</v>
      </c>
      <c r="H8128" t="s">
        <v>1045</v>
      </c>
      <c r="I8128" t="s">
        <v>126</v>
      </c>
      <c r="J8128" t="s">
        <v>75</v>
      </c>
      <c r="L8128">
        <f>VLOOKUP(E8128,Sheet2!A:D,4,0)</f>
        <v>145389.99058953777</v>
      </c>
      <c r="M8128">
        <f t="shared" si="252"/>
        <v>145389.99058953777</v>
      </c>
      <c r="N8128">
        <f t="shared" si="253"/>
        <v>145</v>
      </c>
    </row>
    <row r="8129" spans="1:14" x14ac:dyDescent="0.25">
      <c r="A8129">
        <v>8133</v>
      </c>
      <c r="B8129" t="s">
        <v>8634</v>
      </c>
      <c r="C8129">
        <v>2019</v>
      </c>
      <c r="D8129" t="s">
        <v>38</v>
      </c>
      <c r="E8129" t="s">
        <v>39</v>
      </c>
      <c r="F8129" t="s">
        <v>83</v>
      </c>
      <c r="G8129" t="s">
        <v>354</v>
      </c>
      <c r="H8129" t="s">
        <v>355</v>
      </c>
      <c r="I8129" t="s">
        <v>126</v>
      </c>
      <c r="J8129" t="s">
        <v>75</v>
      </c>
      <c r="L8129">
        <f>VLOOKUP(E8129,Sheet2!A:D,4,0)</f>
        <v>575631.4439521489</v>
      </c>
      <c r="M8129">
        <f t="shared" si="252"/>
        <v>575631.4439521489</v>
      </c>
      <c r="N8129">
        <f t="shared" si="253"/>
        <v>576</v>
      </c>
    </row>
    <row r="8130" spans="1:14" x14ac:dyDescent="0.25">
      <c r="A8130">
        <v>8134</v>
      </c>
      <c r="B8130" t="s">
        <v>8635</v>
      </c>
      <c r="C8130">
        <v>2019</v>
      </c>
      <c r="D8130" t="s">
        <v>6</v>
      </c>
      <c r="E8130" t="s">
        <v>7</v>
      </c>
      <c r="F8130" t="s">
        <v>20</v>
      </c>
      <c r="G8130" t="s">
        <v>378</v>
      </c>
      <c r="H8130" t="s">
        <v>379</v>
      </c>
      <c r="I8130" t="s">
        <v>275</v>
      </c>
      <c r="J8130" t="s">
        <v>27</v>
      </c>
      <c r="L8130">
        <f>VLOOKUP(E8130,Sheet2!A:D,4,0)</f>
        <v>145389.99058953777</v>
      </c>
      <c r="M8130">
        <f t="shared" si="252"/>
        <v>145389.99058953777</v>
      </c>
      <c r="N8130">
        <f t="shared" si="253"/>
        <v>145</v>
      </c>
    </row>
    <row r="8131" spans="1:14" x14ac:dyDescent="0.25">
      <c r="A8131">
        <v>8135</v>
      </c>
      <c r="B8131" t="s">
        <v>8636</v>
      </c>
      <c r="C8131">
        <v>2019</v>
      </c>
      <c r="D8131" t="s">
        <v>108</v>
      </c>
      <c r="E8131" t="s">
        <v>109</v>
      </c>
      <c r="F8131" t="s">
        <v>110</v>
      </c>
      <c r="G8131" t="s">
        <v>218</v>
      </c>
      <c r="H8131" t="s">
        <v>219</v>
      </c>
      <c r="I8131" t="s">
        <v>220</v>
      </c>
      <c r="J8131" t="s">
        <v>12</v>
      </c>
      <c r="L8131">
        <f>VLOOKUP(E8131,Sheet2!A:D,4,0)</f>
        <v>951352.56558773422</v>
      </c>
      <c r="M8131">
        <f t="shared" ref="M8131:M8194" si="254">IF(K8131&lt;10000,L8131,K8131)</f>
        <v>951352.56558773422</v>
      </c>
      <c r="N8131">
        <f t="shared" ref="N8131:N8194" si="255">ROUND(M8131/1000,0)</f>
        <v>951</v>
      </c>
    </row>
    <row r="8132" spans="1:14" x14ac:dyDescent="0.25">
      <c r="A8132">
        <v>8136</v>
      </c>
      <c r="B8132" t="s">
        <v>8637</v>
      </c>
      <c r="C8132">
        <v>2019</v>
      </c>
      <c r="D8132" t="s">
        <v>6</v>
      </c>
      <c r="E8132" t="s">
        <v>7</v>
      </c>
      <c r="F8132" t="s">
        <v>20</v>
      </c>
      <c r="G8132" t="s">
        <v>218</v>
      </c>
      <c r="H8132" t="s">
        <v>219</v>
      </c>
      <c r="I8132" t="s">
        <v>220</v>
      </c>
      <c r="J8132" t="s">
        <v>12</v>
      </c>
      <c r="L8132">
        <f>VLOOKUP(E8132,Sheet2!A:D,4,0)</f>
        <v>145389.99058953777</v>
      </c>
      <c r="M8132">
        <f t="shared" si="254"/>
        <v>145389.99058953777</v>
      </c>
      <c r="N8132">
        <f t="shared" si="255"/>
        <v>145</v>
      </c>
    </row>
    <row r="8133" spans="1:14" x14ac:dyDescent="0.25">
      <c r="A8133">
        <v>8137</v>
      </c>
      <c r="B8133" t="s">
        <v>8638</v>
      </c>
      <c r="C8133">
        <v>2019</v>
      </c>
      <c r="D8133" t="s">
        <v>6</v>
      </c>
      <c r="E8133" t="s">
        <v>7</v>
      </c>
      <c r="G8133" t="s">
        <v>218</v>
      </c>
      <c r="H8133" t="s">
        <v>219</v>
      </c>
      <c r="I8133" t="s">
        <v>220</v>
      </c>
      <c r="J8133" t="s">
        <v>12</v>
      </c>
      <c r="L8133">
        <f>VLOOKUP(E8133,Sheet2!A:D,4,0)</f>
        <v>145389.99058953777</v>
      </c>
      <c r="M8133">
        <f t="shared" si="254"/>
        <v>145389.99058953777</v>
      </c>
      <c r="N8133">
        <f t="shared" si="255"/>
        <v>145</v>
      </c>
    </row>
    <row r="8134" spans="1:14" x14ac:dyDescent="0.25">
      <c r="A8134">
        <v>8138</v>
      </c>
      <c r="B8134" t="s">
        <v>8639</v>
      </c>
      <c r="C8134">
        <v>2019</v>
      </c>
      <c r="D8134" t="s">
        <v>38</v>
      </c>
      <c r="E8134" t="s">
        <v>39</v>
      </c>
      <c r="F8134" t="s">
        <v>56</v>
      </c>
      <c r="G8134" t="s">
        <v>202</v>
      </c>
      <c r="H8134" t="s">
        <v>203</v>
      </c>
      <c r="I8134" t="s">
        <v>18</v>
      </c>
      <c r="J8134" t="s">
        <v>12</v>
      </c>
      <c r="L8134">
        <f>VLOOKUP(E8134,Sheet2!A:D,4,0)</f>
        <v>575631.4439521489</v>
      </c>
      <c r="M8134">
        <f t="shared" si="254"/>
        <v>575631.4439521489</v>
      </c>
      <c r="N8134">
        <f t="shared" si="255"/>
        <v>576</v>
      </c>
    </row>
    <row r="8135" spans="1:14" x14ac:dyDescent="0.25">
      <c r="A8135">
        <v>8139</v>
      </c>
      <c r="B8135" t="s">
        <v>8640</v>
      </c>
      <c r="C8135">
        <v>2019</v>
      </c>
      <c r="D8135" t="s">
        <v>64</v>
      </c>
      <c r="E8135" t="s">
        <v>65</v>
      </c>
      <c r="F8135" t="s">
        <v>68</v>
      </c>
      <c r="G8135" t="s">
        <v>202</v>
      </c>
      <c r="H8135" t="s">
        <v>203</v>
      </c>
      <c r="I8135" t="s">
        <v>18</v>
      </c>
      <c r="J8135" t="s">
        <v>12</v>
      </c>
      <c r="L8135">
        <f>VLOOKUP(E8135,Sheet2!A:D,4,0)</f>
        <v>0</v>
      </c>
      <c r="M8135">
        <f t="shared" si="254"/>
        <v>0</v>
      </c>
      <c r="N8135">
        <f t="shared" si="255"/>
        <v>0</v>
      </c>
    </row>
    <row r="8136" spans="1:14" x14ac:dyDescent="0.25">
      <c r="A8136">
        <v>8140</v>
      </c>
      <c r="B8136" t="s">
        <v>8641</v>
      </c>
      <c r="C8136">
        <v>2019</v>
      </c>
      <c r="D8136" t="s">
        <v>6</v>
      </c>
      <c r="E8136" t="s">
        <v>7</v>
      </c>
      <c r="G8136" t="s">
        <v>202</v>
      </c>
      <c r="H8136" t="s">
        <v>203</v>
      </c>
      <c r="I8136" t="s">
        <v>18</v>
      </c>
      <c r="J8136" t="s">
        <v>12</v>
      </c>
      <c r="L8136">
        <f>VLOOKUP(E8136,Sheet2!A:D,4,0)</f>
        <v>145389.99058953777</v>
      </c>
      <c r="M8136">
        <f t="shared" si="254"/>
        <v>145389.99058953777</v>
      </c>
      <c r="N8136">
        <f t="shared" si="255"/>
        <v>145</v>
      </c>
    </row>
    <row r="8137" spans="1:14" x14ac:dyDescent="0.25">
      <c r="A8137">
        <v>8141</v>
      </c>
      <c r="B8137" t="s">
        <v>8642</v>
      </c>
      <c r="C8137">
        <v>2019</v>
      </c>
      <c r="D8137" t="s">
        <v>6</v>
      </c>
      <c r="E8137" t="s">
        <v>7</v>
      </c>
      <c r="G8137" t="s">
        <v>202</v>
      </c>
      <c r="H8137" t="s">
        <v>203</v>
      </c>
      <c r="I8137" t="s">
        <v>18</v>
      </c>
      <c r="J8137" t="s">
        <v>12</v>
      </c>
      <c r="L8137">
        <f>VLOOKUP(E8137,Sheet2!A:D,4,0)</f>
        <v>145389.99058953777</v>
      </c>
      <c r="M8137">
        <f t="shared" si="254"/>
        <v>145389.99058953777</v>
      </c>
      <c r="N8137">
        <f t="shared" si="255"/>
        <v>145</v>
      </c>
    </row>
    <row r="8138" spans="1:14" x14ac:dyDescent="0.25">
      <c r="A8138">
        <v>8142</v>
      </c>
      <c r="B8138" t="s">
        <v>8643</v>
      </c>
      <c r="C8138">
        <v>2019</v>
      </c>
      <c r="D8138" t="s">
        <v>108</v>
      </c>
      <c r="E8138" t="s">
        <v>109</v>
      </c>
      <c r="F8138" t="s">
        <v>110</v>
      </c>
      <c r="G8138" t="s">
        <v>211</v>
      </c>
      <c r="H8138" t="s">
        <v>212</v>
      </c>
      <c r="I8138" t="s">
        <v>18</v>
      </c>
      <c r="J8138" t="s">
        <v>12</v>
      </c>
      <c r="L8138">
        <f>VLOOKUP(E8138,Sheet2!A:D,4,0)</f>
        <v>951352.56558773422</v>
      </c>
      <c r="M8138">
        <f t="shared" si="254"/>
        <v>951352.56558773422</v>
      </c>
      <c r="N8138">
        <f t="shared" si="255"/>
        <v>951</v>
      </c>
    </row>
    <row r="8139" spans="1:14" x14ac:dyDescent="0.25">
      <c r="A8139">
        <v>8143</v>
      </c>
      <c r="B8139" t="s">
        <v>8644</v>
      </c>
      <c r="C8139">
        <v>2019</v>
      </c>
      <c r="D8139" t="s">
        <v>6</v>
      </c>
      <c r="E8139" t="s">
        <v>7</v>
      </c>
      <c r="G8139" t="s">
        <v>211</v>
      </c>
      <c r="H8139" t="s">
        <v>212</v>
      </c>
      <c r="I8139" t="s">
        <v>18</v>
      </c>
      <c r="J8139" t="s">
        <v>12</v>
      </c>
      <c r="L8139">
        <f>VLOOKUP(E8139,Sheet2!A:D,4,0)</f>
        <v>145389.99058953777</v>
      </c>
      <c r="M8139">
        <f t="shared" si="254"/>
        <v>145389.99058953777</v>
      </c>
      <c r="N8139">
        <f t="shared" si="255"/>
        <v>145</v>
      </c>
    </row>
    <row r="8140" spans="1:14" x14ac:dyDescent="0.25">
      <c r="A8140">
        <v>8144</v>
      </c>
      <c r="B8140" t="s">
        <v>8645</v>
      </c>
      <c r="C8140">
        <v>2019</v>
      </c>
      <c r="D8140" t="s">
        <v>38</v>
      </c>
      <c r="E8140" t="s">
        <v>39</v>
      </c>
      <c r="F8140" t="s">
        <v>56</v>
      </c>
      <c r="G8140" t="s">
        <v>223</v>
      </c>
      <c r="H8140" t="s">
        <v>224</v>
      </c>
      <c r="I8140" t="s">
        <v>11</v>
      </c>
      <c r="J8140" t="s">
        <v>12</v>
      </c>
      <c r="K8140">
        <v>10000</v>
      </c>
      <c r="L8140">
        <f>VLOOKUP(E8140,Sheet2!A:D,4,0)</f>
        <v>575631.4439521489</v>
      </c>
      <c r="M8140">
        <f t="shared" si="254"/>
        <v>10000</v>
      </c>
      <c r="N8140">
        <f t="shared" si="255"/>
        <v>10</v>
      </c>
    </row>
    <row r="8141" spans="1:14" x14ac:dyDescent="0.25">
      <c r="A8141">
        <v>8145</v>
      </c>
      <c r="B8141" t="s">
        <v>8646</v>
      </c>
      <c r="C8141">
        <v>2019</v>
      </c>
      <c r="D8141" t="s">
        <v>38</v>
      </c>
      <c r="E8141" t="s">
        <v>39</v>
      </c>
      <c r="F8141" t="s">
        <v>56</v>
      </c>
      <c r="G8141" t="s">
        <v>223</v>
      </c>
      <c r="H8141" t="s">
        <v>224</v>
      </c>
      <c r="I8141" t="s">
        <v>11</v>
      </c>
      <c r="J8141" t="s">
        <v>12</v>
      </c>
      <c r="L8141">
        <f>VLOOKUP(E8141,Sheet2!A:D,4,0)</f>
        <v>575631.4439521489</v>
      </c>
      <c r="M8141">
        <f t="shared" si="254"/>
        <v>575631.4439521489</v>
      </c>
      <c r="N8141">
        <f t="shared" si="255"/>
        <v>576</v>
      </c>
    </row>
    <row r="8142" spans="1:14" x14ac:dyDescent="0.25">
      <c r="A8142">
        <v>8146</v>
      </c>
      <c r="B8142" t="s">
        <v>8647</v>
      </c>
      <c r="C8142">
        <v>2019</v>
      </c>
      <c r="D8142" t="s">
        <v>38</v>
      </c>
      <c r="E8142" t="s">
        <v>39</v>
      </c>
      <c r="F8142" t="s">
        <v>56</v>
      </c>
      <c r="G8142" t="s">
        <v>223</v>
      </c>
      <c r="H8142" t="s">
        <v>224</v>
      </c>
      <c r="I8142" t="s">
        <v>11</v>
      </c>
      <c r="J8142" t="s">
        <v>12</v>
      </c>
      <c r="L8142">
        <f>VLOOKUP(E8142,Sheet2!A:D,4,0)</f>
        <v>575631.4439521489</v>
      </c>
      <c r="M8142">
        <f t="shared" si="254"/>
        <v>575631.4439521489</v>
      </c>
      <c r="N8142">
        <f t="shared" si="255"/>
        <v>576</v>
      </c>
    </row>
    <row r="8143" spans="1:14" x14ac:dyDescent="0.25">
      <c r="A8143">
        <v>8147</v>
      </c>
      <c r="B8143" t="s">
        <v>8648</v>
      </c>
      <c r="C8143">
        <v>2019</v>
      </c>
      <c r="D8143" t="s">
        <v>38</v>
      </c>
      <c r="E8143" t="s">
        <v>89</v>
      </c>
      <c r="F8143" t="s">
        <v>148</v>
      </c>
      <c r="G8143" t="s">
        <v>223</v>
      </c>
      <c r="H8143" t="s">
        <v>224</v>
      </c>
      <c r="I8143" t="s">
        <v>11</v>
      </c>
      <c r="J8143" t="s">
        <v>12</v>
      </c>
      <c r="L8143">
        <f>VLOOKUP(E8143,Sheet2!A:D,4,0)</f>
        <v>101743.03644646925</v>
      </c>
      <c r="M8143">
        <f t="shared" si="254"/>
        <v>101743.03644646925</v>
      </c>
      <c r="N8143">
        <f t="shared" si="255"/>
        <v>102</v>
      </c>
    </row>
    <row r="8144" spans="1:14" x14ac:dyDescent="0.25">
      <c r="A8144">
        <v>8148</v>
      </c>
      <c r="B8144" t="s">
        <v>8649</v>
      </c>
      <c r="C8144">
        <v>2019</v>
      </c>
      <c r="D8144" t="s">
        <v>38</v>
      </c>
      <c r="E8144" t="s">
        <v>89</v>
      </c>
      <c r="F8144" t="s">
        <v>148</v>
      </c>
      <c r="G8144" t="s">
        <v>223</v>
      </c>
      <c r="H8144" t="s">
        <v>224</v>
      </c>
      <c r="I8144" t="s">
        <v>11</v>
      </c>
      <c r="J8144" t="s">
        <v>12</v>
      </c>
      <c r="L8144">
        <f>VLOOKUP(E8144,Sheet2!A:D,4,0)</f>
        <v>101743.03644646925</v>
      </c>
      <c r="M8144">
        <f t="shared" si="254"/>
        <v>101743.03644646925</v>
      </c>
      <c r="N8144">
        <f t="shared" si="255"/>
        <v>102</v>
      </c>
    </row>
    <row r="8145" spans="1:14" x14ac:dyDescent="0.25">
      <c r="A8145">
        <v>8149</v>
      </c>
      <c r="B8145" t="s">
        <v>8650</v>
      </c>
      <c r="C8145">
        <v>2019</v>
      </c>
      <c r="D8145" t="s">
        <v>6</v>
      </c>
      <c r="E8145" t="s">
        <v>7</v>
      </c>
      <c r="G8145" t="s">
        <v>469</v>
      </c>
      <c r="H8145" t="s">
        <v>470</v>
      </c>
      <c r="I8145" t="s">
        <v>220</v>
      </c>
      <c r="J8145" t="s">
        <v>12</v>
      </c>
      <c r="L8145">
        <f>VLOOKUP(E8145,Sheet2!A:D,4,0)</f>
        <v>145389.99058953777</v>
      </c>
      <c r="M8145">
        <f t="shared" si="254"/>
        <v>145389.99058953777</v>
      </c>
      <c r="N8145">
        <f t="shared" si="255"/>
        <v>145</v>
      </c>
    </row>
    <row r="8146" spans="1:14" x14ac:dyDescent="0.25">
      <c r="A8146">
        <v>8150</v>
      </c>
      <c r="B8146" t="s">
        <v>8651</v>
      </c>
      <c r="C8146">
        <v>2019</v>
      </c>
      <c r="D8146" t="s">
        <v>38</v>
      </c>
      <c r="E8146" t="s">
        <v>39</v>
      </c>
      <c r="F8146" t="s">
        <v>56</v>
      </c>
      <c r="G8146" t="s">
        <v>472</v>
      </c>
      <c r="H8146" t="s">
        <v>473</v>
      </c>
      <c r="I8146" t="s">
        <v>11</v>
      </c>
      <c r="J8146" t="s">
        <v>12</v>
      </c>
      <c r="L8146">
        <f>VLOOKUP(E8146,Sheet2!A:D,4,0)</f>
        <v>575631.4439521489</v>
      </c>
      <c r="M8146">
        <f t="shared" si="254"/>
        <v>575631.4439521489</v>
      </c>
      <c r="N8146">
        <f t="shared" si="255"/>
        <v>576</v>
      </c>
    </row>
    <row r="8147" spans="1:14" x14ac:dyDescent="0.25">
      <c r="A8147">
        <v>8151</v>
      </c>
      <c r="B8147" t="s">
        <v>8652</v>
      </c>
      <c r="C8147">
        <v>2019</v>
      </c>
      <c r="D8147" t="s">
        <v>38</v>
      </c>
      <c r="E8147" t="s">
        <v>39</v>
      </c>
      <c r="F8147" t="s">
        <v>56</v>
      </c>
      <c r="G8147" t="s">
        <v>472</v>
      </c>
      <c r="H8147" t="s">
        <v>473</v>
      </c>
      <c r="I8147" t="s">
        <v>11</v>
      </c>
      <c r="J8147" t="s">
        <v>12</v>
      </c>
      <c r="L8147">
        <f>VLOOKUP(E8147,Sheet2!A:D,4,0)</f>
        <v>575631.4439521489</v>
      </c>
      <c r="M8147">
        <f t="shared" si="254"/>
        <v>575631.4439521489</v>
      </c>
      <c r="N8147">
        <f t="shared" si="255"/>
        <v>576</v>
      </c>
    </row>
    <row r="8148" spans="1:14" x14ac:dyDescent="0.25">
      <c r="A8148">
        <v>8152</v>
      </c>
      <c r="B8148" t="s">
        <v>8653</v>
      </c>
      <c r="C8148">
        <v>2019</v>
      </c>
      <c r="D8148" t="s">
        <v>38</v>
      </c>
      <c r="E8148" t="s">
        <v>39</v>
      </c>
      <c r="F8148" t="s">
        <v>56</v>
      </c>
      <c r="G8148" t="s">
        <v>472</v>
      </c>
      <c r="H8148" t="s">
        <v>473</v>
      </c>
      <c r="I8148" t="s">
        <v>11</v>
      </c>
      <c r="J8148" t="s">
        <v>12</v>
      </c>
      <c r="K8148">
        <v>553000</v>
      </c>
      <c r="L8148">
        <f>VLOOKUP(E8148,Sheet2!A:D,4,0)</f>
        <v>575631.4439521489</v>
      </c>
      <c r="M8148">
        <f t="shared" si="254"/>
        <v>553000</v>
      </c>
      <c r="N8148">
        <f t="shared" si="255"/>
        <v>553</v>
      </c>
    </row>
    <row r="8149" spans="1:14" x14ac:dyDescent="0.25">
      <c r="A8149">
        <v>8153</v>
      </c>
      <c r="B8149" t="s">
        <v>8654</v>
      </c>
      <c r="C8149">
        <v>2019</v>
      </c>
      <c r="D8149" t="s">
        <v>6</v>
      </c>
      <c r="E8149" t="s">
        <v>7</v>
      </c>
      <c r="G8149" t="s">
        <v>480</v>
      </c>
      <c r="H8149" t="s">
        <v>481</v>
      </c>
      <c r="I8149" t="s">
        <v>220</v>
      </c>
      <c r="J8149" t="s">
        <v>12</v>
      </c>
      <c r="L8149">
        <f>VLOOKUP(E8149,Sheet2!A:D,4,0)</f>
        <v>145389.99058953777</v>
      </c>
      <c r="M8149">
        <f t="shared" si="254"/>
        <v>145389.99058953777</v>
      </c>
      <c r="N8149">
        <f t="shared" si="255"/>
        <v>145</v>
      </c>
    </row>
    <row r="8150" spans="1:14" x14ac:dyDescent="0.25">
      <c r="A8150">
        <v>8154</v>
      </c>
      <c r="B8150" t="s">
        <v>8655</v>
      </c>
      <c r="C8150">
        <v>2019</v>
      </c>
      <c r="D8150" t="s">
        <v>14</v>
      </c>
      <c r="E8150" t="s">
        <v>15</v>
      </c>
      <c r="F8150" t="s">
        <v>15</v>
      </c>
      <c r="G8150" t="s">
        <v>205</v>
      </c>
      <c r="H8150" t="s">
        <v>206</v>
      </c>
      <c r="I8150" t="s">
        <v>18</v>
      </c>
      <c r="J8150" t="s">
        <v>12</v>
      </c>
      <c r="L8150">
        <f>VLOOKUP(E8150,Sheet2!A:D,4,0)</f>
        <v>325794.34636871511</v>
      </c>
      <c r="M8150">
        <f t="shared" si="254"/>
        <v>325794.34636871511</v>
      </c>
      <c r="N8150">
        <f t="shared" si="255"/>
        <v>326</v>
      </c>
    </row>
    <row r="8151" spans="1:14" x14ac:dyDescent="0.25">
      <c r="A8151">
        <v>8155</v>
      </c>
      <c r="B8151" t="s">
        <v>8656</v>
      </c>
      <c r="C8151">
        <v>2019</v>
      </c>
      <c r="D8151" t="s">
        <v>6</v>
      </c>
      <c r="E8151" t="s">
        <v>7</v>
      </c>
      <c r="G8151" t="s">
        <v>205</v>
      </c>
      <c r="H8151" t="s">
        <v>206</v>
      </c>
      <c r="I8151" t="s">
        <v>18</v>
      </c>
      <c r="J8151" t="s">
        <v>12</v>
      </c>
      <c r="L8151">
        <f>VLOOKUP(E8151,Sheet2!A:D,4,0)</f>
        <v>145389.99058953777</v>
      </c>
      <c r="M8151">
        <f t="shared" si="254"/>
        <v>145389.99058953777</v>
      </c>
      <c r="N8151">
        <f t="shared" si="255"/>
        <v>145</v>
      </c>
    </row>
    <row r="8152" spans="1:14" x14ac:dyDescent="0.25">
      <c r="A8152">
        <v>8156</v>
      </c>
      <c r="B8152" t="s">
        <v>8657</v>
      </c>
      <c r="C8152">
        <v>2019</v>
      </c>
      <c r="D8152" t="s">
        <v>6</v>
      </c>
      <c r="E8152" t="s">
        <v>7</v>
      </c>
      <c r="G8152" t="s">
        <v>205</v>
      </c>
      <c r="H8152" t="s">
        <v>206</v>
      </c>
      <c r="I8152" t="s">
        <v>18</v>
      </c>
      <c r="J8152" t="s">
        <v>12</v>
      </c>
      <c r="L8152">
        <f>VLOOKUP(E8152,Sheet2!A:D,4,0)</f>
        <v>145389.99058953777</v>
      </c>
      <c r="M8152">
        <f t="shared" si="254"/>
        <v>145389.99058953777</v>
      </c>
      <c r="N8152">
        <f t="shared" si="255"/>
        <v>145</v>
      </c>
    </row>
    <row r="8153" spans="1:14" x14ac:dyDescent="0.25">
      <c r="A8153">
        <v>8157</v>
      </c>
      <c r="B8153" t="s">
        <v>8658</v>
      </c>
      <c r="C8153">
        <v>2019</v>
      </c>
      <c r="D8153" t="s">
        <v>14</v>
      </c>
      <c r="E8153" t="s">
        <v>15</v>
      </c>
      <c r="F8153" t="s">
        <v>15</v>
      </c>
      <c r="G8153" t="s">
        <v>492</v>
      </c>
      <c r="H8153" t="s">
        <v>493</v>
      </c>
      <c r="I8153" t="s">
        <v>171</v>
      </c>
      <c r="J8153" t="s">
        <v>75</v>
      </c>
      <c r="L8153">
        <f>VLOOKUP(E8153,Sheet2!A:D,4,0)</f>
        <v>325794.34636871511</v>
      </c>
      <c r="M8153">
        <f t="shared" si="254"/>
        <v>325794.34636871511</v>
      </c>
      <c r="N8153">
        <f t="shared" si="255"/>
        <v>326</v>
      </c>
    </row>
    <row r="8154" spans="1:14" x14ac:dyDescent="0.25">
      <c r="A8154">
        <v>8158</v>
      </c>
      <c r="B8154" t="s">
        <v>8659</v>
      </c>
      <c r="C8154">
        <v>2019</v>
      </c>
      <c r="D8154" t="s">
        <v>38</v>
      </c>
      <c r="E8154" t="s">
        <v>39</v>
      </c>
      <c r="F8154" t="s">
        <v>83</v>
      </c>
      <c r="G8154" t="s">
        <v>2215</v>
      </c>
      <c r="H8154" t="s">
        <v>2216</v>
      </c>
      <c r="I8154" t="s">
        <v>42</v>
      </c>
      <c r="J8154" t="s">
        <v>43</v>
      </c>
      <c r="L8154">
        <f>VLOOKUP(E8154,Sheet2!A:D,4,0)</f>
        <v>575631.4439521489</v>
      </c>
      <c r="M8154">
        <f t="shared" si="254"/>
        <v>575631.4439521489</v>
      </c>
      <c r="N8154">
        <f t="shared" si="255"/>
        <v>576</v>
      </c>
    </row>
    <row r="8155" spans="1:14" x14ac:dyDescent="0.25">
      <c r="A8155">
        <v>8159</v>
      </c>
      <c r="B8155" t="s">
        <v>8660</v>
      </c>
      <c r="C8155">
        <v>2019</v>
      </c>
      <c r="D8155" t="s">
        <v>6</v>
      </c>
      <c r="E8155" t="s">
        <v>7</v>
      </c>
      <c r="F8155" t="s">
        <v>20</v>
      </c>
      <c r="G8155" t="s">
        <v>498</v>
      </c>
      <c r="H8155" t="s">
        <v>499</v>
      </c>
      <c r="I8155" t="s">
        <v>291</v>
      </c>
      <c r="J8155" t="s">
        <v>75</v>
      </c>
      <c r="L8155">
        <f>VLOOKUP(E8155,Sheet2!A:D,4,0)</f>
        <v>145389.99058953777</v>
      </c>
      <c r="M8155">
        <f t="shared" si="254"/>
        <v>145389.99058953777</v>
      </c>
      <c r="N8155">
        <f t="shared" si="255"/>
        <v>145</v>
      </c>
    </row>
    <row r="8156" spans="1:14" x14ac:dyDescent="0.25">
      <c r="A8156">
        <v>8160</v>
      </c>
      <c r="B8156" t="s">
        <v>8661</v>
      </c>
      <c r="C8156">
        <v>2019</v>
      </c>
      <c r="D8156" t="s">
        <v>38</v>
      </c>
      <c r="E8156" t="s">
        <v>39</v>
      </c>
      <c r="F8156" t="s">
        <v>56</v>
      </c>
      <c r="G8156" t="s">
        <v>227</v>
      </c>
      <c r="H8156" t="s">
        <v>228</v>
      </c>
      <c r="I8156" t="s">
        <v>159</v>
      </c>
      <c r="J8156" t="s">
        <v>27</v>
      </c>
      <c r="L8156">
        <f>VLOOKUP(E8156,Sheet2!A:D,4,0)</f>
        <v>575631.4439521489</v>
      </c>
      <c r="M8156">
        <f t="shared" si="254"/>
        <v>575631.4439521489</v>
      </c>
      <c r="N8156">
        <f t="shared" si="255"/>
        <v>576</v>
      </c>
    </row>
    <row r="8157" spans="1:14" x14ac:dyDescent="0.25">
      <c r="A8157">
        <v>8161</v>
      </c>
      <c r="B8157" t="s">
        <v>8662</v>
      </c>
      <c r="C8157">
        <v>2019</v>
      </c>
      <c r="D8157" t="s">
        <v>6</v>
      </c>
      <c r="E8157" t="s">
        <v>7</v>
      </c>
      <c r="G8157" t="s">
        <v>227</v>
      </c>
      <c r="H8157" t="s">
        <v>228</v>
      </c>
      <c r="I8157" t="s">
        <v>159</v>
      </c>
      <c r="J8157" t="s">
        <v>27</v>
      </c>
      <c r="L8157">
        <f>VLOOKUP(E8157,Sheet2!A:D,4,0)</f>
        <v>145389.99058953777</v>
      </c>
      <c r="M8157">
        <f t="shared" si="254"/>
        <v>145389.99058953777</v>
      </c>
      <c r="N8157">
        <f t="shared" si="255"/>
        <v>145</v>
      </c>
    </row>
    <row r="8158" spans="1:14" x14ac:dyDescent="0.25">
      <c r="A8158">
        <v>8162</v>
      </c>
      <c r="B8158" t="s">
        <v>8663</v>
      </c>
      <c r="C8158">
        <v>2019</v>
      </c>
      <c r="D8158" t="s">
        <v>6</v>
      </c>
      <c r="E8158" t="s">
        <v>7</v>
      </c>
      <c r="G8158" t="s">
        <v>521</v>
      </c>
      <c r="H8158" t="s">
        <v>522</v>
      </c>
      <c r="I8158" t="s">
        <v>126</v>
      </c>
      <c r="J8158" t="s">
        <v>75</v>
      </c>
      <c r="L8158">
        <f>VLOOKUP(E8158,Sheet2!A:D,4,0)</f>
        <v>145389.99058953777</v>
      </c>
      <c r="M8158">
        <f t="shared" si="254"/>
        <v>145389.99058953777</v>
      </c>
      <c r="N8158">
        <f t="shared" si="255"/>
        <v>145</v>
      </c>
    </row>
    <row r="8159" spans="1:14" x14ac:dyDescent="0.25">
      <c r="A8159">
        <v>8163</v>
      </c>
      <c r="B8159" t="s">
        <v>8664</v>
      </c>
      <c r="C8159">
        <v>2019</v>
      </c>
      <c r="D8159" t="s">
        <v>6</v>
      </c>
      <c r="E8159" t="s">
        <v>7</v>
      </c>
      <c r="G8159" t="s">
        <v>960</v>
      </c>
      <c r="H8159" t="s">
        <v>961</v>
      </c>
      <c r="I8159" t="s">
        <v>126</v>
      </c>
      <c r="J8159" t="s">
        <v>75</v>
      </c>
      <c r="L8159">
        <f>VLOOKUP(E8159,Sheet2!A:D,4,0)</f>
        <v>145389.99058953777</v>
      </c>
      <c r="M8159">
        <f t="shared" si="254"/>
        <v>145389.99058953777</v>
      </c>
      <c r="N8159">
        <f t="shared" si="255"/>
        <v>145</v>
      </c>
    </row>
    <row r="8160" spans="1:14" x14ac:dyDescent="0.25">
      <c r="A8160">
        <v>8164</v>
      </c>
      <c r="B8160" t="s">
        <v>8665</v>
      </c>
      <c r="C8160">
        <v>2019</v>
      </c>
      <c r="D8160" t="s">
        <v>6</v>
      </c>
      <c r="E8160" t="s">
        <v>7</v>
      </c>
      <c r="G8160" t="s">
        <v>538</v>
      </c>
      <c r="H8160" t="s">
        <v>539</v>
      </c>
      <c r="I8160" t="s">
        <v>220</v>
      </c>
      <c r="J8160" t="s">
        <v>12</v>
      </c>
      <c r="L8160">
        <f>VLOOKUP(E8160,Sheet2!A:D,4,0)</f>
        <v>145389.99058953777</v>
      </c>
      <c r="M8160">
        <f t="shared" si="254"/>
        <v>145389.99058953777</v>
      </c>
      <c r="N8160">
        <f t="shared" si="255"/>
        <v>145</v>
      </c>
    </row>
    <row r="8161" spans="1:14" x14ac:dyDescent="0.25">
      <c r="A8161">
        <v>8165</v>
      </c>
      <c r="B8161" t="s">
        <v>8666</v>
      </c>
      <c r="C8161">
        <v>2019</v>
      </c>
      <c r="D8161" t="s">
        <v>6</v>
      </c>
      <c r="E8161" t="s">
        <v>7</v>
      </c>
      <c r="G8161" t="s">
        <v>538</v>
      </c>
      <c r="H8161" t="s">
        <v>539</v>
      </c>
      <c r="I8161" t="s">
        <v>220</v>
      </c>
      <c r="J8161" t="s">
        <v>12</v>
      </c>
      <c r="L8161">
        <f>VLOOKUP(E8161,Sheet2!A:D,4,0)</f>
        <v>145389.99058953777</v>
      </c>
      <c r="M8161">
        <f t="shared" si="254"/>
        <v>145389.99058953777</v>
      </c>
      <c r="N8161">
        <f t="shared" si="255"/>
        <v>145</v>
      </c>
    </row>
    <row r="8162" spans="1:14" x14ac:dyDescent="0.25">
      <c r="A8162">
        <v>8166</v>
      </c>
      <c r="B8162" t="s">
        <v>8667</v>
      </c>
      <c r="C8162">
        <v>2019</v>
      </c>
      <c r="D8162" t="s">
        <v>6</v>
      </c>
      <c r="E8162" t="s">
        <v>7</v>
      </c>
      <c r="G8162" t="s">
        <v>538</v>
      </c>
      <c r="H8162" t="s">
        <v>539</v>
      </c>
      <c r="I8162" t="s">
        <v>220</v>
      </c>
      <c r="J8162" t="s">
        <v>12</v>
      </c>
      <c r="L8162">
        <f>VLOOKUP(E8162,Sheet2!A:D,4,0)</f>
        <v>145389.99058953777</v>
      </c>
      <c r="M8162">
        <f t="shared" si="254"/>
        <v>145389.99058953777</v>
      </c>
      <c r="N8162">
        <f t="shared" si="255"/>
        <v>145</v>
      </c>
    </row>
    <row r="8163" spans="1:14" x14ac:dyDescent="0.25">
      <c r="A8163">
        <v>8167</v>
      </c>
      <c r="B8163" t="s">
        <v>8668</v>
      </c>
      <c r="C8163">
        <v>2019</v>
      </c>
      <c r="D8163" t="s">
        <v>6</v>
      </c>
      <c r="E8163" t="s">
        <v>7</v>
      </c>
      <c r="G8163" t="s">
        <v>548</v>
      </c>
      <c r="H8163" t="s">
        <v>549</v>
      </c>
      <c r="I8163" t="s">
        <v>126</v>
      </c>
      <c r="J8163" t="s">
        <v>75</v>
      </c>
      <c r="L8163">
        <f>VLOOKUP(E8163,Sheet2!A:D,4,0)</f>
        <v>145389.99058953777</v>
      </c>
      <c r="M8163">
        <f t="shared" si="254"/>
        <v>145389.99058953777</v>
      </c>
      <c r="N8163">
        <f t="shared" si="255"/>
        <v>145</v>
      </c>
    </row>
    <row r="8164" spans="1:14" x14ac:dyDescent="0.25">
      <c r="A8164">
        <v>8168</v>
      </c>
      <c r="B8164" t="s">
        <v>8669</v>
      </c>
      <c r="C8164">
        <v>2019</v>
      </c>
      <c r="D8164" t="s">
        <v>6</v>
      </c>
      <c r="E8164" t="s">
        <v>7</v>
      </c>
      <c r="G8164" t="s">
        <v>548</v>
      </c>
      <c r="H8164" t="s">
        <v>549</v>
      </c>
      <c r="I8164" t="s">
        <v>126</v>
      </c>
      <c r="J8164" t="s">
        <v>75</v>
      </c>
      <c r="L8164">
        <f>VLOOKUP(E8164,Sheet2!A:D,4,0)</f>
        <v>145389.99058953777</v>
      </c>
      <c r="M8164">
        <f t="shared" si="254"/>
        <v>145389.99058953777</v>
      </c>
      <c r="N8164">
        <f t="shared" si="255"/>
        <v>145</v>
      </c>
    </row>
    <row r="8165" spans="1:14" x14ac:dyDescent="0.25">
      <c r="A8165">
        <v>8169</v>
      </c>
      <c r="B8165" t="s">
        <v>8670</v>
      </c>
      <c r="C8165">
        <v>2019</v>
      </c>
      <c r="D8165" t="s">
        <v>64</v>
      </c>
      <c r="E8165" t="s">
        <v>65</v>
      </c>
      <c r="F8165" t="s">
        <v>66</v>
      </c>
      <c r="G8165" t="s">
        <v>554</v>
      </c>
      <c r="H8165" t="s">
        <v>555</v>
      </c>
      <c r="I8165" t="s">
        <v>126</v>
      </c>
      <c r="J8165" t="s">
        <v>75</v>
      </c>
      <c r="L8165">
        <f>VLOOKUP(E8165,Sheet2!A:D,4,0)</f>
        <v>0</v>
      </c>
      <c r="M8165">
        <f t="shared" si="254"/>
        <v>0</v>
      </c>
      <c r="N8165">
        <f t="shared" si="255"/>
        <v>0</v>
      </c>
    </row>
    <row r="8166" spans="1:14" x14ac:dyDescent="0.25">
      <c r="A8166">
        <v>8170</v>
      </c>
      <c r="B8166" t="s">
        <v>8671</v>
      </c>
      <c r="C8166">
        <v>2019</v>
      </c>
      <c r="D8166" t="s">
        <v>64</v>
      </c>
      <c r="E8166" t="s">
        <v>65</v>
      </c>
      <c r="F8166" t="s">
        <v>68</v>
      </c>
      <c r="G8166" t="s">
        <v>554</v>
      </c>
      <c r="H8166" t="s">
        <v>555</v>
      </c>
      <c r="I8166" t="s">
        <v>126</v>
      </c>
      <c r="J8166" t="s">
        <v>75</v>
      </c>
      <c r="L8166">
        <f>VLOOKUP(E8166,Sheet2!A:D,4,0)</f>
        <v>0</v>
      </c>
      <c r="M8166">
        <f t="shared" si="254"/>
        <v>0</v>
      </c>
      <c r="N8166">
        <f t="shared" si="255"/>
        <v>0</v>
      </c>
    </row>
    <row r="8167" spans="1:14" x14ac:dyDescent="0.25">
      <c r="A8167">
        <v>8171</v>
      </c>
      <c r="B8167" t="s">
        <v>8672</v>
      </c>
      <c r="C8167">
        <v>2019</v>
      </c>
      <c r="D8167" t="s">
        <v>6</v>
      </c>
      <c r="E8167" t="s">
        <v>7</v>
      </c>
      <c r="G8167" t="s">
        <v>554</v>
      </c>
      <c r="H8167" t="s">
        <v>555</v>
      </c>
      <c r="I8167" t="s">
        <v>126</v>
      </c>
      <c r="J8167" t="s">
        <v>75</v>
      </c>
      <c r="L8167">
        <f>VLOOKUP(E8167,Sheet2!A:D,4,0)</f>
        <v>145389.99058953777</v>
      </c>
      <c r="M8167">
        <f t="shared" si="254"/>
        <v>145389.99058953777</v>
      </c>
      <c r="N8167">
        <f t="shared" si="255"/>
        <v>145</v>
      </c>
    </row>
    <row r="8168" spans="1:14" x14ac:dyDescent="0.25">
      <c r="A8168">
        <v>8172</v>
      </c>
      <c r="B8168" t="s">
        <v>8673</v>
      </c>
      <c r="C8168">
        <v>2019</v>
      </c>
      <c r="D8168" t="s">
        <v>6</v>
      </c>
      <c r="E8168" t="s">
        <v>7</v>
      </c>
      <c r="G8168" t="s">
        <v>554</v>
      </c>
      <c r="H8168" t="s">
        <v>555</v>
      </c>
      <c r="I8168" t="s">
        <v>126</v>
      </c>
      <c r="J8168" t="s">
        <v>75</v>
      </c>
      <c r="L8168">
        <f>VLOOKUP(E8168,Sheet2!A:D,4,0)</f>
        <v>145389.99058953777</v>
      </c>
      <c r="M8168">
        <f t="shared" si="254"/>
        <v>145389.99058953777</v>
      </c>
      <c r="N8168">
        <f t="shared" si="255"/>
        <v>145</v>
      </c>
    </row>
    <row r="8169" spans="1:14" x14ac:dyDescent="0.25">
      <c r="A8169">
        <v>8173</v>
      </c>
      <c r="B8169" t="s">
        <v>8674</v>
      </c>
      <c r="C8169">
        <v>2019</v>
      </c>
      <c r="D8169" t="s">
        <v>6</v>
      </c>
      <c r="E8169" t="s">
        <v>7</v>
      </c>
      <c r="G8169" t="s">
        <v>554</v>
      </c>
      <c r="H8169" t="s">
        <v>555</v>
      </c>
      <c r="I8169" t="s">
        <v>126</v>
      </c>
      <c r="J8169" t="s">
        <v>75</v>
      </c>
      <c r="L8169">
        <f>VLOOKUP(E8169,Sheet2!A:D,4,0)</f>
        <v>145389.99058953777</v>
      </c>
      <c r="M8169">
        <f t="shared" si="254"/>
        <v>145389.99058953777</v>
      </c>
      <c r="N8169">
        <f t="shared" si="255"/>
        <v>145</v>
      </c>
    </row>
    <row r="8170" spans="1:14" x14ac:dyDescent="0.25">
      <c r="A8170">
        <v>8174</v>
      </c>
      <c r="B8170" t="s">
        <v>8675</v>
      </c>
      <c r="C8170">
        <v>2019</v>
      </c>
      <c r="D8170" t="s">
        <v>108</v>
      </c>
      <c r="E8170" t="s">
        <v>365</v>
      </c>
      <c r="F8170" t="s">
        <v>366</v>
      </c>
      <c r="G8170" t="s">
        <v>616</v>
      </c>
      <c r="H8170" t="s">
        <v>617</v>
      </c>
      <c r="I8170" t="s">
        <v>59</v>
      </c>
      <c r="J8170" t="s">
        <v>60</v>
      </c>
      <c r="L8170">
        <f>VLOOKUP(E8170,Sheet2!A:D,4,0)</f>
        <v>18934.2</v>
      </c>
      <c r="M8170">
        <f t="shared" si="254"/>
        <v>18934.2</v>
      </c>
      <c r="N8170">
        <f t="shared" si="255"/>
        <v>19</v>
      </c>
    </row>
    <row r="8171" spans="1:14" x14ac:dyDescent="0.25">
      <c r="A8171">
        <v>8175</v>
      </c>
      <c r="B8171" t="s">
        <v>8676</v>
      </c>
      <c r="C8171">
        <v>2019</v>
      </c>
      <c r="D8171" t="s">
        <v>108</v>
      </c>
      <c r="E8171" t="s">
        <v>109</v>
      </c>
      <c r="F8171" t="s">
        <v>110</v>
      </c>
      <c r="G8171" t="s">
        <v>620</v>
      </c>
      <c r="H8171" t="s">
        <v>621</v>
      </c>
      <c r="I8171" t="s">
        <v>18</v>
      </c>
      <c r="J8171" t="s">
        <v>12</v>
      </c>
      <c r="K8171">
        <v>17000</v>
      </c>
      <c r="L8171">
        <f>VLOOKUP(E8171,Sheet2!A:D,4,0)</f>
        <v>951352.56558773422</v>
      </c>
      <c r="M8171">
        <f t="shared" si="254"/>
        <v>17000</v>
      </c>
      <c r="N8171">
        <f t="shared" si="255"/>
        <v>17</v>
      </c>
    </row>
    <row r="8172" spans="1:14" x14ac:dyDescent="0.25">
      <c r="A8172">
        <v>8176</v>
      </c>
      <c r="B8172" t="s">
        <v>8677</v>
      </c>
      <c r="C8172">
        <v>2019</v>
      </c>
      <c r="D8172" t="s">
        <v>64</v>
      </c>
      <c r="E8172" t="s">
        <v>65</v>
      </c>
      <c r="F8172" t="s">
        <v>68</v>
      </c>
      <c r="G8172" t="s">
        <v>620</v>
      </c>
      <c r="H8172" t="s">
        <v>621</v>
      </c>
      <c r="I8172" t="s">
        <v>18</v>
      </c>
      <c r="J8172" t="s">
        <v>12</v>
      </c>
      <c r="L8172">
        <f>VLOOKUP(E8172,Sheet2!A:D,4,0)</f>
        <v>0</v>
      </c>
      <c r="M8172">
        <f t="shared" si="254"/>
        <v>0</v>
      </c>
      <c r="N8172">
        <f t="shared" si="255"/>
        <v>0</v>
      </c>
    </row>
    <row r="8173" spans="1:14" x14ac:dyDescent="0.25">
      <c r="A8173">
        <v>8177</v>
      </c>
      <c r="B8173" t="s">
        <v>8678</v>
      </c>
      <c r="C8173">
        <v>2019</v>
      </c>
      <c r="D8173" t="s">
        <v>6</v>
      </c>
      <c r="E8173" t="s">
        <v>7</v>
      </c>
      <c r="G8173" t="s">
        <v>620</v>
      </c>
      <c r="H8173" t="s">
        <v>621</v>
      </c>
      <c r="I8173" t="s">
        <v>18</v>
      </c>
      <c r="J8173" t="s">
        <v>12</v>
      </c>
      <c r="L8173">
        <f>VLOOKUP(E8173,Sheet2!A:D,4,0)</f>
        <v>145389.99058953777</v>
      </c>
      <c r="M8173">
        <f t="shared" si="254"/>
        <v>145389.99058953777</v>
      </c>
      <c r="N8173">
        <f t="shared" si="255"/>
        <v>145</v>
      </c>
    </row>
    <row r="8174" spans="1:14" x14ac:dyDescent="0.25">
      <c r="A8174">
        <v>8178</v>
      </c>
      <c r="B8174" t="s">
        <v>8679</v>
      </c>
      <c r="C8174">
        <v>2019</v>
      </c>
      <c r="D8174" t="s">
        <v>14</v>
      </c>
      <c r="E8174" t="s">
        <v>92</v>
      </c>
      <c r="F8174" t="s">
        <v>93</v>
      </c>
      <c r="G8174" t="s">
        <v>583</v>
      </c>
      <c r="H8174" t="s">
        <v>584</v>
      </c>
      <c r="I8174" t="s">
        <v>26</v>
      </c>
      <c r="J8174" t="s">
        <v>27</v>
      </c>
      <c r="L8174">
        <f>VLOOKUP(E8174,Sheet2!A:D,4,0)</f>
        <v>353575.14122137404</v>
      </c>
      <c r="M8174">
        <f t="shared" si="254"/>
        <v>353575.14122137404</v>
      </c>
      <c r="N8174">
        <f t="shared" si="255"/>
        <v>354</v>
      </c>
    </row>
    <row r="8175" spans="1:14" x14ac:dyDescent="0.25">
      <c r="A8175">
        <v>8179</v>
      </c>
      <c r="B8175" t="s">
        <v>8680</v>
      </c>
      <c r="C8175">
        <v>2019</v>
      </c>
      <c r="D8175" t="s">
        <v>108</v>
      </c>
      <c r="E8175" t="s">
        <v>109</v>
      </c>
      <c r="F8175" t="s">
        <v>110</v>
      </c>
      <c r="G8175" t="s">
        <v>586</v>
      </c>
      <c r="H8175" t="s">
        <v>587</v>
      </c>
      <c r="I8175" t="s">
        <v>220</v>
      </c>
      <c r="J8175" t="s">
        <v>12</v>
      </c>
      <c r="L8175">
        <f>VLOOKUP(E8175,Sheet2!A:D,4,0)</f>
        <v>951352.56558773422</v>
      </c>
      <c r="M8175">
        <f t="shared" si="254"/>
        <v>951352.56558773422</v>
      </c>
      <c r="N8175">
        <f t="shared" si="255"/>
        <v>951</v>
      </c>
    </row>
    <row r="8176" spans="1:14" x14ac:dyDescent="0.25">
      <c r="A8176">
        <v>8180</v>
      </c>
      <c r="B8176" t="s">
        <v>8681</v>
      </c>
      <c r="C8176">
        <v>2019</v>
      </c>
      <c r="D8176" t="s">
        <v>108</v>
      </c>
      <c r="E8176" t="s">
        <v>109</v>
      </c>
      <c r="F8176" t="s">
        <v>110</v>
      </c>
      <c r="G8176" t="s">
        <v>586</v>
      </c>
      <c r="H8176" t="s">
        <v>587</v>
      </c>
      <c r="I8176" t="s">
        <v>220</v>
      </c>
      <c r="J8176" t="s">
        <v>12</v>
      </c>
      <c r="L8176">
        <f>VLOOKUP(E8176,Sheet2!A:D,4,0)</f>
        <v>951352.56558773422</v>
      </c>
      <c r="M8176">
        <f t="shared" si="254"/>
        <v>951352.56558773422</v>
      </c>
      <c r="N8176">
        <f t="shared" si="255"/>
        <v>951</v>
      </c>
    </row>
    <row r="8177" spans="1:14" x14ac:dyDescent="0.25">
      <c r="A8177">
        <v>8181</v>
      </c>
      <c r="B8177" t="s">
        <v>8682</v>
      </c>
      <c r="C8177">
        <v>2019</v>
      </c>
      <c r="D8177" t="s">
        <v>108</v>
      </c>
      <c r="E8177" t="s">
        <v>109</v>
      </c>
      <c r="F8177" t="s">
        <v>110</v>
      </c>
      <c r="G8177" t="s">
        <v>586</v>
      </c>
      <c r="H8177" t="s">
        <v>587</v>
      </c>
      <c r="I8177" t="s">
        <v>220</v>
      </c>
      <c r="J8177" t="s">
        <v>12</v>
      </c>
      <c r="L8177">
        <f>VLOOKUP(E8177,Sheet2!A:D,4,0)</f>
        <v>951352.56558773422</v>
      </c>
      <c r="M8177">
        <f t="shared" si="254"/>
        <v>951352.56558773422</v>
      </c>
      <c r="N8177">
        <f t="shared" si="255"/>
        <v>951</v>
      </c>
    </row>
    <row r="8178" spans="1:14" x14ac:dyDescent="0.25">
      <c r="A8178">
        <v>8182</v>
      </c>
      <c r="B8178" t="s">
        <v>8683</v>
      </c>
      <c r="C8178">
        <v>2019</v>
      </c>
      <c r="D8178" t="s">
        <v>108</v>
      </c>
      <c r="E8178" t="s">
        <v>109</v>
      </c>
      <c r="F8178" t="s">
        <v>110</v>
      </c>
      <c r="G8178" t="s">
        <v>586</v>
      </c>
      <c r="H8178" t="s">
        <v>587</v>
      </c>
      <c r="I8178" t="s">
        <v>220</v>
      </c>
      <c r="J8178" t="s">
        <v>12</v>
      </c>
      <c r="L8178">
        <f>VLOOKUP(E8178,Sheet2!A:D,4,0)</f>
        <v>951352.56558773422</v>
      </c>
      <c r="M8178">
        <f t="shared" si="254"/>
        <v>951352.56558773422</v>
      </c>
      <c r="N8178">
        <f t="shared" si="255"/>
        <v>951</v>
      </c>
    </row>
    <row r="8179" spans="1:14" x14ac:dyDescent="0.25">
      <c r="A8179">
        <v>8183</v>
      </c>
      <c r="B8179" t="s">
        <v>8684</v>
      </c>
      <c r="C8179">
        <v>2019</v>
      </c>
      <c r="D8179" t="s">
        <v>38</v>
      </c>
      <c r="E8179" t="s">
        <v>39</v>
      </c>
      <c r="F8179" t="s">
        <v>56</v>
      </c>
      <c r="G8179" t="s">
        <v>586</v>
      </c>
      <c r="H8179" t="s">
        <v>587</v>
      </c>
      <c r="I8179" t="s">
        <v>220</v>
      </c>
      <c r="J8179" t="s">
        <v>12</v>
      </c>
      <c r="L8179">
        <f>VLOOKUP(E8179,Sheet2!A:D,4,0)</f>
        <v>575631.4439521489</v>
      </c>
      <c r="M8179">
        <f t="shared" si="254"/>
        <v>575631.4439521489</v>
      </c>
      <c r="N8179">
        <f t="shared" si="255"/>
        <v>576</v>
      </c>
    </row>
    <row r="8180" spans="1:14" x14ac:dyDescent="0.25">
      <c r="A8180">
        <v>8184</v>
      </c>
      <c r="B8180" t="s">
        <v>8685</v>
      </c>
      <c r="C8180">
        <v>2019</v>
      </c>
      <c r="D8180" t="s">
        <v>38</v>
      </c>
      <c r="E8180" t="s">
        <v>39</v>
      </c>
      <c r="F8180" t="s">
        <v>56</v>
      </c>
      <c r="G8180" t="s">
        <v>586</v>
      </c>
      <c r="H8180" t="s">
        <v>587</v>
      </c>
      <c r="I8180" t="s">
        <v>220</v>
      </c>
      <c r="J8180" t="s">
        <v>12</v>
      </c>
      <c r="K8180">
        <v>36000</v>
      </c>
      <c r="L8180">
        <f>VLOOKUP(E8180,Sheet2!A:D,4,0)</f>
        <v>575631.4439521489</v>
      </c>
      <c r="M8180">
        <f t="shared" si="254"/>
        <v>36000</v>
      </c>
      <c r="N8180">
        <f t="shared" si="255"/>
        <v>36</v>
      </c>
    </row>
    <row r="8181" spans="1:14" x14ac:dyDescent="0.25">
      <c r="A8181">
        <v>8185</v>
      </c>
      <c r="B8181" t="s">
        <v>8686</v>
      </c>
      <c r="C8181">
        <v>2019</v>
      </c>
      <c r="D8181" t="s">
        <v>38</v>
      </c>
      <c r="E8181" t="s">
        <v>39</v>
      </c>
      <c r="F8181" t="s">
        <v>56</v>
      </c>
      <c r="G8181" t="s">
        <v>586</v>
      </c>
      <c r="H8181" t="s">
        <v>587</v>
      </c>
      <c r="I8181" t="s">
        <v>220</v>
      </c>
      <c r="J8181" t="s">
        <v>12</v>
      </c>
      <c r="L8181">
        <f>VLOOKUP(E8181,Sheet2!A:D,4,0)</f>
        <v>575631.4439521489</v>
      </c>
      <c r="M8181">
        <f t="shared" si="254"/>
        <v>575631.4439521489</v>
      </c>
      <c r="N8181">
        <f t="shared" si="255"/>
        <v>576</v>
      </c>
    </row>
    <row r="8182" spans="1:14" x14ac:dyDescent="0.25">
      <c r="A8182">
        <v>8186</v>
      </c>
      <c r="B8182" t="s">
        <v>8687</v>
      </c>
      <c r="C8182">
        <v>2019</v>
      </c>
      <c r="D8182" t="s">
        <v>38</v>
      </c>
      <c r="E8182" t="s">
        <v>39</v>
      </c>
      <c r="F8182" t="s">
        <v>56</v>
      </c>
      <c r="G8182" t="s">
        <v>612</v>
      </c>
      <c r="H8182" t="s">
        <v>613</v>
      </c>
      <c r="I8182" t="s">
        <v>11</v>
      </c>
      <c r="J8182" t="s">
        <v>12</v>
      </c>
      <c r="L8182">
        <f>VLOOKUP(E8182,Sheet2!A:D,4,0)</f>
        <v>575631.4439521489</v>
      </c>
      <c r="M8182">
        <f t="shared" si="254"/>
        <v>575631.4439521489</v>
      </c>
      <c r="N8182">
        <f t="shared" si="255"/>
        <v>576</v>
      </c>
    </row>
    <row r="8183" spans="1:14" x14ac:dyDescent="0.25">
      <c r="A8183">
        <v>8187</v>
      </c>
      <c r="B8183" t="s">
        <v>8688</v>
      </c>
      <c r="C8183">
        <v>2019</v>
      </c>
      <c r="D8183" t="s">
        <v>38</v>
      </c>
      <c r="E8183" t="s">
        <v>39</v>
      </c>
      <c r="F8183" t="s">
        <v>1380</v>
      </c>
      <c r="G8183" t="s">
        <v>646</v>
      </c>
      <c r="H8183" t="s">
        <v>647</v>
      </c>
      <c r="I8183" t="s">
        <v>54</v>
      </c>
      <c r="J8183" t="s">
        <v>43</v>
      </c>
      <c r="L8183">
        <f>VLOOKUP(E8183,Sheet2!A:D,4,0)</f>
        <v>575631.4439521489</v>
      </c>
      <c r="M8183">
        <f t="shared" si="254"/>
        <v>575631.4439521489</v>
      </c>
      <c r="N8183">
        <f t="shared" si="255"/>
        <v>576</v>
      </c>
    </row>
    <row r="8184" spans="1:14" x14ac:dyDescent="0.25">
      <c r="A8184">
        <v>8188</v>
      </c>
      <c r="B8184" t="s">
        <v>8689</v>
      </c>
      <c r="C8184">
        <v>2019</v>
      </c>
      <c r="D8184" t="s">
        <v>14</v>
      </c>
      <c r="E8184" t="s">
        <v>92</v>
      </c>
      <c r="F8184" t="s">
        <v>93</v>
      </c>
      <c r="G8184" t="s">
        <v>649</v>
      </c>
      <c r="H8184" t="s">
        <v>650</v>
      </c>
      <c r="I8184" t="s">
        <v>26</v>
      </c>
      <c r="J8184" t="s">
        <v>27</v>
      </c>
      <c r="L8184">
        <f>VLOOKUP(E8184,Sheet2!A:D,4,0)</f>
        <v>353575.14122137404</v>
      </c>
      <c r="M8184">
        <f t="shared" si="254"/>
        <v>353575.14122137404</v>
      </c>
      <c r="N8184">
        <f t="shared" si="255"/>
        <v>354</v>
      </c>
    </row>
    <row r="8185" spans="1:14" x14ac:dyDescent="0.25">
      <c r="A8185">
        <v>8189</v>
      </c>
      <c r="B8185" t="s">
        <v>8690</v>
      </c>
      <c r="C8185">
        <v>2019</v>
      </c>
      <c r="D8185" t="s">
        <v>6</v>
      </c>
      <c r="E8185" t="s">
        <v>7</v>
      </c>
      <c r="G8185" t="s">
        <v>589</v>
      </c>
      <c r="H8185" t="s">
        <v>590</v>
      </c>
      <c r="I8185" t="s">
        <v>146</v>
      </c>
      <c r="J8185" t="s">
        <v>43</v>
      </c>
      <c r="K8185">
        <v>18000</v>
      </c>
      <c r="L8185">
        <f>VLOOKUP(E8185,Sheet2!A:D,4,0)</f>
        <v>145389.99058953777</v>
      </c>
      <c r="M8185">
        <f t="shared" si="254"/>
        <v>18000</v>
      </c>
      <c r="N8185">
        <f t="shared" si="255"/>
        <v>18</v>
      </c>
    </row>
    <row r="8186" spans="1:14" x14ac:dyDescent="0.25">
      <c r="A8186">
        <v>8190</v>
      </c>
      <c r="B8186" t="s">
        <v>8691</v>
      </c>
      <c r="C8186">
        <v>2019</v>
      </c>
      <c r="D8186" t="s">
        <v>6</v>
      </c>
      <c r="E8186" t="s">
        <v>7</v>
      </c>
      <c r="G8186" t="s">
        <v>589</v>
      </c>
      <c r="H8186" t="s">
        <v>590</v>
      </c>
      <c r="I8186" t="s">
        <v>146</v>
      </c>
      <c r="J8186" t="s">
        <v>43</v>
      </c>
      <c r="L8186">
        <f>VLOOKUP(E8186,Sheet2!A:D,4,0)</f>
        <v>145389.99058953777</v>
      </c>
      <c r="M8186">
        <f t="shared" si="254"/>
        <v>145389.99058953777</v>
      </c>
      <c r="N8186">
        <f t="shared" si="255"/>
        <v>145</v>
      </c>
    </row>
    <row r="8187" spans="1:14" x14ac:dyDescent="0.25">
      <c r="A8187">
        <v>8191</v>
      </c>
      <c r="B8187" t="s">
        <v>8692</v>
      </c>
      <c r="C8187">
        <v>2019</v>
      </c>
      <c r="D8187" t="s">
        <v>6</v>
      </c>
      <c r="E8187" t="s">
        <v>7</v>
      </c>
      <c r="G8187" t="s">
        <v>686</v>
      </c>
      <c r="H8187" t="s">
        <v>687</v>
      </c>
      <c r="I8187" t="s">
        <v>118</v>
      </c>
      <c r="J8187" t="s">
        <v>75</v>
      </c>
      <c r="L8187">
        <f>VLOOKUP(E8187,Sheet2!A:D,4,0)</f>
        <v>145389.99058953777</v>
      </c>
      <c r="M8187">
        <f t="shared" si="254"/>
        <v>145389.99058953777</v>
      </c>
      <c r="N8187">
        <f t="shared" si="255"/>
        <v>145</v>
      </c>
    </row>
    <row r="8188" spans="1:14" x14ac:dyDescent="0.25">
      <c r="A8188">
        <v>8192</v>
      </c>
      <c r="B8188" t="s">
        <v>8693</v>
      </c>
      <c r="C8188">
        <v>2019</v>
      </c>
      <c r="D8188" t="s">
        <v>6</v>
      </c>
      <c r="E8188" t="s">
        <v>7</v>
      </c>
      <c r="G8188" t="s">
        <v>686</v>
      </c>
      <c r="H8188" t="s">
        <v>687</v>
      </c>
      <c r="I8188" t="s">
        <v>118</v>
      </c>
      <c r="J8188" t="s">
        <v>75</v>
      </c>
      <c r="L8188">
        <f>VLOOKUP(E8188,Sheet2!A:D,4,0)</f>
        <v>145389.99058953777</v>
      </c>
      <c r="M8188">
        <f t="shared" si="254"/>
        <v>145389.99058953777</v>
      </c>
      <c r="N8188">
        <f t="shared" si="255"/>
        <v>145</v>
      </c>
    </row>
    <row r="8189" spans="1:14" x14ac:dyDescent="0.25">
      <c r="A8189">
        <v>8193</v>
      </c>
      <c r="B8189" t="s">
        <v>8694</v>
      </c>
      <c r="C8189">
        <v>2019</v>
      </c>
      <c r="D8189" t="s">
        <v>6</v>
      </c>
      <c r="E8189" t="s">
        <v>7</v>
      </c>
      <c r="G8189" t="s">
        <v>689</v>
      </c>
      <c r="H8189" t="s">
        <v>690</v>
      </c>
      <c r="I8189" t="s">
        <v>50</v>
      </c>
      <c r="J8189" t="s">
        <v>12</v>
      </c>
      <c r="L8189">
        <f>VLOOKUP(E8189,Sheet2!A:D,4,0)</f>
        <v>145389.99058953777</v>
      </c>
      <c r="M8189">
        <f t="shared" si="254"/>
        <v>145389.99058953777</v>
      </c>
      <c r="N8189">
        <f t="shared" si="255"/>
        <v>145</v>
      </c>
    </row>
    <row r="8190" spans="1:14" x14ac:dyDescent="0.25">
      <c r="A8190">
        <v>8194</v>
      </c>
      <c r="B8190" t="s">
        <v>8695</v>
      </c>
      <c r="C8190">
        <v>2019</v>
      </c>
      <c r="D8190" t="s">
        <v>6</v>
      </c>
      <c r="E8190" t="s">
        <v>7</v>
      </c>
      <c r="F8190" t="s">
        <v>20</v>
      </c>
      <c r="G8190" t="s">
        <v>693</v>
      </c>
      <c r="H8190" t="s">
        <v>694</v>
      </c>
      <c r="I8190" t="s">
        <v>291</v>
      </c>
      <c r="J8190" t="s">
        <v>75</v>
      </c>
      <c r="L8190">
        <f>VLOOKUP(E8190,Sheet2!A:D,4,0)</f>
        <v>145389.99058953777</v>
      </c>
      <c r="M8190">
        <f t="shared" si="254"/>
        <v>145389.99058953777</v>
      </c>
      <c r="N8190">
        <f t="shared" si="255"/>
        <v>145</v>
      </c>
    </row>
    <row r="8191" spans="1:14" x14ac:dyDescent="0.25">
      <c r="A8191">
        <v>8195</v>
      </c>
      <c r="B8191" t="s">
        <v>8696</v>
      </c>
      <c r="C8191">
        <v>2019</v>
      </c>
      <c r="D8191" t="s">
        <v>64</v>
      </c>
      <c r="E8191" t="s">
        <v>65</v>
      </c>
      <c r="F8191" t="s">
        <v>66</v>
      </c>
      <c r="G8191" t="s">
        <v>693</v>
      </c>
      <c r="H8191" t="s">
        <v>694</v>
      </c>
      <c r="I8191" t="s">
        <v>291</v>
      </c>
      <c r="J8191" t="s">
        <v>75</v>
      </c>
      <c r="L8191">
        <f>VLOOKUP(E8191,Sheet2!A:D,4,0)</f>
        <v>0</v>
      </c>
      <c r="M8191">
        <f t="shared" si="254"/>
        <v>0</v>
      </c>
      <c r="N8191">
        <f t="shared" si="255"/>
        <v>0</v>
      </c>
    </row>
    <row r="8192" spans="1:14" x14ac:dyDescent="0.25">
      <c r="A8192">
        <v>8196</v>
      </c>
      <c r="B8192" t="s">
        <v>8697</v>
      </c>
      <c r="C8192">
        <v>2019</v>
      </c>
      <c r="D8192" t="s">
        <v>6</v>
      </c>
      <c r="E8192" t="s">
        <v>7</v>
      </c>
      <c r="G8192" t="s">
        <v>696</v>
      </c>
      <c r="H8192" t="s">
        <v>697</v>
      </c>
      <c r="I8192" t="s">
        <v>126</v>
      </c>
      <c r="J8192" t="s">
        <v>75</v>
      </c>
      <c r="L8192">
        <f>VLOOKUP(E8192,Sheet2!A:D,4,0)</f>
        <v>145389.99058953777</v>
      </c>
      <c r="M8192">
        <f t="shared" si="254"/>
        <v>145389.99058953777</v>
      </c>
      <c r="N8192">
        <f t="shared" si="255"/>
        <v>145</v>
      </c>
    </row>
    <row r="8193" spans="1:14" x14ac:dyDescent="0.25">
      <c r="A8193">
        <v>8197</v>
      </c>
      <c r="B8193" t="s">
        <v>8698</v>
      </c>
      <c r="C8193">
        <v>2019</v>
      </c>
      <c r="D8193" t="s">
        <v>6</v>
      </c>
      <c r="E8193" t="s">
        <v>7</v>
      </c>
      <c r="G8193" t="s">
        <v>702</v>
      </c>
      <c r="H8193" t="s">
        <v>703</v>
      </c>
      <c r="I8193" t="s">
        <v>126</v>
      </c>
      <c r="J8193" t="s">
        <v>75</v>
      </c>
      <c r="L8193">
        <f>VLOOKUP(E8193,Sheet2!A:D,4,0)</f>
        <v>145389.99058953777</v>
      </c>
      <c r="M8193">
        <f t="shared" si="254"/>
        <v>145389.99058953777</v>
      </c>
      <c r="N8193">
        <f t="shared" si="255"/>
        <v>145</v>
      </c>
    </row>
    <row r="8194" spans="1:14" x14ac:dyDescent="0.25">
      <c r="A8194">
        <v>8198</v>
      </c>
      <c r="B8194" t="s">
        <v>8699</v>
      </c>
      <c r="C8194">
        <v>2019</v>
      </c>
      <c r="D8194" t="s">
        <v>6</v>
      </c>
      <c r="E8194" t="s">
        <v>7</v>
      </c>
      <c r="F8194" t="s">
        <v>20</v>
      </c>
      <c r="G8194" t="s">
        <v>710</v>
      </c>
      <c r="H8194" t="s">
        <v>711</v>
      </c>
      <c r="I8194" t="s">
        <v>118</v>
      </c>
      <c r="J8194" t="s">
        <v>75</v>
      </c>
      <c r="L8194">
        <f>VLOOKUP(E8194,Sheet2!A:D,4,0)</f>
        <v>145389.99058953777</v>
      </c>
      <c r="M8194">
        <f t="shared" si="254"/>
        <v>145389.99058953777</v>
      </c>
      <c r="N8194">
        <f t="shared" si="255"/>
        <v>145</v>
      </c>
    </row>
    <row r="8195" spans="1:14" x14ac:dyDescent="0.25">
      <c r="A8195">
        <v>8199</v>
      </c>
      <c r="B8195" t="s">
        <v>8700</v>
      </c>
      <c r="C8195">
        <v>2019</v>
      </c>
      <c r="D8195" t="s">
        <v>38</v>
      </c>
      <c r="E8195" t="s">
        <v>39</v>
      </c>
      <c r="F8195" t="s">
        <v>83</v>
      </c>
      <c r="G8195" t="s">
        <v>725</v>
      </c>
      <c r="H8195" t="s">
        <v>726</v>
      </c>
      <c r="I8195" t="s">
        <v>146</v>
      </c>
      <c r="J8195" t="s">
        <v>43</v>
      </c>
      <c r="L8195">
        <f>VLOOKUP(E8195,Sheet2!A:D,4,0)</f>
        <v>575631.4439521489</v>
      </c>
      <c r="M8195">
        <f t="shared" ref="M8195:M8258" si="256">IF(K8195&lt;10000,L8195,K8195)</f>
        <v>575631.4439521489</v>
      </c>
      <c r="N8195">
        <f t="shared" ref="N8195:N8258" si="257">ROUND(M8195/1000,0)</f>
        <v>576</v>
      </c>
    </row>
    <row r="8196" spans="1:14" x14ac:dyDescent="0.25">
      <c r="A8196">
        <v>8200</v>
      </c>
      <c r="B8196" t="s">
        <v>8701</v>
      </c>
      <c r="C8196">
        <v>2019</v>
      </c>
      <c r="D8196" t="s">
        <v>14</v>
      </c>
      <c r="E8196" t="s">
        <v>15</v>
      </c>
      <c r="F8196" t="s">
        <v>15</v>
      </c>
      <c r="G8196" t="s">
        <v>728</v>
      </c>
      <c r="H8196" t="s">
        <v>729</v>
      </c>
      <c r="I8196" t="s">
        <v>171</v>
      </c>
      <c r="J8196" t="s">
        <v>75</v>
      </c>
      <c r="L8196">
        <f>VLOOKUP(E8196,Sheet2!A:D,4,0)</f>
        <v>325794.34636871511</v>
      </c>
      <c r="M8196">
        <f t="shared" si="256"/>
        <v>325794.34636871511</v>
      </c>
      <c r="N8196">
        <f t="shared" si="257"/>
        <v>326</v>
      </c>
    </row>
    <row r="8197" spans="1:14" x14ac:dyDescent="0.25">
      <c r="A8197">
        <v>8201</v>
      </c>
      <c r="B8197" t="s">
        <v>8702</v>
      </c>
      <c r="C8197">
        <v>2019</v>
      </c>
      <c r="D8197" t="s">
        <v>6</v>
      </c>
      <c r="E8197" t="s">
        <v>7</v>
      </c>
      <c r="G8197" t="s">
        <v>732</v>
      </c>
      <c r="H8197" t="s">
        <v>733</v>
      </c>
      <c r="I8197" t="s">
        <v>74</v>
      </c>
      <c r="J8197" t="s">
        <v>75</v>
      </c>
      <c r="L8197">
        <f>VLOOKUP(E8197,Sheet2!A:D,4,0)</f>
        <v>145389.99058953777</v>
      </c>
      <c r="M8197">
        <f t="shared" si="256"/>
        <v>145389.99058953777</v>
      </c>
      <c r="N8197">
        <f t="shared" si="257"/>
        <v>145</v>
      </c>
    </row>
    <row r="8198" spans="1:14" x14ac:dyDescent="0.25">
      <c r="A8198">
        <v>8202</v>
      </c>
      <c r="B8198" t="s">
        <v>8703</v>
      </c>
      <c r="C8198">
        <v>2019</v>
      </c>
      <c r="D8198" t="s">
        <v>6</v>
      </c>
      <c r="E8198" t="s">
        <v>7</v>
      </c>
      <c r="G8198" t="s">
        <v>736</v>
      </c>
      <c r="H8198" t="s">
        <v>737</v>
      </c>
      <c r="I8198" t="s">
        <v>220</v>
      </c>
      <c r="J8198" t="s">
        <v>12</v>
      </c>
      <c r="L8198">
        <f>VLOOKUP(E8198,Sheet2!A:D,4,0)</f>
        <v>145389.99058953777</v>
      </c>
      <c r="M8198">
        <f t="shared" si="256"/>
        <v>145389.99058953777</v>
      </c>
      <c r="N8198">
        <f t="shared" si="257"/>
        <v>145</v>
      </c>
    </row>
    <row r="8199" spans="1:14" x14ac:dyDescent="0.25">
      <c r="A8199">
        <v>8203</v>
      </c>
      <c r="B8199" t="s">
        <v>8704</v>
      </c>
      <c r="C8199">
        <v>2019</v>
      </c>
      <c r="D8199" t="s">
        <v>64</v>
      </c>
      <c r="E8199" t="s">
        <v>65</v>
      </c>
      <c r="F8199" t="s">
        <v>68</v>
      </c>
      <c r="G8199" t="s">
        <v>1255</v>
      </c>
      <c r="H8199" t="s">
        <v>1256</v>
      </c>
      <c r="I8199" t="s">
        <v>1001</v>
      </c>
      <c r="J8199" t="s">
        <v>60</v>
      </c>
      <c r="L8199">
        <f>VLOOKUP(E8199,Sheet2!A:D,4,0)</f>
        <v>0</v>
      </c>
      <c r="M8199">
        <f t="shared" si="256"/>
        <v>0</v>
      </c>
      <c r="N8199">
        <f t="shared" si="257"/>
        <v>0</v>
      </c>
    </row>
    <row r="8200" spans="1:14" x14ac:dyDescent="0.25">
      <c r="A8200">
        <v>8204</v>
      </c>
      <c r="B8200" t="s">
        <v>8705</v>
      </c>
      <c r="C8200">
        <v>2019</v>
      </c>
      <c r="D8200" t="s">
        <v>64</v>
      </c>
      <c r="E8200" t="s">
        <v>65</v>
      </c>
      <c r="F8200" t="s">
        <v>68</v>
      </c>
      <c r="G8200" t="s">
        <v>1255</v>
      </c>
      <c r="H8200" t="s">
        <v>1256</v>
      </c>
      <c r="I8200" t="s">
        <v>1001</v>
      </c>
      <c r="J8200" t="s">
        <v>60</v>
      </c>
      <c r="L8200">
        <f>VLOOKUP(E8200,Sheet2!A:D,4,0)</f>
        <v>0</v>
      </c>
      <c r="M8200">
        <f t="shared" si="256"/>
        <v>0</v>
      </c>
      <c r="N8200">
        <f t="shared" si="257"/>
        <v>0</v>
      </c>
    </row>
    <row r="8201" spans="1:14" x14ac:dyDescent="0.25">
      <c r="A8201">
        <v>8205</v>
      </c>
      <c r="B8201" t="s">
        <v>8706</v>
      </c>
      <c r="C8201">
        <v>2019</v>
      </c>
      <c r="D8201" t="s">
        <v>108</v>
      </c>
      <c r="E8201" t="s">
        <v>109</v>
      </c>
      <c r="F8201" t="s">
        <v>110</v>
      </c>
      <c r="G8201" t="s">
        <v>606</v>
      </c>
      <c r="H8201" t="s">
        <v>607</v>
      </c>
      <c r="I8201" t="s">
        <v>50</v>
      </c>
      <c r="J8201" t="s">
        <v>12</v>
      </c>
      <c r="L8201">
        <f>VLOOKUP(E8201,Sheet2!A:D,4,0)</f>
        <v>951352.56558773422</v>
      </c>
      <c r="M8201">
        <f t="shared" si="256"/>
        <v>951352.56558773422</v>
      </c>
      <c r="N8201">
        <f t="shared" si="257"/>
        <v>951</v>
      </c>
    </row>
    <row r="8202" spans="1:14" x14ac:dyDescent="0.25">
      <c r="A8202">
        <v>8206</v>
      </c>
      <c r="B8202" t="s">
        <v>8707</v>
      </c>
      <c r="C8202">
        <v>2019</v>
      </c>
      <c r="D8202" t="s">
        <v>6</v>
      </c>
      <c r="E8202" t="s">
        <v>7</v>
      </c>
      <c r="F8202" t="s">
        <v>20</v>
      </c>
      <c r="G8202" t="s">
        <v>606</v>
      </c>
      <c r="H8202" t="s">
        <v>607</v>
      </c>
      <c r="I8202" t="s">
        <v>50</v>
      </c>
      <c r="J8202" t="s">
        <v>12</v>
      </c>
      <c r="L8202">
        <f>VLOOKUP(E8202,Sheet2!A:D,4,0)</f>
        <v>145389.99058953777</v>
      </c>
      <c r="M8202">
        <f t="shared" si="256"/>
        <v>145389.99058953777</v>
      </c>
      <c r="N8202">
        <f t="shared" si="257"/>
        <v>145</v>
      </c>
    </row>
    <row r="8203" spans="1:14" x14ac:dyDescent="0.25">
      <c r="A8203">
        <v>8207</v>
      </c>
      <c r="B8203" t="s">
        <v>8708</v>
      </c>
      <c r="C8203">
        <v>2019</v>
      </c>
      <c r="D8203" t="s">
        <v>38</v>
      </c>
      <c r="E8203" t="s">
        <v>39</v>
      </c>
      <c r="F8203" t="s">
        <v>56</v>
      </c>
      <c r="G8203" t="s">
        <v>580</v>
      </c>
      <c r="H8203" t="s">
        <v>581</v>
      </c>
      <c r="I8203" t="s">
        <v>11</v>
      </c>
      <c r="J8203" t="s">
        <v>12</v>
      </c>
      <c r="L8203">
        <f>VLOOKUP(E8203,Sheet2!A:D,4,0)</f>
        <v>575631.4439521489</v>
      </c>
      <c r="M8203">
        <f t="shared" si="256"/>
        <v>575631.4439521489</v>
      </c>
      <c r="N8203">
        <f t="shared" si="257"/>
        <v>576</v>
      </c>
    </row>
    <row r="8204" spans="1:14" x14ac:dyDescent="0.25">
      <c r="A8204">
        <v>8208</v>
      </c>
      <c r="B8204" t="s">
        <v>8709</v>
      </c>
      <c r="C8204">
        <v>2019</v>
      </c>
      <c r="D8204" t="s">
        <v>6</v>
      </c>
      <c r="E8204" t="s">
        <v>7</v>
      </c>
      <c r="F8204" t="s">
        <v>8</v>
      </c>
      <c r="G8204" t="s">
        <v>757</v>
      </c>
      <c r="H8204" t="s">
        <v>758</v>
      </c>
      <c r="I8204" t="s">
        <v>118</v>
      </c>
      <c r="J8204" t="s">
        <v>75</v>
      </c>
      <c r="L8204">
        <f>VLOOKUP(E8204,Sheet2!A:D,4,0)</f>
        <v>145389.99058953777</v>
      </c>
      <c r="M8204">
        <f t="shared" si="256"/>
        <v>145389.99058953777</v>
      </c>
      <c r="N8204">
        <f t="shared" si="257"/>
        <v>145</v>
      </c>
    </row>
    <row r="8205" spans="1:14" x14ac:dyDescent="0.25">
      <c r="A8205">
        <v>8209</v>
      </c>
      <c r="B8205" t="s">
        <v>8710</v>
      </c>
      <c r="C8205">
        <v>2019</v>
      </c>
      <c r="D8205" t="s">
        <v>64</v>
      </c>
      <c r="E8205" t="s">
        <v>103</v>
      </c>
      <c r="F8205" t="s">
        <v>104</v>
      </c>
      <c r="G8205" t="s">
        <v>757</v>
      </c>
      <c r="H8205" t="s">
        <v>758</v>
      </c>
      <c r="I8205" t="s">
        <v>118</v>
      </c>
      <c r="J8205" t="s">
        <v>75</v>
      </c>
      <c r="L8205">
        <f>VLOOKUP(E8205,Sheet2!A:D,4,0)</f>
        <v>4137.9310344827591</v>
      </c>
      <c r="M8205">
        <f t="shared" si="256"/>
        <v>4137.9310344827591</v>
      </c>
      <c r="N8205">
        <f t="shared" si="257"/>
        <v>4</v>
      </c>
    </row>
    <row r="8206" spans="1:14" x14ac:dyDescent="0.25">
      <c r="A8206">
        <v>8210</v>
      </c>
      <c r="B8206" t="s">
        <v>8711</v>
      </c>
      <c r="C8206">
        <v>2019</v>
      </c>
      <c r="D8206" t="s">
        <v>6</v>
      </c>
      <c r="E8206" t="s">
        <v>7</v>
      </c>
      <c r="G8206" t="s">
        <v>757</v>
      </c>
      <c r="H8206" t="s">
        <v>758</v>
      </c>
      <c r="I8206" t="s">
        <v>118</v>
      </c>
      <c r="J8206" t="s">
        <v>75</v>
      </c>
      <c r="L8206">
        <f>VLOOKUP(E8206,Sheet2!A:D,4,0)</f>
        <v>145389.99058953777</v>
      </c>
      <c r="M8206">
        <f t="shared" si="256"/>
        <v>145389.99058953777</v>
      </c>
      <c r="N8206">
        <f t="shared" si="257"/>
        <v>145</v>
      </c>
    </row>
    <row r="8207" spans="1:14" x14ac:dyDescent="0.25">
      <c r="A8207">
        <v>8211</v>
      </c>
      <c r="B8207" t="s">
        <v>8712</v>
      </c>
      <c r="C8207">
        <v>2019</v>
      </c>
      <c r="D8207" t="s">
        <v>6</v>
      </c>
      <c r="E8207" t="s">
        <v>7</v>
      </c>
      <c r="G8207" t="s">
        <v>757</v>
      </c>
      <c r="H8207" t="s">
        <v>758</v>
      </c>
      <c r="I8207" t="s">
        <v>118</v>
      </c>
      <c r="J8207" t="s">
        <v>75</v>
      </c>
      <c r="L8207">
        <f>VLOOKUP(E8207,Sheet2!A:D,4,0)</f>
        <v>145389.99058953777</v>
      </c>
      <c r="M8207">
        <f t="shared" si="256"/>
        <v>145389.99058953777</v>
      </c>
      <c r="N8207">
        <f t="shared" si="257"/>
        <v>145</v>
      </c>
    </row>
    <row r="8208" spans="1:14" x14ac:dyDescent="0.25">
      <c r="A8208">
        <v>8212</v>
      </c>
      <c r="B8208" t="s">
        <v>8713</v>
      </c>
      <c r="C8208">
        <v>2019</v>
      </c>
      <c r="D8208" t="s">
        <v>38</v>
      </c>
      <c r="E8208" t="s">
        <v>39</v>
      </c>
      <c r="F8208" t="s">
        <v>56</v>
      </c>
      <c r="G8208" t="s">
        <v>816</v>
      </c>
      <c r="H8208" t="s">
        <v>817</v>
      </c>
      <c r="I8208" t="s">
        <v>220</v>
      </c>
      <c r="J8208" t="s">
        <v>12</v>
      </c>
      <c r="L8208">
        <f>VLOOKUP(E8208,Sheet2!A:D,4,0)</f>
        <v>575631.4439521489</v>
      </c>
      <c r="M8208">
        <f t="shared" si="256"/>
        <v>575631.4439521489</v>
      </c>
      <c r="N8208">
        <f t="shared" si="257"/>
        <v>576</v>
      </c>
    </row>
    <row r="8209" spans="1:14" x14ac:dyDescent="0.25">
      <c r="A8209">
        <v>8213</v>
      </c>
      <c r="B8209" t="s">
        <v>8714</v>
      </c>
      <c r="C8209">
        <v>2019</v>
      </c>
      <c r="D8209" t="s">
        <v>6</v>
      </c>
      <c r="E8209" t="s">
        <v>7</v>
      </c>
      <c r="G8209" t="s">
        <v>765</v>
      </c>
      <c r="H8209" t="s">
        <v>766</v>
      </c>
      <c r="I8209" t="s">
        <v>118</v>
      </c>
      <c r="J8209" t="s">
        <v>75</v>
      </c>
      <c r="L8209">
        <f>VLOOKUP(E8209,Sheet2!A:D,4,0)</f>
        <v>145389.99058953777</v>
      </c>
      <c r="M8209">
        <f t="shared" si="256"/>
        <v>145389.99058953777</v>
      </c>
      <c r="N8209">
        <f t="shared" si="257"/>
        <v>145</v>
      </c>
    </row>
    <row r="8210" spans="1:14" x14ac:dyDescent="0.25">
      <c r="A8210">
        <v>8214</v>
      </c>
      <c r="B8210" t="s">
        <v>8715</v>
      </c>
      <c r="C8210">
        <v>2019</v>
      </c>
      <c r="D8210" t="s">
        <v>6</v>
      </c>
      <c r="E8210" t="s">
        <v>7</v>
      </c>
      <c r="G8210" t="s">
        <v>816</v>
      </c>
      <c r="H8210" t="s">
        <v>817</v>
      </c>
      <c r="I8210" t="s">
        <v>220</v>
      </c>
      <c r="J8210" t="s">
        <v>12</v>
      </c>
      <c r="L8210">
        <f>VLOOKUP(E8210,Sheet2!A:D,4,0)</f>
        <v>145389.99058953777</v>
      </c>
      <c r="M8210">
        <f t="shared" si="256"/>
        <v>145389.99058953777</v>
      </c>
      <c r="N8210">
        <f t="shared" si="257"/>
        <v>145</v>
      </c>
    </row>
    <row r="8211" spans="1:14" x14ac:dyDescent="0.25">
      <c r="A8211">
        <v>8215</v>
      </c>
      <c r="B8211" t="s">
        <v>8716</v>
      </c>
      <c r="C8211">
        <v>2019</v>
      </c>
      <c r="D8211" t="s">
        <v>6</v>
      </c>
      <c r="E8211" t="s">
        <v>7</v>
      </c>
      <c r="G8211" t="s">
        <v>829</v>
      </c>
      <c r="H8211" t="s">
        <v>830</v>
      </c>
      <c r="I8211" t="s">
        <v>50</v>
      </c>
      <c r="J8211" t="s">
        <v>12</v>
      </c>
      <c r="L8211">
        <f>VLOOKUP(E8211,Sheet2!A:D,4,0)</f>
        <v>145389.99058953777</v>
      </c>
      <c r="M8211">
        <f t="shared" si="256"/>
        <v>145389.99058953777</v>
      </c>
      <c r="N8211">
        <f t="shared" si="257"/>
        <v>145</v>
      </c>
    </row>
    <row r="8212" spans="1:14" x14ac:dyDescent="0.25">
      <c r="A8212">
        <v>8216</v>
      </c>
      <c r="B8212" t="s">
        <v>8717</v>
      </c>
      <c r="C8212">
        <v>2019</v>
      </c>
      <c r="D8212" t="s">
        <v>38</v>
      </c>
      <c r="E8212" t="s">
        <v>39</v>
      </c>
      <c r="F8212" t="s">
        <v>83</v>
      </c>
      <c r="G8212" t="s">
        <v>592</v>
      </c>
      <c r="H8212" t="s">
        <v>593</v>
      </c>
      <c r="I8212" t="s">
        <v>180</v>
      </c>
      <c r="J8212" t="s">
        <v>27</v>
      </c>
      <c r="K8212">
        <v>235000</v>
      </c>
      <c r="L8212">
        <f>VLOOKUP(E8212,Sheet2!A:D,4,0)</f>
        <v>575631.4439521489</v>
      </c>
      <c r="M8212">
        <f t="shared" si="256"/>
        <v>235000</v>
      </c>
      <c r="N8212">
        <f t="shared" si="257"/>
        <v>235</v>
      </c>
    </row>
    <row r="8213" spans="1:14" x14ac:dyDescent="0.25">
      <c r="A8213">
        <v>8217</v>
      </c>
      <c r="B8213" t="s">
        <v>8718</v>
      </c>
      <c r="C8213">
        <v>2019</v>
      </c>
      <c r="D8213" t="s">
        <v>38</v>
      </c>
      <c r="E8213" t="s">
        <v>39</v>
      </c>
      <c r="F8213" t="s">
        <v>83</v>
      </c>
      <c r="G8213" t="s">
        <v>592</v>
      </c>
      <c r="H8213" t="s">
        <v>593</v>
      </c>
      <c r="I8213" t="s">
        <v>180</v>
      </c>
      <c r="J8213" t="s">
        <v>27</v>
      </c>
      <c r="L8213">
        <f>VLOOKUP(E8213,Sheet2!A:D,4,0)</f>
        <v>575631.4439521489</v>
      </c>
      <c r="M8213">
        <f t="shared" si="256"/>
        <v>575631.4439521489</v>
      </c>
      <c r="N8213">
        <f t="shared" si="257"/>
        <v>576</v>
      </c>
    </row>
    <row r="8214" spans="1:14" x14ac:dyDescent="0.25">
      <c r="A8214">
        <v>8218</v>
      </c>
      <c r="B8214" t="s">
        <v>8719</v>
      </c>
      <c r="C8214">
        <v>2019</v>
      </c>
      <c r="D8214" t="s">
        <v>6</v>
      </c>
      <c r="E8214" t="s">
        <v>77</v>
      </c>
      <c r="F8214" t="s">
        <v>77</v>
      </c>
      <c r="G8214" t="s">
        <v>765</v>
      </c>
      <c r="H8214" t="s">
        <v>766</v>
      </c>
      <c r="I8214" t="s">
        <v>118</v>
      </c>
      <c r="J8214" t="s">
        <v>75</v>
      </c>
      <c r="L8214">
        <f>VLOOKUP(E8214,Sheet2!A:D,4,0)</f>
        <v>11447.123456790123</v>
      </c>
      <c r="M8214">
        <f t="shared" si="256"/>
        <v>11447.123456790123</v>
      </c>
      <c r="N8214">
        <f t="shared" si="257"/>
        <v>11</v>
      </c>
    </row>
    <row r="8215" spans="1:14" x14ac:dyDescent="0.25">
      <c r="A8215">
        <v>8219</v>
      </c>
      <c r="B8215" t="s">
        <v>8720</v>
      </c>
      <c r="C8215">
        <v>2019</v>
      </c>
      <c r="D8215" t="s">
        <v>38</v>
      </c>
      <c r="E8215" t="s">
        <v>39</v>
      </c>
      <c r="F8215" t="s">
        <v>56</v>
      </c>
      <c r="G8215" t="s">
        <v>592</v>
      </c>
      <c r="H8215" t="s">
        <v>593</v>
      </c>
      <c r="I8215" t="s">
        <v>180</v>
      </c>
      <c r="J8215" t="s">
        <v>27</v>
      </c>
      <c r="K8215">
        <v>1600000</v>
      </c>
      <c r="L8215">
        <f>VLOOKUP(E8215,Sheet2!A:D,4,0)</f>
        <v>575631.4439521489</v>
      </c>
      <c r="M8215">
        <f t="shared" si="256"/>
        <v>1600000</v>
      </c>
      <c r="N8215">
        <f t="shared" si="257"/>
        <v>1600</v>
      </c>
    </row>
    <row r="8216" spans="1:14" x14ac:dyDescent="0.25">
      <c r="A8216">
        <v>8220</v>
      </c>
      <c r="B8216" t="s">
        <v>8721</v>
      </c>
      <c r="C8216">
        <v>2019</v>
      </c>
      <c r="D8216" t="s">
        <v>38</v>
      </c>
      <c r="E8216" t="s">
        <v>39</v>
      </c>
      <c r="F8216" t="s">
        <v>56</v>
      </c>
      <c r="G8216" t="s">
        <v>592</v>
      </c>
      <c r="H8216" t="s">
        <v>593</v>
      </c>
      <c r="I8216" t="s">
        <v>180</v>
      </c>
      <c r="J8216" t="s">
        <v>27</v>
      </c>
      <c r="K8216">
        <v>3500000</v>
      </c>
      <c r="L8216">
        <f>VLOOKUP(E8216,Sheet2!A:D,4,0)</f>
        <v>575631.4439521489</v>
      </c>
      <c r="M8216">
        <f t="shared" si="256"/>
        <v>3500000</v>
      </c>
      <c r="N8216">
        <f t="shared" si="257"/>
        <v>3500</v>
      </c>
    </row>
    <row r="8217" spans="1:14" x14ac:dyDescent="0.25">
      <c r="A8217">
        <v>8221</v>
      </c>
      <c r="B8217" t="s">
        <v>8722</v>
      </c>
      <c r="C8217">
        <v>2019</v>
      </c>
      <c r="D8217" t="s">
        <v>38</v>
      </c>
      <c r="E8217" t="s">
        <v>39</v>
      </c>
      <c r="F8217" t="s">
        <v>56</v>
      </c>
      <c r="G8217" t="s">
        <v>816</v>
      </c>
      <c r="H8217" t="s">
        <v>817</v>
      </c>
      <c r="I8217" t="s">
        <v>220</v>
      </c>
      <c r="J8217" t="s">
        <v>12</v>
      </c>
      <c r="K8217">
        <v>4000</v>
      </c>
      <c r="L8217">
        <f>VLOOKUP(E8217,Sheet2!A:D,4,0)</f>
        <v>575631.4439521489</v>
      </c>
      <c r="M8217">
        <f t="shared" si="256"/>
        <v>575631.4439521489</v>
      </c>
      <c r="N8217">
        <f t="shared" si="257"/>
        <v>576</v>
      </c>
    </row>
    <row r="8218" spans="1:14" x14ac:dyDescent="0.25">
      <c r="A8218">
        <v>8222</v>
      </c>
      <c r="B8218" t="s">
        <v>8723</v>
      </c>
      <c r="C8218">
        <v>2019</v>
      </c>
      <c r="D8218" t="s">
        <v>64</v>
      </c>
      <c r="E8218" t="s">
        <v>103</v>
      </c>
      <c r="F8218" t="s">
        <v>104</v>
      </c>
      <c r="G8218" t="s">
        <v>765</v>
      </c>
      <c r="H8218" t="s">
        <v>766</v>
      </c>
      <c r="I8218" t="s">
        <v>118</v>
      </c>
      <c r="J8218" t="s">
        <v>75</v>
      </c>
      <c r="L8218">
        <f>VLOOKUP(E8218,Sheet2!A:D,4,0)</f>
        <v>4137.9310344827591</v>
      </c>
      <c r="M8218">
        <f t="shared" si="256"/>
        <v>4137.9310344827591</v>
      </c>
      <c r="N8218">
        <f t="shared" si="257"/>
        <v>4</v>
      </c>
    </row>
    <row r="8219" spans="1:14" x14ac:dyDescent="0.25">
      <c r="A8219">
        <v>8223</v>
      </c>
      <c r="B8219" t="s">
        <v>8724</v>
      </c>
      <c r="C8219">
        <v>2019</v>
      </c>
      <c r="D8219" t="s">
        <v>14</v>
      </c>
      <c r="E8219" t="s">
        <v>15</v>
      </c>
      <c r="F8219" t="s">
        <v>15</v>
      </c>
      <c r="G8219" t="s">
        <v>599</v>
      </c>
      <c r="H8219" t="s">
        <v>600</v>
      </c>
      <c r="I8219" t="s">
        <v>118</v>
      </c>
      <c r="J8219" t="s">
        <v>75</v>
      </c>
      <c r="L8219">
        <f>VLOOKUP(E8219,Sheet2!A:D,4,0)</f>
        <v>325794.34636871511</v>
      </c>
      <c r="M8219">
        <f t="shared" si="256"/>
        <v>325794.34636871511</v>
      </c>
      <c r="N8219">
        <f t="shared" si="257"/>
        <v>326</v>
      </c>
    </row>
    <row r="8220" spans="1:14" x14ac:dyDescent="0.25">
      <c r="A8220">
        <v>8224</v>
      </c>
      <c r="B8220" t="s">
        <v>8725</v>
      </c>
      <c r="C8220">
        <v>2019</v>
      </c>
      <c r="D8220" t="s">
        <v>6</v>
      </c>
      <c r="E8220" t="s">
        <v>77</v>
      </c>
      <c r="F8220" t="s">
        <v>77</v>
      </c>
      <c r="G8220" t="s">
        <v>765</v>
      </c>
      <c r="H8220" t="s">
        <v>766</v>
      </c>
      <c r="I8220" t="s">
        <v>118</v>
      </c>
      <c r="J8220" t="s">
        <v>75</v>
      </c>
      <c r="L8220">
        <f>VLOOKUP(E8220,Sheet2!A:D,4,0)</f>
        <v>11447.123456790123</v>
      </c>
      <c r="M8220">
        <f t="shared" si="256"/>
        <v>11447.123456790123</v>
      </c>
      <c r="N8220">
        <f t="shared" si="257"/>
        <v>11</v>
      </c>
    </row>
    <row r="8221" spans="1:14" x14ac:dyDescent="0.25">
      <c r="A8221">
        <v>8225</v>
      </c>
      <c r="B8221" t="s">
        <v>8726</v>
      </c>
      <c r="C8221">
        <v>2019</v>
      </c>
      <c r="D8221" t="s">
        <v>6</v>
      </c>
      <c r="E8221" t="s">
        <v>7</v>
      </c>
      <c r="G8221" t="s">
        <v>765</v>
      </c>
      <c r="H8221" t="s">
        <v>766</v>
      </c>
      <c r="I8221" t="s">
        <v>118</v>
      </c>
      <c r="J8221" t="s">
        <v>75</v>
      </c>
      <c r="L8221">
        <f>VLOOKUP(E8221,Sheet2!A:D,4,0)</f>
        <v>145389.99058953777</v>
      </c>
      <c r="M8221">
        <f t="shared" si="256"/>
        <v>145389.99058953777</v>
      </c>
      <c r="N8221">
        <f t="shared" si="257"/>
        <v>145</v>
      </c>
    </row>
    <row r="8222" spans="1:14" x14ac:dyDescent="0.25">
      <c r="A8222">
        <v>8226</v>
      </c>
      <c r="B8222" t="s">
        <v>8727</v>
      </c>
      <c r="C8222">
        <v>2019</v>
      </c>
      <c r="D8222" t="s">
        <v>6</v>
      </c>
      <c r="E8222" t="s">
        <v>7</v>
      </c>
      <c r="G8222" t="s">
        <v>778</v>
      </c>
      <c r="H8222" t="s">
        <v>779</v>
      </c>
      <c r="I8222" t="s">
        <v>26</v>
      </c>
      <c r="J8222" t="s">
        <v>27</v>
      </c>
      <c r="L8222">
        <f>VLOOKUP(E8222,Sheet2!A:D,4,0)</f>
        <v>145389.99058953777</v>
      </c>
      <c r="M8222">
        <f t="shared" si="256"/>
        <v>145389.99058953777</v>
      </c>
      <c r="N8222">
        <f t="shared" si="257"/>
        <v>145</v>
      </c>
    </row>
    <row r="8223" spans="1:14" x14ac:dyDescent="0.25">
      <c r="A8223">
        <v>8227</v>
      </c>
      <c r="B8223" t="s">
        <v>8728</v>
      </c>
      <c r="C8223">
        <v>2019</v>
      </c>
      <c r="D8223" t="s">
        <v>38</v>
      </c>
      <c r="E8223" t="s">
        <v>39</v>
      </c>
      <c r="F8223" t="s">
        <v>83</v>
      </c>
      <c r="G8223" t="s">
        <v>592</v>
      </c>
      <c r="H8223" t="s">
        <v>593</v>
      </c>
      <c r="I8223" t="s">
        <v>180</v>
      </c>
      <c r="J8223" t="s">
        <v>27</v>
      </c>
      <c r="K8223">
        <v>2600000</v>
      </c>
      <c r="L8223">
        <f>VLOOKUP(E8223,Sheet2!A:D,4,0)</f>
        <v>575631.4439521489</v>
      </c>
      <c r="M8223">
        <f t="shared" si="256"/>
        <v>2600000</v>
      </c>
      <c r="N8223">
        <f t="shared" si="257"/>
        <v>2600</v>
      </c>
    </row>
    <row r="8224" spans="1:14" x14ac:dyDescent="0.25">
      <c r="A8224">
        <v>8228</v>
      </c>
      <c r="B8224" t="s">
        <v>8729</v>
      </c>
      <c r="C8224">
        <v>2019</v>
      </c>
      <c r="D8224" t="s">
        <v>14</v>
      </c>
      <c r="E8224" t="s">
        <v>92</v>
      </c>
      <c r="F8224" t="s">
        <v>93</v>
      </c>
      <c r="G8224" t="s">
        <v>592</v>
      </c>
      <c r="H8224" t="s">
        <v>593</v>
      </c>
      <c r="I8224" t="s">
        <v>180</v>
      </c>
      <c r="J8224" t="s">
        <v>27</v>
      </c>
      <c r="K8224">
        <v>325000</v>
      </c>
      <c r="L8224">
        <f>VLOOKUP(E8224,Sheet2!A:D,4,0)</f>
        <v>353575.14122137404</v>
      </c>
      <c r="M8224">
        <f t="shared" si="256"/>
        <v>325000</v>
      </c>
      <c r="N8224">
        <f t="shared" si="257"/>
        <v>325</v>
      </c>
    </row>
    <row r="8225" spans="1:14" x14ac:dyDescent="0.25">
      <c r="A8225">
        <v>8229</v>
      </c>
      <c r="B8225" t="s">
        <v>8730</v>
      </c>
      <c r="C8225">
        <v>2019</v>
      </c>
      <c r="D8225" t="s">
        <v>14</v>
      </c>
      <c r="E8225" t="s">
        <v>92</v>
      </c>
      <c r="F8225" t="s">
        <v>93</v>
      </c>
      <c r="G8225" t="s">
        <v>592</v>
      </c>
      <c r="H8225" t="s">
        <v>593</v>
      </c>
      <c r="I8225" t="s">
        <v>180</v>
      </c>
      <c r="J8225" t="s">
        <v>27</v>
      </c>
      <c r="K8225">
        <v>1300000</v>
      </c>
      <c r="L8225">
        <f>VLOOKUP(E8225,Sheet2!A:D,4,0)</f>
        <v>353575.14122137404</v>
      </c>
      <c r="M8225">
        <f t="shared" si="256"/>
        <v>1300000</v>
      </c>
      <c r="N8225">
        <f t="shared" si="257"/>
        <v>1300</v>
      </c>
    </row>
    <row r="8226" spans="1:14" x14ac:dyDescent="0.25">
      <c r="A8226">
        <v>8230</v>
      </c>
      <c r="B8226" t="s">
        <v>8731</v>
      </c>
      <c r="C8226">
        <v>2019</v>
      </c>
      <c r="D8226" t="s">
        <v>6</v>
      </c>
      <c r="E8226" t="s">
        <v>7</v>
      </c>
      <c r="G8226" t="s">
        <v>812</v>
      </c>
      <c r="H8226" t="s">
        <v>813</v>
      </c>
      <c r="I8226" t="s">
        <v>26</v>
      </c>
      <c r="J8226" t="s">
        <v>27</v>
      </c>
      <c r="L8226">
        <f>VLOOKUP(E8226,Sheet2!A:D,4,0)</f>
        <v>145389.99058953777</v>
      </c>
      <c r="M8226">
        <f t="shared" si="256"/>
        <v>145389.99058953777</v>
      </c>
      <c r="N8226">
        <f t="shared" si="257"/>
        <v>145</v>
      </c>
    </row>
    <row r="8227" spans="1:14" x14ac:dyDescent="0.25">
      <c r="A8227">
        <v>8231</v>
      </c>
      <c r="B8227" t="s">
        <v>8732</v>
      </c>
      <c r="C8227">
        <v>2019</v>
      </c>
      <c r="D8227" t="s">
        <v>6</v>
      </c>
      <c r="E8227" t="s">
        <v>7</v>
      </c>
      <c r="G8227" t="s">
        <v>816</v>
      </c>
      <c r="H8227" t="s">
        <v>817</v>
      </c>
      <c r="I8227" t="s">
        <v>220</v>
      </c>
      <c r="J8227" t="s">
        <v>12</v>
      </c>
      <c r="L8227">
        <f>VLOOKUP(E8227,Sheet2!A:D,4,0)</f>
        <v>145389.99058953777</v>
      </c>
      <c r="M8227">
        <f t="shared" si="256"/>
        <v>145389.99058953777</v>
      </c>
      <c r="N8227">
        <f t="shared" si="257"/>
        <v>145</v>
      </c>
    </row>
    <row r="8228" spans="1:14" x14ac:dyDescent="0.25">
      <c r="A8228">
        <v>8232</v>
      </c>
      <c r="B8228" t="s">
        <v>8733</v>
      </c>
      <c r="C8228">
        <v>2019</v>
      </c>
      <c r="D8228" t="s">
        <v>6</v>
      </c>
      <c r="E8228" t="s">
        <v>7</v>
      </c>
      <c r="G8228" t="s">
        <v>816</v>
      </c>
      <c r="H8228" t="s">
        <v>817</v>
      </c>
      <c r="I8228" t="s">
        <v>220</v>
      </c>
      <c r="J8228" t="s">
        <v>12</v>
      </c>
      <c r="L8228">
        <f>VLOOKUP(E8228,Sheet2!A:D,4,0)</f>
        <v>145389.99058953777</v>
      </c>
      <c r="M8228">
        <f t="shared" si="256"/>
        <v>145389.99058953777</v>
      </c>
      <c r="N8228">
        <f t="shared" si="257"/>
        <v>145</v>
      </c>
    </row>
    <row r="8229" spans="1:14" x14ac:dyDescent="0.25">
      <c r="A8229">
        <v>8233</v>
      </c>
      <c r="B8229" t="s">
        <v>8734</v>
      </c>
      <c r="C8229">
        <v>2019</v>
      </c>
      <c r="D8229" t="s">
        <v>64</v>
      </c>
      <c r="E8229" t="s">
        <v>65</v>
      </c>
      <c r="F8229" t="s">
        <v>68</v>
      </c>
      <c r="G8229" t="s">
        <v>1311</v>
      </c>
      <c r="H8229" t="s">
        <v>1312</v>
      </c>
      <c r="I8229" t="s">
        <v>1001</v>
      </c>
      <c r="J8229" t="s">
        <v>60</v>
      </c>
      <c r="L8229">
        <f>VLOOKUP(E8229,Sheet2!A:D,4,0)</f>
        <v>0</v>
      </c>
      <c r="M8229">
        <f t="shared" si="256"/>
        <v>0</v>
      </c>
      <c r="N8229">
        <f t="shared" si="257"/>
        <v>0</v>
      </c>
    </row>
    <row r="8230" spans="1:14" x14ac:dyDescent="0.25">
      <c r="A8230">
        <v>8234</v>
      </c>
      <c r="B8230" t="s">
        <v>8735</v>
      </c>
      <c r="C8230">
        <v>2019</v>
      </c>
      <c r="D8230" t="s">
        <v>64</v>
      </c>
      <c r="E8230" t="s">
        <v>65</v>
      </c>
      <c r="F8230" t="s">
        <v>68</v>
      </c>
      <c r="G8230" t="s">
        <v>829</v>
      </c>
      <c r="H8230" t="s">
        <v>830</v>
      </c>
      <c r="I8230" t="s">
        <v>50</v>
      </c>
      <c r="J8230" t="s">
        <v>12</v>
      </c>
      <c r="L8230">
        <f>VLOOKUP(E8230,Sheet2!A:D,4,0)</f>
        <v>0</v>
      </c>
      <c r="M8230">
        <f t="shared" si="256"/>
        <v>0</v>
      </c>
      <c r="N8230">
        <f t="shared" si="257"/>
        <v>0</v>
      </c>
    </row>
    <row r="8231" spans="1:14" x14ac:dyDescent="0.25">
      <c r="A8231">
        <v>8235</v>
      </c>
      <c r="B8231" t="s">
        <v>8736</v>
      </c>
      <c r="C8231">
        <v>2019</v>
      </c>
      <c r="D8231" t="s">
        <v>38</v>
      </c>
      <c r="E8231" t="s">
        <v>39</v>
      </c>
      <c r="F8231" t="s">
        <v>83</v>
      </c>
      <c r="G8231" t="s">
        <v>602</v>
      </c>
      <c r="H8231" t="s">
        <v>603</v>
      </c>
      <c r="I8231" t="s">
        <v>171</v>
      </c>
      <c r="J8231" t="s">
        <v>75</v>
      </c>
      <c r="L8231">
        <f>VLOOKUP(E8231,Sheet2!A:D,4,0)</f>
        <v>575631.4439521489</v>
      </c>
      <c r="M8231">
        <f t="shared" si="256"/>
        <v>575631.4439521489</v>
      </c>
      <c r="N8231">
        <f t="shared" si="257"/>
        <v>576</v>
      </c>
    </row>
    <row r="8232" spans="1:14" x14ac:dyDescent="0.25">
      <c r="A8232">
        <v>8236</v>
      </c>
      <c r="B8232" t="s">
        <v>8737</v>
      </c>
      <c r="C8232">
        <v>2019</v>
      </c>
      <c r="D8232" t="s">
        <v>14</v>
      </c>
      <c r="E8232" t="s">
        <v>15</v>
      </c>
      <c r="F8232" t="s">
        <v>15</v>
      </c>
      <c r="G8232" t="s">
        <v>602</v>
      </c>
      <c r="H8232" t="s">
        <v>603</v>
      </c>
      <c r="I8232" t="s">
        <v>171</v>
      </c>
      <c r="J8232" t="s">
        <v>75</v>
      </c>
      <c r="K8232">
        <v>135000</v>
      </c>
      <c r="L8232">
        <f>VLOOKUP(E8232,Sheet2!A:D,4,0)</f>
        <v>325794.34636871511</v>
      </c>
      <c r="M8232">
        <f t="shared" si="256"/>
        <v>135000</v>
      </c>
      <c r="N8232">
        <f t="shared" si="257"/>
        <v>135</v>
      </c>
    </row>
    <row r="8233" spans="1:14" x14ac:dyDescent="0.25">
      <c r="A8233">
        <v>8237</v>
      </c>
      <c r="B8233" t="s">
        <v>8738</v>
      </c>
      <c r="C8233">
        <v>2019</v>
      </c>
      <c r="D8233" t="s">
        <v>6</v>
      </c>
      <c r="E8233" t="s">
        <v>7</v>
      </c>
      <c r="G8233" t="s">
        <v>602</v>
      </c>
      <c r="H8233" t="s">
        <v>603</v>
      </c>
      <c r="I8233" t="s">
        <v>171</v>
      </c>
      <c r="J8233" t="s">
        <v>75</v>
      </c>
      <c r="L8233">
        <f>VLOOKUP(E8233,Sheet2!A:D,4,0)</f>
        <v>145389.99058953777</v>
      </c>
      <c r="M8233">
        <f t="shared" si="256"/>
        <v>145389.99058953777</v>
      </c>
      <c r="N8233">
        <f t="shared" si="257"/>
        <v>145</v>
      </c>
    </row>
    <row r="8234" spans="1:14" x14ac:dyDescent="0.25">
      <c r="A8234">
        <v>8238</v>
      </c>
      <c r="B8234" t="s">
        <v>8739</v>
      </c>
      <c r="C8234">
        <v>2019</v>
      </c>
      <c r="D8234" t="s">
        <v>6</v>
      </c>
      <c r="E8234" t="s">
        <v>7</v>
      </c>
      <c r="F8234" t="s">
        <v>8</v>
      </c>
      <c r="G8234" t="s">
        <v>837</v>
      </c>
      <c r="H8234" t="s">
        <v>838</v>
      </c>
      <c r="I8234" t="s">
        <v>74</v>
      </c>
      <c r="J8234" t="s">
        <v>75</v>
      </c>
      <c r="L8234">
        <f>VLOOKUP(E8234,Sheet2!A:D,4,0)</f>
        <v>145389.99058953777</v>
      </c>
      <c r="M8234">
        <f t="shared" si="256"/>
        <v>145389.99058953777</v>
      </c>
      <c r="N8234">
        <f t="shared" si="257"/>
        <v>145</v>
      </c>
    </row>
    <row r="8235" spans="1:14" x14ac:dyDescent="0.25">
      <c r="A8235">
        <v>8239</v>
      </c>
      <c r="B8235" t="s">
        <v>8740</v>
      </c>
      <c r="C8235">
        <v>2019</v>
      </c>
      <c r="D8235" t="s">
        <v>6</v>
      </c>
      <c r="E8235" t="s">
        <v>77</v>
      </c>
      <c r="F8235" t="s">
        <v>77</v>
      </c>
      <c r="G8235" t="s">
        <v>837</v>
      </c>
      <c r="H8235" t="s">
        <v>838</v>
      </c>
      <c r="I8235" t="s">
        <v>74</v>
      </c>
      <c r="J8235" t="s">
        <v>75</v>
      </c>
      <c r="L8235">
        <f>VLOOKUP(E8235,Sheet2!A:D,4,0)</f>
        <v>11447.123456790123</v>
      </c>
      <c r="M8235">
        <f t="shared" si="256"/>
        <v>11447.123456790123</v>
      </c>
      <c r="N8235">
        <f t="shared" si="257"/>
        <v>11</v>
      </c>
    </row>
    <row r="8236" spans="1:14" x14ac:dyDescent="0.25">
      <c r="A8236">
        <v>8240</v>
      </c>
      <c r="B8236" t="s">
        <v>8741</v>
      </c>
      <c r="C8236">
        <v>2019</v>
      </c>
      <c r="D8236" t="s">
        <v>64</v>
      </c>
      <c r="E8236" t="s">
        <v>65</v>
      </c>
      <c r="F8236" t="s">
        <v>66</v>
      </c>
      <c r="G8236" t="s">
        <v>837</v>
      </c>
      <c r="H8236" t="s">
        <v>838</v>
      </c>
      <c r="I8236" t="s">
        <v>74</v>
      </c>
      <c r="J8236" t="s">
        <v>75</v>
      </c>
      <c r="L8236">
        <f>VLOOKUP(E8236,Sheet2!A:D,4,0)</f>
        <v>0</v>
      </c>
      <c r="M8236">
        <f t="shared" si="256"/>
        <v>0</v>
      </c>
      <c r="N8236">
        <f t="shared" si="257"/>
        <v>0</v>
      </c>
    </row>
    <row r="8237" spans="1:14" x14ac:dyDescent="0.25">
      <c r="A8237">
        <v>8241</v>
      </c>
      <c r="B8237" t="s">
        <v>8742</v>
      </c>
      <c r="C8237">
        <v>2019</v>
      </c>
      <c r="D8237" t="s">
        <v>64</v>
      </c>
      <c r="E8237" t="s">
        <v>65</v>
      </c>
      <c r="F8237" t="s">
        <v>68</v>
      </c>
      <c r="G8237" t="s">
        <v>837</v>
      </c>
      <c r="H8237" t="s">
        <v>838</v>
      </c>
      <c r="I8237" t="s">
        <v>74</v>
      </c>
      <c r="J8237" t="s">
        <v>75</v>
      </c>
      <c r="L8237">
        <f>VLOOKUP(E8237,Sheet2!A:D,4,0)</f>
        <v>0</v>
      </c>
      <c r="M8237">
        <f t="shared" si="256"/>
        <v>0</v>
      </c>
      <c r="N8237">
        <f t="shared" si="257"/>
        <v>0</v>
      </c>
    </row>
    <row r="8238" spans="1:14" x14ac:dyDescent="0.25">
      <c r="A8238">
        <v>8242</v>
      </c>
      <c r="B8238" t="s">
        <v>8743</v>
      </c>
      <c r="C8238">
        <v>2019</v>
      </c>
      <c r="D8238" t="s">
        <v>6</v>
      </c>
      <c r="E8238" t="s">
        <v>7</v>
      </c>
      <c r="G8238" t="s">
        <v>4564</v>
      </c>
      <c r="H8238" t="s">
        <v>4565</v>
      </c>
      <c r="I8238" t="s">
        <v>291</v>
      </c>
      <c r="J8238" t="s">
        <v>75</v>
      </c>
      <c r="L8238">
        <f>VLOOKUP(E8238,Sheet2!A:D,4,0)</f>
        <v>145389.99058953777</v>
      </c>
      <c r="M8238">
        <f t="shared" si="256"/>
        <v>145389.99058953777</v>
      </c>
      <c r="N8238">
        <f t="shared" si="257"/>
        <v>145</v>
      </c>
    </row>
    <row r="8239" spans="1:14" x14ac:dyDescent="0.25">
      <c r="A8239">
        <v>8243</v>
      </c>
      <c r="B8239" t="s">
        <v>8744</v>
      </c>
      <c r="C8239">
        <v>2020</v>
      </c>
      <c r="D8239" t="s">
        <v>38</v>
      </c>
      <c r="E8239" t="s">
        <v>39</v>
      </c>
      <c r="F8239" t="s">
        <v>83</v>
      </c>
      <c r="G8239" t="s">
        <v>29</v>
      </c>
      <c r="H8239" t="s">
        <v>30</v>
      </c>
      <c r="I8239" t="s">
        <v>26</v>
      </c>
      <c r="J8239" t="s">
        <v>27</v>
      </c>
      <c r="L8239">
        <f>VLOOKUP(E8239,Sheet2!A:D,4,0)</f>
        <v>575631.4439521489</v>
      </c>
      <c r="M8239">
        <f t="shared" si="256"/>
        <v>575631.4439521489</v>
      </c>
      <c r="N8239">
        <f t="shared" si="257"/>
        <v>576</v>
      </c>
    </row>
    <row r="8240" spans="1:14" x14ac:dyDescent="0.25">
      <c r="A8240">
        <v>8244</v>
      </c>
      <c r="B8240" t="s">
        <v>8745</v>
      </c>
      <c r="C8240">
        <v>2020</v>
      </c>
      <c r="D8240" t="s">
        <v>38</v>
      </c>
      <c r="E8240" t="s">
        <v>39</v>
      </c>
      <c r="F8240" t="s">
        <v>83</v>
      </c>
      <c r="G8240" t="s">
        <v>182</v>
      </c>
      <c r="H8240" t="s">
        <v>183</v>
      </c>
      <c r="I8240" t="s">
        <v>42</v>
      </c>
      <c r="J8240" t="s">
        <v>43</v>
      </c>
      <c r="L8240">
        <f>VLOOKUP(E8240,Sheet2!A:D,4,0)</f>
        <v>575631.4439521489</v>
      </c>
      <c r="M8240">
        <f t="shared" si="256"/>
        <v>575631.4439521489</v>
      </c>
      <c r="N8240">
        <f t="shared" si="257"/>
        <v>576</v>
      </c>
    </row>
    <row r="8241" spans="1:14" x14ac:dyDescent="0.25">
      <c r="A8241">
        <v>8245</v>
      </c>
      <c r="B8241" t="s">
        <v>8746</v>
      </c>
      <c r="C8241">
        <v>2020</v>
      </c>
      <c r="D8241" t="s">
        <v>38</v>
      </c>
      <c r="E8241" t="s">
        <v>39</v>
      </c>
      <c r="F8241" t="s">
        <v>56</v>
      </c>
      <c r="G8241" t="s">
        <v>208</v>
      </c>
      <c r="H8241" t="s">
        <v>209</v>
      </c>
      <c r="I8241" t="s">
        <v>26</v>
      </c>
      <c r="J8241" t="s">
        <v>27</v>
      </c>
      <c r="K8241">
        <v>100000</v>
      </c>
      <c r="L8241">
        <f>VLOOKUP(E8241,Sheet2!A:D,4,0)</f>
        <v>575631.4439521489</v>
      </c>
      <c r="M8241">
        <f t="shared" si="256"/>
        <v>100000</v>
      </c>
      <c r="N8241">
        <f t="shared" si="257"/>
        <v>100</v>
      </c>
    </row>
    <row r="8242" spans="1:14" x14ac:dyDescent="0.25">
      <c r="A8242">
        <v>8246</v>
      </c>
      <c r="B8242" t="s">
        <v>8747</v>
      </c>
      <c r="C8242">
        <v>2020</v>
      </c>
      <c r="D8242" t="s">
        <v>38</v>
      </c>
      <c r="E8242" t="s">
        <v>39</v>
      </c>
      <c r="F8242" t="s">
        <v>56</v>
      </c>
      <c r="G8242" t="s">
        <v>325</v>
      </c>
      <c r="H8242" t="s">
        <v>326</v>
      </c>
      <c r="I8242" t="s">
        <v>327</v>
      </c>
      <c r="J8242" t="s">
        <v>60</v>
      </c>
      <c r="K8242">
        <v>1120</v>
      </c>
      <c r="L8242">
        <f>VLOOKUP(E8242,Sheet2!A:D,4,0)</f>
        <v>575631.4439521489</v>
      </c>
      <c r="M8242">
        <f t="shared" si="256"/>
        <v>575631.4439521489</v>
      </c>
      <c r="N8242">
        <f t="shared" si="257"/>
        <v>576</v>
      </c>
    </row>
    <row r="8243" spans="1:14" x14ac:dyDescent="0.25">
      <c r="A8243">
        <v>8247</v>
      </c>
      <c r="B8243" t="s">
        <v>8748</v>
      </c>
      <c r="C8243">
        <v>2020</v>
      </c>
      <c r="D8243" t="s">
        <v>6</v>
      </c>
      <c r="E8243" t="s">
        <v>7</v>
      </c>
      <c r="G8243" t="s">
        <v>29</v>
      </c>
      <c r="H8243" t="s">
        <v>30</v>
      </c>
      <c r="I8243" t="s">
        <v>26</v>
      </c>
      <c r="J8243" t="s">
        <v>27</v>
      </c>
      <c r="L8243">
        <f>VLOOKUP(E8243,Sheet2!A:D,4,0)</f>
        <v>145389.99058953777</v>
      </c>
      <c r="M8243">
        <f t="shared" si="256"/>
        <v>145389.99058953777</v>
      </c>
      <c r="N8243">
        <f t="shared" si="257"/>
        <v>145</v>
      </c>
    </row>
    <row r="8244" spans="1:14" x14ac:dyDescent="0.25">
      <c r="A8244">
        <v>8248</v>
      </c>
      <c r="B8244" t="s">
        <v>8749</v>
      </c>
      <c r="C8244">
        <v>2020</v>
      </c>
      <c r="D8244" t="s">
        <v>38</v>
      </c>
      <c r="E8244" t="s">
        <v>39</v>
      </c>
      <c r="F8244" t="s">
        <v>83</v>
      </c>
      <c r="G8244" t="s">
        <v>57</v>
      </c>
      <c r="H8244" t="s">
        <v>58</v>
      </c>
      <c r="I8244" t="s">
        <v>59</v>
      </c>
      <c r="J8244" t="s">
        <v>60</v>
      </c>
      <c r="K8244">
        <v>1500000</v>
      </c>
      <c r="L8244">
        <f>VLOOKUP(E8244,Sheet2!A:D,4,0)</f>
        <v>575631.4439521489</v>
      </c>
      <c r="M8244">
        <f t="shared" si="256"/>
        <v>1500000</v>
      </c>
      <c r="N8244">
        <f t="shared" si="257"/>
        <v>1500</v>
      </c>
    </row>
    <row r="8245" spans="1:14" x14ac:dyDescent="0.25">
      <c r="A8245">
        <v>8249</v>
      </c>
      <c r="B8245" t="s">
        <v>8750</v>
      </c>
      <c r="C8245">
        <v>2020</v>
      </c>
      <c r="D8245" t="s">
        <v>38</v>
      </c>
      <c r="E8245" t="s">
        <v>39</v>
      </c>
      <c r="F8245" t="s">
        <v>83</v>
      </c>
      <c r="G8245" t="s">
        <v>16</v>
      </c>
      <c r="H8245" t="s">
        <v>17</v>
      </c>
      <c r="I8245" t="s">
        <v>18</v>
      </c>
      <c r="J8245" t="s">
        <v>12</v>
      </c>
      <c r="L8245">
        <f>VLOOKUP(E8245,Sheet2!A:D,4,0)</f>
        <v>575631.4439521489</v>
      </c>
      <c r="M8245">
        <f t="shared" si="256"/>
        <v>575631.4439521489</v>
      </c>
      <c r="N8245">
        <f t="shared" si="257"/>
        <v>576</v>
      </c>
    </row>
    <row r="8246" spans="1:14" x14ac:dyDescent="0.25">
      <c r="A8246">
        <v>8250</v>
      </c>
      <c r="B8246" t="s">
        <v>8751</v>
      </c>
      <c r="C8246">
        <v>2020</v>
      </c>
      <c r="D8246" t="s">
        <v>6</v>
      </c>
      <c r="E8246" t="s">
        <v>7</v>
      </c>
      <c r="G8246" t="s">
        <v>21</v>
      </c>
      <c r="H8246" t="s">
        <v>22</v>
      </c>
      <c r="I8246" t="s">
        <v>18</v>
      </c>
      <c r="J8246" t="s">
        <v>12</v>
      </c>
      <c r="K8246">
        <v>500000</v>
      </c>
      <c r="L8246">
        <f>VLOOKUP(E8246,Sheet2!A:D,4,0)</f>
        <v>145389.99058953777</v>
      </c>
      <c r="M8246">
        <f t="shared" si="256"/>
        <v>500000</v>
      </c>
      <c r="N8246">
        <f t="shared" si="257"/>
        <v>500</v>
      </c>
    </row>
    <row r="8247" spans="1:14" x14ac:dyDescent="0.25">
      <c r="A8247">
        <v>8251</v>
      </c>
      <c r="B8247" t="s">
        <v>8752</v>
      </c>
      <c r="C8247">
        <v>2020</v>
      </c>
      <c r="D8247" t="s">
        <v>6</v>
      </c>
      <c r="E8247" t="s">
        <v>7</v>
      </c>
      <c r="G8247" t="s">
        <v>52</v>
      </c>
      <c r="H8247" t="s">
        <v>53</v>
      </c>
      <c r="I8247" t="s">
        <v>54</v>
      </c>
      <c r="J8247" t="s">
        <v>43</v>
      </c>
      <c r="L8247">
        <f>VLOOKUP(E8247,Sheet2!A:D,4,0)</f>
        <v>145389.99058953777</v>
      </c>
      <c r="M8247">
        <f t="shared" si="256"/>
        <v>145389.99058953777</v>
      </c>
      <c r="N8247">
        <f t="shared" si="257"/>
        <v>145</v>
      </c>
    </row>
    <row r="8248" spans="1:14" x14ac:dyDescent="0.25">
      <c r="A8248">
        <v>8252</v>
      </c>
      <c r="B8248" t="s">
        <v>8753</v>
      </c>
      <c r="C8248">
        <v>2020</v>
      </c>
      <c r="D8248" t="s">
        <v>6</v>
      </c>
      <c r="E8248" t="s">
        <v>7</v>
      </c>
      <c r="G8248" t="s">
        <v>24</v>
      </c>
      <c r="H8248" t="s">
        <v>25</v>
      </c>
      <c r="I8248" t="s">
        <v>26</v>
      </c>
      <c r="J8248" t="s">
        <v>27</v>
      </c>
      <c r="L8248">
        <f>VLOOKUP(E8248,Sheet2!A:D,4,0)</f>
        <v>145389.99058953777</v>
      </c>
      <c r="M8248">
        <f t="shared" si="256"/>
        <v>145389.99058953777</v>
      </c>
      <c r="N8248">
        <f t="shared" si="257"/>
        <v>145</v>
      </c>
    </row>
    <row r="8249" spans="1:14" x14ac:dyDescent="0.25">
      <c r="A8249">
        <v>8253</v>
      </c>
      <c r="B8249" t="s">
        <v>8754</v>
      </c>
      <c r="C8249">
        <v>2020</v>
      </c>
      <c r="D8249" t="s">
        <v>6</v>
      </c>
      <c r="E8249" t="s">
        <v>7</v>
      </c>
      <c r="G8249" t="s">
        <v>29</v>
      </c>
      <c r="H8249" t="s">
        <v>30</v>
      </c>
      <c r="I8249" t="s">
        <v>26</v>
      </c>
      <c r="J8249" t="s">
        <v>27</v>
      </c>
      <c r="K8249">
        <v>50000</v>
      </c>
      <c r="L8249">
        <f>VLOOKUP(E8249,Sheet2!A:D,4,0)</f>
        <v>145389.99058953777</v>
      </c>
      <c r="M8249">
        <f t="shared" si="256"/>
        <v>50000</v>
      </c>
      <c r="N8249">
        <f t="shared" si="257"/>
        <v>50</v>
      </c>
    </row>
    <row r="8250" spans="1:14" x14ac:dyDescent="0.25">
      <c r="A8250">
        <v>8254</v>
      </c>
      <c r="B8250" t="s">
        <v>8755</v>
      </c>
      <c r="C8250">
        <v>2020</v>
      </c>
      <c r="D8250" t="s">
        <v>6</v>
      </c>
      <c r="E8250" t="s">
        <v>7</v>
      </c>
      <c r="G8250" t="s">
        <v>29</v>
      </c>
      <c r="H8250" t="s">
        <v>30</v>
      </c>
      <c r="I8250" t="s">
        <v>26</v>
      </c>
      <c r="J8250" t="s">
        <v>27</v>
      </c>
      <c r="L8250">
        <f>VLOOKUP(E8250,Sheet2!A:D,4,0)</f>
        <v>145389.99058953777</v>
      </c>
      <c r="M8250">
        <f t="shared" si="256"/>
        <v>145389.99058953777</v>
      </c>
      <c r="N8250">
        <f t="shared" si="257"/>
        <v>145</v>
      </c>
    </row>
    <row r="8251" spans="1:14" x14ac:dyDescent="0.25">
      <c r="A8251">
        <v>8255</v>
      </c>
      <c r="B8251" t="s">
        <v>8756</v>
      </c>
      <c r="C8251">
        <v>2020</v>
      </c>
      <c r="D8251" t="s">
        <v>6</v>
      </c>
      <c r="E8251" t="s">
        <v>7</v>
      </c>
      <c r="G8251" t="s">
        <v>29</v>
      </c>
      <c r="H8251" t="s">
        <v>30</v>
      </c>
      <c r="I8251" t="s">
        <v>26</v>
      </c>
      <c r="J8251" t="s">
        <v>27</v>
      </c>
      <c r="K8251">
        <v>75000</v>
      </c>
      <c r="L8251">
        <f>VLOOKUP(E8251,Sheet2!A:D,4,0)</f>
        <v>145389.99058953777</v>
      </c>
      <c r="M8251">
        <f t="shared" si="256"/>
        <v>75000</v>
      </c>
      <c r="N8251">
        <f t="shared" si="257"/>
        <v>75</v>
      </c>
    </row>
    <row r="8252" spans="1:14" x14ac:dyDescent="0.25">
      <c r="A8252">
        <v>8256</v>
      </c>
      <c r="B8252" t="s">
        <v>8757</v>
      </c>
      <c r="C8252">
        <v>2020</v>
      </c>
      <c r="D8252" t="s">
        <v>6</v>
      </c>
      <c r="E8252" t="s">
        <v>7</v>
      </c>
      <c r="G8252" t="s">
        <v>29</v>
      </c>
      <c r="H8252" t="s">
        <v>30</v>
      </c>
      <c r="I8252" t="s">
        <v>26</v>
      </c>
      <c r="J8252" t="s">
        <v>27</v>
      </c>
      <c r="K8252">
        <v>75000</v>
      </c>
      <c r="L8252">
        <f>VLOOKUP(E8252,Sheet2!A:D,4,0)</f>
        <v>145389.99058953777</v>
      </c>
      <c r="M8252">
        <f t="shared" si="256"/>
        <v>75000</v>
      </c>
      <c r="N8252">
        <f t="shared" si="257"/>
        <v>75</v>
      </c>
    </row>
    <row r="8253" spans="1:14" x14ac:dyDescent="0.25">
      <c r="A8253">
        <v>8257</v>
      </c>
      <c r="B8253" t="s">
        <v>8758</v>
      </c>
      <c r="C8253">
        <v>2020</v>
      </c>
      <c r="D8253" t="s">
        <v>6</v>
      </c>
      <c r="E8253" t="s">
        <v>7</v>
      </c>
      <c r="G8253" t="s">
        <v>992</v>
      </c>
      <c r="H8253" t="s">
        <v>993</v>
      </c>
      <c r="I8253" t="s">
        <v>126</v>
      </c>
      <c r="J8253" t="s">
        <v>75</v>
      </c>
      <c r="L8253">
        <f>VLOOKUP(E8253,Sheet2!A:D,4,0)</f>
        <v>145389.99058953777</v>
      </c>
      <c r="M8253">
        <f t="shared" si="256"/>
        <v>145389.99058953777</v>
      </c>
      <c r="N8253">
        <f t="shared" si="257"/>
        <v>145</v>
      </c>
    </row>
    <row r="8254" spans="1:14" x14ac:dyDescent="0.25">
      <c r="A8254">
        <v>8258</v>
      </c>
      <c r="B8254" t="s">
        <v>8759</v>
      </c>
      <c r="C8254">
        <v>2020</v>
      </c>
      <c r="D8254" t="s">
        <v>6</v>
      </c>
      <c r="E8254" t="s">
        <v>7</v>
      </c>
      <c r="F8254" t="s">
        <v>20</v>
      </c>
      <c r="G8254" t="s">
        <v>208</v>
      </c>
      <c r="H8254" t="s">
        <v>209</v>
      </c>
      <c r="I8254" t="s">
        <v>26</v>
      </c>
      <c r="J8254" t="s">
        <v>27</v>
      </c>
      <c r="L8254">
        <f>VLOOKUP(E8254,Sheet2!A:D,4,0)</f>
        <v>145389.99058953777</v>
      </c>
      <c r="M8254">
        <f t="shared" si="256"/>
        <v>145389.99058953777</v>
      </c>
      <c r="N8254">
        <f t="shared" si="257"/>
        <v>145</v>
      </c>
    </row>
    <row r="8255" spans="1:14" x14ac:dyDescent="0.25">
      <c r="A8255">
        <v>8259</v>
      </c>
      <c r="B8255" t="s">
        <v>8760</v>
      </c>
      <c r="C8255">
        <v>2020</v>
      </c>
      <c r="D8255" t="s">
        <v>6</v>
      </c>
      <c r="E8255" t="s">
        <v>7</v>
      </c>
      <c r="G8255" t="s">
        <v>208</v>
      </c>
      <c r="H8255" t="s">
        <v>209</v>
      </c>
      <c r="I8255" t="s">
        <v>26</v>
      </c>
      <c r="J8255" t="s">
        <v>27</v>
      </c>
      <c r="L8255">
        <f>VLOOKUP(E8255,Sheet2!A:D,4,0)</f>
        <v>145389.99058953777</v>
      </c>
      <c r="M8255">
        <f t="shared" si="256"/>
        <v>145389.99058953777</v>
      </c>
      <c r="N8255">
        <f t="shared" si="257"/>
        <v>145</v>
      </c>
    </row>
    <row r="8256" spans="1:14" x14ac:dyDescent="0.25">
      <c r="A8256">
        <v>8260</v>
      </c>
      <c r="B8256" t="s">
        <v>8761</v>
      </c>
      <c r="C8256">
        <v>2020</v>
      </c>
      <c r="D8256" t="s">
        <v>38</v>
      </c>
      <c r="E8256" t="s">
        <v>39</v>
      </c>
      <c r="F8256" t="s">
        <v>83</v>
      </c>
      <c r="G8256" t="s">
        <v>178</v>
      </c>
      <c r="H8256" t="s">
        <v>179</v>
      </c>
      <c r="I8256" t="s">
        <v>180</v>
      </c>
      <c r="J8256" t="s">
        <v>27</v>
      </c>
      <c r="K8256">
        <v>1200000</v>
      </c>
      <c r="L8256">
        <f>VLOOKUP(E8256,Sheet2!A:D,4,0)</f>
        <v>575631.4439521489</v>
      </c>
      <c r="M8256">
        <f t="shared" si="256"/>
        <v>1200000</v>
      </c>
      <c r="N8256">
        <f t="shared" si="257"/>
        <v>1200</v>
      </c>
    </row>
    <row r="8257" spans="1:14" x14ac:dyDescent="0.25">
      <c r="A8257">
        <v>8261</v>
      </c>
      <c r="B8257" t="s">
        <v>8762</v>
      </c>
      <c r="C8257">
        <v>2020</v>
      </c>
      <c r="D8257" t="s">
        <v>6</v>
      </c>
      <c r="E8257" t="s">
        <v>7</v>
      </c>
      <c r="G8257" t="s">
        <v>57</v>
      </c>
      <c r="H8257" t="s">
        <v>58</v>
      </c>
      <c r="I8257" t="s">
        <v>59</v>
      </c>
      <c r="J8257" t="s">
        <v>60</v>
      </c>
      <c r="K8257">
        <v>1200000</v>
      </c>
      <c r="L8257">
        <f>VLOOKUP(E8257,Sheet2!A:D,4,0)</f>
        <v>145389.99058953777</v>
      </c>
      <c r="M8257">
        <f t="shared" si="256"/>
        <v>1200000</v>
      </c>
      <c r="N8257">
        <f t="shared" si="257"/>
        <v>1200</v>
      </c>
    </row>
    <row r="8258" spans="1:14" x14ac:dyDescent="0.25">
      <c r="A8258">
        <v>8262</v>
      </c>
      <c r="B8258" t="s">
        <v>8763</v>
      </c>
      <c r="C8258">
        <v>2020</v>
      </c>
      <c r="D8258" t="s">
        <v>38</v>
      </c>
      <c r="E8258" t="s">
        <v>39</v>
      </c>
      <c r="F8258" t="s">
        <v>83</v>
      </c>
      <c r="G8258" t="s">
        <v>84</v>
      </c>
      <c r="H8258" t="s">
        <v>85</v>
      </c>
      <c r="I8258" t="s">
        <v>26</v>
      </c>
      <c r="J8258" t="s">
        <v>27</v>
      </c>
      <c r="L8258">
        <f>VLOOKUP(E8258,Sheet2!A:D,4,0)</f>
        <v>575631.4439521489</v>
      </c>
      <c r="M8258">
        <f t="shared" si="256"/>
        <v>575631.4439521489</v>
      </c>
      <c r="N8258">
        <f t="shared" si="257"/>
        <v>576</v>
      </c>
    </row>
    <row r="8259" spans="1:14" x14ac:dyDescent="0.25">
      <c r="A8259">
        <v>8263</v>
      </c>
      <c r="B8259" t="s">
        <v>8764</v>
      </c>
      <c r="C8259">
        <v>2020</v>
      </c>
      <c r="D8259" t="s">
        <v>38</v>
      </c>
      <c r="E8259" t="s">
        <v>39</v>
      </c>
      <c r="F8259" t="s">
        <v>83</v>
      </c>
      <c r="G8259" t="s">
        <v>48</v>
      </c>
      <c r="H8259" t="s">
        <v>49</v>
      </c>
      <c r="I8259" t="s">
        <v>50</v>
      </c>
      <c r="J8259" t="s">
        <v>12</v>
      </c>
      <c r="L8259">
        <f>VLOOKUP(E8259,Sheet2!A:D,4,0)</f>
        <v>575631.4439521489</v>
      </c>
      <c r="M8259">
        <f t="shared" ref="M8259:M8322" si="258">IF(K8259&lt;10000,L8259,K8259)</f>
        <v>575631.4439521489</v>
      </c>
      <c r="N8259">
        <f t="shared" ref="N8259:N8322" si="259">ROUND(M8259/1000,0)</f>
        <v>576</v>
      </c>
    </row>
    <row r="8260" spans="1:14" x14ac:dyDescent="0.25">
      <c r="A8260">
        <v>8264</v>
      </c>
      <c r="B8260" t="s">
        <v>8765</v>
      </c>
      <c r="C8260">
        <v>2020</v>
      </c>
      <c r="D8260" t="s">
        <v>38</v>
      </c>
      <c r="E8260" t="s">
        <v>39</v>
      </c>
      <c r="F8260" t="s">
        <v>83</v>
      </c>
      <c r="G8260" t="s">
        <v>116</v>
      </c>
      <c r="H8260" t="s">
        <v>117</v>
      </c>
      <c r="I8260" t="s">
        <v>118</v>
      </c>
      <c r="J8260" t="s">
        <v>75</v>
      </c>
      <c r="L8260">
        <f>VLOOKUP(E8260,Sheet2!A:D,4,0)</f>
        <v>575631.4439521489</v>
      </c>
      <c r="M8260">
        <f t="shared" si="258"/>
        <v>575631.4439521489</v>
      </c>
      <c r="N8260">
        <f t="shared" si="259"/>
        <v>576</v>
      </c>
    </row>
    <row r="8261" spans="1:14" x14ac:dyDescent="0.25">
      <c r="A8261">
        <v>8265</v>
      </c>
      <c r="B8261" t="s">
        <v>8766</v>
      </c>
      <c r="C8261">
        <v>2020</v>
      </c>
      <c r="D8261" t="s">
        <v>6</v>
      </c>
      <c r="E8261" t="s">
        <v>77</v>
      </c>
      <c r="F8261" t="s">
        <v>77</v>
      </c>
      <c r="G8261" t="s">
        <v>9</v>
      </c>
      <c r="H8261" t="s">
        <v>10</v>
      </c>
      <c r="I8261" t="s">
        <v>11</v>
      </c>
      <c r="J8261" t="s">
        <v>12</v>
      </c>
      <c r="L8261">
        <f>VLOOKUP(E8261,Sheet2!A:D,4,0)</f>
        <v>11447.123456790123</v>
      </c>
      <c r="M8261">
        <f t="shared" si="258"/>
        <v>11447.123456790123</v>
      </c>
      <c r="N8261">
        <f t="shared" si="259"/>
        <v>11</v>
      </c>
    </row>
    <row r="8262" spans="1:14" x14ac:dyDescent="0.25">
      <c r="A8262">
        <v>8266</v>
      </c>
      <c r="B8262" t="s">
        <v>8767</v>
      </c>
      <c r="C8262">
        <v>2020</v>
      </c>
      <c r="D8262" t="s">
        <v>6</v>
      </c>
      <c r="E8262" t="s">
        <v>77</v>
      </c>
      <c r="F8262" t="s">
        <v>77</v>
      </c>
      <c r="G8262" t="s">
        <v>208</v>
      </c>
      <c r="H8262" t="s">
        <v>209</v>
      </c>
      <c r="I8262" t="s">
        <v>26</v>
      </c>
      <c r="J8262" t="s">
        <v>27</v>
      </c>
      <c r="L8262">
        <f>VLOOKUP(E8262,Sheet2!A:D,4,0)</f>
        <v>11447.123456790123</v>
      </c>
      <c r="M8262">
        <f t="shared" si="258"/>
        <v>11447.123456790123</v>
      </c>
      <c r="N8262">
        <f t="shared" si="259"/>
        <v>11</v>
      </c>
    </row>
    <row r="8263" spans="1:14" x14ac:dyDescent="0.25">
      <c r="A8263">
        <v>8267</v>
      </c>
      <c r="B8263" t="s">
        <v>8768</v>
      </c>
      <c r="C8263">
        <v>2020</v>
      </c>
      <c r="D8263" t="s">
        <v>38</v>
      </c>
      <c r="E8263" t="s">
        <v>39</v>
      </c>
      <c r="F8263" t="s">
        <v>83</v>
      </c>
      <c r="G8263" t="s">
        <v>273</v>
      </c>
      <c r="H8263" t="s">
        <v>274</v>
      </c>
      <c r="I8263" t="s">
        <v>275</v>
      </c>
      <c r="J8263" t="s">
        <v>27</v>
      </c>
      <c r="L8263">
        <f>VLOOKUP(E8263,Sheet2!A:D,4,0)</f>
        <v>575631.4439521489</v>
      </c>
      <c r="M8263">
        <f t="shared" si="258"/>
        <v>575631.4439521489</v>
      </c>
      <c r="N8263">
        <f t="shared" si="259"/>
        <v>576</v>
      </c>
    </row>
    <row r="8264" spans="1:14" x14ac:dyDescent="0.25">
      <c r="A8264">
        <v>8268</v>
      </c>
      <c r="B8264" t="s">
        <v>8769</v>
      </c>
      <c r="C8264">
        <v>2020</v>
      </c>
      <c r="D8264" t="s">
        <v>14</v>
      </c>
      <c r="E8264" t="s">
        <v>15</v>
      </c>
      <c r="F8264" t="s">
        <v>15</v>
      </c>
      <c r="G8264" t="s">
        <v>855</v>
      </c>
      <c r="H8264" t="s">
        <v>856</v>
      </c>
      <c r="I8264" t="s">
        <v>126</v>
      </c>
      <c r="J8264" t="s">
        <v>75</v>
      </c>
      <c r="L8264">
        <f>VLOOKUP(E8264,Sheet2!A:D,4,0)</f>
        <v>325794.34636871511</v>
      </c>
      <c r="M8264">
        <f t="shared" si="258"/>
        <v>325794.34636871511</v>
      </c>
      <c r="N8264">
        <f t="shared" si="259"/>
        <v>326</v>
      </c>
    </row>
    <row r="8265" spans="1:14" x14ac:dyDescent="0.25">
      <c r="A8265">
        <v>8269</v>
      </c>
      <c r="B8265" t="s">
        <v>8770</v>
      </c>
      <c r="C8265">
        <v>2020</v>
      </c>
      <c r="D8265" t="s">
        <v>6</v>
      </c>
      <c r="E8265" t="s">
        <v>7</v>
      </c>
      <c r="G8265" t="s">
        <v>9</v>
      </c>
      <c r="H8265" t="s">
        <v>10</v>
      </c>
      <c r="I8265" t="s">
        <v>11</v>
      </c>
      <c r="J8265" t="s">
        <v>12</v>
      </c>
      <c r="L8265">
        <f>VLOOKUP(E8265,Sheet2!A:D,4,0)</f>
        <v>145389.99058953777</v>
      </c>
      <c r="M8265">
        <f t="shared" si="258"/>
        <v>145389.99058953777</v>
      </c>
      <c r="N8265">
        <f t="shared" si="259"/>
        <v>145</v>
      </c>
    </row>
    <row r="8266" spans="1:14" x14ac:dyDescent="0.25">
      <c r="A8266">
        <v>8270</v>
      </c>
      <c r="B8266" t="s">
        <v>8771</v>
      </c>
      <c r="C8266">
        <v>2020</v>
      </c>
      <c r="D8266" t="s">
        <v>38</v>
      </c>
      <c r="E8266" t="s">
        <v>39</v>
      </c>
      <c r="F8266" t="s">
        <v>56</v>
      </c>
      <c r="G8266" t="s">
        <v>9</v>
      </c>
      <c r="H8266" t="s">
        <v>10</v>
      </c>
      <c r="I8266" t="s">
        <v>11</v>
      </c>
      <c r="J8266" t="s">
        <v>12</v>
      </c>
      <c r="K8266">
        <v>14000</v>
      </c>
      <c r="L8266">
        <f>VLOOKUP(E8266,Sheet2!A:D,4,0)</f>
        <v>575631.4439521489</v>
      </c>
      <c r="M8266">
        <f t="shared" si="258"/>
        <v>14000</v>
      </c>
      <c r="N8266">
        <f t="shared" si="259"/>
        <v>14</v>
      </c>
    </row>
    <row r="8267" spans="1:14" x14ac:dyDescent="0.25">
      <c r="A8267">
        <v>8271</v>
      </c>
      <c r="B8267" t="s">
        <v>8772</v>
      </c>
      <c r="C8267">
        <v>2020</v>
      </c>
      <c r="D8267" t="s">
        <v>6</v>
      </c>
      <c r="E8267" t="s">
        <v>7</v>
      </c>
      <c r="F8267" t="s">
        <v>20</v>
      </c>
      <c r="G8267" t="s">
        <v>304</v>
      </c>
      <c r="H8267" t="s">
        <v>305</v>
      </c>
      <c r="I8267" t="s">
        <v>291</v>
      </c>
      <c r="J8267" t="s">
        <v>75</v>
      </c>
      <c r="K8267">
        <v>76000</v>
      </c>
      <c r="L8267">
        <f>VLOOKUP(E8267,Sheet2!A:D,4,0)</f>
        <v>145389.99058953777</v>
      </c>
      <c r="M8267">
        <f t="shared" si="258"/>
        <v>76000</v>
      </c>
      <c r="N8267">
        <f t="shared" si="259"/>
        <v>76</v>
      </c>
    </row>
    <row r="8268" spans="1:14" x14ac:dyDescent="0.25">
      <c r="A8268">
        <v>8272</v>
      </c>
      <c r="B8268" t="s">
        <v>8773</v>
      </c>
      <c r="C8268">
        <v>2020</v>
      </c>
      <c r="D8268" t="s">
        <v>6</v>
      </c>
      <c r="E8268" t="s">
        <v>7</v>
      </c>
      <c r="G8268" t="s">
        <v>264</v>
      </c>
      <c r="H8268" t="s">
        <v>265</v>
      </c>
      <c r="I8268" t="s">
        <v>74</v>
      </c>
      <c r="J8268" t="s">
        <v>75</v>
      </c>
      <c r="L8268">
        <f>VLOOKUP(E8268,Sheet2!A:D,4,0)</f>
        <v>145389.99058953777</v>
      </c>
      <c r="M8268">
        <f t="shared" si="258"/>
        <v>145389.99058953777</v>
      </c>
      <c r="N8268">
        <f t="shared" si="259"/>
        <v>145</v>
      </c>
    </row>
    <row r="8269" spans="1:14" x14ac:dyDescent="0.25">
      <c r="A8269">
        <v>8273</v>
      </c>
      <c r="B8269" t="s">
        <v>8774</v>
      </c>
      <c r="C8269">
        <v>2020</v>
      </c>
      <c r="D8269" t="s">
        <v>6</v>
      </c>
      <c r="E8269" t="s">
        <v>7</v>
      </c>
      <c r="F8269" t="s">
        <v>20</v>
      </c>
      <c r="G8269" t="s">
        <v>16</v>
      </c>
      <c r="H8269" t="s">
        <v>17</v>
      </c>
      <c r="I8269" t="s">
        <v>18</v>
      </c>
      <c r="J8269" t="s">
        <v>12</v>
      </c>
      <c r="L8269">
        <f>VLOOKUP(E8269,Sheet2!A:D,4,0)</f>
        <v>145389.99058953777</v>
      </c>
      <c r="M8269">
        <f t="shared" si="258"/>
        <v>145389.99058953777</v>
      </c>
      <c r="N8269">
        <f t="shared" si="259"/>
        <v>145</v>
      </c>
    </row>
    <row r="8270" spans="1:14" x14ac:dyDescent="0.25">
      <c r="A8270">
        <v>8274</v>
      </c>
      <c r="B8270" t="s">
        <v>8775</v>
      </c>
      <c r="C8270">
        <v>2020</v>
      </c>
      <c r="D8270" t="s">
        <v>6</v>
      </c>
      <c r="E8270" t="s">
        <v>7</v>
      </c>
      <c r="F8270" t="s">
        <v>20</v>
      </c>
      <c r="G8270" t="s">
        <v>16</v>
      </c>
      <c r="H8270" t="s">
        <v>17</v>
      </c>
      <c r="I8270" t="s">
        <v>18</v>
      </c>
      <c r="J8270" t="s">
        <v>12</v>
      </c>
      <c r="L8270">
        <f>VLOOKUP(E8270,Sheet2!A:D,4,0)</f>
        <v>145389.99058953777</v>
      </c>
      <c r="M8270">
        <f t="shared" si="258"/>
        <v>145389.99058953777</v>
      </c>
      <c r="N8270">
        <f t="shared" si="259"/>
        <v>145</v>
      </c>
    </row>
    <row r="8271" spans="1:14" x14ac:dyDescent="0.25">
      <c r="A8271">
        <v>8275</v>
      </c>
      <c r="B8271" t="s">
        <v>8776</v>
      </c>
      <c r="C8271">
        <v>2020</v>
      </c>
      <c r="D8271" t="s">
        <v>6</v>
      </c>
      <c r="E8271" t="s">
        <v>7</v>
      </c>
      <c r="F8271" t="s">
        <v>20</v>
      </c>
      <c r="G8271" t="s">
        <v>16</v>
      </c>
      <c r="H8271" t="s">
        <v>17</v>
      </c>
      <c r="I8271" t="s">
        <v>18</v>
      </c>
      <c r="J8271" t="s">
        <v>12</v>
      </c>
      <c r="L8271">
        <f>VLOOKUP(E8271,Sheet2!A:D,4,0)</f>
        <v>145389.99058953777</v>
      </c>
      <c r="M8271">
        <f t="shared" si="258"/>
        <v>145389.99058953777</v>
      </c>
      <c r="N8271">
        <f t="shared" si="259"/>
        <v>145</v>
      </c>
    </row>
    <row r="8272" spans="1:14" x14ac:dyDescent="0.25">
      <c r="A8272">
        <v>8276</v>
      </c>
      <c r="B8272" t="s">
        <v>8777</v>
      </c>
      <c r="C8272">
        <v>2020</v>
      </c>
      <c r="D8272" t="s">
        <v>6</v>
      </c>
      <c r="E8272" t="s">
        <v>7</v>
      </c>
      <c r="F8272" t="s">
        <v>20</v>
      </c>
      <c r="G8272" t="s">
        <v>16</v>
      </c>
      <c r="H8272" t="s">
        <v>17</v>
      </c>
      <c r="I8272" t="s">
        <v>18</v>
      </c>
      <c r="J8272" t="s">
        <v>12</v>
      </c>
      <c r="L8272">
        <f>VLOOKUP(E8272,Sheet2!A:D,4,0)</f>
        <v>145389.99058953777</v>
      </c>
      <c r="M8272">
        <f t="shared" si="258"/>
        <v>145389.99058953777</v>
      </c>
      <c r="N8272">
        <f t="shared" si="259"/>
        <v>145</v>
      </c>
    </row>
    <row r="8273" spans="1:14" x14ac:dyDescent="0.25">
      <c r="A8273">
        <v>8277</v>
      </c>
      <c r="B8273" t="s">
        <v>8778</v>
      </c>
      <c r="C8273">
        <v>2020</v>
      </c>
      <c r="D8273" t="s">
        <v>6</v>
      </c>
      <c r="E8273" t="s">
        <v>77</v>
      </c>
      <c r="F8273" t="s">
        <v>106</v>
      </c>
      <c r="G8273" t="s">
        <v>16</v>
      </c>
      <c r="H8273" t="s">
        <v>17</v>
      </c>
      <c r="I8273" t="s">
        <v>18</v>
      </c>
      <c r="J8273" t="s">
        <v>12</v>
      </c>
      <c r="L8273">
        <f>VLOOKUP(E8273,Sheet2!A:D,4,0)</f>
        <v>11447.123456790123</v>
      </c>
      <c r="M8273">
        <f t="shared" si="258"/>
        <v>11447.123456790123</v>
      </c>
      <c r="N8273">
        <f t="shared" si="259"/>
        <v>11</v>
      </c>
    </row>
    <row r="8274" spans="1:14" x14ac:dyDescent="0.25">
      <c r="A8274">
        <v>8278</v>
      </c>
      <c r="B8274" t="s">
        <v>8779</v>
      </c>
      <c r="C8274">
        <v>2020</v>
      </c>
      <c r="D8274" t="s">
        <v>6</v>
      </c>
      <c r="E8274" t="s">
        <v>7</v>
      </c>
      <c r="G8274" t="s">
        <v>16</v>
      </c>
      <c r="H8274" t="s">
        <v>17</v>
      </c>
      <c r="I8274" t="s">
        <v>18</v>
      </c>
      <c r="J8274" t="s">
        <v>12</v>
      </c>
      <c r="L8274">
        <f>VLOOKUP(E8274,Sheet2!A:D,4,0)</f>
        <v>145389.99058953777</v>
      </c>
      <c r="M8274">
        <f t="shared" si="258"/>
        <v>145389.99058953777</v>
      </c>
      <c r="N8274">
        <f t="shared" si="259"/>
        <v>145</v>
      </c>
    </row>
    <row r="8275" spans="1:14" x14ac:dyDescent="0.25">
      <c r="A8275">
        <v>8279</v>
      </c>
      <c r="B8275" t="s">
        <v>8780</v>
      </c>
      <c r="C8275">
        <v>2020</v>
      </c>
      <c r="D8275" t="s">
        <v>6</v>
      </c>
      <c r="E8275" t="s">
        <v>7</v>
      </c>
      <c r="F8275" t="s">
        <v>20</v>
      </c>
      <c r="G8275" t="s">
        <v>72</v>
      </c>
      <c r="H8275" t="s">
        <v>73</v>
      </c>
      <c r="I8275" t="s">
        <v>74</v>
      </c>
      <c r="J8275" t="s">
        <v>75</v>
      </c>
      <c r="L8275">
        <f>VLOOKUP(E8275,Sheet2!A:D,4,0)</f>
        <v>145389.99058953777</v>
      </c>
      <c r="M8275">
        <f t="shared" si="258"/>
        <v>145389.99058953777</v>
      </c>
      <c r="N8275">
        <f t="shared" si="259"/>
        <v>145</v>
      </c>
    </row>
    <row r="8276" spans="1:14" x14ac:dyDescent="0.25">
      <c r="A8276">
        <v>8280</v>
      </c>
      <c r="B8276" t="s">
        <v>8781</v>
      </c>
      <c r="C8276">
        <v>2020</v>
      </c>
      <c r="D8276" t="s">
        <v>6</v>
      </c>
      <c r="E8276" t="s">
        <v>7</v>
      </c>
      <c r="G8276" t="s">
        <v>72</v>
      </c>
      <c r="H8276" t="s">
        <v>73</v>
      </c>
      <c r="I8276" t="s">
        <v>74</v>
      </c>
      <c r="J8276" t="s">
        <v>75</v>
      </c>
      <c r="L8276">
        <f>VLOOKUP(E8276,Sheet2!A:D,4,0)</f>
        <v>145389.99058953777</v>
      </c>
      <c r="M8276">
        <f t="shared" si="258"/>
        <v>145389.99058953777</v>
      </c>
      <c r="N8276">
        <f t="shared" si="259"/>
        <v>145</v>
      </c>
    </row>
    <row r="8277" spans="1:14" x14ac:dyDescent="0.25">
      <c r="A8277">
        <v>8281</v>
      </c>
      <c r="B8277" t="s">
        <v>8782</v>
      </c>
      <c r="C8277">
        <v>2020</v>
      </c>
      <c r="D8277" t="s">
        <v>6</v>
      </c>
      <c r="E8277" t="s">
        <v>7</v>
      </c>
      <c r="G8277" t="s">
        <v>84</v>
      </c>
      <c r="H8277" t="s">
        <v>85</v>
      </c>
      <c r="I8277" t="s">
        <v>26</v>
      </c>
      <c r="J8277" t="s">
        <v>27</v>
      </c>
      <c r="K8277">
        <v>10000</v>
      </c>
      <c r="L8277">
        <f>VLOOKUP(E8277,Sheet2!A:D,4,0)</f>
        <v>145389.99058953777</v>
      </c>
      <c r="M8277">
        <f t="shared" si="258"/>
        <v>10000</v>
      </c>
      <c r="N8277">
        <f t="shared" si="259"/>
        <v>10</v>
      </c>
    </row>
    <row r="8278" spans="1:14" x14ac:dyDescent="0.25">
      <c r="A8278">
        <v>8282</v>
      </c>
      <c r="B8278" t="s">
        <v>8783</v>
      </c>
      <c r="C8278">
        <v>2020</v>
      </c>
      <c r="D8278" t="s">
        <v>38</v>
      </c>
      <c r="E8278" t="s">
        <v>39</v>
      </c>
      <c r="F8278" t="s">
        <v>83</v>
      </c>
      <c r="G8278" t="s">
        <v>57</v>
      </c>
      <c r="H8278" t="s">
        <v>58</v>
      </c>
      <c r="I8278" t="s">
        <v>59</v>
      </c>
      <c r="J8278" t="s">
        <v>60</v>
      </c>
      <c r="K8278">
        <v>1200000</v>
      </c>
      <c r="L8278">
        <f>VLOOKUP(E8278,Sheet2!A:D,4,0)</f>
        <v>575631.4439521489</v>
      </c>
      <c r="M8278">
        <f t="shared" si="258"/>
        <v>1200000</v>
      </c>
      <c r="N8278">
        <f t="shared" si="259"/>
        <v>1200</v>
      </c>
    </row>
    <row r="8279" spans="1:14" x14ac:dyDescent="0.25">
      <c r="A8279">
        <v>8283</v>
      </c>
      <c r="B8279" t="s">
        <v>8784</v>
      </c>
      <c r="C8279">
        <v>2020</v>
      </c>
      <c r="D8279" t="s">
        <v>6</v>
      </c>
      <c r="E8279" t="s">
        <v>7</v>
      </c>
      <c r="G8279" t="s">
        <v>116</v>
      </c>
      <c r="H8279" t="s">
        <v>117</v>
      </c>
      <c r="I8279" t="s">
        <v>118</v>
      </c>
      <c r="J8279" t="s">
        <v>75</v>
      </c>
      <c r="L8279">
        <f>VLOOKUP(E8279,Sheet2!A:D,4,0)</f>
        <v>145389.99058953777</v>
      </c>
      <c r="M8279">
        <f t="shared" si="258"/>
        <v>145389.99058953777</v>
      </c>
      <c r="N8279">
        <f t="shared" si="259"/>
        <v>145</v>
      </c>
    </row>
    <row r="8280" spans="1:14" x14ac:dyDescent="0.25">
      <c r="A8280">
        <v>8284</v>
      </c>
      <c r="B8280" t="s">
        <v>8785</v>
      </c>
      <c r="C8280">
        <v>2020</v>
      </c>
      <c r="D8280" t="s">
        <v>6</v>
      </c>
      <c r="E8280" t="s">
        <v>7</v>
      </c>
      <c r="G8280" t="s">
        <v>116</v>
      </c>
      <c r="H8280" t="s">
        <v>117</v>
      </c>
      <c r="I8280" t="s">
        <v>118</v>
      </c>
      <c r="J8280" t="s">
        <v>75</v>
      </c>
      <c r="L8280">
        <f>VLOOKUP(E8280,Sheet2!A:D,4,0)</f>
        <v>145389.99058953777</v>
      </c>
      <c r="M8280">
        <f t="shared" si="258"/>
        <v>145389.99058953777</v>
      </c>
      <c r="N8280">
        <f t="shared" si="259"/>
        <v>145</v>
      </c>
    </row>
    <row r="8281" spans="1:14" x14ac:dyDescent="0.25">
      <c r="A8281">
        <v>8285</v>
      </c>
      <c r="B8281" t="s">
        <v>8786</v>
      </c>
      <c r="C8281">
        <v>2020</v>
      </c>
      <c r="D8281" t="s">
        <v>38</v>
      </c>
      <c r="E8281" t="s">
        <v>39</v>
      </c>
      <c r="F8281" t="s">
        <v>1380</v>
      </c>
      <c r="G8281" t="s">
        <v>1388</v>
      </c>
      <c r="H8281" t="s">
        <v>1389</v>
      </c>
      <c r="I8281" t="s">
        <v>42</v>
      </c>
      <c r="J8281" t="s">
        <v>43</v>
      </c>
      <c r="L8281">
        <f>VLOOKUP(E8281,Sheet2!A:D,4,0)</f>
        <v>575631.4439521489</v>
      </c>
      <c r="M8281">
        <f t="shared" si="258"/>
        <v>575631.4439521489</v>
      </c>
      <c r="N8281">
        <f t="shared" si="259"/>
        <v>576</v>
      </c>
    </row>
    <row r="8282" spans="1:14" x14ac:dyDescent="0.25">
      <c r="A8282">
        <v>8286</v>
      </c>
      <c r="B8282" t="s">
        <v>8787</v>
      </c>
      <c r="C8282">
        <v>2020</v>
      </c>
      <c r="D8282" t="s">
        <v>38</v>
      </c>
      <c r="E8282" t="s">
        <v>89</v>
      </c>
      <c r="F8282" t="s">
        <v>148</v>
      </c>
      <c r="G8282" t="s">
        <v>1388</v>
      </c>
      <c r="H8282" t="s">
        <v>1389</v>
      </c>
      <c r="I8282" t="s">
        <v>42</v>
      </c>
      <c r="J8282" t="s">
        <v>43</v>
      </c>
      <c r="L8282">
        <f>VLOOKUP(E8282,Sheet2!A:D,4,0)</f>
        <v>101743.03644646925</v>
      </c>
      <c r="M8282">
        <f t="shared" si="258"/>
        <v>101743.03644646925</v>
      </c>
      <c r="N8282">
        <f t="shared" si="259"/>
        <v>102</v>
      </c>
    </row>
    <row r="8283" spans="1:14" x14ac:dyDescent="0.25">
      <c r="A8283">
        <v>8287</v>
      </c>
      <c r="B8283" t="s">
        <v>8788</v>
      </c>
      <c r="C8283">
        <v>2020</v>
      </c>
      <c r="D8283" t="s">
        <v>6</v>
      </c>
      <c r="E8283" t="s">
        <v>7</v>
      </c>
      <c r="F8283" t="s">
        <v>8</v>
      </c>
      <c r="G8283" t="s">
        <v>124</v>
      </c>
      <c r="H8283" t="s">
        <v>125</v>
      </c>
      <c r="I8283" t="s">
        <v>126</v>
      </c>
      <c r="J8283" t="s">
        <v>75</v>
      </c>
      <c r="L8283">
        <f>VLOOKUP(E8283,Sheet2!A:D,4,0)</f>
        <v>145389.99058953777</v>
      </c>
      <c r="M8283">
        <f t="shared" si="258"/>
        <v>145389.99058953777</v>
      </c>
      <c r="N8283">
        <f t="shared" si="259"/>
        <v>145</v>
      </c>
    </row>
    <row r="8284" spans="1:14" x14ac:dyDescent="0.25">
      <c r="A8284">
        <v>8288</v>
      </c>
      <c r="B8284" t="s">
        <v>8789</v>
      </c>
      <c r="C8284">
        <v>2020</v>
      </c>
      <c r="D8284" t="s">
        <v>6</v>
      </c>
      <c r="E8284" t="s">
        <v>7</v>
      </c>
      <c r="G8284" t="s">
        <v>855</v>
      </c>
      <c r="H8284" t="s">
        <v>856</v>
      </c>
      <c r="I8284" t="s">
        <v>126</v>
      </c>
      <c r="J8284" t="s">
        <v>75</v>
      </c>
      <c r="L8284">
        <f>VLOOKUP(E8284,Sheet2!A:D,4,0)</f>
        <v>145389.99058953777</v>
      </c>
      <c r="M8284">
        <f t="shared" si="258"/>
        <v>145389.99058953777</v>
      </c>
      <c r="N8284">
        <f t="shared" si="259"/>
        <v>145</v>
      </c>
    </row>
    <row r="8285" spans="1:14" x14ac:dyDescent="0.25">
      <c r="A8285">
        <v>8289</v>
      </c>
      <c r="B8285" t="s">
        <v>8790</v>
      </c>
      <c r="C8285">
        <v>2020</v>
      </c>
      <c r="D8285" t="s">
        <v>6</v>
      </c>
      <c r="E8285" t="s">
        <v>7</v>
      </c>
      <c r="G8285" t="s">
        <v>855</v>
      </c>
      <c r="H8285" t="s">
        <v>856</v>
      </c>
      <c r="I8285" t="s">
        <v>126</v>
      </c>
      <c r="J8285" t="s">
        <v>75</v>
      </c>
      <c r="L8285">
        <f>VLOOKUP(E8285,Sheet2!A:D,4,0)</f>
        <v>145389.99058953777</v>
      </c>
      <c r="M8285">
        <f t="shared" si="258"/>
        <v>145389.99058953777</v>
      </c>
      <c r="N8285">
        <f t="shared" si="259"/>
        <v>145</v>
      </c>
    </row>
    <row r="8286" spans="1:14" x14ac:dyDescent="0.25">
      <c r="A8286">
        <v>8290</v>
      </c>
      <c r="B8286" t="s">
        <v>8791</v>
      </c>
      <c r="C8286">
        <v>2020</v>
      </c>
      <c r="D8286" t="s">
        <v>6</v>
      </c>
      <c r="E8286" t="s">
        <v>7</v>
      </c>
      <c r="G8286" t="s">
        <v>855</v>
      </c>
      <c r="H8286" t="s">
        <v>856</v>
      </c>
      <c r="I8286" t="s">
        <v>126</v>
      </c>
      <c r="J8286" t="s">
        <v>75</v>
      </c>
      <c r="L8286">
        <f>VLOOKUP(E8286,Sheet2!A:D,4,0)</f>
        <v>145389.99058953777</v>
      </c>
      <c r="M8286">
        <f t="shared" si="258"/>
        <v>145389.99058953777</v>
      </c>
      <c r="N8286">
        <f t="shared" si="259"/>
        <v>145</v>
      </c>
    </row>
    <row r="8287" spans="1:14" x14ac:dyDescent="0.25">
      <c r="A8287">
        <v>8291</v>
      </c>
      <c r="B8287" t="s">
        <v>8792</v>
      </c>
      <c r="C8287">
        <v>2020</v>
      </c>
      <c r="D8287" t="s">
        <v>38</v>
      </c>
      <c r="E8287" t="s">
        <v>39</v>
      </c>
      <c r="F8287" t="s">
        <v>56</v>
      </c>
      <c r="G8287" t="s">
        <v>21</v>
      </c>
      <c r="H8287" t="s">
        <v>22</v>
      </c>
      <c r="I8287" t="s">
        <v>18</v>
      </c>
      <c r="J8287" t="s">
        <v>12</v>
      </c>
      <c r="L8287">
        <f>VLOOKUP(E8287,Sheet2!A:D,4,0)</f>
        <v>575631.4439521489</v>
      </c>
      <c r="M8287">
        <f t="shared" si="258"/>
        <v>575631.4439521489</v>
      </c>
      <c r="N8287">
        <f t="shared" si="259"/>
        <v>576</v>
      </c>
    </row>
    <row r="8288" spans="1:14" x14ac:dyDescent="0.25">
      <c r="A8288">
        <v>8292</v>
      </c>
      <c r="B8288" t="s">
        <v>8793</v>
      </c>
      <c r="C8288">
        <v>2020</v>
      </c>
      <c r="D8288" t="s">
        <v>38</v>
      </c>
      <c r="E8288" t="s">
        <v>39</v>
      </c>
      <c r="F8288" t="s">
        <v>56</v>
      </c>
      <c r="G8288" t="s">
        <v>157</v>
      </c>
      <c r="H8288" t="s">
        <v>158</v>
      </c>
      <c r="I8288" t="s">
        <v>159</v>
      </c>
      <c r="J8288" t="s">
        <v>27</v>
      </c>
      <c r="L8288">
        <f>VLOOKUP(E8288,Sheet2!A:D,4,0)</f>
        <v>575631.4439521489</v>
      </c>
      <c r="M8288">
        <f t="shared" si="258"/>
        <v>575631.4439521489</v>
      </c>
      <c r="N8288">
        <f t="shared" si="259"/>
        <v>576</v>
      </c>
    </row>
    <row r="8289" spans="1:14" x14ac:dyDescent="0.25">
      <c r="A8289">
        <v>8293</v>
      </c>
      <c r="B8289" t="s">
        <v>8794</v>
      </c>
      <c r="C8289">
        <v>2020</v>
      </c>
      <c r="D8289" t="s">
        <v>6</v>
      </c>
      <c r="E8289" t="s">
        <v>7</v>
      </c>
      <c r="G8289" t="s">
        <v>24</v>
      </c>
      <c r="H8289" t="s">
        <v>25</v>
      </c>
      <c r="I8289" t="s">
        <v>26</v>
      </c>
      <c r="J8289" t="s">
        <v>27</v>
      </c>
      <c r="K8289">
        <v>10000</v>
      </c>
      <c r="L8289">
        <f>VLOOKUP(E8289,Sheet2!A:D,4,0)</f>
        <v>145389.99058953777</v>
      </c>
      <c r="M8289">
        <f t="shared" si="258"/>
        <v>10000</v>
      </c>
      <c r="N8289">
        <f t="shared" si="259"/>
        <v>10</v>
      </c>
    </row>
    <row r="8290" spans="1:14" x14ac:dyDescent="0.25">
      <c r="A8290">
        <v>8294</v>
      </c>
      <c r="B8290" t="s">
        <v>8795</v>
      </c>
      <c r="C8290">
        <v>2020</v>
      </c>
      <c r="D8290" t="s">
        <v>14</v>
      </c>
      <c r="E8290" t="s">
        <v>15</v>
      </c>
      <c r="F8290" t="s">
        <v>15</v>
      </c>
      <c r="G8290" t="s">
        <v>29</v>
      </c>
      <c r="H8290" t="s">
        <v>30</v>
      </c>
      <c r="I8290" t="s">
        <v>26</v>
      </c>
      <c r="J8290" t="s">
        <v>27</v>
      </c>
      <c r="K8290">
        <v>3000000</v>
      </c>
      <c r="L8290">
        <f>VLOOKUP(E8290,Sheet2!A:D,4,0)</f>
        <v>325794.34636871511</v>
      </c>
      <c r="M8290">
        <f t="shared" si="258"/>
        <v>3000000</v>
      </c>
      <c r="N8290">
        <f t="shared" si="259"/>
        <v>3000</v>
      </c>
    </row>
    <row r="8291" spans="1:14" x14ac:dyDescent="0.25">
      <c r="A8291">
        <v>8295</v>
      </c>
      <c r="B8291" t="s">
        <v>8796</v>
      </c>
      <c r="C8291">
        <v>2020</v>
      </c>
      <c r="D8291" t="s">
        <v>6</v>
      </c>
      <c r="E8291" t="s">
        <v>7</v>
      </c>
      <c r="F8291" t="s">
        <v>8</v>
      </c>
      <c r="G8291" t="s">
        <v>178</v>
      </c>
      <c r="H8291" t="s">
        <v>179</v>
      </c>
      <c r="I8291" t="s">
        <v>180</v>
      </c>
      <c r="J8291" t="s">
        <v>27</v>
      </c>
      <c r="K8291">
        <v>1300000</v>
      </c>
      <c r="L8291">
        <f>VLOOKUP(E8291,Sheet2!A:D,4,0)</f>
        <v>145389.99058953777</v>
      </c>
      <c r="M8291">
        <f t="shared" si="258"/>
        <v>1300000</v>
      </c>
      <c r="N8291">
        <f t="shared" si="259"/>
        <v>1300</v>
      </c>
    </row>
    <row r="8292" spans="1:14" x14ac:dyDescent="0.25">
      <c r="A8292">
        <v>8296</v>
      </c>
      <c r="B8292" t="s">
        <v>8797</v>
      </c>
      <c r="C8292">
        <v>2020</v>
      </c>
      <c r="D8292" t="s">
        <v>38</v>
      </c>
      <c r="E8292" t="s">
        <v>39</v>
      </c>
      <c r="F8292" t="s">
        <v>83</v>
      </c>
      <c r="G8292" t="s">
        <v>9</v>
      </c>
      <c r="H8292" t="s">
        <v>10</v>
      </c>
      <c r="I8292" t="s">
        <v>11</v>
      </c>
      <c r="J8292" t="s">
        <v>12</v>
      </c>
      <c r="K8292">
        <v>1100000</v>
      </c>
      <c r="L8292">
        <f>VLOOKUP(E8292,Sheet2!A:D,4,0)</f>
        <v>575631.4439521489</v>
      </c>
      <c r="M8292">
        <f t="shared" si="258"/>
        <v>1100000</v>
      </c>
      <c r="N8292">
        <f t="shared" si="259"/>
        <v>1100</v>
      </c>
    </row>
    <row r="8293" spans="1:14" x14ac:dyDescent="0.25">
      <c r="A8293">
        <v>8297</v>
      </c>
      <c r="B8293" t="s">
        <v>8798</v>
      </c>
      <c r="C8293">
        <v>2020</v>
      </c>
      <c r="D8293" t="s">
        <v>108</v>
      </c>
      <c r="E8293" t="s">
        <v>109</v>
      </c>
      <c r="F8293" t="s">
        <v>110</v>
      </c>
      <c r="G8293" t="s">
        <v>9</v>
      </c>
      <c r="H8293" t="s">
        <v>10</v>
      </c>
      <c r="I8293" t="s">
        <v>11</v>
      </c>
      <c r="J8293" t="s">
        <v>12</v>
      </c>
      <c r="K8293">
        <v>17000</v>
      </c>
      <c r="L8293">
        <f>VLOOKUP(E8293,Sheet2!A:D,4,0)</f>
        <v>951352.56558773422</v>
      </c>
      <c r="M8293">
        <f t="shared" si="258"/>
        <v>17000</v>
      </c>
      <c r="N8293">
        <f t="shared" si="259"/>
        <v>17</v>
      </c>
    </row>
    <row r="8294" spans="1:14" x14ac:dyDescent="0.25">
      <c r="A8294">
        <v>8298</v>
      </c>
      <c r="B8294" t="s">
        <v>8799</v>
      </c>
      <c r="C8294">
        <v>2020</v>
      </c>
      <c r="D8294" t="s">
        <v>38</v>
      </c>
      <c r="E8294" t="s">
        <v>39</v>
      </c>
      <c r="F8294" t="s">
        <v>56</v>
      </c>
      <c r="G8294" t="s">
        <v>9</v>
      </c>
      <c r="H8294" t="s">
        <v>10</v>
      </c>
      <c r="I8294" t="s">
        <v>11</v>
      </c>
      <c r="J8294" t="s">
        <v>12</v>
      </c>
      <c r="L8294">
        <f>VLOOKUP(E8294,Sheet2!A:D,4,0)</f>
        <v>575631.4439521489</v>
      </c>
      <c r="M8294">
        <f t="shared" si="258"/>
        <v>575631.4439521489</v>
      </c>
      <c r="N8294">
        <f t="shared" si="259"/>
        <v>576</v>
      </c>
    </row>
    <row r="8295" spans="1:14" x14ac:dyDescent="0.25">
      <c r="A8295">
        <v>8299</v>
      </c>
      <c r="B8295" t="s">
        <v>8800</v>
      </c>
      <c r="C8295">
        <v>2020</v>
      </c>
      <c r="D8295" t="s">
        <v>38</v>
      </c>
      <c r="E8295" t="s">
        <v>39</v>
      </c>
      <c r="F8295" t="s">
        <v>56</v>
      </c>
      <c r="G8295" t="s">
        <v>9</v>
      </c>
      <c r="H8295" t="s">
        <v>10</v>
      </c>
      <c r="I8295" t="s">
        <v>11</v>
      </c>
      <c r="J8295" t="s">
        <v>12</v>
      </c>
      <c r="K8295">
        <v>161000</v>
      </c>
      <c r="L8295">
        <f>VLOOKUP(E8295,Sheet2!A:D,4,0)</f>
        <v>575631.4439521489</v>
      </c>
      <c r="M8295">
        <f t="shared" si="258"/>
        <v>161000</v>
      </c>
      <c r="N8295">
        <f t="shared" si="259"/>
        <v>161</v>
      </c>
    </row>
    <row r="8296" spans="1:14" x14ac:dyDescent="0.25">
      <c r="A8296">
        <v>8300</v>
      </c>
      <c r="B8296" t="s">
        <v>8801</v>
      </c>
      <c r="C8296">
        <v>2020</v>
      </c>
      <c r="D8296" t="s">
        <v>14</v>
      </c>
      <c r="E8296" t="s">
        <v>92</v>
      </c>
      <c r="F8296" t="s">
        <v>93</v>
      </c>
      <c r="G8296" t="s">
        <v>9</v>
      </c>
      <c r="H8296" t="s">
        <v>10</v>
      </c>
      <c r="I8296" t="s">
        <v>11</v>
      </c>
      <c r="J8296" t="s">
        <v>12</v>
      </c>
      <c r="L8296">
        <f>VLOOKUP(E8296,Sheet2!A:D,4,0)</f>
        <v>353575.14122137404</v>
      </c>
      <c r="M8296">
        <f t="shared" si="258"/>
        <v>353575.14122137404</v>
      </c>
      <c r="N8296">
        <f t="shared" si="259"/>
        <v>354</v>
      </c>
    </row>
    <row r="8297" spans="1:14" x14ac:dyDescent="0.25">
      <c r="A8297">
        <v>8301</v>
      </c>
      <c r="B8297" t="s">
        <v>8802</v>
      </c>
      <c r="C8297">
        <v>2020</v>
      </c>
      <c r="D8297" t="s">
        <v>6</v>
      </c>
      <c r="E8297" t="s">
        <v>7</v>
      </c>
      <c r="G8297" t="s">
        <v>9</v>
      </c>
      <c r="H8297" t="s">
        <v>10</v>
      </c>
      <c r="I8297" t="s">
        <v>11</v>
      </c>
      <c r="J8297" t="s">
        <v>12</v>
      </c>
      <c r="L8297">
        <f>VLOOKUP(E8297,Sheet2!A:D,4,0)</f>
        <v>145389.99058953777</v>
      </c>
      <c r="M8297">
        <f t="shared" si="258"/>
        <v>145389.99058953777</v>
      </c>
      <c r="N8297">
        <f t="shared" si="259"/>
        <v>145</v>
      </c>
    </row>
    <row r="8298" spans="1:14" x14ac:dyDescent="0.25">
      <c r="A8298">
        <v>8302</v>
      </c>
      <c r="B8298" t="s">
        <v>8803</v>
      </c>
      <c r="C8298">
        <v>2020</v>
      </c>
      <c r="D8298" t="s">
        <v>6</v>
      </c>
      <c r="E8298" t="s">
        <v>7</v>
      </c>
      <c r="G8298" t="s">
        <v>9</v>
      </c>
      <c r="H8298" t="s">
        <v>10</v>
      </c>
      <c r="I8298" t="s">
        <v>11</v>
      </c>
      <c r="J8298" t="s">
        <v>12</v>
      </c>
      <c r="L8298">
        <f>VLOOKUP(E8298,Sheet2!A:D,4,0)</f>
        <v>145389.99058953777</v>
      </c>
      <c r="M8298">
        <f t="shared" si="258"/>
        <v>145389.99058953777</v>
      </c>
      <c r="N8298">
        <f t="shared" si="259"/>
        <v>145</v>
      </c>
    </row>
    <row r="8299" spans="1:14" x14ac:dyDescent="0.25">
      <c r="A8299">
        <v>8303</v>
      </c>
      <c r="B8299" t="s">
        <v>8804</v>
      </c>
      <c r="C8299">
        <v>2020</v>
      </c>
      <c r="D8299" t="s">
        <v>6</v>
      </c>
      <c r="E8299" t="s">
        <v>7</v>
      </c>
      <c r="G8299" t="s">
        <v>9</v>
      </c>
      <c r="H8299" t="s">
        <v>10</v>
      </c>
      <c r="I8299" t="s">
        <v>11</v>
      </c>
      <c r="J8299" t="s">
        <v>12</v>
      </c>
      <c r="K8299">
        <v>17000000</v>
      </c>
      <c r="L8299">
        <f>VLOOKUP(E8299,Sheet2!A:D,4,0)</f>
        <v>145389.99058953777</v>
      </c>
      <c r="M8299">
        <f t="shared" si="258"/>
        <v>17000000</v>
      </c>
      <c r="N8299">
        <f t="shared" si="259"/>
        <v>17000</v>
      </c>
    </row>
    <row r="8300" spans="1:14" x14ac:dyDescent="0.25">
      <c r="A8300">
        <v>8304</v>
      </c>
      <c r="B8300" t="s">
        <v>8805</v>
      </c>
      <c r="C8300">
        <v>2020</v>
      </c>
      <c r="D8300" t="s">
        <v>6</v>
      </c>
      <c r="E8300" t="s">
        <v>7</v>
      </c>
      <c r="G8300" t="s">
        <v>9</v>
      </c>
      <c r="H8300" t="s">
        <v>10</v>
      </c>
      <c r="I8300" t="s">
        <v>11</v>
      </c>
      <c r="J8300" t="s">
        <v>12</v>
      </c>
      <c r="K8300">
        <v>4800000</v>
      </c>
      <c r="L8300">
        <f>VLOOKUP(E8300,Sheet2!A:D,4,0)</f>
        <v>145389.99058953777</v>
      </c>
      <c r="M8300">
        <f t="shared" si="258"/>
        <v>4800000</v>
      </c>
      <c r="N8300">
        <f t="shared" si="259"/>
        <v>4800</v>
      </c>
    </row>
    <row r="8301" spans="1:14" x14ac:dyDescent="0.25">
      <c r="A8301">
        <v>8305</v>
      </c>
      <c r="B8301" t="s">
        <v>8806</v>
      </c>
      <c r="C8301">
        <v>2020</v>
      </c>
      <c r="D8301" t="s">
        <v>6</v>
      </c>
      <c r="E8301" t="s">
        <v>7</v>
      </c>
      <c r="G8301" t="s">
        <v>260</v>
      </c>
      <c r="H8301" t="s">
        <v>261</v>
      </c>
      <c r="I8301" t="s">
        <v>74</v>
      </c>
      <c r="J8301" t="s">
        <v>75</v>
      </c>
      <c r="L8301">
        <f>VLOOKUP(E8301,Sheet2!A:D,4,0)</f>
        <v>145389.99058953777</v>
      </c>
      <c r="M8301">
        <f t="shared" si="258"/>
        <v>145389.99058953777</v>
      </c>
      <c r="N8301">
        <f t="shared" si="259"/>
        <v>145</v>
      </c>
    </row>
    <row r="8302" spans="1:14" x14ac:dyDescent="0.25">
      <c r="A8302">
        <v>8306</v>
      </c>
      <c r="B8302" t="s">
        <v>8807</v>
      </c>
      <c r="C8302">
        <v>2020</v>
      </c>
      <c r="D8302" t="s">
        <v>6</v>
      </c>
      <c r="E8302" t="s">
        <v>7</v>
      </c>
      <c r="G8302" t="s">
        <v>264</v>
      </c>
      <c r="H8302" t="s">
        <v>265</v>
      </c>
      <c r="I8302" t="s">
        <v>74</v>
      </c>
      <c r="J8302" t="s">
        <v>75</v>
      </c>
      <c r="L8302">
        <f>VLOOKUP(E8302,Sheet2!A:D,4,0)</f>
        <v>145389.99058953777</v>
      </c>
      <c r="M8302">
        <f t="shared" si="258"/>
        <v>145389.99058953777</v>
      </c>
      <c r="N8302">
        <f t="shared" si="259"/>
        <v>145</v>
      </c>
    </row>
    <row r="8303" spans="1:14" x14ac:dyDescent="0.25">
      <c r="A8303">
        <v>8307</v>
      </c>
      <c r="B8303" t="s">
        <v>8808</v>
      </c>
      <c r="C8303">
        <v>2020</v>
      </c>
      <c r="D8303" t="s">
        <v>38</v>
      </c>
      <c r="E8303" t="s">
        <v>39</v>
      </c>
      <c r="F8303" t="s">
        <v>56</v>
      </c>
      <c r="G8303" t="s">
        <v>208</v>
      </c>
      <c r="H8303" t="s">
        <v>209</v>
      </c>
      <c r="I8303" t="s">
        <v>26</v>
      </c>
      <c r="J8303" t="s">
        <v>27</v>
      </c>
      <c r="K8303">
        <v>25000</v>
      </c>
      <c r="L8303">
        <f>VLOOKUP(E8303,Sheet2!A:D,4,0)</f>
        <v>575631.4439521489</v>
      </c>
      <c r="M8303">
        <f t="shared" si="258"/>
        <v>25000</v>
      </c>
      <c r="N8303">
        <f t="shared" si="259"/>
        <v>25</v>
      </c>
    </row>
    <row r="8304" spans="1:14" x14ac:dyDescent="0.25">
      <c r="A8304">
        <v>8308</v>
      </c>
      <c r="B8304" t="s">
        <v>8809</v>
      </c>
      <c r="C8304">
        <v>2020</v>
      </c>
      <c r="D8304" t="s">
        <v>6</v>
      </c>
      <c r="E8304" t="s">
        <v>7</v>
      </c>
      <c r="G8304" t="s">
        <v>208</v>
      </c>
      <c r="H8304" t="s">
        <v>209</v>
      </c>
      <c r="I8304" t="s">
        <v>26</v>
      </c>
      <c r="J8304" t="s">
        <v>27</v>
      </c>
      <c r="K8304">
        <v>10000</v>
      </c>
      <c r="L8304">
        <f>VLOOKUP(E8304,Sheet2!A:D,4,0)</f>
        <v>145389.99058953777</v>
      </c>
      <c r="M8304">
        <f t="shared" si="258"/>
        <v>10000</v>
      </c>
      <c r="N8304">
        <f t="shared" si="259"/>
        <v>10</v>
      </c>
    </row>
    <row r="8305" spans="1:14" x14ac:dyDescent="0.25">
      <c r="A8305">
        <v>8309</v>
      </c>
      <c r="B8305" t="s">
        <v>8810</v>
      </c>
      <c r="C8305">
        <v>2020</v>
      </c>
      <c r="D8305" t="s">
        <v>38</v>
      </c>
      <c r="E8305" t="s">
        <v>39</v>
      </c>
      <c r="F8305" t="s">
        <v>56</v>
      </c>
      <c r="G8305" t="s">
        <v>270</v>
      </c>
      <c r="H8305" t="s">
        <v>271</v>
      </c>
      <c r="I8305" t="s">
        <v>159</v>
      </c>
      <c r="J8305" t="s">
        <v>27</v>
      </c>
      <c r="L8305">
        <f>VLOOKUP(E8305,Sheet2!A:D,4,0)</f>
        <v>575631.4439521489</v>
      </c>
      <c r="M8305">
        <f t="shared" si="258"/>
        <v>575631.4439521489</v>
      </c>
      <c r="N8305">
        <f t="shared" si="259"/>
        <v>576</v>
      </c>
    </row>
    <row r="8306" spans="1:14" x14ac:dyDescent="0.25">
      <c r="A8306">
        <v>8310</v>
      </c>
      <c r="B8306" t="s">
        <v>8811</v>
      </c>
      <c r="C8306">
        <v>2020</v>
      </c>
      <c r="D8306" t="s">
        <v>38</v>
      </c>
      <c r="E8306" t="s">
        <v>39</v>
      </c>
      <c r="F8306" t="s">
        <v>56</v>
      </c>
      <c r="G8306" t="s">
        <v>273</v>
      </c>
      <c r="H8306" t="s">
        <v>274</v>
      </c>
      <c r="I8306" t="s">
        <v>275</v>
      </c>
      <c r="J8306" t="s">
        <v>27</v>
      </c>
      <c r="L8306">
        <f>VLOOKUP(E8306,Sheet2!A:D,4,0)</f>
        <v>575631.4439521489</v>
      </c>
      <c r="M8306">
        <f t="shared" si="258"/>
        <v>575631.4439521489</v>
      </c>
      <c r="N8306">
        <f t="shared" si="259"/>
        <v>576</v>
      </c>
    </row>
    <row r="8307" spans="1:14" x14ac:dyDescent="0.25">
      <c r="A8307">
        <v>8311</v>
      </c>
      <c r="B8307" t="s">
        <v>8812</v>
      </c>
      <c r="C8307">
        <v>2020</v>
      </c>
      <c r="D8307" t="s">
        <v>38</v>
      </c>
      <c r="E8307" t="s">
        <v>39</v>
      </c>
      <c r="F8307" t="s">
        <v>1380</v>
      </c>
      <c r="G8307" t="s">
        <v>283</v>
      </c>
      <c r="H8307" t="s">
        <v>284</v>
      </c>
      <c r="I8307" t="s">
        <v>146</v>
      </c>
      <c r="J8307" t="s">
        <v>43</v>
      </c>
      <c r="L8307">
        <f>VLOOKUP(E8307,Sheet2!A:D,4,0)</f>
        <v>575631.4439521489</v>
      </c>
      <c r="M8307">
        <f t="shared" si="258"/>
        <v>575631.4439521489</v>
      </c>
      <c r="N8307">
        <f t="shared" si="259"/>
        <v>576</v>
      </c>
    </row>
    <row r="8308" spans="1:14" x14ac:dyDescent="0.25">
      <c r="A8308">
        <v>8312</v>
      </c>
      <c r="B8308" t="s">
        <v>8813</v>
      </c>
      <c r="C8308">
        <v>2020</v>
      </c>
      <c r="D8308" t="s">
        <v>38</v>
      </c>
      <c r="E8308" t="s">
        <v>39</v>
      </c>
      <c r="F8308" t="s">
        <v>1380</v>
      </c>
      <c r="G8308" t="s">
        <v>1014</v>
      </c>
      <c r="H8308" t="s">
        <v>1015</v>
      </c>
      <c r="I8308" t="s">
        <v>42</v>
      </c>
      <c r="J8308" t="s">
        <v>43</v>
      </c>
      <c r="L8308">
        <f>VLOOKUP(E8308,Sheet2!A:D,4,0)</f>
        <v>575631.4439521489</v>
      </c>
      <c r="M8308">
        <f t="shared" si="258"/>
        <v>575631.4439521489</v>
      </c>
      <c r="N8308">
        <f t="shared" si="259"/>
        <v>576</v>
      </c>
    </row>
    <row r="8309" spans="1:14" x14ac:dyDescent="0.25">
      <c r="A8309">
        <v>8313</v>
      </c>
      <c r="B8309" t="s">
        <v>8814</v>
      </c>
      <c r="C8309">
        <v>2020</v>
      </c>
      <c r="D8309" t="s">
        <v>6</v>
      </c>
      <c r="E8309" t="s">
        <v>7</v>
      </c>
      <c r="G8309" t="s">
        <v>286</v>
      </c>
      <c r="H8309" t="s">
        <v>287</v>
      </c>
      <c r="I8309" t="s">
        <v>118</v>
      </c>
      <c r="J8309" t="s">
        <v>75</v>
      </c>
      <c r="L8309">
        <f>VLOOKUP(E8309,Sheet2!A:D,4,0)</f>
        <v>145389.99058953777</v>
      </c>
      <c r="M8309">
        <f t="shared" si="258"/>
        <v>145389.99058953777</v>
      </c>
      <c r="N8309">
        <f t="shared" si="259"/>
        <v>145</v>
      </c>
    </row>
    <row r="8310" spans="1:14" x14ac:dyDescent="0.25">
      <c r="A8310">
        <v>8314</v>
      </c>
      <c r="B8310" t="s">
        <v>8815</v>
      </c>
      <c r="C8310">
        <v>2020</v>
      </c>
      <c r="D8310" t="s">
        <v>38</v>
      </c>
      <c r="E8310" t="s">
        <v>39</v>
      </c>
      <c r="F8310" t="s">
        <v>56</v>
      </c>
      <c r="G8310" t="s">
        <v>1017</v>
      </c>
      <c r="H8310" t="s">
        <v>1018</v>
      </c>
      <c r="I8310" t="s">
        <v>275</v>
      </c>
      <c r="J8310" t="s">
        <v>27</v>
      </c>
      <c r="K8310">
        <v>165000</v>
      </c>
      <c r="L8310">
        <f>VLOOKUP(E8310,Sheet2!A:D,4,0)</f>
        <v>575631.4439521489</v>
      </c>
      <c r="M8310">
        <f t="shared" si="258"/>
        <v>165000</v>
      </c>
      <c r="N8310">
        <f t="shared" si="259"/>
        <v>165</v>
      </c>
    </row>
    <row r="8311" spans="1:14" x14ac:dyDescent="0.25">
      <c r="A8311">
        <v>8315</v>
      </c>
      <c r="B8311" t="s">
        <v>8816</v>
      </c>
      <c r="C8311">
        <v>2020</v>
      </c>
      <c r="D8311" t="s">
        <v>38</v>
      </c>
      <c r="E8311" t="s">
        <v>39</v>
      </c>
      <c r="F8311" t="s">
        <v>56</v>
      </c>
      <c r="G8311" t="s">
        <v>1017</v>
      </c>
      <c r="H8311" t="s">
        <v>1018</v>
      </c>
      <c r="I8311" t="s">
        <v>275</v>
      </c>
      <c r="J8311" t="s">
        <v>27</v>
      </c>
      <c r="L8311">
        <f>VLOOKUP(E8311,Sheet2!A:D,4,0)</f>
        <v>575631.4439521489</v>
      </c>
      <c r="M8311">
        <f t="shared" si="258"/>
        <v>575631.4439521489</v>
      </c>
      <c r="N8311">
        <f t="shared" si="259"/>
        <v>576</v>
      </c>
    </row>
    <row r="8312" spans="1:14" x14ac:dyDescent="0.25">
      <c r="A8312">
        <v>8316</v>
      </c>
      <c r="B8312" t="s">
        <v>8817</v>
      </c>
      <c r="C8312">
        <v>2020</v>
      </c>
      <c r="D8312" t="s">
        <v>108</v>
      </c>
      <c r="E8312" t="s">
        <v>109</v>
      </c>
      <c r="F8312" t="s">
        <v>110</v>
      </c>
      <c r="G8312" t="s">
        <v>289</v>
      </c>
      <c r="H8312" t="s">
        <v>290</v>
      </c>
      <c r="I8312" t="s">
        <v>291</v>
      </c>
      <c r="J8312" t="s">
        <v>75</v>
      </c>
      <c r="L8312">
        <f>VLOOKUP(E8312,Sheet2!A:D,4,0)</f>
        <v>951352.56558773422</v>
      </c>
      <c r="M8312">
        <f t="shared" si="258"/>
        <v>951352.56558773422</v>
      </c>
      <c r="N8312">
        <f t="shared" si="259"/>
        <v>951</v>
      </c>
    </row>
    <row r="8313" spans="1:14" x14ac:dyDescent="0.25">
      <c r="A8313">
        <v>8317</v>
      </c>
      <c r="B8313" t="s">
        <v>8818</v>
      </c>
      <c r="C8313">
        <v>2020</v>
      </c>
      <c r="D8313" t="s">
        <v>108</v>
      </c>
      <c r="E8313" t="s">
        <v>365</v>
      </c>
      <c r="F8313" t="s">
        <v>366</v>
      </c>
      <c r="G8313" t="s">
        <v>297</v>
      </c>
      <c r="H8313" t="s">
        <v>298</v>
      </c>
      <c r="I8313" t="s">
        <v>26</v>
      </c>
      <c r="J8313" t="s">
        <v>27</v>
      </c>
      <c r="L8313">
        <f>VLOOKUP(E8313,Sheet2!A:D,4,0)</f>
        <v>18934.2</v>
      </c>
      <c r="M8313">
        <f t="shared" si="258"/>
        <v>18934.2</v>
      </c>
      <c r="N8313">
        <f t="shared" si="259"/>
        <v>19</v>
      </c>
    </row>
    <row r="8314" spans="1:14" x14ac:dyDescent="0.25">
      <c r="A8314">
        <v>8318</v>
      </c>
      <c r="B8314" t="s">
        <v>8819</v>
      </c>
      <c r="C8314">
        <v>2020</v>
      </c>
      <c r="D8314" t="s">
        <v>6</v>
      </c>
      <c r="E8314" t="s">
        <v>7</v>
      </c>
      <c r="G8314" t="s">
        <v>297</v>
      </c>
      <c r="H8314" t="s">
        <v>298</v>
      </c>
      <c r="I8314" t="s">
        <v>26</v>
      </c>
      <c r="J8314" t="s">
        <v>27</v>
      </c>
      <c r="L8314">
        <f>VLOOKUP(E8314,Sheet2!A:D,4,0)</f>
        <v>145389.99058953777</v>
      </c>
      <c r="M8314">
        <f t="shared" si="258"/>
        <v>145389.99058953777</v>
      </c>
      <c r="N8314">
        <f t="shared" si="259"/>
        <v>145</v>
      </c>
    </row>
    <row r="8315" spans="1:14" x14ac:dyDescent="0.25">
      <c r="A8315">
        <v>8319</v>
      </c>
      <c r="B8315" t="s">
        <v>8820</v>
      </c>
      <c r="C8315">
        <v>2020</v>
      </c>
      <c r="D8315" t="s">
        <v>38</v>
      </c>
      <c r="E8315" t="s">
        <v>39</v>
      </c>
      <c r="F8315" t="s">
        <v>1380</v>
      </c>
      <c r="G8315" t="s">
        <v>307</v>
      </c>
      <c r="H8315" t="s">
        <v>308</v>
      </c>
      <c r="I8315" t="s">
        <v>54</v>
      </c>
      <c r="J8315" t="s">
        <v>43</v>
      </c>
      <c r="L8315">
        <f>VLOOKUP(E8315,Sheet2!A:D,4,0)</f>
        <v>575631.4439521489</v>
      </c>
      <c r="M8315">
        <f t="shared" si="258"/>
        <v>575631.4439521489</v>
      </c>
      <c r="N8315">
        <f t="shared" si="259"/>
        <v>576</v>
      </c>
    </row>
    <row r="8316" spans="1:14" x14ac:dyDescent="0.25">
      <c r="A8316">
        <v>8320</v>
      </c>
      <c r="B8316" t="s">
        <v>8821</v>
      </c>
      <c r="C8316">
        <v>2020</v>
      </c>
      <c r="D8316" t="s">
        <v>6</v>
      </c>
      <c r="E8316" t="s">
        <v>77</v>
      </c>
      <c r="F8316" t="s">
        <v>77</v>
      </c>
      <c r="G8316" t="s">
        <v>314</v>
      </c>
      <c r="H8316" t="s">
        <v>315</v>
      </c>
      <c r="I8316" t="s">
        <v>118</v>
      </c>
      <c r="J8316" t="s">
        <v>75</v>
      </c>
      <c r="L8316">
        <f>VLOOKUP(E8316,Sheet2!A:D,4,0)</f>
        <v>11447.123456790123</v>
      </c>
      <c r="M8316">
        <f t="shared" si="258"/>
        <v>11447.123456790123</v>
      </c>
      <c r="N8316">
        <f t="shared" si="259"/>
        <v>11</v>
      </c>
    </row>
    <row r="8317" spans="1:14" x14ac:dyDescent="0.25">
      <c r="A8317">
        <v>8321</v>
      </c>
      <c r="B8317" t="s">
        <v>8822</v>
      </c>
      <c r="C8317">
        <v>2020</v>
      </c>
      <c r="D8317" t="s">
        <v>6</v>
      </c>
      <c r="E8317" t="s">
        <v>7</v>
      </c>
      <c r="G8317" t="s">
        <v>314</v>
      </c>
      <c r="H8317" t="s">
        <v>315</v>
      </c>
      <c r="I8317" t="s">
        <v>118</v>
      </c>
      <c r="J8317" t="s">
        <v>75</v>
      </c>
      <c r="L8317">
        <f>VLOOKUP(E8317,Sheet2!A:D,4,0)</f>
        <v>145389.99058953777</v>
      </c>
      <c r="M8317">
        <f t="shared" si="258"/>
        <v>145389.99058953777</v>
      </c>
      <c r="N8317">
        <f t="shared" si="259"/>
        <v>145</v>
      </c>
    </row>
    <row r="8318" spans="1:14" x14ac:dyDescent="0.25">
      <c r="A8318">
        <v>8322</v>
      </c>
      <c r="B8318" t="s">
        <v>8823</v>
      </c>
      <c r="C8318">
        <v>2020</v>
      </c>
      <c r="D8318" t="s">
        <v>6</v>
      </c>
      <c r="E8318" t="s">
        <v>77</v>
      </c>
      <c r="G8318" t="s">
        <v>314</v>
      </c>
      <c r="H8318" t="s">
        <v>315</v>
      </c>
      <c r="I8318" t="s">
        <v>118</v>
      </c>
      <c r="J8318" t="s">
        <v>75</v>
      </c>
      <c r="L8318">
        <f>VLOOKUP(E8318,Sheet2!A:D,4,0)</f>
        <v>11447.123456790123</v>
      </c>
      <c r="M8318">
        <f t="shared" si="258"/>
        <v>11447.123456790123</v>
      </c>
      <c r="N8318">
        <f t="shared" si="259"/>
        <v>11</v>
      </c>
    </row>
    <row r="8319" spans="1:14" x14ac:dyDescent="0.25">
      <c r="A8319">
        <v>8323</v>
      </c>
      <c r="B8319" t="s">
        <v>8824</v>
      </c>
      <c r="C8319">
        <v>2020</v>
      </c>
      <c r="D8319" t="s">
        <v>6</v>
      </c>
      <c r="E8319" t="s">
        <v>7</v>
      </c>
      <c r="G8319" t="s">
        <v>314</v>
      </c>
      <c r="H8319" t="s">
        <v>315</v>
      </c>
      <c r="I8319" t="s">
        <v>118</v>
      </c>
      <c r="J8319" t="s">
        <v>75</v>
      </c>
      <c r="L8319">
        <f>VLOOKUP(E8319,Sheet2!A:D,4,0)</f>
        <v>145389.99058953777</v>
      </c>
      <c r="M8319">
        <f t="shared" si="258"/>
        <v>145389.99058953777</v>
      </c>
      <c r="N8319">
        <f t="shared" si="259"/>
        <v>145</v>
      </c>
    </row>
    <row r="8320" spans="1:14" x14ac:dyDescent="0.25">
      <c r="A8320">
        <v>8324</v>
      </c>
      <c r="B8320" t="s">
        <v>8825</v>
      </c>
      <c r="C8320">
        <v>2020</v>
      </c>
      <c r="D8320" t="s">
        <v>38</v>
      </c>
      <c r="E8320" t="s">
        <v>39</v>
      </c>
      <c r="F8320" t="s">
        <v>56</v>
      </c>
      <c r="G8320" t="s">
        <v>325</v>
      </c>
      <c r="H8320" t="s">
        <v>326</v>
      </c>
      <c r="I8320" t="s">
        <v>327</v>
      </c>
      <c r="J8320" t="s">
        <v>60</v>
      </c>
      <c r="L8320">
        <f>VLOOKUP(E8320,Sheet2!A:D,4,0)</f>
        <v>575631.4439521489</v>
      </c>
      <c r="M8320">
        <f t="shared" si="258"/>
        <v>575631.4439521489</v>
      </c>
      <c r="N8320">
        <f t="shared" si="259"/>
        <v>576</v>
      </c>
    </row>
    <row r="8321" spans="1:14" x14ac:dyDescent="0.25">
      <c r="A8321">
        <v>8325</v>
      </c>
      <c r="B8321" t="s">
        <v>8826</v>
      </c>
      <c r="C8321">
        <v>2020</v>
      </c>
      <c r="D8321" t="s">
        <v>38</v>
      </c>
      <c r="E8321" t="s">
        <v>39</v>
      </c>
      <c r="F8321" t="s">
        <v>56</v>
      </c>
      <c r="G8321" t="s">
        <v>325</v>
      </c>
      <c r="H8321" t="s">
        <v>326</v>
      </c>
      <c r="I8321" t="s">
        <v>327</v>
      </c>
      <c r="J8321" t="s">
        <v>60</v>
      </c>
      <c r="K8321">
        <v>13000</v>
      </c>
      <c r="L8321">
        <f>VLOOKUP(E8321,Sheet2!A:D,4,0)</f>
        <v>575631.4439521489</v>
      </c>
      <c r="M8321">
        <f t="shared" si="258"/>
        <v>13000</v>
      </c>
      <c r="N8321">
        <f t="shared" si="259"/>
        <v>13</v>
      </c>
    </row>
    <row r="8322" spans="1:14" x14ac:dyDescent="0.25">
      <c r="A8322">
        <v>8326</v>
      </c>
      <c r="B8322" t="s">
        <v>8827</v>
      </c>
      <c r="C8322">
        <v>2020</v>
      </c>
      <c r="D8322" t="s">
        <v>6</v>
      </c>
      <c r="E8322" t="s">
        <v>7</v>
      </c>
      <c r="F8322" t="s">
        <v>20</v>
      </c>
      <c r="G8322" t="s">
        <v>329</v>
      </c>
      <c r="H8322" t="s">
        <v>330</v>
      </c>
      <c r="I8322" t="s">
        <v>42</v>
      </c>
      <c r="J8322" t="s">
        <v>43</v>
      </c>
      <c r="L8322">
        <f>VLOOKUP(E8322,Sheet2!A:D,4,0)</f>
        <v>145389.99058953777</v>
      </c>
      <c r="M8322">
        <f t="shared" si="258"/>
        <v>145389.99058953777</v>
      </c>
      <c r="N8322">
        <f t="shared" si="259"/>
        <v>145</v>
      </c>
    </row>
    <row r="8323" spans="1:14" x14ac:dyDescent="0.25">
      <c r="A8323">
        <v>8327</v>
      </c>
      <c r="B8323" t="s">
        <v>8828</v>
      </c>
      <c r="C8323">
        <v>2020</v>
      </c>
      <c r="D8323" t="s">
        <v>6</v>
      </c>
      <c r="E8323" t="s">
        <v>7</v>
      </c>
      <c r="F8323" t="s">
        <v>20</v>
      </c>
      <c r="G8323" t="s">
        <v>329</v>
      </c>
      <c r="H8323" t="s">
        <v>330</v>
      </c>
      <c r="I8323" t="s">
        <v>42</v>
      </c>
      <c r="J8323" t="s">
        <v>43</v>
      </c>
      <c r="L8323">
        <f>VLOOKUP(E8323,Sheet2!A:D,4,0)</f>
        <v>145389.99058953777</v>
      </c>
      <c r="M8323">
        <f t="shared" ref="M8323:M8386" si="260">IF(K8323&lt;10000,L8323,K8323)</f>
        <v>145389.99058953777</v>
      </c>
      <c r="N8323">
        <f t="shared" ref="N8323:N8386" si="261">ROUND(M8323/1000,0)</f>
        <v>145</v>
      </c>
    </row>
    <row r="8324" spans="1:14" x14ac:dyDescent="0.25">
      <c r="A8324">
        <v>8328</v>
      </c>
      <c r="B8324" t="s">
        <v>8829</v>
      </c>
      <c r="C8324">
        <v>2020</v>
      </c>
      <c r="D8324" t="s">
        <v>38</v>
      </c>
      <c r="E8324" t="s">
        <v>39</v>
      </c>
      <c r="F8324" t="s">
        <v>83</v>
      </c>
      <c r="G8324" t="s">
        <v>329</v>
      </c>
      <c r="H8324" t="s">
        <v>330</v>
      </c>
      <c r="I8324" t="s">
        <v>42</v>
      </c>
      <c r="J8324" t="s">
        <v>43</v>
      </c>
      <c r="K8324">
        <v>967000</v>
      </c>
      <c r="L8324">
        <f>VLOOKUP(E8324,Sheet2!A:D,4,0)</f>
        <v>575631.4439521489</v>
      </c>
      <c r="M8324">
        <f t="shared" si="260"/>
        <v>967000</v>
      </c>
      <c r="N8324">
        <f t="shared" si="261"/>
        <v>967</v>
      </c>
    </row>
    <row r="8325" spans="1:14" x14ac:dyDescent="0.25">
      <c r="A8325">
        <v>8329</v>
      </c>
      <c r="B8325" t="s">
        <v>8830</v>
      </c>
      <c r="C8325">
        <v>2020</v>
      </c>
      <c r="D8325" t="s">
        <v>38</v>
      </c>
      <c r="E8325" t="s">
        <v>39</v>
      </c>
      <c r="F8325" t="s">
        <v>1380</v>
      </c>
      <c r="G8325" t="s">
        <v>329</v>
      </c>
      <c r="H8325" t="s">
        <v>330</v>
      </c>
      <c r="I8325" t="s">
        <v>42</v>
      </c>
      <c r="J8325" t="s">
        <v>43</v>
      </c>
      <c r="L8325">
        <f>VLOOKUP(E8325,Sheet2!A:D,4,0)</f>
        <v>575631.4439521489</v>
      </c>
      <c r="M8325">
        <f t="shared" si="260"/>
        <v>575631.4439521489</v>
      </c>
      <c r="N8325">
        <f t="shared" si="261"/>
        <v>576</v>
      </c>
    </row>
    <row r="8326" spans="1:14" x14ac:dyDescent="0.25">
      <c r="A8326">
        <v>8330</v>
      </c>
      <c r="B8326" t="s">
        <v>8831</v>
      </c>
      <c r="C8326">
        <v>2020</v>
      </c>
      <c r="D8326" t="s">
        <v>38</v>
      </c>
      <c r="E8326" t="s">
        <v>39</v>
      </c>
      <c r="F8326" t="s">
        <v>1380</v>
      </c>
      <c r="G8326" t="s">
        <v>329</v>
      </c>
      <c r="H8326" t="s">
        <v>330</v>
      </c>
      <c r="I8326" t="s">
        <v>42</v>
      </c>
      <c r="J8326" t="s">
        <v>43</v>
      </c>
      <c r="L8326">
        <f>VLOOKUP(E8326,Sheet2!A:D,4,0)</f>
        <v>575631.4439521489</v>
      </c>
      <c r="M8326">
        <f t="shared" si="260"/>
        <v>575631.4439521489</v>
      </c>
      <c r="N8326">
        <f t="shared" si="261"/>
        <v>576</v>
      </c>
    </row>
    <row r="8327" spans="1:14" x14ac:dyDescent="0.25">
      <c r="A8327">
        <v>8331</v>
      </c>
      <c r="B8327" t="s">
        <v>8832</v>
      </c>
      <c r="C8327">
        <v>2020</v>
      </c>
      <c r="D8327" t="s">
        <v>38</v>
      </c>
      <c r="E8327" t="s">
        <v>89</v>
      </c>
      <c r="F8327" t="s">
        <v>148</v>
      </c>
      <c r="G8327" t="s">
        <v>329</v>
      </c>
      <c r="H8327" t="s">
        <v>330</v>
      </c>
      <c r="I8327" t="s">
        <v>42</v>
      </c>
      <c r="J8327" t="s">
        <v>43</v>
      </c>
      <c r="L8327">
        <f>VLOOKUP(E8327,Sheet2!A:D,4,0)</f>
        <v>101743.03644646925</v>
      </c>
      <c r="M8327">
        <f t="shared" si="260"/>
        <v>101743.03644646925</v>
      </c>
      <c r="N8327">
        <f t="shared" si="261"/>
        <v>102</v>
      </c>
    </row>
    <row r="8328" spans="1:14" x14ac:dyDescent="0.25">
      <c r="A8328">
        <v>8332</v>
      </c>
      <c r="B8328" t="s">
        <v>8833</v>
      </c>
      <c r="C8328">
        <v>2020</v>
      </c>
      <c r="D8328" t="s">
        <v>6</v>
      </c>
      <c r="E8328" t="s">
        <v>7</v>
      </c>
      <c r="G8328" t="s">
        <v>329</v>
      </c>
      <c r="H8328" t="s">
        <v>330</v>
      </c>
      <c r="I8328" t="s">
        <v>42</v>
      </c>
      <c r="J8328" t="s">
        <v>43</v>
      </c>
      <c r="L8328">
        <f>VLOOKUP(E8328,Sheet2!A:D,4,0)</f>
        <v>145389.99058953777</v>
      </c>
      <c r="M8328">
        <f t="shared" si="260"/>
        <v>145389.99058953777</v>
      </c>
      <c r="N8328">
        <f t="shared" si="261"/>
        <v>145</v>
      </c>
    </row>
    <row r="8329" spans="1:14" x14ac:dyDescent="0.25">
      <c r="A8329">
        <v>8333</v>
      </c>
      <c r="B8329" t="s">
        <v>8834</v>
      </c>
      <c r="C8329">
        <v>2020</v>
      </c>
      <c r="D8329" t="s">
        <v>6</v>
      </c>
      <c r="E8329" t="s">
        <v>7</v>
      </c>
      <c r="F8329" t="s">
        <v>8</v>
      </c>
      <c r="G8329" t="s">
        <v>240</v>
      </c>
      <c r="H8329" t="s">
        <v>241</v>
      </c>
      <c r="I8329" t="s">
        <v>242</v>
      </c>
      <c r="J8329" t="s">
        <v>43</v>
      </c>
      <c r="L8329">
        <f>VLOOKUP(E8329,Sheet2!A:D,4,0)</f>
        <v>145389.99058953777</v>
      </c>
      <c r="M8329">
        <f t="shared" si="260"/>
        <v>145389.99058953777</v>
      </c>
      <c r="N8329">
        <f t="shared" si="261"/>
        <v>145</v>
      </c>
    </row>
    <row r="8330" spans="1:14" x14ac:dyDescent="0.25">
      <c r="A8330">
        <v>8334</v>
      </c>
      <c r="B8330" t="s">
        <v>8835</v>
      </c>
      <c r="C8330">
        <v>2020</v>
      </c>
      <c r="D8330" t="s">
        <v>38</v>
      </c>
      <c r="E8330" t="s">
        <v>39</v>
      </c>
      <c r="F8330" t="s">
        <v>1380</v>
      </c>
      <c r="G8330" t="s">
        <v>240</v>
      </c>
      <c r="H8330" t="s">
        <v>241</v>
      </c>
      <c r="I8330" t="s">
        <v>242</v>
      </c>
      <c r="J8330" t="s">
        <v>43</v>
      </c>
      <c r="L8330">
        <f>VLOOKUP(E8330,Sheet2!A:D,4,0)</f>
        <v>575631.4439521489</v>
      </c>
      <c r="M8330">
        <f t="shared" si="260"/>
        <v>575631.4439521489</v>
      </c>
      <c r="N8330">
        <f t="shared" si="261"/>
        <v>576</v>
      </c>
    </row>
    <row r="8331" spans="1:14" x14ac:dyDescent="0.25">
      <c r="A8331">
        <v>8335</v>
      </c>
      <c r="B8331" t="s">
        <v>8836</v>
      </c>
      <c r="C8331">
        <v>2020</v>
      </c>
      <c r="D8331" t="s">
        <v>38</v>
      </c>
      <c r="E8331" t="s">
        <v>89</v>
      </c>
      <c r="F8331" t="s">
        <v>148</v>
      </c>
      <c r="G8331" t="s">
        <v>240</v>
      </c>
      <c r="H8331" t="s">
        <v>241</v>
      </c>
      <c r="I8331" t="s">
        <v>242</v>
      </c>
      <c r="J8331" t="s">
        <v>43</v>
      </c>
      <c r="L8331">
        <f>VLOOKUP(E8331,Sheet2!A:D,4,0)</f>
        <v>101743.03644646925</v>
      </c>
      <c r="M8331">
        <f t="shared" si="260"/>
        <v>101743.03644646925</v>
      </c>
      <c r="N8331">
        <f t="shared" si="261"/>
        <v>102</v>
      </c>
    </row>
    <row r="8332" spans="1:14" x14ac:dyDescent="0.25">
      <c r="A8332">
        <v>8336</v>
      </c>
      <c r="B8332" t="s">
        <v>8837</v>
      </c>
      <c r="C8332">
        <v>2020</v>
      </c>
      <c r="D8332" t="s">
        <v>6</v>
      </c>
      <c r="E8332" t="s">
        <v>7</v>
      </c>
      <c r="G8332" t="s">
        <v>347</v>
      </c>
      <c r="H8332" t="s">
        <v>348</v>
      </c>
      <c r="I8332" t="s">
        <v>50</v>
      </c>
      <c r="J8332" t="s">
        <v>12</v>
      </c>
      <c r="L8332">
        <f>VLOOKUP(E8332,Sheet2!A:D,4,0)</f>
        <v>145389.99058953777</v>
      </c>
      <c r="M8332">
        <f t="shared" si="260"/>
        <v>145389.99058953777</v>
      </c>
      <c r="N8332">
        <f t="shared" si="261"/>
        <v>145</v>
      </c>
    </row>
    <row r="8333" spans="1:14" x14ac:dyDescent="0.25">
      <c r="A8333">
        <v>8337</v>
      </c>
      <c r="B8333" t="s">
        <v>8838</v>
      </c>
      <c r="C8333">
        <v>2020</v>
      </c>
      <c r="D8333" t="s">
        <v>38</v>
      </c>
      <c r="E8333" t="s">
        <v>39</v>
      </c>
      <c r="F8333" t="s">
        <v>56</v>
      </c>
      <c r="G8333" t="s">
        <v>215</v>
      </c>
      <c r="H8333" t="s">
        <v>216</v>
      </c>
      <c r="I8333" t="s">
        <v>159</v>
      </c>
      <c r="J8333" t="s">
        <v>27</v>
      </c>
      <c r="K8333">
        <v>386000</v>
      </c>
      <c r="L8333">
        <f>VLOOKUP(E8333,Sheet2!A:D,4,0)</f>
        <v>575631.4439521489</v>
      </c>
      <c r="M8333">
        <f t="shared" si="260"/>
        <v>386000</v>
      </c>
      <c r="N8333">
        <f t="shared" si="261"/>
        <v>386</v>
      </c>
    </row>
    <row r="8334" spans="1:14" x14ac:dyDescent="0.25">
      <c r="A8334">
        <v>8338</v>
      </c>
      <c r="B8334" t="s">
        <v>8839</v>
      </c>
      <c r="C8334">
        <v>2020</v>
      </c>
      <c r="D8334" t="s">
        <v>38</v>
      </c>
      <c r="E8334" t="s">
        <v>39</v>
      </c>
      <c r="F8334" t="s">
        <v>56</v>
      </c>
      <c r="G8334" t="s">
        <v>586</v>
      </c>
      <c r="H8334" t="s">
        <v>587</v>
      </c>
      <c r="I8334" t="s">
        <v>220</v>
      </c>
      <c r="J8334" t="s">
        <v>12</v>
      </c>
      <c r="L8334">
        <f>VLOOKUP(E8334,Sheet2!A:D,4,0)</f>
        <v>575631.4439521489</v>
      </c>
      <c r="M8334">
        <f t="shared" si="260"/>
        <v>575631.4439521489</v>
      </c>
      <c r="N8334">
        <f t="shared" si="261"/>
        <v>576</v>
      </c>
    </row>
    <row r="8335" spans="1:14" x14ac:dyDescent="0.25">
      <c r="A8335">
        <v>8339</v>
      </c>
      <c r="B8335" t="s">
        <v>8840</v>
      </c>
      <c r="C8335">
        <v>2020</v>
      </c>
      <c r="D8335" t="s">
        <v>38</v>
      </c>
      <c r="E8335" t="s">
        <v>39</v>
      </c>
      <c r="F8335" t="s">
        <v>56</v>
      </c>
      <c r="G8335" t="s">
        <v>586</v>
      </c>
      <c r="H8335" t="s">
        <v>587</v>
      </c>
      <c r="I8335" t="s">
        <v>220</v>
      </c>
      <c r="J8335" t="s">
        <v>12</v>
      </c>
      <c r="K8335">
        <v>421000</v>
      </c>
      <c r="L8335">
        <f>VLOOKUP(E8335,Sheet2!A:D,4,0)</f>
        <v>575631.4439521489</v>
      </c>
      <c r="M8335">
        <f t="shared" si="260"/>
        <v>421000</v>
      </c>
      <c r="N8335">
        <f t="shared" si="261"/>
        <v>421</v>
      </c>
    </row>
    <row r="8336" spans="1:14" x14ac:dyDescent="0.25">
      <c r="A8336">
        <v>8340</v>
      </c>
      <c r="B8336" t="s">
        <v>8841</v>
      </c>
      <c r="C8336">
        <v>2020</v>
      </c>
      <c r="D8336" t="s">
        <v>38</v>
      </c>
      <c r="E8336" t="s">
        <v>39</v>
      </c>
      <c r="F8336" t="s">
        <v>56</v>
      </c>
      <c r="G8336" t="s">
        <v>705</v>
      </c>
      <c r="H8336" t="s">
        <v>706</v>
      </c>
      <c r="I8336" t="s">
        <v>159</v>
      </c>
      <c r="J8336" t="s">
        <v>27</v>
      </c>
      <c r="K8336">
        <v>220000</v>
      </c>
      <c r="L8336">
        <f>VLOOKUP(E8336,Sheet2!A:D,4,0)</f>
        <v>575631.4439521489</v>
      </c>
      <c r="M8336">
        <f t="shared" si="260"/>
        <v>220000</v>
      </c>
      <c r="N8336">
        <f t="shared" si="261"/>
        <v>220</v>
      </c>
    </row>
    <row r="8337" spans="1:14" x14ac:dyDescent="0.25">
      <c r="A8337">
        <v>8341</v>
      </c>
      <c r="B8337" t="s">
        <v>8842</v>
      </c>
      <c r="C8337">
        <v>2020</v>
      </c>
      <c r="D8337" t="s">
        <v>38</v>
      </c>
      <c r="E8337" t="s">
        <v>39</v>
      </c>
      <c r="F8337" t="s">
        <v>83</v>
      </c>
      <c r="G8337" t="s">
        <v>620</v>
      </c>
      <c r="H8337" t="s">
        <v>621</v>
      </c>
      <c r="I8337" t="s">
        <v>18</v>
      </c>
      <c r="J8337" t="s">
        <v>12</v>
      </c>
      <c r="L8337">
        <f>VLOOKUP(E8337,Sheet2!A:D,4,0)</f>
        <v>575631.4439521489</v>
      </c>
      <c r="M8337">
        <f t="shared" si="260"/>
        <v>575631.4439521489</v>
      </c>
      <c r="N8337">
        <f t="shared" si="261"/>
        <v>576</v>
      </c>
    </row>
    <row r="8338" spans="1:14" x14ac:dyDescent="0.25">
      <c r="A8338">
        <v>8342</v>
      </c>
      <c r="B8338" t="s">
        <v>8843</v>
      </c>
      <c r="C8338">
        <v>2020</v>
      </c>
      <c r="D8338" t="s">
        <v>6</v>
      </c>
      <c r="E8338" t="s">
        <v>7</v>
      </c>
      <c r="G8338" t="s">
        <v>215</v>
      </c>
      <c r="H8338" t="s">
        <v>216</v>
      </c>
      <c r="I8338" t="s">
        <v>159</v>
      </c>
      <c r="J8338" t="s">
        <v>27</v>
      </c>
      <c r="L8338">
        <f>VLOOKUP(E8338,Sheet2!A:D,4,0)</f>
        <v>145389.99058953777</v>
      </c>
      <c r="M8338">
        <f t="shared" si="260"/>
        <v>145389.99058953777</v>
      </c>
      <c r="N8338">
        <f t="shared" si="261"/>
        <v>145</v>
      </c>
    </row>
    <row r="8339" spans="1:14" x14ac:dyDescent="0.25">
      <c r="A8339">
        <v>8343</v>
      </c>
      <c r="B8339" t="s">
        <v>8844</v>
      </c>
      <c r="C8339">
        <v>2020</v>
      </c>
      <c r="D8339" t="s">
        <v>6</v>
      </c>
      <c r="E8339" t="s">
        <v>7</v>
      </c>
      <c r="G8339" t="s">
        <v>454</v>
      </c>
      <c r="H8339" t="s">
        <v>455</v>
      </c>
      <c r="I8339" t="s">
        <v>456</v>
      </c>
      <c r="J8339" t="s">
        <v>12</v>
      </c>
      <c r="L8339">
        <f>VLOOKUP(E8339,Sheet2!A:D,4,0)</f>
        <v>145389.99058953777</v>
      </c>
      <c r="M8339">
        <f t="shared" si="260"/>
        <v>145389.99058953777</v>
      </c>
      <c r="N8339">
        <f t="shared" si="261"/>
        <v>145</v>
      </c>
    </row>
    <row r="8340" spans="1:14" x14ac:dyDescent="0.25">
      <c r="A8340">
        <v>8344</v>
      </c>
      <c r="B8340" t="s">
        <v>8845</v>
      </c>
      <c r="C8340">
        <v>2020</v>
      </c>
      <c r="D8340" t="s">
        <v>38</v>
      </c>
      <c r="E8340" t="s">
        <v>89</v>
      </c>
      <c r="F8340" t="s">
        <v>90</v>
      </c>
      <c r="G8340" t="s">
        <v>4504</v>
      </c>
      <c r="H8340" t="s">
        <v>4505</v>
      </c>
      <c r="I8340" t="s">
        <v>50</v>
      </c>
      <c r="J8340" t="s">
        <v>12</v>
      </c>
      <c r="L8340">
        <f>VLOOKUP(E8340,Sheet2!A:D,4,0)</f>
        <v>101743.03644646925</v>
      </c>
      <c r="M8340">
        <f t="shared" si="260"/>
        <v>101743.03644646925</v>
      </c>
      <c r="N8340">
        <f t="shared" si="261"/>
        <v>102</v>
      </c>
    </row>
    <row r="8341" spans="1:14" x14ac:dyDescent="0.25">
      <c r="A8341">
        <v>8345</v>
      </c>
      <c r="B8341" t="s">
        <v>8846</v>
      </c>
      <c r="C8341">
        <v>2020</v>
      </c>
      <c r="D8341" t="s">
        <v>6</v>
      </c>
      <c r="E8341" t="s">
        <v>7</v>
      </c>
      <c r="G8341" t="s">
        <v>435</v>
      </c>
      <c r="H8341" t="s">
        <v>436</v>
      </c>
      <c r="I8341" t="s">
        <v>54</v>
      </c>
      <c r="J8341" t="s">
        <v>43</v>
      </c>
      <c r="L8341">
        <f>VLOOKUP(E8341,Sheet2!A:D,4,0)</f>
        <v>145389.99058953777</v>
      </c>
      <c r="M8341">
        <f t="shared" si="260"/>
        <v>145389.99058953777</v>
      </c>
      <c r="N8341">
        <f t="shared" si="261"/>
        <v>145</v>
      </c>
    </row>
    <row r="8342" spans="1:14" x14ac:dyDescent="0.25">
      <c r="A8342">
        <v>8346</v>
      </c>
      <c r="B8342" t="s">
        <v>8847</v>
      </c>
      <c r="C8342">
        <v>2020</v>
      </c>
      <c r="D8342" t="s">
        <v>6</v>
      </c>
      <c r="E8342" t="s">
        <v>7</v>
      </c>
      <c r="F8342" t="s">
        <v>20</v>
      </c>
      <c r="G8342" t="s">
        <v>620</v>
      </c>
      <c r="H8342" t="s">
        <v>621</v>
      </c>
      <c r="I8342" t="s">
        <v>18</v>
      </c>
      <c r="J8342" t="s">
        <v>12</v>
      </c>
      <c r="L8342">
        <f>VLOOKUP(E8342,Sheet2!A:D,4,0)</f>
        <v>145389.99058953777</v>
      </c>
      <c r="M8342">
        <f t="shared" si="260"/>
        <v>145389.99058953777</v>
      </c>
      <c r="N8342">
        <f t="shared" si="261"/>
        <v>145</v>
      </c>
    </row>
    <row r="8343" spans="1:14" x14ac:dyDescent="0.25">
      <c r="A8343">
        <v>8347</v>
      </c>
      <c r="B8343" t="s">
        <v>8848</v>
      </c>
      <c r="C8343">
        <v>2020</v>
      </c>
      <c r="D8343" t="s">
        <v>38</v>
      </c>
      <c r="E8343" t="s">
        <v>39</v>
      </c>
      <c r="F8343" t="s">
        <v>56</v>
      </c>
      <c r="G8343" t="s">
        <v>248</v>
      </c>
      <c r="H8343" t="s">
        <v>249</v>
      </c>
      <c r="I8343" t="s">
        <v>159</v>
      </c>
      <c r="J8343" t="s">
        <v>27</v>
      </c>
      <c r="K8343">
        <v>178000</v>
      </c>
      <c r="L8343">
        <f>VLOOKUP(E8343,Sheet2!A:D,4,0)</f>
        <v>575631.4439521489</v>
      </c>
      <c r="M8343">
        <f t="shared" si="260"/>
        <v>178000</v>
      </c>
      <c r="N8343">
        <f t="shared" si="261"/>
        <v>178</v>
      </c>
    </row>
    <row r="8344" spans="1:14" x14ac:dyDescent="0.25">
      <c r="A8344">
        <v>8348</v>
      </c>
      <c r="B8344" t="s">
        <v>8849</v>
      </c>
      <c r="C8344">
        <v>2020</v>
      </c>
      <c r="D8344" t="s">
        <v>38</v>
      </c>
      <c r="E8344" t="s">
        <v>39</v>
      </c>
      <c r="F8344" t="s">
        <v>83</v>
      </c>
      <c r="G8344" t="s">
        <v>435</v>
      </c>
      <c r="H8344" t="s">
        <v>436</v>
      </c>
      <c r="I8344" t="s">
        <v>54</v>
      </c>
      <c r="J8344" t="s">
        <v>43</v>
      </c>
      <c r="L8344">
        <f>VLOOKUP(E8344,Sheet2!A:D,4,0)</f>
        <v>575631.4439521489</v>
      </c>
      <c r="M8344">
        <f t="shared" si="260"/>
        <v>575631.4439521489</v>
      </c>
      <c r="N8344">
        <f t="shared" si="261"/>
        <v>576</v>
      </c>
    </row>
    <row r="8345" spans="1:14" x14ac:dyDescent="0.25">
      <c r="A8345">
        <v>8349</v>
      </c>
      <c r="B8345" t="s">
        <v>8850</v>
      </c>
      <c r="C8345">
        <v>2020</v>
      </c>
      <c r="D8345" t="s">
        <v>38</v>
      </c>
      <c r="E8345" t="s">
        <v>39</v>
      </c>
      <c r="F8345" t="s">
        <v>83</v>
      </c>
      <c r="G8345" t="s">
        <v>765</v>
      </c>
      <c r="H8345" t="s">
        <v>766</v>
      </c>
      <c r="I8345" t="s">
        <v>118</v>
      </c>
      <c r="J8345" t="s">
        <v>75</v>
      </c>
      <c r="L8345">
        <f>VLOOKUP(E8345,Sheet2!A:D,4,0)</f>
        <v>575631.4439521489</v>
      </c>
      <c r="M8345">
        <f t="shared" si="260"/>
        <v>575631.4439521489</v>
      </c>
      <c r="N8345">
        <f t="shared" si="261"/>
        <v>576</v>
      </c>
    </row>
    <row r="8346" spans="1:14" x14ac:dyDescent="0.25">
      <c r="A8346">
        <v>8350</v>
      </c>
      <c r="B8346" t="s">
        <v>8851</v>
      </c>
      <c r="C8346">
        <v>2020</v>
      </c>
      <c r="D8346" t="s">
        <v>38</v>
      </c>
      <c r="E8346" t="s">
        <v>39</v>
      </c>
      <c r="F8346" t="s">
        <v>56</v>
      </c>
      <c r="G8346" t="s">
        <v>710</v>
      </c>
      <c r="H8346" t="s">
        <v>711</v>
      </c>
      <c r="I8346" t="s">
        <v>118</v>
      </c>
      <c r="J8346" t="s">
        <v>75</v>
      </c>
      <c r="L8346">
        <f>VLOOKUP(E8346,Sheet2!A:D,4,0)</f>
        <v>575631.4439521489</v>
      </c>
      <c r="M8346">
        <f t="shared" si="260"/>
        <v>575631.4439521489</v>
      </c>
      <c r="N8346">
        <f t="shared" si="261"/>
        <v>576</v>
      </c>
    </row>
    <row r="8347" spans="1:14" x14ac:dyDescent="0.25">
      <c r="A8347">
        <v>8351</v>
      </c>
      <c r="B8347" t="s">
        <v>8852</v>
      </c>
      <c r="C8347">
        <v>2020</v>
      </c>
      <c r="D8347" t="s">
        <v>38</v>
      </c>
      <c r="E8347" t="s">
        <v>39</v>
      </c>
      <c r="F8347" t="s">
        <v>56</v>
      </c>
      <c r="G8347" t="s">
        <v>736</v>
      </c>
      <c r="H8347" t="s">
        <v>737</v>
      </c>
      <c r="I8347" t="s">
        <v>220</v>
      </c>
      <c r="J8347" t="s">
        <v>12</v>
      </c>
      <c r="L8347">
        <f>VLOOKUP(E8347,Sheet2!A:D,4,0)</f>
        <v>575631.4439521489</v>
      </c>
      <c r="M8347">
        <f t="shared" si="260"/>
        <v>575631.4439521489</v>
      </c>
      <c r="N8347">
        <f t="shared" si="261"/>
        <v>576</v>
      </c>
    </row>
    <row r="8348" spans="1:14" x14ac:dyDescent="0.25">
      <c r="A8348">
        <v>8352</v>
      </c>
      <c r="B8348" t="s">
        <v>8853</v>
      </c>
      <c r="C8348">
        <v>2020</v>
      </c>
      <c r="D8348" t="s">
        <v>38</v>
      </c>
      <c r="E8348" t="s">
        <v>39</v>
      </c>
      <c r="F8348" t="s">
        <v>56</v>
      </c>
      <c r="G8348" t="s">
        <v>215</v>
      </c>
      <c r="H8348" t="s">
        <v>216</v>
      </c>
      <c r="I8348" t="s">
        <v>159</v>
      </c>
      <c r="J8348" t="s">
        <v>27</v>
      </c>
      <c r="L8348">
        <f>VLOOKUP(E8348,Sheet2!A:D,4,0)</f>
        <v>575631.4439521489</v>
      </c>
      <c r="M8348">
        <f t="shared" si="260"/>
        <v>575631.4439521489</v>
      </c>
      <c r="N8348">
        <f t="shared" si="261"/>
        <v>576</v>
      </c>
    </row>
    <row r="8349" spans="1:14" x14ac:dyDescent="0.25">
      <c r="A8349">
        <v>8353</v>
      </c>
      <c r="B8349" t="s">
        <v>8854</v>
      </c>
      <c r="C8349">
        <v>2020</v>
      </c>
      <c r="D8349" t="s">
        <v>6</v>
      </c>
      <c r="E8349" t="s">
        <v>7</v>
      </c>
      <c r="G8349" t="s">
        <v>215</v>
      </c>
      <c r="H8349" t="s">
        <v>216</v>
      </c>
      <c r="I8349" t="s">
        <v>159</v>
      </c>
      <c r="J8349" t="s">
        <v>27</v>
      </c>
      <c r="L8349">
        <f>VLOOKUP(E8349,Sheet2!A:D,4,0)</f>
        <v>145389.99058953777</v>
      </c>
      <c r="M8349">
        <f t="shared" si="260"/>
        <v>145389.99058953777</v>
      </c>
      <c r="N8349">
        <f t="shared" si="261"/>
        <v>145</v>
      </c>
    </row>
    <row r="8350" spans="1:14" x14ac:dyDescent="0.25">
      <c r="A8350">
        <v>8354</v>
      </c>
      <c r="B8350" t="s">
        <v>8855</v>
      </c>
      <c r="C8350">
        <v>2020</v>
      </c>
      <c r="D8350" t="s">
        <v>38</v>
      </c>
      <c r="E8350" t="s">
        <v>39</v>
      </c>
      <c r="F8350" t="s">
        <v>56</v>
      </c>
      <c r="G8350" t="s">
        <v>245</v>
      </c>
      <c r="H8350" t="s">
        <v>246</v>
      </c>
      <c r="I8350" t="s">
        <v>159</v>
      </c>
      <c r="J8350" t="s">
        <v>27</v>
      </c>
      <c r="L8350">
        <f>VLOOKUP(E8350,Sheet2!A:D,4,0)</f>
        <v>575631.4439521489</v>
      </c>
      <c r="M8350">
        <f t="shared" si="260"/>
        <v>575631.4439521489</v>
      </c>
      <c r="N8350">
        <f t="shared" si="261"/>
        <v>576</v>
      </c>
    </row>
    <row r="8351" spans="1:14" x14ac:dyDescent="0.25">
      <c r="A8351">
        <v>8355</v>
      </c>
      <c r="B8351" t="s">
        <v>8856</v>
      </c>
      <c r="C8351">
        <v>2020</v>
      </c>
      <c r="D8351" t="s">
        <v>6</v>
      </c>
      <c r="E8351" t="s">
        <v>7</v>
      </c>
      <c r="F8351" t="s">
        <v>20</v>
      </c>
      <c r="G8351" t="s">
        <v>218</v>
      </c>
      <c r="H8351" t="s">
        <v>219</v>
      </c>
      <c r="I8351" t="s">
        <v>220</v>
      </c>
      <c r="J8351" t="s">
        <v>12</v>
      </c>
      <c r="L8351">
        <f>VLOOKUP(E8351,Sheet2!A:D,4,0)</f>
        <v>145389.99058953777</v>
      </c>
      <c r="M8351">
        <f t="shared" si="260"/>
        <v>145389.99058953777</v>
      </c>
      <c r="N8351">
        <f t="shared" si="261"/>
        <v>145</v>
      </c>
    </row>
    <row r="8352" spans="1:14" x14ac:dyDescent="0.25">
      <c r="A8352">
        <v>8356</v>
      </c>
      <c r="B8352" t="s">
        <v>8857</v>
      </c>
      <c r="C8352">
        <v>2020</v>
      </c>
      <c r="D8352" t="s">
        <v>6</v>
      </c>
      <c r="E8352" t="s">
        <v>7</v>
      </c>
      <c r="F8352" t="s">
        <v>20</v>
      </c>
      <c r="G8352" t="s">
        <v>218</v>
      </c>
      <c r="H8352" t="s">
        <v>219</v>
      </c>
      <c r="I8352" t="s">
        <v>220</v>
      </c>
      <c r="J8352" t="s">
        <v>12</v>
      </c>
      <c r="L8352">
        <f>VLOOKUP(E8352,Sheet2!A:D,4,0)</f>
        <v>145389.99058953777</v>
      </c>
      <c r="M8352">
        <f t="shared" si="260"/>
        <v>145389.99058953777</v>
      </c>
      <c r="N8352">
        <f t="shared" si="261"/>
        <v>145</v>
      </c>
    </row>
    <row r="8353" spans="1:14" x14ac:dyDescent="0.25">
      <c r="A8353">
        <v>8357</v>
      </c>
      <c r="B8353" t="s">
        <v>8858</v>
      </c>
      <c r="C8353">
        <v>2020</v>
      </c>
      <c r="D8353" t="s">
        <v>6</v>
      </c>
      <c r="E8353" t="s">
        <v>7</v>
      </c>
      <c r="F8353" t="s">
        <v>8</v>
      </c>
      <c r="G8353" t="s">
        <v>218</v>
      </c>
      <c r="H8353" t="s">
        <v>219</v>
      </c>
      <c r="I8353" t="s">
        <v>220</v>
      </c>
      <c r="J8353" t="s">
        <v>12</v>
      </c>
      <c r="L8353">
        <f>VLOOKUP(E8353,Sheet2!A:D,4,0)</f>
        <v>145389.99058953777</v>
      </c>
      <c r="M8353">
        <f t="shared" si="260"/>
        <v>145389.99058953777</v>
      </c>
      <c r="N8353">
        <f t="shared" si="261"/>
        <v>145</v>
      </c>
    </row>
    <row r="8354" spans="1:14" x14ac:dyDescent="0.25">
      <c r="A8354">
        <v>8358</v>
      </c>
      <c r="B8354" t="s">
        <v>8859</v>
      </c>
      <c r="C8354">
        <v>2020</v>
      </c>
      <c r="D8354" t="s">
        <v>6</v>
      </c>
      <c r="E8354" t="s">
        <v>7</v>
      </c>
      <c r="G8354" t="s">
        <v>218</v>
      </c>
      <c r="H8354" t="s">
        <v>219</v>
      </c>
      <c r="I8354" t="s">
        <v>220</v>
      </c>
      <c r="J8354" t="s">
        <v>12</v>
      </c>
      <c r="L8354">
        <f>VLOOKUP(E8354,Sheet2!A:D,4,0)</f>
        <v>145389.99058953777</v>
      </c>
      <c r="M8354">
        <f t="shared" si="260"/>
        <v>145389.99058953777</v>
      </c>
      <c r="N8354">
        <f t="shared" si="261"/>
        <v>145</v>
      </c>
    </row>
    <row r="8355" spans="1:14" x14ac:dyDescent="0.25">
      <c r="A8355">
        <v>8359</v>
      </c>
      <c r="B8355" t="s">
        <v>8860</v>
      </c>
      <c r="C8355">
        <v>2020</v>
      </c>
      <c r="D8355" t="s">
        <v>6</v>
      </c>
      <c r="E8355" t="s">
        <v>7</v>
      </c>
      <c r="G8355" t="s">
        <v>218</v>
      </c>
      <c r="H8355" t="s">
        <v>219</v>
      </c>
      <c r="I8355" t="s">
        <v>220</v>
      </c>
      <c r="J8355" t="s">
        <v>12</v>
      </c>
      <c r="L8355">
        <f>VLOOKUP(E8355,Sheet2!A:D,4,0)</f>
        <v>145389.99058953777</v>
      </c>
      <c r="M8355">
        <f t="shared" si="260"/>
        <v>145389.99058953777</v>
      </c>
      <c r="N8355">
        <f t="shared" si="261"/>
        <v>145</v>
      </c>
    </row>
    <row r="8356" spans="1:14" x14ac:dyDescent="0.25">
      <c r="A8356">
        <v>8360</v>
      </c>
      <c r="B8356" t="s">
        <v>8861</v>
      </c>
      <c r="C8356">
        <v>2020</v>
      </c>
      <c r="D8356" t="s">
        <v>6</v>
      </c>
      <c r="E8356" t="s">
        <v>7</v>
      </c>
      <c r="G8356" t="s">
        <v>218</v>
      </c>
      <c r="H8356" t="s">
        <v>219</v>
      </c>
      <c r="I8356" t="s">
        <v>220</v>
      </c>
      <c r="J8356" t="s">
        <v>12</v>
      </c>
      <c r="L8356">
        <f>VLOOKUP(E8356,Sheet2!A:D,4,0)</f>
        <v>145389.99058953777</v>
      </c>
      <c r="M8356">
        <f t="shared" si="260"/>
        <v>145389.99058953777</v>
      </c>
      <c r="N8356">
        <f t="shared" si="261"/>
        <v>145</v>
      </c>
    </row>
    <row r="8357" spans="1:14" x14ac:dyDescent="0.25">
      <c r="A8357">
        <v>8361</v>
      </c>
      <c r="B8357" t="s">
        <v>8862</v>
      </c>
      <c r="C8357">
        <v>2020</v>
      </c>
      <c r="D8357" t="s">
        <v>6</v>
      </c>
      <c r="E8357" t="s">
        <v>7</v>
      </c>
      <c r="G8357" t="s">
        <v>218</v>
      </c>
      <c r="H8357" t="s">
        <v>219</v>
      </c>
      <c r="I8357" t="s">
        <v>220</v>
      </c>
      <c r="J8357" t="s">
        <v>12</v>
      </c>
      <c r="L8357">
        <f>VLOOKUP(E8357,Sheet2!A:D,4,0)</f>
        <v>145389.99058953777</v>
      </c>
      <c r="M8357">
        <f t="shared" si="260"/>
        <v>145389.99058953777</v>
      </c>
      <c r="N8357">
        <f t="shared" si="261"/>
        <v>145</v>
      </c>
    </row>
    <row r="8358" spans="1:14" x14ac:dyDescent="0.25">
      <c r="A8358">
        <v>8362</v>
      </c>
      <c r="B8358" t="s">
        <v>8863</v>
      </c>
      <c r="C8358">
        <v>2020</v>
      </c>
      <c r="D8358" t="s">
        <v>6</v>
      </c>
      <c r="E8358" t="s">
        <v>7</v>
      </c>
      <c r="G8358" t="s">
        <v>218</v>
      </c>
      <c r="H8358" t="s">
        <v>219</v>
      </c>
      <c r="I8358" t="s">
        <v>220</v>
      </c>
      <c r="J8358" t="s">
        <v>12</v>
      </c>
      <c r="L8358">
        <f>VLOOKUP(E8358,Sheet2!A:D,4,0)</f>
        <v>145389.99058953777</v>
      </c>
      <c r="M8358">
        <f t="shared" si="260"/>
        <v>145389.99058953777</v>
      </c>
      <c r="N8358">
        <f t="shared" si="261"/>
        <v>145</v>
      </c>
    </row>
    <row r="8359" spans="1:14" x14ac:dyDescent="0.25">
      <c r="A8359">
        <v>8363</v>
      </c>
      <c r="B8359" t="s">
        <v>8864</v>
      </c>
      <c r="C8359">
        <v>2020</v>
      </c>
      <c r="D8359" t="s">
        <v>6</v>
      </c>
      <c r="E8359" t="s">
        <v>7</v>
      </c>
      <c r="G8359" t="s">
        <v>202</v>
      </c>
      <c r="H8359" t="s">
        <v>203</v>
      </c>
      <c r="I8359" t="s">
        <v>18</v>
      </c>
      <c r="J8359" t="s">
        <v>12</v>
      </c>
      <c r="L8359">
        <f>VLOOKUP(E8359,Sheet2!A:D,4,0)</f>
        <v>145389.99058953777</v>
      </c>
      <c r="M8359">
        <f t="shared" si="260"/>
        <v>145389.99058953777</v>
      </c>
      <c r="N8359">
        <f t="shared" si="261"/>
        <v>145</v>
      </c>
    </row>
    <row r="8360" spans="1:14" x14ac:dyDescent="0.25">
      <c r="A8360">
        <v>8364</v>
      </c>
      <c r="B8360" t="s">
        <v>8865</v>
      </c>
      <c r="C8360">
        <v>2020</v>
      </c>
      <c r="D8360" t="s">
        <v>6</v>
      </c>
      <c r="E8360" t="s">
        <v>7</v>
      </c>
      <c r="G8360" t="s">
        <v>202</v>
      </c>
      <c r="H8360" t="s">
        <v>203</v>
      </c>
      <c r="I8360" t="s">
        <v>18</v>
      </c>
      <c r="J8360" t="s">
        <v>12</v>
      </c>
      <c r="K8360">
        <v>7500000</v>
      </c>
      <c r="L8360">
        <f>VLOOKUP(E8360,Sheet2!A:D,4,0)</f>
        <v>145389.99058953777</v>
      </c>
      <c r="M8360">
        <f t="shared" si="260"/>
        <v>7500000</v>
      </c>
      <c r="N8360">
        <f t="shared" si="261"/>
        <v>7500</v>
      </c>
    </row>
    <row r="8361" spans="1:14" x14ac:dyDescent="0.25">
      <c r="A8361">
        <v>8365</v>
      </c>
      <c r="B8361" t="s">
        <v>8866</v>
      </c>
      <c r="C8361">
        <v>2020</v>
      </c>
      <c r="D8361" t="s">
        <v>6</v>
      </c>
      <c r="E8361" t="s">
        <v>7</v>
      </c>
      <c r="F8361" t="s">
        <v>20</v>
      </c>
      <c r="G8361" t="s">
        <v>435</v>
      </c>
      <c r="H8361" t="s">
        <v>436</v>
      </c>
      <c r="I8361" t="s">
        <v>54</v>
      </c>
      <c r="J8361" t="s">
        <v>43</v>
      </c>
      <c r="K8361">
        <v>60000</v>
      </c>
      <c r="L8361">
        <f>VLOOKUP(E8361,Sheet2!A:D,4,0)</f>
        <v>145389.99058953777</v>
      </c>
      <c r="M8361">
        <f t="shared" si="260"/>
        <v>60000</v>
      </c>
      <c r="N8361">
        <f t="shared" si="261"/>
        <v>60</v>
      </c>
    </row>
    <row r="8362" spans="1:14" x14ac:dyDescent="0.25">
      <c r="A8362">
        <v>8366</v>
      </c>
      <c r="B8362" t="s">
        <v>8867</v>
      </c>
      <c r="C8362">
        <v>2020</v>
      </c>
      <c r="D8362" t="s">
        <v>38</v>
      </c>
      <c r="E8362" t="s">
        <v>39</v>
      </c>
      <c r="F8362" t="s">
        <v>83</v>
      </c>
      <c r="G8362" t="s">
        <v>435</v>
      </c>
      <c r="H8362" t="s">
        <v>436</v>
      </c>
      <c r="I8362" t="s">
        <v>54</v>
      </c>
      <c r="J8362" t="s">
        <v>43</v>
      </c>
      <c r="L8362">
        <f>VLOOKUP(E8362,Sheet2!A:D,4,0)</f>
        <v>575631.4439521489</v>
      </c>
      <c r="M8362">
        <f t="shared" si="260"/>
        <v>575631.4439521489</v>
      </c>
      <c r="N8362">
        <f t="shared" si="261"/>
        <v>576</v>
      </c>
    </row>
    <row r="8363" spans="1:14" x14ac:dyDescent="0.25">
      <c r="A8363">
        <v>8367</v>
      </c>
      <c r="B8363" t="s">
        <v>8868</v>
      </c>
      <c r="C8363">
        <v>2020</v>
      </c>
      <c r="D8363" t="s">
        <v>6</v>
      </c>
      <c r="E8363" t="s">
        <v>7</v>
      </c>
      <c r="G8363" t="s">
        <v>223</v>
      </c>
      <c r="H8363" t="s">
        <v>224</v>
      </c>
      <c r="I8363" t="s">
        <v>11</v>
      </c>
      <c r="J8363" t="s">
        <v>12</v>
      </c>
      <c r="K8363">
        <v>5800000</v>
      </c>
      <c r="L8363">
        <f>VLOOKUP(E8363,Sheet2!A:D,4,0)</f>
        <v>145389.99058953777</v>
      </c>
      <c r="M8363">
        <f t="shared" si="260"/>
        <v>5800000</v>
      </c>
      <c r="N8363">
        <f t="shared" si="261"/>
        <v>5800</v>
      </c>
    </row>
    <row r="8364" spans="1:14" x14ac:dyDescent="0.25">
      <c r="A8364">
        <v>8368</v>
      </c>
      <c r="B8364" t="s">
        <v>8869</v>
      </c>
      <c r="C8364">
        <v>2020</v>
      </c>
      <c r="D8364" t="s">
        <v>6</v>
      </c>
      <c r="E8364" t="s">
        <v>7</v>
      </c>
      <c r="G8364" t="s">
        <v>459</v>
      </c>
      <c r="H8364" t="s">
        <v>460</v>
      </c>
      <c r="I8364" t="s">
        <v>118</v>
      </c>
      <c r="J8364" t="s">
        <v>75</v>
      </c>
      <c r="K8364">
        <v>10000</v>
      </c>
      <c r="L8364">
        <f>VLOOKUP(E8364,Sheet2!A:D,4,0)</f>
        <v>145389.99058953777</v>
      </c>
      <c r="M8364">
        <f t="shared" si="260"/>
        <v>10000</v>
      </c>
      <c r="N8364">
        <f t="shared" si="261"/>
        <v>10</v>
      </c>
    </row>
    <row r="8365" spans="1:14" x14ac:dyDescent="0.25">
      <c r="A8365">
        <v>8369</v>
      </c>
      <c r="B8365" t="s">
        <v>8870</v>
      </c>
      <c r="C8365">
        <v>2020</v>
      </c>
      <c r="D8365" t="s">
        <v>38</v>
      </c>
      <c r="E8365" t="s">
        <v>39</v>
      </c>
      <c r="F8365" t="s">
        <v>56</v>
      </c>
      <c r="G8365" t="s">
        <v>472</v>
      </c>
      <c r="H8365" t="s">
        <v>473</v>
      </c>
      <c r="I8365" t="s">
        <v>11</v>
      </c>
      <c r="J8365" t="s">
        <v>12</v>
      </c>
      <c r="L8365">
        <f>VLOOKUP(E8365,Sheet2!A:D,4,0)</f>
        <v>575631.4439521489</v>
      </c>
      <c r="M8365">
        <f t="shared" si="260"/>
        <v>575631.4439521489</v>
      </c>
      <c r="N8365">
        <f t="shared" si="261"/>
        <v>576</v>
      </c>
    </row>
    <row r="8366" spans="1:14" x14ac:dyDescent="0.25">
      <c r="A8366">
        <v>8370</v>
      </c>
      <c r="B8366" t="s">
        <v>8871</v>
      </c>
      <c r="C8366">
        <v>2020</v>
      </c>
      <c r="D8366" t="s">
        <v>6</v>
      </c>
      <c r="E8366" t="s">
        <v>7</v>
      </c>
      <c r="G8366" t="s">
        <v>472</v>
      </c>
      <c r="H8366" t="s">
        <v>473</v>
      </c>
      <c r="I8366" t="s">
        <v>11</v>
      </c>
      <c r="J8366" t="s">
        <v>12</v>
      </c>
      <c r="K8366">
        <v>420000</v>
      </c>
      <c r="L8366">
        <f>VLOOKUP(E8366,Sheet2!A:D,4,0)</f>
        <v>145389.99058953777</v>
      </c>
      <c r="M8366">
        <f t="shared" si="260"/>
        <v>420000</v>
      </c>
      <c r="N8366">
        <f t="shared" si="261"/>
        <v>420</v>
      </c>
    </row>
    <row r="8367" spans="1:14" x14ac:dyDescent="0.25">
      <c r="A8367">
        <v>8371</v>
      </c>
      <c r="B8367" t="s">
        <v>8872</v>
      </c>
      <c r="C8367">
        <v>2020</v>
      </c>
      <c r="D8367" t="s">
        <v>6</v>
      </c>
      <c r="E8367" t="s">
        <v>7</v>
      </c>
      <c r="G8367" t="s">
        <v>233</v>
      </c>
      <c r="H8367" t="s">
        <v>234</v>
      </c>
      <c r="I8367" t="s">
        <v>118</v>
      </c>
      <c r="J8367" t="s">
        <v>75</v>
      </c>
      <c r="L8367">
        <f>VLOOKUP(E8367,Sheet2!A:D,4,0)</f>
        <v>145389.99058953777</v>
      </c>
      <c r="M8367">
        <f t="shared" si="260"/>
        <v>145389.99058953777</v>
      </c>
      <c r="N8367">
        <f t="shared" si="261"/>
        <v>145</v>
      </c>
    </row>
    <row r="8368" spans="1:14" x14ac:dyDescent="0.25">
      <c r="A8368">
        <v>8372</v>
      </c>
      <c r="B8368" t="s">
        <v>8873</v>
      </c>
      <c r="C8368">
        <v>2020</v>
      </c>
      <c r="D8368" t="s">
        <v>38</v>
      </c>
      <c r="E8368" t="s">
        <v>39</v>
      </c>
      <c r="F8368" t="s">
        <v>56</v>
      </c>
      <c r="G8368" t="s">
        <v>227</v>
      </c>
      <c r="H8368" t="s">
        <v>228</v>
      </c>
      <c r="I8368" t="s">
        <v>159</v>
      </c>
      <c r="J8368" t="s">
        <v>27</v>
      </c>
      <c r="L8368">
        <f>VLOOKUP(E8368,Sheet2!A:D,4,0)</f>
        <v>575631.4439521489</v>
      </c>
      <c r="M8368">
        <f t="shared" si="260"/>
        <v>575631.4439521489</v>
      </c>
      <c r="N8368">
        <f t="shared" si="261"/>
        <v>576</v>
      </c>
    </row>
    <row r="8369" spans="1:14" x14ac:dyDescent="0.25">
      <c r="A8369">
        <v>8373</v>
      </c>
      <c r="B8369" t="s">
        <v>8874</v>
      </c>
      <c r="C8369">
        <v>2020</v>
      </c>
      <c r="D8369" t="s">
        <v>6</v>
      </c>
      <c r="E8369" t="s">
        <v>7</v>
      </c>
      <c r="G8369" t="s">
        <v>227</v>
      </c>
      <c r="H8369" t="s">
        <v>228</v>
      </c>
      <c r="I8369" t="s">
        <v>159</v>
      </c>
      <c r="J8369" t="s">
        <v>27</v>
      </c>
      <c r="L8369">
        <f>VLOOKUP(E8369,Sheet2!A:D,4,0)</f>
        <v>145389.99058953777</v>
      </c>
      <c r="M8369">
        <f t="shared" si="260"/>
        <v>145389.99058953777</v>
      </c>
      <c r="N8369">
        <f t="shared" si="261"/>
        <v>145</v>
      </c>
    </row>
    <row r="8370" spans="1:14" x14ac:dyDescent="0.25">
      <c r="A8370">
        <v>8374</v>
      </c>
      <c r="B8370" t="s">
        <v>8875</v>
      </c>
      <c r="C8370">
        <v>2020</v>
      </c>
      <c r="D8370" t="s">
        <v>6</v>
      </c>
      <c r="E8370" t="s">
        <v>7</v>
      </c>
      <c r="G8370" t="s">
        <v>227</v>
      </c>
      <c r="H8370" t="s">
        <v>228</v>
      </c>
      <c r="I8370" t="s">
        <v>159</v>
      </c>
      <c r="J8370" t="s">
        <v>27</v>
      </c>
      <c r="L8370">
        <f>VLOOKUP(E8370,Sheet2!A:D,4,0)</f>
        <v>145389.99058953777</v>
      </c>
      <c r="M8370">
        <f t="shared" si="260"/>
        <v>145389.99058953777</v>
      </c>
      <c r="N8370">
        <f t="shared" si="261"/>
        <v>145</v>
      </c>
    </row>
    <row r="8371" spans="1:14" x14ac:dyDescent="0.25">
      <c r="A8371">
        <v>8375</v>
      </c>
      <c r="B8371" t="s">
        <v>8876</v>
      </c>
      <c r="C8371">
        <v>2020</v>
      </c>
      <c r="D8371" t="s">
        <v>6</v>
      </c>
      <c r="E8371" t="s">
        <v>7</v>
      </c>
      <c r="G8371" t="s">
        <v>538</v>
      </c>
      <c r="H8371" t="s">
        <v>539</v>
      </c>
      <c r="I8371" t="s">
        <v>220</v>
      </c>
      <c r="J8371" t="s">
        <v>12</v>
      </c>
      <c r="L8371">
        <f>VLOOKUP(E8371,Sheet2!A:D,4,0)</f>
        <v>145389.99058953777</v>
      </c>
      <c r="M8371">
        <f t="shared" si="260"/>
        <v>145389.99058953777</v>
      </c>
      <c r="N8371">
        <f t="shared" si="261"/>
        <v>145</v>
      </c>
    </row>
    <row r="8372" spans="1:14" x14ac:dyDescent="0.25">
      <c r="A8372">
        <v>8376</v>
      </c>
      <c r="B8372" t="s">
        <v>8877</v>
      </c>
      <c r="C8372">
        <v>2020</v>
      </c>
      <c r="D8372" t="s">
        <v>6</v>
      </c>
      <c r="E8372" t="s">
        <v>7</v>
      </c>
      <c r="G8372" t="s">
        <v>575</v>
      </c>
      <c r="H8372" t="s">
        <v>576</v>
      </c>
      <c r="I8372" t="s">
        <v>18</v>
      </c>
      <c r="J8372" t="s">
        <v>12</v>
      </c>
      <c r="K8372">
        <v>100000</v>
      </c>
      <c r="L8372">
        <f>VLOOKUP(E8372,Sheet2!A:D,4,0)</f>
        <v>145389.99058953777</v>
      </c>
      <c r="M8372">
        <f t="shared" si="260"/>
        <v>100000</v>
      </c>
      <c r="N8372">
        <f t="shared" si="261"/>
        <v>100</v>
      </c>
    </row>
    <row r="8373" spans="1:14" x14ac:dyDescent="0.25">
      <c r="A8373">
        <v>8377</v>
      </c>
      <c r="B8373" t="s">
        <v>8878</v>
      </c>
      <c r="C8373">
        <v>2020</v>
      </c>
      <c r="D8373" t="s">
        <v>6</v>
      </c>
      <c r="E8373" t="s">
        <v>7</v>
      </c>
      <c r="G8373" t="s">
        <v>620</v>
      </c>
      <c r="H8373" t="s">
        <v>621</v>
      </c>
      <c r="I8373" t="s">
        <v>18</v>
      </c>
      <c r="J8373" t="s">
        <v>12</v>
      </c>
      <c r="K8373">
        <v>1500000</v>
      </c>
      <c r="L8373">
        <f>VLOOKUP(E8373,Sheet2!A:D,4,0)</f>
        <v>145389.99058953777</v>
      </c>
      <c r="M8373">
        <f t="shared" si="260"/>
        <v>1500000</v>
      </c>
      <c r="N8373">
        <f t="shared" si="261"/>
        <v>1500</v>
      </c>
    </row>
    <row r="8374" spans="1:14" x14ac:dyDescent="0.25">
      <c r="A8374">
        <v>8378</v>
      </c>
      <c r="B8374" t="s">
        <v>8879</v>
      </c>
      <c r="C8374">
        <v>2020</v>
      </c>
      <c r="D8374" t="s">
        <v>6</v>
      </c>
      <c r="E8374" t="s">
        <v>7</v>
      </c>
      <c r="F8374" t="s">
        <v>20</v>
      </c>
      <c r="G8374" t="s">
        <v>583</v>
      </c>
      <c r="H8374" t="s">
        <v>584</v>
      </c>
      <c r="I8374" t="s">
        <v>26</v>
      </c>
      <c r="J8374" t="s">
        <v>27</v>
      </c>
      <c r="L8374">
        <f>VLOOKUP(E8374,Sheet2!A:D,4,0)</f>
        <v>145389.99058953777</v>
      </c>
      <c r="M8374">
        <f t="shared" si="260"/>
        <v>145389.99058953777</v>
      </c>
      <c r="N8374">
        <f t="shared" si="261"/>
        <v>145</v>
      </c>
    </row>
    <row r="8375" spans="1:14" x14ac:dyDescent="0.25">
      <c r="A8375">
        <v>8379</v>
      </c>
      <c r="B8375" t="s">
        <v>8880</v>
      </c>
      <c r="C8375">
        <v>2020</v>
      </c>
      <c r="D8375" t="s">
        <v>6</v>
      </c>
      <c r="E8375" t="s">
        <v>7</v>
      </c>
      <c r="F8375" t="s">
        <v>20</v>
      </c>
      <c r="G8375" t="s">
        <v>583</v>
      </c>
      <c r="H8375" t="s">
        <v>584</v>
      </c>
      <c r="I8375" t="s">
        <v>26</v>
      </c>
      <c r="J8375" t="s">
        <v>27</v>
      </c>
      <c r="K8375">
        <v>10000</v>
      </c>
      <c r="L8375">
        <f>VLOOKUP(E8375,Sheet2!A:D,4,0)</f>
        <v>145389.99058953777</v>
      </c>
      <c r="M8375">
        <f t="shared" si="260"/>
        <v>10000</v>
      </c>
      <c r="N8375">
        <f t="shared" si="261"/>
        <v>10</v>
      </c>
    </row>
    <row r="8376" spans="1:14" x14ac:dyDescent="0.25">
      <c r="A8376">
        <v>8380</v>
      </c>
      <c r="B8376" t="s">
        <v>8881</v>
      </c>
      <c r="C8376">
        <v>2020</v>
      </c>
      <c r="D8376" t="s">
        <v>6</v>
      </c>
      <c r="E8376" t="s">
        <v>7</v>
      </c>
      <c r="F8376" t="s">
        <v>20</v>
      </c>
      <c r="G8376" t="s">
        <v>583</v>
      </c>
      <c r="H8376" t="s">
        <v>584</v>
      </c>
      <c r="I8376" t="s">
        <v>26</v>
      </c>
      <c r="J8376" t="s">
        <v>27</v>
      </c>
      <c r="L8376">
        <f>VLOOKUP(E8376,Sheet2!A:D,4,0)</f>
        <v>145389.99058953777</v>
      </c>
      <c r="M8376">
        <f t="shared" si="260"/>
        <v>145389.99058953777</v>
      </c>
      <c r="N8376">
        <f t="shared" si="261"/>
        <v>145</v>
      </c>
    </row>
    <row r="8377" spans="1:14" x14ac:dyDescent="0.25">
      <c r="A8377">
        <v>8381</v>
      </c>
      <c r="B8377" t="s">
        <v>8882</v>
      </c>
      <c r="C8377">
        <v>2020</v>
      </c>
      <c r="D8377" t="s">
        <v>6</v>
      </c>
      <c r="E8377" t="s">
        <v>7</v>
      </c>
      <c r="G8377" t="s">
        <v>596</v>
      </c>
      <c r="H8377" t="s">
        <v>597</v>
      </c>
      <c r="I8377" t="s">
        <v>327</v>
      </c>
      <c r="J8377" t="s">
        <v>60</v>
      </c>
      <c r="L8377">
        <f>VLOOKUP(E8377,Sheet2!A:D,4,0)</f>
        <v>145389.99058953777</v>
      </c>
      <c r="M8377">
        <f t="shared" si="260"/>
        <v>145389.99058953777</v>
      </c>
      <c r="N8377">
        <f t="shared" si="261"/>
        <v>145</v>
      </c>
    </row>
    <row r="8378" spans="1:14" x14ac:dyDescent="0.25">
      <c r="A8378">
        <v>8382</v>
      </c>
      <c r="B8378" t="s">
        <v>8883</v>
      </c>
      <c r="C8378">
        <v>2020</v>
      </c>
      <c r="D8378" t="s">
        <v>108</v>
      </c>
      <c r="E8378" t="s">
        <v>109</v>
      </c>
      <c r="F8378" t="s">
        <v>110</v>
      </c>
      <c r="G8378" t="s">
        <v>1202</v>
      </c>
      <c r="H8378" t="s">
        <v>1203</v>
      </c>
      <c r="I8378" t="s">
        <v>275</v>
      </c>
      <c r="J8378" t="s">
        <v>27</v>
      </c>
      <c r="K8378">
        <v>150000</v>
      </c>
      <c r="L8378">
        <f>VLOOKUP(E8378,Sheet2!A:D,4,0)</f>
        <v>951352.56558773422</v>
      </c>
      <c r="M8378">
        <f t="shared" si="260"/>
        <v>150000</v>
      </c>
      <c r="N8378">
        <f t="shared" si="261"/>
        <v>150</v>
      </c>
    </row>
    <row r="8379" spans="1:14" x14ac:dyDescent="0.25">
      <c r="A8379">
        <v>8383</v>
      </c>
      <c r="B8379" t="s">
        <v>8884</v>
      </c>
      <c r="C8379">
        <v>2020</v>
      </c>
      <c r="D8379" t="s">
        <v>6</v>
      </c>
      <c r="E8379" t="s">
        <v>7</v>
      </c>
      <c r="F8379" t="s">
        <v>20</v>
      </c>
      <c r="G8379" t="s">
        <v>686</v>
      </c>
      <c r="H8379" t="s">
        <v>687</v>
      </c>
      <c r="I8379" t="s">
        <v>118</v>
      </c>
      <c r="J8379" t="s">
        <v>75</v>
      </c>
      <c r="L8379">
        <f>VLOOKUP(E8379,Sheet2!A:D,4,0)</f>
        <v>145389.99058953777</v>
      </c>
      <c r="M8379">
        <f t="shared" si="260"/>
        <v>145389.99058953777</v>
      </c>
      <c r="N8379">
        <f t="shared" si="261"/>
        <v>145</v>
      </c>
    </row>
    <row r="8380" spans="1:14" x14ac:dyDescent="0.25">
      <c r="A8380">
        <v>8384</v>
      </c>
      <c r="B8380" t="s">
        <v>8885</v>
      </c>
      <c r="C8380">
        <v>2020</v>
      </c>
      <c r="D8380" t="s">
        <v>6</v>
      </c>
      <c r="E8380" t="s">
        <v>7</v>
      </c>
      <c r="G8380" t="s">
        <v>686</v>
      </c>
      <c r="H8380" t="s">
        <v>687</v>
      </c>
      <c r="I8380" t="s">
        <v>118</v>
      </c>
      <c r="J8380" t="s">
        <v>75</v>
      </c>
      <c r="L8380">
        <f>VLOOKUP(E8380,Sheet2!A:D,4,0)</f>
        <v>145389.99058953777</v>
      </c>
      <c r="M8380">
        <f t="shared" si="260"/>
        <v>145389.99058953777</v>
      </c>
      <c r="N8380">
        <f t="shared" si="261"/>
        <v>145</v>
      </c>
    </row>
    <row r="8381" spans="1:14" x14ac:dyDescent="0.25">
      <c r="A8381">
        <v>8385</v>
      </c>
      <c r="B8381" t="s">
        <v>8886</v>
      </c>
      <c r="C8381">
        <v>2020</v>
      </c>
      <c r="D8381" t="s">
        <v>6</v>
      </c>
      <c r="E8381" t="s">
        <v>7</v>
      </c>
      <c r="G8381" t="s">
        <v>686</v>
      </c>
      <c r="H8381" t="s">
        <v>687</v>
      </c>
      <c r="I8381" t="s">
        <v>118</v>
      </c>
      <c r="J8381" t="s">
        <v>75</v>
      </c>
      <c r="L8381">
        <f>VLOOKUP(E8381,Sheet2!A:D,4,0)</f>
        <v>145389.99058953777</v>
      </c>
      <c r="M8381">
        <f t="shared" si="260"/>
        <v>145389.99058953777</v>
      </c>
      <c r="N8381">
        <f t="shared" si="261"/>
        <v>145</v>
      </c>
    </row>
    <row r="8382" spans="1:14" x14ac:dyDescent="0.25">
      <c r="A8382">
        <v>8386</v>
      </c>
      <c r="B8382" t="s">
        <v>8887</v>
      </c>
      <c r="C8382">
        <v>2020</v>
      </c>
      <c r="D8382" t="s">
        <v>6</v>
      </c>
      <c r="E8382" t="s">
        <v>7</v>
      </c>
      <c r="F8382" t="s">
        <v>20</v>
      </c>
      <c r="G8382" t="s">
        <v>736</v>
      </c>
      <c r="H8382" t="s">
        <v>737</v>
      </c>
      <c r="I8382" t="s">
        <v>220</v>
      </c>
      <c r="J8382" t="s">
        <v>12</v>
      </c>
      <c r="L8382">
        <f>VLOOKUP(E8382,Sheet2!A:D,4,0)</f>
        <v>145389.99058953777</v>
      </c>
      <c r="M8382">
        <f t="shared" si="260"/>
        <v>145389.99058953777</v>
      </c>
      <c r="N8382">
        <f t="shared" si="261"/>
        <v>145</v>
      </c>
    </row>
    <row r="8383" spans="1:14" x14ac:dyDescent="0.25">
      <c r="A8383">
        <v>8387</v>
      </c>
      <c r="B8383" t="s">
        <v>8888</v>
      </c>
      <c r="C8383">
        <v>2020</v>
      </c>
      <c r="D8383" t="s">
        <v>6</v>
      </c>
      <c r="E8383" t="s">
        <v>7</v>
      </c>
      <c r="G8383" t="s">
        <v>736</v>
      </c>
      <c r="H8383" t="s">
        <v>737</v>
      </c>
      <c r="I8383" t="s">
        <v>220</v>
      </c>
      <c r="J8383" t="s">
        <v>12</v>
      </c>
      <c r="L8383">
        <f>VLOOKUP(E8383,Sheet2!A:D,4,0)</f>
        <v>145389.99058953777</v>
      </c>
      <c r="M8383">
        <f t="shared" si="260"/>
        <v>145389.99058953777</v>
      </c>
      <c r="N8383">
        <f t="shared" si="261"/>
        <v>145</v>
      </c>
    </row>
    <row r="8384" spans="1:14" x14ac:dyDescent="0.25">
      <c r="A8384">
        <v>8388</v>
      </c>
      <c r="B8384" t="s">
        <v>8889</v>
      </c>
      <c r="C8384">
        <v>2020</v>
      </c>
      <c r="D8384" t="s">
        <v>6</v>
      </c>
      <c r="E8384" t="s">
        <v>7</v>
      </c>
      <c r="G8384" t="s">
        <v>757</v>
      </c>
      <c r="H8384" t="s">
        <v>758</v>
      </c>
      <c r="I8384" t="s">
        <v>118</v>
      </c>
      <c r="J8384" t="s">
        <v>75</v>
      </c>
      <c r="L8384">
        <f>VLOOKUP(E8384,Sheet2!A:D,4,0)</f>
        <v>145389.99058953777</v>
      </c>
      <c r="M8384">
        <f t="shared" si="260"/>
        <v>145389.99058953777</v>
      </c>
      <c r="N8384">
        <f t="shared" si="261"/>
        <v>145</v>
      </c>
    </row>
    <row r="8385" spans="1:14" x14ac:dyDescent="0.25">
      <c r="A8385">
        <v>8389</v>
      </c>
      <c r="B8385" t="s">
        <v>8890</v>
      </c>
      <c r="C8385">
        <v>2020</v>
      </c>
      <c r="D8385" t="s">
        <v>6</v>
      </c>
      <c r="E8385" t="s">
        <v>7</v>
      </c>
      <c r="F8385" t="s">
        <v>20</v>
      </c>
      <c r="G8385" t="s">
        <v>765</v>
      </c>
      <c r="H8385" t="s">
        <v>766</v>
      </c>
      <c r="I8385" t="s">
        <v>118</v>
      </c>
      <c r="J8385" t="s">
        <v>75</v>
      </c>
      <c r="L8385">
        <f>VLOOKUP(E8385,Sheet2!A:D,4,0)</f>
        <v>145389.99058953777</v>
      </c>
      <c r="M8385">
        <f t="shared" si="260"/>
        <v>145389.99058953777</v>
      </c>
      <c r="N8385">
        <f t="shared" si="261"/>
        <v>145</v>
      </c>
    </row>
    <row r="8386" spans="1:14" x14ac:dyDescent="0.25">
      <c r="A8386">
        <v>8390</v>
      </c>
      <c r="B8386" t="s">
        <v>8891</v>
      </c>
      <c r="C8386">
        <v>2020</v>
      </c>
      <c r="D8386" t="s">
        <v>6</v>
      </c>
      <c r="E8386" t="s">
        <v>7</v>
      </c>
      <c r="F8386" t="s">
        <v>8</v>
      </c>
      <c r="G8386" t="s">
        <v>765</v>
      </c>
      <c r="H8386" t="s">
        <v>766</v>
      </c>
      <c r="I8386" t="s">
        <v>118</v>
      </c>
      <c r="J8386" t="s">
        <v>75</v>
      </c>
      <c r="L8386">
        <f>VLOOKUP(E8386,Sheet2!A:D,4,0)</f>
        <v>145389.99058953777</v>
      </c>
      <c r="M8386">
        <f t="shared" si="260"/>
        <v>145389.99058953777</v>
      </c>
      <c r="N8386">
        <f t="shared" si="261"/>
        <v>145</v>
      </c>
    </row>
    <row r="8387" spans="1:14" x14ac:dyDescent="0.25">
      <c r="A8387">
        <v>8391</v>
      </c>
      <c r="B8387" t="s">
        <v>8892</v>
      </c>
      <c r="C8387">
        <v>2020</v>
      </c>
      <c r="D8387" t="s">
        <v>6</v>
      </c>
      <c r="E8387" t="s">
        <v>7</v>
      </c>
      <c r="F8387" t="s">
        <v>20</v>
      </c>
      <c r="G8387" t="s">
        <v>218</v>
      </c>
      <c r="H8387" t="s">
        <v>219</v>
      </c>
      <c r="I8387" t="s">
        <v>220</v>
      </c>
      <c r="J8387" t="s">
        <v>12</v>
      </c>
      <c r="L8387">
        <f>VLOOKUP(E8387,Sheet2!A:D,4,0)</f>
        <v>145389.99058953777</v>
      </c>
      <c r="M8387">
        <f t="shared" ref="M8387:M8450" si="262">IF(K8387&lt;10000,L8387,K8387)</f>
        <v>145389.99058953777</v>
      </c>
      <c r="N8387">
        <f t="shared" ref="N8387:N8450" si="263">ROUND(M8387/1000,0)</f>
        <v>145</v>
      </c>
    </row>
    <row r="8388" spans="1:14" x14ac:dyDescent="0.25">
      <c r="A8388">
        <v>8392</v>
      </c>
      <c r="B8388" t="s">
        <v>8893</v>
      </c>
      <c r="C8388">
        <v>2020</v>
      </c>
      <c r="D8388" t="s">
        <v>6</v>
      </c>
      <c r="E8388" t="s">
        <v>77</v>
      </c>
      <c r="F8388" t="s">
        <v>77</v>
      </c>
      <c r="G8388" t="s">
        <v>1126</v>
      </c>
      <c r="H8388" t="s">
        <v>1127</v>
      </c>
      <c r="I8388" t="s">
        <v>220</v>
      </c>
      <c r="J8388" t="s">
        <v>12</v>
      </c>
      <c r="L8388">
        <f>VLOOKUP(E8388,Sheet2!A:D,4,0)</f>
        <v>11447.123456790123</v>
      </c>
      <c r="M8388">
        <f t="shared" si="262"/>
        <v>11447.123456790123</v>
      </c>
      <c r="N8388">
        <f t="shared" si="263"/>
        <v>11</v>
      </c>
    </row>
    <row r="8389" spans="1:14" x14ac:dyDescent="0.25">
      <c r="A8389">
        <v>8393</v>
      </c>
      <c r="B8389" t="s">
        <v>8894</v>
      </c>
      <c r="C8389">
        <v>2020</v>
      </c>
      <c r="D8389" t="s">
        <v>6</v>
      </c>
      <c r="E8389" t="s">
        <v>7</v>
      </c>
      <c r="G8389" t="s">
        <v>554</v>
      </c>
      <c r="H8389" t="s">
        <v>555</v>
      </c>
      <c r="I8389" t="s">
        <v>126</v>
      </c>
      <c r="J8389" t="s">
        <v>75</v>
      </c>
      <c r="L8389">
        <f>VLOOKUP(E8389,Sheet2!A:D,4,0)</f>
        <v>145389.99058953777</v>
      </c>
      <c r="M8389">
        <f t="shared" si="262"/>
        <v>145389.99058953777</v>
      </c>
      <c r="N8389">
        <f t="shared" si="263"/>
        <v>145</v>
      </c>
    </row>
    <row r="8390" spans="1:14" x14ac:dyDescent="0.25">
      <c r="A8390">
        <v>8394</v>
      </c>
      <c r="B8390" t="s">
        <v>8895</v>
      </c>
      <c r="C8390">
        <v>2020</v>
      </c>
      <c r="D8390" t="s">
        <v>108</v>
      </c>
      <c r="E8390" t="s">
        <v>109</v>
      </c>
      <c r="F8390" t="s">
        <v>110</v>
      </c>
      <c r="G8390" t="s">
        <v>1202</v>
      </c>
      <c r="H8390" t="s">
        <v>1203</v>
      </c>
      <c r="I8390" t="s">
        <v>275</v>
      </c>
      <c r="J8390" t="s">
        <v>27</v>
      </c>
      <c r="K8390">
        <v>800000</v>
      </c>
      <c r="L8390">
        <f>VLOOKUP(E8390,Sheet2!A:D,4,0)</f>
        <v>951352.56558773422</v>
      </c>
      <c r="M8390">
        <f t="shared" si="262"/>
        <v>800000</v>
      </c>
      <c r="N8390">
        <f t="shared" si="263"/>
        <v>800</v>
      </c>
    </row>
    <row r="8391" spans="1:14" x14ac:dyDescent="0.25">
      <c r="A8391">
        <v>8395</v>
      </c>
      <c r="B8391" t="s">
        <v>8896</v>
      </c>
      <c r="C8391">
        <v>2020</v>
      </c>
      <c r="D8391" t="s">
        <v>6</v>
      </c>
      <c r="E8391" t="s">
        <v>7</v>
      </c>
      <c r="F8391" t="s">
        <v>20</v>
      </c>
      <c r="G8391" t="s">
        <v>1126</v>
      </c>
      <c r="H8391" t="s">
        <v>1127</v>
      </c>
      <c r="I8391" t="s">
        <v>220</v>
      </c>
      <c r="J8391" t="s">
        <v>12</v>
      </c>
      <c r="L8391">
        <f>VLOOKUP(E8391,Sheet2!A:D,4,0)</f>
        <v>145389.99058953777</v>
      </c>
      <c r="M8391">
        <f t="shared" si="262"/>
        <v>145389.99058953777</v>
      </c>
      <c r="N8391">
        <f t="shared" si="263"/>
        <v>145</v>
      </c>
    </row>
    <row r="8392" spans="1:14" x14ac:dyDescent="0.25">
      <c r="A8392">
        <v>8396</v>
      </c>
      <c r="B8392" t="s">
        <v>8897</v>
      </c>
      <c r="C8392">
        <v>2020</v>
      </c>
      <c r="D8392" t="s">
        <v>6</v>
      </c>
      <c r="E8392" t="s">
        <v>7</v>
      </c>
      <c r="G8392" t="s">
        <v>245</v>
      </c>
      <c r="H8392" t="s">
        <v>246</v>
      </c>
      <c r="I8392" t="s">
        <v>159</v>
      </c>
      <c r="J8392" t="s">
        <v>27</v>
      </c>
      <c r="L8392">
        <f>VLOOKUP(E8392,Sheet2!A:D,4,0)</f>
        <v>145389.99058953777</v>
      </c>
      <c r="M8392">
        <f t="shared" si="262"/>
        <v>145389.99058953777</v>
      </c>
      <c r="N8392">
        <f t="shared" si="263"/>
        <v>145</v>
      </c>
    </row>
    <row r="8393" spans="1:14" x14ac:dyDescent="0.25">
      <c r="A8393">
        <v>8397</v>
      </c>
      <c r="B8393" t="s">
        <v>8898</v>
      </c>
      <c r="C8393">
        <v>2020</v>
      </c>
      <c r="D8393" t="s">
        <v>6</v>
      </c>
      <c r="E8393" t="s">
        <v>7</v>
      </c>
      <c r="F8393" t="s">
        <v>20</v>
      </c>
      <c r="G8393" t="s">
        <v>430</v>
      </c>
      <c r="H8393" t="s">
        <v>431</v>
      </c>
      <c r="I8393" t="s">
        <v>50</v>
      </c>
      <c r="J8393" t="s">
        <v>12</v>
      </c>
      <c r="L8393">
        <f>VLOOKUP(E8393,Sheet2!A:D,4,0)</f>
        <v>145389.99058953777</v>
      </c>
      <c r="M8393">
        <f t="shared" si="262"/>
        <v>145389.99058953777</v>
      </c>
      <c r="N8393">
        <f t="shared" si="263"/>
        <v>145</v>
      </c>
    </row>
    <row r="8394" spans="1:14" x14ac:dyDescent="0.25">
      <c r="A8394">
        <v>8398</v>
      </c>
      <c r="B8394" t="s">
        <v>8899</v>
      </c>
      <c r="C8394">
        <v>2020</v>
      </c>
      <c r="D8394" t="s">
        <v>6</v>
      </c>
      <c r="E8394" t="s">
        <v>7</v>
      </c>
      <c r="G8394" t="s">
        <v>693</v>
      </c>
      <c r="H8394" t="s">
        <v>694</v>
      </c>
      <c r="I8394" t="s">
        <v>291</v>
      </c>
      <c r="J8394" t="s">
        <v>75</v>
      </c>
      <c r="L8394">
        <f>VLOOKUP(E8394,Sheet2!A:D,4,0)</f>
        <v>145389.99058953777</v>
      </c>
      <c r="M8394">
        <f t="shared" si="262"/>
        <v>145389.99058953777</v>
      </c>
      <c r="N8394">
        <f t="shared" si="263"/>
        <v>145</v>
      </c>
    </row>
    <row r="8395" spans="1:14" x14ac:dyDescent="0.25">
      <c r="A8395">
        <v>8399</v>
      </c>
      <c r="B8395" t="s">
        <v>8900</v>
      </c>
      <c r="C8395">
        <v>2020</v>
      </c>
      <c r="D8395" t="s">
        <v>38</v>
      </c>
      <c r="E8395" t="s">
        <v>39</v>
      </c>
      <c r="F8395" t="s">
        <v>83</v>
      </c>
      <c r="G8395" t="s">
        <v>223</v>
      </c>
      <c r="H8395" t="s">
        <v>224</v>
      </c>
      <c r="I8395" t="s">
        <v>11</v>
      </c>
      <c r="J8395" t="s">
        <v>12</v>
      </c>
      <c r="L8395">
        <f>VLOOKUP(E8395,Sheet2!A:D,4,0)</f>
        <v>575631.4439521489</v>
      </c>
      <c r="M8395">
        <f t="shared" si="262"/>
        <v>575631.4439521489</v>
      </c>
      <c r="N8395">
        <f t="shared" si="263"/>
        <v>576</v>
      </c>
    </row>
    <row r="8396" spans="1:14" x14ac:dyDescent="0.25">
      <c r="A8396">
        <v>8400</v>
      </c>
      <c r="B8396" t="s">
        <v>8901</v>
      </c>
      <c r="C8396">
        <v>2020</v>
      </c>
      <c r="D8396" t="s">
        <v>38</v>
      </c>
      <c r="E8396" t="s">
        <v>39</v>
      </c>
      <c r="F8396" t="s">
        <v>83</v>
      </c>
      <c r="G8396" t="s">
        <v>236</v>
      </c>
      <c r="H8396" t="s">
        <v>237</v>
      </c>
      <c r="I8396" t="s">
        <v>11</v>
      </c>
      <c r="J8396" t="s">
        <v>12</v>
      </c>
      <c r="L8396">
        <f>VLOOKUP(E8396,Sheet2!A:D,4,0)</f>
        <v>575631.4439521489</v>
      </c>
      <c r="M8396">
        <f t="shared" si="262"/>
        <v>575631.4439521489</v>
      </c>
      <c r="N8396">
        <f t="shared" si="263"/>
        <v>576</v>
      </c>
    </row>
    <row r="8397" spans="1:14" x14ac:dyDescent="0.25">
      <c r="A8397">
        <v>8401</v>
      </c>
      <c r="B8397" t="s">
        <v>8902</v>
      </c>
      <c r="C8397">
        <v>2020</v>
      </c>
      <c r="D8397" t="s">
        <v>38</v>
      </c>
      <c r="E8397" t="s">
        <v>39</v>
      </c>
      <c r="F8397" t="s">
        <v>56</v>
      </c>
      <c r="G8397" t="s">
        <v>202</v>
      </c>
      <c r="H8397" t="s">
        <v>203</v>
      </c>
      <c r="I8397" t="s">
        <v>18</v>
      </c>
      <c r="J8397" t="s">
        <v>12</v>
      </c>
      <c r="K8397">
        <v>600000</v>
      </c>
      <c r="L8397">
        <f>VLOOKUP(E8397,Sheet2!A:D,4,0)</f>
        <v>575631.4439521489</v>
      </c>
      <c r="M8397">
        <f t="shared" si="262"/>
        <v>600000</v>
      </c>
      <c r="N8397">
        <f t="shared" si="263"/>
        <v>600</v>
      </c>
    </row>
    <row r="8398" spans="1:14" x14ac:dyDescent="0.25">
      <c r="A8398">
        <v>8402</v>
      </c>
      <c r="B8398" t="s">
        <v>8903</v>
      </c>
      <c r="C8398">
        <v>2020</v>
      </c>
      <c r="D8398" t="s">
        <v>38</v>
      </c>
      <c r="E8398" t="s">
        <v>39</v>
      </c>
      <c r="F8398" t="s">
        <v>56</v>
      </c>
      <c r="G8398" t="s">
        <v>469</v>
      </c>
      <c r="H8398" t="s">
        <v>470</v>
      </c>
      <c r="I8398" t="s">
        <v>220</v>
      </c>
      <c r="J8398" t="s">
        <v>12</v>
      </c>
      <c r="K8398">
        <v>100000</v>
      </c>
      <c r="L8398">
        <f>VLOOKUP(E8398,Sheet2!A:D,4,0)</f>
        <v>575631.4439521489</v>
      </c>
      <c r="M8398">
        <f t="shared" si="262"/>
        <v>100000</v>
      </c>
      <c r="N8398">
        <f t="shared" si="263"/>
        <v>100</v>
      </c>
    </row>
    <row r="8399" spans="1:14" x14ac:dyDescent="0.25">
      <c r="A8399">
        <v>8403</v>
      </c>
      <c r="B8399" t="s">
        <v>8904</v>
      </c>
      <c r="C8399">
        <v>2020</v>
      </c>
      <c r="D8399" t="s">
        <v>38</v>
      </c>
      <c r="E8399" t="s">
        <v>39</v>
      </c>
      <c r="F8399" t="s">
        <v>56</v>
      </c>
      <c r="G8399" t="s">
        <v>472</v>
      </c>
      <c r="H8399" t="s">
        <v>473</v>
      </c>
      <c r="I8399" t="s">
        <v>11</v>
      </c>
      <c r="J8399" t="s">
        <v>12</v>
      </c>
      <c r="L8399">
        <f>VLOOKUP(E8399,Sheet2!A:D,4,0)</f>
        <v>575631.4439521489</v>
      </c>
      <c r="M8399">
        <f t="shared" si="262"/>
        <v>575631.4439521489</v>
      </c>
      <c r="N8399">
        <f t="shared" si="263"/>
        <v>576</v>
      </c>
    </row>
    <row r="8400" spans="1:14" x14ac:dyDescent="0.25">
      <c r="A8400">
        <v>8404</v>
      </c>
      <c r="B8400" t="s">
        <v>8905</v>
      </c>
      <c r="C8400">
        <v>2020</v>
      </c>
      <c r="D8400" t="s">
        <v>38</v>
      </c>
      <c r="E8400" t="s">
        <v>39</v>
      </c>
      <c r="F8400" t="s">
        <v>56</v>
      </c>
      <c r="G8400" t="s">
        <v>480</v>
      </c>
      <c r="H8400" t="s">
        <v>481</v>
      </c>
      <c r="I8400" t="s">
        <v>220</v>
      </c>
      <c r="J8400" t="s">
        <v>12</v>
      </c>
      <c r="L8400">
        <f>VLOOKUP(E8400,Sheet2!A:D,4,0)</f>
        <v>575631.4439521489</v>
      </c>
      <c r="M8400">
        <f t="shared" si="262"/>
        <v>575631.4439521489</v>
      </c>
      <c r="N8400">
        <f t="shared" si="263"/>
        <v>576</v>
      </c>
    </row>
    <row r="8401" spans="1:14" x14ac:dyDescent="0.25">
      <c r="A8401">
        <v>8405</v>
      </c>
      <c r="B8401" t="s">
        <v>8906</v>
      </c>
      <c r="C8401">
        <v>2020</v>
      </c>
      <c r="D8401" t="s">
        <v>38</v>
      </c>
      <c r="E8401" t="s">
        <v>39</v>
      </c>
      <c r="F8401" t="s">
        <v>56</v>
      </c>
      <c r="G8401" t="s">
        <v>233</v>
      </c>
      <c r="H8401" t="s">
        <v>234</v>
      </c>
      <c r="I8401" t="s">
        <v>118</v>
      </c>
      <c r="J8401" t="s">
        <v>75</v>
      </c>
      <c r="L8401">
        <f>VLOOKUP(E8401,Sheet2!A:D,4,0)</f>
        <v>575631.4439521489</v>
      </c>
      <c r="M8401">
        <f t="shared" si="262"/>
        <v>575631.4439521489</v>
      </c>
      <c r="N8401">
        <f t="shared" si="263"/>
        <v>576</v>
      </c>
    </row>
    <row r="8402" spans="1:14" x14ac:dyDescent="0.25">
      <c r="A8402">
        <v>8406</v>
      </c>
      <c r="B8402" t="s">
        <v>8907</v>
      </c>
      <c r="C8402">
        <v>2020</v>
      </c>
      <c r="D8402" t="s">
        <v>38</v>
      </c>
      <c r="E8402" t="s">
        <v>39</v>
      </c>
      <c r="F8402" t="s">
        <v>56</v>
      </c>
      <c r="G8402" t="s">
        <v>227</v>
      </c>
      <c r="H8402" t="s">
        <v>228</v>
      </c>
      <c r="I8402" t="s">
        <v>159</v>
      </c>
      <c r="J8402" t="s">
        <v>27</v>
      </c>
      <c r="K8402">
        <v>135000</v>
      </c>
      <c r="L8402">
        <f>VLOOKUP(E8402,Sheet2!A:D,4,0)</f>
        <v>575631.4439521489</v>
      </c>
      <c r="M8402">
        <f t="shared" si="262"/>
        <v>135000</v>
      </c>
      <c r="N8402">
        <f t="shared" si="263"/>
        <v>135</v>
      </c>
    </row>
    <row r="8403" spans="1:14" x14ac:dyDescent="0.25">
      <c r="A8403">
        <v>8407</v>
      </c>
      <c r="B8403" t="s">
        <v>8908</v>
      </c>
      <c r="C8403">
        <v>2020</v>
      </c>
      <c r="D8403" t="s">
        <v>6</v>
      </c>
      <c r="E8403" t="s">
        <v>77</v>
      </c>
      <c r="F8403" t="s">
        <v>167</v>
      </c>
      <c r="G8403" t="s">
        <v>583</v>
      </c>
      <c r="H8403" t="s">
        <v>584</v>
      </c>
      <c r="I8403" t="s">
        <v>26</v>
      </c>
      <c r="J8403" t="s">
        <v>27</v>
      </c>
      <c r="L8403">
        <f>VLOOKUP(E8403,Sheet2!A:D,4,0)</f>
        <v>11447.123456790123</v>
      </c>
      <c r="M8403">
        <f t="shared" si="262"/>
        <v>11447.123456790123</v>
      </c>
      <c r="N8403">
        <f t="shared" si="263"/>
        <v>11</v>
      </c>
    </row>
    <row r="8404" spans="1:14" x14ac:dyDescent="0.25">
      <c r="A8404">
        <v>8408</v>
      </c>
      <c r="B8404" t="s">
        <v>8909</v>
      </c>
      <c r="C8404">
        <v>2020</v>
      </c>
      <c r="D8404" t="s">
        <v>38</v>
      </c>
      <c r="E8404" t="s">
        <v>39</v>
      </c>
      <c r="F8404" t="s">
        <v>56</v>
      </c>
      <c r="G8404" t="s">
        <v>586</v>
      </c>
      <c r="H8404" t="s">
        <v>587</v>
      </c>
      <c r="I8404" t="s">
        <v>220</v>
      </c>
      <c r="J8404" t="s">
        <v>12</v>
      </c>
      <c r="K8404">
        <v>2293</v>
      </c>
      <c r="L8404">
        <f>VLOOKUP(E8404,Sheet2!A:D,4,0)</f>
        <v>575631.4439521489</v>
      </c>
      <c r="M8404">
        <f t="shared" si="262"/>
        <v>575631.4439521489</v>
      </c>
      <c r="N8404">
        <f t="shared" si="263"/>
        <v>576</v>
      </c>
    </row>
    <row r="8405" spans="1:14" x14ac:dyDescent="0.25">
      <c r="A8405">
        <v>8409</v>
      </c>
      <c r="B8405" t="s">
        <v>8910</v>
      </c>
      <c r="C8405">
        <v>2020</v>
      </c>
      <c r="D8405" t="s">
        <v>38</v>
      </c>
      <c r="E8405" t="s">
        <v>39</v>
      </c>
      <c r="F8405" t="s">
        <v>56</v>
      </c>
      <c r="G8405" t="s">
        <v>736</v>
      </c>
      <c r="H8405" t="s">
        <v>737</v>
      </c>
      <c r="I8405" t="s">
        <v>220</v>
      </c>
      <c r="J8405" t="s">
        <v>12</v>
      </c>
      <c r="L8405">
        <f>VLOOKUP(E8405,Sheet2!A:D,4,0)</f>
        <v>575631.4439521489</v>
      </c>
      <c r="M8405">
        <f t="shared" si="262"/>
        <v>575631.4439521489</v>
      </c>
      <c r="N8405">
        <f t="shared" si="263"/>
        <v>576</v>
      </c>
    </row>
    <row r="8406" spans="1:14" x14ac:dyDescent="0.25">
      <c r="A8406">
        <v>8410</v>
      </c>
      <c r="B8406" t="s">
        <v>8911</v>
      </c>
      <c r="C8406">
        <v>2020</v>
      </c>
      <c r="D8406" t="s">
        <v>14</v>
      </c>
      <c r="E8406" t="s">
        <v>15</v>
      </c>
      <c r="F8406" t="s">
        <v>15</v>
      </c>
      <c r="G8406" t="s">
        <v>492</v>
      </c>
      <c r="H8406" t="s">
        <v>493</v>
      </c>
      <c r="I8406" t="s">
        <v>171</v>
      </c>
      <c r="J8406" t="s">
        <v>75</v>
      </c>
      <c r="L8406">
        <f>VLOOKUP(E8406,Sheet2!A:D,4,0)</f>
        <v>325794.34636871511</v>
      </c>
      <c r="M8406">
        <f t="shared" si="262"/>
        <v>325794.34636871511</v>
      </c>
      <c r="N8406">
        <f t="shared" si="263"/>
        <v>326</v>
      </c>
    </row>
    <row r="8407" spans="1:14" x14ac:dyDescent="0.25">
      <c r="A8407">
        <v>8411</v>
      </c>
      <c r="B8407" t="s">
        <v>8912</v>
      </c>
      <c r="C8407">
        <v>2020</v>
      </c>
      <c r="D8407" t="s">
        <v>14</v>
      </c>
      <c r="E8407" t="s">
        <v>15</v>
      </c>
      <c r="F8407" t="s">
        <v>15</v>
      </c>
      <c r="G8407" t="s">
        <v>233</v>
      </c>
      <c r="H8407" t="s">
        <v>234</v>
      </c>
      <c r="I8407" t="s">
        <v>118</v>
      </c>
      <c r="J8407" t="s">
        <v>75</v>
      </c>
      <c r="L8407">
        <f>VLOOKUP(E8407,Sheet2!A:D,4,0)</f>
        <v>325794.34636871511</v>
      </c>
      <c r="M8407">
        <f t="shared" si="262"/>
        <v>325794.34636871511</v>
      </c>
      <c r="N8407">
        <f t="shared" si="263"/>
        <v>326</v>
      </c>
    </row>
    <row r="8408" spans="1:14" x14ac:dyDescent="0.25">
      <c r="A8408">
        <v>8412</v>
      </c>
      <c r="B8408" t="s">
        <v>8913</v>
      </c>
      <c r="C8408">
        <v>2020</v>
      </c>
      <c r="D8408" t="s">
        <v>14</v>
      </c>
      <c r="E8408" t="s">
        <v>15</v>
      </c>
      <c r="F8408" t="s">
        <v>15</v>
      </c>
      <c r="G8408" t="s">
        <v>521</v>
      </c>
      <c r="H8408" t="s">
        <v>522</v>
      </c>
      <c r="I8408" t="s">
        <v>126</v>
      </c>
      <c r="J8408" t="s">
        <v>75</v>
      </c>
      <c r="L8408">
        <f>VLOOKUP(E8408,Sheet2!A:D,4,0)</f>
        <v>325794.34636871511</v>
      </c>
      <c r="M8408">
        <f t="shared" si="262"/>
        <v>325794.34636871511</v>
      </c>
      <c r="N8408">
        <f t="shared" si="263"/>
        <v>326</v>
      </c>
    </row>
    <row r="8409" spans="1:14" x14ac:dyDescent="0.25">
      <c r="A8409">
        <v>8413</v>
      </c>
      <c r="B8409" t="s">
        <v>8914</v>
      </c>
      <c r="C8409">
        <v>2020</v>
      </c>
      <c r="D8409" t="s">
        <v>14</v>
      </c>
      <c r="E8409" t="s">
        <v>15</v>
      </c>
      <c r="F8409" t="s">
        <v>15</v>
      </c>
      <c r="G8409" t="s">
        <v>525</v>
      </c>
      <c r="H8409" t="s">
        <v>526</v>
      </c>
      <c r="I8409" t="s">
        <v>118</v>
      </c>
      <c r="J8409" t="s">
        <v>75</v>
      </c>
      <c r="L8409">
        <f>VLOOKUP(E8409,Sheet2!A:D,4,0)</f>
        <v>325794.34636871511</v>
      </c>
      <c r="M8409">
        <f t="shared" si="262"/>
        <v>325794.34636871511</v>
      </c>
      <c r="N8409">
        <f t="shared" si="263"/>
        <v>326</v>
      </c>
    </row>
    <row r="8410" spans="1:14" x14ac:dyDescent="0.25">
      <c r="A8410">
        <v>8414</v>
      </c>
      <c r="B8410" t="s">
        <v>8915</v>
      </c>
      <c r="C8410">
        <v>2020</v>
      </c>
      <c r="D8410" t="s">
        <v>14</v>
      </c>
      <c r="E8410" t="s">
        <v>15</v>
      </c>
      <c r="F8410" t="s">
        <v>15</v>
      </c>
      <c r="G8410" t="s">
        <v>960</v>
      </c>
      <c r="H8410" t="s">
        <v>961</v>
      </c>
      <c r="I8410" t="s">
        <v>126</v>
      </c>
      <c r="J8410" t="s">
        <v>75</v>
      </c>
      <c r="L8410">
        <f>VLOOKUP(E8410,Sheet2!A:D,4,0)</f>
        <v>325794.34636871511</v>
      </c>
      <c r="M8410">
        <f t="shared" si="262"/>
        <v>325794.34636871511</v>
      </c>
      <c r="N8410">
        <f t="shared" si="263"/>
        <v>326</v>
      </c>
    </row>
    <row r="8411" spans="1:14" x14ac:dyDescent="0.25">
      <c r="A8411">
        <v>8415</v>
      </c>
      <c r="B8411" t="s">
        <v>8916</v>
      </c>
      <c r="C8411">
        <v>2020</v>
      </c>
      <c r="D8411" t="s">
        <v>14</v>
      </c>
      <c r="E8411" t="s">
        <v>15</v>
      </c>
      <c r="F8411" t="s">
        <v>15</v>
      </c>
      <c r="G8411" t="s">
        <v>548</v>
      </c>
      <c r="H8411" t="s">
        <v>549</v>
      </c>
      <c r="I8411" t="s">
        <v>126</v>
      </c>
      <c r="J8411" t="s">
        <v>75</v>
      </c>
      <c r="L8411">
        <f>VLOOKUP(E8411,Sheet2!A:D,4,0)</f>
        <v>325794.34636871511</v>
      </c>
      <c r="M8411">
        <f t="shared" si="262"/>
        <v>325794.34636871511</v>
      </c>
      <c r="N8411">
        <f t="shared" si="263"/>
        <v>326</v>
      </c>
    </row>
    <row r="8412" spans="1:14" x14ac:dyDescent="0.25">
      <c r="A8412">
        <v>8416</v>
      </c>
      <c r="B8412" t="s">
        <v>8917</v>
      </c>
      <c r="C8412">
        <v>2020</v>
      </c>
      <c r="D8412" t="s">
        <v>38</v>
      </c>
      <c r="E8412" t="s">
        <v>39</v>
      </c>
      <c r="F8412" t="s">
        <v>83</v>
      </c>
      <c r="G8412" t="s">
        <v>202</v>
      </c>
      <c r="H8412" t="s">
        <v>203</v>
      </c>
      <c r="I8412" t="s">
        <v>18</v>
      </c>
      <c r="J8412" t="s">
        <v>12</v>
      </c>
      <c r="L8412">
        <f>VLOOKUP(E8412,Sheet2!A:D,4,0)</f>
        <v>575631.4439521489</v>
      </c>
      <c r="M8412">
        <f t="shared" si="262"/>
        <v>575631.4439521489</v>
      </c>
      <c r="N8412">
        <f t="shared" si="263"/>
        <v>576</v>
      </c>
    </row>
    <row r="8413" spans="1:14" x14ac:dyDescent="0.25">
      <c r="A8413">
        <v>8417</v>
      </c>
      <c r="B8413" t="s">
        <v>8918</v>
      </c>
      <c r="C8413">
        <v>2020</v>
      </c>
      <c r="D8413" t="s">
        <v>6</v>
      </c>
      <c r="E8413" t="s">
        <v>7</v>
      </c>
      <c r="G8413" t="s">
        <v>211</v>
      </c>
      <c r="H8413" t="s">
        <v>212</v>
      </c>
      <c r="I8413" t="s">
        <v>18</v>
      </c>
      <c r="J8413" t="s">
        <v>12</v>
      </c>
      <c r="L8413">
        <f>VLOOKUP(E8413,Sheet2!A:D,4,0)</f>
        <v>145389.99058953777</v>
      </c>
      <c r="M8413">
        <f t="shared" si="262"/>
        <v>145389.99058953777</v>
      </c>
      <c r="N8413">
        <f t="shared" si="263"/>
        <v>145</v>
      </c>
    </row>
    <row r="8414" spans="1:14" x14ac:dyDescent="0.25">
      <c r="A8414">
        <v>8418</v>
      </c>
      <c r="B8414" t="s">
        <v>8919</v>
      </c>
      <c r="C8414">
        <v>2020</v>
      </c>
      <c r="D8414" t="s">
        <v>38</v>
      </c>
      <c r="E8414" t="s">
        <v>39</v>
      </c>
      <c r="F8414" t="s">
        <v>83</v>
      </c>
      <c r="G8414" t="s">
        <v>606</v>
      </c>
      <c r="H8414" t="s">
        <v>607</v>
      </c>
      <c r="I8414" t="s">
        <v>50</v>
      </c>
      <c r="J8414" t="s">
        <v>12</v>
      </c>
      <c r="L8414">
        <f>VLOOKUP(E8414,Sheet2!A:D,4,0)</f>
        <v>575631.4439521489</v>
      </c>
      <c r="M8414">
        <f t="shared" si="262"/>
        <v>575631.4439521489</v>
      </c>
      <c r="N8414">
        <f t="shared" si="263"/>
        <v>576</v>
      </c>
    </row>
    <row r="8415" spans="1:14" x14ac:dyDescent="0.25">
      <c r="A8415">
        <v>8419</v>
      </c>
      <c r="B8415" t="s">
        <v>8920</v>
      </c>
      <c r="C8415">
        <v>2020</v>
      </c>
      <c r="D8415" t="s">
        <v>38</v>
      </c>
      <c r="E8415" t="s">
        <v>39</v>
      </c>
      <c r="F8415" t="s">
        <v>56</v>
      </c>
      <c r="G8415" t="s">
        <v>1698</v>
      </c>
      <c r="H8415" t="s">
        <v>1699</v>
      </c>
      <c r="I8415" t="s">
        <v>327</v>
      </c>
      <c r="J8415" t="s">
        <v>60</v>
      </c>
      <c r="L8415">
        <f>VLOOKUP(E8415,Sheet2!A:D,4,0)</f>
        <v>575631.4439521489</v>
      </c>
      <c r="M8415">
        <f t="shared" si="262"/>
        <v>575631.4439521489</v>
      </c>
      <c r="N8415">
        <f t="shared" si="263"/>
        <v>576</v>
      </c>
    </row>
    <row r="8416" spans="1:14" x14ac:dyDescent="0.25">
      <c r="A8416">
        <v>8420</v>
      </c>
      <c r="B8416" t="s">
        <v>8921</v>
      </c>
      <c r="C8416">
        <v>2020</v>
      </c>
      <c r="D8416" t="s">
        <v>6</v>
      </c>
      <c r="E8416" t="s">
        <v>7</v>
      </c>
      <c r="G8416" t="s">
        <v>686</v>
      </c>
      <c r="H8416" t="s">
        <v>687</v>
      </c>
      <c r="I8416" t="s">
        <v>118</v>
      </c>
      <c r="J8416" t="s">
        <v>75</v>
      </c>
      <c r="L8416">
        <f>VLOOKUP(E8416,Sheet2!A:D,4,0)</f>
        <v>145389.99058953777</v>
      </c>
      <c r="M8416">
        <f t="shared" si="262"/>
        <v>145389.99058953777</v>
      </c>
      <c r="N8416">
        <f t="shared" si="263"/>
        <v>145</v>
      </c>
    </row>
    <row r="8417" spans="1:14" x14ac:dyDescent="0.25">
      <c r="A8417">
        <v>8421</v>
      </c>
      <c r="B8417" t="s">
        <v>8922</v>
      </c>
      <c r="C8417">
        <v>2020</v>
      </c>
      <c r="D8417" t="s">
        <v>6</v>
      </c>
      <c r="E8417" t="s">
        <v>7</v>
      </c>
      <c r="G8417" t="s">
        <v>1044</v>
      </c>
      <c r="H8417" t="s">
        <v>1045</v>
      </c>
      <c r="I8417" t="s">
        <v>126</v>
      </c>
      <c r="J8417" t="s">
        <v>75</v>
      </c>
      <c r="L8417">
        <f>VLOOKUP(E8417,Sheet2!A:D,4,0)</f>
        <v>145389.99058953777</v>
      </c>
      <c r="M8417">
        <f t="shared" si="262"/>
        <v>145389.99058953777</v>
      </c>
      <c r="N8417">
        <f t="shared" si="263"/>
        <v>145</v>
      </c>
    </row>
    <row r="8418" spans="1:14" x14ac:dyDescent="0.25">
      <c r="A8418">
        <v>8422</v>
      </c>
      <c r="B8418" t="s">
        <v>8923</v>
      </c>
      <c r="C8418">
        <v>2020</v>
      </c>
      <c r="D8418" t="s">
        <v>6</v>
      </c>
      <c r="E8418" t="s">
        <v>7</v>
      </c>
      <c r="G8418" t="s">
        <v>1044</v>
      </c>
      <c r="H8418" t="s">
        <v>1045</v>
      </c>
      <c r="I8418" t="s">
        <v>126</v>
      </c>
      <c r="J8418" t="s">
        <v>75</v>
      </c>
      <c r="L8418">
        <f>VLOOKUP(E8418,Sheet2!A:D,4,0)</f>
        <v>145389.99058953777</v>
      </c>
      <c r="M8418">
        <f t="shared" si="262"/>
        <v>145389.99058953777</v>
      </c>
      <c r="N8418">
        <f t="shared" si="263"/>
        <v>145</v>
      </c>
    </row>
    <row r="8419" spans="1:14" x14ac:dyDescent="0.25">
      <c r="A8419">
        <v>8423</v>
      </c>
      <c r="B8419" t="s">
        <v>8924</v>
      </c>
      <c r="C8419">
        <v>2020</v>
      </c>
      <c r="D8419" t="s">
        <v>6</v>
      </c>
      <c r="E8419" t="s">
        <v>7</v>
      </c>
      <c r="G8419" t="s">
        <v>350</v>
      </c>
      <c r="H8419" t="s">
        <v>351</v>
      </c>
      <c r="I8419" t="s">
        <v>126</v>
      </c>
      <c r="J8419" t="s">
        <v>75</v>
      </c>
      <c r="L8419">
        <f>VLOOKUP(E8419,Sheet2!A:D,4,0)</f>
        <v>145389.99058953777</v>
      </c>
      <c r="M8419">
        <f t="shared" si="262"/>
        <v>145389.99058953777</v>
      </c>
      <c r="N8419">
        <f t="shared" si="263"/>
        <v>145</v>
      </c>
    </row>
    <row r="8420" spans="1:14" x14ac:dyDescent="0.25">
      <c r="A8420">
        <v>8424</v>
      </c>
      <c r="B8420" t="s">
        <v>8925</v>
      </c>
      <c r="C8420">
        <v>2020</v>
      </c>
      <c r="D8420" t="s">
        <v>108</v>
      </c>
      <c r="E8420" t="s">
        <v>109</v>
      </c>
      <c r="F8420" t="s">
        <v>110</v>
      </c>
      <c r="G8420" t="s">
        <v>357</v>
      </c>
      <c r="H8420" t="s">
        <v>358</v>
      </c>
      <c r="I8420" t="s">
        <v>54</v>
      </c>
      <c r="J8420" t="s">
        <v>43</v>
      </c>
      <c r="L8420">
        <f>VLOOKUP(E8420,Sheet2!A:D,4,0)</f>
        <v>951352.56558773422</v>
      </c>
      <c r="M8420">
        <f t="shared" si="262"/>
        <v>951352.56558773422</v>
      </c>
      <c r="N8420">
        <f t="shared" si="263"/>
        <v>951</v>
      </c>
    </row>
    <row r="8421" spans="1:14" x14ac:dyDescent="0.25">
      <c r="A8421">
        <v>8425</v>
      </c>
      <c r="B8421" t="s">
        <v>8926</v>
      </c>
      <c r="C8421">
        <v>2020</v>
      </c>
      <c r="D8421" t="s">
        <v>6</v>
      </c>
      <c r="E8421" t="s">
        <v>7</v>
      </c>
      <c r="F8421" t="s">
        <v>20</v>
      </c>
      <c r="G8421" t="s">
        <v>357</v>
      </c>
      <c r="H8421" t="s">
        <v>358</v>
      </c>
      <c r="I8421" t="s">
        <v>54</v>
      </c>
      <c r="J8421" t="s">
        <v>43</v>
      </c>
      <c r="L8421">
        <f>VLOOKUP(E8421,Sheet2!A:D,4,0)</f>
        <v>145389.99058953777</v>
      </c>
      <c r="M8421">
        <f t="shared" si="262"/>
        <v>145389.99058953777</v>
      </c>
      <c r="N8421">
        <f t="shared" si="263"/>
        <v>145</v>
      </c>
    </row>
    <row r="8422" spans="1:14" x14ac:dyDescent="0.25">
      <c r="A8422">
        <v>8426</v>
      </c>
      <c r="B8422" t="s">
        <v>8927</v>
      </c>
      <c r="C8422">
        <v>2020</v>
      </c>
      <c r="D8422" t="s">
        <v>6</v>
      </c>
      <c r="E8422" t="s">
        <v>7</v>
      </c>
      <c r="G8422" t="s">
        <v>357</v>
      </c>
      <c r="H8422" t="s">
        <v>358</v>
      </c>
      <c r="I8422" t="s">
        <v>54</v>
      </c>
      <c r="J8422" t="s">
        <v>43</v>
      </c>
      <c r="K8422">
        <v>30000</v>
      </c>
      <c r="L8422">
        <f>VLOOKUP(E8422,Sheet2!A:D,4,0)</f>
        <v>145389.99058953777</v>
      </c>
      <c r="M8422">
        <f t="shared" si="262"/>
        <v>30000</v>
      </c>
      <c r="N8422">
        <f t="shared" si="263"/>
        <v>30</v>
      </c>
    </row>
    <row r="8423" spans="1:14" x14ac:dyDescent="0.25">
      <c r="A8423">
        <v>8427</v>
      </c>
      <c r="B8423" t="s">
        <v>8928</v>
      </c>
      <c r="C8423">
        <v>2020</v>
      </c>
      <c r="D8423" t="s">
        <v>38</v>
      </c>
      <c r="E8423" t="s">
        <v>39</v>
      </c>
      <c r="F8423" t="s">
        <v>56</v>
      </c>
      <c r="G8423" t="s">
        <v>215</v>
      </c>
      <c r="H8423" t="s">
        <v>216</v>
      </c>
      <c r="I8423" t="s">
        <v>159</v>
      </c>
      <c r="J8423" t="s">
        <v>27</v>
      </c>
      <c r="L8423">
        <f>VLOOKUP(E8423,Sheet2!A:D,4,0)</f>
        <v>575631.4439521489</v>
      </c>
      <c r="M8423">
        <f t="shared" si="262"/>
        <v>575631.4439521489</v>
      </c>
      <c r="N8423">
        <f t="shared" si="263"/>
        <v>576</v>
      </c>
    </row>
    <row r="8424" spans="1:14" x14ac:dyDescent="0.25">
      <c r="A8424">
        <v>8428</v>
      </c>
      <c r="B8424" t="s">
        <v>8929</v>
      </c>
      <c r="C8424">
        <v>2020</v>
      </c>
      <c r="D8424" t="s">
        <v>6</v>
      </c>
      <c r="E8424" t="s">
        <v>7</v>
      </c>
      <c r="G8424" t="s">
        <v>369</v>
      </c>
      <c r="H8424" t="s">
        <v>370</v>
      </c>
      <c r="I8424" t="s">
        <v>26</v>
      </c>
      <c r="J8424" t="s">
        <v>27</v>
      </c>
      <c r="L8424">
        <f>VLOOKUP(E8424,Sheet2!A:D,4,0)</f>
        <v>145389.99058953777</v>
      </c>
      <c r="M8424">
        <f t="shared" si="262"/>
        <v>145389.99058953777</v>
      </c>
      <c r="N8424">
        <f t="shared" si="263"/>
        <v>145</v>
      </c>
    </row>
    <row r="8425" spans="1:14" x14ac:dyDescent="0.25">
      <c r="A8425">
        <v>8429</v>
      </c>
      <c r="B8425" t="s">
        <v>8930</v>
      </c>
      <c r="C8425">
        <v>2020</v>
      </c>
      <c r="D8425" t="s">
        <v>38</v>
      </c>
      <c r="E8425" t="s">
        <v>39</v>
      </c>
      <c r="F8425" t="s">
        <v>56</v>
      </c>
      <c r="G8425" t="s">
        <v>245</v>
      </c>
      <c r="H8425" t="s">
        <v>246</v>
      </c>
      <c r="I8425" t="s">
        <v>159</v>
      </c>
      <c r="J8425" t="s">
        <v>27</v>
      </c>
      <c r="K8425">
        <v>5000000</v>
      </c>
      <c r="L8425">
        <f>VLOOKUP(E8425,Sheet2!A:D,4,0)</f>
        <v>575631.4439521489</v>
      </c>
      <c r="M8425">
        <f t="shared" si="262"/>
        <v>5000000</v>
      </c>
      <c r="N8425">
        <f t="shared" si="263"/>
        <v>5000</v>
      </c>
    </row>
    <row r="8426" spans="1:14" x14ac:dyDescent="0.25">
      <c r="A8426">
        <v>8430</v>
      </c>
      <c r="B8426" t="s">
        <v>8931</v>
      </c>
      <c r="C8426">
        <v>2020</v>
      </c>
      <c r="D8426" t="s">
        <v>38</v>
      </c>
      <c r="E8426" t="s">
        <v>39</v>
      </c>
      <c r="F8426" t="s">
        <v>56</v>
      </c>
      <c r="G8426" t="s">
        <v>245</v>
      </c>
      <c r="H8426" t="s">
        <v>246</v>
      </c>
      <c r="I8426" t="s">
        <v>159</v>
      </c>
      <c r="J8426" t="s">
        <v>27</v>
      </c>
      <c r="L8426">
        <f>VLOOKUP(E8426,Sheet2!A:D,4,0)</f>
        <v>575631.4439521489</v>
      </c>
      <c r="M8426">
        <f t="shared" si="262"/>
        <v>575631.4439521489</v>
      </c>
      <c r="N8426">
        <f t="shared" si="263"/>
        <v>576</v>
      </c>
    </row>
    <row r="8427" spans="1:14" x14ac:dyDescent="0.25">
      <c r="A8427">
        <v>8431</v>
      </c>
      <c r="B8427" t="s">
        <v>8932</v>
      </c>
      <c r="C8427">
        <v>2020</v>
      </c>
      <c r="D8427" t="s">
        <v>108</v>
      </c>
      <c r="E8427" t="s">
        <v>109</v>
      </c>
      <c r="F8427" t="s">
        <v>110</v>
      </c>
      <c r="G8427" t="s">
        <v>373</v>
      </c>
      <c r="H8427" t="s">
        <v>374</v>
      </c>
      <c r="I8427" t="s">
        <v>54</v>
      </c>
      <c r="J8427" t="s">
        <v>43</v>
      </c>
      <c r="K8427">
        <v>6800000</v>
      </c>
      <c r="L8427">
        <f>VLOOKUP(E8427,Sheet2!A:D,4,0)</f>
        <v>951352.56558773422</v>
      </c>
      <c r="M8427">
        <f t="shared" si="262"/>
        <v>6800000</v>
      </c>
      <c r="N8427">
        <f t="shared" si="263"/>
        <v>6800</v>
      </c>
    </row>
    <row r="8428" spans="1:14" x14ac:dyDescent="0.25">
      <c r="A8428">
        <v>8432</v>
      </c>
      <c r="B8428" t="s">
        <v>8933</v>
      </c>
      <c r="C8428">
        <v>2020</v>
      </c>
      <c r="D8428" t="s">
        <v>108</v>
      </c>
      <c r="E8428" t="s">
        <v>109</v>
      </c>
      <c r="F8428" t="s">
        <v>110</v>
      </c>
      <c r="G8428" t="s">
        <v>373</v>
      </c>
      <c r="H8428" t="s">
        <v>374</v>
      </c>
      <c r="I8428" t="s">
        <v>54</v>
      </c>
      <c r="J8428" t="s">
        <v>43</v>
      </c>
      <c r="K8428">
        <v>469444</v>
      </c>
      <c r="L8428">
        <f>VLOOKUP(E8428,Sheet2!A:D,4,0)</f>
        <v>951352.56558773422</v>
      </c>
      <c r="M8428">
        <f t="shared" si="262"/>
        <v>469444</v>
      </c>
      <c r="N8428">
        <f t="shared" si="263"/>
        <v>469</v>
      </c>
    </row>
    <row r="8429" spans="1:14" x14ac:dyDescent="0.25">
      <c r="A8429">
        <v>8433</v>
      </c>
      <c r="B8429" t="s">
        <v>8934</v>
      </c>
      <c r="C8429">
        <v>2020</v>
      </c>
      <c r="D8429" t="s">
        <v>38</v>
      </c>
      <c r="E8429" t="s">
        <v>39</v>
      </c>
      <c r="F8429" t="s">
        <v>56</v>
      </c>
      <c r="G8429" t="s">
        <v>378</v>
      </c>
      <c r="H8429" t="s">
        <v>379</v>
      </c>
      <c r="I8429" t="s">
        <v>275</v>
      </c>
      <c r="J8429" t="s">
        <v>27</v>
      </c>
      <c r="L8429">
        <f>VLOOKUP(E8429,Sheet2!A:D,4,0)</f>
        <v>575631.4439521489</v>
      </c>
      <c r="M8429">
        <f t="shared" si="262"/>
        <v>575631.4439521489</v>
      </c>
      <c r="N8429">
        <f t="shared" si="263"/>
        <v>576</v>
      </c>
    </row>
    <row r="8430" spans="1:14" x14ac:dyDescent="0.25">
      <c r="A8430">
        <v>8434</v>
      </c>
      <c r="B8430" t="s">
        <v>8935</v>
      </c>
      <c r="C8430">
        <v>2020</v>
      </c>
      <c r="D8430" t="s">
        <v>108</v>
      </c>
      <c r="E8430" t="s">
        <v>109</v>
      </c>
      <c r="F8430" t="s">
        <v>110</v>
      </c>
      <c r="G8430" t="s">
        <v>218</v>
      </c>
      <c r="H8430" t="s">
        <v>219</v>
      </c>
      <c r="I8430" t="s">
        <v>220</v>
      </c>
      <c r="J8430" t="s">
        <v>12</v>
      </c>
      <c r="L8430">
        <f>VLOOKUP(E8430,Sheet2!A:D,4,0)</f>
        <v>951352.56558773422</v>
      </c>
      <c r="M8430">
        <f t="shared" si="262"/>
        <v>951352.56558773422</v>
      </c>
      <c r="N8430">
        <f t="shared" si="263"/>
        <v>951</v>
      </c>
    </row>
    <row r="8431" spans="1:14" x14ac:dyDescent="0.25">
      <c r="A8431">
        <v>8435</v>
      </c>
      <c r="B8431" t="s">
        <v>8936</v>
      </c>
      <c r="C8431">
        <v>2020</v>
      </c>
      <c r="D8431" t="s">
        <v>108</v>
      </c>
      <c r="E8431" t="s">
        <v>365</v>
      </c>
      <c r="F8431" t="s">
        <v>366</v>
      </c>
      <c r="G8431" t="s">
        <v>218</v>
      </c>
      <c r="H8431" t="s">
        <v>219</v>
      </c>
      <c r="I8431" t="s">
        <v>220</v>
      </c>
      <c r="J8431" t="s">
        <v>12</v>
      </c>
      <c r="L8431">
        <f>VLOOKUP(E8431,Sheet2!A:D,4,0)</f>
        <v>18934.2</v>
      </c>
      <c r="M8431">
        <f t="shared" si="262"/>
        <v>18934.2</v>
      </c>
      <c r="N8431">
        <f t="shared" si="263"/>
        <v>19</v>
      </c>
    </row>
    <row r="8432" spans="1:14" x14ac:dyDescent="0.25">
      <c r="A8432">
        <v>8436</v>
      </c>
      <c r="B8432" t="s">
        <v>8937</v>
      </c>
      <c r="C8432">
        <v>2020</v>
      </c>
      <c r="D8432" t="s">
        <v>108</v>
      </c>
      <c r="E8432" t="s">
        <v>365</v>
      </c>
      <c r="F8432" t="s">
        <v>6622</v>
      </c>
      <c r="G8432" t="s">
        <v>218</v>
      </c>
      <c r="H8432" t="s">
        <v>219</v>
      </c>
      <c r="I8432" t="s">
        <v>220</v>
      </c>
      <c r="J8432" t="s">
        <v>12</v>
      </c>
      <c r="L8432">
        <f>VLOOKUP(E8432,Sheet2!A:D,4,0)</f>
        <v>18934.2</v>
      </c>
      <c r="M8432">
        <f t="shared" si="262"/>
        <v>18934.2</v>
      </c>
      <c r="N8432">
        <f t="shared" si="263"/>
        <v>19</v>
      </c>
    </row>
    <row r="8433" spans="1:14" x14ac:dyDescent="0.25">
      <c r="A8433">
        <v>8437</v>
      </c>
      <c r="B8433" t="s">
        <v>8938</v>
      </c>
      <c r="C8433">
        <v>2020</v>
      </c>
      <c r="D8433" t="s">
        <v>6</v>
      </c>
      <c r="E8433" t="s">
        <v>7</v>
      </c>
      <c r="F8433" t="s">
        <v>20</v>
      </c>
      <c r="G8433" t="s">
        <v>218</v>
      </c>
      <c r="H8433" t="s">
        <v>219</v>
      </c>
      <c r="I8433" t="s">
        <v>220</v>
      </c>
      <c r="J8433" t="s">
        <v>12</v>
      </c>
      <c r="K8433">
        <v>7200</v>
      </c>
      <c r="L8433">
        <f>VLOOKUP(E8433,Sheet2!A:D,4,0)</f>
        <v>145389.99058953777</v>
      </c>
      <c r="M8433">
        <f t="shared" si="262"/>
        <v>145389.99058953777</v>
      </c>
      <c r="N8433">
        <f t="shared" si="263"/>
        <v>145</v>
      </c>
    </row>
    <row r="8434" spans="1:14" x14ac:dyDescent="0.25">
      <c r="A8434">
        <v>8438</v>
      </c>
      <c r="B8434" t="s">
        <v>8939</v>
      </c>
      <c r="C8434">
        <v>2020</v>
      </c>
      <c r="D8434" t="s">
        <v>6</v>
      </c>
      <c r="E8434" t="s">
        <v>7</v>
      </c>
      <c r="F8434" t="s">
        <v>20</v>
      </c>
      <c r="G8434" t="s">
        <v>218</v>
      </c>
      <c r="H8434" t="s">
        <v>219</v>
      </c>
      <c r="I8434" t="s">
        <v>220</v>
      </c>
      <c r="J8434" t="s">
        <v>12</v>
      </c>
      <c r="L8434">
        <f>VLOOKUP(E8434,Sheet2!A:D,4,0)</f>
        <v>145389.99058953777</v>
      </c>
      <c r="M8434">
        <f t="shared" si="262"/>
        <v>145389.99058953777</v>
      </c>
      <c r="N8434">
        <f t="shared" si="263"/>
        <v>145</v>
      </c>
    </row>
    <row r="8435" spans="1:14" x14ac:dyDescent="0.25">
      <c r="A8435">
        <v>8439</v>
      </c>
      <c r="B8435" t="s">
        <v>8940</v>
      </c>
      <c r="C8435">
        <v>2020</v>
      </c>
      <c r="D8435" t="s">
        <v>6</v>
      </c>
      <c r="E8435" t="s">
        <v>7</v>
      </c>
      <c r="F8435" t="s">
        <v>20</v>
      </c>
      <c r="G8435" t="s">
        <v>218</v>
      </c>
      <c r="H8435" t="s">
        <v>219</v>
      </c>
      <c r="I8435" t="s">
        <v>220</v>
      </c>
      <c r="J8435" t="s">
        <v>12</v>
      </c>
      <c r="L8435">
        <f>VLOOKUP(E8435,Sheet2!A:D,4,0)</f>
        <v>145389.99058953777</v>
      </c>
      <c r="M8435">
        <f t="shared" si="262"/>
        <v>145389.99058953777</v>
      </c>
      <c r="N8435">
        <f t="shared" si="263"/>
        <v>145</v>
      </c>
    </row>
    <row r="8436" spans="1:14" x14ac:dyDescent="0.25">
      <c r="A8436">
        <v>8440</v>
      </c>
      <c r="B8436" t="s">
        <v>8941</v>
      </c>
      <c r="C8436">
        <v>2020</v>
      </c>
      <c r="D8436" t="s">
        <v>6</v>
      </c>
      <c r="E8436" t="s">
        <v>7</v>
      </c>
      <c r="F8436" t="s">
        <v>20</v>
      </c>
      <c r="G8436" t="s">
        <v>218</v>
      </c>
      <c r="H8436" t="s">
        <v>219</v>
      </c>
      <c r="I8436" t="s">
        <v>220</v>
      </c>
      <c r="J8436" t="s">
        <v>12</v>
      </c>
      <c r="L8436">
        <f>VLOOKUP(E8436,Sheet2!A:D,4,0)</f>
        <v>145389.99058953777</v>
      </c>
      <c r="M8436">
        <f t="shared" si="262"/>
        <v>145389.99058953777</v>
      </c>
      <c r="N8436">
        <f t="shared" si="263"/>
        <v>145</v>
      </c>
    </row>
    <row r="8437" spans="1:14" x14ac:dyDescent="0.25">
      <c r="A8437">
        <v>8441</v>
      </c>
      <c r="B8437" t="s">
        <v>8942</v>
      </c>
      <c r="C8437">
        <v>2020</v>
      </c>
      <c r="D8437" t="s">
        <v>6</v>
      </c>
      <c r="E8437" t="s">
        <v>7</v>
      </c>
      <c r="F8437" t="s">
        <v>20</v>
      </c>
      <c r="G8437" t="s">
        <v>218</v>
      </c>
      <c r="H8437" t="s">
        <v>219</v>
      </c>
      <c r="I8437" t="s">
        <v>220</v>
      </c>
      <c r="J8437" t="s">
        <v>12</v>
      </c>
      <c r="L8437">
        <f>VLOOKUP(E8437,Sheet2!A:D,4,0)</f>
        <v>145389.99058953777</v>
      </c>
      <c r="M8437">
        <f t="shared" si="262"/>
        <v>145389.99058953777</v>
      </c>
      <c r="N8437">
        <f t="shared" si="263"/>
        <v>145</v>
      </c>
    </row>
    <row r="8438" spans="1:14" x14ac:dyDescent="0.25">
      <c r="A8438">
        <v>8442</v>
      </c>
      <c r="B8438" t="s">
        <v>8943</v>
      </c>
      <c r="C8438">
        <v>2020</v>
      </c>
      <c r="D8438" t="s">
        <v>6</v>
      </c>
      <c r="E8438" t="s">
        <v>7</v>
      </c>
      <c r="F8438" t="s">
        <v>8</v>
      </c>
      <c r="G8438" t="s">
        <v>218</v>
      </c>
      <c r="H8438" t="s">
        <v>219</v>
      </c>
      <c r="I8438" t="s">
        <v>220</v>
      </c>
      <c r="J8438" t="s">
        <v>12</v>
      </c>
      <c r="L8438">
        <f>VLOOKUP(E8438,Sheet2!A:D,4,0)</f>
        <v>145389.99058953777</v>
      </c>
      <c r="M8438">
        <f t="shared" si="262"/>
        <v>145389.99058953777</v>
      </c>
      <c r="N8438">
        <f t="shared" si="263"/>
        <v>145</v>
      </c>
    </row>
    <row r="8439" spans="1:14" x14ac:dyDescent="0.25">
      <c r="A8439">
        <v>8443</v>
      </c>
      <c r="B8439" t="s">
        <v>8944</v>
      </c>
      <c r="C8439">
        <v>2020</v>
      </c>
      <c r="D8439" t="s">
        <v>6</v>
      </c>
      <c r="E8439" t="s">
        <v>77</v>
      </c>
      <c r="F8439" t="s">
        <v>77</v>
      </c>
      <c r="G8439" t="s">
        <v>218</v>
      </c>
      <c r="H8439" t="s">
        <v>219</v>
      </c>
      <c r="I8439" t="s">
        <v>220</v>
      </c>
      <c r="J8439" t="s">
        <v>12</v>
      </c>
      <c r="L8439">
        <f>VLOOKUP(E8439,Sheet2!A:D,4,0)</f>
        <v>11447.123456790123</v>
      </c>
      <c r="M8439">
        <f t="shared" si="262"/>
        <v>11447.123456790123</v>
      </c>
      <c r="N8439">
        <f t="shared" si="263"/>
        <v>11</v>
      </c>
    </row>
    <row r="8440" spans="1:14" x14ac:dyDescent="0.25">
      <c r="A8440">
        <v>8444</v>
      </c>
      <c r="B8440" t="s">
        <v>8945</v>
      </c>
      <c r="C8440">
        <v>2020</v>
      </c>
      <c r="D8440" t="s">
        <v>6</v>
      </c>
      <c r="E8440" t="s">
        <v>7</v>
      </c>
      <c r="G8440" t="s">
        <v>218</v>
      </c>
      <c r="H8440" t="s">
        <v>219</v>
      </c>
      <c r="I8440" t="s">
        <v>220</v>
      </c>
      <c r="J8440" t="s">
        <v>12</v>
      </c>
      <c r="L8440">
        <f>VLOOKUP(E8440,Sheet2!A:D,4,0)</f>
        <v>145389.99058953777</v>
      </c>
      <c r="M8440">
        <f t="shared" si="262"/>
        <v>145389.99058953777</v>
      </c>
      <c r="N8440">
        <f t="shared" si="263"/>
        <v>145</v>
      </c>
    </row>
    <row r="8441" spans="1:14" x14ac:dyDescent="0.25">
      <c r="A8441">
        <v>8445</v>
      </c>
      <c r="B8441" t="s">
        <v>8946</v>
      </c>
      <c r="C8441">
        <v>2020</v>
      </c>
      <c r="D8441" t="s">
        <v>6</v>
      </c>
      <c r="E8441" t="s">
        <v>7</v>
      </c>
      <c r="G8441" t="s">
        <v>218</v>
      </c>
      <c r="H8441" t="s">
        <v>219</v>
      </c>
      <c r="I8441" t="s">
        <v>220</v>
      </c>
      <c r="J8441" t="s">
        <v>12</v>
      </c>
      <c r="L8441">
        <f>VLOOKUP(E8441,Sheet2!A:D,4,0)</f>
        <v>145389.99058953777</v>
      </c>
      <c r="M8441">
        <f t="shared" si="262"/>
        <v>145389.99058953777</v>
      </c>
      <c r="N8441">
        <f t="shared" si="263"/>
        <v>145</v>
      </c>
    </row>
    <row r="8442" spans="1:14" x14ac:dyDescent="0.25">
      <c r="A8442">
        <v>8446</v>
      </c>
      <c r="B8442" t="s">
        <v>8947</v>
      </c>
      <c r="C8442">
        <v>2020</v>
      </c>
      <c r="D8442" t="s">
        <v>6</v>
      </c>
      <c r="E8442" t="s">
        <v>7</v>
      </c>
      <c r="G8442" t="s">
        <v>218</v>
      </c>
      <c r="H8442" t="s">
        <v>219</v>
      </c>
      <c r="I8442" t="s">
        <v>220</v>
      </c>
      <c r="J8442" t="s">
        <v>12</v>
      </c>
      <c r="L8442">
        <f>VLOOKUP(E8442,Sheet2!A:D,4,0)</f>
        <v>145389.99058953777</v>
      </c>
      <c r="M8442">
        <f t="shared" si="262"/>
        <v>145389.99058953777</v>
      </c>
      <c r="N8442">
        <f t="shared" si="263"/>
        <v>145</v>
      </c>
    </row>
    <row r="8443" spans="1:14" x14ac:dyDescent="0.25">
      <c r="A8443">
        <v>8447</v>
      </c>
      <c r="B8443" t="s">
        <v>8948</v>
      </c>
      <c r="C8443">
        <v>2020</v>
      </c>
      <c r="D8443" t="s">
        <v>6</v>
      </c>
      <c r="E8443" t="s">
        <v>7</v>
      </c>
      <c r="G8443" t="s">
        <v>218</v>
      </c>
      <c r="H8443" t="s">
        <v>219</v>
      </c>
      <c r="I8443" t="s">
        <v>220</v>
      </c>
      <c r="J8443" t="s">
        <v>12</v>
      </c>
      <c r="L8443">
        <f>VLOOKUP(E8443,Sheet2!A:D,4,0)</f>
        <v>145389.99058953777</v>
      </c>
      <c r="M8443">
        <f t="shared" si="262"/>
        <v>145389.99058953777</v>
      </c>
      <c r="N8443">
        <f t="shared" si="263"/>
        <v>145</v>
      </c>
    </row>
    <row r="8444" spans="1:14" x14ac:dyDescent="0.25">
      <c r="A8444">
        <v>8448</v>
      </c>
      <c r="B8444" t="s">
        <v>8949</v>
      </c>
      <c r="C8444">
        <v>2020</v>
      </c>
      <c r="D8444" t="s">
        <v>6</v>
      </c>
      <c r="E8444" t="s">
        <v>7</v>
      </c>
      <c r="G8444" t="s">
        <v>218</v>
      </c>
      <c r="H8444" t="s">
        <v>219</v>
      </c>
      <c r="I8444" t="s">
        <v>220</v>
      </c>
      <c r="J8444" t="s">
        <v>12</v>
      </c>
      <c r="L8444">
        <f>VLOOKUP(E8444,Sheet2!A:D,4,0)</f>
        <v>145389.99058953777</v>
      </c>
      <c r="M8444">
        <f t="shared" si="262"/>
        <v>145389.99058953777</v>
      </c>
      <c r="N8444">
        <f t="shared" si="263"/>
        <v>145</v>
      </c>
    </row>
    <row r="8445" spans="1:14" x14ac:dyDescent="0.25">
      <c r="A8445">
        <v>8449</v>
      </c>
      <c r="B8445" t="s">
        <v>8950</v>
      </c>
      <c r="C8445">
        <v>2020</v>
      </c>
      <c r="D8445" t="s">
        <v>6</v>
      </c>
      <c r="E8445" t="s">
        <v>7</v>
      </c>
      <c r="G8445" t="s">
        <v>218</v>
      </c>
      <c r="H8445" t="s">
        <v>219</v>
      </c>
      <c r="I8445" t="s">
        <v>220</v>
      </c>
      <c r="J8445" t="s">
        <v>12</v>
      </c>
      <c r="L8445">
        <f>VLOOKUP(E8445,Sheet2!A:D,4,0)</f>
        <v>145389.99058953777</v>
      </c>
      <c r="M8445">
        <f t="shared" si="262"/>
        <v>145389.99058953777</v>
      </c>
      <c r="N8445">
        <f t="shared" si="263"/>
        <v>145</v>
      </c>
    </row>
    <row r="8446" spans="1:14" x14ac:dyDescent="0.25">
      <c r="A8446">
        <v>8450</v>
      </c>
      <c r="B8446" t="s">
        <v>8951</v>
      </c>
      <c r="C8446">
        <v>2020</v>
      </c>
      <c r="D8446" t="s">
        <v>6</v>
      </c>
      <c r="E8446" t="s">
        <v>7</v>
      </c>
      <c r="G8446" t="s">
        <v>218</v>
      </c>
      <c r="H8446" t="s">
        <v>219</v>
      </c>
      <c r="I8446" t="s">
        <v>220</v>
      </c>
      <c r="J8446" t="s">
        <v>12</v>
      </c>
      <c r="L8446">
        <f>VLOOKUP(E8446,Sheet2!A:D,4,0)</f>
        <v>145389.99058953777</v>
      </c>
      <c r="M8446">
        <f t="shared" si="262"/>
        <v>145389.99058953777</v>
      </c>
      <c r="N8446">
        <f t="shared" si="263"/>
        <v>145</v>
      </c>
    </row>
    <row r="8447" spans="1:14" x14ac:dyDescent="0.25">
      <c r="A8447">
        <v>8451</v>
      </c>
      <c r="B8447" t="s">
        <v>8952</v>
      </c>
      <c r="C8447">
        <v>2020</v>
      </c>
      <c r="D8447" t="s">
        <v>6</v>
      </c>
      <c r="E8447" t="s">
        <v>7</v>
      </c>
      <c r="G8447" t="s">
        <v>218</v>
      </c>
      <c r="H8447" t="s">
        <v>219</v>
      </c>
      <c r="I8447" t="s">
        <v>220</v>
      </c>
      <c r="J8447" t="s">
        <v>12</v>
      </c>
      <c r="L8447">
        <f>VLOOKUP(E8447,Sheet2!A:D,4,0)</f>
        <v>145389.99058953777</v>
      </c>
      <c r="M8447">
        <f t="shared" si="262"/>
        <v>145389.99058953777</v>
      </c>
      <c r="N8447">
        <f t="shared" si="263"/>
        <v>145</v>
      </c>
    </row>
    <row r="8448" spans="1:14" x14ac:dyDescent="0.25">
      <c r="A8448">
        <v>8452</v>
      </c>
      <c r="B8448" t="s">
        <v>8953</v>
      </c>
      <c r="C8448">
        <v>2020</v>
      </c>
      <c r="D8448" t="s">
        <v>6</v>
      </c>
      <c r="E8448" t="s">
        <v>7</v>
      </c>
      <c r="G8448" t="s">
        <v>218</v>
      </c>
      <c r="H8448" t="s">
        <v>219</v>
      </c>
      <c r="I8448" t="s">
        <v>220</v>
      </c>
      <c r="J8448" t="s">
        <v>12</v>
      </c>
      <c r="L8448">
        <f>VLOOKUP(E8448,Sheet2!A:D,4,0)</f>
        <v>145389.99058953777</v>
      </c>
      <c r="M8448">
        <f t="shared" si="262"/>
        <v>145389.99058953777</v>
      </c>
      <c r="N8448">
        <f t="shared" si="263"/>
        <v>145</v>
      </c>
    </row>
    <row r="8449" spans="1:14" x14ac:dyDescent="0.25">
      <c r="A8449">
        <v>8453</v>
      </c>
      <c r="B8449" t="s">
        <v>8954</v>
      </c>
      <c r="C8449">
        <v>2020</v>
      </c>
      <c r="D8449" t="s">
        <v>6</v>
      </c>
      <c r="E8449" t="s">
        <v>7</v>
      </c>
      <c r="G8449" t="s">
        <v>218</v>
      </c>
      <c r="H8449" t="s">
        <v>219</v>
      </c>
      <c r="I8449" t="s">
        <v>220</v>
      </c>
      <c r="J8449" t="s">
        <v>12</v>
      </c>
      <c r="L8449">
        <f>VLOOKUP(E8449,Sheet2!A:D,4,0)</f>
        <v>145389.99058953777</v>
      </c>
      <c r="M8449">
        <f t="shared" si="262"/>
        <v>145389.99058953777</v>
      </c>
      <c r="N8449">
        <f t="shared" si="263"/>
        <v>145</v>
      </c>
    </row>
    <row r="8450" spans="1:14" x14ac:dyDescent="0.25">
      <c r="A8450">
        <v>8454</v>
      </c>
      <c r="B8450" t="s">
        <v>8955</v>
      </c>
      <c r="C8450">
        <v>2020</v>
      </c>
      <c r="D8450" t="s">
        <v>6</v>
      </c>
      <c r="E8450" t="s">
        <v>77</v>
      </c>
      <c r="F8450" t="s">
        <v>77</v>
      </c>
      <c r="G8450" t="s">
        <v>202</v>
      </c>
      <c r="H8450" t="s">
        <v>203</v>
      </c>
      <c r="I8450" t="s">
        <v>18</v>
      </c>
      <c r="J8450" t="s">
        <v>12</v>
      </c>
      <c r="L8450">
        <f>VLOOKUP(E8450,Sheet2!A:D,4,0)</f>
        <v>11447.123456790123</v>
      </c>
      <c r="M8450">
        <f t="shared" si="262"/>
        <v>11447.123456790123</v>
      </c>
      <c r="N8450">
        <f t="shared" si="263"/>
        <v>11</v>
      </c>
    </row>
    <row r="8451" spans="1:14" x14ac:dyDescent="0.25">
      <c r="A8451">
        <v>8455</v>
      </c>
      <c r="B8451" t="s">
        <v>8956</v>
      </c>
      <c r="C8451">
        <v>2020</v>
      </c>
      <c r="D8451" t="s">
        <v>6</v>
      </c>
      <c r="E8451" t="s">
        <v>77</v>
      </c>
      <c r="F8451" t="s">
        <v>77</v>
      </c>
      <c r="G8451" t="s">
        <v>202</v>
      </c>
      <c r="H8451" t="s">
        <v>203</v>
      </c>
      <c r="I8451" t="s">
        <v>18</v>
      </c>
      <c r="J8451" t="s">
        <v>12</v>
      </c>
      <c r="L8451">
        <f>VLOOKUP(E8451,Sheet2!A:D,4,0)</f>
        <v>11447.123456790123</v>
      </c>
      <c r="M8451">
        <f t="shared" ref="M8451:M8514" si="264">IF(K8451&lt;10000,L8451,K8451)</f>
        <v>11447.123456790123</v>
      </c>
      <c r="N8451">
        <f t="shared" ref="N8451:N8514" si="265">ROUND(M8451/1000,0)</f>
        <v>11</v>
      </c>
    </row>
    <row r="8452" spans="1:14" x14ac:dyDescent="0.25">
      <c r="A8452">
        <v>8456</v>
      </c>
      <c r="B8452" t="s">
        <v>8957</v>
      </c>
      <c r="C8452">
        <v>2020</v>
      </c>
      <c r="D8452" t="s">
        <v>38</v>
      </c>
      <c r="E8452" t="s">
        <v>39</v>
      </c>
      <c r="F8452" t="s">
        <v>56</v>
      </c>
      <c r="G8452" t="s">
        <v>202</v>
      </c>
      <c r="H8452" t="s">
        <v>203</v>
      </c>
      <c r="I8452" t="s">
        <v>18</v>
      </c>
      <c r="J8452" t="s">
        <v>12</v>
      </c>
      <c r="L8452">
        <f>VLOOKUP(E8452,Sheet2!A:D,4,0)</f>
        <v>575631.4439521489</v>
      </c>
      <c r="M8452">
        <f t="shared" si="264"/>
        <v>575631.4439521489</v>
      </c>
      <c r="N8452">
        <f t="shared" si="265"/>
        <v>576</v>
      </c>
    </row>
    <row r="8453" spans="1:14" x14ac:dyDescent="0.25">
      <c r="A8453">
        <v>8457</v>
      </c>
      <c r="B8453" t="s">
        <v>8958</v>
      </c>
      <c r="C8453">
        <v>2020</v>
      </c>
      <c r="D8453" t="s">
        <v>38</v>
      </c>
      <c r="E8453" t="s">
        <v>39</v>
      </c>
      <c r="F8453" t="s">
        <v>56</v>
      </c>
      <c r="G8453" t="s">
        <v>202</v>
      </c>
      <c r="H8453" t="s">
        <v>203</v>
      </c>
      <c r="I8453" t="s">
        <v>18</v>
      </c>
      <c r="J8453" t="s">
        <v>12</v>
      </c>
      <c r="K8453">
        <v>820000</v>
      </c>
      <c r="L8453">
        <f>VLOOKUP(E8453,Sheet2!A:D,4,0)</f>
        <v>575631.4439521489</v>
      </c>
      <c r="M8453">
        <f t="shared" si="264"/>
        <v>820000</v>
      </c>
      <c r="N8453">
        <f t="shared" si="265"/>
        <v>820</v>
      </c>
    </row>
    <row r="8454" spans="1:14" x14ac:dyDescent="0.25">
      <c r="A8454">
        <v>8458</v>
      </c>
      <c r="B8454" t="s">
        <v>8959</v>
      </c>
      <c r="C8454">
        <v>2020</v>
      </c>
      <c r="D8454" t="s">
        <v>6</v>
      </c>
      <c r="E8454" t="s">
        <v>7</v>
      </c>
      <c r="G8454" t="s">
        <v>202</v>
      </c>
      <c r="H8454" t="s">
        <v>203</v>
      </c>
      <c r="I8454" t="s">
        <v>18</v>
      </c>
      <c r="J8454" t="s">
        <v>12</v>
      </c>
      <c r="K8454">
        <v>10000</v>
      </c>
      <c r="L8454">
        <f>VLOOKUP(E8454,Sheet2!A:D,4,0)</f>
        <v>145389.99058953777</v>
      </c>
      <c r="M8454">
        <f t="shared" si="264"/>
        <v>10000</v>
      </c>
      <c r="N8454">
        <f t="shared" si="265"/>
        <v>10</v>
      </c>
    </row>
    <row r="8455" spans="1:14" x14ac:dyDescent="0.25">
      <c r="A8455">
        <v>8459</v>
      </c>
      <c r="B8455" t="s">
        <v>8960</v>
      </c>
      <c r="C8455">
        <v>2020</v>
      </c>
      <c r="D8455" t="s">
        <v>6</v>
      </c>
      <c r="E8455" t="s">
        <v>7</v>
      </c>
      <c r="G8455" t="s">
        <v>202</v>
      </c>
      <c r="H8455" t="s">
        <v>203</v>
      </c>
      <c r="I8455" t="s">
        <v>18</v>
      </c>
      <c r="J8455" t="s">
        <v>12</v>
      </c>
      <c r="L8455">
        <f>VLOOKUP(E8455,Sheet2!A:D,4,0)</f>
        <v>145389.99058953777</v>
      </c>
      <c r="M8455">
        <f t="shared" si="264"/>
        <v>145389.99058953777</v>
      </c>
      <c r="N8455">
        <f t="shared" si="265"/>
        <v>145</v>
      </c>
    </row>
    <row r="8456" spans="1:14" x14ac:dyDescent="0.25">
      <c r="A8456">
        <v>8460</v>
      </c>
      <c r="B8456" t="s">
        <v>8961</v>
      </c>
      <c r="C8456">
        <v>2020</v>
      </c>
      <c r="D8456" t="s">
        <v>6</v>
      </c>
      <c r="E8456" t="s">
        <v>7</v>
      </c>
      <c r="G8456" t="s">
        <v>202</v>
      </c>
      <c r="H8456" t="s">
        <v>203</v>
      </c>
      <c r="I8456" t="s">
        <v>18</v>
      </c>
      <c r="J8456" t="s">
        <v>12</v>
      </c>
      <c r="K8456">
        <v>4000000</v>
      </c>
      <c r="L8456">
        <f>VLOOKUP(E8456,Sheet2!A:D,4,0)</f>
        <v>145389.99058953777</v>
      </c>
      <c r="M8456">
        <f t="shared" si="264"/>
        <v>4000000</v>
      </c>
      <c r="N8456">
        <f t="shared" si="265"/>
        <v>4000</v>
      </c>
    </row>
    <row r="8457" spans="1:14" x14ac:dyDescent="0.25">
      <c r="A8457">
        <v>8461</v>
      </c>
      <c r="B8457" t="s">
        <v>8962</v>
      </c>
      <c r="C8457">
        <v>2020</v>
      </c>
      <c r="D8457" t="s">
        <v>38</v>
      </c>
      <c r="E8457" t="s">
        <v>39</v>
      </c>
      <c r="F8457" t="s">
        <v>1380</v>
      </c>
      <c r="G8457" t="s">
        <v>416</v>
      </c>
      <c r="H8457" t="s">
        <v>417</v>
      </c>
      <c r="I8457" t="s">
        <v>242</v>
      </c>
      <c r="J8457" t="s">
        <v>43</v>
      </c>
      <c r="L8457">
        <f>VLOOKUP(E8457,Sheet2!A:D,4,0)</f>
        <v>575631.4439521489</v>
      </c>
      <c r="M8457">
        <f t="shared" si="264"/>
        <v>575631.4439521489</v>
      </c>
      <c r="N8457">
        <f t="shared" si="265"/>
        <v>576</v>
      </c>
    </row>
    <row r="8458" spans="1:14" x14ac:dyDescent="0.25">
      <c r="A8458">
        <v>8462</v>
      </c>
      <c r="B8458" t="s">
        <v>8963</v>
      </c>
      <c r="C8458">
        <v>2020</v>
      </c>
      <c r="D8458" t="s">
        <v>108</v>
      </c>
      <c r="E8458" t="s">
        <v>109</v>
      </c>
      <c r="F8458" t="s">
        <v>110</v>
      </c>
      <c r="G8458" t="s">
        <v>211</v>
      </c>
      <c r="H8458" t="s">
        <v>212</v>
      </c>
      <c r="I8458" t="s">
        <v>18</v>
      </c>
      <c r="J8458" t="s">
        <v>12</v>
      </c>
      <c r="L8458">
        <f>VLOOKUP(E8458,Sheet2!A:D,4,0)</f>
        <v>951352.56558773422</v>
      </c>
      <c r="M8458">
        <f t="shared" si="264"/>
        <v>951352.56558773422</v>
      </c>
      <c r="N8458">
        <f t="shared" si="265"/>
        <v>951</v>
      </c>
    </row>
    <row r="8459" spans="1:14" x14ac:dyDescent="0.25">
      <c r="A8459">
        <v>8463</v>
      </c>
      <c r="B8459" t="s">
        <v>8964</v>
      </c>
      <c r="C8459">
        <v>2020</v>
      </c>
      <c r="D8459" t="s">
        <v>6</v>
      </c>
      <c r="E8459" t="s">
        <v>77</v>
      </c>
      <c r="F8459" t="s">
        <v>106</v>
      </c>
      <c r="G8459" t="s">
        <v>211</v>
      </c>
      <c r="H8459" t="s">
        <v>212</v>
      </c>
      <c r="I8459" t="s">
        <v>18</v>
      </c>
      <c r="J8459" t="s">
        <v>12</v>
      </c>
      <c r="L8459">
        <f>VLOOKUP(E8459,Sheet2!A:D,4,0)</f>
        <v>11447.123456790123</v>
      </c>
      <c r="M8459">
        <f t="shared" si="264"/>
        <v>11447.123456790123</v>
      </c>
      <c r="N8459">
        <f t="shared" si="265"/>
        <v>11</v>
      </c>
    </row>
    <row r="8460" spans="1:14" x14ac:dyDescent="0.25">
      <c r="A8460">
        <v>8464</v>
      </c>
      <c r="B8460" t="s">
        <v>8965</v>
      </c>
      <c r="C8460">
        <v>2020</v>
      </c>
      <c r="D8460" t="s">
        <v>64</v>
      </c>
      <c r="E8460" t="s">
        <v>103</v>
      </c>
      <c r="F8460" t="s">
        <v>104</v>
      </c>
      <c r="G8460" t="s">
        <v>211</v>
      </c>
      <c r="H8460" t="s">
        <v>212</v>
      </c>
      <c r="I8460" t="s">
        <v>18</v>
      </c>
      <c r="J8460" t="s">
        <v>12</v>
      </c>
      <c r="L8460">
        <f>VLOOKUP(E8460,Sheet2!A:D,4,0)</f>
        <v>4137.9310344827591</v>
      </c>
      <c r="M8460">
        <f t="shared" si="264"/>
        <v>4137.9310344827591</v>
      </c>
      <c r="N8460">
        <f t="shared" si="265"/>
        <v>4</v>
      </c>
    </row>
    <row r="8461" spans="1:14" x14ac:dyDescent="0.25">
      <c r="A8461">
        <v>8465</v>
      </c>
      <c r="B8461" t="s">
        <v>8966</v>
      </c>
      <c r="C8461">
        <v>2020</v>
      </c>
      <c r="D8461" t="s">
        <v>6</v>
      </c>
      <c r="E8461" t="s">
        <v>7</v>
      </c>
      <c r="G8461" t="s">
        <v>211</v>
      </c>
      <c r="H8461" t="s">
        <v>212</v>
      </c>
      <c r="I8461" t="s">
        <v>18</v>
      </c>
      <c r="J8461" t="s">
        <v>12</v>
      </c>
      <c r="L8461">
        <f>VLOOKUP(E8461,Sheet2!A:D,4,0)</f>
        <v>145389.99058953777</v>
      </c>
      <c r="M8461">
        <f t="shared" si="264"/>
        <v>145389.99058953777</v>
      </c>
      <c r="N8461">
        <f t="shared" si="265"/>
        <v>145</v>
      </c>
    </row>
    <row r="8462" spans="1:14" x14ac:dyDescent="0.25">
      <c r="A8462">
        <v>8466</v>
      </c>
      <c r="B8462" t="s">
        <v>8967</v>
      </c>
      <c r="C8462">
        <v>2020</v>
      </c>
      <c r="D8462" t="s">
        <v>6</v>
      </c>
      <c r="E8462" t="s">
        <v>7</v>
      </c>
      <c r="G8462" t="s">
        <v>211</v>
      </c>
      <c r="H8462" t="s">
        <v>212</v>
      </c>
      <c r="I8462" t="s">
        <v>18</v>
      </c>
      <c r="J8462" t="s">
        <v>12</v>
      </c>
      <c r="L8462">
        <f>VLOOKUP(E8462,Sheet2!A:D,4,0)</f>
        <v>145389.99058953777</v>
      </c>
      <c r="M8462">
        <f t="shared" si="264"/>
        <v>145389.99058953777</v>
      </c>
      <c r="N8462">
        <f t="shared" si="265"/>
        <v>145</v>
      </c>
    </row>
    <row r="8463" spans="1:14" x14ac:dyDescent="0.25">
      <c r="A8463">
        <v>8467</v>
      </c>
      <c r="B8463" t="s">
        <v>8968</v>
      </c>
      <c r="C8463">
        <v>2020</v>
      </c>
      <c r="D8463" t="s">
        <v>6</v>
      </c>
      <c r="E8463" t="s">
        <v>7</v>
      </c>
      <c r="G8463" t="s">
        <v>211</v>
      </c>
      <c r="H8463" t="s">
        <v>212</v>
      </c>
      <c r="I8463" t="s">
        <v>18</v>
      </c>
      <c r="J8463" t="s">
        <v>12</v>
      </c>
      <c r="K8463">
        <v>1500000</v>
      </c>
      <c r="L8463">
        <f>VLOOKUP(E8463,Sheet2!A:D,4,0)</f>
        <v>145389.99058953777</v>
      </c>
      <c r="M8463">
        <f t="shared" si="264"/>
        <v>1500000</v>
      </c>
      <c r="N8463">
        <f t="shared" si="265"/>
        <v>1500</v>
      </c>
    </row>
    <row r="8464" spans="1:14" x14ac:dyDescent="0.25">
      <c r="A8464">
        <v>8468</v>
      </c>
      <c r="B8464" t="s">
        <v>8969</v>
      </c>
      <c r="C8464">
        <v>2020</v>
      </c>
      <c r="D8464" t="s">
        <v>6</v>
      </c>
      <c r="E8464" t="s">
        <v>7</v>
      </c>
      <c r="G8464" t="s">
        <v>211</v>
      </c>
      <c r="H8464" t="s">
        <v>212</v>
      </c>
      <c r="I8464" t="s">
        <v>18</v>
      </c>
      <c r="J8464" t="s">
        <v>12</v>
      </c>
      <c r="L8464">
        <f>VLOOKUP(E8464,Sheet2!A:D,4,0)</f>
        <v>145389.99058953777</v>
      </c>
      <c r="M8464">
        <f t="shared" si="264"/>
        <v>145389.99058953777</v>
      </c>
      <c r="N8464">
        <f t="shared" si="265"/>
        <v>145</v>
      </c>
    </row>
    <row r="8465" spans="1:14" x14ac:dyDescent="0.25">
      <c r="A8465">
        <v>8469</v>
      </c>
      <c r="B8465" t="s">
        <v>8970</v>
      </c>
      <c r="C8465">
        <v>2020</v>
      </c>
      <c r="D8465" t="s">
        <v>6</v>
      </c>
      <c r="E8465" t="s">
        <v>7</v>
      </c>
      <c r="G8465" t="s">
        <v>211</v>
      </c>
      <c r="H8465" t="s">
        <v>212</v>
      </c>
      <c r="I8465" t="s">
        <v>18</v>
      </c>
      <c r="J8465" t="s">
        <v>12</v>
      </c>
      <c r="K8465">
        <v>50000</v>
      </c>
      <c r="L8465">
        <f>VLOOKUP(E8465,Sheet2!A:D,4,0)</f>
        <v>145389.99058953777</v>
      </c>
      <c r="M8465">
        <f t="shared" si="264"/>
        <v>50000</v>
      </c>
      <c r="N8465">
        <f t="shared" si="265"/>
        <v>50</v>
      </c>
    </row>
    <row r="8466" spans="1:14" x14ac:dyDescent="0.25">
      <c r="A8466">
        <v>8470</v>
      </c>
      <c r="B8466" t="s">
        <v>8971</v>
      </c>
      <c r="C8466">
        <v>2020</v>
      </c>
      <c r="D8466" t="s">
        <v>6</v>
      </c>
      <c r="E8466" t="s">
        <v>7</v>
      </c>
      <c r="G8466" t="s">
        <v>2156</v>
      </c>
      <c r="H8466" t="s">
        <v>2157</v>
      </c>
      <c r="I8466" t="s">
        <v>50</v>
      </c>
      <c r="J8466" t="s">
        <v>12</v>
      </c>
      <c r="K8466">
        <v>100000</v>
      </c>
      <c r="L8466">
        <f>VLOOKUP(E8466,Sheet2!A:D,4,0)</f>
        <v>145389.99058953777</v>
      </c>
      <c r="M8466">
        <f t="shared" si="264"/>
        <v>100000</v>
      </c>
      <c r="N8466">
        <f t="shared" si="265"/>
        <v>100</v>
      </c>
    </row>
    <row r="8467" spans="1:14" x14ac:dyDescent="0.25">
      <c r="A8467">
        <v>8471</v>
      </c>
      <c r="B8467" t="s">
        <v>8972</v>
      </c>
      <c r="C8467">
        <v>2020</v>
      </c>
      <c r="D8467" t="s">
        <v>14</v>
      </c>
      <c r="E8467" t="s">
        <v>92</v>
      </c>
      <c r="G8467" t="s">
        <v>430</v>
      </c>
      <c r="H8467" t="s">
        <v>431</v>
      </c>
      <c r="I8467" t="s">
        <v>50</v>
      </c>
      <c r="J8467" t="s">
        <v>12</v>
      </c>
      <c r="L8467">
        <f>VLOOKUP(E8467,Sheet2!A:D,4,0)</f>
        <v>353575.14122137404</v>
      </c>
      <c r="M8467">
        <f t="shared" si="264"/>
        <v>353575.14122137404</v>
      </c>
      <c r="N8467">
        <f t="shared" si="265"/>
        <v>354</v>
      </c>
    </row>
    <row r="8468" spans="1:14" x14ac:dyDescent="0.25">
      <c r="A8468">
        <v>8472</v>
      </c>
      <c r="B8468" t="s">
        <v>8973</v>
      </c>
      <c r="C8468">
        <v>2020</v>
      </c>
      <c r="D8468" t="s">
        <v>6</v>
      </c>
      <c r="E8468" t="s">
        <v>77</v>
      </c>
      <c r="F8468" t="s">
        <v>77</v>
      </c>
      <c r="G8468" t="s">
        <v>435</v>
      </c>
      <c r="H8468" t="s">
        <v>436</v>
      </c>
      <c r="I8468" t="s">
        <v>54</v>
      </c>
      <c r="J8468" t="s">
        <v>43</v>
      </c>
      <c r="L8468">
        <f>VLOOKUP(E8468,Sheet2!A:D,4,0)</f>
        <v>11447.123456790123</v>
      </c>
      <c r="M8468">
        <f t="shared" si="264"/>
        <v>11447.123456790123</v>
      </c>
      <c r="N8468">
        <f t="shared" si="265"/>
        <v>11</v>
      </c>
    </row>
    <row r="8469" spans="1:14" x14ac:dyDescent="0.25">
      <c r="A8469">
        <v>8473</v>
      </c>
      <c r="B8469" t="s">
        <v>8974</v>
      </c>
      <c r="C8469">
        <v>2020</v>
      </c>
      <c r="D8469" t="s">
        <v>38</v>
      </c>
      <c r="E8469" t="s">
        <v>39</v>
      </c>
      <c r="F8469" t="s">
        <v>1380</v>
      </c>
      <c r="G8469" t="s">
        <v>435</v>
      </c>
      <c r="H8469" t="s">
        <v>436</v>
      </c>
      <c r="I8469" t="s">
        <v>54</v>
      </c>
      <c r="J8469" t="s">
        <v>43</v>
      </c>
      <c r="L8469">
        <f>VLOOKUP(E8469,Sheet2!A:D,4,0)</f>
        <v>575631.4439521489</v>
      </c>
      <c r="M8469">
        <f t="shared" si="264"/>
        <v>575631.4439521489</v>
      </c>
      <c r="N8469">
        <f t="shared" si="265"/>
        <v>576</v>
      </c>
    </row>
    <row r="8470" spans="1:14" x14ac:dyDescent="0.25">
      <c r="A8470">
        <v>8474</v>
      </c>
      <c r="B8470" t="s">
        <v>8975</v>
      </c>
      <c r="C8470">
        <v>2020</v>
      </c>
      <c r="D8470" t="s">
        <v>6</v>
      </c>
      <c r="E8470" t="s">
        <v>7</v>
      </c>
      <c r="G8470" t="s">
        <v>435</v>
      </c>
      <c r="H8470" t="s">
        <v>436</v>
      </c>
      <c r="I8470" t="s">
        <v>54</v>
      </c>
      <c r="J8470" t="s">
        <v>43</v>
      </c>
      <c r="K8470">
        <v>10000</v>
      </c>
      <c r="L8470">
        <f>VLOOKUP(E8470,Sheet2!A:D,4,0)</f>
        <v>145389.99058953777</v>
      </c>
      <c r="M8470">
        <f t="shared" si="264"/>
        <v>10000</v>
      </c>
      <c r="N8470">
        <f t="shared" si="265"/>
        <v>10</v>
      </c>
    </row>
    <row r="8471" spans="1:14" x14ac:dyDescent="0.25">
      <c r="A8471">
        <v>8475</v>
      </c>
      <c r="B8471" t="s">
        <v>8976</v>
      </c>
      <c r="C8471">
        <v>2020</v>
      </c>
      <c r="D8471" t="s">
        <v>38</v>
      </c>
      <c r="E8471" t="s">
        <v>39</v>
      </c>
      <c r="F8471" t="s">
        <v>56</v>
      </c>
      <c r="G8471" t="s">
        <v>223</v>
      </c>
      <c r="H8471" t="s">
        <v>224</v>
      </c>
      <c r="I8471" t="s">
        <v>11</v>
      </c>
      <c r="J8471" t="s">
        <v>12</v>
      </c>
      <c r="L8471">
        <f>VLOOKUP(E8471,Sheet2!A:D,4,0)</f>
        <v>575631.4439521489</v>
      </c>
      <c r="M8471">
        <f t="shared" si="264"/>
        <v>575631.4439521489</v>
      </c>
      <c r="N8471">
        <f t="shared" si="265"/>
        <v>576</v>
      </c>
    </row>
    <row r="8472" spans="1:14" x14ac:dyDescent="0.25">
      <c r="A8472">
        <v>8476</v>
      </c>
      <c r="B8472" t="s">
        <v>8977</v>
      </c>
      <c r="C8472">
        <v>2020</v>
      </c>
      <c r="D8472" t="s">
        <v>38</v>
      </c>
      <c r="E8472" t="s">
        <v>39</v>
      </c>
      <c r="F8472" t="s">
        <v>56</v>
      </c>
      <c r="G8472" t="s">
        <v>223</v>
      </c>
      <c r="H8472" t="s">
        <v>224</v>
      </c>
      <c r="I8472" t="s">
        <v>11</v>
      </c>
      <c r="J8472" t="s">
        <v>12</v>
      </c>
      <c r="L8472">
        <f>VLOOKUP(E8472,Sheet2!A:D,4,0)</f>
        <v>575631.4439521489</v>
      </c>
      <c r="M8472">
        <f t="shared" si="264"/>
        <v>575631.4439521489</v>
      </c>
      <c r="N8472">
        <f t="shared" si="265"/>
        <v>576</v>
      </c>
    </row>
    <row r="8473" spans="1:14" x14ac:dyDescent="0.25">
      <c r="A8473">
        <v>8477</v>
      </c>
      <c r="B8473" t="s">
        <v>8978</v>
      </c>
      <c r="C8473">
        <v>2020</v>
      </c>
      <c r="D8473" t="s">
        <v>38</v>
      </c>
      <c r="E8473" t="s">
        <v>39</v>
      </c>
      <c r="F8473" t="s">
        <v>56</v>
      </c>
      <c r="G8473" t="s">
        <v>469</v>
      </c>
      <c r="H8473" t="s">
        <v>470</v>
      </c>
      <c r="I8473" t="s">
        <v>220</v>
      </c>
      <c r="J8473" t="s">
        <v>12</v>
      </c>
      <c r="L8473">
        <f>VLOOKUP(E8473,Sheet2!A:D,4,0)</f>
        <v>575631.4439521489</v>
      </c>
      <c r="M8473">
        <f t="shared" si="264"/>
        <v>575631.4439521489</v>
      </c>
      <c r="N8473">
        <f t="shared" si="265"/>
        <v>576</v>
      </c>
    </row>
    <row r="8474" spans="1:14" x14ac:dyDescent="0.25">
      <c r="A8474">
        <v>8478</v>
      </c>
      <c r="B8474" t="s">
        <v>8979</v>
      </c>
      <c r="C8474">
        <v>2020</v>
      </c>
      <c r="D8474" t="s">
        <v>38</v>
      </c>
      <c r="E8474" t="s">
        <v>39</v>
      </c>
      <c r="F8474" t="s">
        <v>56</v>
      </c>
      <c r="G8474" t="s">
        <v>472</v>
      </c>
      <c r="H8474" t="s">
        <v>473</v>
      </c>
      <c r="I8474" t="s">
        <v>11</v>
      </c>
      <c r="J8474" t="s">
        <v>12</v>
      </c>
      <c r="K8474">
        <v>1200000</v>
      </c>
      <c r="L8474">
        <f>VLOOKUP(E8474,Sheet2!A:D,4,0)</f>
        <v>575631.4439521489</v>
      </c>
      <c r="M8474">
        <f t="shared" si="264"/>
        <v>1200000</v>
      </c>
      <c r="N8474">
        <f t="shared" si="265"/>
        <v>1200</v>
      </c>
    </row>
    <row r="8475" spans="1:14" x14ac:dyDescent="0.25">
      <c r="A8475">
        <v>8479</v>
      </c>
      <c r="B8475" t="s">
        <v>8980</v>
      </c>
      <c r="C8475">
        <v>2020</v>
      </c>
      <c r="D8475" t="s">
        <v>6</v>
      </c>
      <c r="E8475" t="s">
        <v>7</v>
      </c>
      <c r="G8475" t="s">
        <v>472</v>
      </c>
      <c r="H8475" t="s">
        <v>473</v>
      </c>
      <c r="I8475" t="s">
        <v>11</v>
      </c>
      <c r="J8475" t="s">
        <v>12</v>
      </c>
      <c r="L8475">
        <f>VLOOKUP(E8475,Sheet2!A:D,4,0)</f>
        <v>145389.99058953777</v>
      </c>
      <c r="M8475">
        <f t="shared" si="264"/>
        <v>145389.99058953777</v>
      </c>
      <c r="N8475">
        <f t="shared" si="265"/>
        <v>145</v>
      </c>
    </row>
    <row r="8476" spans="1:14" x14ac:dyDescent="0.25">
      <c r="A8476">
        <v>8480</v>
      </c>
      <c r="B8476" t="s">
        <v>8981</v>
      </c>
      <c r="C8476">
        <v>2020</v>
      </c>
      <c r="D8476" t="s">
        <v>38</v>
      </c>
      <c r="E8476" t="s">
        <v>39</v>
      </c>
      <c r="F8476" t="s">
        <v>56</v>
      </c>
      <c r="G8476" t="s">
        <v>480</v>
      </c>
      <c r="H8476" t="s">
        <v>481</v>
      </c>
      <c r="I8476" t="s">
        <v>220</v>
      </c>
      <c r="J8476" t="s">
        <v>12</v>
      </c>
      <c r="L8476">
        <f>VLOOKUP(E8476,Sheet2!A:D,4,0)</f>
        <v>575631.4439521489</v>
      </c>
      <c r="M8476">
        <f t="shared" si="264"/>
        <v>575631.4439521489</v>
      </c>
      <c r="N8476">
        <f t="shared" si="265"/>
        <v>576</v>
      </c>
    </row>
    <row r="8477" spans="1:14" x14ac:dyDescent="0.25">
      <c r="A8477">
        <v>8481</v>
      </c>
      <c r="B8477" t="s">
        <v>8982</v>
      </c>
      <c r="C8477">
        <v>2020</v>
      </c>
      <c r="D8477" t="s">
        <v>14</v>
      </c>
      <c r="E8477" t="s">
        <v>92</v>
      </c>
      <c r="G8477" t="s">
        <v>1636</v>
      </c>
      <c r="H8477" t="s">
        <v>1637</v>
      </c>
      <c r="I8477" t="s">
        <v>50</v>
      </c>
      <c r="J8477" t="s">
        <v>12</v>
      </c>
      <c r="L8477">
        <f>VLOOKUP(E8477,Sheet2!A:D,4,0)</f>
        <v>353575.14122137404</v>
      </c>
      <c r="M8477">
        <f t="shared" si="264"/>
        <v>353575.14122137404</v>
      </c>
      <c r="N8477">
        <f t="shared" si="265"/>
        <v>354</v>
      </c>
    </row>
    <row r="8478" spans="1:14" x14ac:dyDescent="0.25">
      <c r="A8478">
        <v>8482</v>
      </c>
      <c r="B8478" t="s">
        <v>8983</v>
      </c>
      <c r="C8478">
        <v>2020</v>
      </c>
      <c r="D8478" t="s">
        <v>64</v>
      </c>
      <c r="E8478" t="s">
        <v>65</v>
      </c>
      <c r="F8478" t="s">
        <v>68</v>
      </c>
      <c r="G8478" t="s">
        <v>2540</v>
      </c>
      <c r="H8478" t="s">
        <v>2541</v>
      </c>
      <c r="I8478" t="s">
        <v>275</v>
      </c>
      <c r="J8478" t="s">
        <v>27</v>
      </c>
      <c r="L8478">
        <f>VLOOKUP(E8478,Sheet2!A:D,4,0)</f>
        <v>0</v>
      </c>
      <c r="M8478">
        <f t="shared" si="264"/>
        <v>0</v>
      </c>
      <c r="N8478">
        <f t="shared" si="265"/>
        <v>0</v>
      </c>
    </row>
    <row r="8479" spans="1:14" x14ac:dyDescent="0.25">
      <c r="A8479">
        <v>8483</v>
      </c>
      <c r="B8479" t="s">
        <v>8984</v>
      </c>
      <c r="C8479">
        <v>2020</v>
      </c>
      <c r="D8479" t="s">
        <v>38</v>
      </c>
      <c r="E8479" t="s">
        <v>39</v>
      </c>
      <c r="F8479" t="s">
        <v>56</v>
      </c>
      <c r="G8479" t="s">
        <v>205</v>
      </c>
      <c r="H8479" t="s">
        <v>206</v>
      </c>
      <c r="I8479" t="s">
        <v>18</v>
      </c>
      <c r="J8479" t="s">
        <v>12</v>
      </c>
      <c r="L8479">
        <f>VLOOKUP(E8479,Sheet2!A:D,4,0)</f>
        <v>575631.4439521489</v>
      </c>
      <c r="M8479">
        <f t="shared" si="264"/>
        <v>575631.4439521489</v>
      </c>
      <c r="N8479">
        <f t="shared" si="265"/>
        <v>576</v>
      </c>
    </row>
    <row r="8480" spans="1:14" x14ac:dyDescent="0.25">
      <c r="A8480">
        <v>8484</v>
      </c>
      <c r="B8480" t="s">
        <v>8985</v>
      </c>
      <c r="C8480">
        <v>2020</v>
      </c>
      <c r="D8480" t="s">
        <v>6</v>
      </c>
      <c r="E8480" t="s">
        <v>7</v>
      </c>
      <c r="G8480" t="s">
        <v>205</v>
      </c>
      <c r="H8480" t="s">
        <v>206</v>
      </c>
      <c r="I8480" t="s">
        <v>18</v>
      </c>
      <c r="J8480" t="s">
        <v>12</v>
      </c>
      <c r="L8480">
        <f>VLOOKUP(E8480,Sheet2!A:D,4,0)</f>
        <v>145389.99058953777</v>
      </c>
      <c r="M8480">
        <f t="shared" si="264"/>
        <v>145389.99058953777</v>
      </c>
      <c r="N8480">
        <f t="shared" si="265"/>
        <v>145</v>
      </c>
    </row>
    <row r="8481" spans="1:14" x14ac:dyDescent="0.25">
      <c r="A8481">
        <v>8485</v>
      </c>
      <c r="B8481" t="s">
        <v>8986</v>
      </c>
      <c r="C8481">
        <v>2020</v>
      </c>
      <c r="D8481" t="s">
        <v>6</v>
      </c>
      <c r="E8481" t="s">
        <v>7</v>
      </c>
      <c r="G8481" t="s">
        <v>205</v>
      </c>
      <c r="H8481" t="s">
        <v>206</v>
      </c>
      <c r="I8481" t="s">
        <v>18</v>
      </c>
      <c r="J8481" t="s">
        <v>12</v>
      </c>
      <c r="L8481">
        <f>VLOOKUP(E8481,Sheet2!A:D,4,0)</f>
        <v>145389.99058953777</v>
      </c>
      <c r="M8481">
        <f t="shared" si="264"/>
        <v>145389.99058953777</v>
      </c>
      <c r="N8481">
        <f t="shared" si="265"/>
        <v>145</v>
      </c>
    </row>
    <row r="8482" spans="1:14" x14ac:dyDescent="0.25">
      <c r="A8482">
        <v>8486</v>
      </c>
      <c r="B8482" t="s">
        <v>8987</v>
      </c>
      <c r="C8482">
        <v>2020</v>
      </c>
      <c r="D8482" t="s">
        <v>38</v>
      </c>
      <c r="E8482" t="s">
        <v>39</v>
      </c>
      <c r="F8482" t="s">
        <v>1380</v>
      </c>
      <c r="G8482" t="s">
        <v>8988</v>
      </c>
      <c r="H8482" t="s">
        <v>8989</v>
      </c>
      <c r="I8482" t="s">
        <v>242</v>
      </c>
      <c r="J8482" t="s">
        <v>43</v>
      </c>
      <c r="L8482">
        <f>VLOOKUP(E8482,Sheet2!A:D,4,0)</f>
        <v>575631.4439521489</v>
      </c>
      <c r="M8482">
        <f t="shared" si="264"/>
        <v>575631.4439521489</v>
      </c>
      <c r="N8482">
        <f t="shared" si="265"/>
        <v>576</v>
      </c>
    </row>
    <row r="8483" spans="1:14" x14ac:dyDescent="0.25">
      <c r="A8483">
        <v>8487</v>
      </c>
      <c r="B8483" t="s">
        <v>8990</v>
      </c>
      <c r="C8483">
        <v>2020</v>
      </c>
      <c r="D8483" t="s">
        <v>108</v>
      </c>
      <c r="E8483" t="s">
        <v>109</v>
      </c>
      <c r="F8483" t="s">
        <v>110</v>
      </c>
      <c r="G8483" t="s">
        <v>227</v>
      </c>
      <c r="H8483" t="s">
        <v>228</v>
      </c>
      <c r="I8483" t="s">
        <v>159</v>
      </c>
      <c r="J8483" t="s">
        <v>27</v>
      </c>
      <c r="K8483">
        <v>75000</v>
      </c>
      <c r="L8483">
        <f>VLOOKUP(E8483,Sheet2!A:D,4,0)</f>
        <v>951352.56558773422</v>
      </c>
      <c r="M8483">
        <f t="shared" si="264"/>
        <v>75000</v>
      </c>
      <c r="N8483">
        <f t="shared" si="265"/>
        <v>75</v>
      </c>
    </row>
    <row r="8484" spans="1:14" x14ac:dyDescent="0.25">
      <c r="A8484">
        <v>8488</v>
      </c>
      <c r="B8484" t="s">
        <v>8991</v>
      </c>
      <c r="C8484">
        <v>2020</v>
      </c>
      <c r="D8484" t="s">
        <v>38</v>
      </c>
      <c r="E8484" t="s">
        <v>39</v>
      </c>
      <c r="F8484" t="s">
        <v>56</v>
      </c>
      <c r="G8484" t="s">
        <v>227</v>
      </c>
      <c r="H8484" t="s">
        <v>228</v>
      </c>
      <c r="I8484" t="s">
        <v>159</v>
      </c>
      <c r="J8484" t="s">
        <v>27</v>
      </c>
      <c r="K8484">
        <v>100000</v>
      </c>
      <c r="L8484">
        <f>VLOOKUP(E8484,Sheet2!A:D,4,0)</f>
        <v>575631.4439521489</v>
      </c>
      <c r="M8484">
        <f t="shared" si="264"/>
        <v>100000</v>
      </c>
      <c r="N8484">
        <f t="shared" si="265"/>
        <v>100</v>
      </c>
    </row>
    <row r="8485" spans="1:14" x14ac:dyDescent="0.25">
      <c r="A8485">
        <v>8489</v>
      </c>
      <c r="B8485" t="s">
        <v>8992</v>
      </c>
      <c r="C8485">
        <v>2020</v>
      </c>
      <c r="D8485" t="s">
        <v>38</v>
      </c>
      <c r="E8485" t="s">
        <v>39</v>
      </c>
      <c r="F8485" t="s">
        <v>56</v>
      </c>
      <c r="G8485" t="s">
        <v>227</v>
      </c>
      <c r="H8485" t="s">
        <v>228</v>
      </c>
      <c r="I8485" t="s">
        <v>159</v>
      </c>
      <c r="J8485" t="s">
        <v>27</v>
      </c>
      <c r="L8485">
        <f>VLOOKUP(E8485,Sheet2!A:D,4,0)</f>
        <v>575631.4439521489</v>
      </c>
      <c r="M8485">
        <f t="shared" si="264"/>
        <v>575631.4439521489</v>
      </c>
      <c r="N8485">
        <f t="shared" si="265"/>
        <v>576</v>
      </c>
    </row>
    <row r="8486" spans="1:14" x14ac:dyDescent="0.25">
      <c r="A8486">
        <v>8490</v>
      </c>
      <c r="B8486" t="s">
        <v>8993</v>
      </c>
      <c r="C8486">
        <v>2020</v>
      </c>
      <c r="D8486" t="s">
        <v>38</v>
      </c>
      <c r="E8486" t="s">
        <v>39</v>
      </c>
      <c r="F8486" t="s">
        <v>56</v>
      </c>
      <c r="G8486" t="s">
        <v>227</v>
      </c>
      <c r="H8486" t="s">
        <v>228</v>
      </c>
      <c r="I8486" t="s">
        <v>159</v>
      </c>
      <c r="J8486" t="s">
        <v>27</v>
      </c>
      <c r="K8486">
        <v>100000</v>
      </c>
      <c r="L8486">
        <f>VLOOKUP(E8486,Sheet2!A:D,4,0)</f>
        <v>575631.4439521489</v>
      </c>
      <c r="M8486">
        <f t="shared" si="264"/>
        <v>100000</v>
      </c>
      <c r="N8486">
        <f t="shared" si="265"/>
        <v>100</v>
      </c>
    </row>
    <row r="8487" spans="1:14" x14ac:dyDescent="0.25">
      <c r="A8487">
        <v>8491</v>
      </c>
      <c r="B8487" t="s">
        <v>8994</v>
      </c>
      <c r="C8487">
        <v>2020</v>
      </c>
      <c r="D8487" t="s">
        <v>6</v>
      </c>
      <c r="E8487" t="s">
        <v>7</v>
      </c>
      <c r="F8487" t="s">
        <v>20</v>
      </c>
      <c r="G8487" t="s">
        <v>236</v>
      </c>
      <c r="H8487" t="s">
        <v>237</v>
      </c>
      <c r="I8487" t="s">
        <v>11</v>
      </c>
      <c r="J8487" t="s">
        <v>12</v>
      </c>
      <c r="K8487">
        <v>1700</v>
      </c>
      <c r="L8487">
        <f>VLOOKUP(E8487,Sheet2!A:D,4,0)</f>
        <v>145389.99058953777</v>
      </c>
      <c r="M8487">
        <f t="shared" si="264"/>
        <v>145389.99058953777</v>
      </c>
      <c r="N8487">
        <f t="shared" si="265"/>
        <v>145</v>
      </c>
    </row>
    <row r="8488" spans="1:14" x14ac:dyDescent="0.25">
      <c r="A8488">
        <v>8492</v>
      </c>
      <c r="B8488" t="s">
        <v>8995</v>
      </c>
      <c r="C8488">
        <v>2020</v>
      </c>
      <c r="D8488" t="s">
        <v>6</v>
      </c>
      <c r="E8488" t="s">
        <v>7</v>
      </c>
      <c r="F8488" t="s">
        <v>20</v>
      </c>
      <c r="G8488" t="s">
        <v>236</v>
      </c>
      <c r="H8488" t="s">
        <v>237</v>
      </c>
      <c r="I8488" t="s">
        <v>11</v>
      </c>
      <c r="J8488" t="s">
        <v>12</v>
      </c>
      <c r="L8488">
        <f>VLOOKUP(E8488,Sheet2!A:D,4,0)</f>
        <v>145389.99058953777</v>
      </c>
      <c r="M8488">
        <f t="shared" si="264"/>
        <v>145389.99058953777</v>
      </c>
      <c r="N8488">
        <f t="shared" si="265"/>
        <v>145</v>
      </c>
    </row>
    <row r="8489" spans="1:14" x14ac:dyDescent="0.25">
      <c r="A8489">
        <v>8493</v>
      </c>
      <c r="B8489" t="s">
        <v>8996</v>
      </c>
      <c r="C8489">
        <v>2020</v>
      </c>
      <c r="D8489" t="s">
        <v>6</v>
      </c>
      <c r="E8489" t="s">
        <v>7</v>
      </c>
      <c r="G8489" t="s">
        <v>236</v>
      </c>
      <c r="H8489" t="s">
        <v>237</v>
      </c>
      <c r="I8489" t="s">
        <v>11</v>
      </c>
      <c r="J8489" t="s">
        <v>12</v>
      </c>
      <c r="L8489">
        <f>VLOOKUP(E8489,Sheet2!A:D,4,0)</f>
        <v>145389.99058953777</v>
      </c>
      <c r="M8489">
        <f t="shared" si="264"/>
        <v>145389.99058953777</v>
      </c>
      <c r="N8489">
        <f t="shared" si="265"/>
        <v>145</v>
      </c>
    </row>
    <row r="8490" spans="1:14" x14ac:dyDescent="0.25">
      <c r="A8490">
        <v>8494</v>
      </c>
      <c r="B8490" t="s">
        <v>8997</v>
      </c>
      <c r="C8490">
        <v>2020</v>
      </c>
      <c r="D8490" t="s">
        <v>6</v>
      </c>
      <c r="E8490" t="s">
        <v>7</v>
      </c>
      <c r="G8490" t="s">
        <v>525</v>
      </c>
      <c r="H8490" t="s">
        <v>526</v>
      </c>
      <c r="I8490" t="s">
        <v>118</v>
      </c>
      <c r="J8490" t="s">
        <v>75</v>
      </c>
      <c r="L8490">
        <f>VLOOKUP(E8490,Sheet2!A:D,4,0)</f>
        <v>145389.99058953777</v>
      </c>
      <c r="M8490">
        <f t="shared" si="264"/>
        <v>145389.99058953777</v>
      </c>
      <c r="N8490">
        <f t="shared" si="265"/>
        <v>145</v>
      </c>
    </row>
    <row r="8491" spans="1:14" x14ac:dyDescent="0.25">
      <c r="A8491">
        <v>8495</v>
      </c>
      <c r="B8491" t="s">
        <v>8998</v>
      </c>
      <c r="C8491">
        <v>2020</v>
      </c>
      <c r="D8491" t="s">
        <v>6</v>
      </c>
      <c r="E8491" t="s">
        <v>7</v>
      </c>
      <c r="G8491" t="s">
        <v>525</v>
      </c>
      <c r="H8491" t="s">
        <v>526</v>
      </c>
      <c r="I8491" t="s">
        <v>118</v>
      </c>
      <c r="J8491" t="s">
        <v>75</v>
      </c>
      <c r="L8491">
        <f>VLOOKUP(E8491,Sheet2!A:D,4,0)</f>
        <v>145389.99058953777</v>
      </c>
      <c r="M8491">
        <f t="shared" si="264"/>
        <v>145389.99058953777</v>
      </c>
      <c r="N8491">
        <f t="shared" si="265"/>
        <v>145</v>
      </c>
    </row>
    <row r="8492" spans="1:14" x14ac:dyDescent="0.25">
      <c r="A8492">
        <v>8496</v>
      </c>
      <c r="B8492" t="s">
        <v>8999</v>
      </c>
      <c r="C8492">
        <v>2020</v>
      </c>
      <c r="D8492" t="s">
        <v>6</v>
      </c>
      <c r="E8492" t="s">
        <v>7</v>
      </c>
      <c r="G8492" t="s">
        <v>960</v>
      </c>
      <c r="H8492" t="s">
        <v>961</v>
      </c>
      <c r="I8492" t="s">
        <v>126</v>
      </c>
      <c r="J8492" t="s">
        <v>75</v>
      </c>
      <c r="L8492">
        <f>VLOOKUP(E8492,Sheet2!A:D,4,0)</f>
        <v>145389.99058953777</v>
      </c>
      <c r="M8492">
        <f t="shared" si="264"/>
        <v>145389.99058953777</v>
      </c>
      <c r="N8492">
        <f t="shared" si="265"/>
        <v>145</v>
      </c>
    </row>
    <row r="8493" spans="1:14" x14ac:dyDescent="0.25">
      <c r="A8493">
        <v>8497</v>
      </c>
      <c r="B8493" t="s">
        <v>9000</v>
      </c>
      <c r="C8493">
        <v>2020</v>
      </c>
      <c r="D8493" t="s">
        <v>6</v>
      </c>
      <c r="E8493" t="s">
        <v>7</v>
      </c>
      <c r="G8493" t="s">
        <v>960</v>
      </c>
      <c r="H8493" t="s">
        <v>961</v>
      </c>
      <c r="I8493" t="s">
        <v>126</v>
      </c>
      <c r="J8493" t="s">
        <v>75</v>
      </c>
      <c r="L8493">
        <f>VLOOKUP(E8493,Sheet2!A:D,4,0)</f>
        <v>145389.99058953777</v>
      </c>
      <c r="M8493">
        <f t="shared" si="264"/>
        <v>145389.99058953777</v>
      </c>
      <c r="N8493">
        <f t="shared" si="265"/>
        <v>145</v>
      </c>
    </row>
    <row r="8494" spans="1:14" x14ac:dyDescent="0.25">
      <c r="A8494">
        <v>8498</v>
      </c>
      <c r="B8494" t="s">
        <v>9001</v>
      </c>
      <c r="C8494">
        <v>2020</v>
      </c>
      <c r="D8494" t="s">
        <v>6</v>
      </c>
      <c r="E8494" t="s">
        <v>7</v>
      </c>
      <c r="F8494" t="s">
        <v>8</v>
      </c>
      <c r="G8494" t="s">
        <v>534</v>
      </c>
      <c r="H8494" t="s">
        <v>535</v>
      </c>
      <c r="I8494" t="s">
        <v>118</v>
      </c>
      <c r="J8494" t="s">
        <v>75</v>
      </c>
      <c r="L8494">
        <f>VLOOKUP(E8494,Sheet2!A:D,4,0)</f>
        <v>145389.99058953777</v>
      </c>
      <c r="M8494">
        <f t="shared" si="264"/>
        <v>145389.99058953777</v>
      </c>
      <c r="N8494">
        <f t="shared" si="265"/>
        <v>145</v>
      </c>
    </row>
    <row r="8495" spans="1:14" x14ac:dyDescent="0.25">
      <c r="A8495">
        <v>8499</v>
      </c>
      <c r="B8495" t="s">
        <v>9002</v>
      </c>
      <c r="C8495">
        <v>2020</v>
      </c>
      <c r="D8495" t="s">
        <v>6</v>
      </c>
      <c r="E8495" t="s">
        <v>7</v>
      </c>
      <c r="F8495" t="s">
        <v>8</v>
      </c>
      <c r="G8495" t="s">
        <v>538</v>
      </c>
      <c r="H8495" t="s">
        <v>539</v>
      </c>
      <c r="I8495" t="s">
        <v>220</v>
      </c>
      <c r="J8495" t="s">
        <v>12</v>
      </c>
      <c r="L8495">
        <f>VLOOKUP(E8495,Sheet2!A:D,4,0)</f>
        <v>145389.99058953777</v>
      </c>
      <c r="M8495">
        <f t="shared" si="264"/>
        <v>145389.99058953777</v>
      </c>
      <c r="N8495">
        <f t="shared" si="265"/>
        <v>145</v>
      </c>
    </row>
    <row r="8496" spans="1:14" x14ac:dyDescent="0.25">
      <c r="A8496">
        <v>8500</v>
      </c>
      <c r="B8496" t="s">
        <v>9003</v>
      </c>
      <c r="C8496">
        <v>2020</v>
      </c>
      <c r="D8496" t="s">
        <v>6</v>
      </c>
      <c r="E8496" t="s">
        <v>7</v>
      </c>
      <c r="G8496" t="s">
        <v>538</v>
      </c>
      <c r="H8496" t="s">
        <v>539</v>
      </c>
      <c r="I8496" t="s">
        <v>220</v>
      </c>
      <c r="J8496" t="s">
        <v>12</v>
      </c>
      <c r="L8496">
        <f>VLOOKUP(E8496,Sheet2!A:D,4,0)</f>
        <v>145389.99058953777</v>
      </c>
      <c r="M8496">
        <f t="shared" si="264"/>
        <v>145389.99058953777</v>
      </c>
      <c r="N8496">
        <f t="shared" si="265"/>
        <v>145</v>
      </c>
    </row>
    <row r="8497" spans="1:14" x14ac:dyDescent="0.25">
      <c r="A8497">
        <v>8501</v>
      </c>
      <c r="B8497" t="s">
        <v>9004</v>
      </c>
      <c r="C8497">
        <v>2020</v>
      </c>
      <c r="D8497" t="s">
        <v>6</v>
      </c>
      <c r="E8497" t="s">
        <v>7</v>
      </c>
      <c r="G8497" t="s">
        <v>538</v>
      </c>
      <c r="H8497" t="s">
        <v>539</v>
      </c>
      <c r="I8497" t="s">
        <v>220</v>
      </c>
      <c r="J8497" t="s">
        <v>12</v>
      </c>
      <c r="L8497">
        <f>VLOOKUP(E8497,Sheet2!A:D,4,0)</f>
        <v>145389.99058953777</v>
      </c>
      <c r="M8497">
        <f t="shared" si="264"/>
        <v>145389.99058953777</v>
      </c>
      <c r="N8497">
        <f t="shared" si="265"/>
        <v>145</v>
      </c>
    </row>
    <row r="8498" spans="1:14" x14ac:dyDescent="0.25">
      <c r="A8498">
        <v>8502</v>
      </c>
      <c r="B8498" t="s">
        <v>9005</v>
      </c>
      <c r="C8498">
        <v>2020</v>
      </c>
      <c r="D8498" t="s">
        <v>6</v>
      </c>
      <c r="E8498" t="s">
        <v>7</v>
      </c>
      <c r="G8498" t="s">
        <v>538</v>
      </c>
      <c r="H8498" t="s">
        <v>539</v>
      </c>
      <c r="I8498" t="s">
        <v>220</v>
      </c>
      <c r="J8498" t="s">
        <v>12</v>
      </c>
      <c r="L8498">
        <f>VLOOKUP(E8498,Sheet2!A:D,4,0)</f>
        <v>145389.99058953777</v>
      </c>
      <c r="M8498">
        <f t="shared" si="264"/>
        <v>145389.99058953777</v>
      </c>
      <c r="N8498">
        <f t="shared" si="265"/>
        <v>145</v>
      </c>
    </row>
    <row r="8499" spans="1:14" x14ac:dyDescent="0.25">
      <c r="A8499">
        <v>8503</v>
      </c>
      <c r="B8499" t="s">
        <v>9006</v>
      </c>
      <c r="C8499">
        <v>2020</v>
      </c>
      <c r="D8499" t="s">
        <v>6</v>
      </c>
      <c r="E8499" t="s">
        <v>7</v>
      </c>
      <c r="G8499" t="s">
        <v>544</v>
      </c>
      <c r="H8499" t="s">
        <v>545</v>
      </c>
      <c r="I8499" t="s">
        <v>171</v>
      </c>
      <c r="J8499" t="s">
        <v>75</v>
      </c>
      <c r="L8499">
        <f>VLOOKUP(E8499,Sheet2!A:D,4,0)</f>
        <v>145389.99058953777</v>
      </c>
      <c r="M8499">
        <f t="shared" si="264"/>
        <v>145389.99058953777</v>
      </c>
      <c r="N8499">
        <f t="shared" si="265"/>
        <v>145</v>
      </c>
    </row>
    <row r="8500" spans="1:14" x14ac:dyDescent="0.25">
      <c r="A8500">
        <v>8504</v>
      </c>
      <c r="B8500" t="s">
        <v>9007</v>
      </c>
      <c r="C8500">
        <v>2020</v>
      </c>
      <c r="D8500" t="s">
        <v>6</v>
      </c>
      <c r="E8500" t="s">
        <v>7</v>
      </c>
      <c r="G8500" t="s">
        <v>548</v>
      </c>
      <c r="H8500" t="s">
        <v>549</v>
      </c>
      <c r="I8500" t="s">
        <v>126</v>
      </c>
      <c r="J8500" t="s">
        <v>75</v>
      </c>
      <c r="K8500">
        <v>10000</v>
      </c>
      <c r="L8500">
        <f>VLOOKUP(E8500,Sheet2!A:D,4,0)</f>
        <v>145389.99058953777</v>
      </c>
      <c r="M8500">
        <f t="shared" si="264"/>
        <v>10000</v>
      </c>
      <c r="N8500">
        <f t="shared" si="265"/>
        <v>10</v>
      </c>
    </row>
    <row r="8501" spans="1:14" x14ac:dyDescent="0.25">
      <c r="A8501">
        <v>8505</v>
      </c>
      <c r="B8501" t="s">
        <v>9008</v>
      </c>
      <c r="C8501">
        <v>2020</v>
      </c>
      <c r="D8501" t="s">
        <v>6</v>
      </c>
      <c r="E8501" t="s">
        <v>7</v>
      </c>
      <c r="G8501" t="s">
        <v>548</v>
      </c>
      <c r="H8501" t="s">
        <v>549</v>
      </c>
      <c r="I8501" t="s">
        <v>126</v>
      </c>
      <c r="J8501" t="s">
        <v>75</v>
      </c>
      <c r="L8501">
        <f>VLOOKUP(E8501,Sheet2!A:D,4,0)</f>
        <v>145389.99058953777</v>
      </c>
      <c r="M8501">
        <f t="shared" si="264"/>
        <v>145389.99058953777</v>
      </c>
      <c r="N8501">
        <f t="shared" si="265"/>
        <v>145</v>
      </c>
    </row>
    <row r="8502" spans="1:14" x14ac:dyDescent="0.25">
      <c r="A8502">
        <v>8506</v>
      </c>
      <c r="B8502" t="s">
        <v>9009</v>
      </c>
      <c r="C8502">
        <v>2020</v>
      </c>
      <c r="D8502" t="s">
        <v>64</v>
      </c>
      <c r="E8502" t="s">
        <v>65</v>
      </c>
      <c r="F8502" t="s">
        <v>68</v>
      </c>
      <c r="G8502" t="s">
        <v>554</v>
      </c>
      <c r="H8502" t="s">
        <v>555</v>
      </c>
      <c r="I8502" t="s">
        <v>126</v>
      </c>
      <c r="J8502" t="s">
        <v>75</v>
      </c>
      <c r="L8502">
        <f>VLOOKUP(E8502,Sheet2!A:D,4,0)</f>
        <v>0</v>
      </c>
      <c r="M8502">
        <f t="shared" si="264"/>
        <v>0</v>
      </c>
      <c r="N8502">
        <f t="shared" si="265"/>
        <v>0</v>
      </c>
    </row>
    <row r="8503" spans="1:14" x14ac:dyDescent="0.25">
      <c r="A8503">
        <v>8507</v>
      </c>
      <c r="B8503" t="s">
        <v>9010</v>
      </c>
      <c r="C8503">
        <v>2020</v>
      </c>
      <c r="D8503" t="s">
        <v>64</v>
      </c>
      <c r="E8503" t="s">
        <v>65</v>
      </c>
      <c r="F8503" t="s">
        <v>68</v>
      </c>
      <c r="G8503" t="s">
        <v>554</v>
      </c>
      <c r="H8503" t="s">
        <v>555</v>
      </c>
      <c r="I8503" t="s">
        <v>126</v>
      </c>
      <c r="J8503" t="s">
        <v>75</v>
      </c>
      <c r="L8503">
        <f>VLOOKUP(E8503,Sheet2!A:D,4,0)</f>
        <v>0</v>
      </c>
      <c r="M8503">
        <f t="shared" si="264"/>
        <v>0</v>
      </c>
      <c r="N8503">
        <f t="shared" si="265"/>
        <v>0</v>
      </c>
    </row>
    <row r="8504" spans="1:14" x14ac:dyDescent="0.25">
      <c r="A8504">
        <v>8508</v>
      </c>
      <c r="B8504" t="s">
        <v>9011</v>
      </c>
      <c r="C8504">
        <v>2020</v>
      </c>
      <c r="D8504" t="s">
        <v>6</v>
      </c>
      <c r="E8504" t="s">
        <v>7</v>
      </c>
      <c r="G8504" t="s">
        <v>554</v>
      </c>
      <c r="H8504" t="s">
        <v>555</v>
      </c>
      <c r="I8504" t="s">
        <v>126</v>
      </c>
      <c r="J8504" t="s">
        <v>75</v>
      </c>
      <c r="L8504">
        <f>VLOOKUP(E8504,Sheet2!A:D,4,0)</f>
        <v>145389.99058953777</v>
      </c>
      <c r="M8504">
        <f t="shared" si="264"/>
        <v>145389.99058953777</v>
      </c>
      <c r="N8504">
        <f t="shared" si="265"/>
        <v>145</v>
      </c>
    </row>
    <row r="8505" spans="1:14" x14ac:dyDescent="0.25">
      <c r="A8505">
        <v>8509</v>
      </c>
      <c r="B8505" t="s">
        <v>9012</v>
      </c>
      <c r="C8505">
        <v>2020</v>
      </c>
      <c r="D8505" t="s">
        <v>6</v>
      </c>
      <c r="E8505" t="s">
        <v>7</v>
      </c>
      <c r="G8505" t="s">
        <v>554</v>
      </c>
      <c r="H8505" t="s">
        <v>555</v>
      </c>
      <c r="I8505" t="s">
        <v>126</v>
      </c>
      <c r="J8505" t="s">
        <v>75</v>
      </c>
      <c r="K8505">
        <v>100000</v>
      </c>
      <c r="L8505">
        <f>VLOOKUP(E8505,Sheet2!A:D,4,0)</f>
        <v>145389.99058953777</v>
      </c>
      <c r="M8505">
        <f t="shared" si="264"/>
        <v>100000</v>
      </c>
      <c r="N8505">
        <f t="shared" si="265"/>
        <v>100</v>
      </c>
    </row>
    <row r="8506" spans="1:14" x14ac:dyDescent="0.25">
      <c r="A8506">
        <v>8510</v>
      </c>
      <c r="B8506" t="s">
        <v>9013</v>
      </c>
      <c r="C8506">
        <v>2020</v>
      </c>
      <c r="D8506" t="s">
        <v>38</v>
      </c>
      <c r="E8506" t="s">
        <v>39</v>
      </c>
      <c r="F8506" t="s">
        <v>56</v>
      </c>
      <c r="G8506" t="s">
        <v>248</v>
      </c>
      <c r="H8506" t="s">
        <v>249</v>
      </c>
      <c r="I8506" t="s">
        <v>159</v>
      </c>
      <c r="J8506" t="s">
        <v>27</v>
      </c>
      <c r="K8506">
        <v>741000</v>
      </c>
      <c r="L8506">
        <f>VLOOKUP(E8506,Sheet2!A:D,4,0)</f>
        <v>575631.4439521489</v>
      </c>
      <c r="M8506">
        <f t="shared" si="264"/>
        <v>741000</v>
      </c>
      <c r="N8506">
        <f t="shared" si="265"/>
        <v>741</v>
      </c>
    </row>
    <row r="8507" spans="1:14" x14ac:dyDescent="0.25">
      <c r="A8507">
        <v>8511</v>
      </c>
      <c r="B8507" t="s">
        <v>9014</v>
      </c>
      <c r="C8507">
        <v>2020</v>
      </c>
      <c r="D8507" t="s">
        <v>38</v>
      </c>
      <c r="E8507" t="s">
        <v>89</v>
      </c>
      <c r="F8507" t="s">
        <v>148</v>
      </c>
      <c r="G8507" t="s">
        <v>1724</v>
      </c>
      <c r="H8507" t="s">
        <v>1725</v>
      </c>
      <c r="I8507" t="s">
        <v>42</v>
      </c>
      <c r="J8507" t="s">
        <v>43</v>
      </c>
      <c r="L8507">
        <f>VLOOKUP(E8507,Sheet2!A:D,4,0)</f>
        <v>101743.03644646925</v>
      </c>
      <c r="M8507">
        <f t="shared" si="264"/>
        <v>101743.03644646925</v>
      </c>
      <c r="N8507">
        <f t="shared" si="265"/>
        <v>102</v>
      </c>
    </row>
    <row r="8508" spans="1:14" x14ac:dyDescent="0.25">
      <c r="A8508">
        <v>8512</v>
      </c>
      <c r="B8508" t="s">
        <v>9015</v>
      </c>
      <c r="C8508">
        <v>2020</v>
      </c>
      <c r="D8508" t="s">
        <v>6</v>
      </c>
      <c r="E8508" t="s">
        <v>77</v>
      </c>
      <c r="F8508" t="s">
        <v>77</v>
      </c>
      <c r="G8508" t="s">
        <v>572</v>
      </c>
      <c r="H8508" t="s">
        <v>573</v>
      </c>
      <c r="I8508" t="s">
        <v>242</v>
      </c>
      <c r="J8508" t="s">
        <v>43</v>
      </c>
      <c r="K8508">
        <v>130000</v>
      </c>
      <c r="L8508">
        <f>VLOOKUP(E8508,Sheet2!A:D,4,0)</f>
        <v>11447.123456790123</v>
      </c>
      <c r="M8508">
        <f t="shared" si="264"/>
        <v>130000</v>
      </c>
      <c r="N8508">
        <f t="shared" si="265"/>
        <v>130</v>
      </c>
    </row>
    <row r="8509" spans="1:14" x14ac:dyDescent="0.25">
      <c r="A8509">
        <v>8513</v>
      </c>
      <c r="B8509" t="s">
        <v>9016</v>
      </c>
      <c r="C8509">
        <v>2020</v>
      </c>
      <c r="D8509" t="s">
        <v>14</v>
      </c>
      <c r="E8509" t="s">
        <v>92</v>
      </c>
      <c r="F8509" t="s">
        <v>93</v>
      </c>
      <c r="G8509" t="s">
        <v>616</v>
      </c>
      <c r="H8509" t="s">
        <v>617</v>
      </c>
      <c r="I8509" t="s">
        <v>59</v>
      </c>
      <c r="J8509" t="s">
        <v>60</v>
      </c>
      <c r="K8509">
        <v>10000</v>
      </c>
      <c r="L8509">
        <f>VLOOKUP(E8509,Sheet2!A:D,4,0)</f>
        <v>353575.14122137404</v>
      </c>
      <c r="M8509">
        <f t="shared" si="264"/>
        <v>10000</v>
      </c>
      <c r="N8509">
        <f t="shared" si="265"/>
        <v>10</v>
      </c>
    </row>
    <row r="8510" spans="1:14" x14ac:dyDescent="0.25">
      <c r="A8510">
        <v>8514</v>
      </c>
      <c r="B8510" t="s">
        <v>9017</v>
      </c>
      <c r="C8510">
        <v>2020</v>
      </c>
      <c r="D8510" t="s">
        <v>6</v>
      </c>
      <c r="E8510" t="s">
        <v>7</v>
      </c>
      <c r="G8510" t="s">
        <v>616</v>
      </c>
      <c r="H8510" t="s">
        <v>617</v>
      </c>
      <c r="I8510" t="s">
        <v>59</v>
      </c>
      <c r="J8510" t="s">
        <v>60</v>
      </c>
      <c r="L8510">
        <f>VLOOKUP(E8510,Sheet2!A:D,4,0)</f>
        <v>145389.99058953777</v>
      </c>
      <c r="M8510">
        <f t="shared" si="264"/>
        <v>145389.99058953777</v>
      </c>
      <c r="N8510">
        <f t="shared" si="265"/>
        <v>145</v>
      </c>
    </row>
    <row r="8511" spans="1:14" x14ac:dyDescent="0.25">
      <c r="A8511">
        <v>8515</v>
      </c>
      <c r="B8511" t="s">
        <v>9018</v>
      </c>
      <c r="C8511">
        <v>2020</v>
      </c>
      <c r="D8511" t="s">
        <v>6</v>
      </c>
      <c r="E8511" t="s">
        <v>7</v>
      </c>
      <c r="G8511" t="s">
        <v>616</v>
      </c>
      <c r="H8511" t="s">
        <v>617</v>
      </c>
      <c r="I8511" t="s">
        <v>59</v>
      </c>
      <c r="J8511" t="s">
        <v>60</v>
      </c>
      <c r="K8511">
        <v>71000</v>
      </c>
      <c r="L8511">
        <f>VLOOKUP(E8511,Sheet2!A:D,4,0)</f>
        <v>145389.99058953777</v>
      </c>
      <c r="M8511">
        <f t="shared" si="264"/>
        <v>71000</v>
      </c>
      <c r="N8511">
        <f t="shared" si="265"/>
        <v>71</v>
      </c>
    </row>
    <row r="8512" spans="1:14" x14ac:dyDescent="0.25">
      <c r="A8512">
        <v>8516</v>
      </c>
      <c r="B8512" t="s">
        <v>9019</v>
      </c>
      <c r="C8512">
        <v>2020</v>
      </c>
      <c r="D8512" t="s">
        <v>6</v>
      </c>
      <c r="E8512" t="s">
        <v>7</v>
      </c>
      <c r="G8512" t="s">
        <v>1731</v>
      </c>
      <c r="H8512" t="s">
        <v>1732</v>
      </c>
      <c r="I8512" t="s">
        <v>50</v>
      </c>
      <c r="J8512" t="s">
        <v>12</v>
      </c>
      <c r="L8512">
        <f>VLOOKUP(E8512,Sheet2!A:D,4,0)</f>
        <v>145389.99058953777</v>
      </c>
      <c r="M8512">
        <f t="shared" si="264"/>
        <v>145389.99058953777</v>
      </c>
      <c r="N8512">
        <f t="shared" si="265"/>
        <v>145</v>
      </c>
    </row>
    <row r="8513" spans="1:14" x14ac:dyDescent="0.25">
      <c r="A8513">
        <v>8517</v>
      </c>
      <c r="B8513" t="s">
        <v>9020</v>
      </c>
      <c r="C8513">
        <v>2020</v>
      </c>
      <c r="D8513" t="s">
        <v>6</v>
      </c>
      <c r="E8513" t="s">
        <v>77</v>
      </c>
      <c r="F8513" t="s">
        <v>77</v>
      </c>
      <c r="G8513" t="s">
        <v>620</v>
      </c>
      <c r="H8513" t="s">
        <v>621</v>
      </c>
      <c r="I8513" t="s">
        <v>18</v>
      </c>
      <c r="J8513" t="s">
        <v>12</v>
      </c>
      <c r="L8513">
        <f>VLOOKUP(E8513,Sheet2!A:D,4,0)</f>
        <v>11447.123456790123</v>
      </c>
      <c r="M8513">
        <f t="shared" si="264"/>
        <v>11447.123456790123</v>
      </c>
      <c r="N8513">
        <f t="shared" si="265"/>
        <v>11</v>
      </c>
    </row>
    <row r="8514" spans="1:14" x14ac:dyDescent="0.25">
      <c r="A8514">
        <v>8518</v>
      </c>
      <c r="B8514" t="s">
        <v>9021</v>
      </c>
      <c r="C8514">
        <v>2020</v>
      </c>
      <c r="D8514" t="s">
        <v>64</v>
      </c>
      <c r="E8514" t="s">
        <v>103</v>
      </c>
      <c r="F8514" t="s">
        <v>104</v>
      </c>
      <c r="G8514" t="s">
        <v>620</v>
      </c>
      <c r="H8514" t="s">
        <v>621</v>
      </c>
      <c r="I8514" t="s">
        <v>18</v>
      </c>
      <c r="J8514" t="s">
        <v>12</v>
      </c>
      <c r="L8514">
        <f>VLOOKUP(E8514,Sheet2!A:D,4,0)</f>
        <v>4137.9310344827591</v>
      </c>
      <c r="M8514">
        <f t="shared" si="264"/>
        <v>4137.9310344827591</v>
      </c>
      <c r="N8514">
        <f t="shared" si="265"/>
        <v>4</v>
      </c>
    </row>
    <row r="8515" spans="1:14" x14ac:dyDescent="0.25">
      <c r="A8515">
        <v>8519</v>
      </c>
      <c r="B8515" t="s">
        <v>9022</v>
      </c>
      <c r="C8515">
        <v>2020</v>
      </c>
      <c r="D8515" t="s">
        <v>6</v>
      </c>
      <c r="E8515" t="s">
        <v>7</v>
      </c>
      <c r="G8515" t="s">
        <v>620</v>
      </c>
      <c r="H8515" t="s">
        <v>621</v>
      </c>
      <c r="I8515" t="s">
        <v>18</v>
      </c>
      <c r="J8515" t="s">
        <v>12</v>
      </c>
      <c r="L8515">
        <f>VLOOKUP(E8515,Sheet2!A:D,4,0)</f>
        <v>145389.99058953777</v>
      </c>
      <c r="M8515">
        <f t="shared" ref="M8515:M8578" si="266">IF(K8515&lt;10000,L8515,K8515)</f>
        <v>145389.99058953777</v>
      </c>
      <c r="N8515">
        <f t="shared" ref="N8515:N8578" si="267">ROUND(M8515/1000,0)</f>
        <v>145</v>
      </c>
    </row>
    <row r="8516" spans="1:14" x14ac:dyDescent="0.25">
      <c r="A8516">
        <v>8520</v>
      </c>
      <c r="B8516" t="s">
        <v>9023</v>
      </c>
      <c r="C8516">
        <v>2020</v>
      </c>
      <c r="D8516" t="s">
        <v>6</v>
      </c>
      <c r="E8516" t="s">
        <v>7</v>
      </c>
      <c r="G8516" t="s">
        <v>620</v>
      </c>
      <c r="H8516" t="s">
        <v>621</v>
      </c>
      <c r="I8516" t="s">
        <v>18</v>
      </c>
      <c r="J8516" t="s">
        <v>12</v>
      </c>
      <c r="L8516">
        <f>VLOOKUP(E8516,Sheet2!A:D,4,0)</f>
        <v>145389.99058953777</v>
      </c>
      <c r="M8516">
        <f t="shared" si="266"/>
        <v>145389.99058953777</v>
      </c>
      <c r="N8516">
        <f t="shared" si="267"/>
        <v>145</v>
      </c>
    </row>
    <row r="8517" spans="1:14" x14ac:dyDescent="0.25">
      <c r="A8517">
        <v>8521</v>
      </c>
      <c r="B8517" t="s">
        <v>9024</v>
      </c>
      <c r="C8517">
        <v>2020</v>
      </c>
      <c r="D8517" t="s">
        <v>6</v>
      </c>
      <c r="E8517" t="s">
        <v>7</v>
      </c>
      <c r="F8517" t="s">
        <v>8</v>
      </c>
      <c r="G8517" t="s">
        <v>626</v>
      </c>
      <c r="H8517" t="s">
        <v>627</v>
      </c>
      <c r="I8517" t="s">
        <v>159</v>
      </c>
      <c r="J8517" t="s">
        <v>27</v>
      </c>
      <c r="L8517">
        <f>VLOOKUP(E8517,Sheet2!A:D,4,0)</f>
        <v>145389.99058953777</v>
      </c>
      <c r="M8517">
        <f t="shared" si="266"/>
        <v>145389.99058953777</v>
      </c>
      <c r="N8517">
        <f t="shared" si="267"/>
        <v>145</v>
      </c>
    </row>
    <row r="8518" spans="1:14" x14ac:dyDescent="0.25">
      <c r="A8518">
        <v>8522</v>
      </c>
      <c r="B8518" t="s">
        <v>9025</v>
      </c>
      <c r="C8518">
        <v>2020</v>
      </c>
      <c r="D8518" t="s">
        <v>38</v>
      </c>
      <c r="E8518" t="s">
        <v>39</v>
      </c>
      <c r="F8518" t="s">
        <v>56</v>
      </c>
      <c r="G8518" t="s">
        <v>626</v>
      </c>
      <c r="H8518" t="s">
        <v>627</v>
      </c>
      <c r="I8518" t="s">
        <v>159</v>
      </c>
      <c r="J8518" t="s">
        <v>27</v>
      </c>
      <c r="K8518">
        <v>11000</v>
      </c>
      <c r="L8518">
        <f>VLOOKUP(E8518,Sheet2!A:D,4,0)</f>
        <v>575631.4439521489</v>
      </c>
      <c r="M8518">
        <f t="shared" si="266"/>
        <v>11000</v>
      </c>
      <c r="N8518">
        <f t="shared" si="267"/>
        <v>11</v>
      </c>
    </row>
    <row r="8519" spans="1:14" x14ac:dyDescent="0.25">
      <c r="A8519">
        <v>8523</v>
      </c>
      <c r="B8519" t="s">
        <v>9026</v>
      </c>
      <c r="C8519">
        <v>2020</v>
      </c>
      <c r="D8519" t="s">
        <v>38</v>
      </c>
      <c r="E8519" t="s">
        <v>39</v>
      </c>
      <c r="F8519" t="s">
        <v>56</v>
      </c>
      <c r="G8519" t="s">
        <v>626</v>
      </c>
      <c r="H8519" t="s">
        <v>627</v>
      </c>
      <c r="I8519" t="s">
        <v>159</v>
      </c>
      <c r="J8519" t="s">
        <v>27</v>
      </c>
      <c r="L8519">
        <f>VLOOKUP(E8519,Sheet2!A:D,4,0)</f>
        <v>575631.4439521489</v>
      </c>
      <c r="M8519">
        <f t="shared" si="266"/>
        <v>575631.4439521489</v>
      </c>
      <c r="N8519">
        <f t="shared" si="267"/>
        <v>576</v>
      </c>
    </row>
    <row r="8520" spans="1:14" x14ac:dyDescent="0.25">
      <c r="A8520">
        <v>8524</v>
      </c>
      <c r="B8520" t="s">
        <v>9027</v>
      </c>
      <c r="C8520">
        <v>2020</v>
      </c>
      <c r="D8520" t="s">
        <v>108</v>
      </c>
      <c r="E8520" t="s">
        <v>109</v>
      </c>
      <c r="F8520" t="s">
        <v>110</v>
      </c>
      <c r="G8520" t="s">
        <v>586</v>
      </c>
      <c r="H8520" t="s">
        <v>587</v>
      </c>
      <c r="I8520" t="s">
        <v>220</v>
      </c>
      <c r="J8520" t="s">
        <v>12</v>
      </c>
      <c r="K8520">
        <v>2500</v>
      </c>
      <c r="L8520">
        <f>VLOOKUP(E8520,Sheet2!A:D,4,0)</f>
        <v>951352.56558773422</v>
      </c>
      <c r="M8520">
        <f t="shared" si="266"/>
        <v>951352.56558773422</v>
      </c>
      <c r="N8520">
        <f t="shared" si="267"/>
        <v>951</v>
      </c>
    </row>
    <row r="8521" spans="1:14" x14ac:dyDescent="0.25">
      <c r="A8521">
        <v>8525</v>
      </c>
      <c r="B8521" t="s">
        <v>9028</v>
      </c>
      <c r="C8521">
        <v>2020</v>
      </c>
      <c r="D8521" t="s">
        <v>108</v>
      </c>
      <c r="E8521" t="s">
        <v>365</v>
      </c>
      <c r="F8521" t="s">
        <v>366</v>
      </c>
      <c r="G8521" t="s">
        <v>586</v>
      </c>
      <c r="H8521" t="s">
        <v>587</v>
      </c>
      <c r="I8521" t="s">
        <v>220</v>
      </c>
      <c r="J8521" t="s">
        <v>12</v>
      </c>
      <c r="K8521">
        <v>66000</v>
      </c>
      <c r="L8521">
        <f>VLOOKUP(E8521,Sheet2!A:D,4,0)</f>
        <v>18934.2</v>
      </c>
      <c r="M8521">
        <f t="shared" si="266"/>
        <v>66000</v>
      </c>
      <c r="N8521">
        <f t="shared" si="267"/>
        <v>66</v>
      </c>
    </row>
    <row r="8522" spans="1:14" x14ac:dyDescent="0.25">
      <c r="A8522">
        <v>8526</v>
      </c>
      <c r="B8522" t="s">
        <v>9029</v>
      </c>
      <c r="C8522">
        <v>2020</v>
      </c>
      <c r="D8522" t="s">
        <v>6</v>
      </c>
      <c r="E8522" t="s">
        <v>77</v>
      </c>
      <c r="F8522" t="s">
        <v>77</v>
      </c>
      <c r="G8522" t="s">
        <v>586</v>
      </c>
      <c r="H8522" t="s">
        <v>587</v>
      </c>
      <c r="I8522" t="s">
        <v>220</v>
      </c>
      <c r="J8522" t="s">
        <v>12</v>
      </c>
      <c r="L8522">
        <f>VLOOKUP(E8522,Sheet2!A:D,4,0)</f>
        <v>11447.123456790123</v>
      </c>
      <c r="M8522">
        <f t="shared" si="266"/>
        <v>11447.123456790123</v>
      </c>
      <c r="N8522">
        <f t="shared" si="267"/>
        <v>11</v>
      </c>
    </row>
    <row r="8523" spans="1:14" x14ac:dyDescent="0.25">
      <c r="A8523">
        <v>8527</v>
      </c>
      <c r="B8523" t="s">
        <v>9030</v>
      </c>
      <c r="C8523">
        <v>2020</v>
      </c>
      <c r="D8523" t="s">
        <v>38</v>
      </c>
      <c r="E8523" t="s">
        <v>39</v>
      </c>
      <c r="F8523" t="s">
        <v>56</v>
      </c>
      <c r="G8523" t="s">
        <v>586</v>
      </c>
      <c r="H8523" t="s">
        <v>587</v>
      </c>
      <c r="I8523" t="s">
        <v>220</v>
      </c>
      <c r="J8523" t="s">
        <v>12</v>
      </c>
      <c r="K8523">
        <v>31100</v>
      </c>
      <c r="L8523">
        <f>VLOOKUP(E8523,Sheet2!A:D,4,0)</f>
        <v>575631.4439521489</v>
      </c>
      <c r="M8523">
        <f t="shared" si="266"/>
        <v>31100</v>
      </c>
      <c r="N8523">
        <f t="shared" si="267"/>
        <v>31</v>
      </c>
    </row>
    <row r="8524" spans="1:14" x14ac:dyDescent="0.25">
      <c r="A8524">
        <v>8528</v>
      </c>
      <c r="B8524" t="s">
        <v>9031</v>
      </c>
      <c r="C8524">
        <v>2020</v>
      </c>
      <c r="D8524" t="s">
        <v>38</v>
      </c>
      <c r="E8524" t="s">
        <v>39</v>
      </c>
      <c r="F8524" t="s">
        <v>56</v>
      </c>
      <c r="G8524" t="s">
        <v>586</v>
      </c>
      <c r="H8524" t="s">
        <v>587</v>
      </c>
      <c r="I8524" t="s">
        <v>220</v>
      </c>
      <c r="J8524" t="s">
        <v>12</v>
      </c>
      <c r="K8524">
        <v>187</v>
      </c>
      <c r="L8524">
        <f>VLOOKUP(E8524,Sheet2!A:D,4,0)</f>
        <v>575631.4439521489</v>
      </c>
      <c r="M8524">
        <f t="shared" si="266"/>
        <v>575631.4439521489</v>
      </c>
      <c r="N8524">
        <f t="shared" si="267"/>
        <v>576</v>
      </c>
    </row>
    <row r="8525" spans="1:14" x14ac:dyDescent="0.25">
      <c r="A8525">
        <v>8529</v>
      </c>
      <c r="B8525" t="s">
        <v>9032</v>
      </c>
      <c r="C8525">
        <v>2020</v>
      </c>
      <c r="D8525" t="s">
        <v>38</v>
      </c>
      <c r="E8525" t="s">
        <v>39</v>
      </c>
      <c r="F8525" t="s">
        <v>56</v>
      </c>
      <c r="G8525" t="s">
        <v>586</v>
      </c>
      <c r="H8525" t="s">
        <v>587</v>
      </c>
      <c r="I8525" t="s">
        <v>220</v>
      </c>
      <c r="J8525" t="s">
        <v>12</v>
      </c>
      <c r="K8525">
        <v>87100</v>
      </c>
      <c r="L8525">
        <f>VLOOKUP(E8525,Sheet2!A:D,4,0)</f>
        <v>575631.4439521489</v>
      </c>
      <c r="M8525">
        <f t="shared" si="266"/>
        <v>87100</v>
      </c>
      <c r="N8525">
        <f t="shared" si="267"/>
        <v>87</v>
      </c>
    </row>
    <row r="8526" spans="1:14" x14ac:dyDescent="0.25">
      <c r="A8526">
        <v>8530</v>
      </c>
      <c r="B8526" t="s">
        <v>9033</v>
      </c>
      <c r="C8526">
        <v>2020</v>
      </c>
      <c r="D8526" t="s">
        <v>6</v>
      </c>
      <c r="E8526" t="s">
        <v>7</v>
      </c>
      <c r="F8526" t="s">
        <v>20</v>
      </c>
      <c r="G8526" t="s">
        <v>596</v>
      </c>
      <c r="H8526" t="s">
        <v>597</v>
      </c>
      <c r="I8526" t="s">
        <v>327</v>
      </c>
      <c r="J8526" t="s">
        <v>60</v>
      </c>
      <c r="L8526">
        <f>VLOOKUP(E8526,Sheet2!A:D,4,0)</f>
        <v>145389.99058953777</v>
      </c>
      <c r="M8526">
        <f t="shared" si="266"/>
        <v>145389.99058953777</v>
      </c>
      <c r="N8526">
        <f t="shared" si="267"/>
        <v>145</v>
      </c>
    </row>
    <row r="8527" spans="1:14" x14ac:dyDescent="0.25">
      <c r="A8527">
        <v>8531</v>
      </c>
      <c r="B8527" t="s">
        <v>9034</v>
      </c>
      <c r="C8527">
        <v>2020</v>
      </c>
      <c r="D8527" t="s">
        <v>6</v>
      </c>
      <c r="E8527" t="s">
        <v>7</v>
      </c>
      <c r="F8527" t="s">
        <v>8</v>
      </c>
      <c r="G8527" t="s">
        <v>596</v>
      </c>
      <c r="H8527" t="s">
        <v>597</v>
      </c>
      <c r="I8527" t="s">
        <v>327</v>
      </c>
      <c r="J8527" t="s">
        <v>60</v>
      </c>
      <c r="L8527">
        <f>VLOOKUP(E8527,Sheet2!A:D,4,0)</f>
        <v>145389.99058953777</v>
      </c>
      <c r="M8527">
        <f t="shared" si="266"/>
        <v>145389.99058953777</v>
      </c>
      <c r="N8527">
        <f t="shared" si="267"/>
        <v>145</v>
      </c>
    </row>
    <row r="8528" spans="1:14" x14ac:dyDescent="0.25">
      <c r="A8528">
        <v>8532</v>
      </c>
      <c r="B8528" t="s">
        <v>9035</v>
      </c>
      <c r="C8528">
        <v>2020</v>
      </c>
      <c r="D8528" t="s">
        <v>6</v>
      </c>
      <c r="E8528" t="s">
        <v>77</v>
      </c>
      <c r="F8528" t="s">
        <v>77</v>
      </c>
      <c r="G8528" t="s">
        <v>596</v>
      </c>
      <c r="H8528" t="s">
        <v>597</v>
      </c>
      <c r="I8528" t="s">
        <v>327</v>
      </c>
      <c r="J8528" t="s">
        <v>60</v>
      </c>
      <c r="L8528">
        <f>VLOOKUP(E8528,Sheet2!A:D,4,0)</f>
        <v>11447.123456790123</v>
      </c>
      <c r="M8528">
        <f t="shared" si="266"/>
        <v>11447.123456790123</v>
      </c>
      <c r="N8528">
        <f t="shared" si="267"/>
        <v>11</v>
      </c>
    </row>
    <row r="8529" spans="1:14" x14ac:dyDescent="0.25">
      <c r="A8529">
        <v>8533</v>
      </c>
      <c r="B8529" t="s">
        <v>9036</v>
      </c>
      <c r="C8529">
        <v>2020</v>
      </c>
      <c r="D8529" t="s">
        <v>6</v>
      </c>
      <c r="E8529" t="s">
        <v>77</v>
      </c>
      <c r="F8529" t="s">
        <v>77</v>
      </c>
      <c r="G8529" t="s">
        <v>596</v>
      </c>
      <c r="H8529" t="s">
        <v>597</v>
      </c>
      <c r="I8529" t="s">
        <v>327</v>
      </c>
      <c r="J8529" t="s">
        <v>60</v>
      </c>
      <c r="L8529">
        <f>VLOOKUP(E8529,Sheet2!A:D,4,0)</f>
        <v>11447.123456790123</v>
      </c>
      <c r="M8529">
        <f t="shared" si="266"/>
        <v>11447.123456790123</v>
      </c>
      <c r="N8529">
        <f t="shared" si="267"/>
        <v>11</v>
      </c>
    </row>
    <row r="8530" spans="1:14" x14ac:dyDescent="0.25">
      <c r="A8530">
        <v>8534</v>
      </c>
      <c r="B8530" t="s">
        <v>9037</v>
      </c>
      <c r="C8530">
        <v>2020</v>
      </c>
      <c r="D8530" t="s">
        <v>38</v>
      </c>
      <c r="E8530" t="s">
        <v>39</v>
      </c>
      <c r="F8530" t="s">
        <v>1380</v>
      </c>
      <c r="G8530" t="s">
        <v>643</v>
      </c>
      <c r="H8530" t="s">
        <v>644</v>
      </c>
      <c r="I8530" t="s">
        <v>146</v>
      </c>
      <c r="J8530" t="s">
        <v>43</v>
      </c>
      <c r="L8530">
        <f>VLOOKUP(E8530,Sheet2!A:D,4,0)</f>
        <v>575631.4439521489</v>
      </c>
      <c r="M8530">
        <f t="shared" si="266"/>
        <v>575631.4439521489</v>
      </c>
      <c r="N8530">
        <f t="shared" si="267"/>
        <v>576</v>
      </c>
    </row>
    <row r="8531" spans="1:14" x14ac:dyDescent="0.25">
      <c r="A8531">
        <v>8535</v>
      </c>
      <c r="B8531" t="s">
        <v>9038</v>
      </c>
      <c r="C8531">
        <v>2020</v>
      </c>
      <c r="D8531" t="s">
        <v>6</v>
      </c>
      <c r="E8531" t="s">
        <v>7</v>
      </c>
      <c r="G8531" t="s">
        <v>643</v>
      </c>
      <c r="H8531" t="s">
        <v>644</v>
      </c>
      <c r="I8531" t="s">
        <v>146</v>
      </c>
      <c r="J8531" t="s">
        <v>43</v>
      </c>
      <c r="L8531">
        <f>VLOOKUP(E8531,Sheet2!A:D,4,0)</f>
        <v>145389.99058953777</v>
      </c>
      <c r="M8531">
        <f t="shared" si="266"/>
        <v>145389.99058953777</v>
      </c>
      <c r="N8531">
        <f t="shared" si="267"/>
        <v>145</v>
      </c>
    </row>
    <row r="8532" spans="1:14" x14ac:dyDescent="0.25">
      <c r="A8532">
        <v>8536</v>
      </c>
      <c r="B8532" t="s">
        <v>9039</v>
      </c>
      <c r="C8532">
        <v>2020</v>
      </c>
      <c r="D8532" t="s">
        <v>38</v>
      </c>
      <c r="E8532" t="s">
        <v>39</v>
      </c>
      <c r="F8532" t="s">
        <v>56</v>
      </c>
      <c r="G8532" t="s">
        <v>1202</v>
      </c>
      <c r="H8532" t="s">
        <v>1203</v>
      </c>
      <c r="I8532" t="s">
        <v>275</v>
      </c>
      <c r="J8532" t="s">
        <v>27</v>
      </c>
      <c r="K8532">
        <v>59800</v>
      </c>
      <c r="L8532">
        <f>VLOOKUP(E8532,Sheet2!A:D,4,0)</f>
        <v>575631.4439521489</v>
      </c>
      <c r="M8532">
        <f t="shared" si="266"/>
        <v>59800</v>
      </c>
      <c r="N8532">
        <f t="shared" si="267"/>
        <v>60</v>
      </c>
    </row>
    <row r="8533" spans="1:14" x14ac:dyDescent="0.25">
      <c r="A8533">
        <v>8537</v>
      </c>
      <c r="B8533" t="s">
        <v>9040</v>
      </c>
      <c r="C8533">
        <v>2020</v>
      </c>
      <c r="D8533" t="s">
        <v>6</v>
      </c>
      <c r="E8533" t="s">
        <v>7</v>
      </c>
      <c r="G8533" t="s">
        <v>612</v>
      </c>
      <c r="H8533" t="s">
        <v>613</v>
      </c>
      <c r="I8533" t="s">
        <v>11</v>
      </c>
      <c r="J8533" t="s">
        <v>12</v>
      </c>
      <c r="L8533">
        <f>VLOOKUP(E8533,Sheet2!A:D,4,0)</f>
        <v>145389.99058953777</v>
      </c>
      <c r="M8533">
        <f t="shared" si="266"/>
        <v>145389.99058953777</v>
      </c>
      <c r="N8533">
        <f t="shared" si="267"/>
        <v>145</v>
      </c>
    </row>
    <row r="8534" spans="1:14" x14ac:dyDescent="0.25">
      <c r="A8534">
        <v>8538</v>
      </c>
      <c r="B8534" t="s">
        <v>9041</v>
      </c>
      <c r="C8534">
        <v>2020</v>
      </c>
      <c r="D8534" t="s">
        <v>64</v>
      </c>
      <c r="E8534" t="s">
        <v>65</v>
      </c>
      <c r="F8534" t="s">
        <v>68</v>
      </c>
      <c r="G8534" t="s">
        <v>649</v>
      </c>
      <c r="H8534" t="s">
        <v>650</v>
      </c>
      <c r="I8534" t="s">
        <v>26</v>
      </c>
      <c r="J8534" t="s">
        <v>27</v>
      </c>
      <c r="L8534">
        <f>VLOOKUP(E8534,Sheet2!A:D,4,0)</f>
        <v>0</v>
      </c>
      <c r="M8534">
        <f t="shared" si="266"/>
        <v>0</v>
      </c>
      <c r="N8534">
        <f t="shared" si="267"/>
        <v>0</v>
      </c>
    </row>
    <row r="8535" spans="1:14" x14ac:dyDescent="0.25">
      <c r="A8535">
        <v>8539</v>
      </c>
      <c r="B8535" t="s">
        <v>9042</v>
      </c>
      <c r="C8535">
        <v>2020</v>
      </c>
      <c r="D8535" t="s">
        <v>6</v>
      </c>
      <c r="E8535" t="s">
        <v>7</v>
      </c>
      <c r="G8535" t="s">
        <v>655</v>
      </c>
      <c r="H8535" t="s">
        <v>656</v>
      </c>
      <c r="I8535" t="s">
        <v>146</v>
      </c>
      <c r="J8535" t="s">
        <v>43</v>
      </c>
      <c r="K8535">
        <v>85000</v>
      </c>
      <c r="L8535">
        <f>VLOOKUP(E8535,Sheet2!A:D,4,0)</f>
        <v>145389.99058953777</v>
      </c>
      <c r="M8535">
        <f t="shared" si="266"/>
        <v>85000</v>
      </c>
      <c r="N8535">
        <f t="shared" si="267"/>
        <v>85</v>
      </c>
    </row>
    <row r="8536" spans="1:14" x14ac:dyDescent="0.25">
      <c r="A8536">
        <v>8540</v>
      </c>
      <c r="B8536" t="s">
        <v>9043</v>
      </c>
      <c r="C8536">
        <v>2020</v>
      </c>
      <c r="D8536" t="s">
        <v>6</v>
      </c>
      <c r="E8536" t="s">
        <v>7</v>
      </c>
      <c r="G8536" t="s">
        <v>686</v>
      </c>
      <c r="H8536" t="s">
        <v>687</v>
      </c>
      <c r="I8536" t="s">
        <v>118</v>
      </c>
      <c r="J8536" t="s">
        <v>75</v>
      </c>
      <c r="L8536">
        <f>VLOOKUP(E8536,Sheet2!A:D,4,0)</f>
        <v>145389.99058953777</v>
      </c>
      <c r="M8536">
        <f t="shared" si="266"/>
        <v>145389.99058953777</v>
      </c>
      <c r="N8536">
        <f t="shared" si="267"/>
        <v>145</v>
      </c>
    </row>
    <row r="8537" spans="1:14" x14ac:dyDescent="0.25">
      <c r="A8537">
        <v>8541</v>
      </c>
      <c r="B8537" t="s">
        <v>9044</v>
      </c>
      <c r="C8537">
        <v>2020</v>
      </c>
      <c r="D8537" t="s">
        <v>6</v>
      </c>
      <c r="E8537" t="s">
        <v>7</v>
      </c>
      <c r="G8537" t="s">
        <v>689</v>
      </c>
      <c r="H8537" t="s">
        <v>690</v>
      </c>
      <c r="I8537" t="s">
        <v>50</v>
      </c>
      <c r="J8537" t="s">
        <v>12</v>
      </c>
      <c r="L8537">
        <f>VLOOKUP(E8537,Sheet2!A:D,4,0)</f>
        <v>145389.99058953777</v>
      </c>
      <c r="M8537">
        <f t="shared" si="266"/>
        <v>145389.99058953777</v>
      </c>
      <c r="N8537">
        <f t="shared" si="267"/>
        <v>145</v>
      </c>
    </row>
    <row r="8538" spans="1:14" x14ac:dyDescent="0.25">
      <c r="A8538">
        <v>8542</v>
      </c>
      <c r="B8538" t="s">
        <v>9045</v>
      </c>
      <c r="C8538">
        <v>2020</v>
      </c>
      <c r="D8538" t="s">
        <v>6</v>
      </c>
      <c r="E8538" t="s">
        <v>7</v>
      </c>
      <c r="G8538" t="s">
        <v>696</v>
      </c>
      <c r="H8538" t="s">
        <v>697</v>
      </c>
      <c r="I8538" t="s">
        <v>126</v>
      </c>
      <c r="J8538" t="s">
        <v>75</v>
      </c>
      <c r="K8538">
        <v>18000</v>
      </c>
      <c r="L8538">
        <f>VLOOKUP(E8538,Sheet2!A:D,4,0)</f>
        <v>145389.99058953777</v>
      </c>
      <c r="M8538">
        <f t="shared" si="266"/>
        <v>18000</v>
      </c>
      <c r="N8538">
        <f t="shared" si="267"/>
        <v>18</v>
      </c>
    </row>
    <row r="8539" spans="1:14" x14ac:dyDescent="0.25">
      <c r="A8539">
        <v>8543</v>
      </c>
      <c r="B8539" t="s">
        <v>9046</v>
      </c>
      <c r="C8539">
        <v>2020</v>
      </c>
      <c r="D8539" t="s">
        <v>38</v>
      </c>
      <c r="E8539" t="s">
        <v>39</v>
      </c>
      <c r="F8539" t="s">
        <v>56</v>
      </c>
      <c r="G8539" t="s">
        <v>705</v>
      </c>
      <c r="H8539" t="s">
        <v>706</v>
      </c>
      <c r="I8539" t="s">
        <v>159</v>
      </c>
      <c r="J8539" t="s">
        <v>27</v>
      </c>
      <c r="L8539">
        <f>VLOOKUP(E8539,Sheet2!A:D,4,0)</f>
        <v>575631.4439521489</v>
      </c>
      <c r="M8539">
        <f t="shared" si="266"/>
        <v>575631.4439521489</v>
      </c>
      <c r="N8539">
        <f t="shared" si="267"/>
        <v>576</v>
      </c>
    </row>
    <row r="8540" spans="1:14" x14ac:dyDescent="0.25">
      <c r="A8540">
        <v>8544</v>
      </c>
      <c r="B8540" t="s">
        <v>9047</v>
      </c>
      <c r="C8540">
        <v>2020</v>
      </c>
      <c r="D8540" t="s">
        <v>38</v>
      </c>
      <c r="E8540" t="s">
        <v>39</v>
      </c>
      <c r="F8540" t="s">
        <v>56</v>
      </c>
      <c r="G8540" t="s">
        <v>705</v>
      </c>
      <c r="H8540" t="s">
        <v>706</v>
      </c>
      <c r="I8540" t="s">
        <v>159</v>
      </c>
      <c r="J8540" t="s">
        <v>27</v>
      </c>
      <c r="L8540">
        <f>VLOOKUP(E8540,Sheet2!A:D,4,0)</f>
        <v>575631.4439521489</v>
      </c>
      <c r="M8540">
        <f t="shared" si="266"/>
        <v>575631.4439521489</v>
      </c>
      <c r="N8540">
        <f t="shared" si="267"/>
        <v>576</v>
      </c>
    </row>
    <row r="8541" spans="1:14" x14ac:dyDescent="0.25">
      <c r="A8541">
        <v>8545</v>
      </c>
      <c r="B8541" t="s">
        <v>9048</v>
      </c>
      <c r="C8541">
        <v>2020</v>
      </c>
      <c r="D8541" t="s">
        <v>6</v>
      </c>
      <c r="E8541" t="s">
        <v>77</v>
      </c>
      <c r="F8541" t="s">
        <v>167</v>
      </c>
      <c r="G8541" t="s">
        <v>705</v>
      </c>
      <c r="H8541" t="s">
        <v>706</v>
      </c>
      <c r="I8541" t="s">
        <v>159</v>
      </c>
      <c r="J8541" t="s">
        <v>27</v>
      </c>
      <c r="L8541">
        <f>VLOOKUP(E8541,Sheet2!A:D,4,0)</f>
        <v>11447.123456790123</v>
      </c>
      <c r="M8541">
        <f t="shared" si="266"/>
        <v>11447.123456790123</v>
      </c>
      <c r="N8541">
        <f t="shared" si="267"/>
        <v>11</v>
      </c>
    </row>
    <row r="8542" spans="1:14" x14ac:dyDescent="0.25">
      <c r="A8542">
        <v>8546</v>
      </c>
      <c r="B8542" t="s">
        <v>9049</v>
      </c>
      <c r="C8542">
        <v>2020</v>
      </c>
      <c r="D8542" t="s">
        <v>6</v>
      </c>
      <c r="E8542" t="s">
        <v>7</v>
      </c>
      <c r="F8542" t="s">
        <v>8</v>
      </c>
      <c r="G8542" t="s">
        <v>710</v>
      </c>
      <c r="H8542" t="s">
        <v>711</v>
      </c>
      <c r="I8542" t="s">
        <v>118</v>
      </c>
      <c r="J8542" t="s">
        <v>75</v>
      </c>
      <c r="L8542">
        <f>VLOOKUP(E8542,Sheet2!A:D,4,0)</f>
        <v>145389.99058953777</v>
      </c>
      <c r="M8542">
        <f t="shared" si="266"/>
        <v>145389.99058953777</v>
      </c>
      <c r="N8542">
        <f t="shared" si="267"/>
        <v>145</v>
      </c>
    </row>
    <row r="8543" spans="1:14" x14ac:dyDescent="0.25">
      <c r="A8543">
        <v>8547</v>
      </c>
      <c r="B8543" t="s">
        <v>9050</v>
      </c>
      <c r="C8543">
        <v>2020</v>
      </c>
      <c r="D8543" t="s">
        <v>6</v>
      </c>
      <c r="E8543" t="s">
        <v>7</v>
      </c>
      <c r="G8543" t="s">
        <v>710</v>
      </c>
      <c r="H8543" t="s">
        <v>711</v>
      </c>
      <c r="I8543" t="s">
        <v>118</v>
      </c>
      <c r="J8543" t="s">
        <v>75</v>
      </c>
      <c r="L8543">
        <f>VLOOKUP(E8543,Sheet2!A:D,4,0)</f>
        <v>145389.99058953777</v>
      </c>
      <c r="M8543">
        <f t="shared" si="266"/>
        <v>145389.99058953777</v>
      </c>
      <c r="N8543">
        <f t="shared" si="267"/>
        <v>145</v>
      </c>
    </row>
    <row r="8544" spans="1:14" x14ac:dyDescent="0.25">
      <c r="A8544">
        <v>8548</v>
      </c>
      <c r="B8544" t="s">
        <v>9051</v>
      </c>
      <c r="C8544">
        <v>2020</v>
      </c>
      <c r="D8544" t="s">
        <v>6</v>
      </c>
      <c r="E8544" t="s">
        <v>7</v>
      </c>
      <c r="G8544" t="s">
        <v>725</v>
      </c>
      <c r="H8544" t="s">
        <v>726</v>
      </c>
      <c r="I8544" t="s">
        <v>146</v>
      </c>
      <c r="J8544" t="s">
        <v>43</v>
      </c>
      <c r="L8544">
        <f>VLOOKUP(E8544,Sheet2!A:D,4,0)</f>
        <v>145389.99058953777</v>
      </c>
      <c r="M8544">
        <f t="shared" si="266"/>
        <v>145389.99058953777</v>
      </c>
      <c r="N8544">
        <f t="shared" si="267"/>
        <v>145</v>
      </c>
    </row>
    <row r="8545" spans="1:14" x14ac:dyDescent="0.25">
      <c r="A8545">
        <v>8549</v>
      </c>
      <c r="B8545" t="s">
        <v>9052</v>
      </c>
      <c r="C8545">
        <v>2020</v>
      </c>
      <c r="D8545" t="s">
        <v>38</v>
      </c>
      <c r="E8545" t="s">
        <v>39</v>
      </c>
      <c r="F8545" t="s">
        <v>1380</v>
      </c>
      <c r="G8545" t="s">
        <v>2167</v>
      </c>
      <c r="H8545" t="s">
        <v>2168</v>
      </c>
      <c r="I8545" t="s">
        <v>54</v>
      </c>
      <c r="J8545" t="s">
        <v>43</v>
      </c>
      <c r="L8545">
        <f>VLOOKUP(E8545,Sheet2!A:D,4,0)</f>
        <v>575631.4439521489</v>
      </c>
      <c r="M8545">
        <f t="shared" si="266"/>
        <v>575631.4439521489</v>
      </c>
      <c r="N8545">
        <f t="shared" si="267"/>
        <v>576</v>
      </c>
    </row>
    <row r="8546" spans="1:14" x14ac:dyDescent="0.25">
      <c r="A8546">
        <v>8550</v>
      </c>
      <c r="B8546" t="s">
        <v>9053</v>
      </c>
      <c r="C8546">
        <v>2020</v>
      </c>
      <c r="D8546" t="s">
        <v>38</v>
      </c>
      <c r="E8546" t="s">
        <v>39</v>
      </c>
      <c r="F8546" t="s">
        <v>1380</v>
      </c>
      <c r="G8546" t="s">
        <v>1809</v>
      </c>
      <c r="H8546" t="s">
        <v>1810</v>
      </c>
      <c r="I8546" t="s">
        <v>242</v>
      </c>
      <c r="J8546" t="s">
        <v>43</v>
      </c>
      <c r="L8546">
        <f>VLOOKUP(E8546,Sheet2!A:D,4,0)</f>
        <v>575631.4439521489</v>
      </c>
      <c r="M8546">
        <f t="shared" si="266"/>
        <v>575631.4439521489</v>
      </c>
      <c r="N8546">
        <f t="shared" si="267"/>
        <v>576</v>
      </c>
    </row>
    <row r="8547" spans="1:14" x14ac:dyDescent="0.25">
      <c r="A8547">
        <v>8551</v>
      </c>
      <c r="B8547" t="s">
        <v>9054</v>
      </c>
      <c r="C8547">
        <v>2020</v>
      </c>
      <c r="D8547" t="s">
        <v>14</v>
      </c>
      <c r="E8547" t="s">
        <v>92</v>
      </c>
      <c r="G8547" t="s">
        <v>1237</v>
      </c>
      <c r="H8547" t="s">
        <v>1238</v>
      </c>
      <c r="I8547" t="s">
        <v>50</v>
      </c>
      <c r="J8547" t="s">
        <v>12</v>
      </c>
      <c r="L8547">
        <f>VLOOKUP(E8547,Sheet2!A:D,4,0)</f>
        <v>353575.14122137404</v>
      </c>
      <c r="M8547">
        <f t="shared" si="266"/>
        <v>353575.14122137404</v>
      </c>
      <c r="N8547">
        <f t="shared" si="267"/>
        <v>354</v>
      </c>
    </row>
    <row r="8548" spans="1:14" x14ac:dyDescent="0.25">
      <c r="A8548">
        <v>8552</v>
      </c>
      <c r="B8548" t="s">
        <v>9055</v>
      </c>
      <c r="C8548">
        <v>2020</v>
      </c>
      <c r="D8548" t="s">
        <v>6</v>
      </c>
      <c r="E8548" t="s">
        <v>7</v>
      </c>
      <c r="G8548" t="s">
        <v>732</v>
      </c>
      <c r="H8548" t="s">
        <v>733</v>
      </c>
      <c r="I8548" t="s">
        <v>74</v>
      </c>
      <c r="J8548" t="s">
        <v>75</v>
      </c>
      <c r="L8548">
        <f>VLOOKUP(E8548,Sheet2!A:D,4,0)</f>
        <v>145389.99058953777</v>
      </c>
      <c r="M8548">
        <f t="shared" si="266"/>
        <v>145389.99058953777</v>
      </c>
      <c r="N8548">
        <f t="shared" si="267"/>
        <v>145</v>
      </c>
    </row>
    <row r="8549" spans="1:14" x14ac:dyDescent="0.25">
      <c r="A8549">
        <v>8553</v>
      </c>
      <c r="B8549" t="s">
        <v>9056</v>
      </c>
      <c r="C8549">
        <v>2020</v>
      </c>
      <c r="D8549" t="s">
        <v>6</v>
      </c>
      <c r="E8549" t="s">
        <v>7</v>
      </c>
      <c r="G8549" t="s">
        <v>732</v>
      </c>
      <c r="H8549" t="s">
        <v>733</v>
      </c>
      <c r="I8549" t="s">
        <v>74</v>
      </c>
      <c r="J8549" t="s">
        <v>75</v>
      </c>
      <c r="L8549">
        <f>VLOOKUP(E8549,Sheet2!A:D,4,0)</f>
        <v>145389.99058953777</v>
      </c>
      <c r="M8549">
        <f t="shared" si="266"/>
        <v>145389.99058953777</v>
      </c>
      <c r="N8549">
        <f t="shared" si="267"/>
        <v>145</v>
      </c>
    </row>
    <row r="8550" spans="1:14" x14ac:dyDescent="0.25">
      <c r="A8550">
        <v>8554</v>
      </c>
      <c r="B8550" t="s">
        <v>9057</v>
      </c>
      <c r="C8550">
        <v>2020</v>
      </c>
      <c r="D8550" t="s">
        <v>6</v>
      </c>
      <c r="E8550" t="s">
        <v>7</v>
      </c>
      <c r="G8550" t="s">
        <v>1242</v>
      </c>
      <c r="H8550" t="s">
        <v>1243</v>
      </c>
      <c r="I8550" t="s">
        <v>126</v>
      </c>
      <c r="J8550" t="s">
        <v>75</v>
      </c>
      <c r="L8550">
        <f>VLOOKUP(E8550,Sheet2!A:D,4,0)</f>
        <v>145389.99058953777</v>
      </c>
      <c r="M8550">
        <f t="shared" si="266"/>
        <v>145389.99058953777</v>
      </c>
      <c r="N8550">
        <f t="shared" si="267"/>
        <v>145</v>
      </c>
    </row>
    <row r="8551" spans="1:14" x14ac:dyDescent="0.25">
      <c r="A8551">
        <v>8555</v>
      </c>
      <c r="B8551" t="s">
        <v>9058</v>
      </c>
      <c r="C8551">
        <v>2020</v>
      </c>
      <c r="D8551" t="s">
        <v>38</v>
      </c>
      <c r="E8551" t="s">
        <v>39</v>
      </c>
      <c r="F8551" t="s">
        <v>83</v>
      </c>
      <c r="G8551" t="s">
        <v>736</v>
      </c>
      <c r="H8551" t="s">
        <v>737</v>
      </c>
      <c r="I8551" t="s">
        <v>220</v>
      </c>
      <c r="J8551" t="s">
        <v>12</v>
      </c>
      <c r="K8551">
        <v>10000</v>
      </c>
      <c r="L8551">
        <f>VLOOKUP(E8551,Sheet2!A:D,4,0)</f>
        <v>575631.4439521489</v>
      </c>
      <c r="M8551">
        <f t="shared" si="266"/>
        <v>10000</v>
      </c>
      <c r="N8551">
        <f t="shared" si="267"/>
        <v>10</v>
      </c>
    </row>
    <row r="8552" spans="1:14" x14ac:dyDescent="0.25">
      <c r="A8552">
        <v>8556</v>
      </c>
      <c r="B8552" t="s">
        <v>9059</v>
      </c>
      <c r="C8552">
        <v>2020</v>
      </c>
      <c r="D8552" t="s">
        <v>6</v>
      </c>
      <c r="E8552" t="s">
        <v>7</v>
      </c>
      <c r="F8552" t="s">
        <v>20</v>
      </c>
      <c r="G8552" t="s">
        <v>736</v>
      </c>
      <c r="H8552" t="s">
        <v>737</v>
      </c>
      <c r="I8552" t="s">
        <v>220</v>
      </c>
      <c r="J8552" t="s">
        <v>12</v>
      </c>
      <c r="K8552">
        <v>50000</v>
      </c>
      <c r="L8552">
        <f>VLOOKUP(E8552,Sheet2!A:D,4,0)</f>
        <v>145389.99058953777</v>
      </c>
      <c r="M8552">
        <f t="shared" si="266"/>
        <v>50000</v>
      </c>
      <c r="N8552">
        <f t="shared" si="267"/>
        <v>50</v>
      </c>
    </row>
    <row r="8553" spans="1:14" x14ac:dyDescent="0.25">
      <c r="A8553">
        <v>8557</v>
      </c>
      <c r="B8553" t="s">
        <v>9060</v>
      </c>
      <c r="C8553">
        <v>2020</v>
      </c>
      <c r="D8553" t="s">
        <v>38</v>
      </c>
      <c r="E8553" t="s">
        <v>39</v>
      </c>
      <c r="F8553" t="s">
        <v>56</v>
      </c>
      <c r="G8553" t="s">
        <v>736</v>
      </c>
      <c r="H8553" t="s">
        <v>737</v>
      </c>
      <c r="I8553" t="s">
        <v>220</v>
      </c>
      <c r="J8553" t="s">
        <v>12</v>
      </c>
      <c r="L8553">
        <f>VLOOKUP(E8553,Sheet2!A:D,4,0)</f>
        <v>575631.4439521489</v>
      </c>
      <c r="M8553">
        <f t="shared" si="266"/>
        <v>575631.4439521489</v>
      </c>
      <c r="N8553">
        <f t="shared" si="267"/>
        <v>576</v>
      </c>
    </row>
    <row r="8554" spans="1:14" x14ac:dyDescent="0.25">
      <c r="A8554">
        <v>8558</v>
      </c>
      <c r="B8554" t="s">
        <v>9061</v>
      </c>
      <c r="C8554">
        <v>2020</v>
      </c>
      <c r="D8554" t="s">
        <v>6</v>
      </c>
      <c r="E8554" t="s">
        <v>7</v>
      </c>
      <c r="G8554" t="s">
        <v>744</v>
      </c>
      <c r="H8554" t="s">
        <v>745</v>
      </c>
      <c r="I8554" t="s">
        <v>456</v>
      </c>
      <c r="J8554" t="s">
        <v>12</v>
      </c>
      <c r="L8554">
        <f>VLOOKUP(E8554,Sheet2!A:D,4,0)</f>
        <v>145389.99058953777</v>
      </c>
      <c r="M8554">
        <f t="shared" si="266"/>
        <v>145389.99058953777</v>
      </c>
      <c r="N8554">
        <f t="shared" si="267"/>
        <v>145</v>
      </c>
    </row>
    <row r="8555" spans="1:14" x14ac:dyDescent="0.25">
      <c r="A8555">
        <v>8559</v>
      </c>
      <c r="B8555" t="s">
        <v>9062</v>
      </c>
      <c r="C8555">
        <v>2020</v>
      </c>
      <c r="D8555" t="s">
        <v>38</v>
      </c>
      <c r="E8555" t="s">
        <v>39</v>
      </c>
      <c r="F8555" t="s">
        <v>56</v>
      </c>
      <c r="G8555" t="s">
        <v>1255</v>
      </c>
      <c r="H8555" t="s">
        <v>1256</v>
      </c>
      <c r="I8555" t="s">
        <v>1001</v>
      </c>
      <c r="J8555" t="s">
        <v>60</v>
      </c>
      <c r="K8555">
        <v>111000</v>
      </c>
      <c r="L8555">
        <f>VLOOKUP(E8555,Sheet2!A:D,4,0)</f>
        <v>575631.4439521489</v>
      </c>
      <c r="M8555">
        <f t="shared" si="266"/>
        <v>111000</v>
      </c>
      <c r="N8555">
        <f t="shared" si="267"/>
        <v>111</v>
      </c>
    </row>
    <row r="8556" spans="1:14" x14ac:dyDescent="0.25">
      <c r="A8556">
        <v>8560</v>
      </c>
      <c r="B8556" t="s">
        <v>9063</v>
      </c>
      <c r="C8556">
        <v>2020</v>
      </c>
      <c r="D8556" t="s">
        <v>6</v>
      </c>
      <c r="E8556" t="s">
        <v>7</v>
      </c>
      <c r="F8556" t="s">
        <v>20</v>
      </c>
      <c r="G8556" t="s">
        <v>1983</v>
      </c>
      <c r="H8556" t="s">
        <v>1984</v>
      </c>
      <c r="I8556" t="s">
        <v>291</v>
      </c>
      <c r="J8556" t="s">
        <v>75</v>
      </c>
      <c r="L8556">
        <f>VLOOKUP(E8556,Sheet2!A:D,4,0)</f>
        <v>145389.99058953777</v>
      </c>
      <c r="M8556">
        <f t="shared" si="266"/>
        <v>145389.99058953777</v>
      </c>
      <c r="N8556">
        <f t="shared" si="267"/>
        <v>145</v>
      </c>
    </row>
    <row r="8557" spans="1:14" x14ac:dyDescent="0.25">
      <c r="A8557">
        <v>8561</v>
      </c>
      <c r="B8557" t="s">
        <v>9064</v>
      </c>
      <c r="C8557">
        <v>2020</v>
      </c>
      <c r="D8557" t="s">
        <v>108</v>
      </c>
      <c r="E8557" t="s">
        <v>109</v>
      </c>
      <c r="F8557" t="s">
        <v>110</v>
      </c>
      <c r="G8557" t="s">
        <v>606</v>
      </c>
      <c r="H8557" t="s">
        <v>607</v>
      </c>
      <c r="I8557" t="s">
        <v>50</v>
      </c>
      <c r="J8557" t="s">
        <v>12</v>
      </c>
      <c r="L8557">
        <f>VLOOKUP(E8557,Sheet2!A:D,4,0)</f>
        <v>951352.56558773422</v>
      </c>
      <c r="M8557">
        <f t="shared" si="266"/>
        <v>951352.56558773422</v>
      </c>
      <c r="N8557">
        <f t="shared" si="267"/>
        <v>951</v>
      </c>
    </row>
    <row r="8558" spans="1:14" x14ac:dyDescent="0.25">
      <c r="A8558">
        <v>8562</v>
      </c>
      <c r="B8558" t="s">
        <v>9065</v>
      </c>
      <c r="C8558">
        <v>2020</v>
      </c>
      <c r="D8558" t="s">
        <v>108</v>
      </c>
      <c r="E8558" t="s">
        <v>109</v>
      </c>
      <c r="F8558" t="s">
        <v>110</v>
      </c>
      <c r="G8558" t="s">
        <v>606</v>
      </c>
      <c r="H8558" t="s">
        <v>607</v>
      </c>
      <c r="I8558" t="s">
        <v>50</v>
      </c>
      <c r="J8558" t="s">
        <v>12</v>
      </c>
      <c r="L8558">
        <f>VLOOKUP(E8558,Sheet2!A:D,4,0)</f>
        <v>951352.56558773422</v>
      </c>
      <c r="M8558">
        <f t="shared" si="266"/>
        <v>951352.56558773422</v>
      </c>
      <c r="N8558">
        <f t="shared" si="267"/>
        <v>951</v>
      </c>
    </row>
    <row r="8559" spans="1:14" x14ac:dyDescent="0.25">
      <c r="A8559">
        <v>8563</v>
      </c>
      <c r="B8559" t="s">
        <v>9066</v>
      </c>
      <c r="C8559">
        <v>2020</v>
      </c>
      <c r="D8559" t="s">
        <v>108</v>
      </c>
      <c r="E8559" t="s">
        <v>109</v>
      </c>
      <c r="F8559" t="s">
        <v>110</v>
      </c>
      <c r="G8559" t="s">
        <v>606</v>
      </c>
      <c r="H8559" t="s">
        <v>607</v>
      </c>
      <c r="I8559" t="s">
        <v>50</v>
      </c>
      <c r="J8559" t="s">
        <v>12</v>
      </c>
      <c r="L8559">
        <f>VLOOKUP(E8559,Sheet2!A:D,4,0)</f>
        <v>951352.56558773422</v>
      </c>
      <c r="M8559">
        <f t="shared" si="266"/>
        <v>951352.56558773422</v>
      </c>
      <c r="N8559">
        <f t="shared" si="267"/>
        <v>951</v>
      </c>
    </row>
    <row r="8560" spans="1:14" x14ac:dyDescent="0.25">
      <c r="A8560">
        <v>8564</v>
      </c>
      <c r="B8560" t="s">
        <v>9067</v>
      </c>
      <c r="C8560">
        <v>2020</v>
      </c>
      <c r="D8560" t="s">
        <v>108</v>
      </c>
      <c r="E8560" t="s">
        <v>109</v>
      </c>
      <c r="F8560" t="s">
        <v>110</v>
      </c>
      <c r="G8560" t="s">
        <v>606</v>
      </c>
      <c r="H8560" t="s">
        <v>607</v>
      </c>
      <c r="I8560" t="s">
        <v>50</v>
      </c>
      <c r="J8560" t="s">
        <v>12</v>
      </c>
      <c r="L8560">
        <f>VLOOKUP(E8560,Sheet2!A:D,4,0)</f>
        <v>951352.56558773422</v>
      </c>
      <c r="M8560">
        <f t="shared" si="266"/>
        <v>951352.56558773422</v>
      </c>
      <c r="N8560">
        <f t="shared" si="267"/>
        <v>951</v>
      </c>
    </row>
    <row r="8561" spans="1:14" x14ac:dyDescent="0.25">
      <c r="A8561">
        <v>8565</v>
      </c>
      <c r="B8561" t="s">
        <v>9068</v>
      </c>
      <c r="C8561">
        <v>2020</v>
      </c>
      <c r="D8561" t="s">
        <v>108</v>
      </c>
      <c r="E8561" t="s">
        <v>109</v>
      </c>
      <c r="F8561" t="s">
        <v>110</v>
      </c>
      <c r="G8561" t="s">
        <v>606</v>
      </c>
      <c r="H8561" t="s">
        <v>607</v>
      </c>
      <c r="I8561" t="s">
        <v>50</v>
      </c>
      <c r="J8561" t="s">
        <v>12</v>
      </c>
      <c r="K8561">
        <v>450000</v>
      </c>
      <c r="L8561">
        <f>VLOOKUP(E8561,Sheet2!A:D,4,0)</f>
        <v>951352.56558773422</v>
      </c>
      <c r="M8561">
        <f t="shared" si="266"/>
        <v>450000</v>
      </c>
      <c r="N8561">
        <f t="shared" si="267"/>
        <v>450</v>
      </c>
    </row>
    <row r="8562" spans="1:14" x14ac:dyDescent="0.25">
      <c r="A8562">
        <v>8566</v>
      </c>
      <c r="B8562" t="s">
        <v>9069</v>
      </c>
      <c r="C8562">
        <v>2020</v>
      </c>
      <c r="D8562" t="s">
        <v>6</v>
      </c>
      <c r="E8562" t="s">
        <v>7</v>
      </c>
      <c r="F8562" t="s">
        <v>20</v>
      </c>
      <c r="G8562" t="s">
        <v>606</v>
      </c>
      <c r="H8562" t="s">
        <v>607</v>
      </c>
      <c r="I8562" t="s">
        <v>50</v>
      </c>
      <c r="J8562" t="s">
        <v>12</v>
      </c>
      <c r="L8562">
        <f>VLOOKUP(E8562,Sheet2!A:D,4,0)</f>
        <v>145389.99058953777</v>
      </c>
      <c r="M8562">
        <f t="shared" si="266"/>
        <v>145389.99058953777</v>
      </c>
      <c r="N8562">
        <f t="shared" si="267"/>
        <v>145</v>
      </c>
    </row>
    <row r="8563" spans="1:14" x14ac:dyDescent="0.25">
      <c r="A8563">
        <v>8567</v>
      </c>
      <c r="B8563" t="s">
        <v>9070</v>
      </c>
      <c r="C8563">
        <v>2020</v>
      </c>
      <c r="D8563" t="s">
        <v>6</v>
      </c>
      <c r="E8563" t="s">
        <v>7</v>
      </c>
      <c r="F8563" t="s">
        <v>20</v>
      </c>
      <c r="G8563" t="s">
        <v>606</v>
      </c>
      <c r="H8563" t="s">
        <v>607</v>
      </c>
      <c r="I8563" t="s">
        <v>50</v>
      </c>
      <c r="J8563" t="s">
        <v>12</v>
      </c>
      <c r="K8563">
        <v>35000</v>
      </c>
      <c r="L8563">
        <f>VLOOKUP(E8563,Sheet2!A:D,4,0)</f>
        <v>145389.99058953777</v>
      </c>
      <c r="M8563">
        <f t="shared" si="266"/>
        <v>35000</v>
      </c>
      <c r="N8563">
        <f t="shared" si="267"/>
        <v>35</v>
      </c>
    </row>
    <row r="8564" spans="1:14" x14ac:dyDescent="0.25">
      <c r="A8564">
        <v>8568</v>
      </c>
      <c r="B8564" t="s">
        <v>9071</v>
      </c>
      <c r="C8564">
        <v>2020</v>
      </c>
      <c r="D8564" t="s">
        <v>6</v>
      </c>
      <c r="E8564" t="s">
        <v>77</v>
      </c>
      <c r="F8564" t="s">
        <v>106</v>
      </c>
      <c r="G8564" t="s">
        <v>606</v>
      </c>
      <c r="H8564" t="s">
        <v>607</v>
      </c>
      <c r="I8564" t="s">
        <v>50</v>
      </c>
      <c r="J8564" t="s">
        <v>12</v>
      </c>
      <c r="L8564">
        <f>VLOOKUP(E8564,Sheet2!A:D,4,0)</f>
        <v>11447.123456790123</v>
      </c>
      <c r="M8564">
        <f t="shared" si="266"/>
        <v>11447.123456790123</v>
      </c>
      <c r="N8564">
        <f t="shared" si="267"/>
        <v>11</v>
      </c>
    </row>
    <row r="8565" spans="1:14" x14ac:dyDescent="0.25">
      <c r="A8565">
        <v>8569</v>
      </c>
      <c r="B8565" t="s">
        <v>9072</v>
      </c>
      <c r="C8565">
        <v>2020</v>
      </c>
      <c r="D8565" t="s">
        <v>6</v>
      </c>
      <c r="E8565" t="s">
        <v>7</v>
      </c>
      <c r="G8565" t="s">
        <v>606</v>
      </c>
      <c r="H8565" t="s">
        <v>607</v>
      </c>
      <c r="I8565" t="s">
        <v>50</v>
      </c>
      <c r="J8565" t="s">
        <v>12</v>
      </c>
      <c r="K8565">
        <v>250000</v>
      </c>
      <c r="L8565">
        <f>VLOOKUP(E8565,Sheet2!A:D,4,0)</f>
        <v>145389.99058953777</v>
      </c>
      <c r="M8565">
        <f t="shared" si="266"/>
        <v>250000</v>
      </c>
      <c r="N8565">
        <f t="shared" si="267"/>
        <v>250</v>
      </c>
    </row>
    <row r="8566" spans="1:14" x14ac:dyDescent="0.25">
      <c r="A8566">
        <v>8570</v>
      </c>
      <c r="B8566" t="s">
        <v>9073</v>
      </c>
      <c r="C8566">
        <v>2020</v>
      </c>
      <c r="D8566" t="s">
        <v>38</v>
      </c>
      <c r="E8566" t="s">
        <v>39</v>
      </c>
      <c r="F8566" t="s">
        <v>56</v>
      </c>
      <c r="G8566" t="s">
        <v>5727</v>
      </c>
      <c r="H8566" t="s">
        <v>5728</v>
      </c>
      <c r="I8566" t="s">
        <v>1001</v>
      </c>
      <c r="J8566" t="s">
        <v>60</v>
      </c>
      <c r="L8566">
        <f>VLOOKUP(E8566,Sheet2!A:D,4,0)</f>
        <v>575631.4439521489</v>
      </c>
      <c r="M8566">
        <f t="shared" si="266"/>
        <v>575631.4439521489</v>
      </c>
      <c r="N8566">
        <f t="shared" si="267"/>
        <v>576</v>
      </c>
    </row>
    <row r="8567" spans="1:14" x14ac:dyDescent="0.25">
      <c r="A8567">
        <v>8571</v>
      </c>
      <c r="B8567" t="s">
        <v>9074</v>
      </c>
      <c r="C8567">
        <v>2020</v>
      </c>
      <c r="D8567" t="s">
        <v>38</v>
      </c>
      <c r="E8567" t="s">
        <v>39</v>
      </c>
      <c r="F8567" t="s">
        <v>56</v>
      </c>
      <c r="G8567" t="s">
        <v>580</v>
      </c>
      <c r="H8567" t="s">
        <v>581</v>
      </c>
      <c r="I8567" t="s">
        <v>11</v>
      </c>
      <c r="J8567" t="s">
        <v>12</v>
      </c>
      <c r="L8567">
        <f>VLOOKUP(E8567,Sheet2!A:D,4,0)</f>
        <v>575631.4439521489</v>
      </c>
      <c r="M8567">
        <f t="shared" si="266"/>
        <v>575631.4439521489</v>
      </c>
      <c r="N8567">
        <f t="shared" si="267"/>
        <v>576</v>
      </c>
    </row>
    <row r="8568" spans="1:14" x14ac:dyDescent="0.25">
      <c r="A8568">
        <v>8572</v>
      </c>
      <c r="B8568" t="s">
        <v>9075</v>
      </c>
      <c r="C8568">
        <v>2020</v>
      </c>
      <c r="D8568" t="s">
        <v>6</v>
      </c>
      <c r="E8568" t="s">
        <v>7</v>
      </c>
      <c r="F8568" t="s">
        <v>20</v>
      </c>
      <c r="G8568" t="s">
        <v>757</v>
      </c>
      <c r="H8568" t="s">
        <v>758</v>
      </c>
      <c r="I8568" t="s">
        <v>118</v>
      </c>
      <c r="J8568" t="s">
        <v>75</v>
      </c>
      <c r="L8568">
        <f>VLOOKUP(E8568,Sheet2!A:D,4,0)</f>
        <v>145389.99058953777</v>
      </c>
      <c r="M8568">
        <f t="shared" si="266"/>
        <v>145389.99058953777</v>
      </c>
      <c r="N8568">
        <f t="shared" si="267"/>
        <v>145</v>
      </c>
    </row>
    <row r="8569" spans="1:14" x14ac:dyDescent="0.25">
      <c r="A8569">
        <v>8573</v>
      </c>
      <c r="B8569" t="s">
        <v>9076</v>
      </c>
      <c r="C8569">
        <v>2020</v>
      </c>
      <c r="D8569" t="s">
        <v>6</v>
      </c>
      <c r="E8569" t="s">
        <v>7</v>
      </c>
      <c r="F8569" t="s">
        <v>20</v>
      </c>
      <c r="G8569" t="s">
        <v>757</v>
      </c>
      <c r="H8569" t="s">
        <v>758</v>
      </c>
      <c r="I8569" t="s">
        <v>118</v>
      </c>
      <c r="J8569" t="s">
        <v>75</v>
      </c>
      <c r="L8569">
        <f>VLOOKUP(E8569,Sheet2!A:D,4,0)</f>
        <v>145389.99058953777</v>
      </c>
      <c r="M8569">
        <f t="shared" si="266"/>
        <v>145389.99058953777</v>
      </c>
      <c r="N8569">
        <f t="shared" si="267"/>
        <v>145</v>
      </c>
    </row>
    <row r="8570" spans="1:14" x14ac:dyDescent="0.25">
      <c r="A8570">
        <v>8574</v>
      </c>
      <c r="B8570" t="s">
        <v>9077</v>
      </c>
      <c r="C8570">
        <v>2020</v>
      </c>
      <c r="D8570" t="s">
        <v>6</v>
      </c>
      <c r="E8570" t="s">
        <v>7</v>
      </c>
      <c r="G8570" t="s">
        <v>757</v>
      </c>
      <c r="H8570" t="s">
        <v>758</v>
      </c>
      <c r="I8570" t="s">
        <v>118</v>
      </c>
      <c r="J8570" t="s">
        <v>75</v>
      </c>
      <c r="L8570">
        <f>VLOOKUP(E8570,Sheet2!A:D,4,0)</f>
        <v>145389.99058953777</v>
      </c>
      <c r="M8570">
        <f t="shared" si="266"/>
        <v>145389.99058953777</v>
      </c>
      <c r="N8570">
        <f t="shared" si="267"/>
        <v>145</v>
      </c>
    </row>
    <row r="8571" spans="1:14" x14ac:dyDescent="0.25">
      <c r="A8571">
        <v>8575</v>
      </c>
      <c r="B8571" t="s">
        <v>9078</v>
      </c>
      <c r="C8571">
        <v>2020</v>
      </c>
      <c r="D8571" t="s">
        <v>38</v>
      </c>
      <c r="E8571" t="s">
        <v>39</v>
      </c>
      <c r="F8571" t="s">
        <v>83</v>
      </c>
      <c r="G8571" t="s">
        <v>592</v>
      </c>
      <c r="H8571" t="s">
        <v>593</v>
      </c>
      <c r="I8571" t="s">
        <v>180</v>
      </c>
      <c r="J8571" t="s">
        <v>27</v>
      </c>
      <c r="K8571">
        <v>1600000</v>
      </c>
      <c r="L8571">
        <f>VLOOKUP(E8571,Sheet2!A:D,4,0)</f>
        <v>575631.4439521489</v>
      </c>
      <c r="M8571">
        <f t="shared" si="266"/>
        <v>1600000</v>
      </c>
      <c r="N8571">
        <f t="shared" si="267"/>
        <v>1600</v>
      </c>
    </row>
    <row r="8572" spans="1:14" x14ac:dyDescent="0.25">
      <c r="A8572">
        <v>8576</v>
      </c>
      <c r="B8572" t="s">
        <v>9079</v>
      </c>
      <c r="C8572">
        <v>2020</v>
      </c>
      <c r="D8572" t="s">
        <v>6</v>
      </c>
      <c r="E8572" t="s">
        <v>7</v>
      </c>
      <c r="G8572" t="s">
        <v>809</v>
      </c>
      <c r="H8572" t="s">
        <v>810</v>
      </c>
      <c r="I8572" t="s">
        <v>456</v>
      </c>
      <c r="J8572" t="s">
        <v>12</v>
      </c>
      <c r="L8572">
        <f>VLOOKUP(E8572,Sheet2!A:D,4,0)</f>
        <v>145389.99058953777</v>
      </c>
      <c r="M8572">
        <f t="shared" si="266"/>
        <v>145389.99058953777</v>
      </c>
      <c r="N8572">
        <f t="shared" si="267"/>
        <v>145</v>
      </c>
    </row>
    <row r="8573" spans="1:14" x14ac:dyDescent="0.25">
      <c r="A8573">
        <v>8577</v>
      </c>
      <c r="B8573" t="s">
        <v>9080</v>
      </c>
      <c r="C8573">
        <v>2020</v>
      </c>
      <c r="D8573" t="s">
        <v>38</v>
      </c>
      <c r="E8573" t="s">
        <v>39</v>
      </c>
      <c r="F8573" t="s">
        <v>83</v>
      </c>
      <c r="G8573" t="s">
        <v>592</v>
      </c>
      <c r="H8573" t="s">
        <v>593</v>
      </c>
      <c r="I8573" t="s">
        <v>180</v>
      </c>
      <c r="J8573" t="s">
        <v>27</v>
      </c>
      <c r="K8573">
        <v>350000</v>
      </c>
      <c r="L8573">
        <f>VLOOKUP(E8573,Sheet2!A:D,4,0)</f>
        <v>575631.4439521489</v>
      </c>
      <c r="M8573">
        <f t="shared" si="266"/>
        <v>350000</v>
      </c>
      <c r="N8573">
        <f t="shared" si="267"/>
        <v>350</v>
      </c>
    </row>
    <row r="8574" spans="1:14" x14ac:dyDescent="0.25">
      <c r="A8574">
        <v>8578</v>
      </c>
      <c r="B8574" t="s">
        <v>9081</v>
      </c>
      <c r="C8574">
        <v>2020</v>
      </c>
      <c r="D8574" t="s">
        <v>38</v>
      </c>
      <c r="E8574" t="s">
        <v>39</v>
      </c>
      <c r="F8574" t="s">
        <v>1380</v>
      </c>
      <c r="G8574" t="s">
        <v>816</v>
      </c>
      <c r="H8574" t="s">
        <v>817</v>
      </c>
      <c r="I8574" t="s">
        <v>220</v>
      </c>
      <c r="J8574" t="s">
        <v>12</v>
      </c>
      <c r="K8574">
        <v>1500</v>
      </c>
      <c r="L8574">
        <f>VLOOKUP(E8574,Sheet2!A:D,4,0)</f>
        <v>575631.4439521489</v>
      </c>
      <c r="M8574">
        <f t="shared" si="266"/>
        <v>575631.4439521489</v>
      </c>
      <c r="N8574">
        <f t="shared" si="267"/>
        <v>576</v>
      </c>
    </row>
    <row r="8575" spans="1:14" x14ac:dyDescent="0.25">
      <c r="A8575">
        <v>8579</v>
      </c>
      <c r="B8575" t="s">
        <v>9082</v>
      </c>
      <c r="C8575">
        <v>2020</v>
      </c>
      <c r="D8575" t="s">
        <v>38</v>
      </c>
      <c r="E8575" t="s">
        <v>39</v>
      </c>
      <c r="F8575" t="s">
        <v>56</v>
      </c>
      <c r="G8575" t="s">
        <v>592</v>
      </c>
      <c r="H8575" t="s">
        <v>593</v>
      </c>
      <c r="I8575" t="s">
        <v>180</v>
      </c>
      <c r="J8575" t="s">
        <v>27</v>
      </c>
      <c r="K8575">
        <v>1500000</v>
      </c>
      <c r="L8575">
        <f>VLOOKUP(E8575,Sheet2!A:D,4,0)</f>
        <v>575631.4439521489</v>
      </c>
      <c r="M8575">
        <f t="shared" si="266"/>
        <v>1500000</v>
      </c>
      <c r="N8575">
        <f t="shared" si="267"/>
        <v>1500</v>
      </c>
    </row>
    <row r="8576" spans="1:14" x14ac:dyDescent="0.25">
      <c r="A8576">
        <v>8580</v>
      </c>
      <c r="B8576" t="s">
        <v>9083</v>
      </c>
      <c r="C8576">
        <v>2020</v>
      </c>
      <c r="D8576" t="s">
        <v>38</v>
      </c>
      <c r="E8576" t="s">
        <v>39</v>
      </c>
      <c r="F8576" t="s">
        <v>83</v>
      </c>
      <c r="G8576" t="s">
        <v>602</v>
      </c>
      <c r="H8576" t="s">
        <v>603</v>
      </c>
      <c r="I8576" t="s">
        <v>171</v>
      </c>
      <c r="J8576" t="s">
        <v>75</v>
      </c>
      <c r="L8576">
        <f>VLOOKUP(E8576,Sheet2!A:D,4,0)</f>
        <v>575631.4439521489</v>
      </c>
      <c r="M8576">
        <f t="shared" si="266"/>
        <v>575631.4439521489</v>
      </c>
      <c r="N8576">
        <f t="shared" si="267"/>
        <v>576</v>
      </c>
    </row>
    <row r="8577" spans="1:14" x14ac:dyDescent="0.25">
      <c r="A8577">
        <v>8581</v>
      </c>
      <c r="B8577" t="s">
        <v>9084</v>
      </c>
      <c r="C8577">
        <v>2020</v>
      </c>
      <c r="D8577" t="s">
        <v>6</v>
      </c>
      <c r="E8577" t="s">
        <v>7</v>
      </c>
      <c r="G8577" t="s">
        <v>765</v>
      </c>
      <c r="H8577" t="s">
        <v>766</v>
      </c>
      <c r="I8577" t="s">
        <v>118</v>
      </c>
      <c r="J8577" t="s">
        <v>75</v>
      </c>
      <c r="L8577">
        <f>VLOOKUP(E8577,Sheet2!A:D,4,0)</f>
        <v>145389.99058953777</v>
      </c>
      <c r="M8577">
        <f t="shared" si="266"/>
        <v>145389.99058953777</v>
      </c>
      <c r="N8577">
        <f t="shared" si="267"/>
        <v>145</v>
      </c>
    </row>
    <row r="8578" spans="1:14" x14ac:dyDescent="0.25">
      <c r="A8578">
        <v>8582</v>
      </c>
      <c r="B8578" t="s">
        <v>9085</v>
      </c>
      <c r="C8578">
        <v>2020</v>
      </c>
      <c r="D8578" t="s">
        <v>6</v>
      </c>
      <c r="E8578" t="s">
        <v>7</v>
      </c>
      <c r="F8578" t="s">
        <v>20</v>
      </c>
      <c r="G8578" t="s">
        <v>816</v>
      </c>
      <c r="H8578" t="s">
        <v>817</v>
      </c>
      <c r="I8578" t="s">
        <v>220</v>
      </c>
      <c r="J8578" t="s">
        <v>12</v>
      </c>
      <c r="K8578">
        <v>22000</v>
      </c>
      <c r="L8578">
        <f>VLOOKUP(E8578,Sheet2!A:D,4,0)</f>
        <v>145389.99058953777</v>
      </c>
      <c r="M8578">
        <f t="shared" si="266"/>
        <v>22000</v>
      </c>
      <c r="N8578">
        <f t="shared" si="267"/>
        <v>22</v>
      </c>
    </row>
    <row r="8579" spans="1:14" x14ac:dyDescent="0.25">
      <c r="A8579">
        <v>8583</v>
      </c>
      <c r="B8579" t="s">
        <v>9086</v>
      </c>
      <c r="C8579">
        <v>2020</v>
      </c>
      <c r="D8579" t="s">
        <v>38</v>
      </c>
      <c r="E8579" t="s">
        <v>39</v>
      </c>
      <c r="F8579" t="s">
        <v>56</v>
      </c>
      <c r="G8579" t="s">
        <v>816</v>
      </c>
      <c r="H8579" t="s">
        <v>817</v>
      </c>
      <c r="I8579" t="s">
        <v>220</v>
      </c>
      <c r="J8579" t="s">
        <v>12</v>
      </c>
      <c r="K8579">
        <v>540000</v>
      </c>
      <c r="L8579">
        <f>VLOOKUP(E8579,Sheet2!A:D,4,0)</f>
        <v>575631.4439521489</v>
      </c>
      <c r="M8579">
        <f t="shared" ref="M8579:M8642" si="268">IF(K8579&lt;10000,L8579,K8579)</f>
        <v>540000</v>
      </c>
      <c r="N8579">
        <f t="shared" ref="N8579:N8642" si="269">ROUND(M8579/1000,0)</f>
        <v>540</v>
      </c>
    </row>
    <row r="8580" spans="1:14" x14ac:dyDescent="0.25">
      <c r="A8580">
        <v>8584</v>
      </c>
      <c r="B8580" t="s">
        <v>9087</v>
      </c>
      <c r="C8580">
        <v>2020</v>
      </c>
      <c r="D8580" t="s">
        <v>6</v>
      </c>
      <c r="E8580" t="s">
        <v>7</v>
      </c>
      <c r="G8580" t="s">
        <v>837</v>
      </c>
      <c r="H8580" t="s">
        <v>838</v>
      </c>
      <c r="I8580" t="s">
        <v>74</v>
      </c>
      <c r="J8580" t="s">
        <v>75</v>
      </c>
      <c r="L8580">
        <f>VLOOKUP(E8580,Sheet2!A:D,4,0)</f>
        <v>145389.99058953777</v>
      </c>
      <c r="M8580">
        <f t="shared" si="268"/>
        <v>145389.99058953777</v>
      </c>
      <c r="N8580">
        <f t="shared" si="269"/>
        <v>145</v>
      </c>
    </row>
    <row r="8581" spans="1:14" x14ac:dyDescent="0.25">
      <c r="A8581">
        <v>8585</v>
      </c>
      <c r="B8581" t="s">
        <v>9088</v>
      </c>
      <c r="C8581">
        <v>2020</v>
      </c>
      <c r="D8581" t="s">
        <v>6</v>
      </c>
      <c r="E8581" t="s">
        <v>7</v>
      </c>
      <c r="G8581" t="s">
        <v>4147</v>
      </c>
      <c r="H8581" t="s">
        <v>4148</v>
      </c>
      <c r="I8581" t="s">
        <v>54</v>
      </c>
      <c r="J8581" t="s">
        <v>43</v>
      </c>
      <c r="K8581">
        <v>28000</v>
      </c>
      <c r="L8581">
        <f>VLOOKUP(E8581,Sheet2!A:D,4,0)</f>
        <v>145389.99058953777</v>
      </c>
      <c r="M8581">
        <f t="shared" si="268"/>
        <v>28000</v>
      </c>
      <c r="N8581">
        <f t="shared" si="269"/>
        <v>28</v>
      </c>
    </row>
    <row r="8582" spans="1:14" x14ac:dyDescent="0.25">
      <c r="A8582">
        <v>8586</v>
      </c>
      <c r="B8582" t="s">
        <v>9089</v>
      </c>
      <c r="C8582">
        <v>2020</v>
      </c>
      <c r="D8582" t="s">
        <v>6</v>
      </c>
      <c r="E8582" t="s">
        <v>7</v>
      </c>
      <c r="G8582" t="s">
        <v>592</v>
      </c>
      <c r="H8582" t="s">
        <v>593</v>
      </c>
      <c r="I8582" t="s">
        <v>180</v>
      </c>
      <c r="J8582" t="s">
        <v>27</v>
      </c>
      <c r="K8582">
        <v>2100000</v>
      </c>
      <c r="L8582">
        <f>VLOOKUP(E8582,Sheet2!A:D,4,0)</f>
        <v>145389.99058953777</v>
      </c>
      <c r="M8582">
        <f t="shared" si="268"/>
        <v>2100000</v>
      </c>
      <c r="N8582">
        <f t="shared" si="269"/>
        <v>2100</v>
      </c>
    </row>
    <row r="8583" spans="1:14" x14ac:dyDescent="0.25">
      <c r="A8583">
        <v>8587</v>
      </c>
      <c r="B8583" t="s">
        <v>9090</v>
      </c>
      <c r="C8583">
        <v>2020</v>
      </c>
      <c r="D8583" t="s">
        <v>6</v>
      </c>
      <c r="E8583" t="s">
        <v>7</v>
      </c>
      <c r="G8583" t="s">
        <v>599</v>
      </c>
      <c r="H8583" t="s">
        <v>600</v>
      </c>
      <c r="I8583" t="s">
        <v>118</v>
      </c>
      <c r="J8583" t="s">
        <v>75</v>
      </c>
      <c r="L8583">
        <f>VLOOKUP(E8583,Sheet2!A:D,4,0)</f>
        <v>145389.99058953777</v>
      </c>
      <c r="M8583">
        <f t="shared" si="268"/>
        <v>145389.99058953777</v>
      </c>
      <c r="N8583">
        <f t="shared" si="269"/>
        <v>145</v>
      </c>
    </row>
    <row r="8584" spans="1:14" x14ac:dyDescent="0.25">
      <c r="A8584">
        <v>8588</v>
      </c>
      <c r="B8584" t="s">
        <v>9091</v>
      </c>
      <c r="C8584">
        <v>2020</v>
      </c>
      <c r="D8584" t="s">
        <v>38</v>
      </c>
      <c r="E8584" t="s">
        <v>39</v>
      </c>
      <c r="F8584" t="s">
        <v>83</v>
      </c>
      <c r="G8584" t="s">
        <v>592</v>
      </c>
      <c r="H8584" t="s">
        <v>593</v>
      </c>
      <c r="I8584" t="s">
        <v>180</v>
      </c>
      <c r="J8584" t="s">
        <v>27</v>
      </c>
      <c r="K8584">
        <v>2900000</v>
      </c>
      <c r="L8584">
        <f>VLOOKUP(E8584,Sheet2!A:D,4,0)</f>
        <v>575631.4439521489</v>
      </c>
      <c r="M8584">
        <f t="shared" si="268"/>
        <v>2900000</v>
      </c>
      <c r="N8584">
        <f t="shared" si="269"/>
        <v>2900</v>
      </c>
    </row>
    <row r="8585" spans="1:14" x14ac:dyDescent="0.25">
      <c r="A8585">
        <v>8589</v>
      </c>
      <c r="B8585" t="s">
        <v>9092</v>
      </c>
      <c r="C8585">
        <v>2020</v>
      </c>
      <c r="D8585" t="s">
        <v>38</v>
      </c>
      <c r="E8585" t="s">
        <v>39</v>
      </c>
      <c r="F8585" t="s">
        <v>83</v>
      </c>
      <c r="G8585" t="s">
        <v>592</v>
      </c>
      <c r="H8585" t="s">
        <v>593</v>
      </c>
      <c r="I8585" t="s">
        <v>180</v>
      </c>
      <c r="J8585" t="s">
        <v>27</v>
      </c>
      <c r="L8585">
        <f>VLOOKUP(E8585,Sheet2!A:D,4,0)</f>
        <v>575631.4439521489</v>
      </c>
      <c r="M8585">
        <f t="shared" si="268"/>
        <v>575631.4439521489</v>
      </c>
      <c r="N8585">
        <f t="shared" si="269"/>
        <v>576</v>
      </c>
    </row>
    <row r="8586" spans="1:14" x14ac:dyDescent="0.25">
      <c r="A8586">
        <v>8590</v>
      </c>
      <c r="B8586" t="s">
        <v>9093</v>
      </c>
      <c r="C8586">
        <v>2020</v>
      </c>
      <c r="D8586" t="s">
        <v>6</v>
      </c>
      <c r="E8586" t="s">
        <v>7</v>
      </c>
      <c r="F8586" t="s">
        <v>20</v>
      </c>
      <c r="G8586" t="s">
        <v>778</v>
      </c>
      <c r="H8586" t="s">
        <v>779</v>
      </c>
      <c r="I8586" t="s">
        <v>26</v>
      </c>
      <c r="J8586" t="s">
        <v>27</v>
      </c>
      <c r="L8586">
        <f>VLOOKUP(E8586,Sheet2!A:D,4,0)</f>
        <v>145389.99058953777</v>
      </c>
      <c r="M8586">
        <f t="shared" si="268"/>
        <v>145389.99058953777</v>
      </c>
      <c r="N8586">
        <f t="shared" si="269"/>
        <v>145</v>
      </c>
    </row>
    <row r="8587" spans="1:14" x14ac:dyDescent="0.25">
      <c r="A8587">
        <v>8591</v>
      </c>
      <c r="B8587" t="s">
        <v>9094</v>
      </c>
      <c r="C8587">
        <v>2020</v>
      </c>
      <c r="D8587" t="s">
        <v>6</v>
      </c>
      <c r="E8587" t="s">
        <v>7</v>
      </c>
      <c r="F8587" t="s">
        <v>20</v>
      </c>
      <c r="G8587" t="s">
        <v>829</v>
      </c>
      <c r="H8587" t="s">
        <v>830</v>
      </c>
      <c r="I8587" t="s">
        <v>50</v>
      </c>
      <c r="J8587" t="s">
        <v>12</v>
      </c>
      <c r="K8587">
        <v>10000</v>
      </c>
      <c r="L8587">
        <f>VLOOKUP(E8587,Sheet2!A:D,4,0)</f>
        <v>145389.99058953777</v>
      </c>
      <c r="M8587">
        <f t="shared" si="268"/>
        <v>10000</v>
      </c>
      <c r="N8587">
        <f t="shared" si="269"/>
        <v>10</v>
      </c>
    </row>
    <row r="8588" spans="1:14" x14ac:dyDescent="0.25">
      <c r="A8588">
        <v>8592</v>
      </c>
      <c r="B8588" t="s">
        <v>9095</v>
      </c>
      <c r="C8588">
        <v>2020</v>
      </c>
      <c r="D8588" t="s">
        <v>14</v>
      </c>
      <c r="E8588" t="s">
        <v>15</v>
      </c>
      <c r="F8588" t="s">
        <v>15</v>
      </c>
      <c r="G8588" t="s">
        <v>592</v>
      </c>
      <c r="H8588" t="s">
        <v>593</v>
      </c>
      <c r="I8588" t="s">
        <v>180</v>
      </c>
      <c r="J8588" t="s">
        <v>27</v>
      </c>
      <c r="K8588">
        <v>4500000</v>
      </c>
      <c r="L8588">
        <f>VLOOKUP(E8588,Sheet2!A:D,4,0)</f>
        <v>325794.34636871511</v>
      </c>
      <c r="M8588">
        <f t="shared" si="268"/>
        <v>4500000</v>
      </c>
      <c r="N8588">
        <f t="shared" si="269"/>
        <v>4500</v>
      </c>
    </row>
    <row r="8589" spans="1:14" x14ac:dyDescent="0.25">
      <c r="A8589">
        <v>8593</v>
      </c>
      <c r="B8589" t="s">
        <v>9096</v>
      </c>
      <c r="C8589">
        <v>2020</v>
      </c>
      <c r="D8589" t="s">
        <v>38</v>
      </c>
      <c r="E8589" t="s">
        <v>39</v>
      </c>
      <c r="F8589" t="s">
        <v>83</v>
      </c>
      <c r="G8589" t="s">
        <v>778</v>
      </c>
      <c r="H8589" t="s">
        <v>779</v>
      </c>
      <c r="I8589" t="s">
        <v>26</v>
      </c>
      <c r="J8589" t="s">
        <v>27</v>
      </c>
      <c r="L8589">
        <f>VLOOKUP(E8589,Sheet2!A:D,4,0)</f>
        <v>575631.4439521489</v>
      </c>
      <c r="M8589">
        <f t="shared" si="268"/>
        <v>575631.4439521489</v>
      </c>
      <c r="N8589">
        <f t="shared" si="269"/>
        <v>576</v>
      </c>
    </row>
    <row r="8590" spans="1:14" x14ac:dyDescent="0.25">
      <c r="A8590">
        <v>8594</v>
      </c>
      <c r="B8590" t="s">
        <v>9097</v>
      </c>
      <c r="C8590">
        <v>2020</v>
      </c>
      <c r="D8590" t="s">
        <v>38</v>
      </c>
      <c r="E8590" t="s">
        <v>39</v>
      </c>
      <c r="F8590" t="s">
        <v>83</v>
      </c>
      <c r="G8590" t="s">
        <v>592</v>
      </c>
      <c r="H8590" t="s">
        <v>593</v>
      </c>
      <c r="I8590" t="s">
        <v>180</v>
      </c>
      <c r="J8590" t="s">
        <v>27</v>
      </c>
      <c r="K8590">
        <v>3500000</v>
      </c>
      <c r="L8590">
        <f>VLOOKUP(E8590,Sheet2!A:D,4,0)</f>
        <v>575631.4439521489</v>
      </c>
      <c r="M8590">
        <f t="shared" si="268"/>
        <v>3500000</v>
      </c>
      <c r="N8590">
        <f t="shared" si="269"/>
        <v>3500</v>
      </c>
    </row>
    <row r="8591" spans="1:14" x14ac:dyDescent="0.25">
      <c r="A8591">
        <v>8595</v>
      </c>
      <c r="B8591" t="s">
        <v>9098</v>
      </c>
      <c r="C8591">
        <v>2020</v>
      </c>
      <c r="D8591" t="s">
        <v>38</v>
      </c>
      <c r="E8591" t="s">
        <v>39</v>
      </c>
      <c r="F8591" t="s">
        <v>83</v>
      </c>
      <c r="G8591" t="s">
        <v>592</v>
      </c>
      <c r="H8591" t="s">
        <v>593</v>
      </c>
      <c r="I8591" t="s">
        <v>180</v>
      </c>
      <c r="J8591" t="s">
        <v>27</v>
      </c>
      <c r="K8591">
        <v>1400000</v>
      </c>
      <c r="L8591">
        <f>VLOOKUP(E8591,Sheet2!A:D,4,0)</f>
        <v>575631.4439521489</v>
      </c>
      <c r="M8591">
        <f t="shared" si="268"/>
        <v>1400000</v>
      </c>
      <c r="N8591">
        <f t="shared" si="269"/>
        <v>1400</v>
      </c>
    </row>
    <row r="8592" spans="1:14" x14ac:dyDescent="0.25">
      <c r="A8592">
        <v>8596</v>
      </c>
      <c r="B8592" t="s">
        <v>9099</v>
      </c>
      <c r="C8592">
        <v>2020</v>
      </c>
      <c r="D8592" t="s">
        <v>38</v>
      </c>
      <c r="E8592" t="s">
        <v>39</v>
      </c>
      <c r="F8592" t="s">
        <v>83</v>
      </c>
      <c r="G8592" t="s">
        <v>592</v>
      </c>
      <c r="H8592" t="s">
        <v>593</v>
      </c>
      <c r="I8592" t="s">
        <v>180</v>
      </c>
      <c r="J8592" t="s">
        <v>27</v>
      </c>
      <c r="K8592">
        <v>1200000</v>
      </c>
      <c r="L8592">
        <f>VLOOKUP(E8592,Sheet2!A:D,4,0)</f>
        <v>575631.4439521489</v>
      </c>
      <c r="M8592">
        <f t="shared" si="268"/>
        <v>1200000</v>
      </c>
      <c r="N8592">
        <f t="shared" si="269"/>
        <v>1200</v>
      </c>
    </row>
    <row r="8593" spans="1:14" x14ac:dyDescent="0.25">
      <c r="A8593">
        <v>8597</v>
      </c>
      <c r="B8593" t="s">
        <v>9100</v>
      </c>
      <c r="C8593">
        <v>2020</v>
      </c>
      <c r="D8593" t="s">
        <v>38</v>
      </c>
      <c r="E8593" t="s">
        <v>39</v>
      </c>
      <c r="F8593" t="s">
        <v>56</v>
      </c>
      <c r="G8593" t="s">
        <v>592</v>
      </c>
      <c r="H8593" t="s">
        <v>593</v>
      </c>
      <c r="I8593" t="s">
        <v>180</v>
      </c>
      <c r="J8593" t="s">
        <v>27</v>
      </c>
      <c r="K8593">
        <v>1100000</v>
      </c>
      <c r="L8593">
        <f>VLOOKUP(E8593,Sheet2!A:D,4,0)</f>
        <v>575631.4439521489</v>
      </c>
      <c r="M8593">
        <f t="shared" si="268"/>
        <v>1100000</v>
      </c>
      <c r="N8593">
        <f t="shared" si="269"/>
        <v>1100</v>
      </c>
    </row>
    <row r="8594" spans="1:14" x14ac:dyDescent="0.25">
      <c r="A8594">
        <v>8598</v>
      </c>
      <c r="B8594" t="s">
        <v>9101</v>
      </c>
      <c r="C8594">
        <v>2020</v>
      </c>
      <c r="D8594" t="s">
        <v>38</v>
      </c>
      <c r="E8594" t="s">
        <v>39</v>
      </c>
      <c r="F8594" t="s">
        <v>56</v>
      </c>
      <c r="G8594" t="s">
        <v>592</v>
      </c>
      <c r="H8594" t="s">
        <v>593</v>
      </c>
      <c r="I8594" t="s">
        <v>180</v>
      </c>
      <c r="J8594" t="s">
        <v>27</v>
      </c>
      <c r="K8594">
        <v>2900000</v>
      </c>
      <c r="L8594">
        <f>VLOOKUP(E8594,Sheet2!A:D,4,0)</f>
        <v>575631.4439521489</v>
      </c>
      <c r="M8594">
        <f t="shared" si="268"/>
        <v>2900000</v>
      </c>
      <c r="N8594">
        <f t="shared" si="269"/>
        <v>2900</v>
      </c>
    </row>
    <row r="8595" spans="1:14" x14ac:dyDescent="0.25">
      <c r="A8595">
        <v>8599</v>
      </c>
      <c r="B8595" t="s">
        <v>9102</v>
      </c>
      <c r="C8595">
        <v>2020</v>
      </c>
      <c r="D8595" t="s">
        <v>38</v>
      </c>
      <c r="E8595" t="s">
        <v>39</v>
      </c>
      <c r="F8595" t="s">
        <v>56</v>
      </c>
      <c r="G8595" t="s">
        <v>592</v>
      </c>
      <c r="H8595" t="s">
        <v>593</v>
      </c>
      <c r="I8595" t="s">
        <v>180</v>
      </c>
      <c r="J8595" t="s">
        <v>27</v>
      </c>
      <c r="K8595">
        <v>6300000</v>
      </c>
      <c r="L8595">
        <f>VLOOKUP(E8595,Sheet2!A:D,4,0)</f>
        <v>575631.4439521489</v>
      </c>
      <c r="M8595">
        <f t="shared" si="268"/>
        <v>6300000</v>
      </c>
      <c r="N8595">
        <f t="shared" si="269"/>
        <v>6300</v>
      </c>
    </row>
    <row r="8596" spans="1:14" x14ac:dyDescent="0.25">
      <c r="A8596">
        <v>8600</v>
      </c>
      <c r="B8596" t="s">
        <v>9103</v>
      </c>
      <c r="C8596">
        <v>2020</v>
      </c>
      <c r="D8596" t="s">
        <v>38</v>
      </c>
      <c r="E8596" t="s">
        <v>39</v>
      </c>
      <c r="F8596" t="s">
        <v>83</v>
      </c>
      <c r="G8596" t="s">
        <v>816</v>
      </c>
      <c r="H8596" t="s">
        <v>817</v>
      </c>
      <c r="I8596" t="s">
        <v>220</v>
      </c>
      <c r="J8596" t="s">
        <v>12</v>
      </c>
      <c r="L8596">
        <f>VLOOKUP(E8596,Sheet2!A:D,4,0)</f>
        <v>575631.4439521489</v>
      </c>
      <c r="M8596">
        <f t="shared" si="268"/>
        <v>575631.4439521489</v>
      </c>
      <c r="N8596">
        <f t="shared" si="269"/>
        <v>576</v>
      </c>
    </row>
    <row r="8597" spans="1:14" x14ac:dyDescent="0.25">
      <c r="A8597">
        <v>8601</v>
      </c>
      <c r="B8597" t="s">
        <v>9104</v>
      </c>
      <c r="C8597">
        <v>2020</v>
      </c>
      <c r="D8597" t="s">
        <v>38</v>
      </c>
      <c r="E8597" t="s">
        <v>39</v>
      </c>
      <c r="F8597" t="s">
        <v>56</v>
      </c>
      <c r="G8597" t="s">
        <v>816</v>
      </c>
      <c r="H8597" t="s">
        <v>817</v>
      </c>
      <c r="I8597" t="s">
        <v>220</v>
      </c>
      <c r="J8597" t="s">
        <v>12</v>
      </c>
      <c r="K8597">
        <v>850000</v>
      </c>
      <c r="L8597">
        <f>VLOOKUP(E8597,Sheet2!A:D,4,0)</f>
        <v>575631.4439521489</v>
      </c>
      <c r="M8597">
        <f t="shared" si="268"/>
        <v>850000</v>
      </c>
      <c r="N8597">
        <f t="shared" si="269"/>
        <v>850</v>
      </c>
    </row>
    <row r="8598" spans="1:14" x14ac:dyDescent="0.25">
      <c r="A8598">
        <v>8602</v>
      </c>
      <c r="B8598" t="s">
        <v>9105</v>
      </c>
      <c r="C8598">
        <v>2020</v>
      </c>
      <c r="D8598" t="s">
        <v>38</v>
      </c>
      <c r="E8598" t="s">
        <v>39</v>
      </c>
      <c r="F8598" t="s">
        <v>56</v>
      </c>
      <c r="G8598" t="s">
        <v>816</v>
      </c>
      <c r="H8598" t="s">
        <v>817</v>
      </c>
      <c r="I8598" t="s">
        <v>220</v>
      </c>
      <c r="J8598" t="s">
        <v>12</v>
      </c>
      <c r="L8598">
        <f>VLOOKUP(E8598,Sheet2!A:D,4,0)</f>
        <v>575631.4439521489</v>
      </c>
      <c r="M8598">
        <f t="shared" si="268"/>
        <v>575631.4439521489</v>
      </c>
      <c r="N8598">
        <f t="shared" si="269"/>
        <v>576</v>
      </c>
    </row>
    <row r="8599" spans="1:14" x14ac:dyDescent="0.25">
      <c r="A8599">
        <v>8603</v>
      </c>
      <c r="B8599" t="s">
        <v>9106</v>
      </c>
      <c r="C8599">
        <v>2020</v>
      </c>
      <c r="D8599" t="s">
        <v>38</v>
      </c>
      <c r="E8599" t="s">
        <v>39</v>
      </c>
      <c r="F8599" t="s">
        <v>56</v>
      </c>
      <c r="G8599" t="s">
        <v>816</v>
      </c>
      <c r="H8599" t="s">
        <v>817</v>
      </c>
      <c r="I8599" t="s">
        <v>220</v>
      </c>
      <c r="J8599" t="s">
        <v>12</v>
      </c>
      <c r="K8599">
        <v>5260</v>
      </c>
      <c r="L8599">
        <f>VLOOKUP(E8599,Sheet2!A:D,4,0)</f>
        <v>575631.4439521489</v>
      </c>
      <c r="M8599">
        <f t="shared" si="268"/>
        <v>575631.4439521489</v>
      </c>
      <c r="N8599">
        <f t="shared" si="269"/>
        <v>576</v>
      </c>
    </row>
    <row r="8600" spans="1:14" x14ac:dyDescent="0.25">
      <c r="A8600">
        <v>8604</v>
      </c>
      <c r="B8600" t="s">
        <v>9107</v>
      </c>
      <c r="C8600">
        <v>2020</v>
      </c>
      <c r="D8600" t="s">
        <v>38</v>
      </c>
      <c r="E8600" t="s">
        <v>39</v>
      </c>
      <c r="F8600" t="s">
        <v>56</v>
      </c>
      <c r="G8600" t="s">
        <v>592</v>
      </c>
      <c r="H8600" t="s">
        <v>593</v>
      </c>
      <c r="I8600" t="s">
        <v>180</v>
      </c>
      <c r="J8600" t="s">
        <v>27</v>
      </c>
      <c r="K8600">
        <v>3500000</v>
      </c>
      <c r="L8600">
        <f>VLOOKUP(E8600,Sheet2!A:D,4,0)</f>
        <v>575631.4439521489</v>
      </c>
      <c r="M8600">
        <f t="shared" si="268"/>
        <v>3500000</v>
      </c>
      <c r="N8600">
        <f t="shared" si="269"/>
        <v>3500</v>
      </c>
    </row>
    <row r="8601" spans="1:14" x14ac:dyDescent="0.25">
      <c r="A8601">
        <v>8605</v>
      </c>
      <c r="B8601" t="s">
        <v>9108</v>
      </c>
      <c r="C8601">
        <v>2020</v>
      </c>
      <c r="D8601" t="s">
        <v>38</v>
      </c>
      <c r="E8601" t="s">
        <v>39</v>
      </c>
      <c r="F8601" t="s">
        <v>56</v>
      </c>
      <c r="G8601" t="s">
        <v>592</v>
      </c>
      <c r="H8601" t="s">
        <v>593</v>
      </c>
      <c r="I8601" t="s">
        <v>180</v>
      </c>
      <c r="J8601" t="s">
        <v>27</v>
      </c>
      <c r="K8601">
        <v>13000000</v>
      </c>
      <c r="L8601">
        <f>VLOOKUP(E8601,Sheet2!A:D,4,0)</f>
        <v>575631.4439521489</v>
      </c>
      <c r="M8601">
        <f t="shared" si="268"/>
        <v>13000000</v>
      </c>
      <c r="N8601">
        <f t="shared" si="269"/>
        <v>13000</v>
      </c>
    </row>
    <row r="8602" spans="1:14" x14ac:dyDescent="0.25">
      <c r="A8602">
        <v>8606</v>
      </c>
      <c r="B8602" t="s">
        <v>9109</v>
      </c>
      <c r="C8602">
        <v>2020</v>
      </c>
      <c r="D8602" t="s">
        <v>6</v>
      </c>
      <c r="E8602" t="s">
        <v>7</v>
      </c>
      <c r="G8602" t="s">
        <v>765</v>
      </c>
      <c r="H8602" t="s">
        <v>766</v>
      </c>
      <c r="I8602" t="s">
        <v>118</v>
      </c>
      <c r="J8602" t="s">
        <v>75</v>
      </c>
      <c r="L8602">
        <f>VLOOKUP(E8602,Sheet2!A:D,4,0)</f>
        <v>145389.99058953777</v>
      </c>
      <c r="M8602">
        <f t="shared" si="268"/>
        <v>145389.99058953777</v>
      </c>
      <c r="N8602">
        <f t="shared" si="269"/>
        <v>145</v>
      </c>
    </row>
    <row r="8603" spans="1:14" x14ac:dyDescent="0.25">
      <c r="A8603">
        <v>8607</v>
      </c>
      <c r="B8603" t="s">
        <v>9110</v>
      </c>
      <c r="C8603">
        <v>2020</v>
      </c>
      <c r="D8603" t="s">
        <v>6</v>
      </c>
      <c r="E8603" t="s">
        <v>7</v>
      </c>
      <c r="G8603" t="s">
        <v>765</v>
      </c>
      <c r="H8603" t="s">
        <v>766</v>
      </c>
      <c r="I8603" t="s">
        <v>118</v>
      </c>
      <c r="J8603" t="s">
        <v>75</v>
      </c>
      <c r="L8603">
        <f>VLOOKUP(E8603,Sheet2!A:D,4,0)</f>
        <v>145389.99058953777</v>
      </c>
      <c r="M8603">
        <f t="shared" si="268"/>
        <v>145389.99058953777</v>
      </c>
      <c r="N8603">
        <f t="shared" si="269"/>
        <v>145</v>
      </c>
    </row>
    <row r="8604" spans="1:14" x14ac:dyDescent="0.25">
      <c r="A8604">
        <v>8608</v>
      </c>
      <c r="B8604" t="s">
        <v>9111</v>
      </c>
      <c r="C8604">
        <v>2020</v>
      </c>
      <c r="D8604" t="s">
        <v>14</v>
      </c>
      <c r="E8604" t="s">
        <v>92</v>
      </c>
      <c r="F8604" t="s">
        <v>93</v>
      </c>
      <c r="G8604" t="s">
        <v>772</v>
      </c>
      <c r="H8604" t="s">
        <v>773</v>
      </c>
      <c r="I8604" t="s">
        <v>146</v>
      </c>
      <c r="J8604" t="s">
        <v>43</v>
      </c>
      <c r="K8604">
        <v>162000</v>
      </c>
      <c r="L8604">
        <f>VLOOKUP(E8604,Sheet2!A:D,4,0)</f>
        <v>353575.14122137404</v>
      </c>
      <c r="M8604">
        <f t="shared" si="268"/>
        <v>162000</v>
      </c>
      <c r="N8604">
        <f t="shared" si="269"/>
        <v>162</v>
      </c>
    </row>
    <row r="8605" spans="1:14" x14ac:dyDescent="0.25">
      <c r="A8605">
        <v>8609</v>
      </c>
      <c r="B8605" t="s">
        <v>9112</v>
      </c>
      <c r="C8605">
        <v>2020</v>
      </c>
      <c r="D8605" t="s">
        <v>14</v>
      </c>
      <c r="E8605" t="s">
        <v>92</v>
      </c>
      <c r="F8605" t="s">
        <v>93</v>
      </c>
      <c r="G8605" t="s">
        <v>772</v>
      </c>
      <c r="H8605" t="s">
        <v>773</v>
      </c>
      <c r="I8605" t="s">
        <v>146</v>
      </c>
      <c r="J8605" t="s">
        <v>43</v>
      </c>
      <c r="L8605">
        <f>VLOOKUP(E8605,Sheet2!A:D,4,0)</f>
        <v>353575.14122137404</v>
      </c>
      <c r="M8605">
        <f t="shared" si="268"/>
        <v>353575.14122137404</v>
      </c>
      <c r="N8605">
        <f t="shared" si="269"/>
        <v>354</v>
      </c>
    </row>
    <row r="8606" spans="1:14" x14ac:dyDescent="0.25">
      <c r="A8606">
        <v>8610</v>
      </c>
      <c r="B8606" t="s">
        <v>9113</v>
      </c>
      <c r="C8606">
        <v>2020</v>
      </c>
      <c r="D8606" t="s">
        <v>6</v>
      </c>
      <c r="E8606" t="s">
        <v>7</v>
      </c>
      <c r="G8606" t="s">
        <v>772</v>
      </c>
      <c r="H8606" t="s">
        <v>773</v>
      </c>
      <c r="I8606" t="s">
        <v>146</v>
      </c>
      <c r="J8606" t="s">
        <v>43</v>
      </c>
      <c r="L8606">
        <f>VLOOKUP(E8606,Sheet2!A:D,4,0)</f>
        <v>145389.99058953777</v>
      </c>
      <c r="M8606">
        <f t="shared" si="268"/>
        <v>145389.99058953777</v>
      </c>
      <c r="N8606">
        <f t="shared" si="269"/>
        <v>145</v>
      </c>
    </row>
    <row r="8607" spans="1:14" x14ac:dyDescent="0.25">
      <c r="A8607">
        <v>8611</v>
      </c>
      <c r="B8607" t="s">
        <v>9114</v>
      </c>
      <c r="C8607">
        <v>2020</v>
      </c>
      <c r="D8607" t="s">
        <v>38</v>
      </c>
      <c r="E8607" t="s">
        <v>39</v>
      </c>
      <c r="F8607" t="s">
        <v>83</v>
      </c>
      <c r="G8607" t="s">
        <v>592</v>
      </c>
      <c r="H8607" t="s">
        <v>593</v>
      </c>
      <c r="I8607" t="s">
        <v>180</v>
      </c>
      <c r="J8607" t="s">
        <v>27</v>
      </c>
      <c r="K8607">
        <v>6800000</v>
      </c>
      <c r="L8607">
        <f>VLOOKUP(E8607,Sheet2!A:D,4,0)</f>
        <v>575631.4439521489</v>
      </c>
      <c r="M8607">
        <f t="shared" si="268"/>
        <v>6800000</v>
      </c>
      <c r="N8607">
        <f t="shared" si="269"/>
        <v>6800</v>
      </c>
    </row>
    <row r="8608" spans="1:14" x14ac:dyDescent="0.25">
      <c r="A8608">
        <v>8612</v>
      </c>
      <c r="B8608" t="s">
        <v>9115</v>
      </c>
      <c r="C8608">
        <v>2020</v>
      </c>
      <c r="D8608" t="s">
        <v>38</v>
      </c>
      <c r="E8608" t="s">
        <v>39</v>
      </c>
      <c r="F8608" t="s">
        <v>83</v>
      </c>
      <c r="G8608" t="s">
        <v>592</v>
      </c>
      <c r="H8608" t="s">
        <v>593</v>
      </c>
      <c r="I8608" t="s">
        <v>180</v>
      </c>
      <c r="J8608" t="s">
        <v>27</v>
      </c>
      <c r="K8608">
        <v>1400000</v>
      </c>
      <c r="L8608">
        <f>VLOOKUP(E8608,Sheet2!A:D,4,0)</f>
        <v>575631.4439521489</v>
      </c>
      <c r="M8608">
        <f t="shared" si="268"/>
        <v>1400000</v>
      </c>
      <c r="N8608">
        <f t="shared" si="269"/>
        <v>1400</v>
      </c>
    </row>
    <row r="8609" spans="1:14" x14ac:dyDescent="0.25">
      <c r="A8609">
        <v>8613</v>
      </c>
      <c r="B8609" t="s">
        <v>9116</v>
      </c>
      <c r="C8609">
        <v>2020</v>
      </c>
      <c r="D8609" t="s">
        <v>38</v>
      </c>
      <c r="E8609" t="s">
        <v>39</v>
      </c>
      <c r="F8609" t="s">
        <v>83</v>
      </c>
      <c r="G8609" t="s">
        <v>592</v>
      </c>
      <c r="H8609" t="s">
        <v>593</v>
      </c>
      <c r="I8609" t="s">
        <v>180</v>
      </c>
      <c r="J8609" t="s">
        <v>27</v>
      </c>
      <c r="K8609">
        <v>2500000</v>
      </c>
      <c r="L8609">
        <f>VLOOKUP(E8609,Sheet2!A:D,4,0)</f>
        <v>575631.4439521489</v>
      </c>
      <c r="M8609">
        <f t="shared" si="268"/>
        <v>2500000</v>
      </c>
      <c r="N8609">
        <f t="shared" si="269"/>
        <v>2500</v>
      </c>
    </row>
    <row r="8610" spans="1:14" x14ac:dyDescent="0.25">
      <c r="A8610">
        <v>8614</v>
      </c>
      <c r="B8610" t="s">
        <v>9117</v>
      </c>
      <c r="C8610">
        <v>2020</v>
      </c>
      <c r="D8610" t="s">
        <v>38</v>
      </c>
      <c r="E8610" t="s">
        <v>39</v>
      </c>
      <c r="F8610" t="s">
        <v>83</v>
      </c>
      <c r="G8610" t="s">
        <v>592</v>
      </c>
      <c r="H8610" t="s">
        <v>593</v>
      </c>
      <c r="I8610" t="s">
        <v>180</v>
      </c>
      <c r="J8610" t="s">
        <v>27</v>
      </c>
      <c r="K8610">
        <v>2900000</v>
      </c>
      <c r="L8610">
        <f>VLOOKUP(E8610,Sheet2!A:D,4,0)</f>
        <v>575631.4439521489</v>
      </c>
      <c r="M8610">
        <f t="shared" si="268"/>
        <v>2900000</v>
      </c>
      <c r="N8610">
        <f t="shared" si="269"/>
        <v>2900</v>
      </c>
    </row>
    <row r="8611" spans="1:14" x14ac:dyDescent="0.25">
      <c r="A8611">
        <v>8615</v>
      </c>
      <c r="B8611" t="s">
        <v>9118</v>
      </c>
      <c r="C8611">
        <v>2020</v>
      </c>
      <c r="D8611" t="s">
        <v>6</v>
      </c>
      <c r="E8611" t="s">
        <v>7</v>
      </c>
      <c r="F8611" t="s">
        <v>8</v>
      </c>
      <c r="G8611" t="s">
        <v>592</v>
      </c>
      <c r="H8611" t="s">
        <v>593</v>
      </c>
      <c r="I8611" t="s">
        <v>180</v>
      </c>
      <c r="J8611" t="s">
        <v>27</v>
      </c>
      <c r="K8611">
        <v>175000</v>
      </c>
      <c r="L8611">
        <f>VLOOKUP(E8611,Sheet2!A:D,4,0)</f>
        <v>145389.99058953777</v>
      </c>
      <c r="M8611">
        <f t="shared" si="268"/>
        <v>175000</v>
      </c>
      <c r="N8611">
        <f t="shared" si="269"/>
        <v>175</v>
      </c>
    </row>
    <row r="8612" spans="1:14" x14ac:dyDescent="0.25">
      <c r="A8612">
        <v>8616</v>
      </c>
      <c r="B8612" t="s">
        <v>9119</v>
      </c>
      <c r="C8612">
        <v>2020</v>
      </c>
      <c r="D8612" t="s">
        <v>38</v>
      </c>
      <c r="E8612" t="s">
        <v>39</v>
      </c>
      <c r="F8612" t="s">
        <v>56</v>
      </c>
      <c r="G8612" t="s">
        <v>592</v>
      </c>
      <c r="H8612" t="s">
        <v>593</v>
      </c>
      <c r="I8612" t="s">
        <v>180</v>
      </c>
      <c r="J8612" t="s">
        <v>27</v>
      </c>
      <c r="K8612">
        <v>325000</v>
      </c>
      <c r="L8612">
        <f>VLOOKUP(E8612,Sheet2!A:D,4,0)</f>
        <v>575631.4439521489</v>
      </c>
      <c r="M8612">
        <f t="shared" si="268"/>
        <v>325000</v>
      </c>
      <c r="N8612">
        <f t="shared" si="269"/>
        <v>325</v>
      </c>
    </row>
    <row r="8613" spans="1:14" x14ac:dyDescent="0.25">
      <c r="A8613">
        <v>8617</v>
      </c>
      <c r="B8613" t="s">
        <v>9120</v>
      </c>
      <c r="C8613">
        <v>2020</v>
      </c>
      <c r="D8613" t="s">
        <v>38</v>
      </c>
      <c r="E8613" t="s">
        <v>39</v>
      </c>
      <c r="F8613" t="s">
        <v>56</v>
      </c>
      <c r="G8613" t="s">
        <v>592</v>
      </c>
      <c r="H8613" t="s">
        <v>593</v>
      </c>
      <c r="I8613" t="s">
        <v>180</v>
      </c>
      <c r="J8613" t="s">
        <v>27</v>
      </c>
      <c r="K8613">
        <v>4800000</v>
      </c>
      <c r="L8613">
        <f>VLOOKUP(E8613,Sheet2!A:D,4,0)</f>
        <v>575631.4439521489</v>
      </c>
      <c r="M8613">
        <f t="shared" si="268"/>
        <v>4800000</v>
      </c>
      <c r="N8613">
        <f t="shared" si="269"/>
        <v>4800</v>
      </c>
    </row>
    <row r="8614" spans="1:14" x14ac:dyDescent="0.25">
      <c r="A8614">
        <v>8618</v>
      </c>
      <c r="B8614" t="s">
        <v>9121</v>
      </c>
      <c r="C8614">
        <v>2020</v>
      </c>
      <c r="D8614" t="s">
        <v>14</v>
      </c>
      <c r="E8614" t="s">
        <v>92</v>
      </c>
      <c r="F8614" t="s">
        <v>93</v>
      </c>
      <c r="G8614" t="s">
        <v>592</v>
      </c>
      <c r="H8614" t="s">
        <v>593</v>
      </c>
      <c r="I8614" t="s">
        <v>180</v>
      </c>
      <c r="J8614" t="s">
        <v>27</v>
      </c>
      <c r="K8614">
        <v>11000000</v>
      </c>
      <c r="L8614">
        <f>VLOOKUP(E8614,Sheet2!A:D,4,0)</f>
        <v>353575.14122137404</v>
      </c>
      <c r="M8614">
        <f t="shared" si="268"/>
        <v>11000000</v>
      </c>
      <c r="N8614">
        <f t="shared" si="269"/>
        <v>11000</v>
      </c>
    </row>
    <row r="8615" spans="1:14" x14ac:dyDescent="0.25">
      <c r="A8615">
        <v>8619</v>
      </c>
      <c r="B8615" t="s">
        <v>9122</v>
      </c>
      <c r="C8615">
        <v>2020</v>
      </c>
      <c r="D8615" t="s">
        <v>64</v>
      </c>
      <c r="E8615" t="s">
        <v>65</v>
      </c>
      <c r="F8615" t="s">
        <v>68</v>
      </c>
      <c r="G8615" t="s">
        <v>1871</v>
      </c>
      <c r="H8615" t="s">
        <v>1872</v>
      </c>
      <c r="I8615" t="s">
        <v>275</v>
      </c>
      <c r="J8615" t="s">
        <v>27</v>
      </c>
      <c r="L8615">
        <f>VLOOKUP(E8615,Sheet2!A:D,4,0)</f>
        <v>0</v>
      </c>
      <c r="M8615">
        <f t="shared" si="268"/>
        <v>0</v>
      </c>
      <c r="N8615">
        <f t="shared" si="269"/>
        <v>0</v>
      </c>
    </row>
    <row r="8616" spans="1:14" x14ac:dyDescent="0.25">
      <c r="A8616">
        <v>8620</v>
      </c>
      <c r="B8616" t="s">
        <v>9123</v>
      </c>
      <c r="C8616">
        <v>2020</v>
      </c>
      <c r="D8616" t="s">
        <v>6</v>
      </c>
      <c r="E8616" t="s">
        <v>7</v>
      </c>
      <c r="G8616" t="s">
        <v>812</v>
      </c>
      <c r="H8616" t="s">
        <v>813</v>
      </c>
      <c r="I8616" t="s">
        <v>26</v>
      </c>
      <c r="J8616" t="s">
        <v>27</v>
      </c>
      <c r="K8616">
        <v>30000</v>
      </c>
      <c r="L8616">
        <f>VLOOKUP(E8616,Sheet2!A:D,4,0)</f>
        <v>145389.99058953777</v>
      </c>
      <c r="M8616">
        <f t="shared" si="268"/>
        <v>30000</v>
      </c>
      <c r="N8616">
        <f t="shared" si="269"/>
        <v>30</v>
      </c>
    </row>
    <row r="8617" spans="1:14" x14ac:dyDescent="0.25">
      <c r="A8617">
        <v>8621</v>
      </c>
      <c r="B8617" t="s">
        <v>9124</v>
      </c>
      <c r="C8617">
        <v>2020</v>
      </c>
      <c r="D8617" t="s">
        <v>38</v>
      </c>
      <c r="E8617" t="s">
        <v>39</v>
      </c>
      <c r="F8617" t="s">
        <v>56</v>
      </c>
      <c r="G8617" t="s">
        <v>816</v>
      </c>
      <c r="H8617" t="s">
        <v>817</v>
      </c>
      <c r="I8617" t="s">
        <v>220</v>
      </c>
      <c r="J8617" t="s">
        <v>12</v>
      </c>
      <c r="K8617">
        <v>232</v>
      </c>
      <c r="L8617">
        <f>VLOOKUP(E8617,Sheet2!A:D,4,0)</f>
        <v>575631.4439521489</v>
      </c>
      <c r="M8617">
        <f t="shared" si="268"/>
        <v>575631.4439521489</v>
      </c>
      <c r="N8617">
        <f t="shared" si="269"/>
        <v>576</v>
      </c>
    </row>
    <row r="8618" spans="1:14" x14ac:dyDescent="0.25">
      <c r="A8618">
        <v>8622</v>
      </c>
      <c r="B8618" t="s">
        <v>9125</v>
      </c>
      <c r="C8618">
        <v>2020</v>
      </c>
      <c r="D8618" t="s">
        <v>38</v>
      </c>
      <c r="E8618" t="s">
        <v>39</v>
      </c>
      <c r="F8618" t="s">
        <v>56</v>
      </c>
      <c r="G8618" t="s">
        <v>816</v>
      </c>
      <c r="H8618" t="s">
        <v>817</v>
      </c>
      <c r="I8618" t="s">
        <v>220</v>
      </c>
      <c r="J8618" t="s">
        <v>12</v>
      </c>
      <c r="L8618">
        <f>VLOOKUP(E8618,Sheet2!A:D,4,0)</f>
        <v>575631.4439521489</v>
      </c>
      <c r="M8618">
        <f t="shared" si="268"/>
        <v>575631.4439521489</v>
      </c>
      <c r="N8618">
        <f t="shared" si="269"/>
        <v>576</v>
      </c>
    </row>
    <row r="8619" spans="1:14" x14ac:dyDescent="0.25">
      <c r="A8619">
        <v>8623</v>
      </c>
      <c r="B8619" t="s">
        <v>9126</v>
      </c>
      <c r="C8619">
        <v>2020</v>
      </c>
      <c r="D8619" t="s">
        <v>38</v>
      </c>
      <c r="E8619" t="s">
        <v>39</v>
      </c>
      <c r="F8619" t="s">
        <v>56</v>
      </c>
      <c r="G8619" t="s">
        <v>816</v>
      </c>
      <c r="H8619" t="s">
        <v>817</v>
      </c>
      <c r="I8619" t="s">
        <v>220</v>
      </c>
      <c r="J8619" t="s">
        <v>12</v>
      </c>
      <c r="K8619">
        <v>33000</v>
      </c>
      <c r="L8619">
        <f>VLOOKUP(E8619,Sheet2!A:D,4,0)</f>
        <v>575631.4439521489</v>
      </c>
      <c r="M8619">
        <f t="shared" si="268"/>
        <v>33000</v>
      </c>
      <c r="N8619">
        <f t="shared" si="269"/>
        <v>33</v>
      </c>
    </row>
    <row r="8620" spans="1:14" x14ac:dyDescent="0.25">
      <c r="A8620">
        <v>8624</v>
      </c>
      <c r="B8620" t="s">
        <v>9127</v>
      </c>
      <c r="C8620">
        <v>2020</v>
      </c>
      <c r="D8620" t="s">
        <v>38</v>
      </c>
      <c r="E8620" t="s">
        <v>39</v>
      </c>
      <c r="F8620" t="s">
        <v>56</v>
      </c>
      <c r="G8620" t="s">
        <v>816</v>
      </c>
      <c r="H8620" t="s">
        <v>817</v>
      </c>
      <c r="I8620" t="s">
        <v>220</v>
      </c>
      <c r="J8620" t="s">
        <v>12</v>
      </c>
      <c r="L8620">
        <f>VLOOKUP(E8620,Sheet2!A:D,4,0)</f>
        <v>575631.4439521489</v>
      </c>
      <c r="M8620">
        <f t="shared" si="268"/>
        <v>575631.4439521489</v>
      </c>
      <c r="N8620">
        <f t="shared" si="269"/>
        <v>576</v>
      </c>
    </row>
    <row r="8621" spans="1:14" x14ac:dyDescent="0.25">
      <c r="A8621">
        <v>8625</v>
      </c>
      <c r="B8621" t="s">
        <v>9128</v>
      </c>
      <c r="C8621">
        <v>2020</v>
      </c>
      <c r="D8621" t="s">
        <v>38</v>
      </c>
      <c r="E8621" t="s">
        <v>39</v>
      </c>
      <c r="F8621" t="s">
        <v>56</v>
      </c>
      <c r="G8621" t="s">
        <v>1306</v>
      </c>
      <c r="H8621" t="s">
        <v>1307</v>
      </c>
      <c r="I8621" t="s">
        <v>327</v>
      </c>
      <c r="J8621" t="s">
        <v>60</v>
      </c>
      <c r="L8621">
        <f>VLOOKUP(E8621,Sheet2!A:D,4,0)</f>
        <v>575631.4439521489</v>
      </c>
      <c r="M8621">
        <f t="shared" si="268"/>
        <v>575631.4439521489</v>
      </c>
      <c r="N8621">
        <f t="shared" si="269"/>
        <v>576</v>
      </c>
    </row>
    <row r="8622" spans="1:14" x14ac:dyDescent="0.25">
      <c r="A8622">
        <v>8626</v>
      </c>
      <c r="B8622" t="s">
        <v>9129</v>
      </c>
      <c r="C8622">
        <v>2020</v>
      </c>
      <c r="D8622" t="s">
        <v>6</v>
      </c>
      <c r="E8622" t="s">
        <v>7</v>
      </c>
      <c r="F8622" t="s">
        <v>20</v>
      </c>
      <c r="G8622" t="s">
        <v>829</v>
      </c>
      <c r="H8622" t="s">
        <v>830</v>
      </c>
      <c r="I8622" t="s">
        <v>50</v>
      </c>
      <c r="J8622" t="s">
        <v>12</v>
      </c>
      <c r="K8622">
        <v>10000</v>
      </c>
      <c r="L8622">
        <f>VLOOKUP(E8622,Sheet2!A:D,4,0)</f>
        <v>145389.99058953777</v>
      </c>
      <c r="M8622">
        <f t="shared" si="268"/>
        <v>10000</v>
      </c>
      <c r="N8622">
        <f t="shared" si="269"/>
        <v>10</v>
      </c>
    </row>
    <row r="8623" spans="1:14" x14ac:dyDescent="0.25">
      <c r="A8623">
        <v>8627</v>
      </c>
      <c r="B8623" t="s">
        <v>9130</v>
      </c>
      <c r="C8623">
        <v>2020</v>
      </c>
      <c r="D8623" t="s">
        <v>6</v>
      </c>
      <c r="E8623" t="s">
        <v>7</v>
      </c>
      <c r="G8623" t="s">
        <v>829</v>
      </c>
      <c r="H8623" t="s">
        <v>830</v>
      </c>
      <c r="I8623" t="s">
        <v>50</v>
      </c>
      <c r="J8623" t="s">
        <v>12</v>
      </c>
      <c r="L8623">
        <f>VLOOKUP(E8623,Sheet2!A:D,4,0)</f>
        <v>145389.99058953777</v>
      </c>
      <c r="M8623">
        <f t="shared" si="268"/>
        <v>145389.99058953777</v>
      </c>
      <c r="N8623">
        <f t="shared" si="269"/>
        <v>145</v>
      </c>
    </row>
    <row r="8624" spans="1:14" x14ac:dyDescent="0.25">
      <c r="A8624">
        <v>8628</v>
      </c>
      <c r="B8624" t="s">
        <v>9131</v>
      </c>
      <c r="C8624">
        <v>2020</v>
      </c>
      <c r="D8624" t="s">
        <v>6</v>
      </c>
      <c r="E8624" t="s">
        <v>7</v>
      </c>
      <c r="G8624" t="s">
        <v>829</v>
      </c>
      <c r="H8624" t="s">
        <v>830</v>
      </c>
      <c r="I8624" t="s">
        <v>50</v>
      </c>
      <c r="J8624" t="s">
        <v>12</v>
      </c>
      <c r="L8624">
        <f>VLOOKUP(E8624,Sheet2!A:D,4,0)</f>
        <v>145389.99058953777</v>
      </c>
      <c r="M8624">
        <f t="shared" si="268"/>
        <v>145389.99058953777</v>
      </c>
      <c r="N8624">
        <f t="shared" si="269"/>
        <v>145</v>
      </c>
    </row>
    <row r="8625" spans="1:14" x14ac:dyDescent="0.25">
      <c r="A8625">
        <v>8629</v>
      </c>
      <c r="B8625" t="s">
        <v>9132</v>
      </c>
      <c r="C8625">
        <v>2020</v>
      </c>
      <c r="D8625" t="s">
        <v>6</v>
      </c>
      <c r="E8625" t="s">
        <v>7</v>
      </c>
      <c r="G8625" t="s">
        <v>829</v>
      </c>
      <c r="H8625" t="s">
        <v>830</v>
      </c>
      <c r="I8625" t="s">
        <v>50</v>
      </c>
      <c r="J8625" t="s">
        <v>12</v>
      </c>
      <c r="L8625">
        <f>VLOOKUP(E8625,Sheet2!A:D,4,0)</f>
        <v>145389.99058953777</v>
      </c>
      <c r="M8625">
        <f t="shared" si="268"/>
        <v>145389.99058953777</v>
      </c>
      <c r="N8625">
        <f t="shared" si="269"/>
        <v>145</v>
      </c>
    </row>
    <row r="8626" spans="1:14" x14ac:dyDescent="0.25">
      <c r="A8626">
        <v>8630</v>
      </c>
      <c r="B8626" t="s">
        <v>9133</v>
      </c>
      <c r="C8626">
        <v>2020</v>
      </c>
      <c r="D8626" t="s">
        <v>6</v>
      </c>
      <c r="E8626" t="s">
        <v>7</v>
      </c>
      <c r="F8626" t="s">
        <v>20</v>
      </c>
      <c r="G8626" t="s">
        <v>602</v>
      </c>
      <c r="H8626" t="s">
        <v>603</v>
      </c>
      <c r="I8626" t="s">
        <v>171</v>
      </c>
      <c r="J8626" t="s">
        <v>75</v>
      </c>
      <c r="L8626">
        <f>VLOOKUP(E8626,Sheet2!A:D,4,0)</f>
        <v>145389.99058953777</v>
      </c>
      <c r="M8626">
        <f t="shared" si="268"/>
        <v>145389.99058953777</v>
      </c>
      <c r="N8626">
        <f t="shared" si="269"/>
        <v>145</v>
      </c>
    </row>
    <row r="8627" spans="1:14" x14ac:dyDescent="0.25">
      <c r="A8627">
        <v>8631</v>
      </c>
      <c r="B8627" t="s">
        <v>9134</v>
      </c>
      <c r="C8627">
        <v>2020</v>
      </c>
      <c r="D8627" t="s">
        <v>6</v>
      </c>
      <c r="E8627" t="s">
        <v>7</v>
      </c>
      <c r="F8627" t="s">
        <v>8</v>
      </c>
      <c r="G8627" t="s">
        <v>837</v>
      </c>
      <c r="H8627" t="s">
        <v>838</v>
      </c>
      <c r="I8627" t="s">
        <v>74</v>
      </c>
      <c r="J8627" t="s">
        <v>75</v>
      </c>
      <c r="L8627">
        <f>VLOOKUP(E8627,Sheet2!A:D,4,0)</f>
        <v>145389.99058953777</v>
      </c>
      <c r="M8627">
        <f t="shared" si="268"/>
        <v>145389.99058953777</v>
      </c>
      <c r="N8627">
        <f t="shared" si="269"/>
        <v>145</v>
      </c>
    </row>
    <row r="8628" spans="1:14" x14ac:dyDescent="0.25">
      <c r="A8628">
        <v>8632</v>
      </c>
      <c r="B8628" t="s">
        <v>9135</v>
      </c>
      <c r="C8628">
        <v>2020</v>
      </c>
      <c r="D8628" t="s">
        <v>64</v>
      </c>
      <c r="E8628" t="s">
        <v>65</v>
      </c>
      <c r="F8628" t="s">
        <v>68</v>
      </c>
      <c r="G8628" t="s">
        <v>837</v>
      </c>
      <c r="H8628" t="s">
        <v>838</v>
      </c>
      <c r="I8628" t="s">
        <v>74</v>
      </c>
      <c r="J8628" t="s">
        <v>75</v>
      </c>
      <c r="L8628">
        <f>VLOOKUP(E8628,Sheet2!A:D,4,0)</f>
        <v>0</v>
      </c>
      <c r="M8628">
        <f t="shared" si="268"/>
        <v>0</v>
      </c>
      <c r="N8628">
        <f t="shared" si="269"/>
        <v>0</v>
      </c>
    </row>
    <row r="8629" spans="1:14" x14ac:dyDescent="0.25">
      <c r="A8629">
        <v>8633</v>
      </c>
      <c r="B8629" t="s">
        <v>9136</v>
      </c>
      <c r="C8629">
        <v>2020</v>
      </c>
      <c r="D8629" t="s">
        <v>6</v>
      </c>
      <c r="E8629" t="s">
        <v>7</v>
      </c>
      <c r="G8629" t="s">
        <v>837</v>
      </c>
      <c r="H8629" t="s">
        <v>838</v>
      </c>
      <c r="I8629" t="s">
        <v>74</v>
      </c>
      <c r="J8629" t="s">
        <v>75</v>
      </c>
      <c r="L8629">
        <f>VLOOKUP(E8629,Sheet2!A:D,4,0)</f>
        <v>145389.99058953777</v>
      </c>
      <c r="M8629">
        <f t="shared" si="268"/>
        <v>145389.99058953777</v>
      </c>
      <c r="N8629">
        <f t="shared" si="269"/>
        <v>145</v>
      </c>
    </row>
    <row r="8630" spans="1:14" x14ac:dyDescent="0.25">
      <c r="A8630">
        <v>8634</v>
      </c>
      <c r="B8630" t="s">
        <v>9137</v>
      </c>
      <c r="C8630">
        <v>2020</v>
      </c>
      <c r="D8630" t="s">
        <v>6</v>
      </c>
      <c r="E8630" t="s">
        <v>7</v>
      </c>
      <c r="G8630" t="s">
        <v>837</v>
      </c>
      <c r="H8630" t="s">
        <v>838</v>
      </c>
      <c r="I8630" t="s">
        <v>74</v>
      </c>
      <c r="J8630" t="s">
        <v>75</v>
      </c>
      <c r="L8630">
        <f>VLOOKUP(E8630,Sheet2!A:D,4,0)</f>
        <v>145389.99058953777</v>
      </c>
      <c r="M8630">
        <f t="shared" si="268"/>
        <v>145389.99058953777</v>
      </c>
      <c r="N8630">
        <f t="shared" si="269"/>
        <v>145</v>
      </c>
    </row>
    <row r="8631" spans="1:14" x14ac:dyDescent="0.25">
      <c r="A8631">
        <v>8635</v>
      </c>
      <c r="B8631" t="s">
        <v>9138</v>
      </c>
      <c r="C8631">
        <v>2020</v>
      </c>
      <c r="D8631" t="s">
        <v>6</v>
      </c>
      <c r="E8631" t="s">
        <v>7</v>
      </c>
      <c r="G8631" t="s">
        <v>837</v>
      </c>
      <c r="H8631" t="s">
        <v>838</v>
      </c>
      <c r="I8631" t="s">
        <v>74</v>
      </c>
      <c r="J8631" t="s">
        <v>75</v>
      </c>
      <c r="L8631">
        <f>VLOOKUP(E8631,Sheet2!A:D,4,0)</f>
        <v>145389.99058953777</v>
      </c>
      <c r="M8631">
        <f t="shared" si="268"/>
        <v>145389.99058953777</v>
      </c>
      <c r="N8631">
        <f t="shared" si="269"/>
        <v>145</v>
      </c>
    </row>
    <row r="8632" spans="1:14" x14ac:dyDescent="0.25">
      <c r="A8632">
        <v>8636</v>
      </c>
      <c r="B8632" t="s">
        <v>9139</v>
      </c>
      <c r="C8632">
        <v>2020</v>
      </c>
      <c r="D8632" t="s">
        <v>6</v>
      </c>
      <c r="E8632" t="s">
        <v>7</v>
      </c>
      <c r="G8632" t="s">
        <v>837</v>
      </c>
      <c r="H8632" t="s">
        <v>838</v>
      </c>
      <c r="I8632" t="s">
        <v>74</v>
      </c>
      <c r="J8632" t="s">
        <v>75</v>
      </c>
      <c r="L8632">
        <f>VLOOKUP(E8632,Sheet2!A:D,4,0)</f>
        <v>145389.99058953777</v>
      </c>
      <c r="M8632">
        <f t="shared" si="268"/>
        <v>145389.99058953777</v>
      </c>
      <c r="N8632">
        <f t="shared" si="269"/>
        <v>145</v>
      </c>
    </row>
    <row r="8633" spans="1:14" x14ac:dyDescent="0.25">
      <c r="A8633">
        <v>8637</v>
      </c>
      <c r="B8633" t="s">
        <v>9140</v>
      </c>
      <c r="C8633">
        <v>2020</v>
      </c>
      <c r="D8633" t="s">
        <v>6</v>
      </c>
      <c r="E8633" t="s">
        <v>7</v>
      </c>
      <c r="G8633" t="s">
        <v>599</v>
      </c>
      <c r="H8633" t="s">
        <v>600</v>
      </c>
      <c r="I8633" t="s">
        <v>118</v>
      </c>
      <c r="J8633" t="s">
        <v>75</v>
      </c>
      <c r="L8633">
        <f>VLOOKUP(E8633,Sheet2!A:D,4,0)</f>
        <v>145389.99058953777</v>
      </c>
      <c r="M8633">
        <f t="shared" si="268"/>
        <v>145389.99058953777</v>
      </c>
      <c r="N8633">
        <f t="shared" si="269"/>
        <v>145</v>
      </c>
    </row>
    <row r="8634" spans="1:14" x14ac:dyDescent="0.25">
      <c r="A8634">
        <v>8638</v>
      </c>
      <c r="B8634" t="s">
        <v>9141</v>
      </c>
      <c r="C8634">
        <v>2020</v>
      </c>
      <c r="D8634" t="s">
        <v>6</v>
      </c>
      <c r="E8634" t="s">
        <v>7</v>
      </c>
      <c r="G8634" t="s">
        <v>599</v>
      </c>
      <c r="H8634" t="s">
        <v>600</v>
      </c>
      <c r="I8634" t="s">
        <v>118</v>
      </c>
      <c r="J8634" t="s">
        <v>75</v>
      </c>
      <c r="L8634">
        <f>VLOOKUP(E8634,Sheet2!A:D,4,0)</f>
        <v>145389.99058953777</v>
      </c>
      <c r="M8634">
        <f t="shared" si="268"/>
        <v>145389.99058953777</v>
      </c>
      <c r="N8634">
        <f t="shared" si="269"/>
        <v>145</v>
      </c>
    </row>
    <row r="8635" spans="1:14" x14ac:dyDescent="0.25">
      <c r="A8635">
        <v>8639</v>
      </c>
      <c r="B8635" t="s">
        <v>9142</v>
      </c>
      <c r="C8635">
        <v>2020</v>
      </c>
      <c r="D8635" t="s">
        <v>6</v>
      </c>
      <c r="E8635" t="s">
        <v>7</v>
      </c>
      <c r="F8635" t="s">
        <v>8</v>
      </c>
      <c r="G8635" t="s">
        <v>1337</v>
      </c>
      <c r="H8635" t="s">
        <v>1338</v>
      </c>
      <c r="I8635" t="s">
        <v>220</v>
      </c>
      <c r="J8635" t="s">
        <v>12</v>
      </c>
      <c r="K8635">
        <v>20000</v>
      </c>
      <c r="L8635">
        <f>VLOOKUP(E8635,Sheet2!A:D,4,0)</f>
        <v>145389.99058953777</v>
      </c>
      <c r="M8635">
        <f t="shared" si="268"/>
        <v>20000</v>
      </c>
      <c r="N8635">
        <f t="shared" si="269"/>
        <v>20</v>
      </c>
    </row>
    <row r="8636" spans="1:14" x14ac:dyDescent="0.25">
      <c r="A8636">
        <v>8640</v>
      </c>
      <c r="B8636" t="s">
        <v>9143</v>
      </c>
      <c r="C8636">
        <v>2020</v>
      </c>
      <c r="D8636" t="s">
        <v>6</v>
      </c>
      <c r="E8636" t="s">
        <v>7</v>
      </c>
      <c r="G8636" t="s">
        <v>4564</v>
      </c>
      <c r="H8636" t="s">
        <v>4565</v>
      </c>
      <c r="I8636" t="s">
        <v>291</v>
      </c>
      <c r="J8636" t="s">
        <v>75</v>
      </c>
      <c r="L8636">
        <f>VLOOKUP(E8636,Sheet2!A:D,4,0)</f>
        <v>145389.99058953777</v>
      </c>
      <c r="M8636">
        <f t="shared" si="268"/>
        <v>145389.99058953777</v>
      </c>
      <c r="N8636">
        <f t="shared" si="269"/>
        <v>145</v>
      </c>
    </row>
    <row r="8637" spans="1:14" x14ac:dyDescent="0.25">
      <c r="A8637">
        <v>8641</v>
      </c>
      <c r="B8637" t="s">
        <v>9144</v>
      </c>
      <c r="C8637">
        <v>2021</v>
      </c>
      <c r="D8637" t="s">
        <v>38</v>
      </c>
      <c r="E8637" t="s">
        <v>39</v>
      </c>
      <c r="F8637" t="s">
        <v>83</v>
      </c>
      <c r="G8637" t="s">
        <v>45</v>
      </c>
      <c r="H8637" t="s">
        <v>46</v>
      </c>
      <c r="I8637" t="s">
        <v>26</v>
      </c>
      <c r="J8637" t="s">
        <v>27</v>
      </c>
      <c r="K8637">
        <v>175000</v>
      </c>
      <c r="L8637">
        <f>VLOOKUP(E8637,Sheet2!A:D,4,0)</f>
        <v>575631.4439521489</v>
      </c>
      <c r="M8637">
        <f t="shared" si="268"/>
        <v>175000</v>
      </c>
      <c r="N8637">
        <f t="shared" si="269"/>
        <v>175</v>
      </c>
    </row>
    <row r="8638" spans="1:14" x14ac:dyDescent="0.25">
      <c r="A8638">
        <v>8642</v>
      </c>
      <c r="B8638" t="s">
        <v>9145</v>
      </c>
      <c r="C8638">
        <v>2021</v>
      </c>
      <c r="D8638" t="s">
        <v>38</v>
      </c>
      <c r="E8638" t="s">
        <v>39</v>
      </c>
      <c r="F8638" t="s">
        <v>83</v>
      </c>
      <c r="G8638" t="s">
        <v>283</v>
      </c>
      <c r="H8638" t="s">
        <v>284</v>
      </c>
      <c r="I8638" t="s">
        <v>146</v>
      </c>
      <c r="J8638" t="s">
        <v>43</v>
      </c>
      <c r="K8638">
        <v>701000</v>
      </c>
      <c r="L8638">
        <f>VLOOKUP(E8638,Sheet2!A:D,4,0)</f>
        <v>575631.4439521489</v>
      </c>
      <c r="M8638">
        <f t="shared" si="268"/>
        <v>701000</v>
      </c>
      <c r="N8638">
        <f t="shared" si="269"/>
        <v>701</v>
      </c>
    </row>
    <row r="8639" spans="1:14" x14ac:dyDescent="0.25">
      <c r="A8639">
        <v>8643</v>
      </c>
      <c r="B8639" t="s">
        <v>9146</v>
      </c>
      <c r="C8639">
        <v>2021</v>
      </c>
      <c r="D8639" t="s">
        <v>38</v>
      </c>
      <c r="E8639" t="s">
        <v>39</v>
      </c>
      <c r="F8639" t="s">
        <v>83</v>
      </c>
      <c r="G8639" t="s">
        <v>329</v>
      </c>
      <c r="H8639" t="s">
        <v>330</v>
      </c>
      <c r="I8639" t="s">
        <v>42</v>
      </c>
      <c r="J8639" t="s">
        <v>43</v>
      </c>
      <c r="L8639">
        <f>VLOOKUP(E8639,Sheet2!A:D,4,0)</f>
        <v>575631.4439521489</v>
      </c>
      <c r="M8639">
        <f t="shared" si="268"/>
        <v>575631.4439521489</v>
      </c>
      <c r="N8639">
        <f t="shared" si="269"/>
        <v>576</v>
      </c>
    </row>
    <row r="8640" spans="1:14" x14ac:dyDescent="0.25">
      <c r="A8640">
        <v>8644</v>
      </c>
      <c r="B8640" t="s">
        <v>9147</v>
      </c>
      <c r="C8640">
        <v>2021</v>
      </c>
      <c r="D8640" t="s">
        <v>38</v>
      </c>
      <c r="E8640" t="s">
        <v>39</v>
      </c>
      <c r="F8640" t="s">
        <v>83</v>
      </c>
      <c r="G8640" t="s">
        <v>307</v>
      </c>
      <c r="H8640" t="s">
        <v>308</v>
      </c>
      <c r="I8640" t="s">
        <v>54</v>
      </c>
      <c r="J8640" t="s">
        <v>43</v>
      </c>
      <c r="K8640">
        <v>1900000</v>
      </c>
      <c r="L8640">
        <f>VLOOKUP(E8640,Sheet2!A:D,4,0)</f>
        <v>575631.4439521489</v>
      </c>
      <c r="M8640">
        <f t="shared" si="268"/>
        <v>1900000</v>
      </c>
      <c r="N8640">
        <f t="shared" si="269"/>
        <v>1900</v>
      </c>
    </row>
    <row r="8641" spans="1:14" x14ac:dyDescent="0.25">
      <c r="A8641">
        <v>8645</v>
      </c>
      <c r="B8641" t="s">
        <v>9148</v>
      </c>
      <c r="C8641">
        <v>2021</v>
      </c>
      <c r="D8641" t="s">
        <v>38</v>
      </c>
      <c r="E8641" t="s">
        <v>39</v>
      </c>
      <c r="F8641" t="s">
        <v>83</v>
      </c>
      <c r="G8641" t="s">
        <v>9</v>
      </c>
      <c r="H8641" t="s">
        <v>10</v>
      </c>
      <c r="I8641" t="s">
        <v>11</v>
      </c>
      <c r="J8641" t="s">
        <v>12</v>
      </c>
      <c r="L8641">
        <f>VLOOKUP(E8641,Sheet2!A:D,4,0)</f>
        <v>575631.4439521489</v>
      </c>
      <c r="M8641">
        <f t="shared" si="268"/>
        <v>575631.4439521489</v>
      </c>
      <c r="N8641">
        <f t="shared" si="269"/>
        <v>576</v>
      </c>
    </row>
    <row r="8642" spans="1:14" x14ac:dyDescent="0.25">
      <c r="A8642">
        <v>8646</v>
      </c>
      <c r="B8642" t="s">
        <v>9149</v>
      </c>
      <c r="C8642">
        <v>2021</v>
      </c>
      <c r="D8642" t="s">
        <v>6</v>
      </c>
      <c r="E8642" t="s">
        <v>7</v>
      </c>
      <c r="G8642" t="s">
        <v>40</v>
      </c>
      <c r="H8642" t="s">
        <v>41</v>
      </c>
      <c r="I8642" t="s">
        <v>42</v>
      </c>
      <c r="J8642" t="s">
        <v>43</v>
      </c>
      <c r="L8642">
        <f>VLOOKUP(E8642,Sheet2!A:D,4,0)</f>
        <v>145389.99058953777</v>
      </c>
      <c r="M8642">
        <f t="shared" si="268"/>
        <v>145389.99058953777</v>
      </c>
      <c r="N8642">
        <f t="shared" si="269"/>
        <v>145</v>
      </c>
    </row>
    <row r="8643" spans="1:14" x14ac:dyDescent="0.25">
      <c r="A8643">
        <v>8647</v>
      </c>
      <c r="B8643" t="s">
        <v>9150</v>
      </c>
      <c r="C8643">
        <v>2021</v>
      </c>
      <c r="D8643" t="s">
        <v>6</v>
      </c>
      <c r="E8643" t="s">
        <v>7</v>
      </c>
      <c r="G8643" t="s">
        <v>21</v>
      </c>
      <c r="H8643" t="s">
        <v>22</v>
      </c>
      <c r="I8643" t="s">
        <v>18</v>
      </c>
      <c r="J8643" t="s">
        <v>12</v>
      </c>
      <c r="L8643">
        <f>VLOOKUP(E8643,Sheet2!A:D,4,0)</f>
        <v>145389.99058953777</v>
      </c>
      <c r="M8643">
        <f t="shared" ref="M8643:M8706" si="270">IF(K8643&lt;10000,L8643,K8643)</f>
        <v>145389.99058953777</v>
      </c>
      <c r="N8643">
        <f t="shared" ref="N8643:N8706" si="271">ROUND(M8643/1000,0)</f>
        <v>145</v>
      </c>
    </row>
    <row r="8644" spans="1:14" x14ac:dyDescent="0.25">
      <c r="A8644">
        <v>8648</v>
      </c>
      <c r="B8644" t="s">
        <v>9151</v>
      </c>
      <c r="C8644">
        <v>2021</v>
      </c>
      <c r="D8644" t="s">
        <v>6</v>
      </c>
      <c r="E8644" t="s">
        <v>7</v>
      </c>
      <c r="F8644" t="s">
        <v>20</v>
      </c>
      <c r="G8644" t="s">
        <v>29</v>
      </c>
      <c r="H8644" t="s">
        <v>30</v>
      </c>
      <c r="I8644" t="s">
        <v>26</v>
      </c>
      <c r="J8644" t="s">
        <v>27</v>
      </c>
      <c r="K8644">
        <v>4000</v>
      </c>
      <c r="L8644">
        <f>VLOOKUP(E8644,Sheet2!A:D,4,0)</f>
        <v>145389.99058953777</v>
      </c>
      <c r="M8644">
        <f t="shared" si="270"/>
        <v>145389.99058953777</v>
      </c>
      <c r="N8644">
        <f t="shared" si="271"/>
        <v>145</v>
      </c>
    </row>
    <row r="8645" spans="1:14" x14ac:dyDescent="0.25">
      <c r="A8645">
        <v>8649</v>
      </c>
      <c r="B8645" t="s">
        <v>9152</v>
      </c>
      <c r="C8645">
        <v>2021</v>
      </c>
      <c r="D8645" t="s">
        <v>6</v>
      </c>
      <c r="E8645" t="s">
        <v>7</v>
      </c>
      <c r="G8645" t="s">
        <v>29</v>
      </c>
      <c r="H8645" t="s">
        <v>30</v>
      </c>
      <c r="I8645" t="s">
        <v>26</v>
      </c>
      <c r="J8645" t="s">
        <v>27</v>
      </c>
      <c r="K8645">
        <v>25000</v>
      </c>
      <c r="L8645">
        <f>VLOOKUP(E8645,Sheet2!A:D,4,0)</f>
        <v>145389.99058953777</v>
      </c>
      <c r="M8645">
        <f t="shared" si="270"/>
        <v>25000</v>
      </c>
      <c r="N8645">
        <f t="shared" si="271"/>
        <v>25</v>
      </c>
    </row>
    <row r="8646" spans="1:14" x14ac:dyDescent="0.25">
      <c r="A8646">
        <v>8650</v>
      </c>
      <c r="B8646" t="s">
        <v>9153</v>
      </c>
      <c r="C8646">
        <v>2021</v>
      </c>
      <c r="D8646" t="s">
        <v>6</v>
      </c>
      <c r="E8646" t="s">
        <v>7</v>
      </c>
      <c r="G8646" t="s">
        <v>29</v>
      </c>
      <c r="H8646" t="s">
        <v>30</v>
      </c>
      <c r="I8646" t="s">
        <v>26</v>
      </c>
      <c r="J8646" t="s">
        <v>27</v>
      </c>
      <c r="L8646">
        <f>VLOOKUP(E8646,Sheet2!A:D,4,0)</f>
        <v>145389.99058953777</v>
      </c>
      <c r="M8646">
        <f t="shared" si="270"/>
        <v>145389.99058953777</v>
      </c>
      <c r="N8646">
        <f t="shared" si="271"/>
        <v>145</v>
      </c>
    </row>
    <row r="8647" spans="1:14" x14ac:dyDescent="0.25">
      <c r="A8647">
        <v>8651</v>
      </c>
      <c r="B8647" t="s">
        <v>9154</v>
      </c>
      <c r="C8647">
        <v>2021</v>
      </c>
      <c r="D8647" t="s">
        <v>6</v>
      </c>
      <c r="E8647" t="s">
        <v>7</v>
      </c>
      <c r="F8647" t="s">
        <v>20</v>
      </c>
      <c r="G8647" t="s">
        <v>33</v>
      </c>
      <c r="H8647" t="s">
        <v>34</v>
      </c>
      <c r="I8647" t="s">
        <v>18</v>
      </c>
      <c r="J8647" t="s">
        <v>12</v>
      </c>
      <c r="L8647">
        <f>VLOOKUP(E8647,Sheet2!A:D,4,0)</f>
        <v>145389.99058953777</v>
      </c>
      <c r="M8647">
        <f t="shared" si="270"/>
        <v>145389.99058953777</v>
      </c>
      <c r="N8647">
        <f t="shared" si="271"/>
        <v>145</v>
      </c>
    </row>
    <row r="8648" spans="1:14" x14ac:dyDescent="0.25">
      <c r="A8648">
        <v>8652</v>
      </c>
      <c r="B8648" t="s">
        <v>9155</v>
      </c>
      <c r="C8648">
        <v>2021</v>
      </c>
      <c r="D8648" t="s">
        <v>6</v>
      </c>
      <c r="E8648" t="s">
        <v>7</v>
      </c>
      <c r="G8648" t="s">
        <v>45</v>
      </c>
      <c r="H8648" t="s">
        <v>46</v>
      </c>
      <c r="I8648" t="s">
        <v>26</v>
      </c>
      <c r="J8648" t="s">
        <v>27</v>
      </c>
      <c r="L8648">
        <f>VLOOKUP(E8648,Sheet2!A:D,4,0)</f>
        <v>145389.99058953777</v>
      </c>
      <c r="M8648">
        <f t="shared" si="270"/>
        <v>145389.99058953777</v>
      </c>
      <c r="N8648">
        <f t="shared" si="271"/>
        <v>145</v>
      </c>
    </row>
    <row r="8649" spans="1:14" x14ac:dyDescent="0.25">
      <c r="A8649">
        <v>8653</v>
      </c>
      <c r="B8649" t="s">
        <v>9156</v>
      </c>
      <c r="C8649">
        <v>2021</v>
      </c>
      <c r="D8649" t="s">
        <v>6</v>
      </c>
      <c r="E8649" t="s">
        <v>7</v>
      </c>
      <c r="G8649" t="s">
        <v>9</v>
      </c>
      <c r="H8649" t="s">
        <v>10</v>
      </c>
      <c r="I8649" t="s">
        <v>11</v>
      </c>
      <c r="J8649" t="s">
        <v>12</v>
      </c>
      <c r="L8649">
        <f>VLOOKUP(E8649,Sheet2!A:D,4,0)</f>
        <v>145389.99058953777</v>
      </c>
      <c r="M8649">
        <f t="shared" si="270"/>
        <v>145389.99058953777</v>
      </c>
      <c r="N8649">
        <f t="shared" si="271"/>
        <v>145</v>
      </c>
    </row>
    <row r="8650" spans="1:14" x14ac:dyDescent="0.25">
      <c r="A8650">
        <v>8654</v>
      </c>
      <c r="B8650" t="s">
        <v>9157</v>
      </c>
      <c r="C8650">
        <v>2021</v>
      </c>
      <c r="D8650" t="s">
        <v>6</v>
      </c>
      <c r="E8650" t="s">
        <v>7</v>
      </c>
      <c r="G8650" t="s">
        <v>208</v>
      </c>
      <c r="H8650" t="s">
        <v>209</v>
      </c>
      <c r="I8650" t="s">
        <v>26</v>
      </c>
      <c r="J8650" t="s">
        <v>27</v>
      </c>
      <c r="L8650">
        <f>VLOOKUP(E8650,Sheet2!A:D,4,0)</f>
        <v>145389.99058953777</v>
      </c>
      <c r="M8650">
        <f t="shared" si="270"/>
        <v>145389.99058953777</v>
      </c>
      <c r="N8650">
        <f t="shared" si="271"/>
        <v>145</v>
      </c>
    </row>
    <row r="8651" spans="1:14" x14ac:dyDescent="0.25">
      <c r="A8651">
        <v>8655</v>
      </c>
      <c r="B8651" t="s">
        <v>9158</v>
      </c>
      <c r="C8651">
        <v>2021</v>
      </c>
      <c r="D8651" t="s">
        <v>6</v>
      </c>
      <c r="E8651" t="s">
        <v>7</v>
      </c>
      <c r="G8651" t="s">
        <v>208</v>
      </c>
      <c r="H8651" t="s">
        <v>209</v>
      </c>
      <c r="I8651" t="s">
        <v>26</v>
      </c>
      <c r="J8651" t="s">
        <v>27</v>
      </c>
      <c r="L8651">
        <f>VLOOKUP(E8651,Sheet2!A:D,4,0)</f>
        <v>145389.99058953777</v>
      </c>
      <c r="M8651">
        <f t="shared" si="270"/>
        <v>145389.99058953777</v>
      </c>
      <c r="N8651">
        <f t="shared" si="271"/>
        <v>145</v>
      </c>
    </row>
    <row r="8652" spans="1:14" x14ac:dyDescent="0.25">
      <c r="A8652">
        <v>8656</v>
      </c>
      <c r="B8652" t="s">
        <v>9159</v>
      </c>
      <c r="C8652">
        <v>2021</v>
      </c>
      <c r="D8652" t="s">
        <v>6</v>
      </c>
      <c r="E8652" t="s">
        <v>7</v>
      </c>
      <c r="G8652" t="s">
        <v>208</v>
      </c>
      <c r="H8652" t="s">
        <v>209</v>
      </c>
      <c r="I8652" t="s">
        <v>26</v>
      </c>
      <c r="J8652" t="s">
        <v>27</v>
      </c>
      <c r="L8652">
        <f>VLOOKUP(E8652,Sheet2!A:D,4,0)</f>
        <v>145389.99058953777</v>
      </c>
      <c r="M8652">
        <f t="shared" si="270"/>
        <v>145389.99058953777</v>
      </c>
      <c r="N8652">
        <f t="shared" si="271"/>
        <v>145</v>
      </c>
    </row>
    <row r="8653" spans="1:14" x14ac:dyDescent="0.25">
      <c r="A8653">
        <v>8657</v>
      </c>
      <c r="B8653" t="s">
        <v>9160</v>
      </c>
      <c r="C8653">
        <v>2021</v>
      </c>
      <c r="D8653" t="s">
        <v>38</v>
      </c>
      <c r="E8653" t="s">
        <v>39</v>
      </c>
      <c r="F8653" t="s">
        <v>56</v>
      </c>
      <c r="G8653" t="s">
        <v>273</v>
      </c>
      <c r="H8653" t="s">
        <v>274</v>
      </c>
      <c r="I8653" t="s">
        <v>275</v>
      </c>
      <c r="J8653" t="s">
        <v>27</v>
      </c>
      <c r="L8653">
        <f>VLOOKUP(E8653,Sheet2!A:D,4,0)</f>
        <v>575631.4439521489</v>
      </c>
      <c r="M8653">
        <f t="shared" si="270"/>
        <v>575631.4439521489</v>
      </c>
      <c r="N8653">
        <f t="shared" si="271"/>
        <v>576</v>
      </c>
    </row>
    <row r="8654" spans="1:14" x14ac:dyDescent="0.25">
      <c r="A8654">
        <v>8658</v>
      </c>
      <c r="B8654" t="s">
        <v>9161</v>
      </c>
      <c r="C8654">
        <v>2021</v>
      </c>
      <c r="D8654" t="s">
        <v>6</v>
      </c>
      <c r="E8654" t="s">
        <v>7</v>
      </c>
      <c r="G8654" t="s">
        <v>1014</v>
      </c>
      <c r="H8654" t="s">
        <v>1015</v>
      </c>
      <c r="I8654" t="s">
        <v>42</v>
      </c>
      <c r="J8654" t="s">
        <v>43</v>
      </c>
      <c r="L8654">
        <f>VLOOKUP(E8654,Sheet2!A:D,4,0)</f>
        <v>145389.99058953777</v>
      </c>
      <c r="M8654">
        <f t="shared" si="270"/>
        <v>145389.99058953777</v>
      </c>
      <c r="N8654">
        <f t="shared" si="271"/>
        <v>145</v>
      </c>
    </row>
    <row r="8655" spans="1:14" x14ac:dyDescent="0.25">
      <c r="A8655">
        <v>8659</v>
      </c>
      <c r="B8655" t="s">
        <v>9162</v>
      </c>
      <c r="C8655">
        <v>2021</v>
      </c>
      <c r="D8655" t="s">
        <v>6</v>
      </c>
      <c r="E8655" t="s">
        <v>7</v>
      </c>
      <c r="G8655" t="s">
        <v>297</v>
      </c>
      <c r="H8655" t="s">
        <v>298</v>
      </c>
      <c r="I8655" t="s">
        <v>26</v>
      </c>
      <c r="J8655" t="s">
        <v>27</v>
      </c>
      <c r="L8655">
        <f>VLOOKUP(E8655,Sheet2!A:D,4,0)</f>
        <v>145389.99058953777</v>
      </c>
      <c r="M8655">
        <f t="shared" si="270"/>
        <v>145389.99058953777</v>
      </c>
      <c r="N8655">
        <f t="shared" si="271"/>
        <v>145</v>
      </c>
    </row>
    <row r="8656" spans="1:14" x14ac:dyDescent="0.25">
      <c r="A8656">
        <v>8660</v>
      </c>
      <c r="B8656" t="s">
        <v>9163</v>
      </c>
      <c r="C8656">
        <v>2021</v>
      </c>
      <c r="D8656" t="s">
        <v>6</v>
      </c>
      <c r="E8656" t="s">
        <v>7</v>
      </c>
      <c r="G8656" t="s">
        <v>329</v>
      </c>
      <c r="H8656" t="s">
        <v>330</v>
      </c>
      <c r="I8656" t="s">
        <v>42</v>
      </c>
      <c r="J8656" t="s">
        <v>43</v>
      </c>
      <c r="L8656">
        <f>VLOOKUP(E8656,Sheet2!A:D,4,0)</f>
        <v>145389.99058953777</v>
      </c>
      <c r="M8656">
        <f t="shared" si="270"/>
        <v>145389.99058953777</v>
      </c>
      <c r="N8656">
        <f t="shared" si="271"/>
        <v>145</v>
      </c>
    </row>
    <row r="8657" spans="1:14" x14ac:dyDescent="0.25">
      <c r="A8657">
        <v>8661</v>
      </c>
      <c r="B8657" t="s">
        <v>9164</v>
      </c>
      <c r="C8657">
        <v>2021</v>
      </c>
      <c r="D8657" t="s">
        <v>6</v>
      </c>
      <c r="E8657" t="s">
        <v>7</v>
      </c>
      <c r="F8657" t="s">
        <v>20</v>
      </c>
      <c r="G8657" t="s">
        <v>24</v>
      </c>
      <c r="H8657" t="s">
        <v>25</v>
      </c>
      <c r="I8657" t="s">
        <v>26</v>
      </c>
      <c r="J8657" t="s">
        <v>27</v>
      </c>
      <c r="L8657">
        <f>VLOOKUP(E8657,Sheet2!A:D,4,0)</f>
        <v>145389.99058953777</v>
      </c>
      <c r="M8657">
        <f t="shared" si="270"/>
        <v>145389.99058953777</v>
      </c>
      <c r="N8657">
        <f t="shared" si="271"/>
        <v>145</v>
      </c>
    </row>
    <row r="8658" spans="1:14" x14ac:dyDescent="0.25">
      <c r="A8658">
        <v>8662</v>
      </c>
      <c r="B8658" t="s">
        <v>9165</v>
      </c>
      <c r="C8658">
        <v>2021</v>
      </c>
      <c r="D8658" t="s">
        <v>38</v>
      </c>
      <c r="E8658" t="s">
        <v>39</v>
      </c>
      <c r="F8658" t="s">
        <v>83</v>
      </c>
      <c r="G8658" t="s">
        <v>182</v>
      </c>
      <c r="H8658" t="s">
        <v>183</v>
      </c>
      <c r="I8658" t="s">
        <v>42</v>
      </c>
      <c r="J8658" t="s">
        <v>43</v>
      </c>
      <c r="L8658">
        <f>VLOOKUP(E8658,Sheet2!A:D,4,0)</f>
        <v>575631.4439521489</v>
      </c>
      <c r="M8658">
        <f t="shared" si="270"/>
        <v>575631.4439521489</v>
      </c>
      <c r="N8658">
        <f t="shared" si="271"/>
        <v>576</v>
      </c>
    </row>
    <row r="8659" spans="1:14" x14ac:dyDescent="0.25">
      <c r="A8659">
        <v>8663</v>
      </c>
      <c r="B8659" t="s">
        <v>9166</v>
      </c>
      <c r="C8659">
        <v>2021</v>
      </c>
      <c r="D8659" t="s">
        <v>6</v>
      </c>
      <c r="E8659" t="s">
        <v>7</v>
      </c>
      <c r="G8659" t="s">
        <v>283</v>
      </c>
      <c r="H8659" t="s">
        <v>284</v>
      </c>
      <c r="I8659" t="s">
        <v>146</v>
      </c>
      <c r="J8659" t="s">
        <v>43</v>
      </c>
      <c r="L8659">
        <f>VLOOKUP(E8659,Sheet2!A:D,4,0)</f>
        <v>145389.99058953777</v>
      </c>
      <c r="M8659">
        <f t="shared" si="270"/>
        <v>145389.99058953777</v>
      </c>
      <c r="N8659">
        <f t="shared" si="271"/>
        <v>145</v>
      </c>
    </row>
    <row r="8660" spans="1:14" x14ac:dyDescent="0.25">
      <c r="A8660">
        <v>8664</v>
      </c>
      <c r="B8660" t="s">
        <v>9167</v>
      </c>
      <c r="C8660">
        <v>2021</v>
      </c>
      <c r="D8660" t="s">
        <v>6</v>
      </c>
      <c r="E8660" t="s">
        <v>7</v>
      </c>
      <c r="F8660" t="s">
        <v>20</v>
      </c>
      <c r="G8660" t="s">
        <v>29</v>
      </c>
      <c r="H8660" t="s">
        <v>30</v>
      </c>
      <c r="I8660" t="s">
        <v>26</v>
      </c>
      <c r="J8660" t="s">
        <v>27</v>
      </c>
      <c r="L8660">
        <f>VLOOKUP(E8660,Sheet2!A:D,4,0)</f>
        <v>145389.99058953777</v>
      </c>
      <c r="M8660">
        <f t="shared" si="270"/>
        <v>145389.99058953777</v>
      </c>
      <c r="N8660">
        <f t="shared" si="271"/>
        <v>145</v>
      </c>
    </row>
    <row r="8661" spans="1:14" x14ac:dyDescent="0.25">
      <c r="A8661">
        <v>8665</v>
      </c>
      <c r="B8661" t="s">
        <v>9168</v>
      </c>
      <c r="C8661">
        <v>2021</v>
      </c>
      <c r="D8661" t="s">
        <v>14</v>
      </c>
      <c r="E8661" t="s">
        <v>92</v>
      </c>
      <c r="G8661" t="s">
        <v>144</v>
      </c>
      <c r="H8661" t="s">
        <v>145</v>
      </c>
      <c r="I8661" t="s">
        <v>146</v>
      </c>
      <c r="J8661" t="s">
        <v>43</v>
      </c>
      <c r="L8661">
        <f>VLOOKUP(E8661,Sheet2!A:D,4,0)</f>
        <v>353575.14122137404</v>
      </c>
      <c r="M8661">
        <f t="shared" si="270"/>
        <v>353575.14122137404</v>
      </c>
      <c r="N8661">
        <f t="shared" si="271"/>
        <v>354</v>
      </c>
    </row>
    <row r="8662" spans="1:14" x14ac:dyDescent="0.25">
      <c r="A8662">
        <v>8666</v>
      </c>
      <c r="B8662" t="s">
        <v>9169</v>
      </c>
      <c r="C8662">
        <v>2021</v>
      </c>
      <c r="D8662" t="s">
        <v>14</v>
      </c>
      <c r="E8662" t="s">
        <v>92</v>
      </c>
      <c r="G8662" t="s">
        <v>178</v>
      </c>
      <c r="H8662" t="s">
        <v>179</v>
      </c>
      <c r="I8662" t="s">
        <v>180</v>
      </c>
      <c r="J8662" t="s">
        <v>27</v>
      </c>
      <c r="L8662">
        <f>VLOOKUP(E8662,Sheet2!A:D,4,0)</f>
        <v>353575.14122137404</v>
      </c>
      <c r="M8662">
        <f t="shared" si="270"/>
        <v>353575.14122137404</v>
      </c>
      <c r="N8662">
        <f t="shared" si="271"/>
        <v>354</v>
      </c>
    </row>
    <row r="8663" spans="1:14" x14ac:dyDescent="0.25">
      <c r="A8663">
        <v>8667</v>
      </c>
      <c r="B8663" t="s">
        <v>9170</v>
      </c>
      <c r="C8663">
        <v>2021</v>
      </c>
      <c r="D8663" t="s">
        <v>14</v>
      </c>
      <c r="E8663" t="s">
        <v>92</v>
      </c>
      <c r="F8663" t="s">
        <v>93</v>
      </c>
      <c r="G8663" t="s">
        <v>278</v>
      </c>
      <c r="H8663" t="s">
        <v>279</v>
      </c>
      <c r="I8663" t="s">
        <v>50</v>
      </c>
      <c r="J8663" t="s">
        <v>12</v>
      </c>
      <c r="L8663">
        <f>VLOOKUP(E8663,Sheet2!A:D,4,0)</f>
        <v>353575.14122137404</v>
      </c>
      <c r="M8663">
        <f t="shared" si="270"/>
        <v>353575.14122137404</v>
      </c>
      <c r="N8663">
        <f t="shared" si="271"/>
        <v>354</v>
      </c>
    </row>
    <row r="8664" spans="1:14" x14ac:dyDescent="0.25">
      <c r="A8664">
        <v>8668</v>
      </c>
      <c r="B8664" t="s">
        <v>9171</v>
      </c>
      <c r="C8664">
        <v>2021</v>
      </c>
      <c r="D8664" t="s">
        <v>14</v>
      </c>
      <c r="E8664" t="s">
        <v>92</v>
      </c>
      <c r="G8664" t="s">
        <v>289</v>
      </c>
      <c r="H8664" t="s">
        <v>290</v>
      </c>
      <c r="I8664" t="s">
        <v>291</v>
      </c>
      <c r="J8664" t="s">
        <v>75</v>
      </c>
      <c r="L8664">
        <f>VLOOKUP(E8664,Sheet2!A:D,4,0)</f>
        <v>353575.14122137404</v>
      </c>
      <c r="M8664">
        <f t="shared" si="270"/>
        <v>353575.14122137404</v>
      </c>
      <c r="N8664">
        <f t="shared" si="271"/>
        <v>354</v>
      </c>
    </row>
    <row r="8665" spans="1:14" x14ac:dyDescent="0.25">
      <c r="A8665">
        <v>8669</v>
      </c>
      <c r="B8665" t="s">
        <v>9172</v>
      </c>
      <c r="C8665">
        <v>2021</v>
      </c>
      <c r="D8665" t="s">
        <v>38</v>
      </c>
      <c r="E8665" t="s">
        <v>89</v>
      </c>
      <c r="F8665" t="s">
        <v>148</v>
      </c>
      <c r="G8665" t="s">
        <v>178</v>
      </c>
      <c r="H8665" t="s">
        <v>179</v>
      </c>
      <c r="I8665" t="s">
        <v>180</v>
      </c>
      <c r="J8665" t="s">
        <v>27</v>
      </c>
      <c r="L8665">
        <f>VLOOKUP(E8665,Sheet2!A:D,4,0)</f>
        <v>101743.03644646925</v>
      </c>
      <c r="M8665">
        <f t="shared" si="270"/>
        <v>101743.03644646925</v>
      </c>
      <c r="N8665">
        <f t="shared" si="271"/>
        <v>102</v>
      </c>
    </row>
    <row r="8666" spans="1:14" x14ac:dyDescent="0.25">
      <c r="A8666">
        <v>8670</v>
      </c>
      <c r="B8666" t="s">
        <v>9173</v>
      </c>
      <c r="C8666">
        <v>2021</v>
      </c>
      <c r="D8666" t="s">
        <v>38</v>
      </c>
      <c r="E8666" t="s">
        <v>39</v>
      </c>
      <c r="F8666" t="s">
        <v>56</v>
      </c>
      <c r="G8666" t="s">
        <v>57</v>
      </c>
      <c r="H8666" t="s">
        <v>58</v>
      </c>
      <c r="I8666" t="s">
        <v>59</v>
      </c>
      <c r="J8666" t="s">
        <v>60</v>
      </c>
      <c r="K8666">
        <v>155000</v>
      </c>
      <c r="L8666">
        <f>VLOOKUP(E8666,Sheet2!A:D,4,0)</f>
        <v>575631.4439521489</v>
      </c>
      <c r="M8666">
        <f t="shared" si="270"/>
        <v>155000</v>
      </c>
      <c r="N8666">
        <f t="shared" si="271"/>
        <v>155</v>
      </c>
    </row>
    <row r="8667" spans="1:14" x14ac:dyDescent="0.25">
      <c r="A8667">
        <v>8671</v>
      </c>
      <c r="B8667" t="s">
        <v>9174</v>
      </c>
      <c r="C8667">
        <v>2021</v>
      </c>
      <c r="D8667" t="s">
        <v>38</v>
      </c>
      <c r="E8667" t="s">
        <v>39</v>
      </c>
      <c r="F8667" t="s">
        <v>83</v>
      </c>
      <c r="G8667" t="s">
        <v>1014</v>
      </c>
      <c r="H8667" t="s">
        <v>1015</v>
      </c>
      <c r="I8667" t="s">
        <v>42</v>
      </c>
      <c r="J8667" t="s">
        <v>43</v>
      </c>
      <c r="L8667">
        <f>VLOOKUP(E8667,Sheet2!A:D,4,0)</f>
        <v>575631.4439521489</v>
      </c>
      <c r="M8667">
        <f t="shared" si="270"/>
        <v>575631.4439521489</v>
      </c>
      <c r="N8667">
        <f t="shared" si="271"/>
        <v>576</v>
      </c>
    </row>
    <row r="8668" spans="1:14" x14ac:dyDescent="0.25">
      <c r="A8668">
        <v>8672</v>
      </c>
      <c r="B8668" t="s">
        <v>9175</v>
      </c>
      <c r="C8668">
        <v>2021</v>
      </c>
      <c r="D8668" t="s">
        <v>14</v>
      </c>
      <c r="E8668" t="s">
        <v>15</v>
      </c>
      <c r="F8668" t="s">
        <v>15</v>
      </c>
      <c r="G8668" t="s">
        <v>16</v>
      </c>
      <c r="H8668" t="s">
        <v>17</v>
      </c>
      <c r="I8668" t="s">
        <v>18</v>
      </c>
      <c r="J8668" t="s">
        <v>12</v>
      </c>
      <c r="L8668">
        <f>VLOOKUP(E8668,Sheet2!A:D,4,0)</f>
        <v>325794.34636871511</v>
      </c>
      <c r="M8668">
        <f t="shared" si="270"/>
        <v>325794.34636871511</v>
      </c>
      <c r="N8668">
        <f t="shared" si="271"/>
        <v>326</v>
      </c>
    </row>
    <row r="8669" spans="1:14" x14ac:dyDescent="0.25">
      <c r="A8669">
        <v>8673</v>
      </c>
      <c r="B8669" t="s">
        <v>9176</v>
      </c>
      <c r="C8669">
        <v>2021</v>
      </c>
      <c r="D8669" t="s">
        <v>14</v>
      </c>
      <c r="E8669" t="s">
        <v>15</v>
      </c>
      <c r="F8669" t="s">
        <v>15</v>
      </c>
      <c r="G8669" t="s">
        <v>314</v>
      </c>
      <c r="H8669" t="s">
        <v>315</v>
      </c>
      <c r="I8669" t="s">
        <v>118</v>
      </c>
      <c r="J8669" t="s">
        <v>75</v>
      </c>
      <c r="L8669">
        <f>VLOOKUP(E8669,Sheet2!A:D,4,0)</f>
        <v>325794.34636871511</v>
      </c>
      <c r="M8669">
        <f t="shared" si="270"/>
        <v>325794.34636871511</v>
      </c>
      <c r="N8669">
        <f t="shared" si="271"/>
        <v>326</v>
      </c>
    </row>
    <row r="8670" spans="1:14" x14ac:dyDescent="0.25">
      <c r="A8670">
        <v>8674</v>
      </c>
      <c r="B8670" t="s">
        <v>9177</v>
      </c>
      <c r="C8670">
        <v>2021</v>
      </c>
      <c r="D8670" t="s">
        <v>38</v>
      </c>
      <c r="E8670" t="s">
        <v>39</v>
      </c>
      <c r="F8670" t="s">
        <v>83</v>
      </c>
      <c r="G8670" t="s">
        <v>9</v>
      </c>
      <c r="H8670" t="s">
        <v>10</v>
      </c>
      <c r="I8670" t="s">
        <v>11</v>
      </c>
      <c r="J8670" t="s">
        <v>12</v>
      </c>
      <c r="L8670">
        <f>VLOOKUP(E8670,Sheet2!A:D,4,0)</f>
        <v>575631.4439521489</v>
      </c>
      <c r="M8670">
        <f t="shared" si="270"/>
        <v>575631.4439521489</v>
      </c>
      <c r="N8670">
        <f t="shared" si="271"/>
        <v>576</v>
      </c>
    </row>
    <row r="8671" spans="1:14" x14ac:dyDescent="0.25">
      <c r="A8671">
        <v>8675</v>
      </c>
      <c r="B8671" t="s">
        <v>9178</v>
      </c>
      <c r="C8671">
        <v>2021</v>
      </c>
      <c r="D8671" t="s">
        <v>38</v>
      </c>
      <c r="E8671" t="s">
        <v>39</v>
      </c>
      <c r="F8671" t="s">
        <v>83</v>
      </c>
      <c r="G8671" t="s">
        <v>1388</v>
      </c>
      <c r="H8671" t="s">
        <v>1389</v>
      </c>
      <c r="I8671" t="s">
        <v>42</v>
      </c>
      <c r="J8671" t="s">
        <v>43</v>
      </c>
      <c r="L8671">
        <f>VLOOKUP(E8671,Sheet2!A:D,4,0)</f>
        <v>575631.4439521489</v>
      </c>
      <c r="M8671">
        <f t="shared" si="270"/>
        <v>575631.4439521489</v>
      </c>
      <c r="N8671">
        <f t="shared" si="271"/>
        <v>576</v>
      </c>
    </row>
    <row r="8672" spans="1:14" x14ac:dyDescent="0.25">
      <c r="A8672">
        <v>8676</v>
      </c>
      <c r="B8672" t="s">
        <v>9179</v>
      </c>
      <c r="C8672">
        <v>2021</v>
      </c>
      <c r="D8672" t="s">
        <v>6</v>
      </c>
      <c r="E8672" t="s">
        <v>7</v>
      </c>
      <c r="F8672" t="s">
        <v>20</v>
      </c>
      <c r="G8672" t="s">
        <v>307</v>
      </c>
      <c r="H8672" t="s">
        <v>308</v>
      </c>
      <c r="I8672" t="s">
        <v>54</v>
      </c>
      <c r="J8672" t="s">
        <v>43</v>
      </c>
      <c r="L8672">
        <f>VLOOKUP(E8672,Sheet2!A:D,4,0)</f>
        <v>145389.99058953777</v>
      </c>
      <c r="M8672">
        <f t="shared" si="270"/>
        <v>145389.99058953777</v>
      </c>
      <c r="N8672">
        <f t="shared" si="271"/>
        <v>145</v>
      </c>
    </row>
    <row r="8673" spans="1:14" x14ac:dyDescent="0.25">
      <c r="A8673">
        <v>8677</v>
      </c>
      <c r="B8673" t="s">
        <v>9180</v>
      </c>
      <c r="C8673">
        <v>2021</v>
      </c>
      <c r="D8673" t="s">
        <v>6</v>
      </c>
      <c r="E8673" t="s">
        <v>7</v>
      </c>
      <c r="F8673" t="s">
        <v>20</v>
      </c>
      <c r="G8673" t="s">
        <v>16</v>
      </c>
      <c r="H8673" t="s">
        <v>17</v>
      </c>
      <c r="I8673" t="s">
        <v>18</v>
      </c>
      <c r="J8673" t="s">
        <v>12</v>
      </c>
      <c r="L8673">
        <f>VLOOKUP(E8673,Sheet2!A:D,4,0)</f>
        <v>145389.99058953777</v>
      </c>
      <c r="M8673">
        <f t="shared" si="270"/>
        <v>145389.99058953777</v>
      </c>
      <c r="N8673">
        <f t="shared" si="271"/>
        <v>145</v>
      </c>
    </row>
    <row r="8674" spans="1:14" x14ac:dyDescent="0.25">
      <c r="A8674">
        <v>8678</v>
      </c>
      <c r="B8674" t="s">
        <v>9181</v>
      </c>
      <c r="C8674">
        <v>2021</v>
      </c>
      <c r="D8674" t="s">
        <v>6</v>
      </c>
      <c r="E8674" t="s">
        <v>7</v>
      </c>
      <c r="F8674" t="s">
        <v>20</v>
      </c>
      <c r="G8674" t="s">
        <v>16</v>
      </c>
      <c r="H8674" t="s">
        <v>17</v>
      </c>
      <c r="I8674" t="s">
        <v>18</v>
      </c>
      <c r="J8674" t="s">
        <v>12</v>
      </c>
      <c r="L8674">
        <f>VLOOKUP(E8674,Sheet2!A:D,4,0)</f>
        <v>145389.99058953777</v>
      </c>
      <c r="M8674">
        <f t="shared" si="270"/>
        <v>145389.99058953777</v>
      </c>
      <c r="N8674">
        <f t="shared" si="271"/>
        <v>145</v>
      </c>
    </row>
    <row r="8675" spans="1:14" x14ac:dyDescent="0.25">
      <c r="A8675">
        <v>8679</v>
      </c>
      <c r="B8675" t="s">
        <v>9182</v>
      </c>
      <c r="C8675">
        <v>2021</v>
      </c>
      <c r="D8675" t="s">
        <v>6</v>
      </c>
      <c r="E8675" t="s">
        <v>77</v>
      </c>
      <c r="F8675" t="s">
        <v>106</v>
      </c>
      <c r="G8675" t="s">
        <v>16</v>
      </c>
      <c r="H8675" t="s">
        <v>17</v>
      </c>
      <c r="I8675" t="s">
        <v>18</v>
      </c>
      <c r="J8675" t="s">
        <v>12</v>
      </c>
      <c r="L8675">
        <f>VLOOKUP(E8675,Sheet2!A:D,4,0)</f>
        <v>11447.123456790123</v>
      </c>
      <c r="M8675">
        <f t="shared" si="270"/>
        <v>11447.123456790123</v>
      </c>
      <c r="N8675">
        <f t="shared" si="271"/>
        <v>11</v>
      </c>
    </row>
    <row r="8676" spans="1:14" x14ac:dyDescent="0.25">
      <c r="A8676">
        <v>8680</v>
      </c>
      <c r="B8676" t="s">
        <v>9183</v>
      </c>
      <c r="C8676">
        <v>2021</v>
      </c>
      <c r="D8676" t="s">
        <v>6</v>
      </c>
      <c r="E8676" t="s">
        <v>7</v>
      </c>
      <c r="F8676" t="s">
        <v>20</v>
      </c>
      <c r="G8676" t="s">
        <v>72</v>
      </c>
      <c r="H8676" t="s">
        <v>73</v>
      </c>
      <c r="I8676" t="s">
        <v>74</v>
      </c>
      <c r="J8676" t="s">
        <v>75</v>
      </c>
      <c r="L8676">
        <f>VLOOKUP(E8676,Sheet2!A:D,4,0)</f>
        <v>145389.99058953777</v>
      </c>
      <c r="M8676">
        <f t="shared" si="270"/>
        <v>145389.99058953777</v>
      </c>
      <c r="N8676">
        <f t="shared" si="271"/>
        <v>145</v>
      </c>
    </row>
    <row r="8677" spans="1:14" x14ac:dyDescent="0.25">
      <c r="A8677">
        <v>8681</v>
      </c>
      <c r="B8677" t="s">
        <v>9184</v>
      </c>
      <c r="C8677">
        <v>2021</v>
      </c>
      <c r="D8677" t="s">
        <v>6</v>
      </c>
      <c r="E8677" t="s">
        <v>7</v>
      </c>
      <c r="G8677" t="s">
        <v>72</v>
      </c>
      <c r="H8677" t="s">
        <v>73</v>
      </c>
      <c r="I8677" t="s">
        <v>74</v>
      </c>
      <c r="J8677" t="s">
        <v>75</v>
      </c>
      <c r="L8677">
        <f>VLOOKUP(E8677,Sheet2!A:D,4,0)</f>
        <v>145389.99058953777</v>
      </c>
      <c r="M8677">
        <f t="shared" si="270"/>
        <v>145389.99058953777</v>
      </c>
      <c r="N8677">
        <f t="shared" si="271"/>
        <v>145</v>
      </c>
    </row>
    <row r="8678" spans="1:14" x14ac:dyDescent="0.25">
      <c r="A8678">
        <v>8682</v>
      </c>
      <c r="B8678" t="s">
        <v>9185</v>
      </c>
      <c r="C8678">
        <v>2021</v>
      </c>
      <c r="D8678" t="s">
        <v>6</v>
      </c>
      <c r="E8678" t="s">
        <v>7</v>
      </c>
      <c r="G8678" t="s">
        <v>1349</v>
      </c>
      <c r="H8678" t="s">
        <v>1350</v>
      </c>
      <c r="I8678" t="s">
        <v>54</v>
      </c>
      <c r="J8678" t="s">
        <v>43</v>
      </c>
      <c r="L8678">
        <f>VLOOKUP(E8678,Sheet2!A:D,4,0)</f>
        <v>145389.99058953777</v>
      </c>
      <c r="M8678">
        <f t="shared" si="270"/>
        <v>145389.99058953777</v>
      </c>
      <c r="N8678">
        <f t="shared" si="271"/>
        <v>145</v>
      </c>
    </row>
    <row r="8679" spans="1:14" x14ac:dyDescent="0.25">
      <c r="A8679">
        <v>8683</v>
      </c>
      <c r="B8679" t="s">
        <v>9186</v>
      </c>
      <c r="C8679">
        <v>2021</v>
      </c>
      <c r="D8679" t="s">
        <v>108</v>
      </c>
      <c r="E8679" t="s">
        <v>109</v>
      </c>
      <c r="F8679" t="s">
        <v>110</v>
      </c>
      <c r="G8679" t="s">
        <v>84</v>
      </c>
      <c r="H8679" t="s">
        <v>85</v>
      </c>
      <c r="I8679" t="s">
        <v>26</v>
      </c>
      <c r="J8679" t="s">
        <v>27</v>
      </c>
      <c r="L8679">
        <f>VLOOKUP(E8679,Sheet2!A:D,4,0)</f>
        <v>951352.56558773422</v>
      </c>
      <c r="M8679">
        <f t="shared" si="270"/>
        <v>951352.56558773422</v>
      </c>
      <c r="N8679">
        <f t="shared" si="271"/>
        <v>951</v>
      </c>
    </row>
    <row r="8680" spans="1:14" x14ac:dyDescent="0.25">
      <c r="A8680">
        <v>8684</v>
      </c>
      <c r="B8680" t="s">
        <v>9187</v>
      </c>
      <c r="C8680">
        <v>2021</v>
      </c>
      <c r="D8680" t="s">
        <v>6</v>
      </c>
      <c r="E8680" t="s">
        <v>7</v>
      </c>
      <c r="F8680" t="s">
        <v>20</v>
      </c>
      <c r="G8680" t="s">
        <v>84</v>
      </c>
      <c r="H8680" t="s">
        <v>85</v>
      </c>
      <c r="I8680" t="s">
        <v>26</v>
      </c>
      <c r="J8680" t="s">
        <v>27</v>
      </c>
      <c r="L8680">
        <f>VLOOKUP(E8680,Sheet2!A:D,4,0)</f>
        <v>145389.99058953777</v>
      </c>
      <c r="M8680">
        <f t="shared" si="270"/>
        <v>145389.99058953777</v>
      </c>
      <c r="N8680">
        <f t="shared" si="271"/>
        <v>145</v>
      </c>
    </row>
    <row r="8681" spans="1:14" x14ac:dyDescent="0.25">
      <c r="A8681">
        <v>8685</v>
      </c>
      <c r="B8681" t="s">
        <v>9188</v>
      </c>
      <c r="C8681">
        <v>2021</v>
      </c>
      <c r="D8681" t="s">
        <v>14</v>
      </c>
      <c r="E8681" t="s">
        <v>92</v>
      </c>
      <c r="F8681" t="s">
        <v>93</v>
      </c>
      <c r="G8681" t="s">
        <v>84</v>
      </c>
      <c r="H8681" t="s">
        <v>85</v>
      </c>
      <c r="I8681" t="s">
        <v>26</v>
      </c>
      <c r="J8681" t="s">
        <v>27</v>
      </c>
      <c r="L8681">
        <f>VLOOKUP(E8681,Sheet2!A:D,4,0)</f>
        <v>353575.14122137404</v>
      </c>
      <c r="M8681">
        <f t="shared" si="270"/>
        <v>353575.14122137404</v>
      </c>
      <c r="N8681">
        <f t="shared" si="271"/>
        <v>354</v>
      </c>
    </row>
    <row r="8682" spans="1:14" x14ac:dyDescent="0.25">
      <c r="A8682">
        <v>8686</v>
      </c>
      <c r="B8682" t="s">
        <v>9189</v>
      </c>
      <c r="C8682">
        <v>2021</v>
      </c>
      <c r="D8682" t="s">
        <v>38</v>
      </c>
      <c r="E8682" t="s">
        <v>39</v>
      </c>
      <c r="F8682" t="s">
        <v>56</v>
      </c>
      <c r="G8682" t="s">
        <v>57</v>
      </c>
      <c r="H8682" t="s">
        <v>58</v>
      </c>
      <c r="I8682" t="s">
        <v>59</v>
      </c>
      <c r="J8682" t="s">
        <v>60</v>
      </c>
      <c r="K8682">
        <v>356000</v>
      </c>
      <c r="L8682">
        <f>VLOOKUP(E8682,Sheet2!A:D,4,0)</f>
        <v>575631.4439521489</v>
      </c>
      <c r="M8682">
        <f t="shared" si="270"/>
        <v>356000</v>
      </c>
      <c r="N8682">
        <f t="shared" si="271"/>
        <v>356</v>
      </c>
    </row>
    <row r="8683" spans="1:14" x14ac:dyDescent="0.25">
      <c r="A8683">
        <v>8687</v>
      </c>
      <c r="B8683" t="s">
        <v>9190</v>
      </c>
      <c r="C8683">
        <v>2021</v>
      </c>
      <c r="D8683" t="s">
        <v>14</v>
      </c>
      <c r="E8683" t="s">
        <v>92</v>
      </c>
      <c r="F8683" t="s">
        <v>101</v>
      </c>
      <c r="G8683" t="s">
        <v>57</v>
      </c>
      <c r="H8683" t="s">
        <v>58</v>
      </c>
      <c r="I8683" t="s">
        <v>59</v>
      </c>
      <c r="J8683" t="s">
        <v>60</v>
      </c>
      <c r="K8683">
        <v>120000</v>
      </c>
      <c r="L8683">
        <f>VLOOKUP(E8683,Sheet2!A:D,4,0)</f>
        <v>353575.14122137404</v>
      </c>
      <c r="M8683">
        <f t="shared" si="270"/>
        <v>120000</v>
      </c>
      <c r="N8683">
        <f t="shared" si="271"/>
        <v>120</v>
      </c>
    </row>
    <row r="8684" spans="1:14" x14ac:dyDescent="0.25">
      <c r="A8684">
        <v>8688</v>
      </c>
      <c r="B8684" t="s">
        <v>9191</v>
      </c>
      <c r="C8684">
        <v>2021</v>
      </c>
      <c r="D8684" t="s">
        <v>6</v>
      </c>
      <c r="E8684" t="s">
        <v>7</v>
      </c>
      <c r="G8684" t="s">
        <v>57</v>
      </c>
      <c r="H8684" t="s">
        <v>58</v>
      </c>
      <c r="I8684" t="s">
        <v>59</v>
      </c>
      <c r="J8684" t="s">
        <v>60</v>
      </c>
      <c r="L8684">
        <f>VLOOKUP(E8684,Sheet2!A:D,4,0)</f>
        <v>145389.99058953777</v>
      </c>
      <c r="M8684">
        <f t="shared" si="270"/>
        <v>145389.99058953777</v>
      </c>
      <c r="N8684">
        <f t="shared" si="271"/>
        <v>145</v>
      </c>
    </row>
    <row r="8685" spans="1:14" x14ac:dyDescent="0.25">
      <c r="A8685">
        <v>8689</v>
      </c>
      <c r="B8685" t="s">
        <v>9192</v>
      </c>
      <c r="C8685">
        <v>2021</v>
      </c>
      <c r="D8685" t="s">
        <v>6</v>
      </c>
      <c r="E8685" t="s">
        <v>7</v>
      </c>
      <c r="G8685" t="s">
        <v>57</v>
      </c>
      <c r="H8685" t="s">
        <v>58</v>
      </c>
      <c r="I8685" t="s">
        <v>59</v>
      </c>
      <c r="J8685" t="s">
        <v>60</v>
      </c>
      <c r="L8685">
        <f>VLOOKUP(E8685,Sheet2!A:D,4,0)</f>
        <v>145389.99058953777</v>
      </c>
      <c r="M8685">
        <f t="shared" si="270"/>
        <v>145389.99058953777</v>
      </c>
      <c r="N8685">
        <f t="shared" si="271"/>
        <v>145</v>
      </c>
    </row>
    <row r="8686" spans="1:14" x14ac:dyDescent="0.25">
      <c r="A8686">
        <v>8690</v>
      </c>
      <c r="B8686" t="s">
        <v>9193</v>
      </c>
      <c r="C8686">
        <v>2021</v>
      </c>
      <c r="D8686" t="s">
        <v>6</v>
      </c>
      <c r="E8686" t="s">
        <v>7</v>
      </c>
      <c r="G8686" t="s">
        <v>116</v>
      </c>
      <c r="H8686" t="s">
        <v>117</v>
      </c>
      <c r="I8686" t="s">
        <v>118</v>
      </c>
      <c r="J8686" t="s">
        <v>75</v>
      </c>
      <c r="L8686">
        <f>VLOOKUP(E8686,Sheet2!A:D,4,0)</f>
        <v>145389.99058953777</v>
      </c>
      <c r="M8686">
        <f t="shared" si="270"/>
        <v>145389.99058953777</v>
      </c>
      <c r="N8686">
        <f t="shared" si="271"/>
        <v>145</v>
      </c>
    </row>
    <row r="8687" spans="1:14" x14ac:dyDescent="0.25">
      <c r="A8687">
        <v>8691</v>
      </c>
      <c r="B8687" t="s">
        <v>9194</v>
      </c>
      <c r="C8687">
        <v>2021</v>
      </c>
      <c r="D8687" t="s">
        <v>6</v>
      </c>
      <c r="E8687" t="s">
        <v>7</v>
      </c>
      <c r="G8687" t="s">
        <v>1388</v>
      </c>
      <c r="H8687" t="s">
        <v>1389</v>
      </c>
      <c r="I8687" t="s">
        <v>42</v>
      </c>
      <c r="J8687" t="s">
        <v>43</v>
      </c>
      <c r="L8687">
        <f>VLOOKUP(E8687,Sheet2!A:D,4,0)</f>
        <v>145389.99058953777</v>
      </c>
      <c r="M8687">
        <f t="shared" si="270"/>
        <v>145389.99058953777</v>
      </c>
      <c r="N8687">
        <f t="shared" si="271"/>
        <v>145</v>
      </c>
    </row>
    <row r="8688" spans="1:14" x14ac:dyDescent="0.25">
      <c r="A8688">
        <v>8692</v>
      </c>
      <c r="B8688" t="s">
        <v>9195</v>
      </c>
      <c r="C8688">
        <v>2021</v>
      </c>
      <c r="D8688" t="s">
        <v>38</v>
      </c>
      <c r="E8688" t="s">
        <v>39</v>
      </c>
      <c r="F8688" t="s">
        <v>56</v>
      </c>
      <c r="G8688" t="s">
        <v>21</v>
      </c>
      <c r="H8688" t="s">
        <v>22</v>
      </c>
      <c r="I8688" t="s">
        <v>18</v>
      </c>
      <c r="J8688" t="s">
        <v>12</v>
      </c>
      <c r="L8688">
        <f>VLOOKUP(E8688,Sheet2!A:D,4,0)</f>
        <v>575631.4439521489</v>
      </c>
      <c r="M8688">
        <f t="shared" si="270"/>
        <v>575631.4439521489</v>
      </c>
      <c r="N8688">
        <f t="shared" si="271"/>
        <v>576</v>
      </c>
    </row>
    <row r="8689" spans="1:14" x14ac:dyDescent="0.25">
      <c r="A8689">
        <v>8693</v>
      </c>
      <c r="B8689" t="s">
        <v>9196</v>
      </c>
      <c r="C8689">
        <v>2021</v>
      </c>
      <c r="D8689" t="s">
        <v>6</v>
      </c>
      <c r="E8689" t="s">
        <v>7</v>
      </c>
      <c r="G8689" t="s">
        <v>144</v>
      </c>
      <c r="H8689" t="s">
        <v>145</v>
      </c>
      <c r="I8689" t="s">
        <v>146</v>
      </c>
      <c r="J8689" t="s">
        <v>43</v>
      </c>
      <c r="L8689">
        <f>VLOOKUP(E8689,Sheet2!A:D,4,0)</f>
        <v>145389.99058953777</v>
      </c>
      <c r="M8689">
        <f t="shared" si="270"/>
        <v>145389.99058953777</v>
      </c>
      <c r="N8689">
        <f t="shared" si="271"/>
        <v>145</v>
      </c>
    </row>
    <row r="8690" spans="1:14" x14ac:dyDescent="0.25">
      <c r="A8690">
        <v>8694</v>
      </c>
      <c r="B8690" t="s">
        <v>9197</v>
      </c>
      <c r="C8690">
        <v>2021</v>
      </c>
      <c r="D8690" t="s">
        <v>6</v>
      </c>
      <c r="E8690" t="s">
        <v>7</v>
      </c>
      <c r="G8690" t="s">
        <v>24</v>
      </c>
      <c r="H8690" t="s">
        <v>25</v>
      </c>
      <c r="I8690" t="s">
        <v>26</v>
      </c>
      <c r="J8690" t="s">
        <v>27</v>
      </c>
      <c r="L8690">
        <f>VLOOKUP(E8690,Sheet2!A:D,4,0)</f>
        <v>145389.99058953777</v>
      </c>
      <c r="M8690">
        <f t="shared" si="270"/>
        <v>145389.99058953777</v>
      </c>
      <c r="N8690">
        <f t="shared" si="271"/>
        <v>145</v>
      </c>
    </row>
    <row r="8691" spans="1:14" x14ac:dyDescent="0.25">
      <c r="A8691">
        <v>8695</v>
      </c>
      <c r="B8691" t="s">
        <v>9198</v>
      </c>
      <c r="C8691">
        <v>2021</v>
      </c>
      <c r="D8691" t="s">
        <v>6</v>
      </c>
      <c r="E8691" t="s">
        <v>7</v>
      </c>
      <c r="G8691" t="s">
        <v>24</v>
      </c>
      <c r="H8691" t="s">
        <v>25</v>
      </c>
      <c r="I8691" t="s">
        <v>26</v>
      </c>
      <c r="J8691" t="s">
        <v>27</v>
      </c>
      <c r="L8691">
        <f>VLOOKUP(E8691,Sheet2!A:D,4,0)</f>
        <v>145389.99058953777</v>
      </c>
      <c r="M8691">
        <f t="shared" si="270"/>
        <v>145389.99058953777</v>
      </c>
      <c r="N8691">
        <f t="shared" si="271"/>
        <v>145</v>
      </c>
    </row>
    <row r="8692" spans="1:14" x14ac:dyDescent="0.25">
      <c r="A8692">
        <v>8696</v>
      </c>
      <c r="B8692" t="s">
        <v>9199</v>
      </c>
      <c r="C8692">
        <v>2021</v>
      </c>
      <c r="D8692" t="s">
        <v>6</v>
      </c>
      <c r="E8692" t="s">
        <v>7</v>
      </c>
      <c r="G8692" t="s">
        <v>24</v>
      </c>
      <c r="H8692" t="s">
        <v>25</v>
      </c>
      <c r="I8692" t="s">
        <v>26</v>
      </c>
      <c r="J8692" t="s">
        <v>27</v>
      </c>
      <c r="L8692">
        <f>VLOOKUP(E8692,Sheet2!A:D,4,0)</f>
        <v>145389.99058953777</v>
      </c>
      <c r="M8692">
        <f t="shared" si="270"/>
        <v>145389.99058953777</v>
      </c>
      <c r="N8692">
        <f t="shared" si="271"/>
        <v>145</v>
      </c>
    </row>
    <row r="8693" spans="1:14" x14ac:dyDescent="0.25">
      <c r="A8693">
        <v>8697</v>
      </c>
      <c r="B8693" t="s">
        <v>9200</v>
      </c>
      <c r="C8693">
        <v>2021</v>
      </c>
      <c r="D8693" t="s">
        <v>6</v>
      </c>
      <c r="E8693" t="s">
        <v>7</v>
      </c>
      <c r="G8693" t="s">
        <v>24</v>
      </c>
      <c r="H8693" t="s">
        <v>25</v>
      </c>
      <c r="I8693" t="s">
        <v>26</v>
      </c>
      <c r="J8693" t="s">
        <v>27</v>
      </c>
      <c r="L8693">
        <f>VLOOKUP(E8693,Sheet2!A:D,4,0)</f>
        <v>145389.99058953777</v>
      </c>
      <c r="M8693">
        <f t="shared" si="270"/>
        <v>145389.99058953777</v>
      </c>
      <c r="N8693">
        <f t="shared" si="271"/>
        <v>145</v>
      </c>
    </row>
    <row r="8694" spans="1:14" x14ac:dyDescent="0.25">
      <c r="A8694">
        <v>8698</v>
      </c>
      <c r="B8694" t="s">
        <v>9201</v>
      </c>
      <c r="C8694">
        <v>2021</v>
      </c>
      <c r="D8694" t="s">
        <v>6</v>
      </c>
      <c r="E8694" t="s">
        <v>7</v>
      </c>
      <c r="G8694" t="s">
        <v>29</v>
      </c>
      <c r="H8694" t="s">
        <v>30</v>
      </c>
      <c r="I8694" t="s">
        <v>26</v>
      </c>
      <c r="J8694" t="s">
        <v>27</v>
      </c>
      <c r="L8694">
        <f>VLOOKUP(E8694,Sheet2!A:D,4,0)</f>
        <v>145389.99058953777</v>
      </c>
      <c r="M8694">
        <f t="shared" si="270"/>
        <v>145389.99058953777</v>
      </c>
      <c r="N8694">
        <f t="shared" si="271"/>
        <v>145</v>
      </c>
    </row>
    <row r="8695" spans="1:14" x14ac:dyDescent="0.25">
      <c r="A8695">
        <v>8699</v>
      </c>
      <c r="B8695" t="s">
        <v>9202</v>
      </c>
      <c r="C8695">
        <v>2021</v>
      </c>
      <c r="D8695" t="s">
        <v>6</v>
      </c>
      <c r="E8695" t="s">
        <v>7</v>
      </c>
      <c r="G8695" t="s">
        <v>29</v>
      </c>
      <c r="H8695" t="s">
        <v>30</v>
      </c>
      <c r="I8695" t="s">
        <v>26</v>
      </c>
      <c r="J8695" t="s">
        <v>27</v>
      </c>
      <c r="L8695">
        <f>VLOOKUP(E8695,Sheet2!A:D,4,0)</f>
        <v>145389.99058953777</v>
      </c>
      <c r="M8695">
        <f t="shared" si="270"/>
        <v>145389.99058953777</v>
      </c>
      <c r="N8695">
        <f t="shared" si="271"/>
        <v>145</v>
      </c>
    </row>
    <row r="8696" spans="1:14" x14ac:dyDescent="0.25">
      <c r="A8696">
        <v>8700</v>
      </c>
      <c r="B8696" t="s">
        <v>9203</v>
      </c>
      <c r="C8696">
        <v>2021</v>
      </c>
      <c r="D8696" t="s">
        <v>6</v>
      </c>
      <c r="E8696" t="s">
        <v>7</v>
      </c>
      <c r="G8696" t="s">
        <v>29</v>
      </c>
      <c r="H8696" t="s">
        <v>30</v>
      </c>
      <c r="I8696" t="s">
        <v>26</v>
      </c>
      <c r="J8696" t="s">
        <v>27</v>
      </c>
      <c r="K8696">
        <v>40000</v>
      </c>
      <c r="L8696">
        <f>VLOOKUP(E8696,Sheet2!A:D,4,0)</f>
        <v>145389.99058953777</v>
      </c>
      <c r="M8696">
        <f t="shared" si="270"/>
        <v>40000</v>
      </c>
      <c r="N8696">
        <f t="shared" si="271"/>
        <v>40</v>
      </c>
    </row>
    <row r="8697" spans="1:14" x14ac:dyDescent="0.25">
      <c r="A8697">
        <v>8701</v>
      </c>
      <c r="B8697" t="s">
        <v>9204</v>
      </c>
      <c r="C8697">
        <v>2021</v>
      </c>
      <c r="D8697" t="s">
        <v>38</v>
      </c>
      <c r="E8697" t="s">
        <v>39</v>
      </c>
      <c r="F8697" t="s">
        <v>56</v>
      </c>
      <c r="G8697" t="s">
        <v>1409</v>
      </c>
      <c r="H8697" t="s">
        <v>1410</v>
      </c>
      <c r="I8697" t="s">
        <v>275</v>
      </c>
      <c r="J8697" t="s">
        <v>27</v>
      </c>
      <c r="L8697">
        <f>VLOOKUP(E8697,Sheet2!A:D,4,0)</f>
        <v>575631.4439521489</v>
      </c>
      <c r="M8697">
        <f t="shared" si="270"/>
        <v>575631.4439521489</v>
      </c>
      <c r="N8697">
        <f t="shared" si="271"/>
        <v>576</v>
      </c>
    </row>
    <row r="8698" spans="1:14" x14ac:dyDescent="0.25">
      <c r="A8698">
        <v>8702</v>
      </c>
      <c r="B8698" t="s">
        <v>9205</v>
      </c>
      <c r="C8698">
        <v>2021</v>
      </c>
      <c r="D8698" t="s">
        <v>108</v>
      </c>
      <c r="E8698" t="s">
        <v>109</v>
      </c>
      <c r="F8698" t="s">
        <v>110</v>
      </c>
      <c r="G8698" t="s">
        <v>33</v>
      </c>
      <c r="H8698" t="s">
        <v>34</v>
      </c>
      <c r="I8698" t="s">
        <v>18</v>
      </c>
      <c r="J8698" t="s">
        <v>12</v>
      </c>
      <c r="L8698">
        <f>VLOOKUP(E8698,Sheet2!A:D,4,0)</f>
        <v>951352.56558773422</v>
      </c>
      <c r="M8698">
        <f t="shared" si="270"/>
        <v>951352.56558773422</v>
      </c>
      <c r="N8698">
        <f t="shared" si="271"/>
        <v>951</v>
      </c>
    </row>
    <row r="8699" spans="1:14" x14ac:dyDescent="0.25">
      <c r="A8699">
        <v>8703</v>
      </c>
      <c r="B8699" t="s">
        <v>9206</v>
      </c>
      <c r="C8699">
        <v>2021</v>
      </c>
      <c r="D8699" t="s">
        <v>6</v>
      </c>
      <c r="E8699" t="s">
        <v>7</v>
      </c>
      <c r="G8699" t="s">
        <v>173</v>
      </c>
      <c r="H8699" t="s">
        <v>174</v>
      </c>
      <c r="I8699" t="s">
        <v>74</v>
      </c>
      <c r="J8699" t="s">
        <v>75</v>
      </c>
      <c r="L8699">
        <f>VLOOKUP(E8699,Sheet2!A:D,4,0)</f>
        <v>145389.99058953777</v>
      </c>
      <c r="M8699">
        <f t="shared" si="270"/>
        <v>145389.99058953777</v>
      </c>
      <c r="N8699">
        <f t="shared" si="271"/>
        <v>145</v>
      </c>
    </row>
    <row r="8700" spans="1:14" x14ac:dyDescent="0.25">
      <c r="A8700">
        <v>8704</v>
      </c>
      <c r="B8700" t="s">
        <v>9207</v>
      </c>
      <c r="C8700">
        <v>2021</v>
      </c>
      <c r="D8700" t="s">
        <v>38</v>
      </c>
      <c r="E8700" t="s">
        <v>39</v>
      </c>
      <c r="F8700" t="s">
        <v>83</v>
      </c>
      <c r="G8700" t="s">
        <v>178</v>
      </c>
      <c r="H8700" t="s">
        <v>179</v>
      </c>
      <c r="I8700" t="s">
        <v>180</v>
      </c>
      <c r="J8700" t="s">
        <v>27</v>
      </c>
      <c r="K8700">
        <v>25000</v>
      </c>
      <c r="L8700">
        <f>VLOOKUP(E8700,Sheet2!A:D,4,0)</f>
        <v>575631.4439521489</v>
      </c>
      <c r="M8700">
        <f t="shared" si="270"/>
        <v>25000</v>
      </c>
      <c r="N8700">
        <f t="shared" si="271"/>
        <v>25</v>
      </c>
    </row>
    <row r="8701" spans="1:14" x14ac:dyDescent="0.25">
      <c r="A8701">
        <v>8705</v>
      </c>
      <c r="B8701" t="s">
        <v>9208</v>
      </c>
      <c r="C8701">
        <v>2021</v>
      </c>
      <c r="D8701" t="s">
        <v>6</v>
      </c>
      <c r="E8701" t="s">
        <v>7</v>
      </c>
      <c r="G8701" t="s">
        <v>182</v>
      </c>
      <c r="H8701" t="s">
        <v>183</v>
      </c>
      <c r="I8701" t="s">
        <v>42</v>
      </c>
      <c r="J8701" t="s">
        <v>43</v>
      </c>
      <c r="L8701">
        <f>VLOOKUP(E8701,Sheet2!A:D,4,0)</f>
        <v>145389.99058953777</v>
      </c>
      <c r="M8701">
        <f t="shared" si="270"/>
        <v>145389.99058953777</v>
      </c>
      <c r="N8701">
        <f t="shared" si="271"/>
        <v>145</v>
      </c>
    </row>
    <row r="8702" spans="1:14" x14ac:dyDescent="0.25">
      <c r="A8702">
        <v>8706</v>
      </c>
      <c r="B8702" t="s">
        <v>9209</v>
      </c>
      <c r="C8702">
        <v>2021</v>
      </c>
      <c r="D8702" t="s">
        <v>38</v>
      </c>
      <c r="E8702" t="s">
        <v>39</v>
      </c>
      <c r="F8702" t="s">
        <v>83</v>
      </c>
      <c r="G8702" t="s">
        <v>9</v>
      </c>
      <c r="H8702" t="s">
        <v>10</v>
      </c>
      <c r="I8702" t="s">
        <v>11</v>
      </c>
      <c r="J8702" t="s">
        <v>12</v>
      </c>
      <c r="L8702">
        <f>VLOOKUP(E8702,Sheet2!A:D,4,0)</f>
        <v>575631.4439521489</v>
      </c>
      <c r="M8702">
        <f t="shared" si="270"/>
        <v>575631.4439521489</v>
      </c>
      <c r="N8702">
        <f t="shared" si="271"/>
        <v>576</v>
      </c>
    </row>
    <row r="8703" spans="1:14" x14ac:dyDescent="0.25">
      <c r="A8703">
        <v>8707</v>
      </c>
      <c r="B8703" t="s">
        <v>9210</v>
      </c>
      <c r="C8703">
        <v>2021</v>
      </c>
      <c r="D8703" t="s">
        <v>38</v>
      </c>
      <c r="E8703" t="s">
        <v>39</v>
      </c>
      <c r="F8703" t="s">
        <v>83</v>
      </c>
      <c r="G8703" t="s">
        <v>9</v>
      </c>
      <c r="H8703" t="s">
        <v>10</v>
      </c>
      <c r="I8703" t="s">
        <v>11</v>
      </c>
      <c r="J8703" t="s">
        <v>12</v>
      </c>
      <c r="L8703">
        <f>VLOOKUP(E8703,Sheet2!A:D,4,0)</f>
        <v>575631.4439521489</v>
      </c>
      <c r="M8703">
        <f t="shared" si="270"/>
        <v>575631.4439521489</v>
      </c>
      <c r="N8703">
        <f t="shared" si="271"/>
        <v>576</v>
      </c>
    </row>
    <row r="8704" spans="1:14" x14ac:dyDescent="0.25">
      <c r="A8704">
        <v>8708</v>
      </c>
      <c r="B8704" t="s">
        <v>9211</v>
      </c>
      <c r="C8704">
        <v>2021</v>
      </c>
      <c r="D8704" t="s">
        <v>108</v>
      </c>
      <c r="E8704" t="s">
        <v>109</v>
      </c>
      <c r="F8704" t="s">
        <v>110</v>
      </c>
      <c r="G8704" t="s">
        <v>9</v>
      </c>
      <c r="H8704" t="s">
        <v>10</v>
      </c>
      <c r="I8704" t="s">
        <v>11</v>
      </c>
      <c r="J8704" t="s">
        <v>12</v>
      </c>
      <c r="L8704">
        <f>VLOOKUP(E8704,Sheet2!A:D,4,0)</f>
        <v>951352.56558773422</v>
      </c>
      <c r="M8704">
        <f t="shared" si="270"/>
        <v>951352.56558773422</v>
      </c>
      <c r="N8704">
        <f t="shared" si="271"/>
        <v>951</v>
      </c>
    </row>
    <row r="8705" spans="1:14" x14ac:dyDescent="0.25">
      <c r="A8705">
        <v>8709</v>
      </c>
      <c r="B8705" t="s">
        <v>9212</v>
      </c>
      <c r="C8705">
        <v>2021</v>
      </c>
      <c r="D8705" t="s">
        <v>108</v>
      </c>
      <c r="E8705" t="s">
        <v>109</v>
      </c>
      <c r="F8705" t="s">
        <v>110</v>
      </c>
      <c r="G8705" t="s">
        <v>9</v>
      </c>
      <c r="H8705" t="s">
        <v>10</v>
      </c>
      <c r="I8705" t="s">
        <v>11</v>
      </c>
      <c r="J8705" t="s">
        <v>12</v>
      </c>
      <c r="K8705">
        <v>49000</v>
      </c>
      <c r="L8705">
        <f>VLOOKUP(E8705,Sheet2!A:D,4,0)</f>
        <v>951352.56558773422</v>
      </c>
      <c r="M8705">
        <f t="shared" si="270"/>
        <v>49000</v>
      </c>
      <c r="N8705">
        <f t="shared" si="271"/>
        <v>49</v>
      </c>
    </row>
    <row r="8706" spans="1:14" x14ac:dyDescent="0.25">
      <c r="A8706">
        <v>8710</v>
      </c>
      <c r="B8706" t="s">
        <v>9213</v>
      </c>
      <c r="C8706">
        <v>2021</v>
      </c>
      <c r="D8706" t="s">
        <v>108</v>
      </c>
      <c r="E8706" t="s">
        <v>109</v>
      </c>
      <c r="F8706" t="s">
        <v>110</v>
      </c>
      <c r="G8706" t="s">
        <v>9</v>
      </c>
      <c r="H8706" t="s">
        <v>10</v>
      </c>
      <c r="I8706" t="s">
        <v>11</v>
      </c>
      <c r="J8706" t="s">
        <v>12</v>
      </c>
      <c r="L8706">
        <f>VLOOKUP(E8706,Sheet2!A:D,4,0)</f>
        <v>951352.56558773422</v>
      </c>
      <c r="M8706">
        <f t="shared" si="270"/>
        <v>951352.56558773422</v>
      </c>
      <c r="N8706">
        <f t="shared" si="271"/>
        <v>951</v>
      </c>
    </row>
    <row r="8707" spans="1:14" x14ac:dyDescent="0.25">
      <c r="A8707">
        <v>8711</v>
      </c>
      <c r="B8707" t="s">
        <v>9214</v>
      </c>
      <c r="C8707">
        <v>2021</v>
      </c>
      <c r="D8707" t="s">
        <v>108</v>
      </c>
      <c r="E8707" t="s">
        <v>109</v>
      </c>
      <c r="F8707" t="s">
        <v>110</v>
      </c>
      <c r="G8707" t="s">
        <v>9</v>
      </c>
      <c r="H8707" t="s">
        <v>10</v>
      </c>
      <c r="I8707" t="s">
        <v>11</v>
      </c>
      <c r="J8707" t="s">
        <v>12</v>
      </c>
      <c r="L8707">
        <f>VLOOKUP(E8707,Sheet2!A:D,4,0)</f>
        <v>951352.56558773422</v>
      </c>
      <c r="M8707">
        <f t="shared" ref="M8707:M8770" si="272">IF(K8707&lt;10000,L8707,K8707)</f>
        <v>951352.56558773422</v>
      </c>
      <c r="N8707">
        <f t="shared" ref="N8707:N8770" si="273">ROUND(M8707/1000,0)</f>
        <v>951</v>
      </c>
    </row>
    <row r="8708" spans="1:14" x14ac:dyDescent="0.25">
      <c r="A8708">
        <v>8712</v>
      </c>
      <c r="B8708" t="s">
        <v>9215</v>
      </c>
      <c r="C8708">
        <v>2021</v>
      </c>
      <c r="D8708" t="s">
        <v>6</v>
      </c>
      <c r="E8708" t="s">
        <v>7</v>
      </c>
      <c r="G8708" t="s">
        <v>9</v>
      </c>
      <c r="H8708" t="s">
        <v>10</v>
      </c>
      <c r="I8708" t="s">
        <v>11</v>
      </c>
      <c r="J8708" t="s">
        <v>12</v>
      </c>
      <c r="K8708">
        <v>161000</v>
      </c>
      <c r="L8708">
        <f>VLOOKUP(E8708,Sheet2!A:D,4,0)</f>
        <v>145389.99058953777</v>
      </c>
      <c r="M8708">
        <f t="shared" si="272"/>
        <v>161000</v>
      </c>
      <c r="N8708">
        <f t="shared" si="273"/>
        <v>161</v>
      </c>
    </row>
    <row r="8709" spans="1:14" x14ac:dyDescent="0.25">
      <c r="A8709">
        <v>8713</v>
      </c>
      <c r="B8709" t="s">
        <v>9216</v>
      </c>
      <c r="C8709">
        <v>2021</v>
      </c>
      <c r="D8709" t="s">
        <v>6</v>
      </c>
      <c r="E8709" t="s">
        <v>7</v>
      </c>
      <c r="G8709" t="s">
        <v>9</v>
      </c>
      <c r="H8709" t="s">
        <v>10</v>
      </c>
      <c r="I8709" t="s">
        <v>11</v>
      </c>
      <c r="J8709" t="s">
        <v>12</v>
      </c>
      <c r="L8709">
        <f>VLOOKUP(E8709,Sheet2!A:D,4,0)</f>
        <v>145389.99058953777</v>
      </c>
      <c r="M8709">
        <f t="shared" si="272"/>
        <v>145389.99058953777</v>
      </c>
      <c r="N8709">
        <f t="shared" si="273"/>
        <v>145</v>
      </c>
    </row>
    <row r="8710" spans="1:14" x14ac:dyDescent="0.25">
      <c r="A8710">
        <v>8714</v>
      </c>
      <c r="B8710" t="s">
        <v>9217</v>
      </c>
      <c r="C8710">
        <v>2021</v>
      </c>
      <c r="D8710" t="s">
        <v>6</v>
      </c>
      <c r="E8710" t="s">
        <v>7</v>
      </c>
      <c r="F8710" t="s">
        <v>20</v>
      </c>
      <c r="G8710" t="s">
        <v>208</v>
      </c>
      <c r="H8710" t="s">
        <v>209</v>
      </c>
      <c r="I8710" t="s">
        <v>26</v>
      </c>
      <c r="J8710" t="s">
        <v>27</v>
      </c>
      <c r="L8710">
        <f>VLOOKUP(E8710,Sheet2!A:D,4,0)</f>
        <v>145389.99058953777</v>
      </c>
      <c r="M8710">
        <f t="shared" si="272"/>
        <v>145389.99058953777</v>
      </c>
      <c r="N8710">
        <f t="shared" si="273"/>
        <v>145</v>
      </c>
    </row>
    <row r="8711" spans="1:14" x14ac:dyDescent="0.25">
      <c r="A8711">
        <v>8715</v>
      </c>
      <c r="B8711" t="s">
        <v>9218</v>
      </c>
      <c r="C8711">
        <v>2021</v>
      </c>
      <c r="D8711" t="s">
        <v>6</v>
      </c>
      <c r="E8711" t="s">
        <v>7</v>
      </c>
      <c r="F8711" t="s">
        <v>8</v>
      </c>
      <c r="G8711" t="s">
        <v>208</v>
      </c>
      <c r="H8711" t="s">
        <v>209</v>
      </c>
      <c r="I8711" t="s">
        <v>26</v>
      </c>
      <c r="J8711" t="s">
        <v>27</v>
      </c>
      <c r="L8711">
        <f>VLOOKUP(E8711,Sheet2!A:D,4,0)</f>
        <v>145389.99058953777</v>
      </c>
      <c r="M8711">
        <f t="shared" si="272"/>
        <v>145389.99058953777</v>
      </c>
      <c r="N8711">
        <f t="shared" si="273"/>
        <v>145</v>
      </c>
    </row>
    <row r="8712" spans="1:14" x14ac:dyDescent="0.25">
      <c r="A8712">
        <v>8716</v>
      </c>
      <c r="B8712" t="s">
        <v>9219</v>
      </c>
      <c r="C8712">
        <v>2021</v>
      </c>
      <c r="D8712" t="s">
        <v>6</v>
      </c>
      <c r="E8712" t="s">
        <v>7</v>
      </c>
      <c r="G8712" t="s">
        <v>270</v>
      </c>
      <c r="H8712" t="s">
        <v>271</v>
      </c>
      <c r="I8712" t="s">
        <v>159</v>
      </c>
      <c r="J8712" t="s">
        <v>27</v>
      </c>
      <c r="L8712">
        <f>VLOOKUP(E8712,Sheet2!A:D,4,0)</f>
        <v>145389.99058953777</v>
      </c>
      <c r="M8712">
        <f t="shared" si="272"/>
        <v>145389.99058953777</v>
      </c>
      <c r="N8712">
        <f t="shared" si="273"/>
        <v>145</v>
      </c>
    </row>
    <row r="8713" spans="1:14" x14ac:dyDescent="0.25">
      <c r="A8713">
        <v>8717</v>
      </c>
      <c r="B8713" t="s">
        <v>9220</v>
      </c>
      <c r="C8713">
        <v>2021</v>
      </c>
      <c r="D8713" t="s">
        <v>38</v>
      </c>
      <c r="E8713" t="s">
        <v>39</v>
      </c>
      <c r="F8713" t="s">
        <v>56</v>
      </c>
      <c r="G8713" t="s">
        <v>273</v>
      </c>
      <c r="H8713" t="s">
        <v>274</v>
      </c>
      <c r="I8713" t="s">
        <v>275</v>
      </c>
      <c r="J8713" t="s">
        <v>27</v>
      </c>
      <c r="K8713">
        <v>100000</v>
      </c>
      <c r="L8713">
        <f>VLOOKUP(E8713,Sheet2!A:D,4,0)</f>
        <v>575631.4439521489</v>
      </c>
      <c r="M8713">
        <f t="shared" si="272"/>
        <v>100000</v>
      </c>
      <c r="N8713">
        <f t="shared" si="273"/>
        <v>100</v>
      </c>
    </row>
    <row r="8714" spans="1:14" x14ac:dyDescent="0.25">
      <c r="A8714">
        <v>8718</v>
      </c>
      <c r="B8714" t="s">
        <v>9221</v>
      </c>
      <c r="C8714">
        <v>2021</v>
      </c>
      <c r="D8714" t="s">
        <v>38</v>
      </c>
      <c r="E8714" t="s">
        <v>39</v>
      </c>
      <c r="F8714" t="s">
        <v>56</v>
      </c>
      <c r="G8714" t="s">
        <v>1017</v>
      </c>
      <c r="H8714" t="s">
        <v>1018</v>
      </c>
      <c r="I8714" t="s">
        <v>275</v>
      </c>
      <c r="J8714" t="s">
        <v>27</v>
      </c>
      <c r="L8714">
        <f>VLOOKUP(E8714,Sheet2!A:D,4,0)</f>
        <v>575631.4439521489</v>
      </c>
      <c r="M8714">
        <f t="shared" si="272"/>
        <v>575631.4439521489</v>
      </c>
      <c r="N8714">
        <f t="shared" si="273"/>
        <v>576</v>
      </c>
    </row>
    <row r="8715" spans="1:14" x14ac:dyDescent="0.25">
      <c r="A8715">
        <v>8719</v>
      </c>
      <c r="B8715" t="s">
        <v>9222</v>
      </c>
      <c r="C8715">
        <v>2021</v>
      </c>
      <c r="D8715" t="s">
        <v>6</v>
      </c>
      <c r="E8715" t="s">
        <v>7</v>
      </c>
      <c r="F8715" t="s">
        <v>20</v>
      </c>
      <c r="G8715" t="s">
        <v>289</v>
      </c>
      <c r="H8715" t="s">
        <v>290</v>
      </c>
      <c r="I8715" t="s">
        <v>291</v>
      </c>
      <c r="J8715" t="s">
        <v>75</v>
      </c>
      <c r="L8715">
        <f>VLOOKUP(E8715,Sheet2!A:D,4,0)</f>
        <v>145389.99058953777</v>
      </c>
      <c r="M8715">
        <f t="shared" si="272"/>
        <v>145389.99058953777</v>
      </c>
      <c r="N8715">
        <f t="shared" si="273"/>
        <v>145</v>
      </c>
    </row>
    <row r="8716" spans="1:14" x14ac:dyDescent="0.25">
      <c r="A8716">
        <v>8720</v>
      </c>
      <c r="B8716" t="s">
        <v>9223</v>
      </c>
      <c r="C8716">
        <v>2021</v>
      </c>
      <c r="D8716" t="s">
        <v>108</v>
      </c>
      <c r="E8716" t="s">
        <v>365</v>
      </c>
      <c r="F8716" t="s">
        <v>366</v>
      </c>
      <c r="G8716" t="s">
        <v>297</v>
      </c>
      <c r="H8716" t="s">
        <v>298</v>
      </c>
      <c r="I8716" t="s">
        <v>26</v>
      </c>
      <c r="J8716" t="s">
        <v>27</v>
      </c>
      <c r="L8716">
        <f>VLOOKUP(E8716,Sheet2!A:D,4,0)</f>
        <v>18934.2</v>
      </c>
      <c r="M8716">
        <f t="shared" si="272"/>
        <v>18934.2</v>
      </c>
      <c r="N8716">
        <f t="shared" si="273"/>
        <v>19</v>
      </c>
    </row>
    <row r="8717" spans="1:14" x14ac:dyDescent="0.25">
      <c r="A8717">
        <v>8721</v>
      </c>
      <c r="B8717" t="s">
        <v>9224</v>
      </c>
      <c r="C8717">
        <v>2021</v>
      </c>
      <c r="D8717" t="s">
        <v>6</v>
      </c>
      <c r="E8717" t="s">
        <v>7</v>
      </c>
      <c r="F8717" t="s">
        <v>8</v>
      </c>
      <c r="G8717" t="s">
        <v>297</v>
      </c>
      <c r="H8717" t="s">
        <v>298</v>
      </c>
      <c r="I8717" t="s">
        <v>26</v>
      </c>
      <c r="J8717" t="s">
        <v>27</v>
      </c>
      <c r="L8717">
        <f>VLOOKUP(E8717,Sheet2!A:D,4,0)</f>
        <v>145389.99058953777</v>
      </c>
      <c r="M8717">
        <f t="shared" si="272"/>
        <v>145389.99058953777</v>
      </c>
      <c r="N8717">
        <f t="shared" si="273"/>
        <v>145</v>
      </c>
    </row>
    <row r="8718" spans="1:14" x14ac:dyDescent="0.25">
      <c r="A8718">
        <v>8722</v>
      </c>
      <c r="B8718" t="s">
        <v>9225</v>
      </c>
      <c r="C8718">
        <v>2021</v>
      </c>
      <c r="D8718" t="s">
        <v>38</v>
      </c>
      <c r="E8718" t="s">
        <v>39</v>
      </c>
      <c r="F8718" t="s">
        <v>56</v>
      </c>
      <c r="G8718" t="s">
        <v>325</v>
      </c>
      <c r="H8718" t="s">
        <v>326</v>
      </c>
      <c r="I8718" t="s">
        <v>327</v>
      </c>
      <c r="J8718" t="s">
        <v>60</v>
      </c>
      <c r="L8718">
        <f>VLOOKUP(E8718,Sheet2!A:D,4,0)</f>
        <v>575631.4439521489</v>
      </c>
      <c r="M8718">
        <f t="shared" si="272"/>
        <v>575631.4439521489</v>
      </c>
      <c r="N8718">
        <f t="shared" si="273"/>
        <v>576</v>
      </c>
    </row>
    <row r="8719" spans="1:14" x14ac:dyDescent="0.25">
      <c r="A8719">
        <v>8723</v>
      </c>
      <c r="B8719" t="s">
        <v>9226</v>
      </c>
      <c r="C8719">
        <v>2021</v>
      </c>
      <c r="D8719" t="s">
        <v>6</v>
      </c>
      <c r="E8719" t="s">
        <v>7</v>
      </c>
      <c r="G8719" t="s">
        <v>329</v>
      </c>
      <c r="H8719" t="s">
        <v>330</v>
      </c>
      <c r="I8719" t="s">
        <v>42</v>
      </c>
      <c r="J8719" t="s">
        <v>43</v>
      </c>
      <c r="L8719">
        <f>VLOOKUP(E8719,Sheet2!A:D,4,0)</f>
        <v>145389.99058953777</v>
      </c>
      <c r="M8719">
        <f t="shared" si="272"/>
        <v>145389.99058953777</v>
      </c>
      <c r="N8719">
        <f t="shared" si="273"/>
        <v>145</v>
      </c>
    </row>
    <row r="8720" spans="1:14" x14ac:dyDescent="0.25">
      <c r="A8720">
        <v>8724</v>
      </c>
      <c r="B8720" t="s">
        <v>9227</v>
      </c>
      <c r="C8720">
        <v>2021</v>
      </c>
      <c r="D8720" t="s">
        <v>6</v>
      </c>
      <c r="E8720" t="s">
        <v>7</v>
      </c>
      <c r="G8720" t="s">
        <v>686</v>
      </c>
      <c r="H8720" t="s">
        <v>687</v>
      </c>
      <c r="I8720" t="s">
        <v>118</v>
      </c>
      <c r="J8720" t="s">
        <v>75</v>
      </c>
      <c r="L8720">
        <f>VLOOKUP(E8720,Sheet2!A:D,4,0)</f>
        <v>145389.99058953777</v>
      </c>
      <c r="M8720">
        <f t="shared" si="272"/>
        <v>145389.99058953777</v>
      </c>
      <c r="N8720">
        <f t="shared" si="273"/>
        <v>145</v>
      </c>
    </row>
    <row r="8721" spans="1:14" x14ac:dyDescent="0.25">
      <c r="A8721">
        <v>8725</v>
      </c>
      <c r="B8721" t="s">
        <v>9228</v>
      </c>
      <c r="C8721">
        <v>2021</v>
      </c>
      <c r="D8721" t="s">
        <v>38</v>
      </c>
      <c r="E8721" t="s">
        <v>39</v>
      </c>
      <c r="F8721" t="s">
        <v>56</v>
      </c>
      <c r="G8721" t="s">
        <v>227</v>
      </c>
      <c r="H8721" t="s">
        <v>228</v>
      </c>
      <c r="I8721" t="s">
        <v>159</v>
      </c>
      <c r="J8721" t="s">
        <v>27</v>
      </c>
      <c r="K8721">
        <v>50000</v>
      </c>
      <c r="L8721">
        <f>VLOOKUP(E8721,Sheet2!A:D,4,0)</f>
        <v>575631.4439521489</v>
      </c>
      <c r="M8721">
        <f t="shared" si="272"/>
        <v>50000</v>
      </c>
      <c r="N8721">
        <f t="shared" si="273"/>
        <v>50</v>
      </c>
    </row>
    <row r="8722" spans="1:14" x14ac:dyDescent="0.25">
      <c r="A8722">
        <v>8726</v>
      </c>
      <c r="B8722" t="s">
        <v>9229</v>
      </c>
      <c r="C8722">
        <v>2021</v>
      </c>
      <c r="D8722" t="s">
        <v>38</v>
      </c>
      <c r="E8722" t="s">
        <v>39</v>
      </c>
      <c r="F8722" t="s">
        <v>56</v>
      </c>
      <c r="G8722" t="s">
        <v>227</v>
      </c>
      <c r="H8722" t="s">
        <v>228</v>
      </c>
      <c r="I8722" t="s">
        <v>159</v>
      </c>
      <c r="J8722" t="s">
        <v>27</v>
      </c>
      <c r="L8722">
        <f>VLOOKUP(E8722,Sheet2!A:D,4,0)</f>
        <v>575631.4439521489</v>
      </c>
      <c r="M8722">
        <f t="shared" si="272"/>
        <v>575631.4439521489</v>
      </c>
      <c r="N8722">
        <f t="shared" si="273"/>
        <v>576</v>
      </c>
    </row>
    <row r="8723" spans="1:14" x14ac:dyDescent="0.25">
      <c r="A8723">
        <v>8727</v>
      </c>
      <c r="B8723" t="s">
        <v>9230</v>
      </c>
      <c r="C8723">
        <v>2021</v>
      </c>
      <c r="D8723" t="s">
        <v>38</v>
      </c>
      <c r="E8723" t="s">
        <v>39</v>
      </c>
      <c r="F8723" t="s">
        <v>56</v>
      </c>
      <c r="G8723" t="s">
        <v>227</v>
      </c>
      <c r="H8723" t="s">
        <v>228</v>
      </c>
      <c r="I8723" t="s">
        <v>159</v>
      </c>
      <c r="J8723" t="s">
        <v>27</v>
      </c>
      <c r="K8723">
        <v>100000</v>
      </c>
      <c r="L8723">
        <f>VLOOKUP(E8723,Sheet2!A:D,4,0)</f>
        <v>575631.4439521489</v>
      </c>
      <c r="M8723">
        <f t="shared" si="272"/>
        <v>100000</v>
      </c>
      <c r="N8723">
        <f t="shared" si="273"/>
        <v>100</v>
      </c>
    </row>
    <row r="8724" spans="1:14" x14ac:dyDescent="0.25">
      <c r="A8724">
        <v>8728</v>
      </c>
      <c r="B8724" t="s">
        <v>9231</v>
      </c>
      <c r="C8724">
        <v>2021</v>
      </c>
      <c r="D8724" t="s">
        <v>38</v>
      </c>
      <c r="E8724" t="s">
        <v>39</v>
      </c>
      <c r="F8724" t="s">
        <v>56</v>
      </c>
      <c r="G8724" t="s">
        <v>1731</v>
      </c>
      <c r="H8724" t="s">
        <v>1732</v>
      </c>
      <c r="I8724" t="s">
        <v>50</v>
      </c>
      <c r="J8724" t="s">
        <v>12</v>
      </c>
      <c r="L8724">
        <f>VLOOKUP(E8724,Sheet2!A:D,4,0)</f>
        <v>575631.4439521489</v>
      </c>
      <c r="M8724">
        <f t="shared" si="272"/>
        <v>575631.4439521489</v>
      </c>
      <c r="N8724">
        <f t="shared" si="273"/>
        <v>576</v>
      </c>
    </row>
    <row r="8725" spans="1:14" x14ac:dyDescent="0.25">
      <c r="A8725">
        <v>8729</v>
      </c>
      <c r="B8725" t="s">
        <v>9232</v>
      </c>
      <c r="C8725">
        <v>2021</v>
      </c>
      <c r="D8725" t="s">
        <v>38</v>
      </c>
      <c r="E8725" t="s">
        <v>39</v>
      </c>
      <c r="F8725" t="s">
        <v>56</v>
      </c>
      <c r="G8725" t="s">
        <v>586</v>
      </c>
      <c r="H8725" t="s">
        <v>587</v>
      </c>
      <c r="I8725" t="s">
        <v>220</v>
      </c>
      <c r="J8725" t="s">
        <v>12</v>
      </c>
      <c r="K8725">
        <v>11000</v>
      </c>
      <c r="L8725">
        <f>VLOOKUP(E8725,Sheet2!A:D,4,0)</f>
        <v>575631.4439521489</v>
      </c>
      <c r="M8725">
        <f t="shared" si="272"/>
        <v>11000</v>
      </c>
      <c r="N8725">
        <f t="shared" si="273"/>
        <v>11</v>
      </c>
    </row>
    <row r="8726" spans="1:14" x14ac:dyDescent="0.25">
      <c r="A8726">
        <v>8730</v>
      </c>
      <c r="B8726" t="s">
        <v>9233</v>
      </c>
      <c r="C8726">
        <v>2021</v>
      </c>
      <c r="D8726" t="s">
        <v>38</v>
      </c>
      <c r="E8726" t="s">
        <v>39</v>
      </c>
      <c r="F8726" t="s">
        <v>56</v>
      </c>
      <c r="G8726" t="s">
        <v>586</v>
      </c>
      <c r="H8726" t="s">
        <v>587</v>
      </c>
      <c r="I8726" t="s">
        <v>220</v>
      </c>
      <c r="J8726" t="s">
        <v>12</v>
      </c>
      <c r="L8726">
        <f>VLOOKUP(E8726,Sheet2!A:D,4,0)</f>
        <v>575631.4439521489</v>
      </c>
      <c r="M8726">
        <f t="shared" si="272"/>
        <v>575631.4439521489</v>
      </c>
      <c r="N8726">
        <f t="shared" si="273"/>
        <v>576</v>
      </c>
    </row>
    <row r="8727" spans="1:14" x14ac:dyDescent="0.25">
      <c r="A8727">
        <v>8731</v>
      </c>
      <c r="B8727" t="s">
        <v>9234</v>
      </c>
      <c r="C8727">
        <v>2021</v>
      </c>
      <c r="D8727" t="s">
        <v>38</v>
      </c>
      <c r="E8727" t="s">
        <v>39</v>
      </c>
      <c r="F8727" t="s">
        <v>56</v>
      </c>
      <c r="G8727" t="s">
        <v>227</v>
      </c>
      <c r="H8727" t="s">
        <v>228</v>
      </c>
      <c r="I8727" t="s">
        <v>159</v>
      </c>
      <c r="J8727" t="s">
        <v>27</v>
      </c>
      <c r="L8727">
        <f>VLOOKUP(E8727,Sheet2!A:D,4,0)</f>
        <v>575631.4439521489</v>
      </c>
      <c r="M8727">
        <f t="shared" si="272"/>
        <v>575631.4439521489</v>
      </c>
      <c r="N8727">
        <f t="shared" si="273"/>
        <v>576</v>
      </c>
    </row>
    <row r="8728" spans="1:14" x14ac:dyDescent="0.25">
      <c r="A8728">
        <v>8732</v>
      </c>
      <c r="B8728" t="s">
        <v>9235</v>
      </c>
      <c r="C8728">
        <v>2021</v>
      </c>
      <c r="D8728" t="s">
        <v>6</v>
      </c>
      <c r="E8728" t="s">
        <v>7</v>
      </c>
      <c r="G8728" t="s">
        <v>620</v>
      </c>
      <c r="H8728" t="s">
        <v>621</v>
      </c>
      <c r="I8728" t="s">
        <v>18</v>
      </c>
      <c r="J8728" t="s">
        <v>12</v>
      </c>
      <c r="L8728">
        <f>VLOOKUP(E8728,Sheet2!A:D,4,0)</f>
        <v>145389.99058953777</v>
      </c>
      <c r="M8728">
        <f t="shared" si="272"/>
        <v>145389.99058953777</v>
      </c>
      <c r="N8728">
        <f t="shared" si="273"/>
        <v>145</v>
      </c>
    </row>
    <row r="8729" spans="1:14" x14ac:dyDescent="0.25">
      <c r="A8729">
        <v>8733</v>
      </c>
      <c r="B8729" t="s">
        <v>9236</v>
      </c>
      <c r="C8729">
        <v>2021</v>
      </c>
      <c r="D8729" t="s">
        <v>6</v>
      </c>
      <c r="E8729" t="s">
        <v>77</v>
      </c>
      <c r="F8729" t="s">
        <v>77</v>
      </c>
      <c r="G8729" t="s">
        <v>202</v>
      </c>
      <c r="H8729" t="s">
        <v>203</v>
      </c>
      <c r="I8729" t="s">
        <v>18</v>
      </c>
      <c r="J8729" t="s">
        <v>12</v>
      </c>
      <c r="L8729">
        <f>VLOOKUP(E8729,Sheet2!A:D,4,0)</f>
        <v>11447.123456790123</v>
      </c>
      <c r="M8729">
        <f t="shared" si="272"/>
        <v>11447.123456790123</v>
      </c>
      <c r="N8729">
        <f t="shared" si="273"/>
        <v>11</v>
      </c>
    </row>
    <row r="8730" spans="1:14" x14ac:dyDescent="0.25">
      <c r="A8730">
        <v>8734</v>
      </c>
      <c r="B8730" t="s">
        <v>9237</v>
      </c>
      <c r="C8730">
        <v>2021</v>
      </c>
      <c r="D8730" t="s">
        <v>6</v>
      </c>
      <c r="E8730" t="s">
        <v>7</v>
      </c>
      <c r="G8730" t="s">
        <v>435</v>
      </c>
      <c r="H8730" t="s">
        <v>436</v>
      </c>
      <c r="I8730" t="s">
        <v>54</v>
      </c>
      <c r="J8730" t="s">
        <v>43</v>
      </c>
      <c r="L8730">
        <f>VLOOKUP(E8730,Sheet2!A:D,4,0)</f>
        <v>145389.99058953777</v>
      </c>
      <c r="M8730">
        <f t="shared" si="272"/>
        <v>145389.99058953777</v>
      </c>
      <c r="N8730">
        <f t="shared" si="273"/>
        <v>145</v>
      </c>
    </row>
    <row r="8731" spans="1:14" x14ac:dyDescent="0.25">
      <c r="A8731">
        <v>8735</v>
      </c>
      <c r="B8731" t="s">
        <v>9238</v>
      </c>
      <c r="C8731">
        <v>2021</v>
      </c>
      <c r="D8731" t="s">
        <v>38</v>
      </c>
      <c r="E8731" t="s">
        <v>39</v>
      </c>
      <c r="F8731" t="s">
        <v>83</v>
      </c>
      <c r="G8731" t="s">
        <v>227</v>
      </c>
      <c r="H8731" t="s">
        <v>228</v>
      </c>
      <c r="I8731" t="s">
        <v>159</v>
      </c>
      <c r="J8731" t="s">
        <v>27</v>
      </c>
      <c r="K8731">
        <v>50000</v>
      </c>
      <c r="L8731">
        <f>VLOOKUP(E8731,Sheet2!A:D,4,0)</f>
        <v>575631.4439521489</v>
      </c>
      <c r="M8731">
        <f t="shared" si="272"/>
        <v>50000</v>
      </c>
      <c r="N8731">
        <f t="shared" si="273"/>
        <v>50</v>
      </c>
    </row>
    <row r="8732" spans="1:14" x14ac:dyDescent="0.25">
      <c r="A8732">
        <v>8736</v>
      </c>
      <c r="B8732" t="s">
        <v>9239</v>
      </c>
      <c r="C8732">
        <v>2021</v>
      </c>
      <c r="D8732" t="s">
        <v>38</v>
      </c>
      <c r="E8732" t="s">
        <v>39</v>
      </c>
      <c r="F8732" t="s">
        <v>83</v>
      </c>
      <c r="G8732" t="s">
        <v>211</v>
      </c>
      <c r="H8732" t="s">
        <v>212</v>
      </c>
      <c r="I8732" t="s">
        <v>18</v>
      </c>
      <c r="J8732" t="s">
        <v>12</v>
      </c>
      <c r="L8732">
        <f>VLOOKUP(E8732,Sheet2!A:D,4,0)</f>
        <v>575631.4439521489</v>
      </c>
      <c r="M8732">
        <f t="shared" si="272"/>
        <v>575631.4439521489</v>
      </c>
      <c r="N8732">
        <f t="shared" si="273"/>
        <v>576</v>
      </c>
    </row>
    <row r="8733" spans="1:14" x14ac:dyDescent="0.25">
      <c r="A8733">
        <v>8737</v>
      </c>
      <c r="B8733" t="s">
        <v>9240</v>
      </c>
      <c r="C8733">
        <v>2021</v>
      </c>
      <c r="D8733" t="s">
        <v>6</v>
      </c>
      <c r="E8733" t="s">
        <v>7</v>
      </c>
      <c r="G8733" t="s">
        <v>205</v>
      </c>
      <c r="H8733" t="s">
        <v>206</v>
      </c>
      <c r="I8733" t="s">
        <v>18</v>
      </c>
      <c r="J8733" t="s">
        <v>12</v>
      </c>
      <c r="L8733">
        <f>VLOOKUP(E8733,Sheet2!A:D,4,0)</f>
        <v>145389.99058953777</v>
      </c>
      <c r="M8733">
        <f t="shared" si="272"/>
        <v>145389.99058953777</v>
      </c>
      <c r="N8733">
        <f t="shared" si="273"/>
        <v>145</v>
      </c>
    </row>
    <row r="8734" spans="1:14" x14ac:dyDescent="0.25">
      <c r="A8734">
        <v>8738</v>
      </c>
      <c r="B8734" t="s">
        <v>9241</v>
      </c>
      <c r="C8734">
        <v>2021</v>
      </c>
      <c r="D8734" t="s">
        <v>38</v>
      </c>
      <c r="E8734" t="s">
        <v>39</v>
      </c>
      <c r="F8734" t="s">
        <v>83</v>
      </c>
      <c r="G8734" t="s">
        <v>620</v>
      </c>
      <c r="H8734" t="s">
        <v>621</v>
      </c>
      <c r="I8734" t="s">
        <v>18</v>
      </c>
      <c r="J8734" t="s">
        <v>12</v>
      </c>
      <c r="L8734">
        <f>VLOOKUP(E8734,Sheet2!A:D,4,0)</f>
        <v>575631.4439521489</v>
      </c>
      <c r="M8734">
        <f t="shared" si="272"/>
        <v>575631.4439521489</v>
      </c>
      <c r="N8734">
        <f t="shared" si="273"/>
        <v>576</v>
      </c>
    </row>
    <row r="8735" spans="1:14" x14ac:dyDescent="0.25">
      <c r="A8735">
        <v>8739</v>
      </c>
      <c r="B8735" t="s">
        <v>9242</v>
      </c>
      <c r="C8735">
        <v>2021</v>
      </c>
      <c r="D8735" t="s">
        <v>6</v>
      </c>
      <c r="E8735" t="s">
        <v>7</v>
      </c>
      <c r="G8735" t="s">
        <v>215</v>
      </c>
      <c r="H8735" t="s">
        <v>216</v>
      </c>
      <c r="I8735" t="s">
        <v>159</v>
      </c>
      <c r="J8735" t="s">
        <v>27</v>
      </c>
      <c r="L8735">
        <f>VLOOKUP(E8735,Sheet2!A:D,4,0)</f>
        <v>145389.99058953777</v>
      </c>
      <c r="M8735">
        <f t="shared" si="272"/>
        <v>145389.99058953777</v>
      </c>
      <c r="N8735">
        <f t="shared" si="273"/>
        <v>145</v>
      </c>
    </row>
    <row r="8736" spans="1:14" x14ac:dyDescent="0.25">
      <c r="A8736">
        <v>8740</v>
      </c>
      <c r="B8736" t="s">
        <v>9243</v>
      </c>
      <c r="C8736">
        <v>2021</v>
      </c>
      <c r="D8736" t="s">
        <v>6</v>
      </c>
      <c r="E8736" t="s">
        <v>7</v>
      </c>
      <c r="G8736" t="s">
        <v>215</v>
      </c>
      <c r="H8736" t="s">
        <v>216</v>
      </c>
      <c r="I8736" t="s">
        <v>159</v>
      </c>
      <c r="J8736" t="s">
        <v>27</v>
      </c>
      <c r="L8736">
        <f>VLOOKUP(E8736,Sheet2!A:D,4,0)</f>
        <v>145389.99058953777</v>
      </c>
      <c r="M8736">
        <f t="shared" si="272"/>
        <v>145389.99058953777</v>
      </c>
      <c r="N8736">
        <f t="shared" si="273"/>
        <v>145</v>
      </c>
    </row>
    <row r="8737" spans="1:14" x14ac:dyDescent="0.25">
      <c r="A8737">
        <v>8741</v>
      </c>
      <c r="B8737" t="s">
        <v>9244</v>
      </c>
      <c r="C8737">
        <v>2021</v>
      </c>
      <c r="D8737" t="s">
        <v>108</v>
      </c>
      <c r="E8737" t="s">
        <v>109</v>
      </c>
      <c r="F8737" t="s">
        <v>110</v>
      </c>
      <c r="G8737" t="s">
        <v>218</v>
      </c>
      <c r="H8737" t="s">
        <v>219</v>
      </c>
      <c r="I8737" t="s">
        <v>220</v>
      </c>
      <c r="J8737" t="s">
        <v>12</v>
      </c>
      <c r="K8737">
        <v>58700</v>
      </c>
      <c r="L8737">
        <f>VLOOKUP(E8737,Sheet2!A:D,4,0)</f>
        <v>951352.56558773422</v>
      </c>
      <c r="M8737">
        <f t="shared" si="272"/>
        <v>58700</v>
      </c>
      <c r="N8737">
        <f t="shared" si="273"/>
        <v>59</v>
      </c>
    </row>
    <row r="8738" spans="1:14" x14ac:dyDescent="0.25">
      <c r="A8738">
        <v>8742</v>
      </c>
      <c r="B8738" t="s">
        <v>9245</v>
      </c>
      <c r="C8738">
        <v>2021</v>
      </c>
      <c r="D8738" t="s">
        <v>6</v>
      </c>
      <c r="E8738" t="s">
        <v>7</v>
      </c>
      <c r="G8738" t="s">
        <v>218</v>
      </c>
      <c r="H8738" t="s">
        <v>219</v>
      </c>
      <c r="I8738" t="s">
        <v>220</v>
      </c>
      <c r="J8738" t="s">
        <v>12</v>
      </c>
      <c r="L8738">
        <f>VLOOKUP(E8738,Sheet2!A:D,4,0)</f>
        <v>145389.99058953777</v>
      </c>
      <c r="M8738">
        <f t="shared" si="272"/>
        <v>145389.99058953777</v>
      </c>
      <c r="N8738">
        <f t="shared" si="273"/>
        <v>145</v>
      </c>
    </row>
    <row r="8739" spans="1:14" x14ac:dyDescent="0.25">
      <c r="A8739">
        <v>8743</v>
      </c>
      <c r="B8739" t="s">
        <v>9246</v>
      </c>
      <c r="C8739">
        <v>2021</v>
      </c>
      <c r="D8739" t="s">
        <v>6</v>
      </c>
      <c r="E8739" t="s">
        <v>7</v>
      </c>
      <c r="G8739" t="s">
        <v>218</v>
      </c>
      <c r="H8739" t="s">
        <v>219</v>
      </c>
      <c r="I8739" t="s">
        <v>220</v>
      </c>
      <c r="J8739" t="s">
        <v>12</v>
      </c>
      <c r="L8739">
        <f>VLOOKUP(E8739,Sheet2!A:D,4,0)</f>
        <v>145389.99058953777</v>
      </c>
      <c r="M8739">
        <f t="shared" si="272"/>
        <v>145389.99058953777</v>
      </c>
      <c r="N8739">
        <f t="shared" si="273"/>
        <v>145</v>
      </c>
    </row>
    <row r="8740" spans="1:14" x14ac:dyDescent="0.25">
      <c r="A8740">
        <v>8744</v>
      </c>
      <c r="B8740" t="s">
        <v>9247</v>
      </c>
      <c r="C8740">
        <v>2021</v>
      </c>
      <c r="D8740" t="s">
        <v>6</v>
      </c>
      <c r="E8740" t="s">
        <v>7</v>
      </c>
      <c r="G8740" t="s">
        <v>218</v>
      </c>
      <c r="H8740" t="s">
        <v>219</v>
      </c>
      <c r="I8740" t="s">
        <v>220</v>
      </c>
      <c r="J8740" t="s">
        <v>12</v>
      </c>
      <c r="L8740">
        <f>VLOOKUP(E8740,Sheet2!A:D,4,0)</f>
        <v>145389.99058953777</v>
      </c>
      <c r="M8740">
        <f t="shared" si="272"/>
        <v>145389.99058953777</v>
      </c>
      <c r="N8740">
        <f t="shared" si="273"/>
        <v>145</v>
      </c>
    </row>
    <row r="8741" spans="1:14" x14ac:dyDescent="0.25">
      <c r="A8741">
        <v>8745</v>
      </c>
      <c r="B8741" t="s">
        <v>9248</v>
      </c>
      <c r="C8741">
        <v>2021</v>
      </c>
      <c r="D8741" t="s">
        <v>6</v>
      </c>
      <c r="E8741" t="s">
        <v>7</v>
      </c>
      <c r="G8741" t="s">
        <v>218</v>
      </c>
      <c r="H8741" t="s">
        <v>219</v>
      </c>
      <c r="I8741" t="s">
        <v>220</v>
      </c>
      <c r="J8741" t="s">
        <v>12</v>
      </c>
      <c r="L8741">
        <f>VLOOKUP(E8741,Sheet2!A:D,4,0)</f>
        <v>145389.99058953777</v>
      </c>
      <c r="M8741">
        <f t="shared" si="272"/>
        <v>145389.99058953777</v>
      </c>
      <c r="N8741">
        <f t="shared" si="273"/>
        <v>145</v>
      </c>
    </row>
    <row r="8742" spans="1:14" x14ac:dyDescent="0.25">
      <c r="A8742">
        <v>8746</v>
      </c>
      <c r="B8742" t="s">
        <v>9249</v>
      </c>
      <c r="C8742">
        <v>2021</v>
      </c>
      <c r="D8742" t="s">
        <v>14</v>
      </c>
      <c r="E8742" t="s">
        <v>9250</v>
      </c>
      <c r="G8742" t="s">
        <v>202</v>
      </c>
      <c r="H8742" t="s">
        <v>203</v>
      </c>
      <c r="I8742" t="s">
        <v>18</v>
      </c>
      <c r="J8742" t="s">
        <v>12</v>
      </c>
      <c r="L8742">
        <f>VLOOKUP(E8742,Sheet2!A:D,4,0)</f>
        <v>105000</v>
      </c>
      <c r="M8742">
        <f t="shared" si="272"/>
        <v>105000</v>
      </c>
      <c r="N8742">
        <f t="shared" si="273"/>
        <v>105</v>
      </c>
    </row>
    <row r="8743" spans="1:14" x14ac:dyDescent="0.25">
      <c r="A8743">
        <v>8747</v>
      </c>
      <c r="B8743" t="s">
        <v>9251</v>
      </c>
      <c r="C8743">
        <v>2021</v>
      </c>
      <c r="D8743" t="s">
        <v>6</v>
      </c>
      <c r="E8743" t="s">
        <v>7</v>
      </c>
      <c r="G8743" t="s">
        <v>202</v>
      </c>
      <c r="H8743" t="s">
        <v>203</v>
      </c>
      <c r="I8743" t="s">
        <v>18</v>
      </c>
      <c r="J8743" t="s">
        <v>12</v>
      </c>
      <c r="L8743">
        <f>VLOOKUP(E8743,Sheet2!A:D,4,0)</f>
        <v>145389.99058953777</v>
      </c>
      <c r="M8743">
        <f t="shared" si="272"/>
        <v>145389.99058953777</v>
      </c>
      <c r="N8743">
        <f t="shared" si="273"/>
        <v>145</v>
      </c>
    </row>
    <row r="8744" spans="1:14" x14ac:dyDescent="0.25">
      <c r="A8744">
        <v>8748</v>
      </c>
      <c r="B8744" t="s">
        <v>9252</v>
      </c>
      <c r="C8744">
        <v>2021</v>
      </c>
      <c r="D8744" t="s">
        <v>6</v>
      </c>
      <c r="E8744" t="s">
        <v>7</v>
      </c>
      <c r="G8744" t="s">
        <v>223</v>
      </c>
      <c r="H8744" t="s">
        <v>224</v>
      </c>
      <c r="I8744" t="s">
        <v>11</v>
      </c>
      <c r="J8744" t="s">
        <v>12</v>
      </c>
      <c r="L8744">
        <f>VLOOKUP(E8744,Sheet2!A:D,4,0)</f>
        <v>145389.99058953777</v>
      </c>
      <c r="M8744">
        <f t="shared" si="272"/>
        <v>145389.99058953777</v>
      </c>
      <c r="N8744">
        <f t="shared" si="273"/>
        <v>145</v>
      </c>
    </row>
    <row r="8745" spans="1:14" x14ac:dyDescent="0.25">
      <c r="A8745">
        <v>8749</v>
      </c>
      <c r="B8745" t="s">
        <v>9253</v>
      </c>
      <c r="C8745">
        <v>2021</v>
      </c>
      <c r="D8745" t="s">
        <v>6</v>
      </c>
      <c r="E8745" t="s">
        <v>7</v>
      </c>
      <c r="G8745" t="s">
        <v>223</v>
      </c>
      <c r="H8745" t="s">
        <v>224</v>
      </c>
      <c r="I8745" t="s">
        <v>11</v>
      </c>
      <c r="J8745" t="s">
        <v>12</v>
      </c>
      <c r="L8745">
        <f>VLOOKUP(E8745,Sheet2!A:D,4,0)</f>
        <v>145389.99058953777</v>
      </c>
      <c r="M8745">
        <f t="shared" si="272"/>
        <v>145389.99058953777</v>
      </c>
      <c r="N8745">
        <f t="shared" si="273"/>
        <v>145</v>
      </c>
    </row>
    <row r="8746" spans="1:14" x14ac:dyDescent="0.25">
      <c r="A8746">
        <v>8750</v>
      </c>
      <c r="B8746" t="s">
        <v>9254</v>
      </c>
      <c r="C8746">
        <v>2021</v>
      </c>
      <c r="D8746" t="s">
        <v>6</v>
      </c>
      <c r="E8746" t="s">
        <v>7</v>
      </c>
      <c r="G8746" t="s">
        <v>205</v>
      </c>
      <c r="H8746" t="s">
        <v>206</v>
      </c>
      <c r="I8746" t="s">
        <v>18</v>
      </c>
      <c r="J8746" t="s">
        <v>12</v>
      </c>
      <c r="L8746">
        <f>VLOOKUP(E8746,Sheet2!A:D,4,0)</f>
        <v>145389.99058953777</v>
      </c>
      <c r="M8746">
        <f t="shared" si="272"/>
        <v>145389.99058953777</v>
      </c>
      <c r="N8746">
        <f t="shared" si="273"/>
        <v>145</v>
      </c>
    </row>
    <row r="8747" spans="1:14" x14ac:dyDescent="0.25">
      <c r="A8747">
        <v>8751</v>
      </c>
      <c r="B8747" t="s">
        <v>9255</v>
      </c>
      <c r="C8747">
        <v>2021</v>
      </c>
      <c r="D8747" t="s">
        <v>6</v>
      </c>
      <c r="E8747" t="s">
        <v>7</v>
      </c>
      <c r="G8747" t="s">
        <v>205</v>
      </c>
      <c r="H8747" t="s">
        <v>206</v>
      </c>
      <c r="I8747" t="s">
        <v>18</v>
      </c>
      <c r="J8747" t="s">
        <v>12</v>
      </c>
      <c r="L8747">
        <f>VLOOKUP(E8747,Sheet2!A:D,4,0)</f>
        <v>145389.99058953777</v>
      </c>
      <c r="M8747">
        <f t="shared" si="272"/>
        <v>145389.99058953777</v>
      </c>
      <c r="N8747">
        <f t="shared" si="273"/>
        <v>145</v>
      </c>
    </row>
    <row r="8748" spans="1:14" x14ac:dyDescent="0.25">
      <c r="A8748">
        <v>8752</v>
      </c>
      <c r="B8748" t="s">
        <v>9256</v>
      </c>
      <c r="C8748">
        <v>2021</v>
      </c>
      <c r="D8748" t="s">
        <v>6</v>
      </c>
      <c r="E8748" t="s">
        <v>7</v>
      </c>
      <c r="G8748" t="s">
        <v>2215</v>
      </c>
      <c r="H8748" t="s">
        <v>2216</v>
      </c>
      <c r="I8748" t="s">
        <v>42</v>
      </c>
      <c r="J8748" t="s">
        <v>43</v>
      </c>
      <c r="L8748">
        <f>VLOOKUP(E8748,Sheet2!A:D,4,0)</f>
        <v>145389.99058953777</v>
      </c>
      <c r="M8748">
        <f t="shared" si="272"/>
        <v>145389.99058953777</v>
      </c>
      <c r="N8748">
        <f t="shared" si="273"/>
        <v>145</v>
      </c>
    </row>
    <row r="8749" spans="1:14" x14ac:dyDescent="0.25">
      <c r="A8749">
        <v>8753</v>
      </c>
      <c r="B8749" t="s">
        <v>9257</v>
      </c>
      <c r="C8749">
        <v>2021</v>
      </c>
      <c r="D8749" t="s">
        <v>6</v>
      </c>
      <c r="E8749" t="s">
        <v>7</v>
      </c>
      <c r="G8749" t="s">
        <v>233</v>
      </c>
      <c r="H8749" t="s">
        <v>234</v>
      </c>
      <c r="I8749" t="s">
        <v>118</v>
      </c>
      <c r="J8749" t="s">
        <v>75</v>
      </c>
      <c r="L8749">
        <f>VLOOKUP(E8749,Sheet2!A:D,4,0)</f>
        <v>145389.99058953777</v>
      </c>
      <c r="M8749">
        <f t="shared" si="272"/>
        <v>145389.99058953777</v>
      </c>
      <c r="N8749">
        <f t="shared" si="273"/>
        <v>145</v>
      </c>
    </row>
    <row r="8750" spans="1:14" x14ac:dyDescent="0.25">
      <c r="A8750">
        <v>8754</v>
      </c>
      <c r="B8750" t="s">
        <v>9258</v>
      </c>
      <c r="C8750">
        <v>2021</v>
      </c>
      <c r="D8750" t="s">
        <v>6</v>
      </c>
      <c r="E8750" t="s">
        <v>7</v>
      </c>
      <c r="F8750" t="s">
        <v>20</v>
      </c>
      <c r="G8750" t="s">
        <v>538</v>
      </c>
      <c r="H8750" t="s">
        <v>539</v>
      </c>
      <c r="I8750" t="s">
        <v>220</v>
      </c>
      <c r="J8750" t="s">
        <v>12</v>
      </c>
      <c r="L8750">
        <f>VLOOKUP(E8750,Sheet2!A:D,4,0)</f>
        <v>145389.99058953777</v>
      </c>
      <c r="M8750">
        <f t="shared" si="272"/>
        <v>145389.99058953777</v>
      </c>
      <c r="N8750">
        <f t="shared" si="273"/>
        <v>145</v>
      </c>
    </row>
    <row r="8751" spans="1:14" x14ac:dyDescent="0.25">
      <c r="A8751">
        <v>8755</v>
      </c>
      <c r="B8751" t="s">
        <v>9259</v>
      </c>
      <c r="C8751">
        <v>2021</v>
      </c>
      <c r="D8751" t="s">
        <v>6</v>
      </c>
      <c r="E8751" t="s">
        <v>7</v>
      </c>
      <c r="G8751" t="s">
        <v>538</v>
      </c>
      <c r="H8751" t="s">
        <v>539</v>
      </c>
      <c r="I8751" t="s">
        <v>220</v>
      </c>
      <c r="J8751" t="s">
        <v>12</v>
      </c>
      <c r="L8751">
        <f>VLOOKUP(E8751,Sheet2!A:D,4,0)</f>
        <v>145389.99058953777</v>
      </c>
      <c r="M8751">
        <f t="shared" si="272"/>
        <v>145389.99058953777</v>
      </c>
      <c r="N8751">
        <f t="shared" si="273"/>
        <v>145</v>
      </c>
    </row>
    <row r="8752" spans="1:14" x14ac:dyDescent="0.25">
      <c r="A8752">
        <v>8756</v>
      </c>
      <c r="B8752" t="s">
        <v>9260</v>
      </c>
      <c r="C8752">
        <v>2021</v>
      </c>
      <c r="D8752" t="s">
        <v>6</v>
      </c>
      <c r="E8752" t="s">
        <v>7</v>
      </c>
      <c r="F8752" t="s">
        <v>20</v>
      </c>
      <c r="G8752" t="s">
        <v>575</v>
      </c>
      <c r="H8752" t="s">
        <v>576</v>
      </c>
      <c r="I8752" t="s">
        <v>18</v>
      </c>
      <c r="J8752" t="s">
        <v>12</v>
      </c>
      <c r="L8752">
        <f>VLOOKUP(E8752,Sheet2!A:D,4,0)</f>
        <v>145389.99058953777</v>
      </c>
      <c r="M8752">
        <f t="shared" si="272"/>
        <v>145389.99058953777</v>
      </c>
      <c r="N8752">
        <f t="shared" si="273"/>
        <v>145</v>
      </c>
    </row>
    <row r="8753" spans="1:14" x14ac:dyDescent="0.25">
      <c r="A8753">
        <v>8757</v>
      </c>
      <c r="B8753" t="s">
        <v>9261</v>
      </c>
      <c r="C8753">
        <v>2021</v>
      </c>
      <c r="D8753" t="s">
        <v>6</v>
      </c>
      <c r="E8753" t="s">
        <v>7</v>
      </c>
      <c r="G8753" t="s">
        <v>575</v>
      </c>
      <c r="H8753" t="s">
        <v>576</v>
      </c>
      <c r="I8753" t="s">
        <v>18</v>
      </c>
      <c r="J8753" t="s">
        <v>12</v>
      </c>
      <c r="L8753">
        <f>VLOOKUP(E8753,Sheet2!A:D,4,0)</f>
        <v>145389.99058953777</v>
      </c>
      <c r="M8753">
        <f t="shared" si="272"/>
        <v>145389.99058953777</v>
      </c>
      <c r="N8753">
        <f t="shared" si="273"/>
        <v>145</v>
      </c>
    </row>
    <row r="8754" spans="1:14" x14ac:dyDescent="0.25">
      <c r="A8754">
        <v>8758</v>
      </c>
      <c r="B8754" t="s">
        <v>9262</v>
      </c>
      <c r="C8754">
        <v>2021</v>
      </c>
      <c r="D8754" t="s">
        <v>6</v>
      </c>
      <c r="E8754" t="s">
        <v>7</v>
      </c>
      <c r="G8754" t="s">
        <v>616</v>
      </c>
      <c r="H8754" t="s">
        <v>617</v>
      </c>
      <c r="I8754" t="s">
        <v>59</v>
      </c>
      <c r="J8754" t="s">
        <v>60</v>
      </c>
      <c r="L8754">
        <f>VLOOKUP(E8754,Sheet2!A:D,4,0)</f>
        <v>145389.99058953777</v>
      </c>
      <c r="M8754">
        <f t="shared" si="272"/>
        <v>145389.99058953777</v>
      </c>
      <c r="N8754">
        <f t="shared" si="273"/>
        <v>145</v>
      </c>
    </row>
    <row r="8755" spans="1:14" x14ac:dyDescent="0.25">
      <c r="A8755">
        <v>8759</v>
      </c>
      <c r="B8755" t="s">
        <v>9263</v>
      </c>
      <c r="C8755">
        <v>2021</v>
      </c>
      <c r="D8755" t="s">
        <v>6</v>
      </c>
      <c r="E8755" t="s">
        <v>7</v>
      </c>
      <c r="G8755" t="s">
        <v>626</v>
      </c>
      <c r="H8755" t="s">
        <v>627</v>
      </c>
      <c r="I8755" t="s">
        <v>159</v>
      </c>
      <c r="J8755" t="s">
        <v>27</v>
      </c>
      <c r="L8755">
        <f>VLOOKUP(E8755,Sheet2!A:D,4,0)</f>
        <v>145389.99058953777</v>
      </c>
      <c r="M8755">
        <f t="shared" si="272"/>
        <v>145389.99058953777</v>
      </c>
      <c r="N8755">
        <f t="shared" si="273"/>
        <v>145</v>
      </c>
    </row>
    <row r="8756" spans="1:14" x14ac:dyDescent="0.25">
      <c r="A8756">
        <v>8760</v>
      </c>
      <c r="B8756" t="s">
        <v>9264</v>
      </c>
      <c r="C8756">
        <v>2021</v>
      </c>
      <c r="D8756" t="s">
        <v>6</v>
      </c>
      <c r="E8756" t="s">
        <v>7</v>
      </c>
      <c r="G8756" t="s">
        <v>626</v>
      </c>
      <c r="H8756" t="s">
        <v>627</v>
      </c>
      <c r="I8756" t="s">
        <v>159</v>
      </c>
      <c r="J8756" t="s">
        <v>27</v>
      </c>
      <c r="L8756">
        <f>VLOOKUP(E8756,Sheet2!A:D,4,0)</f>
        <v>145389.99058953777</v>
      </c>
      <c r="M8756">
        <f t="shared" si="272"/>
        <v>145389.99058953777</v>
      </c>
      <c r="N8756">
        <f t="shared" si="273"/>
        <v>145</v>
      </c>
    </row>
    <row r="8757" spans="1:14" x14ac:dyDescent="0.25">
      <c r="A8757">
        <v>8761</v>
      </c>
      <c r="B8757" t="s">
        <v>9265</v>
      </c>
      <c r="C8757">
        <v>2021</v>
      </c>
      <c r="D8757" t="s">
        <v>6</v>
      </c>
      <c r="E8757" t="s">
        <v>7</v>
      </c>
      <c r="F8757" t="s">
        <v>20</v>
      </c>
      <c r="G8757" t="s">
        <v>583</v>
      </c>
      <c r="H8757" t="s">
        <v>584</v>
      </c>
      <c r="I8757" t="s">
        <v>26</v>
      </c>
      <c r="J8757" t="s">
        <v>27</v>
      </c>
      <c r="L8757">
        <f>VLOOKUP(E8757,Sheet2!A:D,4,0)</f>
        <v>145389.99058953777</v>
      </c>
      <c r="M8757">
        <f t="shared" si="272"/>
        <v>145389.99058953777</v>
      </c>
      <c r="N8757">
        <f t="shared" si="273"/>
        <v>145</v>
      </c>
    </row>
    <row r="8758" spans="1:14" x14ac:dyDescent="0.25">
      <c r="A8758">
        <v>8762</v>
      </c>
      <c r="B8758" t="s">
        <v>9266</v>
      </c>
      <c r="C8758">
        <v>2021</v>
      </c>
      <c r="D8758" t="s">
        <v>6</v>
      </c>
      <c r="E8758" t="s">
        <v>7</v>
      </c>
      <c r="F8758" t="s">
        <v>8</v>
      </c>
      <c r="G8758" t="s">
        <v>583</v>
      </c>
      <c r="H8758" t="s">
        <v>584</v>
      </c>
      <c r="I8758" t="s">
        <v>26</v>
      </c>
      <c r="J8758" t="s">
        <v>27</v>
      </c>
      <c r="L8758">
        <f>VLOOKUP(E8758,Sheet2!A:D,4,0)</f>
        <v>145389.99058953777</v>
      </c>
      <c r="M8758">
        <f t="shared" si="272"/>
        <v>145389.99058953777</v>
      </c>
      <c r="N8758">
        <f t="shared" si="273"/>
        <v>145</v>
      </c>
    </row>
    <row r="8759" spans="1:14" x14ac:dyDescent="0.25">
      <c r="A8759">
        <v>8763</v>
      </c>
      <c r="B8759" t="s">
        <v>9267</v>
      </c>
      <c r="C8759">
        <v>2021</v>
      </c>
      <c r="D8759" t="s">
        <v>6</v>
      </c>
      <c r="E8759" t="s">
        <v>7</v>
      </c>
      <c r="F8759" t="s">
        <v>8</v>
      </c>
      <c r="G8759" t="s">
        <v>583</v>
      </c>
      <c r="H8759" t="s">
        <v>584</v>
      </c>
      <c r="I8759" t="s">
        <v>26</v>
      </c>
      <c r="J8759" t="s">
        <v>27</v>
      </c>
      <c r="L8759">
        <f>VLOOKUP(E8759,Sheet2!A:D,4,0)</f>
        <v>145389.99058953777</v>
      </c>
      <c r="M8759">
        <f t="shared" si="272"/>
        <v>145389.99058953777</v>
      </c>
      <c r="N8759">
        <f t="shared" si="273"/>
        <v>145</v>
      </c>
    </row>
    <row r="8760" spans="1:14" x14ac:dyDescent="0.25">
      <c r="A8760">
        <v>8764</v>
      </c>
      <c r="B8760" t="s">
        <v>9268</v>
      </c>
      <c r="C8760">
        <v>2021</v>
      </c>
      <c r="D8760" t="s">
        <v>6</v>
      </c>
      <c r="E8760" t="s">
        <v>7</v>
      </c>
      <c r="G8760" t="s">
        <v>583</v>
      </c>
      <c r="H8760" t="s">
        <v>584</v>
      </c>
      <c r="I8760" t="s">
        <v>26</v>
      </c>
      <c r="J8760" t="s">
        <v>27</v>
      </c>
      <c r="L8760">
        <f>VLOOKUP(E8760,Sheet2!A:D,4,0)</f>
        <v>145389.99058953777</v>
      </c>
      <c r="M8760">
        <f t="shared" si="272"/>
        <v>145389.99058953777</v>
      </c>
      <c r="N8760">
        <f t="shared" si="273"/>
        <v>145</v>
      </c>
    </row>
    <row r="8761" spans="1:14" x14ac:dyDescent="0.25">
      <c r="A8761">
        <v>8765</v>
      </c>
      <c r="B8761" t="s">
        <v>9269</v>
      </c>
      <c r="C8761">
        <v>2021</v>
      </c>
      <c r="D8761" t="s">
        <v>6</v>
      </c>
      <c r="E8761" t="s">
        <v>7</v>
      </c>
      <c r="G8761" t="s">
        <v>583</v>
      </c>
      <c r="H8761" t="s">
        <v>584</v>
      </c>
      <c r="I8761" t="s">
        <v>26</v>
      </c>
      <c r="J8761" t="s">
        <v>27</v>
      </c>
      <c r="L8761">
        <f>VLOOKUP(E8761,Sheet2!A:D,4,0)</f>
        <v>145389.99058953777</v>
      </c>
      <c r="M8761">
        <f t="shared" si="272"/>
        <v>145389.99058953777</v>
      </c>
      <c r="N8761">
        <f t="shared" si="273"/>
        <v>145</v>
      </c>
    </row>
    <row r="8762" spans="1:14" x14ac:dyDescent="0.25">
      <c r="A8762">
        <v>8766</v>
      </c>
      <c r="B8762" t="s">
        <v>9270</v>
      </c>
      <c r="C8762">
        <v>2021</v>
      </c>
      <c r="D8762" t="s">
        <v>6</v>
      </c>
      <c r="E8762" t="s">
        <v>7</v>
      </c>
      <c r="G8762" t="s">
        <v>586</v>
      </c>
      <c r="H8762" t="s">
        <v>587</v>
      </c>
      <c r="I8762" t="s">
        <v>220</v>
      </c>
      <c r="J8762" t="s">
        <v>12</v>
      </c>
      <c r="L8762">
        <f>VLOOKUP(E8762,Sheet2!A:D,4,0)</f>
        <v>145389.99058953777</v>
      </c>
      <c r="M8762">
        <f t="shared" si="272"/>
        <v>145389.99058953777</v>
      </c>
      <c r="N8762">
        <f t="shared" si="273"/>
        <v>145</v>
      </c>
    </row>
    <row r="8763" spans="1:14" x14ac:dyDescent="0.25">
      <c r="A8763">
        <v>8767</v>
      </c>
      <c r="B8763" t="s">
        <v>9271</v>
      </c>
      <c r="C8763">
        <v>2021</v>
      </c>
      <c r="D8763" t="s">
        <v>6</v>
      </c>
      <c r="E8763" t="s">
        <v>7</v>
      </c>
      <c r="G8763" t="s">
        <v>586</v>
      </c>
      <c r="H8763" t="s">
        <v>587</v>
      </c>
      <c r="I8763" t="s">
        <v>220</v>
      </c>
      <c r="J8763" t="s">
        <v>12</v>
      </c>
      <c r="L8763">
        <f>VLOOKUP(E8763,Sheet2!A:D,4,0)</f>
        <v>145389.99058953777</v>
      </c>
      <c r="M8763">
        <f t="shared" si="272"/>
        <v>145389.99058953777</v>
      </c>
      <c r="N8763">
        <f t="shared" si="273"/>
        <v>145</v>
      </c>
    </row>
    <row r="8764" spans="1:14" x14ac:dyDescent="0.25">
      <c r="A8764">
        <v>8768</v>
      </c>
      <c r="B8764" t="s">
        <v>9272</v>
      </c>
      <c r="C8764">
        <v>2021</v>
      </c>
      <c r="D8764" t="s">
        <v>6</v>
      </c>
      <c r="E8764" t="s">
        <v>7</v>
      </c>
      <c r="G8764" t="s">
        <v>649</v>
      </c>
      <c r="H8764" t="s">
        <v>650</v>
      </c>
      <c r="I8764" t="s">
        <v>26</v>
      </c>
      <c r="J8764" t="s">
        <v>27</v>
      </c>
      <c r="L8764">
        <f>VLOOKUP(E8764,Sheet2!A:D,4,0)</f>
        <v>145389.99058953777</v>
      </c>
      <c r="M8764">
        <f t="shared" si="272"/>
        <v>145389.99058953777</v>
      </c>
      <c r="N8764">
        <f t="shared" si="273"/>
        <v>145</v>
      </c>
    </row>
    <row r="8765" spans="1:14" x14ac:dyDescent="0.25">
      <c r="A8765">
        <v>8769</v>
      </c>
      <c r="B8765" t="s">
        <v>9273</v>
      </c>
      <c r="C8765">
        <v>2021</v>
      </c>
      <c r="D8765" t="s">
        <v>6</v>
      </c>
      <c r="E8765" t="s">
        <v>7</v>
      </c>
      <c r="G8765" t="s">
        <v>705</v>
      </c>
      <c r="H8765" t="s">
        <v>706</v>
      </c>
      <c r="I8765" t="s">
        <v>159</v>
      </c>
      <c r="J8765" t="s">
        <v>27</v>
      </c>
      <c r="L8765">
        <f>VLOOKUP(E8765,Sheet2!A:D,4,0)</f>
        <v>145389.99058953777</v>
      </c>
      <c r="M8765">
        <f t="shared" si="272"/>
        <v>145389.99058953777</v>
      </c>
      <c r="N8765">
        <f t="shared" si="273"/>
        <v>145</v>
      </c>
    </row>
    <row r="8766" spans="1:14" x14ac:dyDescent="0.25">
      <c r="A8766">
        <v>8770</v>
      </c>
      <c r="B8766" t="s">
        <v>9274</v>
      </c>
      <c r="C8766">
        <v>2021</v>
      </c>
      <c r="D8766" t="s">
        <v>6</v>
      </c>
      <c r="E8766" t="s">
        <v>7</v>
      </c>
      <c r="G8766" t="s">
        <v>736</v>
      </c>
      <c r="H8766" t="s">
        <v>737</v>
      </c>
      <c r="I8766" t="s">
        <v>220</v>
      </c>
      <c r="J8766" t="s">
        <v>12</v>
      </c>
      <c r="L8766">
        <f>VLOOKUP(E8766,Sheet2!A:D,4,0)</f>
        <v>145389.99058953777</v>
      </c>
      <c r="M8766">
        <f t="shared" si="272"/>
        <v>145389.99058953777</v>
      </c>
      <c r="N8766">
        <f t="shared" si="273"/>
        <v>145</v>
      </c>
    </row>
    <row r="8767" spans="1:14" x14ac:dyDescent="0.25">
      <c r="A8767">
        <v>8771</v>
      </c>
      <c r="B8767" t="s">
        <v>9275</v>
      </c>
      <c r="C8767">
        <v>2021</v>
      </c>
      <c r="D8767" t="s">
        <v>6</v>
      </c>
      <c r="E8767" t="s">
        <v>7</v>
      </c>
      <c r="G8767" t="s">
        <v>744</v>
      </c>
      <c r="H8767" t="s">
        <v>745</v>
      </c>
      <c r="I8767" t="s">
        <v>456</v>
      </c>
      <c r="J8767" t="s">
        <v>12</v>
      </c>
      <c r="K8767">
        <v>9000</v>
      </c>
      <c r="L8767">
        <f>VLOOKUP(E8767,Sheet2!A:D,4,0)</f>
        <v>145389.99058953777</v>
      </c>
      <c r="M8767">
        <f t="shared" si="272"/>
        <v>145389.99058953777</v>
      </c>
      <c r="N8767">
        <f t="shared" si="273"/>
        <v>145</v>
      </c>
    </row>
    <row r="8768" spans="1:14" x14ac:dyDescent="0.25">
      <c r="A8768">
        <v>8772</v>
      </c>
      <c r="B8768" t="s">
        <v>9276</v>
      </c>
      <c r="C8768">
        <v>2021</v>
      </c>
      <c r="D8768" t="s">
        <v>6</v>
      </c>
      <c r="E8768" t="s">
        <v>7</v>
      </c>
      <c r="G8768" t="s">
        <v>606</v>
      </c>
      <c r="H8768" t="s">
        <v>607</v>
      </c>
      <c r="I8768" t="s">
        <v>50</v>
      </c>
      <c r="J8768" t="s">
        <v>12</v>
      </c>
      <c r="L8768">
        <f>VLOOKUP(E8768,Sheet2!A:D,4,0)</f>
        <v>145389.99058953777</v>
      </c>
      <c r="M8768">
        <f t="shared" si="272"/>
        <v>145389.99058953777</v>
      </c>
      <c r="N8768">
        <f t="shared" si="273"/>
        <v>145</v>
      </c>
    </row>
    <row r="8769" spans="1:14" x14ac:dyDescent="0.25">
      <c r="A8769">
        <v>8773</v>
      </c>
      <c r="B8769" t="s">
        <v>9277</v>
      </c>
      <c r="C8769">
        <v>2021</v>
      </c>
      <c r="D8769" t="s">
        <v>6</v>
      </c>
      <c r="E8769" t="s">
        <v>77</v>
      </c>
      <c r="F8769" t="s">
        <v>77</v>
      </c>
      <c r="G8769" t="s">
        <v>202</v>
      </c>
      <c r="H8769" t="s">
        <v>203</v>
      </c>
      <c r="I8769" t="s">
        <v>18</v>
      </c>
      <c r="J8769" t="s">
        <v>12</v>
      </c>
      <c r="L8769">
        <f>VLOOKUP(E8769,Sheet2!A:D,4,0)</f>
        <v>11447.123456790123</v>
      </c>
      <c r="M8769">
        <f t="shared" si="272"/>
        <v>11447.123456790123</v>
      </c>
      <c r="N8769">
        <f t="shared" si="273"/>
        <v>11</v>
      </c>
    </row>
    <row r="8770" spans="1:14" x14ac:dyDescent="0.25">
      <c r="A8770">
        <v>8774</v>
      </c>
      <c r="B8770" t="s">
        <v>9278</v>
      </c>
      <c r="C8770">
        <v>2021</v>
      </c>
      <c r="D8770" t="s">
        <v>108</v>
      </c>
      <c r="E8770" t="s">
        <v>109</v>
      </c>
      <c r="F8770" t="s">
        <v>110</v>
      </c>
      <c r="G8770" t="s">
        <v>218</v>
      </c>
      <c r="H8770" t="s">
        <v>219</v>
      </c>
      <c r="I8770" t="s">
        <v>220</v>
      </c>
      <c r="J8770" t="s">
        <v>12</v>
      </c>
      <c r="L8770">
        <f>VLOOKUP(E8770,Sheet2!A:D,4,0)</f>
        <v>951352.56558773422</v>
      </c>
      <c r="M8770">
        <f t="shared" si="272"/>
        <v>951352.56558773422</v>
      </c>
      <c r="N8770">
        <f t="shared" si="273"/>
        <v>951</v>
      </c>
    </row>
    <row r="8771" spans="1:14" x14ac:dyDescent="0.25">
      <c r="A8771">
        <v>8775</v>
      </c>
      <c r="B8771" t="s">
        <v>9279</v>
      </c>
      <c r="C8771">
        <v>2021</v>
      </c>
      <c r="D8771" t="s">
        <v>108</v>
      </c>
      <c r="E8771" t="s">
        <v>365</v>
      </c>
      <c r="F8771" t="s">
        <v>6622</v>
      </c>
      <c r="G8771" t="s">
        <v>686</v>
      </c>
      <c r="H8771" t="s">
        <v>687</v>
      </c>
      <c r="I8771" t="s">
        <v>118</v>
      </c>
      <c r="J8771" t="s">
        <v>75</v>
      </c>
      <c r="L8771">
        <f>VLOOKUP(E8771,Sheet2!A:D,4,0)</f>
        <v>18934.2</v>
      </c>
      <c r="M8771">
        <f t="shared" ref="M8771:M8834" si="274">IF(K8771&lt;10000,L8771,K8771)</f>
        <v>18934.2</v>
      </c>
      <c r="N8771">
        <f t="shared" ref="N8771:N8834" si="275">ROUND(M8771/1000,0)</f>
        <v>19</v>
      </c>
    </row>
    <row r="8772" spans="1:14" x14ac:dyDescent="0.25">
      <c r="A8772">
        <v>8776</v>
      </c>
      <c r="B8772" t="s">
        <v>9280</v>
      </c>
      <c r="C8772">
        <v>2021</v>
      </c>
      <c r="D8772" t="s">
        <v>6</v>
      </c>
      <c r="E8772" t="s">
        <v>7</v>
      </c>
      <c r="G8772" t="s">
        <v>202</v>
      </c>
      <c r="H8772" t="s">
        <v>203</v>
      </c>
      <c r="I8772" t="s">
        <v>18</v>
      </c>
      <c r="J8772" t="s">
        <v>12</v>
      </c>
      <c r="L8772">
        <f>VLOOKUP(E8772,Sheet2!A:D,4,0)</f>
        <v>145389.99058953777</v>
      </c>
      <c r="M8772">
        <f t="shared" si="274"/>
        <v>145389.99058953777</v>
      </c>
      <c r="N8772">
        <f t="shared" si="275"/>
        <v>145</v>
      </c>
    </row>
    <row r="8773" spans="1:14" x14ac:dyDescent="0.25">
      <c r="A8773">
        <v>8777</v>
      </c>
      <c r="B8773" t="s">
        <v>9281</v>
      </c>
      <c r="C8773">
        <v>2021</v>
      </c>
      <c r="D8773" t="s">
        <v>6</v>
      </c>
      <c r="E8773" t="s">
        <v>7</v>
      </c>
      <c r="F8773" t="s">
        <v>20</v>
      </c>
      <c r="G8773" t="s">
        <v>725</v>
      </c>
      <c r="H8773" t="s">
        <v>726</v>
      </c>
      <c r="I8773" t="s">
        <v>146</v>
      </c>
      <c r="J8773" t="s">
        <v>43</v>
      </c>
      <c r="L8773">
        <f>VLOOKUP(E8773,Sheet2!A:D,4,0)</f>
        <v>145389.99058953777</v>
      </c>
      <c r="M8773">
        <f t="shared" si="274"/>
        <v>145389.99058953777</v>
      </c>
      <c r="N8773">
        <f t="shared" si="275"/>
        <v>145</v>
      </c>
    </row>
    <row r="8774" spans="1:14" x14ac:dyDescent="0.25">
      <c r="A8774">
        <v>8778</v>
      </c>
      <c r="B8774" t="s">
        <v>9282</v>
      </c>
      <c r="C8774">
        <v>2021</v>
      </c>
      <c r="D8774" t="s">
        <v>38</v>
      </c>
      <c r="E8774" t="s">
        <v>39</v>
      </c>
      <c r="F8774" t="s">
        <v>83</v>
      </c>
      <c r="G8774" t="s">
        <v>643</v>
      </c>
      <c r="H8774" t="s">
        <v>644</v>
      </c>
      <c r="I8774" t="s">
        <v>146</v>
      </c>
      <c r="J8774" t="s">
        <v>43</v>
      </c>
      <c r="L8774">
        <f>VLOOKUP(E8774,Sheet2!A:D,4,0)</f>
        <v>575631.4439521489</v>
      </c>
      <c r="M8774">
        <f t="shared" si="274"/>
        <v>575631.4439521489</v>
      </c>
      <c r="N8774">
        <f t="shared" si="275"/>
        <v>576</v>
      </c>
    </row>
    <row r="8775" spans="1:14" x14ac:dyDescent="0.25">
      <c r="A8775">
        <v>8779</v>
      </c>
      <c r="B8775" t="s">
        <v>9283</v>
      </c>
      <c r="C8775">
        <v>2021</v>
      </c>
      <c r="D8775" t="s">
        <v>6</v>
      </c>
      <c r="E8775" t="s">
        <v>7</v>
      </c>
      <c r="G8775" t="s">
        <v>554</v>
      </c>
      <c r="H8775" t="s">
        <v>555</v>
      </c>
      <c r="I8775" t="s">
        <v>126</v>
      </c>
      <c r="J8775" t="s">
        <v>75</v>
      </c>
      <c r="L8775">
        <f>VLOOKUP(E8775,Sheet2!A:D,4,0)</f>
        <v>145389.99058953777</v>
      </c>
      <c r="M8775">
        <f t="shared" si="274"/>
        <v>145389.99058953777</v>
      </c>
      <c r="N8775">
        <f t="shared" si="275"/>
        <v>145</v>
      </c>
    </row>
    <row r="8776" spans="1:14" x14ac:dyDescent="0.25">
      <c r="A8776">
        <v>8780</v>
      </c>
      <c r="B8776" t="s">
        <v>9284</v>
      </c>
      <c r="C8776">
        <v>2021</v>
      </c>
      <c r="D8776" t="s">
        <v>6</v>
      </c>
      <c r="E8776" t="s">
        <v>7</v>
      </c>
      <c r="G8776" t="s">
        <v>620</v>
      </c>
      <c r="H8776" t="s">
        <v>621</v>
      </c>
      <c r="I8776" t="s">
        <v>18</v>
      </c>
      <c r="J8776" t="s">
        <v>12</v>
      </c>
      <c r="L8776">
        <f>VLOOKUP(E8776,Sheet2!A:D,4,0)</f>
        <v>145389.99058953777</v>
      </c>
      <c r="M8776">
        <f t="shared" si="274"/>
        <v>145389.99058953777</v>
      </c>
      <c r="N8776">
        <f t="shared" si="275"/>
        <v>145</v>
      </c>
    </row>
    <row r="8777" spans="1:14" x14ac:dyDescent="0.25">
      <c r="A8777">
        <v>8781</v>
      </c>
      <c r="B8777" t="s">
        <v>9285</v>
      </c>
      <c r="C8777">
        <v>2021</v>
      </c>
      <c r="D8777" t="s">
        <v>6</v>
      </c>
      <c r="E8777" t="s">
        <v>7</v>
      </c>
      <c r="G8777" t="s">
        <v>643</v>
      </c>
      <c r="H8777" t="s">
        <v>644</v>
      </c>
      <c r="I8777" t="s">
        <v>146</v>
      </c>
      <c r="J8777" t="s">
        <v>43</v>
      </c>
      <c r="L8777">
        <f>VLOOKUP(E8777,Sheet2!A:D,4,0)</f>
        <v>145389.99058953777</v>
      </c>
      <c r="M8777">
        <f t="shared" si="274"/>
        <v>145389.99058953777</v>
      </c>
      <c r="N8777">
        <f t="shared" si="275"/>
        <v>145</v>
      </c>
    </row>
    <row r="8778" spans="1:14" x14ac:dyDescent="0.25">
      <c r="A8778">
        <v>8782</v>
      </c>
      <c r="B8778" t="s">
        <v>9286</v>
      </c>
      <c r="C8778">
        <v>2021</v>
      </c>
      <c r="D8778" t="s">
        <v>6</v>
      </c>
      <c r="E8778" t="s">
        <v>7</v>
      </c>
      <c r="G8778" t="s">
        <v>589</v>
      </c>
      <c r="H8778" t="s">
        <v>590</v>
      </c>
      <c r="I8778" t="s">
        <v>146</v>
      </c>
      <c r="J8778" t="s">
        <v>43</v>
      </c>
      <c r="L8778">
        <f>VLOOKUP(E8778,Sheet2!A:D,4,0)</f>
        <v>145389.99058953777</v>
      </c>
      <c r="M8778">
        <f t="shared" si="274"/>
        <v>145389.99058953777</v>
      </c>
      <c r="N8778">
        <f t="shared" si="275"/>
        <v>145</v>
      </c>
    </row>
    <row r="8779" spans="1:14" x14ac:dyDescent="0.25">
      <c r="A8779">
        <v>8783</v>
      </c>
      <c r="B8779" t="s">
        <v>9287</v>
      </c>
      <c r="C8779">
        <v>2021</v>
      </c>
      <c r="D8779" t="s">
        <v>38</v>
      </c>
      <c r="E8779" t="s">
        <v>39</v>
      </c>
      <c r="F8779" t="s">
        <v>83</v>
      </c>
      <c r="G8779" t="s">
        <v>223</v>
      </c>
      <c r="H8779" t="s">
        <v>224</v>
      </c>
      <c r="I8779" t="s">
        <v>11</v>
      </c>
      <c r="J8779" t="s">
        <v>12</v>
      </c>
      <c r="K8779">
        <v>2000000</v>
      </c>
      <c r="L8779">
        <f>VLOOKUP(E8779,Sheet2!A:D,4,0)</f>
        <v>575631.4439521489</v>
      </c>
      <c r="M8779">
        <f t="shared" si="274"/>
        <v>2000000</v>
      </c>
      <c r="N8779">
        <f t="shared" si="275"/>
        <v>2000</v>
      </c>
    </row>
    <row r="8780" spans="1:14" x14ac:dyDescent="0.25">
      <c r="A8780">
        <v>8784</v>
      </c>
      <c r="B8780" t="s">
        <v>9288</v>
      </c>
      <c r="C8780">
        <v>2021</v>
      </c>
      <c r="D8780" t="s">
        <v>38</v>
      </c>
      <c r="E8780" t="s">
        <v>39</v>
      </c>
      <c r="F8780" t="s">
        <v>83</v>
      </c>
      <c r="G8780" t="s">
        <v>580</v>
      </c>
      <c r="H8780" t="s">
        <v>581</v>
      </c>
      <c r="I8780" t="s">
        <v>11</v>
      </c>
      <c r="J8780" t="s">
        <v>12</v>
      </c>
      <c r="L8780">
        <f>VLOOKUP(E8780,Sheet2!A:D,4,0)</f>
        <v>575631.4439521489</v>
      </c>
      <c r="M8780">
        <f t="shared" si="274"/>
        <v>575631.4439521489</v>
      </c>
      <c r="N8780">
        <f t="shared" si="275"/>
        <v>576</v>
      </c>
    </row>
    <row r="8781" spans="1:14" x14ac:dyDescent="0.25">
      <c r="A8781">
        <v>8785</v>
      </c>
      <c r="B8781" t="s">
        <v>9289</v>
      </c>
      <c r="C8781">
        <v>2021</v>
      </c>
      <c r="D8781" t="s">
        <v>14</v>
      </c>
      <c r="E8781" t="s">
        <v>92</v>
      </c>
      <c r="F8781" t="s">
        <v>93</v>
      </c>
      <c r="G8781" t="s">
        <v>357</v>
      </c>
      <c r="H8781" t="s">
        <v>358</v>
      </c>
      <c r="I8781" t="s">
        <v>54</v>
      </c>
      <c r="J8781" t="s">
        <v>43</v>
      </c>
      <c r="L8781">
        <f>VLOOKUP(E8781,Sheet2!A:D,4,0)</f>
        <v>353575.14122137404</v>
      </c>
      <c r="M8781">
        <f t="shared" si="274"/>
        <v>353575.14122137404</v>
      </c>
      <c r="N8781">
        <f t="shared" si="275"/>
        <v>354</v>
      </c>
    </row>
    <row r="8782" spans="1:14" x14ac:dyDescent="0.25">
      <c r="A8782">
        <v>8786</v>
      </c>
      <c r="B8782" t="s">
        <v>9290</v>
      </c>
      <c r="C8782">
        <v>2021</v>
      </c>
      <c r="D8782" t="s">
        <v>14</v>
      </c>
      <c r="E8782" t="s">
        <v>15</v>
      </c>
      <c r="F8782" t="s">
        <v>15</v>
      </c>
      <c r="G8782" t="s">
        <v>454</v>
      </c>
      <c r="H8782" t="s">
        <v>455</v>
      </c>
      <c r="I8782" t="s">
        <v>456</v>
      </c>
      <c r="J8782" t="s">
        <v>12</v>
      </c>
      <c r="L8782">
        <f>VLOOKUP(E8782,Sheet2!A:D,4,0)</f>
        <v>325794.34636871511</v>
      </c>
      <c r="M8782">
        <f t="shared" si="274"/>
        <v>325794.34636871511</v>
      </c>
      <c r="N8782">
        <f t="shared" si="275"/>
        <v>326</v>
      </c>
    </row>
    <row r="8783" spans="1:14" x14ac:dyDescent="0.25">
      <c r="A8783">
        <v>8787</v>
      </c>
      <c r="B8783" t="s">
        <v>9291</v>
      </c>
      <c r="C8783">
        <v>2021</v>
      </c>
      <c r="D8783" t="s">
        <v>14</v>
      </c>
      <c r="E8783" t="s">
        <v>92</v>
      </c>
      <c r="F8783" t="s">
        <v>93</v>
      </c>
      <c r="G8783" t="s">
        <v>518</v>
      </c>
      <c r="H8783" t="s">
        <v>519</v>
      </c>
      <c r="I8783" t="s">
        <v>54</v>
      </c>
      <c r="J8783" t="s">
        <v>43</v>
      </c>
      <c r="L8783">
        <f>VLOOKUP(E8783,Sheet2!A:D,4,0)</f>
        <v>353575.14122137404</v>
      </c>
      <c r="M8783">
        <f t="shared" si="274"/>
        <v>353575.14122137404</v>
      </c>
      <c r="N8783">
        <f t="shared" si="275"/>
        <v>354</v>
      </c>
    </row>
    <row r="8784" spans="1:14" x14ac:dyDescent="0.25">
      <c r="A8784">
        <v>8788</v>
      </c>
      <c r="B8784" t="s">
        <v>9292</v>
      </c>
      <c r="C8784">
        <v>2021</v>
      </c>
      <c r="D8784" t="s">
        <v>14</v>
      </c>
      <c r="E8784" t="s">
        <v>92</v>
      </c>
      <c r="F8784" t="s">
        <v>93</v>
      </c>
      <c r="G8784" t="s">
        <v>606</v>
      </c>
      <c r="H8784" t="s">
        <v>607</v>
      </c>
      <c r="I8784" t="s">
        <v>50</v>
      </c>
      <c r="J8784" t="s">
        <v>12</v>
      </c>
      <c r="K8784">
        <v>232000</v>
      </c>
      <c r="L8784">
        <f>VLOOKUP(E8784,Sheet2!A:D,4,0)</f>
        <v>353575.14122137404</v>
      </c>
      <c r="M8784">
        <f t="shared" si="274"/>
        <v>232000</v>
      </c>
      <c r="N8784">
        <f t="shared" si="275"/>
        <v>232</v>
      </c>
    </row>
    <row r="8785" spans="1:14" x14ac:dyDescent="0.25">
      <c r="A8785">
        <v>8789</v>
      </c>
      <c r="B8785" t="s">
        <v>9293</v>
      </c>
      <c r="C8785">
        <v>2021</v>
      </c>
      <c r="D8785" t="s">
        <v>14</v>
      </c>
      <c r="E8785" t="s">
        <v>92</v>
      </c>
      <c r="F8785" t="s">
        <v>93</v>
      </c>
      <c r="G8785" t="s">
        <v>589</v>
      </c>
      <c r="H8785" t="s">
        <v>590</v>
      </c>
      <c r="I8785" t="s">
        <v>146</v>
      </c>
      <c r="J8785" t="s">
        <v>43</v>
      </c>
      <c r="L8785">
        <f>VLOOKUP(E8785,Sheet2!A:D,4,0)</f>
        <v>353575.14122137404</v>
      </c>
      <c r="M8785">
        <f t="shared" si="274"/>
        <v>353575.14122137404</v>
      </c>
      <c r="N8785">
        <f t="shared" si="275"/>
        <v>354</v>
      </c>
    </row>
    <row r="8786" spans="1:14" x14ac:dyDescent="0.25">
      <c r="A8786">
        <v>8790</v>
      </c>
      <c r="B8786" t="s">
        <v>9294</v>
      </c>
      <c r="C8786">
        <v>2021</v>
      </c>
      <c r="D8786" t="s">
        <v>38</v>
      </c>
      <c r="E8786" t="s">
        <v>39</v>
      </c>
      <c r="F8786" t="s">
        <v>83</v>
      </c>
      <c r="G8786" t="s">
        <v>354</v>
      </c>
      <c r="H8786" t="s">
        <v>355</v>
      </c>
      <c r="I8786" t="s">
        <v>126</v>
      </c>
      <c r="J8786" t="s">
        <v>75</v>
      </c>
      <c r="L8786">
        <f>VLOOKUP(E8786,Sheet2!A:D,4,0)</f>
        <v>575631.4439521489</v>
      </c>
      <c r="M8786">
        <f t="shared" si="274"/>
        <v>575631.4439521489</v>
      </c>
      <c r="N8786">
        <f t="shared" si="275"/>
        <v>576</v>
      </c>
    </row>
    <row r="8787" spans="1:14" x14ac:dyDescent="0.25">
      <c r="A8787">
        <v>8791</v>
      </c>
      <c r="B8787" t="s">
        <v>9295</v>
      </c>
      <c r="C8787">
        <v>2021</v>
      </c>
      <c r="D8787" t="s">
        <v>6</v>
      </c>
      <c r="E8787" t="s">
        <v>77</v>
      </c>
      <c r="F8787" t="s">
        <v>77</v>
      </c>
      <c r="G8787" t="s">
        <v>218</v>
      </c>
      <c r="H8787" t="s">
        <v>219</v>
      </c>
      <c r="I8787" t="s">
        <v>220</v>
      </c>
      <c r="J8787" t="s">
        <v>12</v>
      </c>
      <c r="L8787">
        <f>VLOOKUP(E8787,Sheet2!A:D,4,0)</f>
        <v>11447.123456790123</v>
      </c>
      <c r="M8787">
        <f t="shared" si="274"/>
        <v>11447.123456790123</v>
      </c>
      <c r="N8787">
        <f t="shared" si="275"/>
        <v>11</v>
      </c>
    </row>
    <row r="8788" spans="1:14" x14ac:dyDescent="0.25">
      <c r="A8788">
        <v>8792</v>
      </c>
      <c r="B8788" t="s">
        <v>9296</v>
      </c>
      <c r="C8788">
        <v>2021</v>
      </c>
      <c r="D8788" t="s">
        <v>38</v>
      </c>
      <c r="E8788" t="s">
        <v>39</v>
      </c>
      <c r="F8788" t="s">
        <v>56</v>
      </c>
      <c r="G8788" t="s">
        <v>218</v>
      </c>
      <c r="H8788" t="s">
        <v>219</v>
      </c>
      <c r="I8788" t="s">
        <v>220</v>
      </c>
      <c r="J8788" t="s">
        <v>12</v>
      </c>
      <c r="K8788">
        <v>240000</v>
      </c>
      <c r="L8788">
        <f>VLOOKUP(E8788,Sheet2!A:D,4,0)</f>
        <v>575631.4439521489</v>
      </c>
      <c r="M8788">
        <f t="shared" si="274"/>
        <v>240000</v>
      </c>
      <c r="N8788">
        <f t="shared" si="275"/>
        <v>240</v>
      </c>
    </row>
    <row r="8789" spans="1:14" x14ac:dyDescent="0.25">
      <c r="A8789">
        <v>8793</v>
      </c>
      <c r="B8789" t="s">
        <v>9297</v>
      </c>
      <c r="C8789">
        <v>2021</v>
      </c>
      <c r="D8789" t="s">
        <v>14</v>
      </c>
      <c r="E8789" t="s">
        <v>9250</v>
      </c>
      <c r="G8789" t="s">
        <v>202</v>
      </c>
      <c r="H8789" t="s">
        <v>203</v>
      </c>
      <c r="I8789" t="s">
        <v>18</v>
      </c>
      <c r="J8789" t="s">
        <v>12</v>
      </c>
      <c r="K8789">
        <v>210000</v>
      </c>
      <c r="L8789">
        <f>VLOOKUP(E8789,Sheet2!A:D,4,0)</f>
        <v>105000</v>
      </c>
      <c r="M8789">
        <f t="shared" si="274"/>
        <v>210000</v>
      </c>
      <c r="N8789">
        <f t="shared" si="275"/>
        <v>210</v>
      </c>
    </row>
    <row r="8790" spans="1:14" x14ac:dyDescent="0.25">
      <c r="A8790">
        <v>8794</v>
      </c>
      <c r="B8790" t="s">
        <v>9298</v>
      </c>
      <c r="C8790">
        <v>2021</v>
      </c>
      <c r="D8790" t="s">
        <v>38</v>
      </c>
      <c r="E8790" t="s">
        <v>39</v>
      </c>
      <c r="F8790" t="s">
        <v>56</v>
      </c>
      <c r="G8790" t="s">
        <v>480</v>
      </c>
      <c r="H8790" t="s">
        <v>481</v>
      </c>
      <c r="I8790" t="s">
        <v>220</v>
      </c>
      <c r="J8790" t="s">
        <v>12</v>
      </c>
      <c r="L8790">
        <f>VLOOKUP(E8790,Sheet2!A:D,4,0)</f>
        <v>575631.4439521489</v>
      </c>
      <c r="M8790">
        <f t="shared" si="274"/>
        <v>575631.4439521489</v>
      </c>
      <c r="N8790">
        <f t="shared" si="275"/>
        <v>576</v>
      </c>
    </row>
    <row r="8791" spans="1:14" x14ac:dyDescent="0.25">
      <c r="A8791">
        <v>8795</v>
      </c>
      <c r="B8791" t="s">
        <v>9299</v>
      </c>
      <c r="C8791">
        <v>2021</v>
      </c>
      <c r="D8791" t="s">
        <v>38</v>
      </c>
      <c r="E8791" t="s">
        <v>39</v>
      </c>
      <c r="F8791" t="s">
        <v>56</v>
      </c>
      <c r="G8791" t="s">
        <v>525</v>
      </c>
      <c r="H8791" t="s">
        <v>526</v>
      </c>
      <c r="I8791" t="s">
        <v>118</v>
      </c>
      <c r="J8791" t="s">
        <v>75</v>
      </c>
      <c r="L8791">
        <f>VLOOKUP(E8791,Sheet2!A:D,4,0)</f>
        <v>575631.4439521489</v>
      </c>
      <c r="M8791">
        <f t="shared" si="274"/>
        <v>575631.4439521489</v>
      </c>
      <c r="N8791">
        <f t="shared" si="275"/>
        <v>576</v>
      </c>
    </row>
    <row r="8792" spans="1:14" x14ac:dyDescent="0.25">
      <c r="A8792">
        <v>8796</v>
      </c>
      <c r="B8792" t="s">
        <v>9300</v>
      </c>
      <c r="C8792">
        <v>2021</v>
      </c>
      <c r="D8792" t="s">
        <v>38</v>
      </c>
      <c r="E8792" t="s">
        <v>39</v>
      </c>
      <c r="F8792" t="s">
        <v>83</v>
      </c>
      <c r="G8792" t="s">
        <v>586</v>
      </c>
      <c r="H8792" t="s">
        <v>587</v>
      </c>
      <c r="I8792" t="s">
        <v>220</v>
      </c>
      <c r="J8792" t="s">
        <v>12</v>
      </c>
      <c r="L8792">
        <f>VLOOKUP(E8792,Sheet2!A:D,4,0)</f>
        <v>575631.4439521489</v>
      </c>
      <c r="M8792">
        <f t="shared" si="274"/>
        <v>575631.4439521489</v>
      </c>
      <c r="N8792">
        <f t="shared" si="275"/>
        <v>576</v>
      </c>
    </row>
    <row r="8793" spans="1:14" x14ac:dyDescent="0.25">
      <c r="A8793">
        <v>8797</v>
      </c>
      <c r="B8793" t="s">
        <v>9301</v>
      </c>
      <c r="C8793">
        <v>2021</v>
      </c>
      <c r="D8793" t="s">
        <v>38</v>
      </c>
      <c r="E8793" t="s">
        <v>39</v>
      </c>
      <c r="G8793" t="s">
        <v>757</v>
      </c>
      <c r="H8793" t="s">
        <v>758</v>
      </c>
      <c r="I8793" t="s">
        <v>118</v>
      </c>
      <c r="J8793" t="s">
        <v>75</v>
      </c>
      <c r="L8793">
        <f>VLOOKUP(E8793,Sheet2!A:D,4,0)</f>
        <v>575631.4439521489</v>
      </c>
      <c r="M8793">
        <f t="shared" si="274"/>
        <v>575631.4439521489</v>
      </c>
      <c r="N8793">
        <f t="shared" si="275"/>
        <v>576</v>
      </c>
    </row>
    <row r="8794" spans="1:14" x14ac:dyDescent="0.25">
      <c r="A8794">
        <v>8798</v>
      </c>
      <c r="B8794" t="s">
        <v>9302</v>
      </c>
      <c r="C8794">
        <v>2021</v>
      </c>
      <c r="D8794" t="s">
        <v>14</v>
      </c>
      <c r="E8794" t="s">
        <v>15</v>
      </c>
      <c r="F8794" t="s">
        <v>15</v>
      </c>
      <c r="G8794" t="s">
        <v>459</v>
      </c>
      <c r="H8794" t="s">
        <v>460</v>
      </c>
      <c r="I8794" t="s">
        <v>118</v>
      </c>
      <c r="J8794" t="s">
        <v>75</v>
      </c>
      <c r="L8794">
        <f>VLOOKUP(E8794,Sheet2!A:D,4,0)</f>
        <v>325794.34636871511</v>
      </c>
      <c r="M8794">
        <f t="shared" si="274"/>
        <v>325794.34636871511</v>
      </c>
      <c r="N8794">
        <f t="shared" si="275"/>
        <v>326</v>
      </c>
    </row>
    <row r="8795" spans="1:14" x14ac:dyDescent="0.25">
      <c r="A8795">
        <v>8799</v>
      </c>
      <c r="B8795" t="s">
        <v>9303</v>
      </c>
      <c r="C8795">
        <v>2021</v>
      </c>
      <c r="D8795" t="s">
        <v>14</v>
      </c>
      <c r="E8795" t="s">
        <v>15</v>
      </c>
      <c r="F8795" t="s">
        <v>15</v>
      </c>
      <c r="G8795" t="s">
        <v>710</v>
      </c>
      <c r="H8795" t="s">
        <v>711</v>
      </c>
      <c r="I8795" t="s">
        <v>118</v>
      </c>
      <c r="J8795" t="s">
        <v>75</v>
      </c>
      <c r="L8795">
        <f>VLOOKUP(E8795,Sheet2!A:D,4,0)</f>
        <v>325794.34636871511</v>
      </c>
      <c r="M8795">
        <f t="shared" si="274"/>
        <v>325794.34636871511</v>
      </c>
      <c r="N8795">
        <f t="shared" si="275"/>
        <v>326</v>
      </c>
    </row>
    <row r="8796" spans="1:14" x14ac:dyDescent="0.25">
      <c r="A8796">
        <v>8800</v>
      </c>
      <c r="B8796" t="s">
        <v>9304</v>
      </c>
      <c r="C8796">
        <v>2021</v>
      </c>
      <c r="D8796" t="s">
        <v>38</v>
      </c>
      <c r="E8796" t="s">
        <v>39</v>
      </c>
      <c r="F8796" t="s">
        <v>56</v>
      </c>
      <c r="G8796" t="s">
        <v>6034</v>
      </c>
      <c r="H8796" t="s">
        <v>6035</v>
      </c>
      <c r="I8796" t="s">
        <v>340</v>
      </c>
      <c r="J8796" t="s">
        <v>60</v>
      </c>
      <c r="L8796">
        <f>VLOOKUP(E8796,Sheet2!A:D,4,0)</f>
        <v>575631.4439521489</v>
      </c>
      <c r="M8796">
        <f t="shared" si="274"/>
        <v>575631.4439521489</v>
      </c>
      <c r="N8796">
        <f t="shared" si="275"/>
        <v>576</v>
      </c>
    </row>
    <row r="8797" spans="1:14" x14ac:dyDescent="0.25">
      <c r="A8797">
        <v>8801</v>
      </c>
      <c r="B8797" t="s">
        <v>9305</v>
      </c>
      <c r="C8797">
        <v>2021</v>
      </c>
      <c r="D8797" t="s">
        <v>38</v>
      </c>
      <c r="E8797" t="s">
        <v>39</v>
      </c>
      <c r="F8797" t="s">
        <v>83</v>
      </c>
      <c r="G8797" t="s">
        <v>236</v>
      </c>
      <c r="H8797" t="s">
        <v>237</v>
      </c>
      <c r="I8797" t="s">
        <v>11</v>
      </c>
      <c r="J8797" t="s">
        <v>12</v>
      </c>
      <c r="L8797">
        <f>VLOOKUP(E8797,Sheet2!A:D,4,0)</f>
        <v>575631.4439521489</v>
      </c>
      <c r="M8797">
        <f t="shared" si="274"/>
        <v>575631.4439521489</v>
      </c>
      <c r="N8797">
        <f t="shared" si="275"/>
        <v>576</v>
      </c>
    </row>
    <row r="8798" spans="1:14" x14ac:dyDescent="0.25">
      <c r="A8798">
        <v>8802</v>
      </c>
      <c r="B8798" t="s">
        <v>9306</v>
      </c>
      <c r="C8798">
        <v>2021</v>
      </c>
      <c r="D8798" t="s">
        <v>6</v>
      </c>
      <c r="E8798" t="s">
        <v>7</v>
      </c>
      <c r="G8798" t="s">
        <v>538</v>
      </c>
      <c r="H8798" t="s">
        <v>539</v>
      </c>
      <c r="I8798" t="s">
        <v>220</v>
      </c>
      <c r="J8798" t="s">
        <v>12</v>
      </c>
      <c r="L8798">
        <f>VLOOKUP(E8798,Sheet2!A:D,4,0)</f>
        <v>145389.99058953777</v>
      </c>
      <c r="M8798">
        <f t="shared" si="274"/>
        <v>145389.99058953777</v>
      </c>
      <c r="N8798">
        <f t="shared" si="275"/>
        <v>145</v>
      </c>
    </row>
    <row r="8799" spans="1:14" x14ac:dyDescent="0.25">
      <c r="A8799">
        <v>8803</v>
      </c>
      <c r="B8799" t="s">
        <v>9307</v>
      </c>
      <c r="C8799">
        <v>2021</v>
      </c>
      <c r="D8799" t="s">
        <v>38</v>
      </c>
      <c r="E8799" t="s">
        <v>39</v>
      </c>
      <c r="F8799" t="s">
        <v>83</v>
      </c>
      <c r="G8799" t="s">
        <v>736</v>
      </c>
      <c r="H8799" t="s">
        <v>737</v>
      </c>
      <c r="I8799" t="s">
        <v>220</v>
      </c>
      <c r="J8799" t="s">
        <v>12</v>
      </c>
      <c r="L8799">
        <f>VLOOKUP(E8799,Sheet2!A:D,4,0)</f>
        <v>575631.4439521489</v>
      </c>
      <c r="M8799">
        <f t="shared" si="274"/>
        <v>575631.4439521489</v>
      </c>
      <c r="N8799">
        <f t="shared" si="275"/>
        <v>576</v>
      </c>
    </row>
    <row r="8800" spans="1:14" x14ac:dyDescent="0.25">
      <c r="A8800">
        <v>8804</v>
      </c>
      <c r="B8800" t="s">
        <v>9308</v>
      </c>
      <c r="C8800">
        <v>2021</v>
      </c>
      <c r="D8800" t="s">
        <v>6</v>
      </c>
      <c r="E8800" t="s">
        <v>7</v>
      </c>
      <c r="G8800" t="s">
        <v>1044</v>
      </c>
      <c r="H8800" t="s">
        <v>1045</v>
      </c>
      <c r="I8800" t="s">
        <v>126</v>
      </c>
      <c r="J8800" t="s">
        <v>75</v>
      </c>
      <c r="L8800">
        <f>VLOOKUP(E8800,Sheet2!A:D,4,0)</f>
        <v>145389.99058953777</v>
      </c>
      <c r="M8800">
        <f t="shared" si="274"/>
        <v>145389.99058953777</v>
      </c>
      <c r="N8800">
        <f t="shared" si="275"/>
        <v>145</v>
      </c>
    </row>
    <row r="8801" spans="1:14" x14ac:dyDescent="0.25">
      <c r="A8801">
        <v>8805</v>
      </c>
      <c r="B8801" t="s">
        <v>9309</v>
      </c>
      <c r="C8801">
        <v>2021</v>
      </c>
      <c r="D8801" t="s">
        <v>64</v>
      </c>
      <c r="E8801" t="s">
        <v>65</v>
      </c>
      <c r="F8801" t="s">
        <v>68</v>
      </c>
      <c r="G8801" t="s">
        <v>350</v>
      </c>
      <c r="H8801" t="s">
        <v>351</v>
      </c>
      <c r="I8801" t="s">
        <v>126</v>
      </c>
      <c r="J8801" t="s">
        <v>75</v>
      </c>
      <c r="L8801">
        <f>VLOOKUP(E8801,Sheet2!A:D,4,0)</f>
        <v>0</v>
      </c>
      <c r="M8801">
        <f t="shared" si="274"/>
        <v>0</v>
      </c>
      <c r="N8801">
        <f t="shared" si="275"/>
        <v>0</v>
      </c>
    </row>
    <row r="8802" spans="1:14" x14ac:dyDescent="0.25">
      <c r="A8802">
        <v>8806</v>
      </c>
      <c r="B8802" t="s">
        <v>9310</v>
      </c>
      <c r="C8802">
        <v>2021</v>
      </c>
      <c r="D8802" t="s">
        <v>6</v>
      </c>
      <c r="E8802" t="s">
        <v>7</v>
      </c>
      <c r="G8802" t="s">
        <v>350</v>
      </c>
      <c r="H8802" t="s">
        <v>351</v>
      </c>
      <c r="I8802" t="s">
        <v>126</v>
      </c>
      <c r="J8802" t="s">
        <v>75</v>
      </c>
      <c r="L8802">
        <f>VLOOKUP(E8802,Sheet2!A:D,4,0)</f>
        <v>145389.99058953777</v>
      </c>
      <c r="M8802">
        <f t="shared" si="274"/>
        <v>145389.99058953777</v>
      </c>
      <c r="N8802">
        <f t="shared" si="275"/>
        <v>145</v>
      </c>
    </row>
    <row r="8803" spans="1:14" x14ac:dyDescent="0.25">
      <c r="A8803">
        <v>8807</v>
      </c>
      <c r="B8803" t="s">
        <v>9311</v>
      </c>
      <c r="C8803">
        <v>2021</v>
      </c>
      <c r="D8803" t="s">
        <v>108</v>
      </c>
      <c r="E8803" t="s">
        <v>109</v>
      </c>
      <c r="F8803" t="s">
        <v>110</v>
      </c>
      <c r="G8803" t="s">
        <v>357</v>
      </c>
      <c r="H8803" t="s">
        <v>358</v>
      </c>
      <c r="I8803" t="s">
        <v>54</v>
      </c>
      <c r="J8803" t="s">
        <v>43</v>
      </c>
      <c r="K8803">
        <v>10000</v>
      </c>
      <c r="L8803">
        <f>VLOOKUP(E8803,Sheet2!A:D,4,0)</f>
        <v>951352.56558773422</v>
      </c>
      <c r="M8803">
        <f t="shared" si="274"/>
        <v>10000</v>
      </c>
      <c r="N8803">
        <f t="shared" si="275"/>
        <v>10</v>
      </c>
    </row>
    <row r="8804" spans="1:14" x14ac:dyDescent="0.25">
      <c r="A8804">
        <v>8808</v>
      </c>
      <c r="B8804" t="s">
        <v>9312</v>
      </c>
      <c r="C8804">
        <v>2021</v>
      </c>
      <c r="D8804" t="s">
        <v>108</v>
      </c>
      <c r="E8804" t="s">
        <v>365</v>
      </c>
      <c r="F8804" t="s">
        <v>366</v>
      </c>
      <c r="G8804" t="s">
        <v>215</v>
      </c>
      <c r="H8804" t="s">
        <v>216</v>
      </c>
      <c r="I8804" t="s">
        <v>159</v>
      </c>
      <c r="J8804" t="s">
        <v>27</v>
      </c>
      <c r="L8804">
        <f>VLOOKUP(E8804,Sheet2!A:D,4,0)</f>
        <v>18934.2</v>
      </c>
      <c r="M8804">
        <f t="shared" si="274"/>
        <v>18934.2</v>
      </c>
      <c r="N8804">
        <f t="shared" si="275"/>
        <v>19</v>
      </c>
    </row>
    <row r="8805" spans="1:14" x14ac:dyDescent="0.25">
      <c r="A8805">
        <v>8809</v>
      </c>
      <c r="B8805" t="s">
        <v>9313</v>
      </c>
      <c r="C8805">
        <v>2021</v>
      </c>
      <c r="D8805" t="s">
        <v>6</v>
      </c>
      <c r="E8805" t="s">
        <v>7</v>
      </c>
      <c r="G8805" t="s">
        <v>215</v>
      </c>
      <c r="H8805" t="s">
        <v>216</v>
      </c>
      <c r="I8805" t="s">
        <v>159</v>
      </c>
      <c r="J8805" t="s">
        <v>27</v>
      </c>
      <c r="L8805">
        <f>VLOOKUP(E8805,Sheet2!A:D,4,0)</f>
        <v>145389.99058953777</v>
      </c>
      <c r="M8805">
        <f t="shared" si="274"/>
        <v>145389.99058953777</v>
      </c>
      <c r="N8805">
        <f t="shared" si="275"/>
        <v>145</v>
      </c>
    </row>
    <row r="8806" spans="1:14" x14ac:dyDescent="0.25">
      <c r="A8806">
        <v>8810</v>
      </c>
      <c r="B8806" t="s">
        <v>9314</v>
      </c>
      <c r="C8806">
        <v>2021</v>
      </c>
      <c r="D8806" t="s">
        <v>6</v>
      </c>
      <c r="E8806" t="s">
        <v>7</v>
      </c>
      <c r="G8806" t="s">
        <v>2794</v>
      </c>
      <c r="H8806" t="s">
        <v>2795</v>
      </c>
      <c r="I8806" t="s">
        <v>26</v>
      </c>
      <c r="J8806" t="s">
        <v>27</v>
      </c>
      <c r="L8806">
        <f>VLOOKUP(E8806,Sheet2!A:D,4,0)</f>
        <v>145389.99058953777</v>
      </c>
      <c r="M8806">
        <f t="shared" si="274"/>
        <v>145389.99058953777</v>
      </c>
      <c r="N8806">
        <f t="shared" si="275"/>
        <v>145</v>
      </c>
    </row>
    <row r="8807" spans="1:14" x14ac:dyDescent="0.25">
      <c r="A8807">
        <v>8811</v>
      </c>
      <c r="B8807" t="s">
        <v>9315</v>
      </c>
      <c r="C8807">
        <v>2021</v>
      </c>
      <c r="D8807" t="s">
        <v>108</v>
      </c>
      <c r="E8807" t="s">
        <v>109</v>
      </c>
      <c r="F8807" t="s">
        <v>110</v>
      </c>
      <c r="G8807" t="s">
        <v>378</v>
      </c>
      <c r="H8807" t="s">
        <v>379</v>
      </c>
      <c r="I8807" t="s">
        <v>275</v>
      </c>
      <c r="J8807" t="s">
        <v>27</v>
      </c>
      <c r="L8807">
        <f>VLOOKUP(E8807,Sheet2!A:D,4,0)</f>
        <v>951352.56558773422</v>
      </c>
      <c r="M8807">
        <f t="shared" si="274"/>
        <v>951352.56558773422</v>
      </c>
      <c r="N8807">
        <f t="shared" si="275"/>
        <v>951</v>
      </c>
    </row>
    <row r="8808" spans="1:14" x14ac:dyDescent="0.25">
      <c r="A8808">
        <v>8812</v>
      </c>
      <c r="B8808" t="s">
        <v>9316</v>
      </c>
      <c r="C8808">
        <v>2021</v>
      </c>
      <c r="D8808" t="s">
        <v>6</v>
      </c>
      <c r="E8808" t="s">
        <v>7</v>
      </c>
      <c r="F8808" t="s">
        <v>20</v>
      </c>
      <c r="G8808" t="s">
        <v>378</v>
      </c>
      <c r="H8808" t="s">
        <v>379</v>
      </c>
      <c r="I8808" t="s">
        <v>275</v>
      </c>
      <c r="J8808" t="s">
        <v>27</v>
      </c>
      <c r="L8808">
        <f>VLOOKUP(E8808,Sheet2!A:D,4,0)</f>
        <v>145389.99058953777</v>
      </c>
      <c r="M8808">
        <f t="shared" si="274"/>
        <v>145389.99058953777</v>
      </c>
      <c r="N8808">
        <f t="shared" si="275"/>
        <v>145</v>
      </c>
    </row>
    <row r="8809" spans="1:14" x14ac:dyDescent="0.25">
      <c r="A8809">
        <v>8813</v>
      </c>
      <c r="B8809" t="s">
        <v>9317</v>
      </c>
      <c r="C8809">
        <v>2021</v>
      </c>
      <c r="D8809" t="s">
        <v>38</v>
      </c>
      <c r="E8809" t="s">
        <v>39</v>
      </c>
      <c r="F8809" t="s">
        <v>56</v>
      </c>
      <c r="G8809" t="s">
        <v>378</v>
      </c>
      <c r="H8809" t="s">
        <v>379</v>
      </c>
      <c r="I8809" t="s">
        <v>275</v>
      </c>
      <c r="J8809" t="s">
        <v>27</v>
      </c>
      <c r="L8809">
        <f>VLOOKUP(E8809,Sheet2!A:D,4,0)</f>
        <v>575631.4439521489</v>
      </c>
      <c r="M8809">
        <f t="shared" si="274"/>
        <v>575631.4439521489</v>
      </c>
      <c r="N8809">
        <f t="shared" si="275"/>
        <v>576</v>
      </c>
    </row>
    <row r="8810" spans="1:14" x14ac:dyDescent="0.25">
      <c r="A8810">
        <v>8814</v>
      </c>
      <c r="B8810" t="s">
        <v>9318</v>
      </c>
      <c r="C8810">
        <v>2021</v>
      </c>
      <c r="D8810" t="s">
        <v>108</v>
      </c>
      <c r="E8810" t="s">
        <v>109</v>
      </c>
      <c r="F8810" t="s">
        <v>110</v>
      </c>
      <c r="G8810" t="s">
        <v>218</v>
      </c>
      <c r="H8810" t="s">
        <v>219</v>
      </c>
      <c r="I8810" t="s">
        <v>220</v>
      </c>
      <c r="J8810" t="s">
        <v>12</v>
      </c>
      <c r="L8810">
        <f>VLOOKUP(E8810,Sheet2!A:D,4,0)</f>
        <v>951352.56558773422</v>
      </c>
      <c r="M8810">
        <f t="shared" si="274"/>
        <v>951352.56558773422</v>
      </c>
      <c r="N8810">
        <f t="shared" si="275"/>
        <v>951</v>
      </c>
    </row>
    <row r="8811" spans="1:14" x14ac:dyDescent="0.25">
      <c r="A8811">
        <v>8815</v>
      </c>
      <c r="B8811" t="s">
        <v>9319</v>
      </c>
      <c r="C8811">
        <v>2021</v>
      </c>
      <c r="D8811" t="s">
        <v>108</v>
      </c>
      <c r="E8811" t="s">
        <v>365</v>
      </c>
      <c r="F8811" t="s">
        <v>6622</v>
      </c>
      <c r="G8811" t="s">
        <v>218</v>
      </c>
      <c r="H8811" t="s">
        <v>219</v>
      </c>
      <c r="I8811" t="s">
        <v>220</v>
      </c>
      <c r="J8811" t="s">
        <v>12</v>
      </c>
      <c r="L8811">
        <f>VLOOKUP(E8811,Sheet2!A:D,4,0)</f>
        <v>18934.2</v>
      </c>
      <c r="M8811">
        <f t="shared" si="274"/>
        <v>18934.2</v>
      </c>
      <c r="N8811">
        <f t="shared" si="275"/>
        <v>19</v>
      </c>
    </row>
    <row r="8812" spans="1:14" x14ac:dyDescent="0.25">
      <c r="A8812">
        <v>8816</v>
      </c>
      <c r="B8812" t="s">
        <v>9320</v>
      </c>
      <c r="C8812">
        <v>2021</v>
      </c>
      <c r="D8812" t="s">
        <v>6</v>
      </c>
      <c r="E8812" t="s">
        <v>7</v>
      </c>
      <c r="F8812" t="s">
        <v>8</v>
      </c>
      <c r="G8812" t="s">
        <v>218</v>
      </c>
      <c r="H8812" t="s">
        <v>219</v>
      </c>
      <c r="I8812" t="s">
        <v>220</v>
      </c>
      <c r="J8812" t="s">
        <v>12</v>
      </c>
      <c r="L8812">
        <f>VLOOKUP(E8812,Sheet2!A:D,4,0)</f>
        <v>145389.99058953777</v>
      </c>
      <c r="M8812">
        <f t="shared" si="274"/>
        <v>145389.99058953777</v>
      </c>
      <c r="N8812">
        <f t="shared" si="275"/>
        <v>145</v>
      </c>
    </row>
    <row r="8813" spans="1:14" x14ac:dyDescent="0.25">
      <c r="A8813">
        <v>8817</v>
      </c>
      <c r="B8813" t="s">
        <v>9321</v>
      </c>
      <c r="C8813">
        <v>2021</v>
      </c>
      <c r="D8813" t="s">
        <v>6</v>
      </c>
      <c r="E8813" t="s">
        <v>77</v>
      </c>
      <c r="F8813" t="s">
        <v>77</v>
      </c>
      <c r="G8813" t="s">
        <v>218</v>
      </c>
      <c r="H8813" t="s">
        <v>219</v>
      </c>
      <c r="I8813" t="s">
        <v>220</v>
      </c>
      <c r="J8813" t="s">
        <v>12</v>
      </c>
      <c r="L8813">
        <f>VLOOKUP(E8813,Sheet2!A:D,4,0)</f>
        <v>11447.123456790123</v>
      </c>
      <c r="M8813">
        <f t="shared" si="274"/>
        <v>11447.123456790123</v>
      </c>
      <c r="N8813">
        <f t="shared" si="275"/>
        <v>11</v>
      </c>
    </row>
    <row r="8814" spans="1:14" x14ac:dyDescent="0.25">
      <c r="A8814">
        <v>8818</v>
      </c>
      <c r="B8814" t="s">
        <v>9322</v>
      </c>
      <c r="C8814">
        <v>2021</v>
      </c>
      <c r="D8814" t="s">
        <v>6</v>
      </c>
      <c r="E8814" t="s">
        <v>7</v>
      </c>
      <c r="G8814" t="s">
        <v>218</v>
      </c>
      <c r="H8814" t="s">
        <v>219</v>
      </c>
      <c r="I8814" t="s">
        <v>220</v>
      </c>
      <c r="J8814" t="s">
        <v>12</v>
      </c>
      <c r="L8814">
        <f>VLOOKUP(E8814,Sheet2!A:D,4,0)</f>
        <v>145389.99058953777</v>
      </c>
      <c r="M8814">
        <f t="shared" si="274"/>
        <v>145389.99058953777</v>
      </c>
      <c r="N8814">
        <f t="shared" si="275"/>
        <v>145</v>
      </c>
    </row>
    <row r="8815" spans="1:14" x14ac:dyDescent="0.25">
      <c r="A8815">
        <v>8819</v>
      </c>
      <c r="B8815" t="s">
        <v>9323</v>
      </c>
      <c r="C8815">
        <v>2021</v>
      </c>
      <c r="D8815" t="s">
        <v>6</v>
      </c>
      <c r="E8815" t="s">
        <v>7</v>
      </c>
      <c r="G8815" t="s">
        <v>218</v>
      </c>
      <c r="H8815" t="s">
        <v>219</v>
      </c>
      <c r="I8815" t="s">
        <v>220</v>
      </c>
      <c r="J8815" t="s">
        <v>12</v>
      </c>
      <c r="K8815">
        <v>50000</v>
      </c>
      <c r="L8815">
        <f>VLOOKUP(E8815,Sheet2!A:D,4,0)</f>
        <v>145389.99058953777</v>
      </c>
      <c r="M8815">
        <f t="shared" si="274"/>
        <v>50000</v>
      </c>
      <c r="N8815">
        <f t="shared" si="275"/>
        <v>50</v>
      </c>
    </row>
    <row r="8816" spans="1:14" x14ac:dyDescent="0.25">
      <c r="A8816">
        <v>8820</v>
      </c>
      <c r="B8816" t="s">
        <v>9324</v>
      </c>
      <c r="C8816">
        <v>2021</v>
      </c>
      <c r="D8816" t="s">
        <v>6</v>
      </c>
      <c r="E8816" t="s">
        <v>7</v>
      </c>
      <c r="G8816" t="s">
        <v>218</v>
      </c>
      <c r="H8816" t="s">
        <v>219</v>
      </c>
      <c r="I8816" t="s">
        <v>220</v>
      </c>
      <c r="J8816" t="s">
        <v>12</v>
      </c>
      <c r="L8816">
        <f>VLOOKUP(E8816,Sheet2!A:D,4,0)</f>
        <v>145389.99058953777</v>
      </c>
      <c r="M8816">
        <f t="shared" si="274"/>
        <v>145389.99058953777</v>
      </c>
      <c r="N8816">
        <f t="shared" si="275"/>
        <v>145</v>
      </c>
    </row>
    <row r="8817" spans="1:14" x14ac:dyDescent="0.25">
      <c r="A8817">
        <v>8821</v>
      </c>
      <c r="B8817" t="s">
        <v>9325</v>
      </c>
      <c r="C8817">
        <v>2021</v>
      </c>
      <c r="D8817" t="s">
        <v>6</v>
      </c>
      <c r="E8817" t="s">
        <v>7</v>
      </c>
      <c r="G8817" t="s">
        <v>218</v>
      </c>
      <c r="H8817" t="s">
        <v>219</v>
      </c>
      <c r="I8817" t="s">
        <v>220</v>
      </c>
      <c r="J8817" t="s">
        <v>12</v>
      </c>
      <c r="L8817">
        <f>VLOOKUP(E8817,Sheet2!A:D,4,0)</f>
        <v>145389.99058953777</v>
      </c>
      <c r="M8817">
        <f t="shared" si="274"/>
        <v>145389.99058953777</v>
      </c>
      <c r="N8817">
        <f t="shared" si="275"/>
        <v>145</v>
      </c>
    </row>
    <row r="8818" spans="1:14" x14ac:dyDescent="0.25">
      <c r="A8818">
        <v>8822</v>
      </c>
      <c r="B8818" t="s">
        <v>9326</v>
      </c>
      <c r="C8818">
        <v>2021</v>
      </c>
      <c r="D8818" t="s">
        <v>108</v>
      </c>
      <c r="E8818" t="s">
        <v>109</v>
      </c>
      <c r="F8818" t="s">
        <v>110</v>
      </c>
      <c r="G8818" t="s">
        <v>202</v>
      </c>
      <c r="H8818" t="s">
        <v>203</v>
      </c>
      <c r="I8818" t="s">
        <v>18</v>
      </c>
      <c r="J8818" t="s">
        <v>12</v>
      </c>
      <c r="L8818">
        <f>VLOOKUP(E8818,Sheet2!A:D,4,0)</f>
        <v>951352.56558773422</v>
      </c>
      <c r="M8818">
        <f t="shared" si="274"/>
        <v>951352.56558773422</v>
      </c>
      <c r="N8818">
        <f t="shared" si="275"/>
        <v>951</v>
      </c>
    </row>
    <row r="8819" spans="1:14" x14ac:dyDescent="0.25">
      <c r="A8819">
        <v>8823</v>
      </c>
      <c r="B8819" t="s">
        <v>9327</v>
      </c>
      <c r="C8819">
        <v>2021</v>
      </c>
      <c r="D8819" t="s">
        <v>6</v>
      </c>
      <c r="E8819" t="s">
        <v>7</v>
      </c>
      <c r="F8819" t="s">
        <v>20</v>
      </c>
      <c r="G8819" t="s">
        <v>202</v>
      </c>
      <c r="H8819" t="s">
        <v>203</v>
      </c>
      <c r="I8819" t="s">
        <v>18</v>
      </c>
      <c r="J8819" t="s">
        <v>12</v>
      </c>
      <c r="L8819">
        <f>VLOOKUP(E8819,Sheet2!A:D,4,0)</f>
        <v>145389.99058953777</v>
      </c>
      <c r="M8819">
        <f t="shared" si="274"/>
        <v>145389.99058953777</v>
      </c>
      <c r="N8819">
        <f t="shared" si="275"/>
        <v>145</v>
      </c>
    </row>
    <row r="8820" spans="1:14" x14ac:dyDescent="0.25">
      <c r="A8820">
        <v>8824</v>
      </c>
      <c r="B8820" t="s">
        <v>9328</v>
      </c>
      <c r="C8820">
        <v>2021</v>
      </c>
      <c r="D8820" t="s">
        <v>38</v>
      </c>
      <c r="E8820" t="s">
        <v>39</v>
      </c>
      <c r="F8820" t="s">
        <v>56</v>
      </c>
      <c r="G8820" t="s">
        <v>202</v>
      </c>
      <c r="H8820" t="s">
        <v>203</v>
      </c>
      <c r="I8820" t="s">
        <v>18</v>
      </c>
      <c r="J8820" t="s">
        <v>12</v>
      </c>
      <c r="K8820">
        <v>1400000</v>
      </c>
      <c r="L8820">
        <f>VLOOKUP(E8820,Sheet2!A:D,4,0)</f>
        <v>575631.4439521489</v>
      </c>
      <c r="M8820">
        <f t="shared" si="274"/>
        <v>1400000</v>
      </c>
      <c r="N8820">
        <f t="shared" si="275"/>
        <v>1400</v>
      </c>
    </row>
    <row r="8821" spans="1:14" x14ac:dyDescent="0.25">
      <c r="A8821">
        <v>8825</v>
      </c>
      <c r="B8821" t="s">
        <v>9329</v>
      </c>
      <c r="C8821">
        <v>2021</v>
      </c>
      <c r="D8821" t="s">
        <v>38</v>
      </c>
      <c r="E8821" t="s">
        <v>39</v>
      </c>
      <c r="F8821" t="s">
        <v>56</v>
      </c>
      <c r="G8821" t="s">
        <v>202</v>
      </c>
      <c r="H8821" t="s">
        <v>203</v>
      </c>
      <c r="I8821" t="s">
        <v>18</v>
      </c>
      <c r="J8821" t="s">
        <v>12</v>
      </c>
      <c r="K8821">
        <v>3000000</v>
      </c>
      <c r="L8821">
        <f>VLOOKUP(E8821,Sheet2!A:D,4,0)</f>
        <v>575631.4439521489</v>
      </c>
      <c r="M8821">
        <f t="shared" si="274"/>
        <v>3000000</v>
      </c>
      <c r="N8821">
        <f t="shared" si="275"/>
        <v>3000</v>
      </c>
    </row>
    <row r="8822" spans="1:14" x14ac:dyDescent="0.25">
      <c r="A8822">
        <v>8826</v>
      </c>
      <c r="B8822" t="s">
        <v>9330</v>
      </c>
      <c r="C8822">
        <v>2021</v>
      </c>
      <c r="D8822" t="s">
        <v>38</v>
      </c>
      <c r="E8822" t="s">
        <v>39</v>
      </c>
      <c r="F8822" t="s">
        <v>56</v>
      </c>
      <c r="G8822" t="s">
        <v>202</v>
      </c>
      <c r="H8822" t="s">
        <v>203</v>
      </c>
      <c r="I8822" t="s">
        <v>18</v>
      </c>
      <c r="J8822" t="s">
        <v>12</v>
      </c>
      <c r="L8822">
        <f>VLOOKUP(E8822,Sheet2!A:D,4,0)</f>
        <v>575631.4439521489</v>
      </c>
      <c r="M8822">
        <f t="shared" si="274"/>
        <v>575631.4439521489</v>
      </c>
      <c r="N8822">
        <f t="shared" si="275"/>
        <v>576</v>
      </c>
    </row>
    <row r="8823" spans="1:14" x14ac:dyDescent="0.25">
      <c r="A8823">
        <v>8827</v>
      </c>
      <c r="B8823" t="s">
        <v>9331</v>
      </c>
      <c r="C8823">
        <v>2021</v>
      </c>
      <c r="D8823" t="s">
        <v>6</v>
      </c>
      <c r="E8823" t="s">
        <v>7</v>
      </c>
      <c r="G8823" t="s">
        <v>202</v>
      </c>
      <c r="H8823" t="s">
        <v>203</v>
      </c>
      <c r="I8823" t="s">
        <v>18</v>
      </c>
      <c r="J8823" t="s">
        <v>12</v>
      </c>
      <c r="K8823">
        <v>100000</v>
      </c>
      <c r="L8823">
        <f>VLOOKUP(E8823,Sheet2!A:D,4,0)</f>
        <v>145389.99058953777</v>
      </c>
      <c r="M8823">
        <f t="shared" si="274"/>
        <v>100000</v>
      </c>
      <c r="N8823">
        <f t="shared" si="275"/>
        <v>100</v>
      </c>
    </row>
    <row r="8824" spans="1:14" x14ac:dyDescent="0.25">
      <c r="A8824">
        <v>8828</v>
      </c>
      <c r="B8824" t="s">
        <v>9332</v>
      </c>
      <c r="C8824">
        <v>2021</v>
      </c>
      <c r="D8824" t="s">
        <v>6</v>
      </c>
      <c r="E8824" t="s">
        <v>7</v>
      </c>
      <c r="G8824" t="s">
        <v>202</v>
      </c>
      <c r="H8824" t="s">
        <v>203</v>
      </c>
      <c r="I8824" t="s">
        <v>18</v>
      </c>
      <c r="J8824" t="s">
        <v>12</v>
      </c>
      <c r="L8824">
        <f>VLOOKUP(E8824,Sheet2!A:D,4,0)</f>
        <v>145389.99058953777</v>
      </c>
      <c r="M8824">
        <f t="shared" si="274"/>
        <v>145389.99058953777</v>
      </c>
      <c r="N8824">
        <f t="shared" si="275"/>
        <v>145</v>
      </c>
    </row>
    <row r="8825" spans="1:14" x14ac:dyDescent="0.25">
      <c r="A8825">
        <v>8829</v>
      </c>
      <c r="B8825" t="s">
        <v>9333</v>
      </c>
      <c r="C8825">
        <v>2021</v>
      </c>
      <c r="D8825" t="s">
        <v>108</v>
      </c>
      <c r="E8825" t="s">
        <v>109</v>
      </c>
      <c r="F8825" t="s">
        <v>110</v>
      </c>
      <c r="G8825" t="s">
        <v>211</v>
      </c>
      <c r="H8825" t="s">
        <v>212</v>
      </c>
      <c r="I8825" t="s">
        <v>18</v>
      </c>
      <c r="J8825" t="s">
        <v>12</v>
      </c>
      <c r="K8825">
        <v>10000</v>
      </c>
      <c r="L8825">
        <f>VLOOKUP(E8825,Sheet2!A:D,4,0)</f>
        <v>951352.56558773422</v>
      </c>
      <c r="M8825">
        <f t="shared" si="274"/>
        <v>10000</v>
      </c>
      <c r="N8825">
        <f t="shared" si="275"/>
        <v>10</v>
      </c>
    </row>
    <row r="8826" spans="1:14" x14ac:dyDescent="0.25">
      <c r="A8826">
        <v>8830</v>
      </c>
      <c r="B8826" t="s">
        <v>9334</v>
      </c>
      <c r="C8826">
        <v>2021</v>
      </c>
      <c r="D8826" t="s">
        <v>108</v>
      </c>
      <c r="E8826" t="s">
        <v>109</v>
      </c>
      <c r="F8826" t="s">
        <v>110</v>
      </c>
      <c r="G8826" t="s">
        <v>211</v>
      </c>
      <c r="H8826" t="s">
        <v>212</v>
      </c>
      <c r="I8826" t="s">
        <v>18</v>
      </c>
      <c r="J8826" t="s">
        <v>12</v>
      </c>
      <c r="L8826">
        <f>VLOOKUP(E8826,Sheet2!A:D,4,0)</f>
        <v>951352.56558773422</v>
      </c>
      <c r="M8826">
        <f t="shared" si="274"/>
        <v>951352.56558773422</v>
      </c>
      <c r="N8826">
        <f t="shared" si="275"/>
        <v>951</v>
      </c>
    </row>
    <row r="8827" spans="1:14" x14ac:dyDescent="0.25">
      <c r="A8827">
        <v>8831</v>
      </c>
      <c r="B8827" t="s">
        <v>9335</v>
      </c>
      <c r="C8827">
        <v>2021</v>
      </c>
      <c r="D8827" t="s">
        <v>6</v>
      </c>
      <c r="E8827" t="s">
        <v>7</v>
      </c>
      <c r="F8827" t="s">
        <v>20</v>
      </c>
      <c r="G8827" t="s">
        <v>211</v>
      </c>
      <c r="H8827" t="s">
        <v>212</v>
      </c>
      <c r="I8827" t="s">
        <v>18</v>
      </c>
      <c r="J8827" t="s">
        <v>12</v>
      </c>
      <c r="L8827">
        <f>VLOOKUP(E8827,Sheet2!A:D,4,0)</f>
        <v>145389.99058953777</v>
      </c>
      <c r="M8827">
        <f t="shared" si="274"/>
        <v>145389.99058953777</v>
      </c>
      <c r="N8827">
        <f t="shared" si="275"/>
        <v>145</v>
      </c>
    </row>
    <row r="8828" spans="1:14" x14ac:dyDescent="0.25">
      <c r="A8828">
        <v>8832</v>
      </c>
      <c r="B8828" t="s">
        <v>9336</v>
      </c>
      <c r="C8828">
        <v>2021</v>
      </c>
      <c r="D8828" t="s">
        <v>38</v>
      </c>
      <c r="E8828" t="s">
        <v>39</v>
      </c>
      <c r="F8828" t="s">
        <v>56</v>
      </c>
      <c r="G8828" t="s">
        <v>211</v>
      </c>
      <c r="H8828" t="s">
        <v>212</v>
      </c>
      <c r="I8828" t="s">
        <v>18</v>
      </c>
      <c r="J8828" t="s">
        <v>12</v>
      </c>
      <c r="L8828">
        <f>VLOOKUP(E8828,Sheet2!A:D,4,0)</f>
        <v>575631.4439521489</v>
      </c>
      <c r="M8828">
        <f t="shared" si="274"/>
        <v>575631.4439521489</v>
      </c>
      <c r="N8828">
        <f t="shared" si="275"/>
        <v>576</v>
      </c>
    </row>
    <row r="8829" spans="1:14" x14ac:dyDescent="0.25">
      <c r="A8829">
        <v>8833</v>
      </c>
      <c r="B8829" t="s">
        <v>9337</v>
      </c>
      <c r="C8829">
        <v>2021</v>
      </c>
      <c r="D8829" t="s">
        <v>14</v>
      </c>
      <c r="E8829" t="s">
        <v>15</v>
      </c>
      <c r="F8829" t="s">
        <v>15</v>
      </c>
      <c r="G8829" t="s">
        <v>211</v>
      </c>
      <c r="H8829" t="s">
        <v>212</v>
      </c>
      <c r="I8829" t="s">
        <v>18</v>
      </c>
      <c r="J8829" t="s">
        <v>12</v>
      </c>
      <c r="L8829">
        <f>VLOOKUP(E8829,Sheet2!A:D,4,0)</f>
        <v>325794.34636871511</v>
      </c>
      <c r="M8829">
        <f t="shared" si="274"/>
        <v>325794.34636871511</v>
      </c>
      <c r="N8829">
        <f t="shared" si="275"/>
        <v>326</v>
      </c>
    </row>
    <row r="8830" spans="1:14" x14ac:dyDescent="0.25">
      <c r="A8830">
        <v>8834</v>
      </c>
      <c r="B8830" t="s">
        <v>9338</v>
      </c>
      <c r="C8830">
        <v>2021</v>
      </c>
      <c r="D8830" t="s">
        <v>14</v>
      </c>
      <c r="E8830" t="s">
        <v>15</v>
      </c>
      <c r="F8830" t="s">
        <v>15</v>
      </c>
      <c r="G8830" t="s">
        <v>2156</v>
      </c>
      <c r="H8830" t="s">
        <v>2157</v>
      </c>
      <c r="I8830" t="s">
        <v>50</v>
      </c>
      <c r="J8830" t="s">
        <v>12</v>
      </c>
      <c r="L8830">
        <f>VLOOKUP(E8830,Sheet2!A:D,4,0)</f>
        <v>325794.34636871511</v>
      </c>
      <c r="M8830">
        <f t="shared" si="274"/>
        <v>325794.34636871511</v>
      </c>
      <c r="N8830">
        <f t="shared" si="275"/>
        <v>326</v>
      </c>
    </row>
    <row r="8831" spans="1:14" x14ac:dyDescent="0.25">
      <c r="A8831">
        <v>8835</v>
      </c>
      <c r="B8831" t="s">
        <v>9339</v>
      </c>
      <c r="C8831">
        <v>2021</v>
      </c>
      <c r="D8831" t="s">
        <v>14</v>
      </c>
      <c r="E8831" t="s">
        <v>92</v>
      </c>
      <c r="G8831" t="s">
        <v>435</v>
      </c>
      <c r="H8831" t="s">
        <v>436</v>
      </c>
      <c r="I8831" t="s">
        <v>54</v>
      </c>
      <c r="J8831" t="s">
        <v>43</v>
      </c>
      <c r="L8831">
        <f>VLOOKUP(E8831,Sheet2!A:D,4,0)</f>
        <v>353575.14122137404</v>
      </c>
      <c r="M8831">
        <f t="shared" si="274"/>
        <v>353575.14122137404</v>
      </c>
      <c r="N8831">
        <f t="shared" si="275"/>
        <v>354</v>
      </c>
    </row>
    <row r="8832" spans="1:14" x14ac:dyDescent="0.25">
      <c r="A8832">
        <v>8836</v>
      </c>
      <c r="B8832" t="s">
        <v>9340</v>
      </c>
      <c r="C8832">
        <v>2021</v>
      </c>
      <c r="D8832" t="s">
        <v>108</v>
      </c>
      <c r="E8832" t="s">
        <v>109</v>
      </c>
      <c r="F8832" t="s">
        <v>110</v>
      </c>
      <c r="G8832" t="s">
        <v>223</v>
      </c>
      <c r="H8832" t="s">
        <v>224</v>
      </c>
      <c r="I8832" t="s">
        <v>11</v>
      </c>
      <c r="J8832" t="s">
        <v>12</v>
      </c>
      <c r="K8832">
        <v>7500000</v>
      </c>
      <c r="L8832">
        <f>VLOOKUP(E8832,Sheet2!A:D,4,0)</f>
        <v>951352.56558773422</v>
      </c>
      <c r="M8832">
        <f t="shared" si="274"/>
        <v>7500000</v>
      </c>
      <c r="N8832">
        <f t="shared" si="275"/>
        <v>7500</v>
      </c>
    </row>
    <row r="8833" spans="1:14" x14ac:dyDescent="0.25">
      <c r="A8833">
        <v>8837</v>
      </c>
      <c r="B8833" t="s">
        <v>9341</v>
      </c>
      <c r="C8833">
        <v>2021</v>
      </c>
      <c r="D8833" t="s">
        <v>108</v>
      </c>
      <c r="E8833" t="s">
        <v>109</v>
      </c>
      <c r="F8833" t="s">
        <v>110</v>
      </c>
      <c r="G8833" t="s">
        <v>223</v>
      </c>
      <c r="H8833" t="s">
        <v>224</v>
      </c>
      <c r="I8833" t="s">
        <v>11</v>
      </c>
      <c r="J8833" t="s">
        <v>12</v>
      </c>
      <c r="K8833">
        <v>550000</v>
      </c>
      <c r="L8833">
        <f>VLOOKUP(E8833,Sheet2!A:D,4,0)</f>
        <v>951352.56558773422</v>
      </c>
      <c r="M8833">
        <f t="shared" si="274"/>
        <v>550000</v>
      </c>
      <c r="N8833">
        <f t="shared" si="275"/>
        <v>550</v>
      </c>
    </row>
    <row r="8834" spans="1:14" x14ac:dyDescent="0.25">
      <c r="A8834">
        <v>8838</v>
      </c>
      <c r="B8834" t="s">
        <v>9342</v>
      </c>
      <c r="C8834">
        <v>2021</v>
      </c>
      <c r="D8834" t="s">
        <v>6</v>
      </c>
      <c r="E8834" t="s">
        <v>77</v>
      </c>
      <c r="F8834" t="s">
        <v>167</v>
      </c>
      <c r="G8834" t="s">
        <v>223</v>
      </c>
      <c r="H8834" t="s">
        <v>224</v>
      </c>
      <c r="I8834" t="s">
        <v>11</v>
      </c>
      <c r="J8834" t="s">
        <v>12</v>
      </c>
      <c r="K8834">
        <v>100000</v>
      </c>
      <c r="L8834">
        <f>VLOOKUP(E8834,Sheet2!A:D,4,0)</f>
        <v>11447.123456790123</v>
      </c>
      <c r="M8834">
        <f t="shared" si="274"/>
        <v>100000</v>
      </c>
      <c r="N8834">
        <f t="shared" si="275"/>
        <v>100</v>
      </c>
    </row>
    <row r="8835" spans="1:14" x14ac:dyDescent="0.25">
      <c r="A8835">
        <v>8839</v>
      </c>
      <c r="B8835" t="s">
        <v>9343</v>
      </c>
      <c r="C8835">
        <v>2021</v>
      </c>
      <c r="D8835" t="s">
        <v>64</v>
      </c>
      <c r="E8835" t="s">
        <v>65</v>
      </c>
      <c r="F8835" t="s">
        <v>68</v>
      </c>
      <c r="G8835" t="s">
        <v>459</v>
      </c>
      <c r="H8835" t="s">
        <v>460</v>
      </c>
      <c r="I8835" t="s">
        <v>118</v>
      </c>
      <c r="J8835" t="s">
        <v>75</v>
      </c>
      <c r="L8835">
        <f>VLOOKUP(E8835,Sheet2!A:D,4,0)</f>
        <v>0</v>
      </c>
      <c r="M8835">
        <f t="shared" ref="M8835:M8898" si="276">IF(K8835&lt;10000,L8835,K8835)</f>
        <v>0</v>
      </c>
      <c r="N8835">
        <f t="shared" ref="N8835:N8898" si="277">ROUND(M8835/1000,0)</f>
        <v>0</v>
      </c>
    </row>
    <row r="8836" spans="1:14" x14ac:dyDescent="0.25">
      <c r="A8836">
        <v>8840</v>
      </c>
      <c r="B8836" t="s">
        <v>9344</v>
      </c>
      <c r="C8836">
        <v>2021</v>
      </c>
      <c r="D8836" t="s">
        <v>6</v>
      </c>
      <c r="E8836" t="s">
        <v>7</v>
      </c>
      <c r="G8836" t="s">
        <v>459</v>
      </c>
      <c r="H8836" t="s">
        <v>460</v>
      </c>
      <c r="I8836" t="s">
        <v>118</v>
      </c>
      <c r="J8836" t="s">
        <v>75</v>
      </c>
      <c r="L8836">
        <f>VLOOKUP(E8836,Sheet2!A:D,4,0)</f>
        <v>145389.99058953777</v>
      </c>
      <c r="M8836">
        <f t="shared" si="276"/>
        <v>145389.99058953777</v>
      </c>
      <c r="N8836">
        <f t="shared" si="277"/>
        <v>145</v>
      </c>
    </row>
    <row r="8837" spans="1:14" x14ac:dyDescent="0.25">
      <c r="A8837">
        <v>8841</v>
      </c>
      <c r="B8837" t="s">
        <v>9345</v>
      </c>
      <c r="C8837">
        <v>2021</v>
      </c>
      <c r="D8837" t="s">
        <v>6</v>
      </c>
      <c r="E8837" t="s">
        <v>7</v>
      </c>
      <c r="G8837" t="s">
        <v>459</v>
      </c>
      <c r="H8837" t="s">
        <v>460</v>
      </c>
      <c r="I8837" t="s">
        <v>118</v>
      </c>
      <c r="J8837" t="s">
        <v>75</v>
      </c>
      <c r="L8837">
        <f>VLOOKUP(E8837,Sheet2!A:D,4,0)</f>
        <v>145389.99058953777</v>
      </c>
      <c r="M8837">
        <f t="shared" si="276"/>
        <v>145389.99058953777</v>
      </c>
      <c r="N8837">
        <f t="shared" si="277"/>
        <v>145</v>
      </c>
    </row>
    <row r="8838" spans="1:14" x14ac:dyDescent="0.25">
      <c r="A8838">
        <v>8842</v>
      </c>
      <c r="B8838" t="s">
        <v>9346</v>
      </c>
      <c r="C8838">
        <v>2021</v>
      </c>
      <c r="D8838" t="s">
        <v>6</v>
      </c>
      <c r="E8838" t="s">
        <v>77</v>
      </c>
      <c r="F8838" t="s">
        <v>167</v>
      </c>
      <c r="G8838" t="s">
        <v>466</v>
      </c>
      <c r="H8838" t="s">
        <v>467</v>
      </c>
      <c r="I8838" t="s">
        <v>456</v>
      </c>
      <c r="J8838" t="s">
        <v>12</v>
      </c>
      <c r="L8838">
        <f>VLOOKUP(E8838,Sheet2!A:D,4,0)</f>
        <v>11447.123456790123</v>
      </c>
      <c r="M8838">
        <f t="shared" si="276"/>
        <v>11447.123456790123</v>
      </c>
      <c r="N8838">
        <f t="shared" si="277"/>
        <v>11</v>
      </c>
    </row>
    <row r="8839" spans="1:14" x14ac:dyDescent="0.25">
      <c r="A8839">
        <v>8843</v>
      </c>
      <c r="B8839" t="s">
        <v>9347</v>
      </c>
      <c r="C8839">
        <v>2021</v>
      </c>
      <c r="D8839" t="s">
        <v>38</v>
      </c>
      <c r="E8839" t="s">
        <v>39</v>
      </c>
      <c r="F8839" t="s">
        <v>56</v>
      </c>
      <c r="G8839" t="s">
        <v>2540</v>
      </c>
      <c r="H8839" t="s">
        <v>2541</v>
      </c>
      <c r="I8839" t="s">
        <v>275</v>
      </c>
      <c r="J8839" t="s">
        <v>27</v>
      </c>
      <c r="K8839">
        <v>34000</v>
      </c>
      <c r="L8839">
        <f>VLOOKUP(E8839,Sheet2!A:D,4,0)</f>
        <v>575631.4439521489</v>
      </c>
      <c r="M8839">
        <f t="shared" si="276"/>
        <v>34000</v>
      </c>
      <c r="N8839">
        <f t="shared" si="277"/>
        <v>34</v>
      </c>
    </row>
    <row r="8840" spans="1:14" x14ac:dyDescent="0.25">
      <c r="A8840">
        <v>8844</v>
      </c>
      <c r="B8840" t="s">
        <v>9348</v>
      </c>
      <c r="C8840">
        <v>2021</v>
      </c>
      <c r="D8840" t="s">
        <v>38</v>
      </c>
      <c r="E8840" t="s">
        <v>39</v>
      </c>
      <c r="F8840" t="s">
        <v>56</v>
      </c>
      <c r="G8840" t="s">
        <v>205</v>
      </c>
      <c r="H8840" t="s">
        <v>206</v>
      </c>
      <c r="I8840" t="s">
        <v>18</v>
      </c>
      <c r="J8840" t="s">
        <v>12</v>
      </c>
      <c r="L8840">
        <f>VLOOKUP(E8840,Sheet2!A:D,4,0)</f>
        <v>575631.4439521489</v>
      </c>
      <c r="M8840">
        <f t="shared" si="276"/>
        <v>575631.4439521489</v>
      </c>
      <c r="N8840">
        <f t="shared" si="277"/>
        <v>576</v>
      </c>
    </row>
    <row r="8841" spans="1:14" x14ac:dyDescent="0.25">
      <c r="A8841">
        <v>8845</v>
      </c>
      <c r="B8841" t="s">
        <v>9349</v>
      </c>
      <c r="C8841">
        <v>2021</v>
      </c>
      <c r="D8841" t="s">
        <v>38</v>
      </c>
      <c r="E8841" t="s">
        <v>39</v>
      </c>
      <c r="G8841" t="s">
        <v>492</v>
      </c>
      <c r="H8841" t="s">
        <v>493</v>
      </c>
      <c r="I8841" t="s">
        <v>171</v>
      </c>
      <c r="J8841" t="s">
        <v>75</v>
      </c>
      <c r="L8841">
        <f>VLOOKUP(E8841,Sheet2!A:D,4,0)</f>
        <v>575631.4439521489</v>
      </c>
      <c r="M8841">
        <f t="shared" si="276"/>
        <v>575631.4439521489</v>
      </c>
      <c r="N8841">
        <f t="shared" si="277"/>
        <v>576</v>
      </c>
    </row>
    <row r="8842" spans="1:14" x14ac:dyDescent="0.25">
      <c r="A8842">
        <v>8846</v>
      </c>
      <c r="B8842" t="s">
        <v>9350</v>
      </c>
      <c r="C8842">
        <v>2021</v>
      </c>
      <c r="D8842" t="s">
        <v>6</v>
      </c>
      <c r="E8842" t="s">
        <v>7</v>
      </c>
      <c r="F8842" t="s">
        <v>20</v>
      </c>
      <c r="G8842" t="s">
        <v>498</v>
      </c>
      <c r="H8842" t="s">
        <v>499</v>
      </c>
      <c r="I8842" t="s">
        <v>291</v>
      </c>
      <c r="J8842" t="s">
        <v>75</v>
      </c>
      <c r="L8842">
        <f>VLOOKUP(E8842,Sheet2!A:D,4,0)</f>
        <v>145389.99058953777</v>
      </c>
      <c r="M8842">
        <f t="shared" si="276"/>
        <v>145389.99058953777</v>
      </c>
      <c r="N8842">
        <f t="shared" si="277"/>
        <v>145</v>
      </c>
    </row>
    <row r="8843" spans="1:14" x14ac:dyDescent="0.25">
      <c r="A8843">
        <v>8847</v>
      </c>
      <c r="B8843" t="s">
        <v>9351</v>
      </c>
      <c r="C8843">
        <v>2021</v>
      </c>
      <c r="D8843" t="s">
        <v>6</v>
      </c>
      <c r="E8843" t="s">
        <v>7</v>
      </c>
      <c r="G8843" t="s">
        <v>498</v>
      </c>
      <c r="H8843" t="s">
        <v>499</v>
      </c>
      <c r="I8843" t="s">
        <v>291</v>
      </c>
      <c r="J8843" t="s">
        <v>75</v>
      </c>
      <c r="L8843">
        <f>VLOOKUP(E8843,Sheet2!A:D,4,0)</f>
        <v>145389.99058953777</v>
      </c>
      <c r="M8843">
        <f t="shared" si="276"/>
        <v>145389.99058953777</v>
      </c>
      <c r="N8843">
        <f t="shared" si="277"/>
        <v>145</v>
      </c>
    </row>
    <row r="8844" spans="1:14" x14ac:dyDescent="0.25">
      <c r="A8844">
        <v>8848</v>
      </c>
      <c r="B8844" t="s">
        <v>9352</v>
      </c>
      <c r="C8844">
        <v>2021</v>
      </c>
      <c r="D8844" t="s">
        <v>38</v>
      </c>
      <c r="E8844" t="s">
        <v>39</v>
      </c>
      <c r="F8844" t="s">
        <v>56</v>
      </c>
      <c r="G8844" t="s">
        <v>233</v>
      </c>
      <c r="H8844" t="s">
        <v>234</v>
      </c>
      <c r="I8844" t="s">
        <v>118</v>
      </c>
      <c r="J8844" t="s">
        <v>75</v>
      </c>
      <c r="L8844">
        <f>VLOOKUP(E8844,Sheet2!A:D,4,0)</f>
        <v>575631.4439521489</v>
      </c>
      <c r="M8844">
        <f t="shared" si="276"/>
        <v>575631.4439521489</v>
      </c>
      <c r="N8844">
        <f t="shared" si="277"/>
        <v>576</v>
      </c>
    </row>
    <row r="8845" spans="1:14" x14ac:dyDescent="0.25">
      <c r="A8845">
        <v>8849</v>
      </c>
      <c r="B8845" t="s">
        <v>9353</v>
      </c>
      <c r="C8845">
        <v>2021</v>
      </c>
      <c r="D8845" t="s">
        <v>38</v>
      </c>
      <c r="E8845" t="s">
        <v>39</v>
      </c>
      <c r="F8845" t="s">
        <v>56</v>
      </c>
      <c r="G8845" t="s">
        <v>2588</v>
      </c>
      <c r="H8845" t="s">
        <v>2589</v>
      </c>
      <c r="I8845" t="s">
        <v>18</v>
      </c>
      <c r="J8845" t="s">
        <v>12</v>
      </c>
      <c r="L8845">
        <f>VLOOKUP(E8845,Sheet2!A:D,4,0)</f>
        <v>575631.4439521489</v>
      </c>
      <c r="M8845">
        <f t="shared" si="276"/>
        <v>575631.4439521489</v>
      </c>
      <c r="N8845">
        <f t="shared" si="277"/>
        <v>576</v>
      </c>
    </row>
    <row r="8846" spans="1:14" x14ac:dyDescent="0.25">
      <c r="A8846">
        <v>8850</v>
      </c>
      <c r="B8846" t="s">
        <v>9354</v>
      </c>
      <c r="C8846">
        <v>2021</v>
      </c>
      <c r="D8846" t="s">
        <v>38</v>
      </c>
      <c r="E8846" t="s">
        <v>39</v>
      </c>
      <c r="F8846" t="s">
        <v>83</v>
      </c>
      <c r="G8846" t="s">
        <v>227</v>
      </c>
      <c r="H8846" t="s">
        <v>228</v>
      </c>
      <c r="I8846" t="s">
        <v>159</v>
      </c>
      <c r="J8846" t="s">
        <v>27</v>
      </c>
      <c r="K8846">
        <v>100000</v>
      </c>
      <c r="L8846">
        <f>VLOOKUP(E8846,Sheet2!A:D,4,0)</f>
        <v>575631.4439521489</v>
      </c>
      <c r="M8846">
        <f t="shared" si="276"/>
        <v>100000</v>
      </c>
      <c r="N8846">
        <f t="shared" si="277"/>
        <v>100</v>
      </c>
    </row>
    <row r="8847" spans="1:14" x14ac:dyDescent="0.25">
      <c r="A8847">
        <v>8851</v>
      </c>
      <c r="B8847" t="s">
        <v>9355</v>
      </c>
      <c r="C8847">
        <v>2021</v>
      </c>
      <c r="D8847" t="s">
        <v>6</v>
      </c>
      <c r="E8847" t="s">
        <v>7</v>
      </c>
      <c r="F8847" t="s">
        <v>20</v>
      </c>
      <c r="G8847" t="s">
        <v>227</v>
      </c>
      <c r="H8847" t="s">
        <v>228</v>
      </c>
      <c r="I8847" t="s">
        <v>159</v>
      </c>
      <c r="J8847" t="s">
        <v>27</v>
      </c>
      <c r="L8847">
        <f>VLOOKUP(E8847,Sheet2!A:D,4,0)</f>
        <v>145389.99058953777</v>
      </c>
      <c r="M8847">
        <f t="shared" si="276"/>
        <v>145389.99058953777</v>
      </c>
      <c r="N8847">
        <f t="shared" si="277"/>
        <v>145</v>
      </c>
    </row>
    <row r="8848" spans="1:14" x14ac:dyDescent="0.25">
      <c r="A8848">
        <v>8852</v>
      </c>
      <c r="B8848" t="s">
        <v>9356</v>
      </c>
      <c r="C8848">
        <v>2021</v>
      </c>
      <c r="D8848" t="s">
        <v>6</v>
      </c>
      <c r="E8848" t="s">
        <v>7</v>
      </c>
      <c r="F8848" t="s">
        <v>20</v>
      </c>
      <c r="G8848" t="s">
        <v>227</v>
      </c>
      <c r="H8848" t="s">
        <v>228</v>
      </c>
      <c r="I8848" t="s">
        <v>159</v>
      </c>
      <c r="J8848" t="s">
        <v>27</v>
      </c>
      <c r="L8848">
        <f>VLOOKUP(E8848,Sheet2!A:D,4,0)</f>
        <v>145389.99058953777</v>
      </c>
      <c r="M8848">
        <f t="shared" si="276"/>
        <v>145389.99058953777</v>
      </c>
      <c r="N8848">
        <f t="shared" si="277"/>
        <v>145</v>
      </c>
    </row>
    <row r="8849" spans="1:14" x14ac:dyDescent="0.25">
      <c r="A8849">
        <v>8853</v>
      </c>
      <c r="B8849" t="s">
        <v>9357</v>
      </c>
      <c r="C8849">
        <v>2021</v>
      </c>
      <c r="D8849" t="s">
        <v>6</v>
      </c>
      <c r="E8849" t="s">
        <v>7</v>
      </c>
      <c r="G8849" t="s">
        <v>227</v>
      </c>
      <c r="H8849" t="s">
        <v>228</v>
      </c>
      <c r="I8849" t="s">
        <v>159</v>
      </c>
      <c r="J8849" t="s">
        <v>27</v>
      </c>
      <c r="L8849">
        <f>VLOOKUP(E8849,Sheet2!A:D,4,0)</f>
        <v>145389.99058953777</v>
      </c>
      <c r="M8849">
        <f t="shared" si="276"/>
        <v>145389.99058953777</v>
      </c>
      <c r="N8849">
        <f t="shared" si="277"/>
        <v>145</v>
      </c>
    </row>
    <row r="8850" spans="1:14" x14ac:dyDescent="0.25">
      <c r="A8850">
        <v>8854</v>
      </c>
      <c r="B8850" t="s">
        <v>9358</v>
      </c>
      <c r="C8850">
        <v>2021</v>
      </c>
      <c r="D8850" t="s">
        <v>6</v>
      </c>
      <c r="E8850" t="s">
        <v>7</v>
      </c>
      <c r="G8850" t="s">
        <v>1126</v>
      </c>
      <c r="H8850" t="s">
        <v>1127</v>
      </c>
      <c r="I8850" t="s">
        <v>220</v>
      </c>
      <c r="J8850" t="s">
        <v>12</v>
      </c>
      <c r="L8850">
        <f>VLOOKUP(E8850,Sheet2!A:D,4,0)</f>
        <v>145389.99058953777</v>
      </c>
      <c r="M8850">
        <f t="shared" si="276"/>
        <v>145389.99058953777</v>
      </c>
      <c r="N8850">
        <f t="shared" si="277"/>
        <v>145</v>
      </c>
    </row>
    <row r="8851" spans="1:14" x14ac:dyDescent="0.25">
      <c r="A8851">
        <v>8855</v>
      </c>
      <c r="B8851" t="s">
        <v>9359</v>
      </c>
      <c r="C8851">
        <v>2021</v>
      </c>
      <c r="D8851" t="s">
        <v>6</v>
      </c>
      <c r="E8851" t="s">
        <v>7</v>
      </c>
      <c r="F8851" t="s">
        <v>20</v>
      </c>
      <c r="G8851" t="s">
        <v>236</v>
      </c>
      <c r="H8851" t="s">
        <v>237</v>
      </c>
      <c r="I8851" t="s">
        <v>11</v>
      </c>
      <c r="J8851" t="s">
        <v>12</v>
      </c>
      <c r="L8851">
        <f>VLOOKUP(E8851,Sheet2!A:D,4,0)</f>
        <v>145389.99058953777</v>
      </c>
      <c r="M8851">
        <f t="shared" si="276"/>
        <v>145389.99058953777</v>
      </c>
      <c r="N8851">
        <f t="shared" si="277"/>
        <v>145</v>
      </c>
    </row>
    <row r="8852" spans="1:14" x14ac:dyDescent="0.25">
      <c r="A8852">
        <v>8856</v>
      </c>
      <c r="B8852" t="s">
        <v>9360</v>
      </c>
      <c r="C8852">
        <v>2021</v>
      </c>
      <c r="D8852" t="s">
        <v>6</v>
      </c>
      <c r="E8852" t="s">
        <v>7</v>
      </c>
      <c r="G8852" t="s">
        <v>525</v>
      </c>
      <c r="H8852" t="s">
        <v>526</v>
      </c>
      <c r="I8852" t="s">
        <v>118</v>
      </c>
      <c r="J8852" t="s">
        <v>75</v>
      </c>
      <c r="L8852">
        <f>VLOOKUP(E8852,Sheet2!A:D,4,0)</f>
        <v>145389.99058953777</v>
      </c>
      <c r="M8852">
        <f t="shared" si="276"/>
        <v>145389.99058953777</v>
      </c>
      <c r="N8852">
        <f t="shared" si="277"/>
        <v>145</v>
      </c>
    </row>
    <row r="8853" spans="1:14" x14ac:dyDescent="0.25">
      <c r="A8853">
        <v>8857</v>
      </c>
      <c r="B8853" t="s">
        <v>9361</v>
      </c>
      <c r="C8853">
        <v>2021</v>
      </c>
      <c r="D8853" t="s">
        <v>6</v>
      </c>
      <c r="E8853" t="s">
        <v>7</v>
      </c>
      <c r="G8853" t="s">
        <v>538</v>
      </c>
      <c r="H8853" t="s">
        <v>539</v>
      </c>
      <c r="I8853" t="s">
        <v>220</v>
      </c>
      <c r="J8853" t="s">
        <v>12</v>
      </c>
      <c r="L8853">
        <f>VLOOKUP(E8853,Sheet2!A:D,4,0)</f>
        <v>145389.99058953777</v>
      </c>
      <c r="M8853">
        <f t="shared" si="276"/>
        <v>145389.99058953777</v>
      </c>
      <c r="N8853">
        <f t="shared" si="277"/>
        <v>145</v>
      </c>
    </row>
    <row r="8854" spans="1:14" x14ac:dyDescent="0.25">
      <c r="A8854">
        <v>8858</v>
      </c>
      <c r="B8854" t="s">
        <v>9362</v>
      </c>
      <c r="C8854">
        <v>2021</v>
      </c>
      <c r="D8854" t="s">
        <v>6</v>
      </c>
      <c r="E8854" t="s">
        <v>7</v>
      </c>
      <c r="G8854" t="s">
        <v>538</v>
      </c>
      <c r="H8854" t="s">
        <v>539</v>
      </c>
      <c r="I8854" t="s">
        <v>220</v>
      </c>
      <c r="J8854" t="s">
        <v>12</v>
      </c>
      <c r="L8854">
        <f>VLOOKUP(E8854,Sheet2!A:D,4,0)</f>
        <v>145389.99058953777</v>
      </c>
      <c r="M8854">
        <f t="shared" si="276"/>
        <v>145389.99058953777</v>
      </c>
      <c r="N8854">
        <f t="shared" si="277"/>
        <v>145</v>
      </c>
    </row>
    <row r="8855" spans="1:14" x14ac:dyDescent="0.25">
      <c r="A8855">
        <v>8859</v>
      </c>
      <c r="B8855" t="s">
        <v>9363</v>
      </c>
      <c r="C8855">
        <v>2021</v>
      </c>
      <c r="D8855" t="s">
        <v>6</v>
      </c>
      <c r="E8855" t="s">
        <v>7</v>
      </c>
      <c r="G8855" t="s">
        <v>538</v>
      </c>
      <c r="H8855" t="s">
        <v>539</v>
      </c>
      <c r="I8855" t="s">
        <v>220</v>
      </c>
      <c r="J8855" t="s">
        <v>12</v>
      </c>
      <c r="L8855">
        <f>VLOOKUP(E8855,Sheet2!A:D,4,0)</f>
        <v>145389.99058953777</v>
      </c>
      <c r="M8855">
        <f t="shared" si="276"/>
        <v>145389.99058953777</v>
      </c>
      <c r="N8855">
        <f t="shared" si="277"/>
        <v>145</v>
      </c>
    </row>
    <row r="8856" spans="1:14" x14ac:dyDescent="0.25">
      <c r="A8856">
        <v>8860</v>
      </c>
      <c r="B8856" t="s">
        <v>9364</v>
      </c>
      <c r="C8856">
        <v>2021</v>
      </c>
      <c r="D8856" t="s">
        <v>6</v>
      </c>
      <c r="E8856" t="s">
        <v>7</v>
      </c>
      <c r="F8856" t="s">
        <v>20</v>
      </c>
      <c r="G8856" t="s">
        <v>544</v>
      </c>
      <c r="H8856" t="s">
        <v>545</v>
      </c>
      <c r="I8856" t="s">
        <v>171</v>
      </c>
      <c r="J8856" t="s">
        <v>75</v>
      </c>
      <c r="L8856">
        <f>VLOOKUP(E8856,Sheet2!A:D,4,0)</f>
        <v>145389.99058953777</v>
      </c>
      <c r="M8856">
        <f t="shared" si="276"/>
        <v>145389.99058953777</v>
      </c>
      <c r="N8856">
        <f t="shared" si="277"/>
        <v>145</v>
      </c>
    </row>
    <row r="8857" spans="1:14" x14ac:dyDescent="0.25">
      <c r="A8857">
        <v>8861</v>
      </c>
      <c r="B8857" t="s">
        <v>9365</v>
      </c>
      <c r="C8857">
        <v>2021</v>
      </c>
      <c r="D8857" t="s">
        <v>38</v>
      </c>
      <c r="E8857" t="s">
        <v>39</v>
      </c>
      <c r="F8857" t="s">
        <v>56</v>
      </c>
      <c r="G8857" t="s">
        <v>2237</v>
      </c>
      <c r="H8857" t="s">
        <v>2238</v>
      </c>
      <c r="I8857" t="s">
        <v>327</v>
      </c>
      <c r="J8857" t="s">
        <v>60</v>
      </c>
      <c r="L8857">
        <f>VLOOKUP(E8857,Sheet2!A:D,4,0)</f>
        <v>575631.4439521489</v>
      </c>
      <c r="M8857">
        <f t="shared" si="276"/>
        <v>575631.4439521489</v>
      </c>
      <c r="N8857">
        <f t="shared" si="277"/>
        <v>576</v>
      </c>
    </row>
    <row r="8858" spans="1:14" x14ac:dyDescent="0.25">
      <c r="A8858">
        <v>8862</v>
      </c>
      <c r="B8858" t="s">
        <v>9366</v>
      </c>
      <c r="C8858">
        <v>2021</v>
      </c>
      <c r="D8858" t="s">
        <v>64</v>
      </c>
      <c r="E8858" t="s">
        <v>65</v>
      </c>
      <c r="F8858" t="s">
        <v>66</v>
      </c>
      <c r="G8858" t="s">
        <v>548</v>
      </c>
      <c r="H8858" t="s">
        <v>549</v>
      </c>
      <c r="I8858" t="s">
        <v>126</v>
      </c>
      <c r="J8858" t="s">
        <v>75</v>
      </c>
      <c r="L8858">
        <f>VLOOKUP(E8858,Sheet2!A:D,4,0)</f>
        <v>0</v>
      </c>
      <c r="M8858">
        <f t="shared" si="276"/>
        <v>0</v>
      </c>
      <c r="N8858">
        <f t="shared" si="277"/>
        <v>0</v>
      </c>
    </row>
    <row r="8859" spans="1:14" x14ac:dyDescent="0.25">
      <c r="A8859">
        <v>8863</v>
      </c>
      <c r="B8859" t="s">
        <v>9367</v>
      </c>
      <c r="C8859">
        <v>2021</v>
      </c>
      <c r="D8859" t="s">
        <v>6</v>
      </c>
      <c r="E8859" t="s">
        <v>7</v>
      </c>
      <c r="G8859" t="s">
        <v>548</v>
      </c>
      <c r="H8859" t="s">
        <v>549</v>
      </c>
      <c r="I8859" t="s">
        <v>126</v>
      </c>
      <c r="J8859" t="s">
        <v>75</v>
      </c>
      <c r="L8859">
        <f>VLOOKUP(E8859,Sheet2!A:D,4,0)</f>
        <v>145389.99058953777</v>
      </c>
      <c r="M8859">
        <f t="shared" si="276"/>
        <v>145389.99058953777</v>
      </c>
      <c r="N8859">
        <f t="shared" si="277"/>
        <v>145</v>
      </c>
    </row>
    <row r="8860" spans="1:14" x14ac:dyDescent="0.25">
      <c r="A8860">
        <v>8864</v>
      </c>
      <c r="B8860" t="s">
        <v>9368</v>
      </c>
      <c r="C8860">
        <v>2021</v>
      </c>
      <c r="D8860" t="s">
        <v>6</v>
      </c>
      <c r="E8860" t="s">
        <v>7</v>
      </c>
      <c r="F8860" t="s">
        <v>20</v>
      </c>
      <c r="G8860" t="s">
        <v>554</v>
      </c>
      <c r="H8860" t="s">
        <v>555</v>
      </c>
      <c r="I8860" t="s">
        <v>126</v>
      </c>
      <c r="J8860" t="s">
        <v>75</v>
      </c>
      <c r="L8860">
        <f>VLOOKUP(E8860,Sheet2!A:D,4,0)</f>
        <v>145389.99058953777</v>
      </c>
      <c r="M8860">
        <f t="shared" si="276"/>
        <v>145389.99058953777</v>
      </c>
      <c r="N8860">
        <f t="shared" si="277"/>
        <v>145</v>
      </c>
    </row>
    <row r="8861" spans="1:14" x14ac:dyDescent="0.25">
      <c r="A8861">
        <v>8865</v>
      </c>
      <c r="B8861" t="s">
        <v>9369</v>
      </c>
      <c r="C8861">
        <v>2021</v>
      </c>
      <c r="D8861" t="s">
        <v>64</v>
      </c>
      <c r="E8861" t="s">
        <v>65</v>
      </c>
      <c r="F8861" t="s">
        <v>66</v>
      </c>
      <c r="G8861" t="s">
        <v>554</v>
      </c>
      <c r="H8861" t="s">
        <v>555</v>
      </c>
      <c r="I8861" t="s">
        <v>126</v>
      </c>
      <c r="J8861" t="s">
        <v>75</v>
      </c>
      <c r="L8861">
        <f>VLOOKUP(E8861,Sheet2!A:D,4,0)</f>
        <v>0</v>
      </c>
      <c r="M8861">
        <f t="shared" si="276"/>
        <v>0</v>
      </c>
      <c r="N8861">
        <f t="shared" si="277"/>
        <v>0</v>
      </c>
    </row>
    <row r="8862" spans="1:14" x14ac:dyDescent="0.25">
      <c r="A8862">
        <v>8866</v>
      </c>
      <c r="B8862" t="s">
        <v>9370</v>
      </c>
      <c r="C8862">
        <v>2021</v>
      </c>
      <c r="D8862" t="s">
        <v>6</v>
      </c>
      <c r="E8862" t="s">
        <v>7</v>
      </c>
      <c r="G8862" t="s">
        <v>1724</v>
      </c>
      <c r="H8862" t="s">
        <v>1725</v>
      </c>
      <c r="I8862" t="s">
        <v>42</v>
      </c>
      <c r="J8862" t="s">
        <v>43</v>
      </c>
      <c r="L8862">
        <f>VLOOKUP(E8862,Sheet2!A:D,4,0)</f>
        <v>145389.99058953777</v>
      </c>
      <c r="M8862">
        <f t="shared" si="276"/>
        <v>145389.99058953777</v>
      </c>
      <c r="N8862">
        <f t="shared" si="277"/>
        <v>145</v>
      </c>
    </row>
    <row r="8863" spans="1:14" x14ac:dyDescent="0.25">
      <c r="A8863">
        <v>8867</v>
      </c>
      <c r="B8863" t="s">
        <v>9371</v>
      </c>
      <c r="C8863">
        <v>2021</v>
      </c>
      <c r="D8863" t="s">
        <v>38</v>
      </c>
      <c r="E8863" t="s">
        <v>39</v>
      </c>
      <c r="F8863" t="s">
        <v>83</v>
      </c>
      <c r="G8863" t="s">
        <v>616</v>
      </c>
      <c r="H8863" t="s">
        <v>617</v>
      </c>
      <c r="I8863" t="s">
        <v>59</v>
      </c>
      <c r="J8863" t="s">
        <v>60</v>
      </c>
      <c r="L8863">
        <f>VLOOKUP(E8863,Sheet2!A:D,4,0)</f>
        <v>575631.4439521489</v>
      </c>
      <c r="M8863">
        <f t="shared" si="276"/>
        <v>575631.4439521489</v>
      </c>
      <c r="N8863">
        <f t="shared" si="277"/>
        <v>576</v>
      </c>
    </row>
    <row r="8864" spans="1:14" x14ac:dyDescent="0.25">
      <c r="A8864">
        <v>8868</v>
      </c>
      <c r="B8864" t="s">
        <v>9372</v>
      </c>
      <c r="C8864">
        <v>2021</v>
      </c>
      <c r="D8864" t="s">
        <v>6</v>
      </c>
      <c r="E8864" t="s">
        <v>7</v>
      </c>
      <c r="G8864" t="s">
        <v>616</v>
      </c>
      <c r="H8864" t="s">
        <v>617</v>
      </c>
      <c r="I8864" t="s">
        <v>59</v>
      </c>
      <c r="J8864" t="s">
        <v>60</v>
      </c>
      <c r="K8864">
        <v>10000</v>
      </c>
      <c r="L8864">
        <f>VLOOKUP(E8864,Sheet2!A:D,4,0)</f>
        <v>145389.99058953777</v>
      </c>
      <c r="M8864">
        <f t="shared" si="276"/>
        <v>10000</v>
      </c>
      <c r="N8864">
        <f t="shared" si="277"/>
        <v>10</v>
      </c>
    </row>
    <row r="8865" spans="1:14" x14ac:dyDescent="0.25">
      <c r="A8865">
        <v>8869</v>
      </c>
      <c r="B8865" t="s">
        <v>9373</v>
      </c>
      <c r="C8865">
        <v>2021</v>
      </c>
      <c r="D8865" t="s">
        <v>6</v>
      </c>
      <c r="E8865" t="s">
        <v>7</v>
      </c>
      <c r="G8865" t="s">
        <v>616</v>
      </c>
      <c r="H8865" t="s">
        <v>617</v>
      </c>
      <c r="I8865" t="s">
        <v>59</v>
      </c>
      <c r="J8865" t="s">
        <v>60</v>
      </c>
      <c r="L8865">
        <f>VLOOKUP(E8865,Sheet2!A:D,4,0)</f>
        <v>145389.99058953777</v>
      </c>
      <c r="M8865">
        <f t="shared" si="276"/>
        <v>145389.99058953777</v>
      </c>
      <c r="N8865">
        <f t="shared" si="277"/>
        <v>145</v>
      </c>
    </row>
    <row r="8866" spans="1:14" x14ac:dyDescent="0.25">
      <c r="A8866">
        <v>8870</v>
      </c>
      <c r="B8866" t="s">
        <v>9374</v>
      </c>
      <c r="C8866">
        <v>2021</v>
      </c>
      <c r="D8866" t="s">
        <v>108</v>
      </c>
      <c r="E8866" t="s">
        <v>109</v>
      </c>
      <c r="F8866" t="s">
        <v>110</v>
      </c>
      <c r="G8866" t="s">
        <v>620</v>
      </c>
      <c r="H8866" t="s">
        <v>621</v>
      </c>
      <c r="I8866" t="s">
        <v>18</v>
      </c>
      <c r="J8866" t="s">
        <v>12</v>
      </c>
      <c r="L8866">
        <f>VLOOKUP(E8866,Sheet2!A:D,4,0)</f>
        <v>951352.56558773422</v>
      </c>
      <c r="M8866">
        <f t="shared" si="276"/>
        <v>951352.56558773422</v>
      </c>
      <c r="N8866">
        <f t="shared" si="277"/>
        <v>951</v>
      </c>
    </row>
    <row r="8867" spans="1:14" x14ac:dyDescent="0.25">
      <c r="A8867">
        <v>8871</v>
      </c>
      <c r="B8867" t="s">
        <v>9375</v>
      </c>
      <c r="C8867">
        <v>2021</v>
      </c>
      <c r="D8867" t="s">
        <v>108</v>
      </c>
      <c r="E8867" t="s">
        <v>109</v>
      </c>
      <c r="F8867" t="s">
        <v>110</v>
      </c>
      <c r="G8867" t="s">
        <v>583</v>
      </c>
      <c r="H8867" t="s">
        <v>584</v>
      </c>
      <c r="I8867" t="s">
        <v>26</v>
      </c>
      <c r="J8867" t="s">
        <v>27</v>
      </c>
      <c r="L8867">
        <f>VLOOKUP(E8867,Sheet2!A:D,4,0)</f>
        <v>951352.56558773422</v>
      </c>
      <c r="M8867">
        <f t="shared" si="276"/>
        <v>951352.56558773422</v>
      </c>
      <c r="N8867">
        <f t="shared" si="277"/>
        <v>951</v>
      </c>
    </row>
    <row r="8868" spans="1:14" x14ac:dyDescent="0.25">
      <c r="A8868">
        <v>8872</v>
      </c>
      <c r="B8868" t="s">
        <v>9376</v>
      </c>
      <c r="C8868">
        <v>2021</v>
      </c>
      <c r="D8868" t="s">
        <v>6</v>
      </c>
      <c r="E8868" t="s">
        <v>7</v>
      </c>
      <c r="G8868" t="s">
        <v>583</v>
      </c>
      <c r="H8868" t="s">
        <v>584</v>
      </c>
      <c r="I8868" t="s">
        <v>26</v>
      </c>
      <c r="J8868" t="s">
        <v>27</v>
      </c>
      <c r="L8868">
        <f>VLOOKUP(E8868,Sheet2!A:D,4,0)</f>
        <v>145389.99058953777</v>
      </c>
      <c r="M8868">
        <f t="shared" si="276"/>
        <v>145389.99058953777</v>
      </c>
      <c r="N8868">
        <f t="shared" si="277"/>
        <v>145</v>
      </c>
    </row>
    <row r="8869" spans="1:14" x14ac:dyDescent="0.25">
      <c r="A8869">
        <v>8873</v>
      </c>
      <c r="B8869" t="s">
        <v>9377</v>
      </c>
      <c r="C8869">
        <v>2021</v>
      </c>
      <c r="D8869" t="s">
        <v>6</v>
      </c>
      <c r="E8869" t="s">
        <v>7</v>
      </c>
      <c r="G8869" t="s">
        <v>583</v>
      </c>
      <c r="H8869" t="s">
        <v>584</v>
      </c>
      <c r="I8869" t="s">
        <v>26</v>
      </c>
      <c r="J8869" t="s">
        <v>27</v>
      </c>
      <c r="L8869">
        <f>VLOOKUP(E8869,Sheet2!A:D,4,0)</f>
        <v>145389.99058953777</v>
      </c>
      <c r="M8869">
        <f t="shared" si="276"/>
        <v>145389.99058953777</v>
      </c>
      <c r="N8869">
        <f t="shared" si="277"/>
        <v>145</v>
      </c>
    </row>
    <row r="8870" spans="1:14" x14ac:dyDescent="0.25">
      <c r="A8870">
        <v>8874</v>
      </c>
      <c r="B8870" t="s">
        <v>9378</v>
      </c>
      <c r="C8870">
        <v>2021</v>
      </c>
      <c r="D8870" t="s">
        <v>6</v>
      </c>
      <c r="E8870" t="s">
        <v>7</v>
      </c>
      <c r="F8870" t="s">
        <v>20</v>
      </c>
      <c r="G8870" t="s">
        <v>586</v>
      </c>
      <c r="H8870" t="s">
        <v>587</v>
      </c>
      <c r="I8870" t="s">
        <v>220</v>
      </c>
      <c r="J8870" t="s">
        <v>12</v>
      </c>
      <c r="L8870">
        <f>VLOOKUP(E8870,Sheet2!A:D,4,0)</f>
        <v>145389.99058953777</v>
      </c>
      <c r="M8870">
        <f t="shared" si="276"/>
        <v>145389.99058953777</v>
      </c>
      <c r="N8870">
        <f t="shared" si="277"/>
        <v>145</v>
      </c>
    </row>
    <row r="8871" spans="1:14" x14ac:dyDescent="0.25">
      <c r="A8871">
        <v>8875</v>
      </c>
      <c r="B8871" t="s">
        <v>9379</v>
      </c>
      <c r="C8871">
        <v>2021</v>
      </c>
      <c r="D8871" t="s">
        <v>38</v>
      </c>
      <c r="E8871" t="s">
        <v>39</v>
      </c>
      <c r="F8871" t="s">
        <v>56</v>
      </c>
      <c r="G8871" t="s">
        <v>586</v>
      </c>
      <c r="H8871" t="s">
        <v>587</v>
      </c>
      <c r="I8871" t="s">
        <v>220</v>
      </c>
      <c r="J8871" t="s">
        <v>12</v>
      </c>
      <c r="K8871">
        <v>10000</v>
      </c>
      <c r="L8871">
        <f>VLOOKUP(E8871,Sheet2!A:D,4,0)</f>
        <v>575631.4439521489</v>
      </c>
      <c r="M8871">
        <f t="shared" si="276"/>
        <v>10000</v>
      </c>
      <c r="N8871">
        <f t="shared" si="277"/>
        <v>10</v>
      </c>
    </row>
    <row r="8872" spans="1:14" x14ac:dyDescent="0.25">
      <c r="A8872">
        <v>8876</v>
      </c>
      <c r="B8872" t="s">
        <v>9380</v>
      </c>
      <c r="C8872">
        <v>2021</v>
      </c>
      <c r="D8872" t="s">
        <v>38</v>
      </c>
      <c r="E8872" t="s">
        <v>39</v>
      </c>
      <c r="F8872" t="s">
        <v>56</v>
      </c>
      <c r="G8872" t="s">
        <v>586</v>
      </c>
      <c r="H8872" t="s">
        <v>587</v>
      </c>
      <c r="I8872" t="s">
        <v>220</v>
      </c>
      <c r="J8872" t="s">
        <v>12</v>
      </c>
      <c r="K8872">
        <v>10000</v>
      </c>
      <c r="L8872">
        <f>VLOOKUP(E8872,Sheet2!A:D,4,0)</f>
        <v>575631.4439521489</v>
      </c>
      <c r="M8872">
        <f t="shared" si="276"/>
        <v>10000</v>
      </c>
      <c r="N8872">
        <f t="shared" si="277"/>
        <v>10</v>
      </c>
    </row>
    <row r="8873" spans="1:14" x14ac:dyDescent="0.25">
      <c r="A8873">
        <v>8877</v>
      </c>
      <c r="B8873" t="s">
        <v>9381</v>
      </c>
      <c r="C8873">
        <v>2021</v>
      </c>
      <c r="D8873" t="s">
        <v>6</v>
      </c>
      <c r="E8873" t="s">
        <v>7</v>
      </c>
      <c r="G8873" t="s">
        <v>586</v>
      </c>
      <c r="H8873" t="s">
        <v>587</v>
      </c>
      <c r="I8873" t="s">
        <v>220</v>
      </c>
      <c r="J8873" t="s">
        <v>12</v>
      </c>
      <c r="L8873">
        <f>VLOOKUP(E8873,Sheet2!A:D,4,0)</f>
        <v>145389.99058953777</v>
      </c>
      <c r="M8873">
        <f t="shared" si="276"/>
        <v>145389.99058953777</v>
      </c>
      <c r="N8873">
        <f t="shared" si="277"/>
        <v>145</v>
      </c>
    </row>
    <row r="8874" spans="1:14" x14ac:dyDescent="0.25">
      <c r="A8874">
        <v>8878</v>
      </c>
      <c r="B8874" t="s">
        <v>9382</v>
      </c>
      <c r="C8874">
        <v>2021</v>
      </c>
      <c r="D8874" t="s">
        <v>108</v>
      </c>
      <c r="E8874" t="s">
        <v>365</v>
      </c>
      <c r="G8874" t="s">
        <v>586</v>
      </c>
      <c r="H8874" t="s">
        <v>587</v>
      </c>
      <c r="I8874" t="s">
        <v>220</v>
      </c>
      <c r="J8874" t="s">
        <v>12</v>
      </c>
      <c r="L8874">
        <f>VLOOKUP(E8874,Sheet2!A:D,4,0)</f>
        <v>18934.2</v>
      </c>
      <c r="M8874">
        <f t="shared" si="276"/>
        <v>18934.2</v>
      </c>
      <c r="N8874">
        <f t="shared" si="277"/>
        <v>19</v>
      </c>
    </row>
    <row r="8875" spans="1:14" x14ac:dyDescent="0.25">
      <c r="A8875">
        <v>8879</v>
      </c>
      <c r="B8875" t="s">
        <v>9383</v>
      </c>
      <c r="C8875">
        <v>2021</v>
      </c>
      <c r="D8875" t="s">
        <v>6</v>
      </c>
      <c r="E8875" t="s">
        <v>7</v>
      </c>
      <c r="G8875" t="s">
        <v>612</v>
      </c>
      <c r="H8875" t="s">
        <v>613</v>
      </c>
      <c r="I8875" t="s">
        <v>11</v>
      </c>
      <c r="J8875" t="s">
        <v>12</v>
      </c>
      <c r="L8875">
        <f>VLOOKUP(E8875,Sheet2!A:D,4,0)</f>
        <v>145389.99058953777</v>
      </c>
      <c r="M8875">
        <f t="shared" si="276"/>
        <v>145389.99058953777</v>
      </c>
      <c r="N8875">
        <f t="shared" si="277"/>
        <v>145</v>
      </c>
    </row>
    <row r="8876" spans="1:14" x14ac:dyDescent="0.25">
      <c r="A8876">
        <v>8880</v>
      </c>
      <c r="B8876" t="s">
        <v>9384</v>
      </c>
      <c r="C8876">
        <v>2021</v>
      </c>
      <c r="D8876" t="s">
        <v>6</v>
      </c>
      <c r="E8876" t="s">
        <v>7</v>
      </c>
      <c r="G8876" t="s">
        <v>649</v>
      </c>
      <c r="H8876" t="s">
        <v>650</v>
      </c>
      <c r="I8876" t="s">
        <v>26</v>
      </c>
      <c r="J8876" t="s">
        <v>27</v>
      </c>
      <c r="L8876">
        <f>VLOOKUP(E8876,Sheet2!A:D,4,0)</f>
        <v>145389.99058953777</v>
      </c>
      <c r="M8876">
        <f t="shared" si="276"/>
        <v>145389.99058953777</v>
      </c>
      <c r="N8876">
        <f t="shared" si="277"/>
        <v>145</v>
      </c>
    </row>
    <row r="8877" spans="1:14" x14ac:dyDescent="0.25">
      <c r="A8877">
        <v>8881</v>
      </c>
      <c r="B8877" t="s">
        <v>9385</v>
      </c>
      <c r="C8877">
        <v>2021</v>
      </c>
      <c r="D8877" t="s">
        <v>6</v>
      </c>
      <c r="E8877" t="s">
        <v>7</v>
      </c>
      <c r="G8877" t="s">
        <v>655</v>
      </c>
      <c r="H8877" t="s">
        <v>656</v>
      </c>
      <c r="I8877" t="s">
        <v>146</v>
      </c>
      <c r="J8877" t="s">
        <v>43</v>
      </c>
      <c r="L8877">
        <f>VLOOKUP(E8877,Sheet2!A:D,4,0)</f>
        <v>145389.99058953777</v>
      </c>
      <c r="M8877">
        <f t="shared" si="276"/>
        <v>145389.99058953777</v>
      </c>
      <c r="N8877">
        <f t="shared" si="277"/>
        <v>145</v>
      </c>
    </row>
    <row r="8878" spans="1:14" x14ac:dyDescent="0.25">
      <c r="A8878">
        <v>8882</v>
      </c>
      <c r="B8878" t="s">
        <v>9386</v>
      </c>
      <c r="C8878">
        <v>2021</v>
      </c>
      <c r="D8878" t="s">
        <v>6</v>
      </c>
      <c r="E8878" t="s">
        <v>77</v>
      </c>
      <c r="F8878" t="s">
        <v>167</v>
      </c>
      <c r="G8878" t="s">
        <v>589</v>
      </c>
      <c r="H8878" t="s">
        <v>590</v>
      </c>
      <c r="I8878" t="s">
        <v>146</v>
      </c>
      <c r="J8878" t="s">
        <v>43</v>
      </c>
      <c r="L8878">
        <f>VLOOKUP(E8878,Sheet2!A:D,4,0)</f>
        <v>11447.123456790123</v>
      </c>
      <c r="M8878">
        <f t="shared" si="276"/>
        <v>11447.123456790123</v>
      </c>
      <c r="N8878">
        <f t="shared" si="277"/>
        <v>11</v>
      </c>
    </row>
    <row r="8879" spans="1:14" x14ac:dyDescent="0.25">
      <c r="A8879">
        <v>8883</v>
      </c>
      <c r="B8879" t="s">
        <v>9387</v>
      </c>
      <c r="C8879">
        <v>2021</v>
      </c>
      <c r="D8879" t="s">
        <v>6</v>
      </c>
      <c r="E8879" t="s">
        <v>7</v>
      </c>
      <c r="G8879" t="s">
        <v>589</v>
      </c>
      <c r="H8879" t="s">
        <v>590</v>
      </c>
      <c r="I8879" t="s">
        <v>146</v>
      </c>
      <c r="J8879" t="s">
        <v>43</v>
      </c>
      <c r="L8879">
        <f>VLOOKUP(E8879,Sheet2!A:D,4,0)</f>
        <v>145389.99058953777</v>
      </c>
      <c r="M8879">
        <f t="shared" si="276"/>
        <v>145389.99058953777</v>
      </c>
      <c r="N8879">
        <f t="shared" si="277"/>
        <v>145</v>
      </c>
    </row>
    <row r="8880" spans="1:14" x14ac:dyDescent="0.25">
      <c r="A8880">
        <v>8884</v>
      </c>
      <c r="B8880" t="s">
        <v>9388</v>
      </c>
      <c r="C8880">
        <v>2021</v>
      </c>
      <c r="D8880" t="s">
        <v>6</v>
      </c>
      <c r="E8880" t="s">
        <v>7</v>
      </c>
      <c r="G8880" t="s">
        <v>589</v>
      </c>
      <c r="H8880" t="s">
        <v>590</v>
      </c>
      <c r="I8880" t="s">
        <v>146</v>
      </c>
      <c r="J8880" t="s">
        <v>43</v>
      </c>
      <c r="L8880">
        <f>VLOOKUP(E8880,Sheet2!A:D,4,0)</f>
        <v>145389.99058953777</v>
      </c>
      <c r="M8880">
        <f t="shared" si="276"/>
        <v>145389.99058953777</v>
      </c>
      <c r="N8880">
        <f t="shared" si="277"/>
        <v>145</v>
      </c>
    </row>
    <row r="8881" spans="1:14" x14ac:dyDescent="0.25">
      <c r="A8881">
        <v>8885</v>
      </c>
      <c r="B8881" t="s">
        <v>9389</v>
      </c>
      <c r="C8881">
        <v>2021</v>
      </c>
      <c r="D8881" t="s">
        <v>38</v>
      </c>
      <c r="E8881" t="s">
        <v>39</v>
      </c>
      <c r="F8881" t="s">
        <v>83</v>
      </c>
      <c r="G8881" t="s">
        <v>693</v>
      </c>
      <c r="H8881" t="s">
        <v>694</v>
      </c>
      <c r="I8881" t="s">
        <v>291</v>
      </c>
      <c r="J8881" t="s">
        <v>75</v>
      </c>
      <c r="L8881">
        <f>VLOOKUP(E8881,Sheet2!A:D,4,0)</f>
        <v>575631.4439521489</v>
      </c>
      <c r="M8881">
        <f t="shared" si="276"/>
        <v>575631.4439521489</v>
      </c>
      <c r="N8881">
        <f t="shared" si="277"/>
        <v>576</v>
      </c>
    </row>
    <row r="8882" spans="1:14" x14ac:dyDescent="0.25">
      <c r="A8882">
        <v>8886</v>
      </c>
      <c r="B8882" t="s">
        <v>9390</v>
      </c>
      <c r="C8882">
        <v>2021</v>
      </c>
      <c r="D8882" t="s">
        <v>6</v>
      </c>
      <c r="E8882" t="s">
        <v>7</v>
      </c>
      <c r="G8882" t="s">
        <v>693</v>
      </c>
      <c r="H8882" t="s">
        <v>694</v>
      </c>
      <c r="I8882" t="s">
        <v>291</v>
      </c>
      <c r="J8882" t="s">
        <v>75</v>
      </c>
      <c r="L8882">
        <f>VLOOKUP(E8882,Sheet2!A:D,4,0)</f>
        <v>145389.99058953777</v>
      </c>
      <c r="M8882">
        <f t="shared" si="276"/>
        <v>145389.99058953777</v>
      </c>
      <c r="N8882">
        <f t="shared" si="277"/>
        <v>145</v>
      </c>
    </row>
    <row r="8883" spans="1:14" x14ac:dyDescent="0.25">
      <c r="A8883">
        <v>8887</v>
      </c>
      <c r="B8883" t="s">
        <v>9391</v>
      </c>
      <c r="C8883">
        <v>2021</v>
      </c>
      <c r="D8883" t="s">
        <v>6</v>
      </c>
      <c r="E8883" t="s">
        <v>7</v>
      </c>
      <c r="G8883" t="s">
        <v>710</v>
      </c>
      <c r="H8883" t="s">
        <v>711</v>
      </c>
      <c r="I8883" t="s">
        <v>118</v>
      </c>
      <c r="J8883" t="s">
        <v>75</v>
      </c>
      <c r="L8883">
        <f>VLOOKUP(E8883,Sheet2!A:D,4,0)</f>
        <v>145389.99058953777</v>
      </c>
      <c r="M8883">
        <f t="shared" si="276"/>
        <v>145389.99058953777</v>
      </c>
      <c r="N8883">
        <f t="shared" si="277"/>
        <v>145</v>
      </c>
    </row>
    <row r="8884" spans="1:14" x14ac:dyDescent="0.25">
      <c r="A8884">
        <v>8888</v>
      </c>
      <c r="B8884" t="s">
        <v>9392</v>
      </c>
      <c r="C8884">
        <v>2021</v>
      </c>
      <c r="D8884" t="s">
        <v>108</v>
      </c>
      <c r="E8884" t="s">
        <v>365</v>
      </c>
      <c r="F8884" t="s">
        <v>6622</v>
      </c>
      <c r="G8884" t="s">
        <v>1231</v>
      </c>
      <c r="H8884" t="s">
        <v>1232</v>
      </c>
      <c r="I8884" t="s">
        <v>54</v>
      </c>
      <c r="J8884" t="s">
        <v>43</v>
      </c>
      <c r="L8884">
        <f>VLOOKUP(E8884,Sheet2!A:D,4,0)</f>
        <v>18934.2</v>
      </c>
      <c r="M8884">
        <f t="shared" si="276"/>
        <v>18934.2</v>
      </c>
      <c r="N8884">
        <f t="shared" si="277"/>
        <v>19</v>
      </c>
    </row>
    <row r="8885" spans="1:14" x14ac:dyDescent="0.25">
      <c r="A8885">
        <v>8889</v>
      </c>
      <c r="B8885" t="s">
        <v>9393</v>
      </c>
      <c r="C8885">
        <v>2021</v>
      </c>
      <c r="D8885" t="s">
        <v>6</v>
      </c>
      <c r="E8885" t="s">
        <v>7</v>
      </c>
      <c r="G8885" t="s">
        <v>3635</v>
      </c>
      <c r="H8885" t="s">
        <v>3636</v>
      </c>
      <c r="I8885" t="s">
        <v>26</v>
      </c>
      <c r="J8885" t="s">
        <v>27</v>
      </c>
      <c r="L8885">
        <f>VLOOKUP(E8885,Sheet2!A:D,4,0)</f>
        <v>145389.99058953777</v>
      </c>
      <c r="M8885">
        <f t="shared" si="276"/>
        <v>145389.99058953777</v>
      </c>
      <c r="N8885">
        <f t="shared" si="277"/>
        <v>145</v>
      </c>
    </row>
    <row r="8886" spans="1:14" x14ac:dyDescent="0.25">
      <c r="A8886">
        <v>8890</v>
      </c>
      <c r="B8886" t="s">
        <v>9394</v>
      </c>
      <c r="C8886">
        <v>2021</v>
      </c>
      <c r="D8886" t="s">
        <v>6</v>
      </c>
      <c r="E8886" t="s">
        <v>7</v>
      </c>
      <c r="F8886" t="s">
        <v>20</v>
      </c>
      <c r="G8886" t="s">
        <v>1809</v>
      </c>
      <c r="H8886" t="s">
        <v>1810</v>
      </c>
      <c r="I8886" t="s">
        <v>242</v>
      </c>
      <c r="J8886" t="s">
        <v>43</v>
      </c>
      <c r="L8886">
        <f>VLOOKUP(E8886,Sheet2!A:D,4,0)</f>
        <v>145389.99058953777</v>
      </c>
      <c r="M8886">
        <f t="shared" si="276"/>
        <v>145389.99058953777</v>
      </c>
      <c r="N8886">
        <f t="shared" si="277"/>
        <v>145</v>
      </c>
    </row>
    <row r="8887" spans="1:14" x14ac:dyDescent="0.25">
      <c r="A8887">
        <v>8891</v>
      </c>
      <c r="B8887" t="s">
        <v>9395</v>
      </c>
      <c r="C8887">
        <v>2021</v>
      </c>
      <c r="D8887" t="s">
        <v>38</v>
      </c>
      <c r="E8887" t="s">
        <v>39</v>
      </c>
      <c r="F8887" t="s">
        <v>56</v>
      </c>
      <c r="G8887" t="s">
        <v>728</v>
      </c>
      <c r="H8887" t="s">
        <v>729</v>
      </c>
      <c r="I8887" t="s">
        <v>171</v>
      </c>
      <c r="J8887" t="s">
        <v>75</v>
      </c>
      <c r="L8887">
        <f>VLOOKUP(E8887,Sheet2!A:D,4,0)</f>
        <v>575631.4439521489</v>
      </c>
      <c r="M8887">
        <f t="shared" si="276"/>
        <v>575631.4439521489</v>
      </c>
      <c r="N8887">
        <f t="shared" si="277"/>
        <v>576</v>
      </c>
    </row>
    <row r="8888" spans="1:14" x14ac:dyDescent="0.25">
      <c r="A8888">
        <v>8892</v>
      </c>
      <c r="B8888" t="s">
        <v>9396</v>
      </c>
      <c r="C8888">
        <v>2021</v>
      </c>
      <c r="D8888" t="s">
        <v>14</v>
      </c>
      <c r="E8888" t="s">
        <v>15</v>
      </c>
      <c r="F8888" t="s">
        <v>15</v>
      </c>
      <c r="G8888" t="s">
        <v>1237</v>
      </c>
      <c r="H8888" t="s">
        <v>1238</v>
      </c>
      <c r="I8888" t="s">
        <v>50</v>
      </c>
      <c r="J8888" t="s">
        <v>12</v>
      </c>
      <c r="L8888">
        <f>VLOOKUP(E8888,Sheet2!A:D,4,0)</f>
        <v>325794.34636871511</v>
      </c>
      <c r="M8888">
        <f t="shared" si="276"/>
        <v>325794.34636871511</v>
      </c>
      <c r="N8888">
        <f t="shared" si="277"/>
        <v>326</v>
      </c>
    </row>
    <row r="8889" spans="1:14" x14ac:dyDescent="0.25">
      <c r="A8889">
        <v>8893</v>
      </c>
      <c r="B8889" t="s">
        <v>9397</v>
      </c>
      <c r="C8889">
        <v>2021</v>
      </c>
      <c r="D8889" t="s">
        <v>6</v>
      </c>
      <c r="E8889" t="s">
        <v>7</v>
      </c>
      <c r="G8889" t="s">
        <v>1237</v>
      </c>
      <c r="H8889" t="s">
        <v>1238</v>
      </c>
      <c r="I8889" t="s">
        <v>50</v>
      </c>
      <c r="J8889" t="s">
        <v>12</v>
      </c>
      <c r="L8889">
        <f>VLOOKUP(E8889,Sheet2!A:D,4,0)</f>
        <v>145389.99058953777</v>
      </c>
      <c r="M8889">
        <f t="shared" si="276"/>
        <v>145389.99058953777</v>
      </c>
      <c r="N8889">
        <f t="shared" si="277"/>
        <v>145</v>
      </c>
    </row>
    <row r="8890" spans="1:14" x14ac:dyDescent="0.25">
      <c r="A8890">
        <v>8894</v>
      </c>
      <c r="B8890" t="s">
        <v>9398</v>
      </c>
      <c r="C8890">
        <v>2021</v>
      </c>
      <c r="D8890" t="s">
        <v>6</v>
      </c>
      <c r="E8890" t="s">
        <v>7</v>
      </c>
      <c r="G8890" t="s">
        <v>732</v>
      </c>
      <c r="H8890" t="s">
        <v>733</v>
      </c>
      <c r="I8890" t="s">
        <v>74</v>
      </c>
      <c r="J8890" t="s">
        <v>75</v>
      </c>
      <c r="L8890">
        <f>VLOOKUP(E8890,Sheet2!A:D,4,0)</f>
        <v>145389.99058953777</v>
      </c>
      <c r="M8890">
        <f t="shared" si="276"/>
        <v>145389.99058953777</v>
      </c>
      <c r="N8890">
        <f t="shared" si="277"/>
        <v>145</v>
      </c>
    </row>
    <row r="8891" spans="1:14" x14ac:dyDescent="0.25">
      <c r="A8891">
        <v>8895</v>
      </c>
      <c r="B8891" t="s">
        <v>9399</v>
      </c>
      <c r="C8891">
        <v>2021</v>
      </c>
      <c r="D8891" t="s">
        <v>6</v>
      </c>
      <c r="E8891" t="s">
        <v>7</v>
      </c>
      <c r="G8891" t="s">
        <v>736</v>
      </c>
      <c r="H8891" t="s">
        <v>737</v>
      </c>
      <c r="I8891" t="s">
        <v>220</v>
      </c>
      <c r="J8891" t="s">
        <v>12</v>
      </c>
      <c r="L8891">
        <f>VLOOKUP(E8891,Sheet2!A:D,4,0)</f>
        <v>145389.99058953777</v>
      </c>
      <c r="M8891">
        <f t="shared" si="276"/>
        <v>145389.99058953777</v>
      </c>
      <c r="N8891">
        <f t="shared" si="277"/>
        <v>145</v>
      </c>
    </row>
    <row r="8892" spans="1:14" x14ac:dyDescent="0.25">
      <c r="A8892">
        <v>8896</v>
      </c>
      <c r="B8892" t="s">
        <v>9400</v>
      </c>
      <c r="C8892">
        <v>2021</v>
      </c>
      <c r="D8892" t="s">
        <v>6</v>
      </c>
      <c r="E8892" t="s">
        <v>7</v>
      </c>
      <c r="G8892" t="s">
        <v>736</v>
      </c>
      <c r="H8892" t="s">
        <v>737</v>
      </c>
      <c r="I8892" t="s">
        <v>220</v>
      </c>
      <c r="J8892" t="s">
        <v>12</v>
      </c>
      <c r="L8892">
        <f>VLOOKUP(E8892,Sheet2!A:D,4,0)</f>
        <v>145389.99058953777</v>
      </c>
      <c r="M8892">
        <f t="shared" si="276"/>
        <v>145389.99058953777</v>
      </c>
      <c r="N8892">
        <f t="shared" si="277"/>
        <v>145</v>
      </c>
    </row>
    <row r="8893" spans="1:14" x14ac:dyDescent="0.25">
      <c r="A8893">
        <v>8897</v>
      </c>
      <c r="B8893" t="s">
        <v>9401</v>
      </c>
      <c r="C8893">
        <v>2021</v>
      </c>
      <c r="D8893" t="s">
        <v>108</v>
      </c>
      <c r="E8893" t="s">
        <v>109</v>
      </c>
      <c r="F8893" t="s">
        <v>110</v>
      </c>
      <c r="G8893" t="s">
        <v>744</v>
      </c>
      <c r="H8893" t="s">
        <v>745</v>
      </c>
      <c r="I8893" t="s">
        <v>456</v>
      </c>
      <c r="J8893" t="s">
        <v>12</v>
      </c>
      <c r="L8893">
        <f>VLOOKUP(E8893,Sheet2!A:D,4,0)</f>
        <v>951352.56558773422</v>
      </c>
      <c r="M8893">
        <f t="shared" si="276"/>
        <v>951352.56558773422</v>
      </c>
      <c r="N8893">
        <f t="shared" si="277"/>
        <v>951</v>
      </c>
    </row>
    <row r="8894" spans="1:14" x14ac:dyDescent="0.25">
      <c r="A8894">
        <v>8898</v>
      </c>
      <c r="B8894" t="s">
        <v>9402</v>
      </c>
      <c r="C8894">
        <v>2021</v>
      </c>
      <c r="D8894" t="s">
        <v>6</v>
      </c>
      <c r="E8894" t="s">
        <v>77</v>
      </c>
      <c r="F8894" t="s">
        <v>167</v>
      </c>
      <c r="G8894" t="s">
        <v>744</v>
      </c>
      <c r="H8894" t="s">
        <v>745</v>
      </c>
      <c r="I8894" t="s">
        <v>456</v>
      </c>
      <c r="J8894" t="s">
        <v>12</v>
      </c>
      <c r="L8894">
        <f>VLOOKUP(E8894,Sheet2!A:D,4,0)</f>
        <v>11447.123456790123</v>
      </c>
      <c r="M8894">
        <f t="shared" si="276"/>
        <v>11447.123456790123</v>
      </c>
      <c r="N8894">
        <f t="shared" si="277"/>
        <v>11</v>
      </c>
    </row>
    <row r="8895" spans="1:14" x14ac:dyDescent="0.25">
      <c r="A8895">
        <v>8899</v>
      </c>
      <c r="B8895" t="s">
        <v>9403</v>
      </c>
      <c r="C8895">
        <v>2021</v>
      </c>
      <c r="D8895" t="s">
        <v>14</v>
      </c>
      <c r="E8895" t="s">
        <v>92</v>
      </c>
      <c r="F8895" t="s">
        <v>93</v>
      </c>
      <c r="G8895" t="s">
        <v>1983</v>
      </c>
      <c r="H8895" t="s">
        <v>1984</v>
      </c>
      <c r="I8895" t="s">
        <v>291</v>
      </c>
      <c r="J8895" t="s">
        <v>75</v>
      </c>
      <c r="L8895">
        <f>VLOOKUP(E8895,Sheet2!A:D,4,0)</f>
        <v>353575.14122137404</v>
      </c>
      <c r="M8895">
        <f t="shared" si="276"/>
        <v>353575.14122137404</v>
      </c>
      <c r="N8895">
        <f t="shared" si="277"/>
        <v>354</v>
      </c>
    </row>
    <row r="8896" spans="1:14" x14ac:dyDescent="0.25">
      <c r="A8896">
        <v>8900</v>
      </c>
      <c r="B8896" t="s">
        <v>9404</v>
      </c>
      <c r="C8896">
        <v>2021</v>
      </c>
      <c r="D8896" t="s">
        <v>14</v>
      </c>
      <c r="E8896" t="s">
        <v>15</v>
      </c>
      <c r="F8896" t="s">
        <v>15</v>
      </c>
      <c r="G8896" t="s">
        <v>5727</v>
      </c>
      <c r="H8896" t="s">
        <v>5728</v>
      </c>
      <c r="I8896" t="s">
        <v>1001</v>
      </c>
      <c r="J8896" t="s">
        <v>60</v>
      </c>
      <c r="L8896">
        <f>VLOOKUP(E8896,Sheet2!A:D,4,0)</f>
        <v>325794.34636871511</v>
      </c>
      <c r="M8896">
        <f t="shared" si="276"/>
        <v>325794.34636871511</v>
      </c>
      <c r="N8896">
        <f t="shared" si="277"/>
        <v>326</v>
      </c>
    </row>
    <row r="8897" spans="1:14" x14ac:dyDescent="0.25">
      <c r="A8897">
        <v>8901</v>
      </c>
      <c r="B8897" t="s">
        <v>9405</v>
      </c>
      <c r="C8897">
        <v>2021</v>
      </c>
      <c r="D8897" t="s">
        <v>38</v>
      </c>
      <c r="E8897" t="s">
        <v>39</v>
      </c>
      <c r="F8897" t="s">
        <v>56</v>
      </c>
      <c r="G8897" t="s">
        <v>580</v>
      </c>
      <c r="H8897" t="s">
        <v>581</v>
      </c>
      <c r="I8897" t="s">
        <v>11</v>
      </c>
      <c r="J8897" t="s">
        <v>12</v>
      </c>
      <c r="L8897">
        <f>VLOOKUP(E8897,Sheet2!A:D,4,0)</f>
        <v>575631.4439521489</v>
      </c>
      <c r="M8897">
        <f t="shared" si="276"/>
        <v>575631.4439521489</v>
      </c>
      <c r="N8897">
        <f t="shared" si="277"/>
        <v>576</v>
      </c>
    </row>
    <row r="8898" spans="1:14" x14ac:dyDescent="0.25">
      <c r="A8898">
        <v>8902</v>
      </c>
      <c r="B8898" t="s">
        <v>9406</v>
      </c>
      <c r="C8898">
        <v>2021</v>
      </c>
      <c r="D8898" t="s">
        <v>6</v>
      </c>
      <c r="E8898" t="s">
        <v>7</v>
      </c>
      <c r="F8898" t="s">
        <v>20</v>
      </c>
      <c r="G8898" t="s">
        <v>757</v>
      </c>
      <c r="H8898" t="s">
        <v>758</v>
      </c>
      <c r="I8898" t="s">
        <v>118</v>
      </c>
      <c r="J8898" t="s">
        <v>75</v>
      </c>
      <c r="L8898">
        <f>VLOOKUP(E8898,Sheet2!A:D,4,0)</f>
        <v>145389.99058953777</v>
      </c>
      <c r="M8898">
        <f t="shared" si="276"/>
        <v>145389.99058953777</v>
      </c>
      <c r="N8898">
        <f t="shared" si="277"/>
        <v>145</v>
      </c>
    </row>
    <row r="8899" spans="1:14" x14ac:dyDescent="0.25">
      <c r="A8899">
        <v>8903</v>
      </c>
      <c r="B8899" t="s">
        <v>9407</v>
      </c>
      <c r="C8899">
        <v>2021</v>
      </c>
      <c r="D8899" t="s">
        <v>38</v>
      </c>
      <c r="E8899" t="s">
        <v>39</v>
      </c>
      <c r="F8899" t="s">
        <v>83</v>
      </c>
      <c r="G8899" t="s">
        <v>592</v>
      </c>
      <c r="H8899" t="s">
        <v>593</v>
      </c>
      <c r="I8899" t="s">
        <v>180</v>
      </c>
      <c r="J8899" t="s">
        <v>27</v>
      </c>
      <c r="K8899">
        <v>675000</v>
      </c>
      <c r="L8899">
        <f>VLOOKUP(E8899,Sheet2!A:D,4,0)</f>
        <v>575631.4439521489</v>
      </c>
      <c r="M8899">
        <f t="shared" ref="M8899:M8951" si="278">IF(K8899&lt;10000,L8899,K8899)</f>
        <v>675000</v>
      </c>
      <c r="N8899">
        <f t="shared" ref="N8899:N8951" si="279">ROUND(M8899/1000,0)</f>
        <v>675</v>
      </c>
    </row>
    <row r="8900" spans="1:14" x14ac:dyDescent="0.25">
      <c r="A8900">
        <v>8904</v>
      </c>
      <c r="B8900" t="s">
        <v>9408</v>
      </c>
      <c r="C8900">
        <v>2021</v>
      </c>
      <c r="D8900" t="s">
        <v>38</v>
      </c>
      <c r="E8900" t="s">
        <v>39</v>
      </c>
      <c r="F8900" t="s">
        <v>83</v>
      </c>
      <c r="G8900" t="s">
        <v>592</v>
      </c>
      <c r="H8900" t="s">
        <v>593</v>
      </c>
      <c r="I8900" t="s">
        <v>180</v>
      </c>
      <c r="J8900" t="s">
        <v>27</v>
      </c>
      <c r="K8900">
        <v>1100000</v>
      </c>
      <c r="L8900">
        <f>VLOOKUP(E8900,Sheet2!A:D,4,0)</f>
        <v>575631.4439521489</v>
      </c>
      <c r="M8900">
        <f t="shared" si="278"/>
        <v>1100000</v>
      </c>
      <c r="N8900">
        <f t="shared" si="279"/>
        <v>1100</v>
      </c>
    </row>
    <row r="8901" spans="1:14" x14ac:dyDescent="0.25">
      <c r="A8901">
        <v>8905</v>
      </c>
      <c r="B8901" t="s">
        <v>9409</v>
      </c>
      <c r="C8901">
        <v>2021</v>
      </c>
      <c r="D8901" t="s">
        <v>38</v>
      </c>
      <c r="E8901" t="s">
        <v>39</v>
      </c>
      <c r="F8901" t="s">
        <v>83</v>
      </c>
      <c r="G8901" t="s">
        <v>592</v>
      </c>
      <c r="H8901" t="s">
        <v>593</v>
      </c>
      <c r="I8901" t="s">
        <v>180</v>
      </c>
      <c r="J8901" t="s">
        <v>27</v>
      </c>
      <c r="K8901">
        <v>850000</v>
      </c>
      <c r="L8901">
        <f>VLOOKUP(E8901,Sheet2!A:D,4,0)</f>
        <v>575631.4439521489</v>
      </c>
      <c r="M8901">
        <f t="shared" si="278"/>
        <v>850000</v>
      </c>
      <c r="N8901">
        <f t="shared" si="279"/>
        <v>850</v>
      </c>
    </row>
    <row r="8902" spans="1:14" x14ac:dyDescent="0.25">
      <c r="A8902">
        <v>8906</v>
      </c>
      <c r="B8902" t="s">
        <v>9410</v>
      </c>
      <c r="C8902">
        <v>2021</v>
      </c>
      <c r="D8902" t="s">
        <v>38</v>
      </c>
      <c r="E8902" t="s">
        <v>39</v>
      </c>
      <c r="F8902" t="s">
        <v>83</v>
      </c>
      <c r="G8902" t="s">
        <v>592</v>
      </c>
      <c r="H8902" t="s">
        <v>593</v>
      </c>
      <c r="I8902" t="s">
        <v>180</v>
      </c>
      <c r="J8902" t="s">
        <v>27</v>
      </c>
      <c r="K8902">
        <v>2400000</v>
      </c>
      <c r="L8902">
        <f>VLOOKUP(E8902,Sheet2!A:D,4,0)</f>
        <v>575631.4439521489</v>
      </c>
      <c r="M8902">
        <f t="shared" si="278"/>
        <v>2400000</v>
      </c>
      <c r="N8902">
        <f t="shared" si="279"/>
        <v>2400</v>
      </c>
    </row>
    <row r="8903" spans="1:14" x14ac:dyDescent="0.25">
      <c r="A8903">
        <v>8907</v>
      </c>
      <c r="B8903" t="s">
        <v>9411</v>
      </c>
      <c r="C8903">
        <v>2021</v>
      </c>
      <c r="D8903" t="s">
        <v>38</v>
      </c>
      <c r="E8903" t="s">
        <v>39</v>
      </c>
      <c r="F8903" t="s">
        <v>56</v>
      </c>
      <c r="G8903" t="s">
        <v>1337</v>
      </c>
      <c r="H8903" t="s">
        <v>1338</v>
      </c>
      <c r="I8903" t="s">
        <v>220</v>
      </c>
      <c r="J8903" t="s">
        <v>12</v>
      </c>
      <c r="L8903">
        <f>VLOOKUP(E8903,Sheet2!A:D,4,0)</f>
        <v>575631.4439521489</v>
      </c>
      <c r="M8903">
        <f t="shared" si="278"/>
        <v>575631.4439521489</v>
      </c>
      <c r="N8903">
        <f t="shared" si="279"/>
        <v>576</v>
      </c>
    </row>
    <row r="8904" spans="1:14" x14ac:dyDescent="0.25">
      <c r="A8904">
        <v>8908</v>
      </c>
      <c r="B8904" t="s">
        <v>9412</v>
      </c>
      <c r="C8904">
        <v>2021</v>
      </c>
      <c r="D8904" t="s">
        <v>38</v>
      </c>
      <c r="E8904" t="s">
        <v>39</v>
      </c>
      <c r="F8904" t="s">
        <v>83</v>
      </c>
      <c r="G8904" t="s">
        <v>592</v>
      </c>
      <c r="H8904" t="s">
        <v>593</v>
      </c>
      <c r="I8904" t="s">
        <v>180</v>
      </c>
      <c r="J8904" t="s">
        <v>27</v>
      </c>
      <c r="K8904">
        <v>120000</v>
      </c>
      <c r="L8904">
        <f>VLOOKUP(E8904,Sheet2!A:D,4,0)</f>
        <v>575631.4439521489</v>
      </c>
      <c r="M8904">
        <f t="shared" si="278"/>
        <v>120000</v>
      </c>
      <c r="N8904">
        <f t="shared" si="279"/>
        <v>120</v>
      </c>
    </row>
    <row r="8905" spans="1:14" x14ac:dyDescent="0.25">
      <c r="A8905">
        <v>8909</v>
      </c>
      <c r="B8905" t="s">
        <v>9413</v>
      </c>
      <c r="C8905">
        <v>2021</v>
      </c>
      <c r="D8905" t="s">
        <v>38</v>
      </c>
      <c r="E8905" t="s">
        <v>39</v>
      </c>
      <c r="F8905" t="s">
        <v>83</v>
      </c>
      <c r="G8905" t="s">
        <v>592</v>
      </c>
      <c r="H8905" t="s">
        <v>593</v>
      </c>
      <c r="I8905" t="s">
        <v>180</v>
      </c>
      <c r="J8905" t="s">
        <v>27</v>
      </c>
      <c r="L8905">
        <f>VLOOKUP(E8905,Sheet2!A:D,4,0)</f>
        <v>575631.4439521489</v>
      </c>
      <c r="M8905">
        <f t="shared" si="278"/>
        <v>575631.4439521489</v>
      </c>
      <c r="N8905">
        <f t="shared" si="279"/>
        <v>576</v>
      </c>
    </row>
    <row r="8906" spans="1:14" x14ac:dyDescent="0.25">
      <c r="A8906">
        <v>8910</v>
      </c>
      <c r="B8906" t="s">
        <v>9414</v>
      </c>
      <c r="C8906">
        <v>2021</v>
      </c>
      <c r="D8906" t="s">
        <v>6</v>
      </c>
      <c r="E8906" t="s">
        <v>7</v>
      </c>
      <c r="G8906" t="s">
        <v>765</v>
      </c>
      <c r="H8906" t="s">
        <v>766</v>
      </c>
      <c r="I8906" t="s">
        <v>118</v>
      </c>
      <c r="J8906" t="s">
        <v>75</v>
      </c>
      <c r="L8906">
        <f>VLOOKUP(E8906,Sheet2!A:D,4,0)</f>
        <v>145389.99058953777</v>
      </c>
      <c r="M8906">
        <f t="shared" si="278"/>
        <v>145389.99058953777</v>
      </c>
      <c r="N8906">
        <f t="shared" si="279"/>
        <v>145</v>
      </c>
    </row>
    <row r="8907" spans="1:14" x14ac:dyDescent="0.25">
      <c r="A8907">
        <v>8911</v>
      </c>
      <c r="B8907" t="s">
        <v>9415</v>
      </c>
      <c r="C8907">
        <v>2021</v>
      </c>
      <c r="D8907" t="s">
        <v>6</v>
      </c>
      <c r="E8907" t="s">
        <v>7</v>
      </c>
      <c r="G8907" t="s">
        <v>765</v>
      </c>
      <c r="H8907" t="s">
        <v>766</v>
      </c>
      <c r="I8907" t="s">
        <v>118</v>
      </c>
      <c r="J8907" t="s">
        <v>75</v>
      </c>
      <c r="L8907">
        <f>VLOOKUP(E8907,Sheet2!A:D,4,0)</f>
        <v>145389.99058953777</v>
      </c>
      <c r="M8907">
        <f t="shared" si="278"/>
        <v>145389.99058953777</v>
      </c>
      <c r="N8907">
        <f t="shared" si="279"/>
        <v>145</v>
      </c>
    </row>
    <row r="8908" spans="1:14" x14ac:dyDescent="0.25">
      <c r="A8908">
        <v>8912</v>
      </c>
      <c r="B8908" t="s">
        <v>9416</v>
      </c>
      <c r="C8908">
        <v>2021</v>
      </c>
      <c r="D8908" t="s">
        <v>6</v>
      </c>
      <c r="E8908" t="s">
        <v>7</v>
      </c>
      <c r="F8908" t="s">
        <v>8</v>
      </c>
      <c r="G8908" t="s">
        <v>592</v>
      </c>
      <c r="H8908" t="s">
        <v>593</v>
      </c>
      <c r="I8908" t="s">
        <v>180</v>
      </c>
      <c r="J8908" t="s">
        <v>27</v>
      </c>
      <c r="L8908">
        <f>VLOOKUP(E8908,Sheet2!A:D,4,0)</f>
        <v>145389.99058953777</v>
      </c>
      <c r="M8908">
        <f t="shared" si="278"/>
        <v>145389.99058953777</v>
      </c>
      <c r="N8908">
        <f t="shared" si="279"/>
        <v>145</v>
      </c>
    </row>
    <row r="8909" spans="1:14" x14ac:dyDescent="0.25">
      <c r="A8909">
        <v>8913</v>
      </c>
      <c r="B8909" t="s">
        <v>9417</v>
      </c>
      <c r="C8909">
        <v>2021</v>
      </c>
      <c r="D8909" t="s">
        <v>6</v>
      </c>
      <c r="E8909" t="s">
        <v>7</v>
      </c>
      <c r="G8909" t="s">
        <v>812</v>
      </c>
      <c r="H8909" t="s">
        <v>813</v>
      </c>
      <c r="I8909" t="s">
        <v>26</v>
      </c>
      <c r="J8909" t="s">
        <v>27</v>
      </c>
      <c r="L8909">
        <f>VLOOKUP(E8909,Sheet2!A:D,4,0)</f>
        <v>145389.99058953777</v>
      </c>
      <c r="M8909">
        <f t="shared" si="278"/>
        <v>145389.99058953777</v>
      </c>
      <c r="N8909">
        <f t="shared" si="279"/>
        <v>145</v>
      </c>
    </row>
    <row r="8910" spans="1:14" x14ac:dyDescent="0.25">
      <c r="A8910">
        <v>8914</v>
      </c>
      <c r="B8910" t="s">
        <v>9418</v>
      </c>
      <c r="C8910">
        <v>2021</v>
      </c>
      <c r="D8910" t="s">
        <v>108</v>
      </c>
      <c r="E8910" t="s">
        <v>365</v>
      </c>
      <c r="F8910" t="s">
        <v>6622</v>
      </c>
      <c r="G8910" t="s">
        <v>837</v>
      </c>
      <c r="H8910" t="s">
        <v>838</v>
      </c>
      <c r="I8910" t="s">
        <v>74</v>
      </c>
      <c r="J8910" t="s">
        <v>75</v>
      </c>
      <c r="L8910">
        <f>VLOOKUP(E8910,Sheet2!A:D,4,0)</f>
        <v>18934.2</v>
      </c>
      <c r="M8910">
        <f t="shared" si="278"/>
        <v>18934.2</v>
      </c>
      <c r="N8910">
        <f t="shared" si="279"/>
        <v>19</v>
      </c>
    </row>
    <row r="8911" spans="1:14" x14ac:dyDescent="0.25">
      <c r="A8911">
        <v>8915</v>
      </c>
      <c r="B8911" t="s">
        <v>9419</v>
      </c>
      <c r="C8911">
        <v>2021</v>
      </c>
      <c r="D8911" t="s">
        <v>38</v>
      </c>
      <c r="E8911" t="s">
        <v>39</v>
      </c>
      <c r="F8911" t="s">
        <v>83</v>
      </c>
      <c r="G8911" t="s">
        <v>592</v>
      </c>
      <c r="H8911" t="s">
        <v>593</v>
      </c>
      <c r="I8911" t="s">
        <v>180</v>
      </c>
      <c r="J8911" t="s">
        <v>27</v>
      </c>
      <c r="K8911">
        <v>900000</v>
      </c>
      <c r="L8911">
        <f>VLOOKUP(E8911,Sheet2!A:D,4,0)</f>
        <v>575631.4439521489</v>
      </c>
      <c r="M8911">
        <f t="shared" si="278"/>
        <v>900000</v>
      </c>
      <c r="N8911">
        <f t="shared" si="279"/>
        <v>900</v>
      </c>
    </row>
    <row r="8912" spans="1:14" x14ac:dyDescent="0.25">
      <c r="A8912">
        <v>8916</v>
      </c>
      <c r="B8912" t="s">
        <v>9420</v>
      </c>
      <c r="C8912">
        <v>2021</v>
      </c>
      <c r="D8912" t="s">
        <v>6</v>
      </c>
      <c r="E8912" t="s">
        <v>7</v>
      </c>
      <c r="F8912" t="s">
        <v>20</v>
      </c>
      <c r="G8912" t="s">
        <v>592</v>
      </c>
      <c r="H8912" t="s">
        <v>593</v>
      </c>
      <c r="I8912" t="s">
        <v>180</v>
      </c>
      <c r="J8912" t="s">
        <v>27</v>
      </c>
      <c r="K8912">
        <v>250000</v>
      </c>
      <c r="L8912">
        <f>VLOOKUP(E8912,Sheet2!A:D,4,0)</f>
        <v>145389.99058953777</v>
      </c>
      <c r="M8912">
        <f t="shared" si="278"/>
        <v>250000</v>
      </c>
      <c r="N8912">
        <f t="shared" si="279"/>
        <v>250</v>
      </c>
    </row>
    <row r="8913" spans="1:14" x14ac:dyDescent="0.25">
      <c r="A8913">
        <v>8917</v>
      </c>
      <c r="B8913" t="s">
        <v>9421</v>
      </c>
      <c r="C8913">
        <v>2021</v>
      </c>
      <c r="D8913" t="s">
        <v>38</v>
      </c>
      <c r="E8913" t="s">
        <v>39</v>
      </c>
      <c r="F8913" t="s">
        <v>83</v>
      </c>
      <c r="G8913" t="s">
        <v>592</v>
      </c>
      <c r="H8913" t="s">
        <v>593</v>
      </c>
      <c r="I8913" t="s">
        <v>180</v>
      </c>
      <c r="J8913" t="s">
        <v>27</v>
      </c>
      <c r="K8913">
        <v>20400000</v>
      </c>
      <c r="L8913">
        <f>VLOOKUP(E8913,Sheet2!A:D,4,0)</f>
        <v>575631.4439521489</v>
      </c>
      <c r="M8913">
        <f t="shared" si="278"/>
        <v>20400000</v>
      </c>
      <c r="N8913">
        <f t="shared" si="279"/>
        <v>20400</v>
      </c>
    </row>
    <row r="8914" spans="1:14" x14ac:dyDescent="0.25">
      <c r="A8914">
        <v>8918</v>
      </c>
      <c r="B8914" t="s">
        <v>9422</v>
      </c>
      <c r="C8914">
        <v>2021</v>
      </c>
      <c r="D8914" t="s">
        <v>38</v>
      </c>
      <c r="E8914" t="s">
        <v>39</v>
      </c>
      <c r="F8914" t="s">
        <v>1380</v>
      </c>
      <c r="G8914" t="s">
        <v>772</v>
      </c>
      <c r="H8914" t="s">
        <v>773</v>
      </c>
      <c r="I8914" t="s">
        <v>146</v>
      </c>
      <c r="J8914" t="s">
        <v>43</v>
      </c>
      <c r="K8914">
        <v>170000</v>
      </c>
      <c r="L8914">
        <f>VLOOKUP(E8914,Sheet2!A:D,4,0)</f>
        <v>575631.4439521489</v>
      </c>
      <c r="M8914">
        <f t="shared" si="278"/>
        <v>170000</v>
      </c>
      <c r="N8914">
        <f t="shared" si="279"/>
        <v>170</v>
      </c>
    </row>
    <row r="8915" spans="1:14" x14ac:dyDescent="0.25">
      <c r="A8915">
        <v>8919</v>
      </c>
      <c r="B8915" t="s">
        <v>9423</v>
      </c>
      <c r="C8915">
        <v>2021</v>
      </c>
      <c r="D8915" t="s">
        <v>38</v>
      </c>
      <c r="E8915" t="s">
        <v>39</v>
      </c>
      <c r="F8915" t="s">
        <v>83</v>
      </c>
      <c r="G8915" t="s">
        <v>592</v>
      </c>
      <c r="H8915" t="s">
        <v>593</v>
      </c>
      <c r="I8915" t="s">
        <v>180</v>
      </c>
      <c r="J8915" t="s">
        <v>27</v>
      </c>
      <c r="L8915">
        <f>VLOOKUP(E8915,Sheet2!A:D,4,0)</f>
        <v>575631.4439521489</v>
      </c>
      <c r="M8915">
        <f t="shared" si="278"/>
        <v>575631.4439521489</v>
      </c>
      <c r="N8915">
        <f t="shared" si="279"/>
        <v>576</v>
      </c>
    </row>
    <row r="8916" spans="1:14" x14ac:dyDescent="0.25">
      <c r="A8916">
        <v>8920</v>
      </c>
      <c r="B8916" t="s">
        <v>9424</v>
      </c>
      <c r="C8916">
        <v>2021</v>
      </c>
      <c r="D8916" t="s">
        <v>38</v>
      </c>
      <c r="E8916" t="s">
        <v>39</v>
      </c>
      <c r="F8916" t="s">
        <v>83</v>
      </c>
      <c r="G8916" t="s">
        <v>592</v>
      </c>
      <c r="H8916" t="s">
        <v>593</v>
      </c>
      <c r="I8916" t="s">
        <v>180</v>
      </c>
      <c r="J8916" t="s">
        <v>27</v>
      </c>
      <c r="L8916">
        <f>VLOOKUP(E8916,Sheet2!A:D,4,0)</f>
        <v>575631.4439521489</v>
      </c>
      <c r="M8916">
        <f t="shared" si="278"/>
        <v>575631.4439521489</v>
      </c>
      <c r="N8916">
        <f t="shared" si="279"/>
        <v>576</v>
      </c>
    </row>
    <row r="8917" spans="1:14" x14ac:dyDescent="0.25">
      <c r="A8917">
        <v>8921</v>
      </c>
      <c r="B8917" t="s">
        <v>9425</v>
      </c>
      <c r="C8917">
        <v>2021</v>
      </c>
      <c r="D8917" t="s">
        <v>38</v>
      </c>
      <c r="E8917" t="s">
        <v>39</v>
      </c>
      <c r="F8917" t="s">
        <v>56</v>
      </c>
      <c r="G8917" t="s">
        <v>592</v>
      </c>
      <c r="H8917" t="s">
        <v>593</v>
      </c>
      <c r="I8917" t="s">
        <v>180</v>
      </c>
      <c r="J8917" t="s">
        <v>27</v>
      </c>
      <c r="K8917">
        <v>775000</v>
      </c>
      <c r="L8917">
        <f>VLOOKUP(E8917,Sheet2!A:D,4,0)</f>
        <v>575631.4439521489</v>
      </c>
      <c r="M8917">
        <f t="shared" si="278"/>
        <v>775000</v>
      </c>
      <c r="N8917">
        <f t="shared" si="279"/>
        <v>775</v>
      </c>
    </row>
    <row r="8918" spans="1:14" x14ac:dyDescent="0.25">
      <c r="A8918">
        <v>8922</v>
      </c>
      <c r="B8918" t="s">
        <v>9426</v>
      </c>
      <c r="C8918">
        <v>2021</v>
      </c>
      <c r="D8918" t="s">
        <v>38</v>
      </c>
      <c r="E8918" t="s">
        <v>39</v>
      </c>
      <c r="F8918" t="s">
        <v>56</v>
      </c>
      <c r="G8918" t="s">
        <v>592</v>
      </c>
      <c r="H8918" t="s">
        <v>593</v>
      </c>
      <c r="I8918" t="s">
        <v>180</v>
      </c>
      <c r="J8918" t="s">
        <v>27</v>
      </c>
      <c r="K8918">
        <v>550000</v>
      </c>
      <c r="L8918">
        <f>VLOOKUP(E8918,Sheet2!A:D,4,0)</f>
        <v>575631.4439521489</v>
      </c>
      <c r="M8918">
        <f t="shared" si="278"/>
        <v>550000</v>
      </c>
      <c r="N8918">
        <f t="shared" si="279"/>
        <v>550</v>
      </c>
    </row>
    <row r="8919" spans="1:14" x14ac:dyDescent="0.25">
      <c r="A8919">
        <v>8923</v>
      </c>
      <c r="B8919" t="s">
        <v>9427</v>
      </c>
      <c r="C8919">
        <v>2021</v>
      </c>
      <c r="D8919" t="s">
        <v>38</v>
      </c>
      <c r="E8919" t="s">
        <v>39</v>
      </c>
      <c r="F8919" t="s">
        <v>56</v>
      </c>
      <c r="G8919" t="s">
        <v>592</v>
      </c>
      <c r="H8919" t="s">
        <v>593</v>
      </c>
      <c r="I8919" t="s">
        <v>180</v>
      </c>
      <c r="J8919" t="s">
        <v>27</v>
      </c>
      <c r="K8919">
        <v>10000000</v>
      </c>
      <c r="L8919">
        <f>VLOOKUP(E8919,Sheet2!A:D,4,0)</f>
        <v>575631.4439521489</v>
      </c>
      <c r="M8919">
        <f t="shared" si="278"/>
        <v>10000000</v>
      </c>
      <c r="N8919">
        <f t="shared" si="279"/>
        <v>10000</v>
      </c>
    </row>
    <row r="8920" spans="1:14" x14ac:dyDescent="0.25">
      <c r="A8920">
        <v>8924</v>
      </c>
      <c r="B8920" t="s">
        <v>9428</v>
      </c>
      <c r="C8920">
        <v>2021</v>
      </c>
      <c r="D8920" t="s">
        <v>38</v>
      </c>
      <c r="E8920" t="s">
        <v>39</v>
      </c>
      <c r="F8920" t="s">
        <v>56</v>
      </c>
      <c r="G8920" t="s">
        <v>816</v>
      </c>
      <c r="H8920" t="s">
        <v>817</v>
      </c>
      <c r="I8920" t="s">
        <v>220</v>
      </c>
      <c r="J8920" t="s">
        <v>12</v>
      </c>
      <c r="K8920">
        <v>10000</v>
      </c>
      <c r="L8920">
        <f>VLOOKUP(E8920,Sheet2!A:D,4,0)</f>
        <v>575631.4439521489</v>
      </c>
      <c r="M8920">
        <f t="shared" si="278"/>
        <v>10000</v>
      </c>
      <c r="N8920">
        <f t="shared" si="279"/>
        <v>10</v>
      </c>
    </row>
    <row r="8921" spans="1:14" x14ac:dyDescent="0.25">
      <c r="A8921">
        <v>8925</v>
      </c>
      <c r="B8921" t="s">
        <v>9429</v>
      </c>
      <c r="C8921">
        <v>2021</v>
      </c>
      <c r="D8921" t="s">
        <v>38</v>
      </c>
      <c r="E8921" t="s">
        <v>39</v>
      </c>
      <c r="F8921" t="s">
        <v>56</v>
      </c>
      <c r="G8921" t="s">
        <v>602</v>
      </c>
      <c r="H8921" t="s">
        <v>603</v>
      </c>
      <c r="I8921" t="s">
        <v>171</v>
      </c>
      <c r="J8921" t="s">
        <v>75</v>
      </c>
      <c r="L8921">
        <f>VLOOKUP(E8921,Sheet2!A:D,4,0)</f>
        <v>575631.4439521489</v>
      </c>
      <c r="M8921">
        <f t="shared" si="278"/>
        <v>575631.4439521489</v>
      </c>
      <c r="N8921">
        <f t="shared" si="279"/>
        <v>576</v>
      </c>
    </row>
    <row r="8922" spans="1:14" x14ac:dyDescent="0.25">
      <c r="A8922">
        <v>8926</v>
      </c>
      <c r="B8922" t="s">
        <v>9430</v>
      </c>
      <c r="C8922">
        <v>2021</v>
      </c>
      <c r="D8922" t="s">
        <v>38</v>
      </c>
      <c r="E8922" t="s">
        <v>39</v>
      </c>
      <c r="F8922" t="s">
        <v>56</v>
      </c>
      <c r="G8922" t="s">
        <v>843</v>
      </c>
      <c r="H8922" t="s">
        <v>844</v>
      </c>
      <c r="I8922" t="s">
        <v>118</v>
      </c>
      <c r="J8922" t="s">
        <v>75</v>
      </c>
      <c r="L8922">
        <f>VLOOKUP(E8922,Sheet2!A:D,4,0)</f>
        <v>575631.4439521489</v>
      </c>
      <c r="M8922">
        <f t="shared" si="278"/>
        <v>575631.4439521489</v>
      </c>
      <c r="N8922">
        <f t="shared" si="279"/>
        <v>576</v>
      </c>
    </row>
    <row r="8923" spans="1:14" x14ac:dyDescent="0.25">
      <c r="A8923">
        <v>8927</v>
      </c>
      <c r="B8923" t="s">
        <v>9431</v>
      </c>
      <c r="C8923">
        <v>2021</v>
      </c>
      <c r="D8923" t="s">
        <v>14</v>
      </c>
      <c r="E8923" t="s">
        <v>15</v>
      </c>
      <c r="F8923" t="s">
        <v>15</v>
      </c>
      <c r="G8923" t="s">
        <v>4564</v>
      </c>
      <c r="H8923" t="s">
        <v>4565</v>
      </c>
      <c r="I8923" t="s">
        <v>291</v>
      </c>
      <c r="J8923" t="s">
        <v>75</v>
      </c>
      <c r="L8923">
        <f>VLOOKUP(E8923,Sheet2!A:D,4,0)</f>
        <v>325794.34636871511</v>
      </c>
      <c r="M8923">
        <f t="shared" si="278"/>
        <v>325794.34636871511</v>
      </c>
      <c r="N8923">
        <f t="shared" si="279"/>
        <v>326</v>
      </c>
    </row>
    <row r="8924" spans="1:14" x14ac:dyDescent="0.25">
      <c r="A8924">
        <v>8928</v>
      </c>
      <c r="B8924" t="s">
        <v>9432</v>
      </c>
      <c r="C8924">
        <v>2021</v>
      </c>
      <c r="D8924" t="s">
        <v>38</v>
      </c>
      <c r="E8924" t="s">
        <v>39</v>
      </c>
      <c r="F8924" t="s">
        <v>83</v>
      </c>
      <c r="G8924" t="s">
        <v>592</v>
      </c>
      <c r="H8924" t="s">
        <v>593</v>
      </c>
      <c r="I8924" t="s">
        <v>180</v>
      </c>
      <c r="J8924" t="s">
        <v>27</v>
      </c>
      <c r="K8924">
        <v>215000</v>
      </c>
      <c r="L8924">
        <f>VLOOKUP(E8924,Sheet2!A:D,4,0)</f>
        <v>575631.4439521489</v>
      </c>
      <c r="M8924">
        <f t="shared" si="278"/>
        <v>215000</v>
      </c>
      <c r="N8924">
        <f t="shared" si="279"/>
        <v>215</v>
      </c>
    </row>
    <row r="8925" spans="1:14" x14ac:dyDescent="0.25">
      <c r="A8925">
        <v>8929</v>
      </c>
      <c r="B8925" t="s">
        <v>9433</v>
      </c>
      <c r="C8925">
        <v>2021</v>
      </c>
      <c r="D8925" t="s">
        <v>6</v>
      </c>
      <c r="E8925" t="s">
        <v>7</v>
      </c>
      <c r="G8925" t="s">
        <v>592</v>
      </c>
      <c r="H8925" t="s">
        <v>593</v>
      </c>
      <c r="I8925" t="s">
        <v>180</v>
      </c>
      <c r="J8925" t="s">
        <v>27</v>
      </c>
      <c r="L8925">
        <f>VLOOKUP(E8925,Sheet2!A:D,4,0)</f>
        <v>145389.99058953777</v>
      </c>
      <c r="M8925">
        <f t="shared" si="278"/>
        <v>145389.99058953777</v>
      </c>
      <c r="N8925">
        <f t="shared" si="279"/>
        <v>145</v>
      </c>
    </row>
    <row r="8926" spans="1:14" x14ac:dyDescent="0.25">
      <c r="A8926">
        <v>8930</v>
      </c>
      <c r="B8926" t="s">
        <v>9434</v>
      </c>
      <c r="C8926">
        <v>2021</v>
      </c>
      <c r="D8926" t="s">
        <v>6</v>
      </c>
      <c r="E8926" t="s">
        <v>7</v>
      </c>
      <c r="G8926" t="s">
        <v>765</v>
      </c>
      <c r="H8926" t="s">
        <v>766</v>
      </c>
      <c r="I8926" t="s">
        <v>118</v>
      </c>
      <c r="J8926" t="s">
        <v>75</v>
      </c>
      <c r="L8926">
        <f>VLOOKUP(E8926,Sheet2!A:D,4,0)</f>
        <v>145389.99058953777</v>
      </c>
      <c r="M8926">
        <f t="shared" si="278"/>
        <v>145389.99058953777</v>
      </c>
      <c r="N8926">
        <f t="shared" si="279"/>
        <v>145</v>
      </c>
    </row>
    <row r="8927" spans="1:14" x14ac:dyDescent="0.25">
      <c r="A8927">
        <v>8931</v>
      </c>
      <c r="B8927" t="s">
        <v>9435</v>
      </c>
      <c r="C8927">
        <v>2021</v>
      </c>
      <c r="D8927" t="s">
        <v>38</v>
      </c>
      <c r="E8927" t="s">
        <v>39</v>
      </c>
      <c r="F8927" t="s">
        <v>83</v>
      </c>
      <c r="G8927" t="s">
        <v>592</v>
      </c>
      <c r="H8927" t="s">
        <v>593</v>
      </c>
      <c r="I8927" t="s">
        <v>180</v>
      </c>
      <c r="J8927" t="s">
        <v>27</v>
      </c>
      <c r="K8927">
        <v>500000</v>
      </c>
      <c r="L8927">
        <f>VLOOKUP(E8927,Sheet2!A:D,4,0)</f>
        <v>575631.4439521489</v>
      </c>
      <c r="M8927">
        <f t="shared" si="278"/>
        <v>500000</v>
      </c>
      <c r="N8927">
        <f t="shared" si="279"/>
        <v>500</v>
      </c>
    </row>
    <row r="8928" spans="1:14" x14ac:dyDescent="0.25">
      <c r="A8928">
        <v>8932</v>
      </c>
      <c r="B8928" t="s">
        <v>9436</v>
      </c>
      <c r="C8928">
        <v>2021</v>
      </c>
      <c r="D8928" t="s">
        <v>6</v>
      </c>
      <c r="E8928" t="s">
        <v>7</v>
      </c>
      <c r="F8928" t="s">
        <v>20</v>
      </c>
      <c r="G8928" t="s">
        <v>592</v>
      </c>
      <c r="H8928" t="s">
        <v>593</v>
      </c>
      <c r="I8928" t="s">
        <v>180</v>
      </c>
      <c r="J8928" t="s">
        <v>27</v>
      </c>
      <c r="L8928">
        <f>VLOOKUP(E8928,Sheet2!A:D,4,0)</f>
        <v>145389.99058953777</v>
      </c>
      <c r="M8928">
        <f t="shared" si="278"/>
        <v>145389.99058953777</v>
      </c>
      <c r="N8928">
        <f t="shared" si="279"/>
        <v>145</v>
      </c>
    </row>
    <row r="8929" spans="1:14" x14ac:dyDescent="0.25">
      <c r="A8929">
        <v>8933</v>
      </c>
      <c r="B8929" t="s">
        <v>9437</v>
      </c>
      <c r="C8929">
        <v>2021</v>
      </c>
      <c r="D8929" t="s">
        <v>6</v>
      </c>
      <c r="E8929" t="s">
        <v>7</v>
      </c>
      <c r="F8929" t="s">
        <v>20</v>
      </c>
      <c r="G8929" t="s">
        <v>592</v>
      </c>
      <c r="H8929" t="s">
        <v>593</v>
      </c>
      <c r="I8929" t="s">
        <v>180</v>
      </c>
      <c r="J8929" t="s">
        <v>27</v>
      </c>
      <c r="L8929">
        <f>VLOOKUP(E8929,Sheet2!A:D,4,0)</f>
        <v>145389.99058953777</v>
      </c>
      <c r="M8929">
        <f t="shared" si="278"/>
        <v>145389.99058953777</v>
      </c>
      <c r="N8929">
        <f t="shared" si="279"/>
        <v>145</v>
      </c>
    </row>
    <row r="8930" spans="1:14" x14ac:dyDescent="0.25">
      <c r="A8930">
        <v>8934</v>
      </c>
      <c r="B8930" t="s">
        <v>9438</v>
      </c>
      <c r="C8930">
        <v>2021</v>
      </c>
      <c r="D8930" t="s">
        <v>6</v>
      </c>
      <c r="E8930" t="s">
        <v>7</v>
      </c>
      <c r="F8930" t="s">
        <v>20</v>
      </c>
      <c r="G8930" t="s">
        <v>592</v>
      </c>
      <c r="H8930" t="s">
        <v>593</v>
      </c>
      <c r="I8930" t="s">
        <v>180</v>
      </c>
      <c r="J8930" t="s">
        <v>27</v>
      </c>
      <c r="K8930">
        <v>25000</v>
      </c>
      <c r="L8930">
        <f>VLOOKUP(E8930,Sheet2!A:D,4,0)</f>
        <v>145389.99058953777</v>
      </c>
      <c r="M8930">
        <f t="shared" si="278"/>
        <v>25000</v>
      </c>
      <c r="N8930">
        <f t="shared" si="279"/>
        <v>25</v>
      </c>
    </row>
    <row r="8931" spans="1:14" x14ac:dyDescent="0.25">
      <c r="A8931">
        <v>8935</v>
      </c>
      <c r="B8931" t="s">
        <v>9439</v>
      </c>
      <c r="C8931">
        <v>2021</v>
      </c>
      <c r="D8931" t="s">
        <v>38</v>
      </c>
      <c r="E8931" t="s">
        <v>89</v>
      </c>
      <c r="F8931" t="s">
        <v>148</v>
      </c>
      <c r="G8931" t="s">
        <v>592</v>
      </c>
      <c r="H8931" t="s">
        <v>593</v>
      </c>
      <c r="I8931" t="s">
        <v>180</v>
      </c>
      <c r="J8931" t="s">
        <v>27</v>
      </c>
      <c r="L8931">
        <f>VLOOKUP(E8931,Sheet2!A:D,4,0)</f>
        <v>101743.03644646925</v>
      </c>
      <c r="M8931">
        <f t="shared" si="278"/>
        <v>101743.03644646925</v>
      </c>
      <c r="N8931">
        <f t="shared" si="279"/>
        <v>102</v>
      </c>
    </row>
    <row r="8932" spans="1:14" x14ac:dyDescent="0.25">
      <c r="A8932">
        <v>8936</v>
      </c>
      <c r="B8932" t="s">
        <v>9440</v>
      </c>
      <c r="C8932">
        <v>2021</v>
      </c>
      <c r="D8932" t="s">
        <v>14</v>
      </c>
      <c r="E8932" t="s">
        <v>92</v>
      </c>
      <c r="F8932" t="s">
        <v>93</v>
      </c>
      <c r="G8932" t="s">
        <v>592</v>
      </c>
      <c r="H8932" t="s">
        <v>593</v>
      </c>
      <c r="I8932" t="s">
        <v>180</v>
      </c>
      <c r="J8932" t="s">
        <v>27</v>
      </c>
      <c r="L8932">
        <f>VLOOKUP(E8932,Sheet2!A:D,4,0)</f>
        <v>353575.14122137404</v>
      </c>
      <c r="M8932">
        <f t="shared" si="278"/>
        <v>353575.14122137404</v>
      </c>
      <c r="N8932">
        <f t="shared" si="279"/>
        <v>354</v>
      </c>
    </row>
    <row r="8933" spans="1:14" x14ac:dyDescent="0.25">
      <c r="A8933">
        <v>8937</v>
      </c>
      <c r="B8933" t="s">
        <v>9441</v>
      </c>
      <c r="C8933">
        <v>2021</v>
      </c>
      <c r="D8933" t="s">
        <v>14</v>
      </c>
      <c r="E8933" t="s">
        <v>92</v>
      </c>
      <c r="F8933" t="s">
        <v>93</v>
      </c>
      <c r="G8933" t="s">
        <v>592</v>
      </c>
      <c r="H8933" t="s">
        <v>593</v>
      </c>
      <c r="I8933" t="s">
        <v>180</v>
      </c>
      <c r="J8933" t="s">
        <v>27</v>
      </c>
      <c r="K8933">
        <v>100000</v>
      </c>
      <c r="L8933">
        <f>VLOOKUP(E8933,Sheet2!A:D,4,0)</f>
        <v>353575.14122137404</v>
      </c>
      <c r="M8933">
        <f t="shared" si="278"/>
        <v>100000</v>
      </c>
      <c r="N8933">
        <f t="shared" si="279"/>
        <v>100</v>
      </c>
    </row>
    <row r="8934" spans="1:14" x14ac:dyDescent="0.25">
      <c r="A8934">
        <v>8938</v>
      </c>
      <c r="B8934" t="s">
        <v>9442</v>
      </c>
      <c r="C8934">
        <v>2021</v>
      </c>
      <c r="D8934" t="s">
        <v>6</v>
      </c>
      <c r="E8934" t="s">
        <v>7</v>
      </c>
      <c r="G8934" t="s">
        <v>592</v>
      </c>
      <c r="H8934" t="s">
        <v>593</v>
      </c>
      <c r="I8934" t="s">
        <v>180</v>
      </c>
      <c r="J8934" t="s">
        <v>27</v>
      </c>
      <c r="K8934">
        <v>50000</v>
      </c>
      <c r="L8934">
        <f>VLOOKUP(E8934,Sheet2!A:D,4,0)</f>
        <v>145389.99058953777</v>
      </c>
      <c r="M8934">
        <f t="shared" si="278"/>
        <v>50000</v>
      </c>
      <c r="N8934">
        <f t="shared" si="279"/>
        <v>50</v>
      </c>
    </row>
    <row r="8935" spans="1:14" x14ac:dyDescent="0.25">
      <c r="A8935">
        <v>8939</v>
      </c>
      <c r="B8935" t="s">
        <v>9443</v>
      </c>
      <c r="C8935">
        <v>2021</v>
      </c>
      <c r="D8935" t="s">
        <v>6</v>
      </c>
      <c r="E8935" t="s">
        <v>7</v>
      </c>
      <c r="G8935" t="s">
        <v>592</v>
      </c>
      <c r="H8935" t="s">
        <v>593</v>
      </c>
      <c r="I8935" t="s">
        <v>180</v>
      </c>
      <c r="J8935" t="s">
        <v>27</v>
      </c>
      <c r="L8935">
        <f>VLOOKUP(E8935,Sheet2!A:D,4,0)</f>
        <v>145389.99058953777</v>
      </c>
      <c r="M8935">
        <f t="shared" si="278"/>
        <v>145389.99058953777</v>
      </c>
      <c r="N8935">
        <f t="shared" si="279"/>
        <v>145</v>
      </c>
    </row>
    <row r="8936" spans="1:14" x14ac:dyDescent="0.25">
      <c r="A8936">
        <v>8940</v>
      </c>
      <c r="B8936" t="s">
        <v>9444</v>
      </c>
      <c r="C8936">
        <v>2021</v>
      </c>
      <c r="D8936" t="s">
        <v>14</v>
      </c>
      <c r="E8936" t="s">
        <v>92</v>
      </c>
      <c r="G8936" t="s">
        <v>592</v>
      </c>
      <c r="H8936" t="s">
        <v>593</v>
      </c>
      <c r="I8936" t="s">
        <v>180</v>
      </c>
      <c r="J8936" t="s">
        <v>27</v>
      </c>
      <c r="L8936">
        <f>VLOOKUP(E8936,Sheet2!A:D,4,0)</f>
        <v>353575.14122137404</v>
      </c>
      <c r="M8936">
        <f t="shared" si="278"/>
        <v>353575.14122137404</v>
      </c>
      <c r="N8936">
        <f t="shared" si="279"/>
        <v>354</v>
      </c>
    </row>
    <row r="8937" spans="1:14" x14ac:dyDescent="0.25">
      <c r="A8937">
        <v>8941</v>
      </c>
      <c r="B8937" t="s">
        <v>9445</v>
      </c>
      <c r="C8937">
        <v>2021</v>
      </c>
      <c r="D8937" t="s">
        <v>14</v>
      </c>
      <c r="E8937" t="s">
        <v>92</v>
      </c>
      <c r="G8937" t="s">
        <v>592</v>
      </c>
      <c r="H8937" t="s">
        <v>593</v>
      </c>
      <c r="I8937" t="s">
        <v>180</v>
      </c>
      <c r="J8937" t="s">
        <v>27</v>
      </c>
      <c r="K8937">
        <v>100000</v>
      </c>
      <c r="L8937">
        <f>VLOOKUP(E8937,Sheet2!A:D,4,0)</f>
        <v>353575.14122137404</v>
      </c>
      <c r="M8937">
        <f t="shared" si="278"/>
        <v>100000</v>
      </c>
      <c r="N8937">
        <f t="shared" si="279"/>
        <v>100</v>
      </c>
    </row>
    <row r="8938" spans="1:14" x14ac:dyDescent="0.25">
      <c r="A8938">
        <v>8942</v>
      </c>
      <c r="B8938" t="s">
        <v>9446</v>
      </c>
      <c r="C8938">
        <v>2021</v>
      </c>
      <c r="D8938" t="s">
        <v>6</v>
      </c>
      <c r="E8938" t="s">
        <v>7</v>
      </c>
      <c r="G8938" t="s">
        <v>592</v>
      </c>
      <c r="H8938" t="s">
        <v>593</v>
      </c>
      <c r="I8938" t="s">
        <v>180</v>
      </c>
      <c r="J8938" t="s">
        <v>27</v>
      </c>
      <c r="K8938">
        <v>1100000</v>
      </c>
      <c r="L8938">
        <f>VLOOKUP(E8938,Sheet2!A:D,4,0)</f>
        <v>145389.99058953777</v>
      </c>
      <c r="M8938">
        <f t="shared" si="278"/>
        <v>1100000</v>
      </c>
      <c r="N8938">
        <f t="shared" si="279"/>
        <v>1100</v>
      </c>
    </row>
    <row r="8939" spans="1:14" x14ac:dyDescent="0.25">
      <c r="A8939">
        <v>8943</v>
      </c>
      <c r="B8939" t="s">
        <v>9447</v>
      </c>
      <c r="C8939">
        <v>2021</v>
      </c>
      <c r="D8939" t="s">
        <v>6</v>
      </c>
      <c r="E8939" t="s">
        <v>77</v>
      </c>
      <c r="F8939" t="s">
        <v>167</v>
      </c>
      <c r="G8939" t="s">
        <v>809</v>
      </c>
      <c r="H8939" t="s">
        <v>810</v>
      </c>
      <c r="I8939" t="s">
        <v>456</v>
      </c>
      <c r="J8939" t="s">
        <v>12</v>
      </c>
      <c r="L8939">
        <f>VLOOKUP(E8939,Sheet2!A:D,4,0)</f>
        <v>11447.123456790123</v>
      </c>
      <c r="M8939">
        <f t="shared" si="278"/>
        <v>11447.123456790123</v>
      </c>
      <c r="N8939">
        <f t="shared" si="279"/>
        <v>11</v>
      </c>
    </row>
    <row r="8940" spans="1:14" x14ac:dyDescent="0.25">
      <c r="A8940">
        <v>8944</v>
      </c>
      <c r="B8940" t="s">
        <v>9448</v>
      </c>
      <c r="C8940">
        <v>2021</v>
      </c>
      <c r="D8940" t="s">
        <v>108</v>
      </c>
      <c r="E8940" t="s">
        <v>365</v>
      </c>
      <c r="F8940" t="s">
        <v>8101</v>
      </c>
      <c r="G8940" t="s">
        <v>1871</v>
      </c>
      <c r="H8940" t="s">
        <v>1872</v>
      </c>
      <c r="I8940" t="s">
        <v>275</v>
      </c>
      <c r="J8940" t="s">
        <v>27</v>
      </c>
      <c r="K8940">
        <v>325000</v>
      </c>
      <c r="L8940">
        <f>VLOOKUP(E8940,Sheet2!A:D,4,0)</f>
        <v>18934.2</v>
      </c>
      <c r="M8940">
        <f t="shared" si="278"/>
        <v>325000</v>
      </c>
      <c r="N8940">
        <f t="shared" si="279"/>
        <v>325</v>
      </c>
    </row>
    <row r="8941" spans="1:14" x14ac:dyDescent="0.25">
      <c r="A8941">
        <v>8945</v>
      </c>
      <c r="B8941" t="s">
        <v>9449</v>
      </c>
      <c r="C8941">
        <v>2021</v>
      </c>
      <c r="D8941" t="s">
        <v>38</v>
      </c>
      <c r="E8941" t="s">
        <v>39</v>
      </c>
      <c r="F8941" t="s">
        <v>56</v>
      </c>
      <c r="G8941" t="s">
        <v>1871</v>
      </c>
      <c r="H8941" t="s">
        <v>1872</v>
      </c>
      <c r="I8941" t="s">
        <v>275</v>
      </c>
      <c r="J8941" t="s">
        <v>27</v>
      </c>
      <c r="L8941">
        <f>VLOOKUP(E8941,Sheet2!A:D,4,0)</f>
        <v>575631.4439521489</v>
      </c>
      <c r="M8941">
        <f t="shared" si="278"/>
        <v>575631.4439521489</v>
      </c>
      <c r="N8941">
        <f t="shared" si="279"/>
        <v>576</v>
      </c>
    </row>
    <row r="8942" spans="1:14" x14ac:dyDescent="0.25">
      <c r="A8942">
        <v>8946</v>
      </c>
      <c r="B8942" t="s">
        <v>9450</v>
      </c>
      <c r="C8942">
        <v>2021</v>
      </c>
      <c r="D8942" t="s">
        <v>6</v>
      </c>
      <c r="E8942" t="s">
        <v>7</v>
      </c>
      <c r="G8942" t="s">
        <v>812</v>
      </c>
      <c r="H8942" t="s">
        <v>813</v>
      </c>
      <c r="I8942" t="s">
        <v>26</v>
      </c>
      <c r="J8942" t="s">
        <v>27</v>
      </c>
      <c r="L8942">
        <f>VLOOKUP(E8942,Sheet2!A:D,4,0)</f>
        <v>145389.99058953777</v>
      </c>
      <c r="M8942">
        <f t="shared" si="278"/>
        <v>145389.99058953777</v>
      </c>
      <c r="N8942">
        <f t="shared" si="279"/>
        <v>145</v>
      </c>
    </row>
    <row r="8943" spans="1:14" x14ac:dyDescent="0.25">
      <c r="A8943">
        <v>8947</v>
      </c>
      <c r="B8943" t="s">
        <v>9451</v>
      </c>
      <c r="C8943">
        <v>2021</v>
      </c>
      <c r="D8943" t="s">
        <v>38</v>
      </c>
      <c r="E8943" t="s">
        <v>39</v>
      </c>
      <c r="F8943" t="s">
        <v>83</v>
      </c>
      <c r="G8943" t="s">
        <v>816</v>
      </c>
      <c r="H8943" t="s">
        <v>817</v>
      </c>
      <c r="I8943" t="s">
        <v>220</v>
      </c>
      <c r="J8943" t="s">
        <v>12</v>
      </c>
      <c r="L8943">
        <f>VLOOKUP(E8943,Sheet2!A:D,4,0)</f>
        <v>575631.4439521489</v>
      </c>
      <c r="M8943">
        <f t="shared" si="278"/>
        <v>575631.4439521489</v>
      </c>
      <c r="N8943">
        <f t="shared" si="279"/>
        <v>576</v>
      </c>
    </row>
    <row r="8944" spans="1:14" x14ac:dyDescent="0.25">
      <c r="A8944">
        <v>8948</v>
      </c>
      <c r="B8944" t="s">
        <v>9452</v>
      </c>
      <c r="C8944">
        <v>2021</v>
      </c>
      <c r="D8944" t="s">
        <v>6</v>
      </c>
      <c r="E8944" t="s">
        <v>7</v>
      </c>
      <c r="F8944" t="s">
        <v>20</v>
      </c>
      <c r="G8944" t="s">
        <v>816</v>
      </c>
      <c r="H8944" t="s">
        <v>817</v>
      </c>
      <c r="I8944" t="s">
        <v>220</v>
      </c>
      <c r="J8944" t="s">
        <v>12</v>
      </c>
      <c r="L8944">
        <f>VLOOKUP(E8944,Sheet2!A:D,4,0)</f>
        <v>145389.99058953777</v>
      </c>
      <c r="M8944">
        <f t="shared" si="278"/>
        <v>145389.99058953777</v>
      </c>
      <c r="N8944">
        <f t="shared" si="279"/>
        <v>145</v>
      </c>
    </row>
    <row r="8945" spans="1:14" x14ac:dyDescent="0.25">
      <c r="A8945">
        <v>8949</v>
      </c>
      <c r="B8945" t="s">
        <v>9453</v>
      </c>
      <c r="C8945">
        <v>2021</v>
      </c>
      <c r="D8945" t="s">
        <v>38</v>
      </c>
      <c r="E8945" t="s">
        <v>39</v>
      </c>
      <c r="F8945" t="s">
        <v>56</v>
      </c>
      <c r="G8945" t="s">
        <v>816</v>
      </c>
      <c r="H8945" t="s">
        <v>817</v>
      </c>
      <c r="I8945" t="s">
        <v>220</v>
      </c>
      <c r="J8945" t="s">
        <v>12</v>
      </c>
      <c r="L8945">
        <f>VLOOKUP(E8945,Sheet2!A:D,4,0)</f>
        <v>575631.4439521489</v>
      </c>
      <c r="M8945">
        <f t="shared" si="278"/>
        <v>575631.4439521489</v>
      </c>
      <c r="N8945">
        <f t="shared" si="279"/>
        <v>576</v>
      </c>
    </row>
    <row r="8946" spans="1:14" x14ac:dyDescent="0.25">
      <c r="A8946">
        <v>8950</v>
      </c>
      <c r="B8946" t="s">
        <v>9454</v>
      </c>
      <c r="C8946">
        <v>2021</v>
      </c>
      <c r="D8946" t="s">
        <v>6</v>
      </c>
      <c r="E8946" t="s">
        <v>7</v>
      </c>
      <c r="F8946" t="s">
        <v>20</v>
      </c>
      <c r="G8946" t="s">
        <v>829</v>
      </c>
      <c r="H8946" t="s">
        <v>830</v>
      </c>
      <c r="I8946" t="s">
        <v>50</v>
      </c>
      <c r="J8946" t="s">
        <v>12</v>
      </c>
      <c r="L8946">
        <f>VLOOKUP(E8946,Sheet2!A:D,4,0)</f>
        <v>145389.99058953777</v>
      </c>
      <c r="M8946">
        <f t="shared" si="278"/>
        <v>145389.99058953777</v>
      </c>
      <c r="N8946">
        <f t="shared" si="279"/>
        <v>145</v>
      </c>
    </row>
    <row r="8947" spans="1:14" x14ac:dyDescent="0.25">
      <c r="A8947">
        <v>8951</v>
      </c>
      <c r="B8947" t="s">
        <v>9455</v>
      </c>
      <c r="C8947">
        <v>2021</v>
      </c>
      <c r="D8947" t="s">
        <v>6</v>
      </c>
      <c r="E8947" t="s">
        <v>7</v>
      </c>
      <c r="G8947" t="s">
        <v>829</v>
      </c>
      <c r="H8947" t="s">
        <v>830</v>
      </c>
      <c r="I8947" t="s">
        <v>50</v>
      </c>
      <c r="J8947" t="s">
        <v>12</v>
      </c>
      <c r="L8947">
        <f>VLOOKUP(E8947,Sheet2!A:D,4,0)</f>
        <v>145389.99058953777</v>
      </c>
      <c r="M8947">
        <f t="shared" si="278"/>
        <v>145389.99058953777</v>
      </c>
      <c r="N8947">
        <f t="shared" si="279"/>
        <v>145</v>
      </c>
    </row>
    <row r="8948" spans="1:14" x14ac:dyDescent="0.25">
      <c r="A8948">
        <v>8952</v>
      </c>
      <c r="B8948" t="s">
        <v>9456</v>
      </c>
      <c r="C8948">
        <v>2021</v>
      </c>
      <c r="D8948" t="s">
        <v>6</v>
      </c>
      <c r="E8948" t="s">
        <v>7</v>
      </c>
      <c r="G8948" t="s">
        <v>602</v>
      </c>
      <c r="H8948" t="s">
        <v>603</v>
      </c>
      <c r="I8948" t="s">
        <v>171</v>
      </c>
      <c r="J8948" t="s">
        <v>75</v>
      </c>
      <c r="K8948">
        <v>75000</v>
      </c>
      <c r="L8948">
        <f>VLOOKUP(E8948,Sheet2!A:D,4,0)</f>
        <v>145389.99058953777</v>
      </c>
      <c r="M8948">
        <f t="shared" si="278"/>
        <v>75000</v>
      </c>
      <c r="N8948">
        <f t="shared" si="279"/>
        <v>75</v>
      </c>
    </row>
    <row r="8949" spans="1:14" x14ac:dyDescent="0.25">
      <c r="A8949">
        <v>8953</v>
      </c>
      <c r="B8949" t="s">
        <v>9457</v>
      </c>
      <c r="C8949">
        <v>2021</v>
      </c>
      <c r="D8949" t="s">
        <v>64</v>
      </c>
      <c r="E8949" t="s">
        <v>65</v>
      </c>
      <c r="F8949" t="s">
        <v>68</v>
      </c>
      <c r="G8949" t="s">
        <v>837</v>
      </c>
      <c r="H8949" t="s">
        <v>838</v>
      </c>
      <c r="I8949" t="s">
        <v>74</v>
      </c>
      <c r="J8949" t="s">
        <v>75</v>
      </c>
      <c r="L8949">
        <f>VLOOKUP(E8949,Sheet2!A:D,4,0)</f>
        <v>0</v>
      </c>
      <c r="M8949">
        <f t="shared" si="278"/>
        <v>0</v>
      </c>
      <c r="N8949">
        <f t="shared" si="279"/>
        <v>0</v>
      </c>
    </row>
    <row r="8950" spans="1:14" x14ac:dyDescent="0.25">
      <c r="A8950">
        <v>8954</v>
      </c>
      <c r="B8950" t="s">
        <v>9458</v>
      </c>
      <c r="C8950">
        <v>2021</v>
      </c>
      <c r="D8950" t="s">
        <v>6</v>
      </c>
      <c r="E8950" t="s">
        <v>7</v>
      </c>
      <c r="G8950" t="s">
        <v>4147</v>
      </c>
      <c r="H8950" t="s">
        <v>4148</v>
      </c>
      <c r="I8950" t="s">
        <v>54</v>
      </c>
      <c r="J8950" t="s">
        <v>43</v>
      </c>
      <c r="L8950">
        <f>VLOOKUP(E8950,Sheet2!A:D,4,0)</f>
        <v>145389.99058953777</v>
      </c>
      <c r="M8950">
        <f t="shared" si="278"/>
        <v>145389.99058953777</v>
      </c>
      <c r="N8950">
        <f t="shared" si="279"/>
        <v>145</v>
      </c>
    </row>
    <row r="8951" spans="1:14" x14ac:dyDescent="0.25">
      <c r="A8951">
        <v>8955</v>
      </c>
      <c r="B8951" t="s">
        <v>9459</v>
      </c>
      <c r="C8951">
        <v>2021</v>
      </c>
      <c r="D8951" t="s">
        <v>6</v>
      </c>
      <c r="E8951" t="s">
        <v>7</v>
      </c>
      <c r="G8951" t="s">
        <v>4564</v>
      </c>
      <c r="H8951" t="s">
        <v>4565</v>
      </c>
      <c r="I8951" t="s">
        <v>291</v>
      </c>
      <c r="J8951" t="s">
        <v>75</v>
      </c>
      <c r="L8951">
        <f>VLOOKUP(E8951,Sheet2!A:D,4,0)</f>
        <v>145389.99058953777</v>
      </c>
      <c r="M8951">
        <f t="shared" si="278"/>
        <v>145389.99058953777</v>
      </c>
      <c r="N8951">
        <f t="shared" si="279"/>
        <v>145</v>
      </c>
    </row>
  </sheetData>
  <autoFilter ref="A1:K8951" xr:uid="{20203C3C-9153-4E91-965F-01CF777B44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8EC7-AF81-4C99-809E-F744B859C0A0}">
  <dimension ref="A3:D18"/>
  <sheetViews>
    <sheetView workbookViewId="0">
      <selection activeCell="D5" sqref="D5"/>
    </sheetView>
  </sheetViews>
  <sheetFormatPr defaultRowHeight="15" x14ac:dyDescent="0.25"/>
  <cols>
    <col min="1" max="1" width="20.140625" bestFit="1" customWidth="1"/>
    <col min="2" max="2" width="20.7109375" bestFit="1" customWidth="1"/>
    <col min="3" max="3" width="15" bestFit="1" customWidth="1"/>
    <col min="4" max="4" width="17.7109375" customWidth="1"/>
  </cols>
  <sheetData>
    <row r="3" spans="1:4" x14ac:dyDescent="0.25">
      <c r="A3" s="4" t="s">
        <v>9466</v>
      </c>
      <c r="B3" t="s">
        <v>9468</v>
      </c>
      <c r="C3" t="s">
        <v>9469</v>
      </c>
    </row>
    <row r="4" spans="1:4" x14ac:dyDescent="0.25">
      <c r="A4" s="5" t="s">
        <v>6752</v>
      </c>
      <c r="B4" s="6"/>
      <c r="C4" s="6">
        <v>1</v>
      </c>
      <c r="D4">
        <f>B4/C4</f>
        <v>0</v>
      </c>
    </row>
    <row r="5" spans="1:4" x14ac:dyDescent="0.25">
      <c r="A5" s="5" t="s">
        <v>15</v>
      </c>
      <c r="B5" s="6">
        <v>116634376</v>
      </c>
      <c r="C5" s="6">
        <v>358</v>
      </c>
      <c r="D5">
        <f t="shared" ref="D5:D17" si="0">B5/C5</f>
        <v>325794.34636871511</v>
      </c>
    </row>
    <row r="6" spans="1:4" x14ac:dyDescent="0.25">
      <c r="A6" s="5" t="s">
        <v>109</v>
      </c>
      <c r="B6" s="6">
        <v>558443956</v>
      </c>
      <c r="C6" s="6">
        <v>587</v>
      </c>
      <c r="D6">
        <f t="shared" si="0"/>
        <v>951352.56558773422</v>
      </c>
    </row>
    <row r="7" spans="1:4" x14ac:dyDescent="0.25">
      <c r="A7" s="5" t="s">
        <v>65</v>
      </c>
      <c r="B7" s="6"/>
      <c r="C7" s="6">
        <v>868</v>
      </c>
      <c r="D7">
        <f t="shared" si="0"/>
        <v>0</v>
      </c>
    </row>
    <row r="8" spans="1:4" x14ac:dyDescent="0.25">
      <c r="A8" s="5" t="s">
        <v>89</v>
      </c>
      <c r="B8" s="6">
        <v>44665193</v>
      </c>
      <c r="C8" s="6">
        <v>439</v>
      </c>
      <c r="D8">
        <f t="shared" si="0"/>
        <v>101743.03644646925</v>
      </c>
    </row>
    <row r="9" spans="1:4" x14ac:dyDescent="0.25">
      <c r="A9" s="5" t="s">
        <v>7</v>
      </c>
      <c r="B9" s="6">
        <v>525294036</v>
      </c>
      <c r="C9" s="6">
        <v>3613</v>
      </c>
      <c r="D9">
        <f t="shared" si="0"/>
        <v>145389.99058953777</v>
      </c>
    </row>
    <row r="10" spans="1:4" x14ac:dyDescent="0.25">
      <c r="A10" s="5" t="s">
        <v>9250</v>
      </c>
      <c r="B10" s="6">
        <v>210000</v>
      </c>
      <c r="C10" s="6">
        <v>2</v>
      </c>
      <c r="D10">
        <f t="shared" si="0"/>
        <v>105000</v>
      </c>
    </row>
    <row r="11" spans="1:4" x14ac:dyDescent="0.25">
      <c r="A11" s="5" t="s">
        <v>6409</v>
      </c>
      <c r="B11" s="6">
        <v>33000</v>
      </c>
      <c r="C11" s="6">
        <v>1</v>
      </c>
      <c r="D11">
        <f t="shared" si="0"/>
        <v>33000</v>
      </c>
    </row>
    <row r="12" spans="1:4" x14ac:dyDescent="0.25">
      <c r="A12" s="5" t="s">
        <v>103</v>
      </c>
      <c r="B12" s="6">
        <v>120000</v>
      </c>
      <c r="C12" s="6">
        <v>29</v>
      </c>
      <c r="D12">
        <f t="shared" si="0"/>
        <v>4137.9310344827591</v>
      </c>
    </row>
    <row r="13" spans="1:4" x14ac:dyDescent="0.25">
      <c r="A13" s="5" t="s">
        <v>77</v>
      </c>
      <c r="B13" s="6">
        <v>4636085</v>
      </c>
      <c r="C13" s="6">
        <v>405</v>
      </c>
      <c r="D13">
        <f t="shared" si="0"/>
        <v>11447.123456790123</v>
      </c>
    </row>
    <row r="14" spans="1:4" x14ac:dyDescent="0.25">
      <c r="A14" s="5" t="s">
        <v>633</v>
      </c>
      <c r="B14" s="6">
        <v>8000</v>
      </c>
      <c r="C14" s="6">
        <v>13</v>
      </c>
      <c r="D14">
        <f t="shared" si="0"/>
        <v>615.38461538461536</v>
      </c>
    </row>
    <row r="15" spans="1:4" x14ac:dyDescent="0.25">
      <c r="A15" s="5" t="s">
        <v>39</v>
      </c>
      <c r="B15" s="6">
        <v>1299200169</v>
      </c>
      <c r="C15" s="6">
        <v>2257</v>
      </c>
      <c r="D15">
        <f t="shared" si="0"/>
        <v>575631.4439521489</v>
      </c>
    </row>
    <row r="16" spans="1:4" x14ac:dyDescent="0.25">
      <c r="A16" s="5" t="s">
        <v>365</v>
      </c>
      <c r="B16" s="6">
        <v>2177433</v>
      </c>
      <c r="C16" s="6">
        <v>115</v>
      </c>
      <c r="D16">
        <f t="shared" si="0"/>
        <v>18934.2</v>
      </c>
    </row>
    <row r="17" spans="1:4" x14ac:dyDescent="0.25">
      <c r="A17" s="5" t="s">
        <v>92</v>
      </c>
      <c r="B17" s="6">
        <v>92636687</v>
      </c>
      <c r="C17" s="6">
        <v>262</v>
      </c>
      <c r="D17">
        <f t="shared" si="0"/>
        <v>353575.14122137404</v>
      </c>
    </row>
    <row r="18" spans="1:4" x14ac:dyDescent="0.25">
      <c r="A18" s="5" t="s">
        <v>9467</v>
      </c>
      <c r="B18" s="6">
        <v>2644058935</v>
      </c>
      <c r="C18" s="6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KONOMOS Antonis</dc:creator>
  <cp:lastModifiedBy>KONOMOS Antonis</cp:lastModifiedBy>
  <dcterms:created xsi:type="dcterms:W3CDTF">2024-06-01T09:17:35Z</dcterms:created>
  <dcterms:modified xsi:type="dcterms:W3CDTF">2024-06-01T09:58:14Z</dcterms:modified>
</cp:coreProperties>
</file>